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tribval\rustica\valores 2023\VR NUESTROS 2023\"/>
    </mc:Choice>
  </mc:AlternateContent>
  <workbookProtection workbookPassword="DFAB" lockStructure="1"/>
  <bookViews>
    <workbookView xWindow="0" yWindow="600" windowWidth="28800" windowHeight="12675" tabRatio="940"/>
  </bookViews>
  <sheets>
    <sheet name="NORMAS" sheetId="42" r:id="rId1"/>
    <sheet name="MANEJO DE LAS TABLAS" sheetId="45" r:id="rId2"/>
    <sheet name="TERUEL 2023" sheetId="37" r:id="rId3"/>
    <sheet name=" HUESCA 2023" sheetId="39" r:id="rId4"/>
    <sheet name="ZARAGOZA 2023" sheetId="46" r:id="rId5"/>
  </sheets>
  <externalReferences>
    <externalReference r:id="rId6"/>
  </externalReferences>
  <definedNames>
    <definedName name="_xlnm._FilterDatabase" localSheetId="3" hidden="1">' HUESCA 2023'!$A$4:$Q$215</definedName>
    <definedName name="_xlnm._FilterDatabase" localSheetId="2" hidden="1">'TERUEL 2023'!$B$7:$L$268</definedName>
    <definedName name="_xlnm._FilterDatabase" localSheetId="4" hidden="1">'ZARAGOZA 2023'!$C$6:$P$297</definedName>
    <definedName name="_xlnm.Print_Area" localSheetId="3">' HUESCA 2023'!$W$2:$AL$18</definedName>
    <definedName name="_xlnm.Print_Area" localSheetId="1">'MANEJO DE LAS TABLAS'!$A$1:$F$42</definedName>
    <definedName name="_xlnm.Print_Area" localSheetId="0">NORMAS!$B$2:$K$31</definedName>
    <definedName name="_xlnm.Print_Area" localSheetId="2">'TERUEL 2023'!$AA$2:$AN$18</definedName>
    <definedName name="_xlnm.Print_Area" localSheetId="4">'ZARAGOZA 2023'!$AA$2:$AO$18</definedName>
    <definedName name="tablahu" localSheetId="4">'[1] HUESCA 2022'!$A$7:$Q$208</definedName>
    <definedName name="tablahu">' HUESCA 2023'!$A$7:$Q$208</definedName>
    <definedName name="tablate" localSheetId="4">'[1]TERUEL 2022'!$A$7:$O$242</definedName>
    <definedName name="tablate">'TERUEL 2023'!$A$7:$O$242</definedName>
    <definedName name="tablaza" localSheetId="4">'ZARAGOZA 2023'!$A$7:$P$298</definedName>
    <definedName name="tablaza">#REF!</definedName>
    <definedName name="_xlnm.Print_Titles" localSheetId="3">' HUESCA 2023'!$2:$6</definedName>
    <definedName name="_xlnm.Print_Titles" localSheetId="2">'TERUEL 2023'!$5:$6</definedName>
    <definedName name="_xlnm.Print_Titles" localSheetId="4">'ZARAGOZA 2023'!$5:$5</definedName>
    <definedName name="wrn.informe1." localSheetId="3" hidden="1">{"leyenda",#N/A,FALSE,"LEYENDA";"calculo1",#N/A,FALSE,"CALCULO-1";"firma",#N/A,FALSE,"LEYENDA"}</definedName>
    <definedName name="wrn.informe1." localSheetId="1" hidden="1">{"leyenda",#N/A,FALSE,"LEYENDA";"calculo1",#N/A,FALSE,"CALCULO-1";"firma",#N/A,FALSE,"LEYENDA"}</definedName>
    <definedName name="wrn.informe1." localSheetId="0" hidden="1">{"leyenda",#N/A,FALSE,"LEYENDA";"calculo1",#N/A,FALSE,"CALCULO-1";"firma",#N/A,FALSE,"LEYENDA"}</definedName>
    <definedName name="wrn.informe1." localSheetId="2" hidden="1">{"leyenda",#N/A,FALSE,"LEYENDA";"calculo1",#N/A,FALSE,"CALCULO-1";"firma",#N/A,FALSE,"LEYENDA"}</definedName>
    <definedName name="wrn.informe1." localSheetId="4" hidden="1">{"leyenda",#N/A,FALSE,"LEYENDA";"calculo1",#N/A,FALSE,"CALCULO-1";"firma",#N/A,FALSE,"LEYENDA"}</definedName>
    <definedName name="wrn.informe1." hidden="1">{"leyenda",#N/A,FALSE,"LEYENDA";"calculo1",#N/A,FALSE,"CALCULO-1";"firma",#N/A,FALSE,"LEYENDA"}</definedName>
  </definedNames>
  <calcPr calcId="162913"/>
</workbook>
</file>

<file path=xl/calcChain.xml><?xml version="1.0" encoding="utf-8"?>
<calcChain xmlns="http://schemas.openxmlformats.org/spreadsheetml/2006/main">
  <c r="AA6" i="46" l="1"/>
  <c r="AB7" i="46"/>
  <c r="AC7" i="46"/>
  <c r="AD7" i="46"/>
  <c r="AE7" i="46"/>
  <c r="AF7" i="46"/>
  <c r="AG7" i="46"/>
  <c r="AH7" i="46"/>
  <c r="AI7" i="46"/>
  <c r="AJ7" i="46"/>
  <c r="AK7" i="46"/>
  <c r="AL7" i="46"/>
  <c r="AM7" i="46"/>
  <c r="AN7" i="46"/>
  <c r="AO7" i="46"/>
  <c r="AA23" i="46"/>
  <c r="AA24" i="46"/>
  <c r="AA25" i="46"/>
  <c r="AA26" i="46"/>
  <c r="AA27" i="46"/>
  <c r="AA28" i="46"/>
  <c r="AA29" i="46"/>
  <c r="AA30" i="46"/>
  <c r="AL7" i="37" l="1"/>
  <c r="AN7" i="37"/>
  <c r="AM7" i="37"/>
  <c r="AK7" i="37"/>
  <c r="AJ7" i="37"/>
  <c r="AI7" i="37"/>
  <c r="AC7" i="37"/>
  <c r="X7" i="39"/>
  <c r="W23" i="39"/>
  <c r="W24" i="39"/>
  <c r="W25" i="39"/>
  <c r="W26" i="39"/>
  <c r="AA6" i="37"/>
  <c r="W6" i="39"/>
  <c r="AL7" i="39"/>
  <c r="AK7" i="39"/>
  <c r="AJ7" i="39"/>
  <c r="AI7" i="39"/>
  <c r="AH7" i="39"/>
  <c r="AG7" i="39"/>
  <c r="AF7" i="39"/>
  <c r="AE7" i="39"/>
  <c r="AD7" i="39"/>
  <c r="AC7" i="39"/>
  <c r="AB7" i="39"/>
  <c r="AA7" i="39"/>
  <c r="Z7" i="39"/>
  <c r="Y7" i="39"/>
  <c r="AB7" i="37"/>
  <c r="AG7" i="37"/>
  <c r="AH7" i="37"/>
  <c r="AF7" i="37"/>
  <c r="AE7" i="37"/>
  <c r="AD7" i="37"/>
</calcChain>
</file>

<file path=xl/sharedStrings.xml><?xml version="1.0" encoding="utf-8"?>
<sst xmlns="http://schemas.openxmlformats.org/spreadsheetml/2006/main" count="1007" uniqueCount="881">
  <si>
    <t>(1)  En la zona Monegros II el valor de labor de futuro regadío es de  2,50 veces el valor del secano.</t>
  </si>
  <si>
    <t>Secanos</t>
  </si>
  <si>
    <t>Regadíos</t>
  </si>
  <si>
    <t>C</t>
  </si>
  <si>
    <t>O</t>
  </si>
  <si>
    <t>V</t>
  </si>
  <si>
    <t>PD</t>
  </si>
  <si>
    <t>CR</t>
  </si>
  <si>
    <t>FR</t>
  </si>
  <si>
    <t>OR</t>
  </si>
  <si>
    <t>VR</t>
  </si>
  <si>
    <t>MM</t>
  </si>
  <si>
    <t>PUEBLOS</t>
  </si>
  <si>
    <t xml:space="preserve">      V A L O R E S      </t>
  </si>
  <si>
    <t>Precios aplicables a fincas rústicas en  Euros por Hectarea</t>
  </si>
  <si>
    <t>Las tablas vienen ordenadas por provincias</t>
  </si>
  <si>
    <t>En cada provincia aparecen los Términos Municipales ordenados alfabéticamente</t>
  </si>
  <si>
    <t>Tipo de aprovechamiento</t>
  </si>
  <si>
    <t>Código</t>
  </si>
  <si>
    <t>Almendro secano</t>
  </si>
  <si>
    <t>AM</t>
  </si>
  <si>
    <t>AR</t>
  </si>
  <si>
    <t>Labor secano</t>
  </si>
  <si>
    <t>Labor regadío</t>
  </si>
  <si>
    <t>Erial a pastos</t>
  </si>
  <si>
    <t>EP</t>
  </si>
  <si>
    <t>Frutales de secano</t>
  </si>
  <si>
    <t>F</t>
  </si>
  <si>
    <t>Haya</t>
  </si>
  <si>
    <t>FH</t>
  </si>
  <si>
    <t>Frutales de regadío</t>
  </si>
  <si>
    <t>Huerta regadío</t>
  </si>
  <si>
    <t>HR</t>
  </si>
  <si>
    <t>Monte bajo</t>
  </si>
  <si>
    <t>MB</t>
  </si>
  <si>
    <t>Pinar maderable</t>
  </si>
  <si>
    <t>Olivos secano</t>
  </si>
  <si>
    <t>Olivor regadío</t>
  </si>
  <si>
    <t>Prados</t>
  </si>
  <si>
    <t>Prado regadío</t>
  </si>
  <si>
    <t>PR</t>
  </si>
  <si>
    <t>Arboles de ribera</t>
  </si>
  <si>
    <t>Viña secano</t>
  </si>
  <si>
    <t>Viñedo regadío</t>
  </si>
  <si>
    <t>I</t>
  </si>
  <si>
    <t>RI</t>
  </si>
  <si>
    <t>Almendro regadio</t>
  </si>
  <si>
    <t>Improductivo</t>
  </si>
  <si>
    <t>1 Hectárea = 10.000 metros cuadrados</t>
  </si>
  <si>
    <t>1 Área= 100 metros cuadrados</t>
  </si>
  <si>
    <t>1 Centiárea = 1 metro cuadrado</t>
  </si>
  <si>
    <t>MANEJO DE LAS TABLAS</t>
  </si>
  <si>
    <t>AM-F</t>
  </si>
  <si>
    <t>Ababuj</t>
  </si>
  <si>
    <t>Abejuela</t>
  </si>
  <si>
    <t>Aguatón</t>
  </si>
  <si>
    <t>Aguaviva</t>
  </si>
  <si>
    <t>Aguilar del Alfambra</t>
  </si>
  <si>
    <t>Alacón</t>
  </si>
  <si>
    <t>Alba del Campo</t>
  </si>
  <si>
    <t>Albalate del Arzobispo</t>
  </si>
  <si>
    <t>Albarracín</t>
  </si>
  <si>
    <t>Albentosa</t>
  </si>
  <si>
    <t>Alcaine</t>
  </si>
  <si>
    <t>Alcalá de la Selva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</si>
  <si>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</si>
  <si>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</si>
  <si>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</si>
  <si>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</si>
  <si>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</si>
  <si>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</si>
  <si>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</si>
  <si>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</si>
  <si>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</si>
  <si>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</si>
  <si>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</si>
  <si>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</si>
  <si>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</si>
  <si>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</si>
  <si>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</si>
  <si>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</si>
  <si>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Badenas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</si>
  <si>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</si>
  <si>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</si>
  <si>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</si>
  <si>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</si>
  <si>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</si>
  <si>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</si>
  <si>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</si>
  <si>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</si>
  <si>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</si>
  <si>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</si>
  <si>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</si>
  <si>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</si>
  <si>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</si>
  <si>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</si>
  <si>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</si>
  <si>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</si>
  <si>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</si>
  <si>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</si>
  <si>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</si>
  <si>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</si>
  <si>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</si>
  <si>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</si>
  <si>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</si>
  <si>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</si>
  <si>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</si>
  <si>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</si>
  <si>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</si>
  <si>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</si>
  <si>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</si>
  <si>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Rio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</si>
  <si>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</si>
  <si>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</si>
  <si>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</si>
  <si>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</si>
  <si>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</si>
  <si>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</si>
  <si>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</si>
  <si>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</si>
  <si>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</si>
  <si>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</si>
  <si>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</si>
  <si>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</si>
  <si>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</si>
  <si>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</si>
  <si>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</si>
  <si>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</si>
  <si>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</si>
  <si>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</si>
  <si>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</si>
  <si>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El Cuervo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</si>
  <si>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</si>
  <si>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</si>
  <si>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</si>
  <si>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</si>
  <si>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</si>
  <si>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</si>
  <si>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</si>
  <si>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</si>
  <si>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</si>
  <si>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</si>
  <si>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</si>
  <si>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</si>
  <si>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La Fresneda</t>
  </si>
  <si>
    <t>Frias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</si>
  <si>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</si>
  <si>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</si>
  <si>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</si>
  <si>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</si>
  <si>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</si>
  <si>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</si>
  <si>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</si>
  <si>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</si>
  <si>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</si>
  <si>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</si>
  <si>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</si>
  <si>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Gudar</t>
  </si>
  <si>
    <t>Hijar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</si>
  <si>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</si>
  <si>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</si>
  <si>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</si>
  <si>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</si>
  <si>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</si>
  <si>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</si>
  <si>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</si>
  <si>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</si>
  <si>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</si>
  <si>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</si>
  <si>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</si>
  <si>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</si>
  <si>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</si>
  <si>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</si>
  <si>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</si>
  <si>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</si>
  <si>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</si>
  <si>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</si>
  <si>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Rio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</si>
  <si>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</si>
  <si>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</si>
  <si>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</si>
  <si>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</si>
  <si>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</si>
  <si>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</si>
  <si>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</si>
  <si>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</si>
  <si>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</si>
  <si>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</si>
  <si>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</si>
  <si>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 xml:space="preserve">Monteagudo del Castillo 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</si>
  <si>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</si>
  <si>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</si>
  <si>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</si>
  <si>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</si>
  <si>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</si>
  <si>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</si>
  <si>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</si>
  <si>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</si>
  <si>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</si>
  <si>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</si>
  <si>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</si>
  <si>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</si>
  <si>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</si>
  <si>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</si>
  <si>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</si>
  <si>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</si>
  <si>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</si>
  <si>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</si>
  <si>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</si>
  <si>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</si>
  <si>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</si>
  <si>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</si>
  <si>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Pitarque</t>
  </si>
  <si>
    <t>Plou</t>
  </si>
  <si>
    <t>El Pobo</t>
  </si>
  <si>
    <t>La Portellada</t>
  </si>
  <si>
    <t>Pozondón</t>
  </si>
  <si>
    <t>Pozuel del Campo</t>
  </si>
  <si>
    <t>La Puebla de Hijar</t>
  </si>
  <si>
    <t>La Puebla de Valverde</t>
  </si>
  <si>
    <t>Puertomingalvo</t>
  </si>
  <si>
    <t>Rafales</t>
  </si>
  <si>
    <t>Rillo</t>
  </si>
  <si>
    <t>Riodeva</t>
  </si>
  <si>
    <t>Ródenas</t>
  </si>
  <si>
    <t>Royuela</t>
  </si>
  <si>
    <t>Rubiales</t>
  </si>
  <si>
    <t>Rubielos de la Cerida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</si>
  <si>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</si>
  <si>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</si>
  <si>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</si>
  <si>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</si>
  <si>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</si>
  <si>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</si>
  <si>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</si>
  <si>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</si>
  <si>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</si>
  <si>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</si>
  <si>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</si>
  <si>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</si>
  <si>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</si>
  <si>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</si>
  <si>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</si>
  <si>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</si>
  <si>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</si>
  <si>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</si>
  <si>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</si>
  <si>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</si>
  <si>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</si>
  <si>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</si>
  <si>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</si>
  <si>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</si>
  <si>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</si>
  <si>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</si>
  <si>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</si>
  <si>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</si>
  <si>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</si>
  <si>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</si>
  <si>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</si>
  <si>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</si>
  <si>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</si>
  <si>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</si>
  <si>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</si>
  <si>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</si>
  <si>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</si>
  <si>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</si>
  <si>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</si>
  <si>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</si>
  <si>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</si>
  <si>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</si>
  <si>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</si>
  <si>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</si>
  <si>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</si>
  <si>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</si>
  <si>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</si>
  <si>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</si>
  <si>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</si>
  <si>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</si>
  <si>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</si>
  <si>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</si>
  <si>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</si>
  <si>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</si>
  <si>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</si>
  <si>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Martín</t>
  </si>
  <si>
    <t>La Zoma</t>
  </si>
  <si>
    <t>VER LAS NORMAS DE APLICACIÓN DE VALORES DE REFERENCIA</t>
  </si>
  <si>
    <t>(1) Término municipal ALCAÑIZ. EXCLUSIONES</t>
  </si>
  <si>
    <t xml:space="preserve">      1.1  Polígonos excluidos que deben valorarse obligatoriamente en Valoraciones Rústicas de Teruel.</t>
  </si>
  <si>
    <t xml:space="preserve">            Contienen áreas urbanas o edificaciones no agrícolas</t>
  </si>
  <si>
    <t>Polígonos sin Valor de Referencia</t>
  </si>
  <si>
    <t>(2) Término municipal TERUEL. EXCLUSIONES</t>
  </si>
  <si>
    <t xml:space="preserve">      2.1  Polígonos excluidos que deben valorarse obligatoriamente en Valoraciones Rústicas de Teruel.</t>
  </si>
  <si>
    <t>Provincia de Huesca</t>
  </si>
  <si>
    <t>Precios aplicables a fincas rústicas en  €uros por Hectarea</t>
  </si>
  <si>
    <t xml:space="preserve">SECANO </t>
  </si>
  <si>
    <t xml:space="preserve">REGADIO  </t>
  </si>
  <si>
    <t>POLIGONO CATASTRAL</t>
  </si>
  <si>
    <t>Antes circunvalación</t>
  </si>
  <si>
    <t>Tras circunvalación</t>
  </si>
  <si>
    <t>1,5,10,11</t>
  </si>
  <si>
    <t>2-3-4</t>
  </si>
  <si>
    <t>6-7-8-9</t>
  </si>
  <si>
    <t>12-13-14</t>
  </si>
  <si>
    <t>NO HAY REGADIO</t>
  </si>
  <si>
    <t>Provincia de Zaragoza</t>
  </si>
  <si>
    <t>Abanto</t>
  </si>
  <si>
    <t>Acered</t>
  </si>
  <si>
    <t>Agon</t>
  </si>
  <si>
    <t>Aguaron</t>
  </si>
  <si>
    <t>Aguilon</t>
  </si>
  <si>
    <t>Aladren</t>
  </si>
  <si>
    <t>Alagon</t>
  </si>
  <si>
    <t>Alarba</t>
  </si>
  <si>
    <t>Alborge</t>
  </si>
  <si>
    <t>Alcala de Ebro</t>
  </si>
  <si>
    <t>Alcala de Moncayo</t>
  </si>
  <si>
    <t>Alconchel de Ariza</t>
  </si>
  <si>
    <t>Alfajarin</t>
  </si>
  <si>
    <t>Alfamen</t>
  </si>
  <si>
    <t>Alforque</t>
  </si>
  <si>
    <t>Alhama de Aragon</t>
  </si>
  <si>
    <t>Almochuel</t>
  </si>
  <si>
    <t>Almonacid de la Cuba</t>
  </si>
  <si>
    <t>Almonacid de la Sierra</t>
  </si>
  <si>
    <t>Alpartir</t>
  </si>
  <si>
    <t>Ambel</t>
  </si>
  <si>
    <t>Anento</t>
  </si>
  <si>
    <t>Aniñon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</si>
  <si>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</si>
  <si>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</si>
  <si>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</si>
  <si>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</si>
  <si>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</si>
  <si>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</si>
  <si>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</si>
  <si>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</si>
  <si>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</si>
  <si>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</si>
  <si>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Bagües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</si>
  <si>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</si>
  <si>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</si>
  <si>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</si>
  <si>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</si>
  <si>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</si>
  <si>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</si>
  <si>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</si>
  <si>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</si>
  <si>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</si>
  <si>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</si>
  <si>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</si>
  <si>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</si>
  <si>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Botorrita</t>
  </si>
  <si>
    <t>Brea</t>
  </si>
  <si>
    <t>Bubierca</t>
  </si>
  <si>
    <t>Bulbuente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</si>
  <si>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</si>
  <si>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</si>
  <si>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</si>
  <si>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</si>
  <si>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</si>
  <si>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</si>
  <si>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</si>
  <si>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</si>
  <si>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</si>
  <si>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</si>
  <si>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</si>
  <si>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</si>
  <si>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Castejon de Alarba</t>
  </si>
  <si>
    <t>Castejon de las Armas</t>
  </si>
  <si>
    <t>Castejon de Valdejasa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</si>
  <si>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</si>
  <si>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</si>
  <si>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</si>
  <si>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</si>
  <si>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</si>
  <si>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</si>
  <si>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</si>
  <si>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</si>
  <si>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</si>
  <si>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</si>
  <si>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</si>
  <si>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</si>
  <si>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Las Cuerlas</t>
  </si>
  <si>
    <t>Chodes</t>
  </si>
  <si>
    <t>Daroca</t>
  </si>
  <si>
    <t>Embid de Ariza</t>
  </si>
  <si>
    <t>Encinacorba</t>
  </si>
  <si>
    <t>Epila</t>
  </si>
  <si>
    <t>Farlete</t>
  </si>
  <si>
    <t>Los Fayos</t>
  </si>
  <si>
    <t>Figueruelas</t>
  </si>
  <si>
    <t>Fombuena</t>
  </si>
  <si>
    <t>El Frago</t>
  </si>
  <si>
    <t>El Frasno</t>
  </si>
  <si>
    <t>Frescano</t>
  </si>
  <si>
    <t>Fuendejalon</t>
  </si>
  <si>
    <t>Fuendetodos</t>
  </si>
  <si>
    <t>Fuentes de Jiloca</t>
  </si>
  <si>
    <t>Gallocanta</t>
  </si>
  <si>
    <t>Gallur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</si>
  <si>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</si>
  <si>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</si>
  <si>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</si>
  <si>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</si>
  <si>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</si>
  <si>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</si>
  <si>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</si>
  <si>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</si>
  <si>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</si>
  <si>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Jaulin</t>
  </si>
  <si>
    <t>La Joyosa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</si>
  <si>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</si>
  <si>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</si>
  <si>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</si>
  <si>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</si>
  <si>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</si>
  <si>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</si>
  <si>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</si>
  <si>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</si>
  <si>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</si>
  <si>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</si>
  <si>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</si>
  <si>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</si>
  <si>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</si>
  <si>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</si>
  <si>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</si>
  <si>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</si>
  <si>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</si>
  <si>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Mainar</t>
  </si>
  <si>
    <t>Malanquilla</t>
  </si>
  <si>
    <t>Malon</t>
  </si>
  <si>
    <t>Maluenda</t>
  </si>
  <si>
    <t>Mallen</t>
  </si>
  <si>
    <t>Manchones</t>
  </si>
  <si>
    <t>Mara</t>
  </si>
  <si>
    <t>Maria de Huerva</t>
  </si>
  <si>
    <t>Marracos</t>
  </si>
  <si>
    <t>Mesones de Isuela</t>
  </si>
  <si>
    <t>Mezalocha</t>
  </si>
  <si>
    <t>Mianos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</si>
  <si>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</si>
  <si>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</si>
  <si>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</si>
  <si>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</si>
  <si>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</si>
  <si>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</si>
  <si>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</si>
  <si>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</si>
  <si>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</si>
  <si>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</si>
  <si>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</si>
  <si>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</si>
  <si>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La Muela</t>
  </si>
  <si>
    <t>Munebrega</t>
  </si>
  <si>
    <t>Murero</t>
  </si>
  <si>
    <t>Murillo de Gallego</t>
  </si>
  <si>
    <t>Navardun</t>
  </si>
  <si>
    <t>Nigüella</t>
  </si>
  <si>
    <t>Nombrevilla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</si>
  <si>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</si>
  <si>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</si>
  <si>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</si>
  <si>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</si>
  <si>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</si>
  <si>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</si>
  <si>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</si>
  <si>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</si>
  <si>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</si>
  <si>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</si>
  <si>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</si>
  <si>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Pastriz</t>
  </si>
  <si>
    <t>Pedrola</t>
  </si>
  <si>
    <t>Las Pedrosas</t>
  </si>
  <si>
    <t>Perdiguera</t>
  </si>
  <si>
    <t>Piedratajada</t>
  </si>
  <si>
    <t>Pinseque</t>
  </si>
  <si>
    <t>Los Pintanos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</si>
  <si>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</si>
  <si>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</si>
  <si>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</si>
  <si>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</si>
  <si>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</si>
  <si>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</si>
  <si>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</si>
  <si>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</si>
  <si>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</t>
  </si>
  <si>
    <t>Puendeluna</t>
  </si>
  <si>
    <t>Purujosa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</si>
  <si>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</si>
  <si>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</si>
  <si>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</si>
  <si>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</si>
  <si>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</si>
  <si>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</si>
  <si>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</si>
  <si>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</si>
  <si>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</si>
  <si>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</si>
  <si>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Mateo de Gallego</t>
  </si>
  <si>
    <t>Santa Cruz de Moncayo</t>
  </si>
  <si>
    <t>Santed</t>
  </si>
  <si>
    <t>Sediles</t>
  </si>
  <si>
    <t>Sestrica</t>
  </si>
  <si>
    <t>Sierra de Luna</t>
  </si>
  <si>
    <t>Sisamon</t>
  </si>
  <si>
    <t>Sobradiel</t>
  </si>
  <si>
    <t>Sos del Rey Catolico</t>
  </si>
  <si>
    <t>Tabuenca</t>
  </si>
  <si>
    <t>Talamantes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</si>
  <si>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</si>
  <si>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</si>
  <si>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</si>
  <si>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</si>
  <si>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</si>
  <si>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</si>
  <si>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</si>
  <si>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</si>
  <si>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</si>
  <si>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</si>
  <si>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</si>
  <si>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</si>
  <si>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</si>
  <si>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</si>
  <si>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</si>
  <si>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</si>
  <si>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</si>
  <si>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</si>
  <si>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</si>
  <si>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</si>
  <si>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</si>
  <si>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</si>
  <si>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</si>
  <si>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</si>
  <si>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</si>
  <si>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</si>
  <si>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</si>
  <si>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</si>
  <si>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</si>
  <si>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</si>
  <si>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</si>
  <si>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</si>
  <si>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</si>
  <si>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Villalengua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</si>
  <si>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</si>
  <si>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</si>
  <si>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</si>
  <si>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</si>
  <si>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</si>
  <si>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</si>
  <si>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</si>
  <si>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Zuera</t>
  </si>
  <si>
    <t>Municipio</t>
  </si>
  <si>
    <t>VALORES  € /  Ha.</t>
  </si>
  <si>
    <t xml:space="preserve">              Provincia de Teruel</t>
  </si>
  <si>
    <t>VALORES € /Ha.</t>
  </si>
  <si>
    <t xml:space="preserve">            Contienen áreas urbanas o edificaciones no agrícolas.</t>
  </si>
  <si>
    <t>Matorral</t>
  </si>
  <si>
    <t>MT</t>
  </si>
  <si>
    <t>(2) En los regadíos eventuales el valor de CR se multiplica por 0,65</t>
  </si>
  <si>
    <t>(3)  En Bujaraloz, la zona de Monegros II, Sector VIII el valor del secano regable es de 4.800 Euros/ha. (regadío en transformación)</t>
  </si>
  <si>
    <t>Valdeltormo</t>
  </si>
  <si>
    <t xml:space="preserve">Multiplicar el valor de referencia de la tabla por el coeficiente correspondiente. Los coeficientes que figuran en tabla son valores medios. </t>
  </si>
  <si>
    <r>
      <t>(3)  Huesca  (capita</t>
    </r>
    <r>
      <rPr>
        <b/>
        <sz val="10"/>
        <rFont val="Arial"/>
        <family val="2"/>
      </rPr>
      <t xml:space="preserve">l)     </t>
    </r>
  </si>
  <si>
    <r>
      <t xml:space="preserve">En las tablas aparecen los valores medios de la tierra, en </t>
    </r>
    <r>
      <rPr>
        <b/>
        <i/>
        <sz val="10"/>
        <rFont val="Arial"/>
        <family val="2"/>
      </rPr>
      <t>Euros por hectárea (Euros/ha) según los</t>
    </r>
  </si>
  <si>
    <t>diferentes tipos de aprovechamiento, identificados con los Códigos del cuadro adjunto.</t>
  </si>
  <si>
    <t xml:space="preserve">Para obtener el valor de una finca, se busca en la tabla el Término Municipal dentro de la </t>
  </si>
  <si>
    <t xml:space="preserve">provincia correspondiente. Se busca el código con arreglo al aprovechamiento de la finca (Labor </t>
  </si>
  <si>
    <t>secano,  Almendro secano,  etc.) y obtenemos  el precio unitario en Euros/ha. Para obtener el va-</t>
  </si>
  <si>
    <t>lor total multiplicamos por el número de hectáreas que tenga la finca a valorar. Cuando existan</t>
  </si>
  <si>
    <t xml:space="preserve">varios tipos de aprovechamiento se buscarán los correspondientes valores y se multiplicará el </t>
  </si>
  <si>
    <t>valor de cada tipo por su superficie. Cuando sumamos los resultados parciales obtenemos el valor</t>
  </si>
  <si>
    <t>total de la finca. Las equivalencias de las unidades de superficie son las siguientes.</t>
  </si>
  <si>
    <t>Perales de Alfambra</t>
  </si>
  <si>
    <t xml:space="preserve">      1.2 En la Zona Regable del Canal Calanda-Alcañiz, el valor de referencia para los regadíos sin amueblar es</t>
  </si>
  <si>
    <t>de 9.500 €/Ha; para los regadíos con sistema de riego automatizado, es de 12.500 €/Ha</t>
  </si>
  <si>
    <t>3.- En toda la provincia en los regadíos eventuales, el valor de CR se multiplica por 0,65</t>
  </si>
  <si>
    <t xml:space="preserve">4.- Para las referencias catastrales con calificación RI "árboles de ribera", habrá que distinguir: </t>
  </si>
  <si>
    <t>a.- parcela NO CULTIVADA, se aplica el valor de referencia asignado a RI</t>
  </si>
  <si>
    <t>b.- PLANTACIÓN DE CHOPOS, se aplica el valor de referencia asignado a CR multiplicado por 0,80</t>
  </si>
  <si>
    <t>(1)  En la zona Monegros II el valor de labor de futuro regadío es de  2,50 veces el valor del secano. Las zonas ZEPA de regadio  tienen la  consideración de secano</t>
  </si>
  <si>
    <t>Provincia de TERUEL</t>
  </si>
  <si>
    <t>Provincia de HUESCA</t>
  </si>
  <si>
    <t>MUNICIPIO</t>
  </si>
  <si>
    <t xml:space="preserve">      En Bujaraloz y La Almolda  las parcelas de regadío equipadas con sistemas de riego automatizado, el valor de labor de regadío</t>
  </si>
  <si>
    <t>Provincia de ZARAGOZA</t>
  </si>
  <si>
    <t>Precios aplicables a fincas rústicas en Euros por hectárea</t>
  </si>
  <si>
    <t>Precios aplicables a fincas rústicas en  Euros por hectárea</t>
  </si>
  <si>
    <t xml:space="preserve">      En la zona de Bardenas II, Sectores XI y XVII el valor de futuro regadío es de 2,50 veces el valor del secano.  </t>
  </si>
  <si>
    <t>No cultivables</t>
  </si>
  <si>
    <t>(2)  Para las parcelas de regadío, equipadas con sistemas de riego automatizado, el valor de labor de regadío es de 16.000  €uros  por Hectarea.</t>
  </si>
  <si>
    <t xml:space="preserve">      es de 16.000  Euros  por Hectarea</t>
  </si>
  <si>
    <t>(4)  Las parcelas de regadío equipadas con sistemas de riego automatizado, el valor de labor de regadío es de 16.000 Euros/ha</t>
  </si>
  <si>
    <t>(5)  Para los PEBEAS en proyecto el valor de los secanos regables será el valor de labor secano multiplicado por 1,50</t>
  </si>
  <si>
    <t xml:space="preserve">      Para los PEBEAS finalizados sin equipar (solo hidrante) el valor será de 5.000 Euros/ha</t>
  </si>
  <si>
    <t>(6)  En Pina de Ebro el valor de labor regadío de la acequia del Llano se multiplicará por 0,80</t>
  </si>
  <si>
    <t xml:space="preserve">       En el regadío del Trancar se multiplicará por 0,50</t>
  </si>
  <si>
    <t xml:space="preserve">(7) En los regadíos por elevación  el valor de la labor regadío será de 9.000 Euros/ha </t>
  </si>
  <si>
    <t xml:space="preserve">      Para los PEBEAS en ejecución de las obras  el valor será de labor secano multiplicado por 2,00</t>
  </si>
  <si>
    <t>Alcañiz</t>
  </si>
  <si>
    <t>Teruel</t>
  </si>
  <si>
    <t>importantes novedades, entre ellas, el denominado “valor de referencia” como concepto determinante de la base imponible en el impuesto de Transmisiones</t>
  </si>
  <si>
    <t>La Ley 11/2021, de 9 de julio, de medidas de prevención y lucha contra el fraude fiscal y de transposición de la Directiva (EU) 2016/1164, ha introducido</t>
  </si>
  <si>
    <t xml:space="preserve">Patrimoniales y Actos Jurídicos Documentados, en el impuesto de Sucesiones y Donaciones, y en el impuesto sobre el Patrimonio. En el caso de no existir  </t>
  </si>
  <si>
    <t>el citado valor de referencia a la fecha de devengo, la base imponible será el valor de mercado.</t>
  </si>
  <si>
    <t xml:space="preserve">por la que se dictan instrucciones sobre el suministro de información de valores de bienes inmuebles que vayan a ser objeto de adquisición o transmisión </t>
  </si>
  <si>
    <t xml:space="preserve">en el ámbito de la Comunidad Autónoma de Aragón, a los efectos de liquidación de los impuestos de Transmisiones Patrimoniales y Actos Jurídicos </t>
  </si>
  <si>
    <t>En el caso de que no exista valor de referencia para un bien inmueble concreto puede solicitar una valoración individualizada del mismo solicitando una</t>
  </si>
  <si>
    <t>Información del valor con carácter previo a su adquisición o transmisión a efectos de los Impuestos de Transmisiones Patrimoniales y Actos</t>
  </si>
  <si>
    <t>Jurídicos Documentales y de Sucesiones y Donaciones.</t>
  </si>
  <si>
    <t>telématica.</t>
  </si>
  <si>
    <r>
      <t xml:space="preserve">Para más información puede consultarse la siguiente página web: </t>
    </r>
    <r>
      <rPr>
        <sz val="12"/>
        <color rgb="FFFF0000"/>
        <rFont val="Arial"/>
        <family val="2"/>
      </rPr>
      <t>https://www.aragon.es/-/procedimiento-de-valoracion-de-previa-de-bienes-inmuebles</t>
    </r>
  </si>
  <si>
    <t>No cultivados</t>
  </si>
  <si>
    <t>E-MT</t>
  </si>
  <si>
    <t>No Cultivados</t>
  </si>
  <si>
    <t>VER LAS NORMAS DE APLICACIÓN DE LOS VALORES MINIMOS INFORMATIVOS</t>
  </si>
  <si>
    <t>NORMAS DE APLICACIÓN DE LOS VALORES MINIMOS INFORMATIVOS</t>
  </si>
  <si>
    <t>MT-MB</t>
  </si>
  <si>
    <t>Zaragoza</t>
  </si>
  <si>
    <t>ACLARACIONES. (SOLO utilizar para fincas SIN Valor de Referencia del Catastro)</t>
  </si>
  <si>
    <t xml:space="preserve">PLANTACIONES DE CARRASCAS TRUFERAS (FRONDOSAS MICORRIZADAS), CUALQUIERA QUE SEA SU CALIFICACION EN </t>
  </si>
  <si>
    <t xml:space="preserve">CATASTRO (MB, C, AM, etc.). Se valorarán de forma individualizada y de acuerdo con sus características particulares (densidad y año </t>
  </si>
  <si>
    <t>de plantación, secano o regadío, vallado…)</t>
  </si>
  <si>
    <t>En las parcelas de regadío equipadas con sistemas de riego automatizado, el valor de labor de regadío es de 16.000 Euros/ha</t>
  </si>
  <si>
    <t>E</t>
  </si>
  <si>
    <t>ABIEGO</t>
  </si>
  <si>
    <t>ABIZANDA</t>
  </si>
  <si>
    <t>ADAHUESCA</t>
  </si>
  <si>
    <t>AGUERO</t>
  </si>
  <si>
    <t>AINSA-SOBRARBE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</si>
  <si>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</si>
  <si>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</si>
  <si>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</si>
  <si>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</si>
  <si>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</si>
  <si>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</si>
  <si>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</si>
  <si>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</si>
  <si>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</si>
  <si>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</si>
  <si>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</si>
  <si>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</si>
  <si>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</si>
  <si>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</si>
  <si>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</si>
  <si>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</si>
  <si>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</si>
  <si>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</si>
  <si>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</si>
  <si>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</si>
  <si>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</si>
  <si>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</si>
  <si>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CALDEARENAS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</si>
  <si>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</si>
  <si>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</si>
  <si>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</si>
  <si>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</si>
  <si>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</si>
  <si>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</si>
  <si>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</si>
  <si>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</si>
  <si>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</si>
  <si>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</si>
  <si>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</si>
  <si>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</si>
  <si>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</si>
  <si>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</si>
  <si>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</si>
  <si>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</si>
  <si>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</si>
  <si>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</t>
  </si>
  <si>
    <t>BENABARRE</t>
  </si>
  <si>
    <t>BENASQUE</t>
  </si>
  <si>
    <t>BERANUY</t>
  </si>
  <si>
    <t>BERBEGAL</t>
  </si>
  <si>
    <t>CANAL DE BERDUN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</si>
  <si>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</si>
  <si>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</si>
  <si>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</si>
  <si>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</si>
  <si>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</si>
  <si>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</si>
  <si>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</si>
  <si>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</si>
  <si>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LA SOTONERA</t>
  </si>
  <si>
    <t>BOLTAÑA</t>
  </si>
  <si>
    <t>BONANSA</t>
  </si>
  <si>
    <t>BORAU</t>
  </si>
  <si>
    <t>BROTO</t>
  </si>
  <si>
    <t>CAMPO</t>
  </si>
  <si>
    <t>CAMPORRELLS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</si>
  <si>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</si>
  <si>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</si>
  <si>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</si>
  <si>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</si>
  <si>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</si>
  <si>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</si>
  <si>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</si>
  <si>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</si>
  <si>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</si>
  <si>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</si>
  <si>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</si>
  <si>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</si>
  <si>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</si>
  <si>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</si>
  <si>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</si>
  <si>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</si>
  <si>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</si>
  <si>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</si>
  <si>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</si>
  <si>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</si>
  <si>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</si>
  <si>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</si>
  <si>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</si>
  <si>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</si>
  <si>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</si>
  <si>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 TOSCAR</t>
  </si>
  <si>
    <t>FRAGA</t>
  </si>
  <si>
    <t>GISTAIN</t>
  </si>
  <si>
    <t>EL GRADO</t>
  </si>
  <si>
    <t>GRAÑEN</t>
  </si>
  <si>
    <t>GRAUS</t>
  </si>
  <si>
    <t>GURREA DE GALLEGO</t>
  </si>
  <si>
    <t>VALLE DE HECHO</t>
  </si>
  <si>
    <t>HOZ Y COSTEAN</t>
  </si>
  <si>
    <t>HOZ DE JACA</t>
  </si>
  <si>
    <t>SANTA MARIA DE DULCIS</t>
  </si>
  <si>
    <t>HUERTO</t>
  </si>
  <si>
    <t>IBIECA</t>
  </si>
  <si>
    <t>IGRIES</t>
  </si>
  <si>
    <t>ILCHE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</si>
  <si>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</si>
  <si>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</si>
  <si>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</si>
  <si>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</si>
  <si>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</si>
  <si>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</si>
  <si>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</si>
  <si>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</si>
  <si>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</si>
  <si>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</si>
  <si>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</si>
  <si>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</si>
  <si>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</si>
  <si>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</si>
  <si>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LUPIÑEN-ORTILLA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</si>
  <si>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</si>
  <si>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</si>
  <si>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</si>
  <si>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</si>
  <si>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</si>
  <si>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</si>
  <si>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</si>
  <si>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</si>
  <si>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</si>
  <si>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</t>
  </si>
  <si>
    <t>PALO</t>
  </si>
  <si>
    <t>PANTICOSA</t>
  </si>
  <si>
    <t>PEÑALBA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</si>
  <si>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</si>
  <si>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</si>
  <si>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</si>
  <si>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</si>
  <si>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</si>
  <si>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</si>
  <si>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</si>
  <si>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</si>
  <si>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SAN MIGUEL DEL CINCA</t>
  </si>
  <si>
    <t>POZAN DE VERO</t>
  </si>
  <si>
    <t>LA PUEBLA DE CASTRO</t>
  </si>
  <si>
    <t>PUENTE DE MONTAÑANA</t>
  </si>
  <si>
    <t>PUERTOLAS</t>
  </si>
  <si>
    <t>PUEYO DE ARAGUAS</t>
  </si>
  <si>
    <t>PUEYO DE SANTA CRUZ</t>
  </si>
  <si>
    <t>QUICENA</t>
  </si>
  <si>
    <t>PEÑAS DE RIGLOS</t>
  </si>
  <si>
    <t>ROBRES</t>
  </si>
  <si>
    <t>ISABENA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</si>
  <si>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</si>
  <si>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</si>
  <si>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</si>
  <si>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</si>
  <si>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</si>
  <si>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</si>
  <si>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</si>
  <si>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</si>
  <si>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</si>
  <si>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</si>
  <si>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</si>
  <si>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PUENTE LA REINA</t>
  </si>
  <si>
    <t>SANTA 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</si>
  <si>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</si>
  <si>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</si>
  <si>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</si>
  <si>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</si>
  <si>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</si>
  <si>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</si>
  <si>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</si>
  <si>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</si>
  <si>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</si>
  <si>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</si>
  <si>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</si>
  <si>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</si>
  <si>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</si>
  <si>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</si>
  <si>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</si>
  <si>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</si>
  <si>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</si>
  <si>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</si>
  <si>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</si>
  <si>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</si>
  <si>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</si>
  <si>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</si>
  <si>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BARDAGI</t>
  </si>
  <si>
    <t>VALLE DE LIERP</t>
  </si>
  <si>
    <t>VELILLA DE CINCA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</si>
  <si>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</si>
  <si>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</si>
  <si>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</si>
  <si>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</si>
  <si>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</si>
  <si>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</si>
  <si>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</si>
  <si>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</si>
  <si>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LA FUEVA</t>
  </si>
  <si>
    <t>VENCILLON</t>
  </si>
  <si>
    <t>HUESCA</t>
  </si>
  <si>
    <t>de secano (TAS) correspondiente de la ATH del IAMIR (Informe Anual del Mercado Inmobiliario Rústico. Sede Electrónica del Catastro).</t>
  </si>
  <si>
    <t xml:space="preserve">Para las Referencias Catastrales con calificación RI "árboles de ribera", habrá que distinguir: </t>
  </si>
  <si>
    <t>Estos Informes pueden solicitarse en la Dirección General de Tributos o en las Subdirecciones Provinciales de Huesca y Teruel, preferentemente de forma</t>
  </si>
  <si>
    <t>b.- PLANTACIONES DE CHOPOS. Aplicar el 80% del valor de regadío (TAR)  correspondiente de la ATH del IAMIR antes mencionado.</t>
  </si>
  <si>
    <t>MB-MT</t>
  </si>
  <si>
    <t>Alberite de San Juan</t>
  </si>
  <si>
    <t>Albeta</t>
  </si>
  <si>
    <t>Aldehuela de Liestos</t>
  </si>
  <si>
    <t>La Almolda</t>
  </si>
  <si>
    <t>Añon</t>
  </si>
  <si>
    <t>Biel-Fuencalderas</t>
  </si>
  <si>
    <t>Borja</t>
  </si>
  <si>
    <t>Bujaraloz</t>
  </si>
  <si>
    <t>Bureta</t>
  </si>
  <si>
    <t>Caspe</t>
  </si>
  <si>
    <t>Castiliscar</t>
  </si>
  <si>
    <t>Chiprana</t>
  </si>
  <si>
    <t>Ejea de los Caballeros</t>
  </si>
  <si>
    <t>Erla</t>
  </si>
  <si>
    <t>Escatron</t>
  </si>
  <si>
    <t>Fabara</t>
  </si>
  <si>
    <t>Fayon</t>
  </si>
  <si>
    <t>Fuentes de Ebro</t>
  </si>
  <si>
    <t>Gelsa</t>
  </si>
  <si>
    <t>Jarque</t>
  </si>
  <si>
    <t>Luna</t>
  </si>
  <si>
    <t>Maella</t>
  </si>
  <si>
    <t>Magallon</t>
  </si>
  <si>
    <t>Mequinenza</t>
  </si>
  <si>
    <t>Miedes</t>
  </si>
  <si>
    <t>Nonaspe</t>
  </si>
  <si>
    <t>Paracuellos de Jiloca</t>
  </si>
  <si>
    <t>Paracuellos de la Ribera</t>
  </si>
  <si>
    <t>Pina de Ebro</t>
  </si>
  <si>
    <t>Quinto</t>
  </si>
  <si>
    <t>Santa Eulalia de Gallego</t>
  </si>
  <si>
    <t>Sastago</t>
  </si>
  <si>
    <t>Sabiñan</t>
  </si>
  <si>
    <t>Sigüés</t>
  </si>
  <si>
    <t>Tarazona</t>
  </si>
  <si>
    <t>Tauste</t>
  </si>
  <si>
    <t>Villalba de Perejil</t>
  </si>
  <si>
    <t>La Zaida</t>
  </si>
  <si>
    <t xml:space="preserve">Parcelas incluidas en Zonas de Interes Nacional, PEBEAS y Regadíos Sociales en transformación, el valor por ha será 2,50 veces el valor   </t>
  </si>
  <si>
    <t>VER LAS NORMAS DE APLICACIÓN DE VALORES MINIMOS INFORMATIVOS</t>
  </si>
  <si>
    <t xml:space="preserve">Se publican estos valores mínimos informativos a efectos de lo previsto en la RESOLUCIÓN de 21 de diciembre de 2021, del Director General de Tributos, </t>
  </si>
  <si>
    <t>Documentados y de Sucesiones y Donaciones. Ver en esta misma página web.</t>
  </si>
  <si>
    <t>RUSTICA. Año 2023</t>
  </si>
  <si>
    <t>Ainzon</t>
  </si>
  <si>
    <t>La Almunia de Doña Godina</t>
  </si>
  <si>
    <t>Mediana de aragon</t>
  </si>
  <si>
    <t>San Martin de la virgen del Mo</t>
  </si>
  <si>
    <t>Santa Cruz de Grio</t>
  </si>
  <si>
    <t>Villanueva de Gallego</t>
  </si>
  <si>
    <t>Villamayor de Gallego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</si>
</sst>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color indexed="58"/>
      <name val="MS Sans Serif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8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i/>
      <u/>
      <sz val="16"/>
      <name val="Times New Roman"/>
      <family val="1"/>
    </font>
    <font>
      <b/>
      <i/>
      <sz val="16"/>
      <name val="Times New Roman"/>
      <family val="1"/>
    </font>
    <font>
      <sz val="8"/>
      <color indexed="20"/>
      <name val="Arial"/>
      <family val="2"/>
    </font>
    <font>
      <b/>
      <sz val="14"/>
      <name val="Arial"/>
      <family val="2"/>
    </font>
    <font>
      <b/>
      <i/>
      <sz val="12"/>
      <name val="Times New Roman"/>
      <family val="1"/>
    </font>
    <font>
      <b/>
      <sz val="11"/>
      <name val="Times New Roman"/>
      <family val="1"/>
    </font>
    <font>
      <b/>
      <sz val="8"/>
      <color indexed="20"/>
      <name val="Arial"/>
      <family val="2"/>
    </font>
    <font>
      <b/>
      <sz val="8"/>
      <name val="Times New Roman"/>
      <family val="1"/>
    </font>
    <font>
      <sz val="10"/>
      <color indexed="20"/>
      <name val="Arial"/>
      <family val="2"/>
    </font>
    <font>
      <b/>
      <i/>
      <sz val="8"/>
      <name val="Arial"/>
      <family val="2"/>
    </font>
    <font>
      <sz val="8"/>
      <color indexed="20"/>
      <name val="Times New Roman"/>
      <family val="1"/>
    </font>
    <font>
      <b/>
      <i/>
      <sz val="8"/>
      <color indexed="20"/>
      <name val="Arial"/>
      <family val="2"/>
    </font>
    <font>
      <b/>
      <sz val="11"/>
      <name val="Arial"/>
      <family val="2"/>
    </font>
    <font>
      <b/>
      <u/>
      <sz val="14"/>
      <color indexed="10"/>
      <name val="Arial"/>
      <family val="2"/>
    </font>
    <font>
      <b/>
      <sz val="24"/>
      <name val="Times New Roman"/>
      <family val="1"/>
    </font>
    <font>
      <b/>
      <i/>
      <sz val="16"/>
      <color indexed="10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b/>
      <i/>
      <sz val="16"/>
      <color indexed="17"/>
      <name val="Times New Roman"/>
      <family val="1"/>
    </font>
    <font>
      <sz val="16"/>
      <color indexed="17"/>
      <name val="Times New Roman"/>
      <family val="1"/>
    </font>
    <font>
      <sz val="16"/>
      <color indexed="17"/>
      <name val="Arial"/>
      <family val="2"/>
    </font>
    <font>
      <b/>
      <sz val="14"/>
      <color indexed="10"/>
      <name val="Arial"/>
      <family val="2"/>
    </font>
    <font>
      <b/>
      <i/>
      <sz val="12"/>
      <color indexed="17"/>
      <name val="Times New Roman"/>
      <family val="1"/>
    </font>
    <font>
      <sz val="11"/>
      <color indexed="17"/>
      <name val="Times New Roman"/>
      <family val="1"/>
    </font>
    <font>
      <sz val="12"/>
      <color indexed="17"/>
      <name val="Times New Roman"/>
      <family val="1"/>
    </font>
    <font>
      <sz val="11"/>
      <color indexed="17"/>
      <name val="Arial"/>
      <family val="2"/>
    </font>
    <font>
      <b/>
      <sz val="12"/>
      <color indexed="17"/>
      <name val="Times New Roman"/>
      <family val="1"/>
    </font>
    <font>
      <b/>
      <sz val="11"/>
      <color indexed="17"/>
      <name val="Arial"/>
      <family val="2"/>
    </font>
    <font>
      <b/>
      <sz val="10"/>
      <color indexed="17"/>
      <name val="Times New Roman"/>
      <family val="1"/>
    </font>
    <font>
      <b/>
      <sz val="8"/>
      <color indexed="17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17"/>
      <name val="Times New Roman"/>
      <family val="1"/>
    </font>
    <font>
      <b/>
      <sz val="10"/>
      <color indexed="17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name val="Times New Roman"/>
      <family val="1"/>
    </font>
    <font>
      <b/>
      <i/>
      <sz val="8"/>
      <color indexed="17"/>
      <name val="Arial"/>
      <family val="2"/>
    </font>
    <font>
      <b/>
      <i/>
      <sz val="18"/>
      <name val="Times New Roman"/>
      <family val="1"/>
    </font>
    <font>
      <b/>
      <i/>
      <sz val="10"/>
      <name val="Times New Roman"/>
      <family val="1"/>
    </font>
    <font>
      <b/>
      <sz val="10"/>
      <color indexed="57"/>
      <name val="Arial"/>
      <family val="2"/>
    </font>
    <font>
      <b/>
      <sz val="10"/>
      <color indexed="20"/>
      <name val="Arial"/>
      <family val="2"/>
    </font>
    <font>
      <b/>
      <i/>
      <sz val="24"/>
      <name val="Times New Roman"/>
      <family val="1"/>
    </font>
    <font>
      <b/>
      <sz val="9"/>
      <name val="Times New Roman"/>
      <family val="1"/>
    </font>
    <font>
      <b/>
      <sz val="8"/>
      <color indexed="10"/>
      <name val="Times New Roman"/>
      <family val="1"/>
    </font>
    <font>
      <sz val="9"/>
      <color indexed="10"/>
      <name val="Times New Roman"/>
      <family val="1"/>
    </font>
    <font>
      <b/>
      <i/>
      <sz val="18"/>
      <name val="Arial"/>
      <family val="2"/>
    </font>
    <font>
      <b/>
      <i/>
      <sz val="16"/>
      <name val="Arial"/>
      <family val="2"/>
    </font>
    <font>
      <sz val="10"/>
      <color indexed="20"/>
      <name val="Times New Roman"/>
      <family val="1"/>
    </font>
    <font>
      <b/>
      <sz val="16"/>
      <name val="Arial"/>
      <family val="2"/>
    </font>
    <font>
      <b/>
      <i/>
      <sz val="9"/>
      <name val="Arial"/>
      <family val="2"/>
    </font>
    <font>
      <sz val="10"/>
      <color indexed="2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indexed="10"/>
      <name val="Arial"/>
      <family val="2"/>
    </font>
    <font>
      <u/>
      <sz val="12"/>
      <color indexed="10"/>
      <name val="Arial"/>
      <family val="2"/>
    </font>
    <font>
      <sz val="12"/>
      <color rgb="FFFF0000"/>
      <name val="Arial"/>
      <family val="2"/>
    </font>
    <font>
      <b/>
      <i/>
      <u/>
      <sz val="16"/>
      <color rgb="FFC0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/>
        <bgColor indexed="64"/>
      </patternFill>
    </fill>
  </fills>
  <borders count="112">
    <border>
      <left/>
      <right/>
      <top/>
      <bottom/>
      <diagonal/>
    </border>
    <border>
      <left style="thin">
        <color indexed="17"/>
      </left>
      <right/>
      <top style="thin">
        <color indexed="17"/>
      </top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/>
      <top/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double">
        <color indexed="17"/>
      </left>
      <right/>
      <top style="double">
        <color indexed="17"/>
      </top>
      <bottom style="double">
        <color indexed="17"/>
      </bottom>
      <diagonal/>
    </border>
    <border>
      <left/>
      <right/>
      <top style="double">
        <color indexed="17"/>
      </top>
      <bottom style="double">
        <color indexed="17"/>
      </bottom>
      <diagonal/>
    </border>
    <border>
      <left/>
      <right style="double">
        <color indexed="17"/>
      </right>
      <top style="double">
        <color indexed="17"/>
      </top>
      <bottom style="double">
        <color indexed="17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17"/>
      </left>
      <right/>
      <top/>
      <bottom style="double">
        <color indexed="17"/>
      </bottom>
      <diagonal/>
    </border>
    <border>
      <left/>
      <right/>
      <top/>
      <bottom style="double">
        <color indexed="17"/>
      </bottom>
      <diagonal/>
    </border>
    <border>
      <left/>
      <right style="thick">
        <color indexed="17"/>
      </right>
      <top/>
      <bottom style="double">
        <color indexed="17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3" fontId="3" fillId="2" borderId="1">
      <alignment horizontal="right"/>
    </xf>
  </cellStyleXfs>
  <cellXfs count="407">
    <xf numFmtId="0" fontId="0" fillId="0" borderId="0" xfId="0"/>
    <xf numFmtId="0" fontId="2" fillId="0" borderId="0" xfId="7"/>
    <xf numFmtId="0" fontId="10" fillId="0" borderId="0" xfId="7" applyFont="1"/>
    <xf numFmtId="0" fontId="11" fillId="0" borderId="0" xfId="7" applyFont="1"/>
    <xf numFmtId="0" fontId="2" fillId="0" borderId="0" xfId="7" applyFill="1"/>
    <xf numFmtId="0" fontId="5" fillId="0" borderId="0" xfId="7" applyFont="1" applyFill="1"/>
    <xf numFmtId="0" fontId="5" fillId="0" borderId="0" xfId="7" applyFont="1"/>
    <xf numFmtId="0" fontId="10" fillId="0" borderId="0" xfId="7" applyFont="1" applyFill="1"/>
    <xf numFmtId="0" fontId="10" fillId="0" borderId="0" xfId="7" applyFont="1" applyFill="1" applyAlignment="1">
      <alignment horizontal="left"/>
    </xf>
    <xf numFmtId="0" fontId="14" fillId="0" borderId="0" xfId="7" applyFont="1" applyFill="1"/>
    <xf numFmtId="0" fontId="17" fillId="0" borderId="0" xfId="7" applyFont="1" applyFill="1" applyAlignment="1">
      <alignment horizontal="centerContinuous"/>
    </xf>
    <xf numFmtId="0" fontId="7" fillId="0" borderId="0" xfId="7" applyFont="1" applyFill="1" applyAlignment="1">
      <alignment horizontal="centerContinuous"/>
    </xf>
    <xf numFmtId="0" fontId="8" fillId="0" borderId="0" xfId="7" applyFont="1" applyFill="1"/>
    <xf numFmtId="0" fontId="8" fillId="0" borderId="0" xfId="7" applyFont="1" applyFill="1" applyAlignment="1">
      <alignment horizontal="left"/>
    </xf>
    <xf numFmtId="0" fontId="7" fillId="0" borderId="0" xfId="7" applyFont="1" applyFill="1"/>
    <xf numFmtId="0" fontId="9" fillId="0" borderId="2" xfId="7" applyFont="1" applyFill="1" applyBorder="1" applyAlignment="1">
      <alignment vertical="center"/>
    </xf>
    <xf numFmtId="0" fontId="9" fillId="0" borderId="3" xfId="7" applyFont="1" applyFill="1" applyBorder="1" applyAlignment="1">
      <alignment vertical="center"/>
    </xf>
    <xf numFmtId="0" fontId="9" fillId="0" borderId="4" xfId="7" applyFont="1" applyFill="1" applyBorder="1" applyAlignment="1">
      <alignment vertical="center"/>
    </xf>
    <xf numFmtId="0" fontId="9" fillId="0" borderId="5" xfId="7" applyFont="1" applyFill="1" applyBorder="1" applyAlignment="1">
      <alignment vertical="center"/>
    </xf>
    <xf numFmtId="0" fontId="9" fillId="0" borderId="6" xfId="7" applyFont="1" applyFill="1" applyBorder="1" applyAlignment="1">
      <alignment vertical="center"/>
    </xf>
    <xf numFmtId="0" fontId="9" fillId="0" borderId="7" xfId="7" applyFont="1" applyFill="1" applyBorder="1" applyAlignment="1">
      <alignment vertical="center"/>
    </xf>
    <xf numFmtId="0" fontId="18" fillId="0" borderId="2" xfId="0" applyFont="1" applyFill="1" applyBorder="1"/>
    <xf numFmtId="0" fontId="18" fillId="0" borderId="3" xfId="0" applyFont="1" applyFill="1" applyBorder="1"/>
    <xf numFmtId="0" fontId="16" fillId="0" borderId="4" xfId="0" applyFont="1" applyFill="1" applyBorder="1"/>
    <xf numFmtId="0" fontId="9" fillId="0" borderId="5" xfId="0" applyFont="1" applyFill="1" applyBorder="1"/>
    <xf numFmtId="0" fontId="16" fillId="0" borderId="4" xfId="0" quotePrefix="1" applyFont="1" applyFill="1" applyBorder="1" applyAlignment="1">
      <alignment horizontal="left"/>
    </xf>
    <xf numFmtId="0" fontId="9" fillId="0" borderId="5" xfId="0" quotePrefix="1" applyFont="1" applyFill="1" applyBorder="1" applyAlignment="1">
      <alignment horizontal="left"/>
    </xf>
    <xf numFmtId="0" fontId="16" fillId="0" borderId="6" xfId="0" applyFont="1" applyFill="1" applyBorder="1"/>
    <xf numFmtId="0" fontId="9" fillId="0" borderId="7" xfId="0" applyFont="1" applyFill="1" applyBorder="1"/>
    <xf numFmtId="0" fontId="10" fillId="0" borderId="0" xfId="0" applyFont="1" applyFill="1"/>
    <xf numFmtId="0" fontId="13" fillId="0" borderId="0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centerContinuous"/>
    </xf>
    <xf numFmtId="0" fontId="5" fillId="0" borderId="8" xfId="7" applyFont="1" applyFill="1" applyBorder="1" applyAlignment="1">
      <alignment horizontal="centerContinuous"/>
    </xf>
    <xf numFmtId="0" fontId="12" fillId="0" borderId="0" xfId="7" applyFont="1" applyFill="1" applyBorder="1" applyAlignment="1">
      <alignment horizontal="left" vertical="center"/>
    </xf>
    <xf numFmtId="0" fontId="5" fillId="0" borderId="9" xfId="7" applyFont="1" applyFill="1" applyBorder="1"/>
    <xf numFmtId="0" fontId="5" fillId="0" borderId="0" xfId="7" applyFont="1" applyFill="1" applyBorder="1"/>
    <xf numFmtId="0" fontId="5" fillId="0" borderId="8" xfId="7" applyFont="1" applyFill="1" applyBorder="1"/>
    <xf numFmtId="0" fontId="5" fillId="0" borderId="10" xfId="7" applyFont="1" applyFill="1" applyBorder="1"/>
    <xf numFmtId="0" fontId="5" fillId="0" borderId="11" xfId="7" applyFont="1" applyFill="1" applyBorder="1"/>
    <xf numFmtId="0" fontId="5" fillId="0" borderId="12" xfId="7" applyFont="1" applyFill="1" applyBorder="1"/>
    <xf numFmtId="0" fontId="19" fillId="0" borderId="9" xfId="7" applyFont="1" applyFill="1" applyBorder="1" applyAlignment="1">
      <alignment horizontal="center" vertical="center"/>
    </xf>
    <xf numFmtId="0" fontId="19" fillId="0" borderId="0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vertical="center"/>
    </xf>
    <xf numFmtId="0" fontId="6" fillId="0" borderId="0" xfId="7" applyFont="1" applyFill="1" applyBorder="1"/>
    <xf numFmtId="0" fontId="9" fillId="0" borderId="0" xfId="7" quotePrefix="1" applyFont="1" applyAlignment="1">
      <alignment horizontal="center" vertical="center"/>
    </xf>
    <xf numFmtId="3" fontId="4" fillId="0" borderId="0" xfId="4" applyNumberFormat="1" applyFont="1" applyFill="1" applyAlignment="1">
      <alignment horizontal="centerContinuous" vertical="center"/>
    </xf>
    <xf numFmtId="0" fontId="21" fillId="0" borderId="0" xfId="4" applyFont="1" applyAlignment="1">
      <alignment vertical="center"/>
    </xf>
    <xf numFmtId="3" fontId="21" fillId="0" borderId="0" xfId="4" applyNumberFormat="1" applyFont="1" applyAlignment="1">
      <alignment vertical="center"/>
    </xf>
    <xf numFmtId="3" fontId="23" fillId="0" borderId="0" xfId="4" applyNumberFormat="1" applyFont="1" applyFill="1" applyAlignment="1">
      <alignment horizontal="centerContinuous" vertical="center"/>
    </xf>
    <xf numFmtId="0" fontId="25" fillId="0" borderId="0" xfId="4" applyFont="1"/>
    <xf numFmtId="4" fontId="25" fillId="0" borderId="0" xfId="4" applyNumberFormat="1" applyFont="1"/>
    <xf numFmtId="0" fontId="25" fillId="0" borderId="0" xfId="4" applyFont="1" applyAlignment="1">
      <alignment horizontal="center"/>
    </xf>
    <xf numFmtId="4" fontId="25" fillId="0" borderId="0" xfId="4" applyNumberFormat="1" applyFont="1" applyAlignment="1">
      <alignment horizontal="center"/>
    </xf>
    <xf numFmtId="0" fontId="27" fillId="0" borderId="0" xfId="5" applyFont="1"/>
    <xf numFmtId="4" fontId="29" fillId="0" borderId="0" xfId="4" applyNumberFormat="1" applyFont="1" applyFill="1"/>
    <xf numFmtId="0" fontId="8" fillId="0" borderId="0" xfId="5" applyFont="1"/>
    <xf numFmtId="4" fontId="30" fillId="0" borderId="0" xfId="4" applyNumberFormat="1" applyFont="1"/>
    <xf numFmtId="0" fontId="21" fillId="0" borderId="0" xfId="4" applyFont="1"/>
    <xf numFmtId="4" fontId="21" fillId="0" borderId="0" xfId="4" applyNumberFormat="1" applyFont="1"/>
    <xf numFmtId="3" fontId="6" fillId="0" borderId="13" xfId="4" applyNumberFormat="1" applyFont="1" applyFill="1" applyBorder="1" applyAlignment="1">
      <alignment horizontal="center"/>
    </xf>
    <xf numFmtId="3" fontId="6" fillId="0" borderId="14" xfId="4" applyNumberFormat="1" applyFont="1" applyFill="1" applyBorder="1" applyAlignment="1">
      <alignment horizontal="center"/>
    </xf>
    <xf numFmtId="3" fontId="6" fillId="0" borderId="15" xfId="4" applyNumberFormat="1" applyFont="1" applyFill="1" applyBorder="1" applyAlignment="1">
      <alignment horizontal="center"/>
    </xf>
    <xf numFmtId="3" fontId="6" fillId="0" borderId="16" xfId="4" applyNumberFormat="1" applyFont="1" applyFill="1" applyBorder="1" applyAlignment="1">
      <alignment horizontal="center"/>
    </xf>
    <xf numFmtId="3" fontId="6" fillId="0" borderId="17" xfId="4" applyNumberFormat="1" applyFont="1" applyFill="1" applyBorder="1" applyAlignment="1">
      <alignment horizontal="center"/>
    </xf>
    <xf numFmtId="3" fontId="6" fillId="0" borderId="18" xfId="4" applyNumberFormat="1" applyFont="1" applyFill="1" applyBorder="1" applyAlignment="1">
      <alignment horizontal="center"/>
    </xf>
    <xf numFmtId="3" fontId="6" fillId="0" borderId="0" xfId="4" applyNumberFormat="1" applyFont="1" applyFill="1" applyBorder="1" applyAlignment="1">
      <alignment horizontal="center"/>
    </xf>
    <xf numFmtId="0" fontId="9" fillId="0" borderId="0" xfId="5" applyFont="1" applyAlignment="1">
      <alignment horizontal="left"/>
    </xf>
    <xf numFmtId="0" fontId="8" fillId="0" borderId="0" xfId="5" applyFont="1" applyAlignment="1">
      <alignment horizontal="left"/>
    </xf>
    <xf numFmtId="3" fontId="6" fillId="0" borderId="19" xfId="4" applyNumberFormat="1" applyFont="1" applyFill="1" applyBorder="1" applyAlignment="1">
      <alignment horizontal="center"/>
    </xf>
    <xf numFmtId="3" fontId="6" fillId="0" borderId="20" xfId="4" applyNumberFormat="1" applyFont="1" applyFill="1" applyBorder="1" applyAlignment="1">
      <alignment horizontal="center"/>
    </xf>
    <xf numFmtId="3" fontId="6" fillId="0" borderId="21" xfId="4" applyNumberFormat="1" applyFont="1" applyFill="1" applyBorder="1" applyAlignment="1">
      <alignment horizontal="center"/>
    </xf>
    <xf numFmtId="3" fontId="6" fillId="0" borderId="22" xfId="4" applyNumberFormat="1" applyFont="1" applyFill="1" applyBorder="1" applyAlignment="1">
      <alignment horizontal="center"/>
    </xf>
    <xf numFmtId="3" fontId="6" fillId="0" borderId="23" xfId="4" applyNumberFormat="1" applyFont="1" applyFill="1" applyBorder="1" applyAlignment="1">
      <alignment horizontal="center"/>
    </xf>
    <xf numFmtId="3" fontId="6" fillId="0" borderId="24" xfId="4" applyNumberFormat="1" applyFont="1" applyFill="1" applyBorder="1" applyAlignment="1">
      <alignment horizontal="center"/>
    </xf>
    <xf numFmtId="4" fontId="20" fillId="0" borderId="0" xfId="4" applyNumberFormat="1" applyFont="1" applyFill="1" applyAlignment="1">
      <alignment horizontal="left" vertical="center"/>
    </xf>
    <xf numFmtId="0" fontId="9" fillId="0" borderId="0" xfId="5" applyFont="1"/>
    <xf numFmtId="0" fontId="36" fillId="0" borderId="0" xfId="8" quotePrefix="1" applyFont="1" applyAlignment="1">
      <alignment horizontal="center" vertical="center"/>
    </xf>
    <xf numFmtId="4" fontId="37" fillId="0" borderId="0" xfId="4" applyNumberFormat="1" applyFont="1" applyFill="1" applyAlignment="1">
      <alignment horizontal="centerContinuous" vertical="center"/>
    </xf>
    <xf numFmtId="3" fontId="38" fillId="0" borderId="0" xfId="8" applyNumberFormat="1" applyFont="1" applyFill="1" applyAlignment="1">
      <alignment horizontal="centerContinuous" vertical="center"/>
    </xf>
    <xf numFmtId="0" fontId="2" fillId="0" borderId="0" xfId="8"/>
    <xf numFmtId="3" fontId="39" fillId="0" borderId="0" xfId="8" applyNumberFormat="1" applyFont="1" applyFill="1" applyAlignment="1">
      <alignment vertical="center"/>
    </xf>
    <xf numFmtId="3" fontId="40" fillId="0" borderId="0" xfId="8" applyNumberFormat="1" applyFont="1" applyAlignment="1">
      <alignment horizontal="center" vertical="center"/>
    </xf>
    <xf numFmtId="3" fontId="41" fillId="0" borderId="0" xfId="4" applyNumberFormat="1" applyFont="1" applyFill="1" applyAlignment="1">
      <alignment horizontal="centerContinuous" vertical="center"/>
    </xf>
    <xf numFmtId="3" fontId="42" fillId="0" borderId="0" xfId="8" applyNumberFormat="1" applyFont="1" applyFill="1" applyAlignment="1">
      <alignment horizontal="centerContinuous" vertical="center"/>
    </xf>
    <xf numFmtId="3" fontId="43" fillId="0" borderId="0" xfId="8" applyNumberFormat="1" applyFont="1" applyFill="1" applyAlignment="1">
      <alignment horizontal="centerContinuous" vertical="center"/>
    </xf>
    <xf numFmtId="3" fontId="44" fillId="0" borderId="0" xfId="8" applyNumberFormat="1" applyFont="1" applyFill="1" applyAlignment="1">
      <alignment vertical="center"/>
    </xf>
    <xf numFmtId="4" fontId="46" fillId="0" borderId="0" xfId="8" applyNumberFormat="1" applyFont="1" applyFill="1"/>
    <xf numFmtId="4" fontId="48" fillId="0" borderId="0" xfId="8" applyNumberFormat="1" applyFont="1" applyFill="1" applyAlignment="1">
      <alignment horizontal="center"/>
    </xf>
    <xf numFmtId="2" fontId="49" fillId="0" borderId="0" xfId="8" applyNumberFormat="1" applyFont="1"/>
    <xf numFmtId="2" fontId="49" fillId="0" borderId="0" xfId="8" applyNumberFormat="1" applyFont="1" applyAlignment="1">
      <alignment horizontal="right"/>
    </xf>
    <xf numFmtId="2" fontId="8" fillId="0" borderId="0" xfId="8" applyNumberFormat="1" applyFont="1" applyAlignment="1">
      <alignment horizontal="right"/>
    </xf>
    <xf numFmtId="2" fontId="49" fillId="0" borderId="0" xfId="8" applyNumberFormat="1" applyFont="1" applyBorder="1" applyAlignment="1">
      <alignment horizontal="right"/>
    </xf>
    <xf numFmtId="2" fontId="35" fillId="0" borderId="0" xfId="8" applyNumberFormat="1" applyFont="1" applyAlignment="1">
      <alignment horizontal="right"/>
    </xf>
    <xf numFmtId="2" fontId="49" fillId="0" borderId="25" xfId="8" applyNumberFormat="1" applyFont="1" applyBorder="1" applyAlignment="1">
      <alignment horizontal="right"/>
    </xf>
    <xf numFmtId="0" fontId="35" fillId="0" borderId="0" xfId="8" applyFont="1" applyAlignment="1">
      <alignment horizontal="right"/>
    </xf>
    <xf numFmtId="0" fontId="35" fillId="0" borderId="25" xfId="8" applyFont="1" applyBorder="1" applyAlignment="1">
      <alignment horizontal="right"/>
    </xf>
    <xf numFmtId="4" fontId="50" fillId="0" borderId="0" xfId="8" applyNumberFormat="1" applyFont="1" applyFill="1"/>
    <xf numFmtId="2" fontId="49" fillId="0" borderId="0" xfId="8" applyNumberFormat="1" applyFont="1" applyBorder="1"/>
    <xf numFmtId="2" fontId="35" fillId="0" borderId="0" xfId="8" applyNumberFormat="1" applyFont="1" applyBorder="1" applyAlignment="1">
      <alignment horizontal="right" vertical="center"/>
    </xf>
    <xf numFmtId="2" fontId="8" fillId="0" borderId="0" xfId="8" applyNumberFormat="1" applyFont="1"/>
    <xf numFmtId="2" fontId="8" fillId="0" borderId="25" xfId="8" applyNumberFormat="1" applyFont="1" applyBorder="1" applyAlignment="1">
      <alignment horizontal="right"/>
    </xf>
    <xf numFmtId="2" fontId="49" fillId="0" borderId="0" xfId="8" applyNumberFormat="1" applyFont="1" applyAlignment="1">
      <alignment horizontal="center"/>
    </xf>
    <xf numFmtId="2" fontId="49" fillId="0" borderId="0" xfId="8" quotePrefix="1" applyNumberFormat="1" applyFont="1" applyAlignment="1">
      <alignment horizontal="right"/>
    </xf>
    <xf numFmtId="0" fontId="8" fillId="0" borderId="0" xfId="8" applyFont="1" applyAlignment="1">
      <alignment horizontal="right"/>
    </xf>
    <xf numFmtId="0" fontId="8" fillId="0" borderId="25" xfId="8" applyFont="1" applyBorder="1" applyAlignment="1">
      <alignment horizontal="right"/>
    </xf>
    <xf numFmtId="2" fontId="8" fillId="0" borderId="26" xfId="8" applyNumberFormat="1" applyFont="1" applyBorder="1" applyAlignment="1">
      <alignment horizontal="right"/>
    </xf>
    <xf numFmtId="2" fontId="8" fillId="0" borderId="27" xfId="8" applyNumberFormat="1" applyFont="1" applyBorder="1" applyAlignment="1">
      <alignment horizontal="right"/>
    </xf>
    <xf numFmtId="2" fontId="49" fillId="0" borderId="27" xfId="8" applyNumberFormat="1" applyFont="1" applyBorder="1" applyAlignment="1">
      <alignment horizontal="right"/>
    </xf>
    <xf numFmtId="2" fontId="35" fillId="0" borderId="27" xfId="8" applyNumberFormat="1" applyFont="1" applyBorder="1" applyAlignment="1">
      <alignment horizontal="right" vertical="center"/>
    </xf>
    <xf numFmtId="0" fontId="51" fillId="0" borderId="0" xfId="8" applyFont="1" applyFill="1"/>
    <xf numFmtId="2" fontId="49" fillId="0" borderId="28" xfId="8" applyNumberFormat="1" applyFont="1" applyBorder="1" applyAlignment="1">
      <alignment horizontal="right"/>
    </xf>
    <xf numFmtId="4" fontId="51" fillId="0" borderId="0" xfId="8" applyNumberFormat="1" applyFont="1" applyFill="1"/>
    <xf numFmtId="2" fontId="8" fillId="0" borderId="0" xfId="8" applyNumberFormat="1" applyFont="1" applyBorder="1"/>
    <xf numFmtId="2" fontId="8" fillId="0" borderId="0" xfId="8" applyNumberFormat="1" applyFont="1" applyBorder="1" applyAlignment="1">
      <alignment horizontal="right"/>
    </xf>
    <xf numFmtId="2" fontId="8" fillId="0" borderId="29" xfId="8" applyNumberFormat="1" applyFont="1" applyBorder="1"/>
    <xf numFmtId="2" fontId="8" fillId="0" borderId="29" xfId="8" applyNumberFormat="1" applyFont="1" applyBorder="1" applyAlignment="1">
      <alignment horizontal="right"/>
    </xf>
    <xf numFmtId="2" fontId="8" fillId="0" borderId="30" xfId="8" applyNumberFormat="1" applyFont="1" applyBorder="1" applyAlignment="1">
      <alignment horizontal="right"/>
    </xf>
    <xf numFmtId="0" fontId="35" fillId="0" borderId="31" xfId="8" applyFont="1" applyBorder="1" applyAlignment="1">
      <alignment horizontal="right"/>
    </xf>
    <xf numFmtId="0" fontId="35" fillId="0" borderId="29" xfId="8" applyFont="1" applyBorder="1" applyAlignment="1">
      <alignment horizontal="right"/>
    </xf>
    <xf numFmtId="0" fontId="35" fillId="0" borderId="30" xfId="8" applyFont="1" applyBorder="1" applyAlignment="1">
      <alignment horizontal="right"/>
    </xf>
    <xf numFmtId="0" fontId="4" fillId="0" borderId="0" xfId="8" applyFont="1"/>
    <xf numFmtId="0" fontId="2" fillId="0" borderId="0" xfId="8" applyAlignment="1">
      <alignment horizontal="right"/>
    </xf>
    <xf numFmtId="4" fontId="50" fillId="0" borderId="0" xfId="8" applyNumberFormat="1" applyFont="1" applyFill="1" applyAlignment="1">
      <alignment horizontal="right"/>
    </xf>
    <xf numFmtId="0" fontId="50" fillId="0" borderId="0" xfId="8" applyFont="1" applyFill="1"/>
    <xf numFmtId="0" fontId="50" fillId="0" borderId="0" xfId="8" applyFont="1" applyFill="1" applyAlignment="1">
      <alignment horizontal="right"/>
    </xf>
    <xf numFmtId="4" fontId="56" fillId="0" borderId="0" xfId="8" applyNumberFormat="1" applyFont="1" applyFill="1"/>
    <xf numFmtId="4" fontId="20" fillId="0" borderId="0" xfId="4" applyNumberFormat="1" applyFont="1" applyAlignment="1">
      <alignment horizontal="centerContinuous" vertical="center"/>
    </xf>
    <xf numFmtId="3" fontId="58" fillId="0" borderId="0" xfId="4" applyNumberFormat="1" applyFont="1" applyAlignment="1">
      <alignment horizontal="centerContinuous" vertical="center"/>
    </xf>
    <xf numFmtId="0" fontId="28" fillId="0" borderId="0" xfId="4" applyFont="1" applyBorder="1" applyAlignment="1">
      <alignment horizontal="center"/>
    </xf>
    <xf numFmtId="0" fontId="6" fillId="0" borderId="0" xfId="5" applyFont="1" applyFill="1"/>
    <xf numFmtId="3" fontId="39" fillId="0" borderId="0" xfId="0" applyNumberFormat="1" applyFont="1" applyFill="1" applyAlignment="1">
      <alignment vertical="center"/>
    </xf>
    <xf numFmtId="3" fontId="44" fillId="0" borderId="0" xfId="0" applyNumberFormat="1" applyFont="1" applyFill="1" applyAlignment="1">
      <alignment vertical="center"/>
    </xf>
    <xf numFmtId="4" fontId="46" fillId="0" borderId="0" xfId="0" applyNumberFormat="1" applyFont="1" applyFill="1"/>
    <xf numFmtId="4" fontId="48" fillId="0" borderId="0" xfId="0" applyNumberFormat="1" applyFont="1" applyFill="1" applyAlignment="1">
      <alignment horizontal="center"/>
    </xf>
    <xf numFmtId="2" fontId="49" fillId="0" borderId="0" xfId="0" applyNumberFormat="1" applyFont="1" applyAlignment="1">
      <alignment horizontal="right"/>
    </xf>
    <xf numFmtId="0" fontId="0" fillId="0" borderId="0" xfId="0" applyBorder="1"/>
    <xf numFmtId="2" fontId="49" fillId="0" borderId="0" xfId="0" applyNumberFormat="1" applyFont="1" applyBorder="1"/>
    <xf numFmtId="2" fontId="49" fillId="0" borderId="0" xfId="0" applyNumberFormat="1" applyFont="1" applyBorder="1" applyAlignment="1">
      <alignment horizontal="right"/>
    </xf>
    <xf numFmtId="2" fontId="8" fillId="0" borderId="0" xfId="0" applyNumberFormat="1" applyFont="1" applyAlignment="1">
      <alignment horizontal="right"/>
    </xf>
    <xf numFmtId="3" fontId="39" fillId="3" borderId="0" xfId="0" applyNumberFormat="1" applyFont="1" applyFill="1" applyAlignment="1">
      <alignment vertical="center"/>
    </xf>
    <xf numFmtId="3" fontId="44" fillId="3" borderId="0" xfId="0" applyNumberFormat="1" applyFont="1" applyFill="1" applyAlignment="1">
      <alignment vertical="center"/>
    </xf>
    <xf numFmtId="4" fontId="46" fillId="3" borderId="0" xfId="0" applyNumberFormat="1" applyFont="1" applyFill="1"/>
    <xf numFmtId="4" fontId="48" fillId="3" borderId="0" xfId="0" applyNumberFormat="1" applyFont="1" applyFill="1" applyAlignment="1">
      <alignment horizontal="center"/>
    </xf>
    <xf numFmtId="2" fontId="49" fillId="3" borderId="0" xfId="0" applyNumberFormat="1" applyFont="1" applyFill="1" applyAlignment="1">
      <alignment horizontal="right"/>
    </xf>
    <xf numFmtId="2" fontId="8" fillId="3" borderId="0" xfId="0" applyNumberFormat="1" applyFont="1" applyFill="1" applyAlignment="1">
      <alignment horizontal="right"/>
    </xf>
    <xf numFmtId="2" fontId="8" fillId="3" borderId="0" xfId="8" applyNumberFormat="1" applyFont="1" applyFill="1" applyAlignment="1">
      <alignment horizontal="right"/>
    </xf>
    <xf numFmtId="2" fontId="49" fillId="3" borderId="0" xfId="8" applyNumberFormat="1" applyFont="1" applyFill="1" applyAlignment="1">
      <alignment horizontal="right"/>
    </xf>
    <xf numFmtId="2" fontId="49" fillId="3" borderId="0" xfId="8" applyNumberFormat="1" applyFont="1" applyFill="1" applyBorder="1" applyAlignment="1">
      <alignment horizontal="right"/>
    </xf>
    <xf numFmtId="2" fontId="8" fillId="3" borderId="0" xfId="8" applyNumberFormat="1" applyFont="1" applyFill="1" applyBorder="1" applyAlignment="1">
      <alignment horizontal="right"/>
    </xf>
    <xf numFmtId="2" fontId="8" fillId="3" borderId="29" xfId="8" applyNumberFormat="1" applyFont="1" applyFill="1" applyBorder="1" applyAlignment="1">
      <alignment horizontal="right"/>
    </xf>
    <xf numFmtId="4" fontId="50" fillId="3" borderId="0" xfId="8" applyNumberFormat="1" applyFont="1" applyFill="1" applyAlignment="1">
      <alignment horizontal="right"/>
    </xf>
    <xf numFmtId="0" fontId="50" fillId="3" borderId="0" xfId="8" applyFont="1" applyFill="1" applyAlignment="1">
      <alignment horizontal="right"/>
    </xf>
    <xf numFmtId="4" fontId="50" fillId="3" borderId="0" xfId="8" applyNumberFormat="1" applyFont="1" applyFill="1"/>
    <xf numFmtId="0" fontId="60" fillId="0" borderId="0" xfId="5" applyFont="1"/>
    <xf numFmtId="0" fontId="27" fillId="0" borderId="0" xfId="5" applyFont="1" applyProtection="1">
      <protection locked="0"/>
    </xf>
    <xf numFmtId="0" fontId="2" fillId="0" borderId="0" xfId="8" applyProtection="1">
      <protection locked="0"/>
    </xf>
    <xf numFmtId="0" fontId="28" fillId="0" borderId="0" xfId="4" applyFont="1" applyBorder="1" applyAlignment="1" applyProtection="1">
      <alignment horizontal="center"/>
      <protection locked="0"/>
    </xf>
    <xf numFmtId="4" fontId="45" fillId="0" borderId="32" xfId="0" applyNumberFormat="1" applyFont="1" applyFill="1" applyBorder="1" applyAlignment="1">
      <alignment horizontal="centerContinuous" vertical="center"/>
    </xf>
    <xf numFmtId="4" fontId="47" fillId="0" borderId="32" xfId="0" applyNumberFormat="1" applyFont="1" applyFill="1" applyBorder="1" applyAlignment="1">
      <alignment horizontal="center" vertical="center"/>
    </xf>
    <xf numFmtId="3" fontId="52" fillId="0" borderId="32" xfId="0" applyNumberFormat="1" applyFont="1" applyBorder="1" applyAlignment="1" applyProtection="1">
      <alignment horizontal="center" vertical="center"/>
      <protection hidden="1"/>
    </xf>
    <xf numFmtId="4" fontId="45" fillId="0" borderId="0" xfId="0" applyNumberFormat="1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4" fontId="47" fillId="0" borderId="0" xfId="0" quotePrefix="1" applyNumberFormat="1" applyFont="1" applyFill="1" applyBorder="1" applyAlignment="1">
      <alignment horizontal="center" vertical="center"/>
    </xf>
    <xf numFmtId="4" fontId="47" fillId="0" borderId="0" xfId="0" applyNumberFormat="1" applyFont="1" applyFill="1" applyBorder="1" applyAlignment="1">
      <alignment horizontal="center" vertical="center"/>
    </xf>
    <xf numFmtId="3" fontId="52" fillId="0" borderId="0" xfId="0" applyNumberFormat="1" applyFont="1" applyBorder="1" applyAlignment="1" applyProtection="1">
      <alignment horizontal="center" vertical="center"/>
      <protection hidden="1"/>
    </xf>
    <xf numFmtId="3" fontId="59" fillId="0" borderId="0" xfId="0" applyNumberFormat="1" applyFont="1" applyBorder="1" applyAlignment="1" applyProtection="1">
      <alignment horizontal="center" vertical="center"/>
      <protection hidden="1"/>
    </xf>
    <xf numFmtId="164" fontId="27" fillId="0" borderId="0" xfId="5" applyNumberFormat="1" applyFont="1"/>
    <xf numFmtId="0" fontId="49" fillId="0" borderId="0" xfId="1" applyFont="1" applyFill="1"/>
    <xf numFmtId="0" fontId="4" fillId="0" borderId="0" xfId="1" applyFont="1" applyFill="1"/>
    <xf numFmtId="0" fontId="4" fillId="0" borderId="0" xfId="1" applyFont="1"/>
    <xf numFmtId="3" fontId="8" fillId="0" borderId="34" xfId="0" applyNumberFormat="1" applyFont="1" applyBorder="1" applyAlignment="1" applyProtection="1">
      <alignment horizontal="center" vertical="center"/>
      <protection hidden="1"/>
    </xf>
    <xf numFmtId="3" fontId="8" fillId="0" borderId="35" xfId="0" applyNumberFormat="1" applyFont="1" applyBorder="1" applyAlignment="1" applyProtection="1">
      <alignment horizontal="center" vertical="center"/>
      <protection hidden="1"/>
    </xf>
    <xf numFmtId="2" fontId="54" fillId="3" borderId="0" xfId="3" applyNumberFormat="1" applyFont="1" applyFill="1" applyBorder="1" applyAlignment="1">
      <alignment horizontal="centerContinuous" vertical="center" wrapText="1"/>
    </xf>
    <xf numFmtId="0" fontId="53" fillId="0" borderId="0" xfId="3" applyFont="1"/>
    <xf numFmtId="0" fontId="55" fillId="0" borderId="0" xfId="3" applyFont="1"/>
    <xf numFmtId="0" fontId="4" fillId="0" borderId="0" xfId="3" applyFont="1"/>
    <xf numFmtId="0" fontId="49" fillId="0" borderId="0" xfId="3" applyFont="1" applyFill="1"/>
    <xf numFmtId="4" fontId="26" fillId="0" borderId="0" xfId="3" applyNumberFormat="1" applyFont="1" applyFill="1" applyBorder="1" applyAlignment="1">
      <alignment horizontal="center"/>
    </xf>
    <xf numFmtId="0" fontId="55" fillId="0" borderId="0" xfId="3" applyFont="1" applyFill="1"/>
    <xf numFmtId="0" fontId="4" fillId="0" borderId="0" xfId="3" applyFont="1" applyFill="1"/>
    <xf numFmtId="0" fontId="35" fillId="0" borderId="0" xfId="3" applyFont="1" applyFill="1" applyAlignment="1">
      <alignment horizontal="left"/>
    </xf>
    <xf numFmtId="0" fontId="35" fillId="0" borderId="0" xfId="3" applyFont="1" applyFill="1"/>
    <xf numFmtId="0" fontId="7" fillId="0" borderId="0" xfId="3" applyFont="1" applyFill="1"/>
    <xf numFmtId="0" fontId="62" fillId="0" borderId="0" xfId="3" applyFont="1" applyFill="1" applyAlignment="1">
      <alignment horizontal="centerContinuous"/>
    </xf>
    <xf numFmtId="4" fontId="2" fillId="0" borderId="0" xfId="3" applyNumberFormat="1" applyFont="1" applyFill="1" applyAlignment="1">
      <alignment horizontal="centerContinuous"/>
    </xf>
    <xf numFmtId="0" fontId="55" fillId="0" borderId="0" xfId="3" applyFont="1" applyFill="1" applyAlignment="1">
      <alignment horizontal="centerContinuous"/>
    </xf>
    <xf numFmtId="0" fontId="6" fillId="0" borderId="0" xfId="3" applyFont="1" applyFill="1" applyAlignment="1">
      <alignment horizontal="centerContinuous"/>
    </xf>
    <xf numFmtId="49" fontId="8" fillId="0" borderId="0" xfId="3" applyNumberFormat="1" applyFont="1" applyBorder="1" applyAlignment="1">
      <alignment horizontal="center"/>
    </xf>
    <xf numFmtId="0" fontId="2" fillId="0" borderId="0" xfId="3" applyFont="1" applyBorder="1"/>
    <xf numFmtId="2" fontId="8" fillId="3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>
      <alignment horizontal="centerContinuous"/>
    </xf>
    <xf numFmtId="0" fontId="55" fillId="0" borderId="0" xfId="3" applyFont="1" applyFill="1" applyBorder="1" applyAlignment="1">
      <alignment horizontal="centerContinuous"/>
    </xf>
    <xf numFmtId="0" fontId="49" fillId="0" borderId="0" xfId="3" quotePrefix="1" applyFont="1" applyFill="1" applyAlignment="1"/>
    <xf numFmtId="0" fontId="49" fillId="0" borderId="0" xfId="3" applyFont="1" applyFill="1" applyAlignment="1">
      <alignment horizontal="left"/>
    </xf>
    <xf numFmtId="4" fontId="4" fillId="0" borderId="0" xfId="3" applyNumberFormat="1" applyFont="1" applyFill="1"/>
    <xf numFmtId="4" fontId="2" fillId="0" borderId="0" xfId="3" applyNumberFormat="1" applyFont="1" applyFill="1"/>
    <xf numFmtId="1" fontId="2" fillId="0" borderId="0" xfId="8" applyNumberFormat="1" applyFont="1" applyFill="1"/>
    <xf numFmtId="0" fontId="8" fillId="0" borderId="0" xfId="5" applyFont="1" applyFill="1"/>
    <xf numFmtId="0" fontId="8" fillId="0" borderId="0" xfId="7" applyFont="1" applyFill="1" applyAlignment="1"/>
    <xf numFmtId="3" fontId="6" fillId="0" borderId="49" xfId="4" applyNumberFormat="1" applyFont="1" applyFill="1" applyBorder="1" applyAlignment="1">
      <alignment horizontal="center"/>
    </xf>
    <xf numFmtId="0" fontId="27" fillId="0" borderId="0" xfId="5" applyFont="1" applyBorder="1"/>
    <xf numFmtId="4" fontId="63" fillId="0" borderId="0" xfId="3" applyNumberFormat="1" applyFont="1" applyFill="1" applyBorder="1" applyAlignment="1">
      <alignment horizontal="center"/>
    </xf>
    <xf numFmtId="4" fontId="26" fillId="0" borderId="0" xfId="2" applyNumberFormat="1" applyFont="1" applyFill="1" applyBorder="1" applyAlignment="1">
      <alignment horizontal="center"/>
    </xf>
    <xf numFmtId="0" fontId="64" fillId="0" borderId="0" xfId="3" applyFont="1" applyFill="1"/>
    <xf numFmtId="0" fontId="55" fillId="0" borderId="0" xfId="2" applyFont="1" applyFill="1"/>
    <xf numFmtId="0" fontId="4" fillId="0" borderId="0" xfId="2" applyFont="1" applyFill="1"/>
    <xf numFmtId="0" fontId="55" fillId="0" borderId="0" xfId="2" applyFont="1" applyFill="1" applyAlignment="1">
      <alignment horizontal="centerContinuous"/>
    </xf>
    <xf numFmtId="0" fontId="55" fillId="0" borderId="0" xfId="2" applyFont="1" applyFill="1" applyBorder="1" applyAlignment="1">
      <alignment horizontal="centerContinuous"/>
    </xf>
    <xf numFmtId="3" fontId="16" fillId="0" borderId="0" xfId="4" applyNumberFormat="1" applyFont="1" applyFill="1" applyAlignment="1">
      <alignment horizontal="centerContinuous" vertical="center"/>
    </xf>
    <xf numFmtId="4" fontId="67" fillId="0" borderId="0" xfId="4" applyNumberFormat="1" applyFont="1" applyFill="1"/>
    <xf numFmtId="4" fontId="9" fillId="0" borderId="22" xfId="0" applyNumberFormat="1" applyFont="1" applyFill="1" applyBorder="1" applyAlignment="1">
      <alignment horizontal="centerContinuous" vertical="center"/>
    </xf>
    <xf numFmtId="4" fontId="31" fillId="0" borderId="20" xfId="0" applyNumberFormat="1" applyFont="1" applyFill="1" applyBorder="1" applyAlignment="1">
      <alignment horizontal="centerContinuous" vertical="center"/>
    </xf>
    <xf numFmtId="4" fontId="8" fillId="0" borderId="51" xfId="0" applyNumberFormat="1" applyFont="1" applyFill="1" applyBorder="1" applyAlignment="1">
      <alignment horizontal="center" vertical="center"/>
    </xf>
    <xf numFmtId="4" fontId="8" fillId="0" borderId="52" xfId="0" applyNumberFormat="1" applyFont="1" applyFill="1" applyBorder="1" applyAlignment="1">
      <alignment horizontal="center" vertical="center"/>
    </xf>
    <xf numFmtId="4" fontId="8" fillId="0" borderId="41" xfId="0" applyNumberFormat="1" applyFont="1" applyFill="1" applyBorder="1" applyAlignment="1">
      <alignment horizontal="center" vertical="center"/>
    </xf>
    <xf numFmtId="4" fontId="8" fillId="0" borderId="18" xfId="0" quotePrefix="1" applyNumberFormat="1" applyFont="1" applyFill="1" applyBorder="1" applyAlignment="1">
      <alignment horizontal="center" vertical="center"/>
    </xf>
    <xf numFmtId="0" fontId="9" fillId="0" borderId="54" xfId="5" applyFont="1" applyBorder="1" applyAlignment="1">
      <alignment horizontal="center" vertical="center"/>
    </xf>
    <xf numFmtId="4" fontId="9" fillId="0" borderId="55" xfId="4" applyNumberFormat="1" applyFont="1" applyFill="1" applyBorder="1" applyAlignment="1">
      <alignment horizontal="centerContinuous" vertical="center"/>
    </xf>
    <xf numFmtId="4" fontId="9" fillId="0" borderId="20" xfId="4" applyNumberFormat="1" applyFont="1" applyFill="1" applyBorder="1" applyAlignment="1">
      <alignment horizontal="centerContinuous" vertical="center"/>
    </xf>
    <xf numFmtId="4" fontId="9" fillId="0" borderId="50" xfId="4" applyNumberFormat="1" applyFont="1" applyFill="1" applyBorder="1" applyAlignment="1">
      <alignment horizontal="centerContinuous" vertical="center"/>
    </xf>
    <xf numFmtId="4" fontId="8" fillId="0" borderId="57" xfId="4" applyNumberFormat="1" applyFont="1" applyFill="1" applyBorder="1" applyAlignment="1">
      <alignment horizontal="center" vertical="center"/>
    </xf>
    <xf numFmtId="4" fontId="8" fillId="0" borderId="58" xfId="4" applyNumberFormat="1" applyFont="1" applyFill="1" applyBorder="1" applyAlignment="1">
      <alignment horizontal="center" vertical="center"/>
    </xf>
    <xf numFmtId="4" fontId="8" fillId="0" borderId="59" xfId="4" applyNumberFormat="1" applyFont="1" applyFill="1" applyBorder="1" applyAlignment="1">
      <alignment horizontal="center" vertical="center"/>
    </xf>
    <xf numFmtId="0" fontId="8" fillId="0" borderId="33" xfId="5" applyFont="1" applyBorder="1" applyAlignment="1">
      <alignment horizontal="center" vertical="center"/>
    </xf>
    <xf numFmtId="0" fontId="8" fillId="0" borderId="60" xfId="5" applyFont="1" applyBorder="1" applyAlignment="1">
      <alignment horizontal="center" vertical="center"/>
    </xf>
    <xf numFmtId="3" fontId="8" fillId="0" borderId="61" xfId="5" applyNumberFormat="1" applyFont="1" applyBorder="1" applyAlignment="1" applyProtection="1">
      <alignment horizontal="center" vertical="center"/>
      <protection hidden="1"/>
    </xf>
    <xf numFmtId="3" fontId="8" fillId="0" borderId="35" xfId="5" applyNumberFormat="1" applyFont="1" applyBorder="1" applyAlignment="1" applyProtection="1">
      <alignment horizontal="center" vertical="center"/>
      <protection hidden="1"/>
    </xf>
    <xf numFmtId="3" fontId="8" fillId="0" borderId="62" xfId="5" applyNumberFormat="1" applyFont="1" applyBorder="1" applyAlignment="1" applyProtection="1">
      <alignment horizontal="center" vertical="center"/>
      <protection hidden="1"/>
    </xf>
    <xf numFmtId="3" fontId="8" fillId="0" borderId="43" xfId="5" applyNumberFormat="1" applyFont="1" applyBorder="1" applyAlignment="1" applyProtection="1">
      <alignment horizontal="center" vertical="center"/>
      <protection hidden="1"/>
    </xf>
    <xf numFmtId="4" fontId="16" fillId="0" borderId="63" xfId="4" applyNumberFormat="1" applyFont="1" applyBorder="1" applyAlignment="1">
      <alignment horizontal="center" vertical="center"/>
    </xf>
    <xf numFmtId="4" fontId="8" fillId="3" borderId="49" xfId="4" applyNumberFormat="1" applyFont="1" applyFill="1" applyBorder="1" applyAlignment="1">
      <alignment horizontal="center" vertical="center"/>
    </xf>
    <xf numFmtId="4" fontId="8" fillId="0" borderId="49" xfId="4" applyNumberFormat="1" applyFont="1" applyFill="1" applyBorder="1" applyAlignment="1">
      <alignment horizontal="center" vertical="center"/>
    </xf>
    <xf numFmtId="4" fontId="8" fillId="0" borderId="67" xfId="4" applyNumberFormat="1" applyFont="1" applyFill="1" applyBorder="1" applyAlignment="1">
      <alignment horizontal="center" vertical="center"/>
    </xf>
    <xf numFmtId="4" fontId="8" fillId="3" borderId="17" xfId="4" applyNumberFormat="1" applyFont="1" applyFill="1" applyBorder="1" applyAlignment="1">
      <alignment horizontal="center" vertical="center"/>
    </xf>
    <xf numFmtId="4" fontId="8" fillId="0" borderId="17" xfId="4" applyNumberFormat="1" applyFont="1" applyFill="1" applyBorder="1" applyAlignment="1">
      <alignment horizontal="center" vertical="center"/>
    </xf>
    <xf numFmtId="4" fontId="8" fillId="0" borderId="70" xfId="4" applyNumberFormat="1" applyFont="1" applyFill="1" applyBorder="1" applyAlignment="1">
      <alignment horizontal="center" vertical="center"/>
    </xf>
    <xf numFmtId="3" fontId="8" fillId="0" borderId="71" xfId="5" applyNumberFormat="1" applyFont="1" applyBorder="1" applyAlignment="1" applyProtection="1">
      <alignment horizontal="center" vertical="center"/>
      <protection hidden="1"/>
    </xf>
    <xf numFmtId="0" fontId="31" fillId="0" borderId="72" xfId="5" applyFont="1" applyBorder="1" applyAlignment="1">
      <alignment horizontal="center" vertical="center"/>
    </xf>
    <xf numFmtId="4" fontId="24" fillId="0" borderId="72" xfId="4" applyNumberFormat="1" applyFont="1" applyBorder="1" applyAlignment="1" applyProtection="1">
      <alignment horizontal="center" vertical="center"/>
      <protection hidden="1"/>
    </xf>
    <xf numFmtId="0" fontId="14" fillId="0" borderId="0" xfId="7" applyFont="1" applyFill="1" applyBorder="1"/>
    <xf numFmtId="4" fontId="35" fillId="0" borderId="73" xfId="4" applyNumberFormat="1" applyFont="1" applyFill="1" applyBorder="1" applyAlignment="1">
      <alignment horizontal="center" vertical="center"/>
    </xf>
    <xf numFmtId="4" fontId="35" fillId="0" borderId="14" xfId="4" applyNumberFormat="1" applyFont="1" applyFill="1" applyBorder="1" applyAlignment="1">
      <alignment horizontal="center" vertical="center"/>
    </xf>
    <xf numFmtId="4" fontId="35" fillId="0" borderId="39" xfId="4" applyNumberFormat="1" applyFont="1" applyFill="1" applyBorder="1" applyAlignment="1">
      <alignment horizontal="center" vertical="center"/>
    </xf>
    <xf numFmtId="0" fontId="70" fillId="0" borderId="0" xfId="5" applyFont="1"/>
    <xf numFmtId="0" fontId="70" fillId="0" borderId="74" xfId="5" applyFont="1" applyBorder="1"/>
    <xf numFmtId="1" fontId="22" fillId="0" borderId="64" xfId="7" applyNumberFormat="1" applyFont="1" applyBorder="1" applyAlignment="1">
      <alignment horizontal="center" vertical="center"/>
    </xf>
    <xf numFmtId="4" fontId="31" fillId="0" borderId="55" xfId="8" applyNumberFormat="1" applyFont="1" applyFill="1" applyBorder="1" applyAlignment="1">
      <alignment horizontal="centerContinuous" vertical="center"/>
    </xf>
    <xf numFmtId="4" fontId="31" fillId="0" borderId="20" xfId="8" applyNumberFormat="1" applyFont="1" applyFill="1" applyBorder="1" applyAlignment="1">
      <alignment horizontal="centerContinuous" vertical="center"/>
    </xf>
    <xf numFmtId="4" fontId="31" fillId="0" borderId="56" xfId="8" applyNumberFormat="1" applyFont="1" applyFill="1" applyBorder="1" applyAlignment="1">
      <alignment horizontal="centerContinuous" vertical="center"/>
    </xf>
    <xf numFmtId="4" fontId="31" fillId="0" borderId="64" xfId="0" applyNumberFormat="1" applyFont="1" applyFill="1" applyBorder="1" applyAlignment="1">
      <alignment horizontal="centerContinuous" vertical="center"/>
    </xf>
    <xf numFmtId="4" fontId="31" fillId="0" borderId="64" xfId="0" applyNumberFormat="1" applyFont="1" applyFill="1" applyBorder="1" applyAlignment="1">
      <alignment horizontal="centerContinuous"/>
    </xf>
    <xf numFmtId="4" fontId="31" fillId="0" borderId="66" xfId="0" applyNumberFormat="1" applyFont="1" applyFill="1" applyBorder="1" applyAlignment="1">
      <alignment horizontal="centerContinuous" vertical="center"/>
    </xf>
    <xf numFmtId="4" fontId="14" fillId="0" borderId="0" xfId="3" applyNumberFormat="1" applyFont="1" applyFill="1" applyAlignment="1">
      <alignment horizontal="centerContinuous"/>
    </xf>
    <xf numFmtId="0" fontId="14" fillId="0" borderId="0" xfId="3" applyFont="1" applyBorder="1"/>
    <xf numFmtId="1" fontId="68" fillId="0" borderId="76" xfId="0" applyNumberFormat="1" applyFont="1" applyBorder="1" applyAlignment="1">
      <alignment horizontal="center" vertical="center"/>
    </xf>
    <xf numFmtId="1" fontId="68" fillId="0" borderId="0" xfId="7" applyNumberFormat="1" applyFont="1" applyAlignment="1">
      <alignment horizontal="center" vertical="center"/>
    </xf>
    <xf numFmtId="4" fontId="35" fillId="3" borderId="49" xfId="4" applyNumberFormat="1" applyFont="1" applyFill="1" applyBorder="1" applyAlignment="1">
      <alignment horizontal="center" vertical="center"/>
    </xf>
    <xf numFmtId="4" fontId="35" fillId="0" borderId="49" xfId="4" applyNumberFormat="1" applyFont="1" applyFill="1" applyBorder="1" applyAlignment="1">
      <alignment horizontal="center" vertical="center"/>
    </xf>
    <xf numFmtId="4" fontId="35" fillId="0" borderId="67" xfId="4" applyNumberFormat="1" applyFont="1" applyFill="1" applyBorder="1" applyAlignment="1">
      <alignment horizontal="center" vertical="center"/>
    </xf>
    <xf numFmtId="4" fontId="35" fillId="3" borderId="67" xfId="4" applyNumberFormat="1" applyFont="1" applyFill="1" applyBorder="1" applyAlignment="1">
      <alignment horizontal="center" vertical="center"/>
    </xf>
    <xf numFmtId="4" fontId="35" fillId="3" borderId="68" xfId="4" applyNumberFormat="1" applyFont="1" applyFill="1" applyBorder="1" applyAlignment="1">
      <alignment horizontal="center" vertical="center"/>
    </xf>
    <xf numFmtId="4" fontId="35" fillId="0" borderId="69" xfId="4" applyNumberFormat="1" applyFont="1" applyFill="1" applyBorder="1" applyAlignment="1">
      <alignment horizontal="center" vertical="center"/>
    </xf>
    <xf numFmtId="4" fontId="35" fillId="0" borderId="17" xfId="4" applyNumberFormat="1" applyFont="1" applyFill="1" applyBorder="1" applyAlignment="1">
      <alignment horizontal="center" vertical="center"/>
    </xf>
    <xf numFmtId="4" fontId="35" fillId="0" borderId="70" xfId="4" applyNumberFormat="1" applyFont="1" applyFill="1" applyBorder="1" applyAlignment="1">
      <alignment horizontal="center" vertical="center"/>
    </xf>
    <xf numFmtId="1" fontId="68" fillId="0" borderId="0" xfId="4" applyNumberFormat="1" applyFont="1" applyAlignment="1">
      <alignment horizontal="center" vertical="center"/>
    </xf>
    <xf numFmtId="4" fontId="35" fillId="0" borderId="58" xfId="4" applyNumberFormat="1" applyFont="1" applyFill="1" applyBorder="1" applyAlignment="1">
      <alignment horizontal="center" vertical="center"/>
    </xf>
    <xf numFmtId="4" fontId="35" fillId="0" borderId="42" xfId="4" applyNumberFormat="1" applyFont="1" applyFill="1" applyBorder="1" applyAlignment="1">
      <alignment horizontal="center" vertical="center"/>
    </xf>
    <xf numFmtId="0" fontId="13" fillId="0" borderId="0" xfId="7" applyFont="1" applyFill="1" applyBorder="1" applyAlignment="1"/>
    <xf numFmtId="4" fontId="69" fillId="0" borderId="37" xfId="4" applyNumberFormat="1" applyFont="1" applyBorder="1"/>
    <xf numFmtId="3" fontId="53" fillId="0" borderId="45" xfId="4" applyNumberFormat="1" applyFont="1" applyFill="1" applyBorder="1" applyAlignment="1">
      <alignment horizontal="center"/>
    </xf>
    <xf numFmtId="3" fontId="53" fillId="0" borderId="46" xfId="4" applyNumberFormat="1" applyFont="1" applyFill="1" applyBorder="1" applyAlignment="1">
      <alignment horizontal="center"/>
    </xf>
    <xf numFmtId="3" fontId="53" fillId="0" borderId="37" xfId="4" applyNumberFormat="1" applyFont="1" applyFill="1" applyBorder="1" applyAlignment="1">
      <alignment horizontal="center"/>
    </xf>
    <xf numFmtId="3" fontId="53" fillId="0" borderId="38" xfId="4" applyNumberFormat="1" applyFont="1" applyFill="1" applyBorder="1" applyAlignment="1">
      <alignment horizontal="center"/>
    </xf>
    <xf numFmtId="3" fontId="53" fillId="0" borderId="47" xfId="4" applyNumberFormat="1" applyFont="1" applyFill="1" applyBorder="1" applyAlignment="1">
      <alignment horizontal="center"/>
    </xf>
    <xf numFmtId="3" fontId="53" fillId="0" borderId="48" xfId="4" applyNumberFormat="1" applyFont="1" applyFill="1" applyBorder="1" applyAlignment="1">
      <alignment horizontal="center"/>
    </xf>
    <xf numFmtId="4" fontId="69" fillId="0" borderId="14" xfId="4" applyNumberFormat="1" applyFont="1" applyBorder="1"/>
    <xf numFmtId="3" fontId="53" fillId="0" borderId="14" xfId="4" applyNumberFormat="1" applyFont="1" applyFill="1" applyBorder="1" applyAlignment="1">
      <alignment horizontal="center"/>
    </xf>
    <xf numFmtId="3" fontId="53" fillId="0" borderId="90" xfId="4" applyNumberFormat="1" applyFont="1" applyFill="1" applyBorder="1" applyAlignment="1">
      <alignment horizontal="center"/>
    </xf>
    <xf numFmtId="4" fontId="69" fillId="0" borderId="17" xfId="4" applyNumberFormat="1" applyFont="1" applyBorder="1"/>
    <xf numFmtId="3" fontId="53" fillId="0" borderId="75" xfId="4" applyNumberFormat="1" applyFont="1" applyFill="1" applyBorder="1" applyAlignment="1">
      <alignment horizontal="center"/>
    </xf>
    <xf numFmtId="3" fontId="53" fillId="0" borderId="24" xfId="4" applyNumberFormat="1" applyFont="1" applyFill="1" applyBorder="1" applyAlignment="1">
      <alignment horizontal="center"/>
    </xf>
    <xf numFmtId="3" fontId="53" fillId="0" borderId="17" xfId="4" applyNumberFormat="1" applyFont="1" applyFill="1" applyBorder="1" applyAlignment="1">
      <alignment horizontal="center"/>
    </xf>
    <xf numFmtId="3" fontId="53" fillId="0" borderId="44" xfId="4" applyNumberFormat="1" applyFont="1" applyFill="1" applyBorder="1" applyAlignment="1">
      <alignment horizontal="center"/>
    </xf>
    <xf numFmtId="3" fontId="53" fillId="0" borderId="91" xfId="4" applyNumberFormat="1" applyFont="1" applyFill="1" applyBorder="1" applyAlignment="1">
      <alignment horizontal="center"/>
    </xf>
    <xf numFmtId="3" fontId="53" fillId="0" borderId="18" xfId="4" applyNumberFormat="1" applyFont="1" applyFill="1" applyBorder="1" applyAlignment="1">
      <alignment horizontal="center"/>
    </xf>
    <xf numFmtId="4" fontId="53" fillId="0" borderId="36" xfId="4" applyNumberFormat="1" applyFont="1" applyBorder="1"/>
    <xf numFmtId="3" fontId="53" fillId="0" borderId="20" xfId="0" applyNumberFormat="1" applyFont="1" applyBorder="1" applyAlignment="1">
      <alignment horizontal="center"/>
    </xf>
    <xf numFmtId="4" fontId="53" fillId="0" borderId="13" xfId="4" applyNumberFormat="1" applyFont="1" applyBorder="1"/>
    <xf numFmtId="3" fontId="53" fillId="0" borderId="37" xfId="0" applyNumberFormat="1" applyFont="1" applyBorder="1" applyAlignment="1">
      <alignment horizontal="center"/>
    </xf>
    <xf numFmtId="0" fontId="53" fillId="0" borderId="13" xfId="4" applyFont="1" applyBorder="1"/>
    <xf numFmtId="0" fontId="72" fillId="0" borderId="0" xfId="7" applyFont="1" applyFill="1" applyBorder="1" applyAlignment="1">
      <alignment horizontal="left" vertical="center"/>
    </xf>
    <xf numFmtId="0" fontId="73" fillId="0" borderId="0" xfId="7" applyFont="1" applyFill="1" applyBorder="1" applyAlignment="1">
      <alignment horizontal="center" vertical="center"/>
    </xf>
    <xf numFmtId="0" fontId="73" fillId="0" borderId="8" xfId="7" applyFont="1" applyFill="1" applyBorder="1" applyAlignment="1">
      <alignment horizontal="center" vertical="center"/>
    </xf>
    <xf numFmtId="0" fontId="73" fillId="0" borderId="88" xfId="7" applyFont="1" applyFill="1" applyBorder="1" applyAlignment="1">
      <alignment horizontal="center" vertical="center"/>
    </xf>
    <xf numFmtId="0" fontId="73" fillId="0" borderId="89" xfId="7" applyFont="1" applyFill="1" applyBorder="1" applyAlignment="1">
      <alignment horizontal="center" vertical="center"/>
    </xf>
    <xf numFmtId="0" fontId="74" fillId="0" borderId="88" xfId="7" applyFont="1" applyFill="1" applyBorder="1" applyAlignment="1">
      <alignment horizontal="center" vertical="center"/>
    </xf>
    <xf numFmtId="0" fontId="71" fillId="0" borderId="9" xfId="7" applyFont="1" applyFill="1" applyBorder="1" applyAlignment="1">
      <alignment horizontal="left"/>
    </xf>
    <xf numFmtId="0" fontId="71" fillId="0" borderId="9" xfId="7" applyFont="1" applyFill="1" applyBorder="1" applyAlignment="1">
      <alignment horizontal="left" vertical="center"/>
    </xf>
    <xf numFmtId="0" fontId="71" fillId="0" borderId="9" xfId="0" applyFont="1" applyFill="1" applyBorder="1" applyAlignment="1">
      <alignment vertical="center"/>
    </xf>
    <xf numFmtId="0" fontId="71" fillId="0" borderId="87" xfId="0" applyFont="1" applyFill="1" applyBorder="1" applyAlignment="1">
      <alignment vertical="center"/>
    </xf>
    <xf numFmtId="0" fontId="16" fillId="0" borderId="9" xfId="7" applyFont="1" applyFill="1" applyBorder="1" applyAlignment="1">
      <alignment horizontal="left"/>
    </xf>
    <xf numFmtId="4" fontId="58" fillId="0" borderId="92" xfId="4" applyNumberFormat="1" applyFont="1" applyBorder="1"/>
    <xf numFmtId="4" fontId="24" fillId="0" borderId="55" xfId="4" applyNumberFormat="1" applyFont="1" applyFill="1" applyBorder="1" applyAlignment="1">
      <alignment horizontal="centerContinuous"/>
    </xf>
    <xf numFmtId="4" fontId="24" fillId="0" borderId="20" xfId="4" applyNumberFormat="1" applyFont="1" applyFill="1" applyBorder="1" applyAlignment="1">
      <alignment horizontal="centerContinuous"/>
    </xf>
    <xf numFmtId="4" fontId="24" fillId="0" borderId="50" xfId="4" applyNumberFormat="1" applyFont="1" applyFill="1" applyBorder="1" applyAlignment="1">
      <alignment horizontal="centerContinuous"/>
    </xf>
    <xf numFmtId="4" fontId="24" fillId="0" borderId="56" xfId="4" applyNumberFormat="1" applyFont="1" applyFill="1" applyBorder="1" applyAlignment="1">
      <alignment horizontal="centerContinuous"/>
    </xf>
    <xf numFmtId="4" fontId="24" fillId="0" borderId="22" xfId="4" applyNumberFormat="1" applyFont="1" applyFill="1" applyBorder="1" applyAlignment="1">
      <alignment horizontal="centerContinuous"/>
    </xf>
    <xf numFmtId="4" fontId="24" fillId="0" borderId="21" xfId="4" applyNumberFormat="1" applyFont="1" applyFill="1" applyBorder="1" applyAlignment="1">
      <alignment horizontal="centerContinuous"/>
    </xf>
    <xf numFmtId="0" fontId="58" fillId="0" borderId="93" xfId="4" applyFont="1" applyBorder="1" applyAlignment="1">
      <alignment horizontal="center"/>
    </xf>
    <xf numFmtId="4" fontId="26" fillId="0" borderId="94" xfId="4" applyNumberFormat="1" applyFont="1" applyFill="1" applyBorder="1" applyAlignment="1">
      <alignment horizontal="center"/>
    </xf>
    <xf numFmtId="4" fontId="26" fillId="0" borderId="95" xfId="4" applyNumberFormat="1" applyFont="1" applyFill="1" applyBorder="1" applyAlignment="1">
      <alignment horizontal="center"/>
    </xf>
    <xf numFmtId="4" fontId="26" fillId="0" borderId="96" xfId="4" applyNumberFormat="1" applyFont="1" applyFill="1" applyBorder="1" applyAlignment="1">
      <alignment horizontal="center"/>
    </xf>
    <xf numFmtId="4" fontId="26" fillId="0" borderId="97" xfId="4" applyNumberFormat="1" applyFont="1" applyFill="1" applyBorder="1" applyAlignment="1">
      <alignment horizontal="center"/>
    </xf>
    <xf numFmtId="4" fontId="26" fillId="0" borderId="98" xfId="4" applyNumberFormat="1" applyFont="1" applyFill="1" applyBorder="1" applyAlignment="1">
      <alignment horizontal="center"/>
    </xf>
    <xf numFmtId="4" fontId="26" fillId="0" borderId="99" xfId="4" applyNumberFormat="1" applyFont="1" applyFill="1" applyBorder="1" applyAlignment="1">
      <alignment horizontal="center"/>
    </xf>
    <xf numFmtId="3" fontId="8" fillId="0" borderId="100" xfId="5" applyNumberFormat="1" applyFont="1" applyBorder="1" applyAlignment="1" applyProtection="1">
      <alignment horizontal="center" vertical="center"/>
      <protection hidden="1"/>
    </xf>
    <xf numFmtId="4" fontId="35" fillId="0" borderId="101" xfId="4" applyNumberFormat="1" applyFont="1" applyFill="1" applyBorder="1" applyAlignment="1">
      <alignment horizontal="center" vertical="center" wrapText="1"/>
    </xf>
    <xf numFmtId="4" fontId="9" fillId="0" borderId="65" xfId="4" applyNumberFormat="1" applyFont="1" applyFill="1" applyBorder="1" applyAlignment="1">
      <alignment horizontal="centerContinuous" vertical="center"/>
    </xf>
    <xf numFmtId="4" fontId="9" fillId="0" borderId="64" xfId="4" applyNumberFormat="1" applyFont="1" applyFill="1" applyBorder="1" applyAlignment="1">
      <alignment horizontal="centerContinuous" vertical="center"/>
    </xf>
    <xf numFmtId="4" fontId="9" fillId="0" borderId="66" xfId="4" applyNumberFormat="1" applyFont="1" applyFill="1" applyBorder="1" applyAlignment="1">
      <alignment horizontal="centerContinuous" vertical="center"/>
    </xf>
    <xf numFmtId="3" fontId="35" fillId="0" borderId="73" xfId="4" applyNumberFormat="1" applyFont="1" applyFill="1" applyBorder="1" applyAlignment="1">
      <alignment horizontal="center" vertical="center"/>
    </xf>
    <xf numFmtId="0" fontId="72" fillId="0" borderId="0" xfId="7" applyFont="1" applyFill="1" applyBorder="1"/>
    <xf numFmtId="0" fontId="77" fillId="0" borderId="0" xfId="5" applyFont="1"/>
    <xf numFmtId="4" fontId="35" fillId="0" borderId="102" xfId="8" applyNumberFormat="1" applyFont="1" applyFill="1" applyBorder="1" applyAlignment="1">
      <alignment horizontal="center" vertical="center"/>
    </xf>
    <xf numFmtId="4" fontId="35" fillId="0" borderId="103" xfId="8" applyNumberFormat="1" applyFont="1" applyFill="1" applyBorder="1" applyAlignment="1">
      <alignment horizontal="center" vertical="center"/>
    </xf>
    <xf numFmtId="4" fontId="35" fillId="0" borderId="104" xfId="8" applyNumberFormat="1" applyFont="1" applyFill="1" applyBorder="1" applyAlignment="1">
      <alignment horizontal="center" vertical="center"/>
    </xf>
    <xf numFmtId="4" fontId="35" fillId="0" borderId="105" xfId="8" applyNumberFormat="1" applyFont="1" applyFill="1" applyBorder="1" applyAlignment="1">
      <alignment horizontal="center" vertical="center"/>
    </xf>
    <xf numFmtId="4" fontId="35" fillId="0" borderId="106" xfId="0" applyNumberFormat="1" applyFont="1" applyFill="1" applyBorder="1" applyAlignment="1">
      <alignment horizontal="center" vertical="center"/>
    </xf>
    <xf numFmtId="4" fontId="35" fillId="0" borderId="107" xfId="0" applyNumberFormat="1" applyFont="1" applyFill="1" applyBorder="1" applyAlignment="1">
      <alignment horizontal="center" vertical="center"/>
    </xf>
    <xf numFmtId="4" fontId="35" fillId="0" borderId="42" xfId="0" quotePrefix="1" applyNumberFormat="1" applyFont="1" applyFill="1" applyBorder="1" applyAlignment="1">
      <alignment horizontal="center" vertical="center"/>
    </xf>
    <xf numFmtId="3" fontId="1" fillId="0" borderId="14" xfId="0" applyNumberFormat="1" applyFont="1" applyBorder="1"/>
    <xf numFmtId="0" fontId="1" fillId="0" borderId="37" xfId="0" applyFont="1" applyBorder="1"/>
    <xf numFmtId="0" fontId="78" fillId="0" borderId="14" xfId="0" applyFont="1" applyBorder="1"/>
    <xf numFmtId="0" fontId="79" fillId="0" borderId="14" xfId="0" applyFont="1" applyBorder="1"/>
    <xf numFmtId="0" fontId="1" fillId="0" borderId="14" xfId="0" applyFont="1" applyBorder="1"/>
    <xf numFmtId="4" fontId="8" fillId="3" borderId="44" xfId="4" applyNumberFormat="1" applyFont="1" applyFill="1" applyBorder="1" applyAlignment="1">
      <alignment horizontal="center" vertical="center"/>
    </xf>
    <xf numFmtId="4" fontId="8" fillId="3" borderId="108" xfId="4" applyNumberFormat="1" applyFont="1" applyFill="1" applyBorder="1" applyAlignment="1">
      <alignment horizontal="center" vertical="center"/>
    </xf>
    <xf numFmtId="3" fontId="8" fillId="0" borderId="109" xfId="5" applyNumberFormat="1" applyFont="1" applyBorder="1" applyAlignment="1" applyProtection="1">
      <alignment horizontal="center" vertical="center"/>
      <protection hidden="1"/>
    </xf>
    <xf numFmtId="0" fontId="9" fillId="0" borderId="0" xfId="5" applyFont="1" applyBorder="1"/>
    <xf numFmtId="0" fontId="2" fillId="0" borderId="0" xfId="8" applyBorder="1"/>
    <xf numFmtId="0" fontId="35" fillId="0" borderId="0" xfId="3" applyFont="1" applyFill="1" applyBorder="1"/>
    <xf numFmtId="0" fontId="55" fillId="0" borderId="0" xfId="3" applyFont="1" applyFill="1" applyBorder="1"/>
    <xf numFmtId="0" fontId="55" fillId="0" borderId="0" xfId="2" applyFont="1" applyFill="1" applyBorder="1"/>
    <xf numFmtId="4" fontId="2" fillId="0" borderId="0" xfId="3" applyNumberFormat="1" applyFont="1" applyFill="1" applyBorder="1" applyAlignment="1">
      <alignment horizontal="centerContinuous"/>
    </xf>
    <xf numFmtId="0" fontId="62" fillId="0" borderId="0" xfId="3" applyFont="1" applyFill="1" applyBorder="1" applyAlignment="1">
      <alignment horizontal="centerContinuous"/>
    </xf>
    <xf numFmtId="0" fontId="77" fillId="0" borderId="0" xfId="5" applyFont="1" applyBorder="1"/>
    <xf numFmtId="4" fontId="9" fillId="0" borderId="53" xfId="0" applyNumberFormat="1" applyFont="1" applyFill="1" applyBorder="1" applyAlignment="1">
      <alignment horizontal="center" vertical="center"/>
    </xf>
    <xf numFmtId="0" fontId="24" fillId="0" borderId="110" xfId="0" applyFont="1" applyFill="1" applyBorder="1" applyAlignment="1" applyProtection="1">
      <alignment horizontal="center" vertical="center"/>
      <protection hidden="1"/>
    </xf>
    <xf numFmtId="0" fontId="8" fillId="0" borderId="33" xfId="0" applyFont="1" applyBorder="1" applyAlignment="1">
      <alignment horizontal="center" vertical="center"/>
    </xf>
    <xf numFmtId="0" fontId="19" fillId="0" borderId="77" xfId="7" applyFont="1" applyFill="1" applyBorder="1" applyAlignment="1">
      <alignment horizontal="center" vertical="center"/>
    </xf>
    <xf numFmtId="0" fontId="19" fillId="0" borderId="78" xfId="7" applyFont="1" applyFill="1" applyBorder="1" applyAlignment="1">
      <alignment horizontal="center" vertical="center"/>
    </xf>
    <xf numFmtId="0" fontId="19" fillId="0" borderId="79" xfId="7" applyFont="1" applyFill="1" applyBorder="1" applyAlignment="1">
      <alignment horizontal="center" vertical="center"/>
    </xf>
    <xf numFmtId="0" fontId="76" fillId="5" borderId="80" xfId="7" applyFont="1" applyFill="1" applyBorder="1" applyAlignment="1">
      <alignment horizontal="center" vertical="center"/>
    </xf>
    <xf numFmtId="0" fontId="76" fillId="5" borderId="81" xfId="7" applyFont="1" applyFill="1" applyBorder="1" applyAlignment="1">
      <alignment horizontal="center" vertical="center"/>
    </xf>
    <xf numFmtId="0" fontId="76" fillId="5" borderId="82" xfId="7" applyFont="1" applyFill="1" applyBorder="1" applyAlignment="1">
      <alignment horizontal="center" vertical="center"/>
    </xf>
    <xf numFmtId="0" fontId="61" fillId="0" borderId="0" xfId="7" applyFont="1" applyFill="1" applyAlignment="1">
      <alignment horizontal="right"/>
    </xf>
    <xf numFmtId="0" fontId="33" fillId="0" borderId="9" xfId="7" applyFont="1" applyFill="1" applyBorder="1" applyAlignment="1">
      <alignment horizontal="center" vertical="center" wrapText="1"/>
    </xf>
    <xf numFmtId="0" fontId="33" fillId="0" borderId="0" xfId="7" applyFont="1" applyFill="1" applyBorder="1" applyAlignment="1">
      <alignment horizontal="center" vertical="center" wrapText="1"/>
    </xf>
    <xf numFmtId="0" fontId="33" fillId="0" borderId="8" xfId="7" applyFont="1" applyFill="1" applyBorder="1" applyAlignment="1">
      <alignment horizontal="center" vertical="center" wrapText="1"/>
    </xf>
    <xf numFmtId="0" fontId="32" fillId="0" borderId="0" xfId="7" applyFont="1" applyFill="1" applyAlignment="1">
      <alignment horizontal="center"/>
    </xf>
    <xf numFmtId="0" fontId="31" fillId="0" borderId="53" xfId="5" applyFont="1" applyBorder="1" applyAlignment="1">
      <alignment horizontal="center" vertical="center" wrapText="1"/>
    </xf>
    <xf numFmtId="0" fontId="31" fillId="0" borderId="74" xfId="5" applyFont="1" applyBorder="1" applyAlignment="1">
      <alignment horizontal="center" vertical="center" wrapText="1"/>
    </xf>
    <xf numFmtId="0" fontId="9" fillId="0" borderId="53" xfId="5" applyFont="1" applyBorder="1" applyAlignment="1">
      <alignment horizontal="center" vertical="center" wrapText="1"/>
    </xf>
    <xf numFmtId="0" fontId="9" fillId="0" borderId="84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3" fontId="66" fillId="0" borderId="68" xfId="4" applyNumberFormat="1" applyFont="1" applyFill="1" applyBorder="1" applyAlignment="1">
      <alignment horizontal="center" vertical="center"/>
    </xf>
    <xf numFmtId="0" fontId="34" fillId="4" borderId="60" xfId="7" quotePrefix="1" applyFont="1" applyFill="1" applyBorder="1" applyAlignment="1">
      <alignment horizontal="center" vertical="center"/>
    </xf>
    <xf numFmtId="0" fontId="34" fillId="4" borderId="76" xfId="7" quotePrefix="1" applyFont="1" applyFill="1" applyBorder="1" applyAlignment="1">
      <alignment horizontal="center" vertical="center"/>
    </xf>
    <xf numFmtId="0" fontId="34" fillId="4" borderId="83" xfId="7" quotePrefix="1" applyFont="1" applyFill="1" applyBorder="1" applyAlignment="1">
      <alignment horizontal="center" vertical="center"/>
    </xf>
    <xf numFmtId="4" fontId="9" fillId="0" borderId="65" xfId="4" applyNumberFormat="1" applyFont="1" applyFill="1" applyBorder="1" applyAlignment="1">
      <alignment horizontal="center" vertical="center"/>
    </xf>
    <xf numFmtId="4" fontId="9" fillId="0" borderId="64" xfId="4" applyNumberFormat="1" applyFont="1" applyFill="1" applyBorder="1" applyAlignment="1">
      <alignment horizontal="center" vertical="center"/>
    </xf>
    <xf numFmtId="4" fontId="9" fillId="0" borderId="85" xfId="4" applyNumberFormat="1" applyFont="1" applyFill="1" applyBorder="1" applyAlignment="1">
      <alignment horizontal="center" vertical="center"/>
    </xf>
    <xf numFmtId="4" fontId="65" fillId="3" borderId="68" xfId="4" applyNumberFormat="1" applyFont="1" applyFill="1" applyBorder="1" applyAlignment="1">
      <alignment horizontal="center" vertical="center"/>
    </xf>
    <xf numFmtId="3" fontId="16" fillId="0" borderId="76" xfId="4" applyNumberFormat="1" applyFont="1" applyFill="1" applyBorder="1" applyAlignment="1">
      <alignment horizontal="center" vertical="center"/>
    </xf>
    <xf numFmtId="0" fontId="15" fillId="0" borderId="86" xfId="8" applyFont="1" applyFill="1" applyBorder="1" applyAlignment="1">
      <alignment horizontal="center" vertical="center"/>
    </xf>
    <xf numFmtId="0" fontId="15" fillId="0" borderId="40" xfId="8" applyFont="1" applyFill="1" applyBorder="1" applyAlignment="1">
      <alignment horizontal="center" vertical="center"/>
    </xf>
    <xf numFmtId="4" fontId="31" fillId="0" borderId="50" xfId="8" applyNumberFormat="1" applyFont="1" applyFill="1" applyBorder="1" applyAlignment="1">
      <alignment horizontal="center" vertical="center"/>
    </xf>
    <xf numFmtId="4" fontId="31" fillId="0" borderId="64" xfId="8" applyNumberFormat="1" applyFont="1" applyFill="1" applyBorder="1" applyAlignment="1">
      <alignment horizontal="center" vertical="center"/>
    </xf>
    <xf numFmtId="4" fontId="31" fillId="0" borderId="85" xfId="8" applyNumberFormat="1" applyFont="1" applyFill="1" applyBorder="1" applyAlignment="1">
      <alignment horizontal="center" vertical="center"/>
    </xf>
    <xf numFmtId="0" fontId="34" fillId="4" borderId="60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0" fontId="34" fillId="4" borderId="83" xfId="0" applyFont="1" applyFill="1" applyBorder="1" applyAlignment="1">
      <alignment horizontal="center" vertical="center"/>
    </xf>
    <xf numFmtId="4" fontId="9" fillId="0" borderId="50" xfId="0" applyNumberFormat="1" applyFont="1" applyFill="1" applyBorder="1" applyAlignment="1">
      <alignment horizontal="center" vertical="center"/>
    </xf>
    <xf numFmtId="4" fontId="9" fillId="0" borderId="64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4" fontId="9" fillId="0" borderId="66" xfId="0" applyNumberFormat="1" applyFont="1" applyFill="1" applyBorder="1" applyAlignment="1">
      <alignment horizontal="center" vertical="center"/>
    </xf>
    <xf numFmtId="4" fontId="31" fillId="0" borderId="63" xfId="4" applyNumberFormat="1" applyFont="1" applyBorder="1" applyAlignment="1">
      <alignment horizontal="center" vertical="center"/>
    </xf>
    <xf numFmtId="4" fontId="31" fillId="0" borderId="111" xfId="4" applyNumberFormat="1" applyFont="1" applyBorder="1" applyAlignment="1">
      <alignment horizontal="center" vertical="center"/>
    </xf>
    <xf numFmtId="4" fontId="9" fillId="3" borderId="65" xfId="4" applyNumberFormat="1" applyFont="1" applyFill="1" applyBorder="1" applyAlignment="1">
      <alignment horizontal="center" vertical="center"/>
    </xf>
    <xf numFmtId="4" fontId="9" fillId="3" borderId="64" xfId="4" applyNumberFormat="1" applyFont="1" applyFill="1" applyBorder="1" applyAlignment="1">
      <alignment horizontal="center" vertical="center"/>
    </xf>
    <xf numFmtId="4" fontId="9" fillId="3" borderId="85" xfId="4" applyNumberFormat="1" applyFont="1" applyFill="1" applyBorder="1" applyAlignment="1">
      <alignment horizontal="center" vertical="center"/>
    </xf>
    <xf numFmtId="4" fontId="65" fillId="0" borderId="68" xfId="4" applyNumberFormat="1" applyFont="1" applyBorder="1" applyAlignment="1">
      <alignment horizontal="center" vertical="center"/>
    </xf>
    <xf numFmtId="3" fontId="16" fillId="0" borderId="76" xfId="4" applyNumberFormat="1" applyFont="1" applyBorder="1" applyAlignment="1">
      <alignment horizontal="center" vertical="center"/>
    </xf>
    <xf numFmtId="1" fontId="57" fillId="0" borderId="0" xfId="4" applyNumberFormat="1" applyFont="1" applyAlignment="1">
      <alignment horizontal="right" vertical="center"/>
    </xf>
    <xf numFmtId="0" fontId="16" fillId="0" borderId="65" xfId="6" applyFont="1" applyBorder="1" applyAlignment="1">
      <alignment horizontal="center" vertical="center"/>
    </xf>
    <xf numFmtId="0" fontId="16" fillId="0" borderId="64" xfId="6" applyFont="1" applyBorder="1" applyAlignment="1">
      <alignment horizontal="center" vertical="center"/>
    </xf>
    <xf numFmtId="0" fontId="16" fillId="0" borderId="66" xfId="6" applyFont="1" applyBorder="1" applyAlignment="1">
      <alignment horizontal="center" vertical="center"/>
    </xf>
    <xf numFmtId="4" fontId="31" fillId="3" borderId="65" xfId="4" applyNumberFormat="1" applyFont="1" applyFill="1" applyBorder="1" applyAlignment="1">
      <alignment horizontal="center" vertical="center"/>
    </xf>
    <xf numFmtId="4" fontId="31" fillId="3" borderId="64" xfId="4" applyNumberFormat="1" applyFont="1" applyFill="1" applyBorder="1" applyAlignment="1">
      <alignment horizontal="center" vertical="center"/>
    </xf>
    <xf numFmtId="4" fontId="31" fillId="3" borderId="85" xfId="4" applyNumberFormat="1" applyFont="1" applyFill="1" applyBorder="1" applyAlignment="1">
      <alignment horizontal="center" vertical="center"/>
    </xf>
    <xf numFmtId="4" fontId="31" fillId="0" borderId="65" xfId="4" applyNumberFormat="1" applyFont="1" applyFill="1" applyBorder="1" applyAlignment="1">
      <alignment horizontal="center" vertical="center"/>
    </xf>
    <xf numFmtId="4" fontId="31" fillId="0" borderId="64" xfId="4" applyNumberFormat="1" applyFont="1" applyFill="1" applyBorder="1" applyAlignment="1">
      <alignment horizontal="center" vertical="center"/>
    </xf>
    <xf numFmtId="4" fontId="31" fillId="0" borderId="85" xfId="4" applyNumberFormat="1" applyFont="1" applyFill="1" applyBorder="1" applyAlignment="1">
      <alignment horizontal="center" vertical="center"/>
    </xf>
    <xf numFmtId="0" fontId="31" fillId="0" borderId="65" xfId="6" applyFont="1" applyBorder="1" applyAlignment="1">
      <alignment horizontal="center" vertical="center"/>
    </xf>
    <xf numFmtId="0" fontId="31" fillId="0" borderId="64" xfId="6" applyFont="1" applyBorder="1" applyAlignment="1">
      <alignment horizontal="center" vertical="center"/>
    </xf>
    <xf numFmtId="0" fontId="31" fillId="0" borderId="66" xfId="6" applyFont="1" applyBorder="1" applyAlignment="1">
      <alignment horizontal="center" vertical="center"/>
    </xf>
  </cellXfs>
  <cellStyles count="10">
    <cellStyle name="Normal" xfId="0" builtinId="0"/>
    <cellStyle name="Normal_ HUESCA 2012" xfId="1"/>
    <cellStyle name="Normal_ HUESCA 2014" xfId="2"/>
    <cellStyle name="Normal_ HUESCA 2015" xfId="3"/>
    <cellStyle name="Normal_CUADRO" xfId="4"/>
    <cellStyle name="Normal_provincial" xfId="5"/>
    <cellStyle name="Normal_Valores Aragon 2002" xfId="6"/>
    <cellStyle name="Normal_valores de aragon 2002" xfId="7"/>
    <cellStyle name="Normal_valoreshu2008" xfId="8"/>
    <cellStyle name="ventas" xfId="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Y$7" fmlaRange="B7:B242" sel="1" val="0"/>
</file>

<file path=xl/ctrlProps/ctrlProp2.xml><?xml version="1.0" encoding="utf-8"?>
<formControlPr xmlns="http://schemas.microsoft.com/office/spreadsheetml/2009/9/main" objectType="Drop" dropStyle="combo" dx="22" fmlaLink="$U$6" fmlaRange="$B$7:$B$208" noThreeD="1" sel="1" val="0"/>
</file>

<file path=xl/ctrlProps/ctrlProp3.xml><?xml version="1.0" encoding="utf-8"?>
<formControlPr xmlns="http://schemas.microsoft.com/office/spreadsheetml/2009/9/main" objectType="Drop" dropStyle="combo" dx="22" fmlaLink="$Y$6" fmlaRange="B7:B298" noThreeD="1" sel="1" val="0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0</xdr:rowOff>
        </xdr:from>
        <xdr:to>
          <xdr:col>2</xdr:col>
          <xdr:colOff>2095500</xdr:colOff>
          <xdr:row>0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</xdr:row>
          <xdr:rowOff>266700</xdr:rowOff>
        </xdr:from>
        <xdr:to>
          <xdr:col>27</xdr:col>
          <xdr:colOff>0</xdr:colOff>
          <xdr:row>6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5</xdr:row>
          <xdr:rowOff>9525</xdr:rowOff>
        </xdr:from>
        <xdr:to>
          <xdr:col>22</xdr:col>
          <xdr:colOff>1447800</xdr:colOff>
          <xdr:row>5</xdr:row>
          <xdr:rowOff>257175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5</xdr:row>
          <xdr:rowOff>0</xdr:rowOff>
        </xdr:from>
        <xdr:to>
          <xdr:col>27</xdr:col>
          <xdr:colOff>0</xdr:colOff>
          <xdr:row>6</xdr:row>
          <xdr:rowOff>0</xdr:rowOff>
        </xdr:to>
        <xdr:sp macro="" textlink="">
          <xdr:nvSpPr>
            <xdr:cNvPr id="26625" name="Drop Dow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agon%20red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S"/>
      <sheetName val="MANEJO DE LAS TABLAS"/>
      <sheetName val="TERUEL 2022"/>
      <sheetName val=" HUESCA 2022"/>
      <sheetName val="ZARAGOZA 2022"/>
    </sheetNames>
    <sheetDataSet>
      <sheetData sheetId="0" refreshError="1"/>
      <sheetData sheetId="1" refreshError="1"/>
      <sheetData sheetId="2">
        <row r="7">
          <cell r="A7">
            <v>1</v>
          </cell>
          <cell r="B7" t="str">
            <v>Ababuj</v>
          </cell>
          <cell r="O7">
            <v>500</v>
          </cell>
        </row>
        <row r="8">
          <cell r="A8">
            <v>2</v>
          </cell>
          <cell r="B8" t="str">
            <v>Abejuela</v>
          </cell>
          <cell r="C8">
            <v>2000</v>
          </cell>
          <cell r="L8">
            <v>150</v>
          </cell>
          <cell r="M8">
            <v>150</v>
          </cell>
          <cell r="O8">
            <v>500</v>
          </cell>
        </row>
        <row r="9">
          <cell r="A9">
            <v>3</v>
          </cell>
          <cell r="B9" t="str">
            <v>Aguatón</v>
          </cell>
          <cell r="O9">
            <v>500</v>
          </cell>
        </row>
        <row r="10">
          <cell r="A10">
            <v>4</v>
          </cell>
          <cell r="B10" t="str">
            <v>Aguaviva</v>
          </cell>
          <cell r="F10">
            <v>2150</v>
          </cell>
          <cell r="L10">
            <v>200</v>
          </cell>
          <cell r="M10">
            <v>200</v>
          </cell>
          <cell r="O10">
            <v>500</v>
          </cell>
        </row>
        <row r="11">
          <cell r="A11">
            <v>5</v>
          </cell>
          <cell r="B11" t="str">
            <v>Aguilar del Alfambra</v>
          </cell>
          <cell r="O11">
            <v>500</v>
          </cell>
        </row>
        <row r="12">
          <cell r="A12">
            <v>6</v>
          </cell>
          <cell r="B12" t="str">
            <v>Alacón</v>
          </cell>
          <cell r="F12">
            <v>2000</v>
          </cell>
          <cell r="J12">
            <v>9900</v>
          </cell>
          <cell r="K12">
            <v>6300</v>
          </cell>
          <cell r="O12">
            <v>500</v>
          </cell>
        </row>
        <row r="13">
          <cell r="A13">
            <v>7</v>
          </cell>
          <cell r="B13" t="str">
            <v>Alba del Campo</v>
          </cell>
          <cell r="N13">
            <v>750</v>
          </cell>
          <cell r="O13">
            <v>500</v>
          </cell>
        </row>
        <row r="14">
          <cell r="A14">
            <v>8</v>
          </cell>
          <cell r="B14" t="str">
            <v>Albalate del Arzobispo</v>
          </cell>
          <cell r="F14">
            <v>2400</v>
          </cell>
          <cell r="H14">
            <v>10000</v>
          </cell>
          <cell r="K14">
            <v>9600</v>
          </cell>
          <cell r="L14">
            <v>150</v>
          </cell>
          <cell r="M14">
            <v>150</v>
          </cell>
          <cell r="N14">
            <v>750</v>
          </cell>
          <cell r="O14">
            <v>550</v>
          </cell>
        </row>
        <row r="15">
          <cell r="A15">
            <v>9</v>
          </cell>
          <cell r="B15" t="str">
            <v>Albarracín</v>
          </cell>
          <cell r="H15">
            <v>7200</v>
          </cell>
          <cell r="L15">
            <v>300</v>
          </cell>
          <cell r="M15">
            <v>300</v>
          </cell>
          <cell r="N15">
            <v>1250</v>
          </cell>
          <cell r="O15">
            <v>550</v>
          </cell>
        </row>
        <row r="16">
          <cell r="A16">
            <v>10</v>
          </cell>
          <cell r="B16" t="str">
            <v>Albentosa</v>
          </cell>
          <cell r="O16">
            <v>500</v>
          </cell>
        </row>
        <row r="17">
          <cell r="A17">
            <v>11</v>
          </cell>
          <cell r="B17" t="str">
            <v>Alcaine</v>
          </cell>
          <cell r="C17">
            <v>2100</v>
          </cell>
          <cell r="F17">
            <v>2000</v>
          </cell>
          <cell r="H17">
            <v>6600</v>
          </cell>
          <cell r="J17">
            <v>8650</v>
          </cell>
          <cell r="O17">
            <v>550</v>
          </cell>
        </row>
        <row r="18">
          <cell r="A18">
            <v>12</v>
          </cell>
          <cell r="B18" t="str">
            <v>Alcalá de la Selva</v>
          </cell>
          <cell r="O18">
            <v>550</v>
          </cell>
        </row>
        <row r="19">
          <cell r="A19">
            <v>13</v>
          </cell>
          <cell r="B19" t="str">
            <v>Alcañiz</v>
          </cell>
          <cell r="F19">
            <v>2900</v>
          </cell>
          <cell r="K19">
            <v>10600</v>
          </cell>
          <cell r="L19">
            <v>200</v>
          </cell>
          <cell r="M19">
            <v>200</v>
          </cell>
          <cell r="O19">
            <v>550</v>
          </cell>
        </row>
        <row r="20">
          <cell r="A20">
            <v>14</v>
          </cell>
          <cell r="B20" t="str">
            <v>Alcorisa</v>
          </cell>
          <cell r="F20">
            <v>2700</v>
          </cell>
          <cell r="K20">
            <v>9300</v>
          </cell>
          <cell r="L20">
            <v>200</v>
          </cell>
          <cell r="M20">
            <v>200</v>
          </cell>
          <cell r="O20">
            <v>500</v>
          </cell>
        </row>
        <row r="21">
          <cell r="A21">
            <v>15</v>
          </cell>
          <cell r="B21" t="str">
            <v>Alfambra</v>
          </cell>
          <cell r="O21">
            <v>500</v>
          </cell>
        </row>
        <row r="22">
          <cell r="A22">
            <v>16</v>
          </cell>
          <cell r="B22" t="str">
            <v>Aliaga</v>
          </cell>
          <cell r="O22">
            <v>500</v>
          </cell>
        </row>
        <row r="23">
          <cell r="A23">
            <v>17</v>
          </cell>
          <cell r="B23" t="str">
            <v>Almohaja</v>
          </cell>
          <cell r="L23">
            <v>200</v>
          </cell>
          <cell r="M23">
            <v>200</v>
          </cell>
          <cell r="O23">
            <v>500</v>
          </cell>
        </row>
        <row r="24">
          <cell r="A24">
            <v>18</v>
          </cell>
          <cell r="B24" t="str">
            <v>Alobras</v>
          </cell>
          <cell r="L24">
            <v>150</v>
          </cell>
          <cell r="M24">
            <v>150</v>
          </cell>
          <cell r="N24">
            <v>1000</v>
          </cell>
          <cell r="O24">
            <v>550</v>
          </cell>
        </row>
        <row r="25">
          <cell r="A25">
            <v>19</v>
          </cell>
          <cell r="B25" t="str">
            <v>Alpeñes</v>
          </cell>
          <cell r="O25">
            <v>500</v>
          </cell>
        </row>
        <row r="26">
          <cell r="A26">
            <v>20</v>
          </cell>
          <cell r="B26" t="str">
            <v>Allepuz</v>
          </cell>
          <cell r="O26">
            <v>550</v>
          </cell>
        </row>
        <row r="27">
          <cell r="A27">
            <v>21</v>
          </cell>
          <cell r="B27" t="str">
            <v>Alloza</v>
          </cell>
          <cell r="C27">
            <v>2500</v>
          </cell>
          <cell r="F27">
            <v>2100</v>
          </cell>
          <cell r="H27">
            <v>9100</v>
          </cell>
          <cell r="I27">
            <v>9100</v>
          </cell>
          <cell r="J27">
            <v>10600</v>
          </cell>
          <cell r="O27">
            <v>500</v>
          </cell>
        </row>
        <row r="28">
          <cell r="A28">
            <v>22</v>
          </cell>
          <cell r="B28" t="str">
            <v>Allueva</v>
          </cell>
          <cell r="O28">
            <v>500</v>
          </cell>
        </row>
        <row r="29">
          <cell r="A29">
            <v>23</v>
          </cell>
          <cell r="B29" t="str">
            <v>Anadón</v>
          </cell>
          <cell r="O29">
            <v>500</v>
          </cell>
        </row>
        <row r="30">
          <cell r="A30">
            <v>24</v>
          </cell>
          <cell r="B30" t="str">
            <v>Andorra</v>
          </cell>
          <cell r="C30">
            <v>2800</v>
          </cell>
          <cell r="F30">
            <v>2150</v>
          </cell>
          <cell r="H30">
            <v>9100</v>
          </cell>
          <cell r="I30">
            <v>9100</v>
          </cell>
          <cell r="J30">
            <v>11200</v>
          </cell>
          <cell r="K30">
            <v>8800</v>
          </cell>
          <cell r="O30">
            <v>550</v>
          </cell>
        </row>
        <row r="31">
          <cell r="A31">
            <v>25</v>
          </cell>
          <cell r="B31" t="str">
            <v>Arcos de las Salinas</v>
          </cell>
          <cell r="C31">
            <v>2000</v>
          </cell>
          <cell r="H31">
            <v>7300</v>
          </cell>
          <cell r="L31">
            <v>150</v>
          </cell>
          <cell r="M31">
            <v>150</v>
          </cell>
          <cell r="N31">
            <v>950</v>
          </cell>
          <cell r="O31">
            <v>500</v>
          </cell>
        </row>
        <row r="32">
          <cell r="A32">
            <v>26</v>
          </cell>
          <cell r="B32" t="str">
            <v>Arens de Lledó</v>
          </cell>
          <cell r="F32">
            <v>2700</v>
          </cell>
          <cell r="K32">
            <v>9100</v>
          </cell>
          <cell r="L32">
            <v>250</v>
          </cell>
          <cell r="M32">
            <v>250</v>
          </cell>
          <cell r="O32">
            <v>500</v>
          </cell>
        </row>
        <row r="33">
          <cell r="A33">
            <v>27</v>
          </cell>
          <cell r="B33" t="str">
            <v>Argente</v>
          </cell>
          <cell r="O33">
            <v>500</v>
          </cell>
        </row>
        <row r="34">
          <cell r="A34">
            <v>28</v>
          </cell>
          <cell r="B34" t="str">
            <v>Ariño</v>
          </cell>
          <cell r="C34">
            <v>2650</v>
          </cell>
          <cell r="F34">
            <v>2000</v>
          </cell>
          <cell r="H34">
            <v>9100</v>
          </cell>
          <cell r="J34">
            <v>10300</v>
          </cell>
          <cell r="O34">
            <v>500</v>
          </cell>
        </row>
        <row r="35">
          <cell r="A35">
            <v>29</v>
          </cell>
          <cell r="B35" t="str">
            <v>Azaila</v>
          </cell>
          <cell r="K35">
            <v>7700</v>
          </cell>
          <cell r="L35">
            <v>150</v>
          </cell>
          <cell r="M35">
            <v>150</v>
          </cell>
          <cell r="O35">
            <v>500</v>
          </cell>
        </row>
        <row r="36">
          <cell r="A36">
            <v>30</v>
          </cell>
          <cell r="B36" t="str">
            <v>Badenas</v>
          </cell>
          <cell r="O36">
            <v>500</v>
          </cell>
        </row>
        <row r="37">
          <cell r="A37">
            <v>31</v>
          </cell>
          <cell r="B37" t="str">
            <v>Báguena</v>
          </cell>
          <cell r="F37">
            <v>3150</v>
          </cell>
          <cell r="H37">
            <v>9100</v>
          </cell>
          <cell r="K37">
            <v>6200</v>
          </cell>
          <cell r="N37">
            <v>700</v>
          </cell>
          <cell r="O37">
            <v>500</v>
          </cell>
        </row>
        <row r="38">
          <cell r="A38">
            <v>32</v>
          </cell>
          <cell r="B38" t="str">
            <v>Bañón</v>
          </cell>
          <cell r="O38">
            <v>500</v>
          </cell>
        </row>
        <row r="39">
          <cell r="A39">
            <v>33</v>
          </cell>
          <cell r="B39" t="str">
            <v>Barrachina</v>
          </cell>
          <cell r="H39">
            <v>7300</v>
          </cell>
          <cell r="O39">
            <v>500</v>
          </cell>
        </row>
        <row r="40">
          <cell r="A40">
            <v>34</v>
          </cell>
          <cell r="B40" t="str">
            <v>Bea</v>
          </cell>
          <cell r="O40">
            <v>550</v>
          </cell>
        </row>
        <row r="41">
          <cell r="A41">
            <v>35</v>
          </cell>
          <cell r="B41" t="str">
            <v>Beceite</v>
          </cell>
          <cell r="F41">
            <v>2150</v>
          </cell>
          <cell r="L41">
            <v>250</v>
          </cell>
          <cell r="M41">
            <v>250</v>
          </cell>
          <cell r="O41">
            <v>550</v>
          </cell>
        </row>
        <row r="42">
          <cell r="A42">
            <v>36</v>
          </cell>
          <cell r="B42" t="str">
            <v>Belmonte de San José</v>
          </cell>
          <cell r="F42">
            <v>2150</v>
          </cell>
          <cell r="L42">
            <v>250</v>
          </cell>
          <cell r="M42">
            <v>250</v>
          </cell>
          <cell r="O42">
            <v>550</v>
          </cell>
        </row>
        <row r="43">
          <cell r="A43">
            <v>37</v>
          </cell>
          <cell r="B43" t="str">
            <v>Bello</v>
          </cell>
          <cell r="G43">
            <v>7450</v>
          </cell>
          <cell r="L43">
            <v>200</v>
          </cell>
          <cell r="M43">
            <v>200</v>
          </cell>
          <cell r="O43">
            <v>500</v>
          </cell>
        </row>
        <row r="44">
          <cell r="A44">
            <v>38</v>
          </cell>
          <cell r="B44" t="str">
            <v>Berge</v>
          </cell>
          <cell r="C44">
            <v>2650</v>
          </cell>
          <cell r="F44">
            <v>2000</v>
          </cell>
          <cell r="H44">
            <v>9100</v>
          </cell>
          <cell r="I44">
            <v>8550</v>
          </cell>
          <cell r="J44">
            <v>13000</v>
          </cell>
          <cell r="K44">
            <v>7500</v>
          </cell>
          <cell r="O44">
            <v>500</v>
          </cell>
        </row>
        <row r="45">
          <cell r="A45">
            <v>39</v>
          </cell>
          <cell r="B45" t="str">
            <v>Bezas</v>
          </cell>
          <cell r="L45">
            <v>200</v>
          </cell>
          <cell r="M45">
            <v>200</v>
          </cell>
          <cell r="N45">
            <v>1000</v>
          </cell>
          <cell r="O45">
            <v>550</v>
          </cell>
        </row>
        <row r="46">
          <cell r="A46">
            <v>40</v>
          </cell>
          <cell r="B46" t="str">
            <v>Blancas</v>
          </cell>
          <cell r="G46">
            <v>7400</v>
          </cell>
          <cell r="L46">
            <v>200</v>
          </cell>
          <cell r="M46">
            <v>200</v>
          </cell>
          <cell r="O46">
            <v>500</v>
          </cell>
        </row>
        <row r="47">
          <cell r="A47">
            <v>41</v>
          </cell>
          <cell r="B47" t="str">
            <v>Blesa</v>
          </cell>
          <cell r="F47">
            <v>2000</v>
          </cell>
          <cell r="L47">
            <v>150</v>
          </cell>
          <cell r="M47">
            <v>150</v>
          </cell>
          <cell r="O47">
            <v>500</v>
          </cell>
        </row>
        <row r="48">
          <cell r="A48">
            <v>42</v>
          </cell>
          <cell r="B48" t="str">
            <v>Bordón</v>
          </cell>
          <cell r="C48">
            <v>2200</v>
          </cell>
          <cell r="F48">
            <v>1900</v>
          </cell>
          <cell r="H48">
            <v>6700</v>
          </cell>
          <cell r="J48">
            <v>9450</v>
          </cell>
          <cell r="O48">
            <v>500</v>
          </cell>
        </row>
        <row r="49">
          <cell r="A49">
            <v>43</v>
          </cell>
          <cell r="B49" t="str">
            <v>Bronchales</v>
          </cell>
          <cell r="L49">
            <v>200</v>
          </cell>
          <cell r="M49">
            <v>200</v>
          </cell>
          <cell r="N49">
            <v>1200</v>
          </cell>
          <cell r="O49">
            <v>550</v>
          </cell>
        </row>
        <row r="50">
          <cell r="A50">
            <v>44</v>
          </cell>
          <cell r="B50" t="str">
            <v>Bueña</v>
          </cell>
          <cell r="O50">
            <v>500</v>
          </cell>
        </row>
        <row r="51">
          <cell r="A51">
            <v>45</v>
          </cell>
          <cell r="B51" t="str">
            <v>Burbáguena</v>
          </cell>
          <cell r="F51">
            <v>2900</v>
          </cell>
          <cell r="H51">
            <v>9100</v>
          </cell>
          <cell r="K51">
            <v>6200</v>
          </cell>
          <cell r="N51">
            <v>700</v>
          </cell>
          <cell r="O51">
            <v>500</v>
          </cell>
        </row>
        <row r="52">
          <cell r="A52">
            <v>46</v>
          </cell>
          <cell r="B52" t="str">
            <v>Cabra de Mora</v>
          </cell>
          <cell r="C52">
            <v>2000</v>
          </cell>
          <cell r="O52">
            <v>550</v>
          </cell>
        </row>
        <row r="53">
          <cell r="A53">
            <v>47</v>
          </cell>
          <cell r="B53" t="str">
            <v>Calaceite</v>
          </cell>
          <cell r="F53">
            <v>3000</v>
          </cell>
          <cell r="K53">
            <v>8600</v>
          </cell>
          <cell r="L53">
            <v>200</v>
          </cell>
          <cell r="M53">
            <v>200</v>
          </cell>
          <cell r="O53">
            <v>500</v>
          </cell>
        </row>
        <row r="54">
          <cell r="A54">
            <v>48</v>
          </cell>
          <cell r="B54" t="str">
            <v>Calamocha</v>
          </cell>
          <cell r="F54">
            <v>2950</v>
          </cell>
          <cell r="H54">
            <v>10600</v>
          </cell>
          <cell r="K54">
            <v>7500</v>
          </cell>
          <cell r="N54">
            <v>800</v>
          </cell>
          <cell r="O54">
            <v>550</v>
          </cell>
        </row>
        <row r="55">
          <cell r="A55">
            <v>49</v>
          </cell>
          <cell r="B55" t="str">
            <v>Calanda</v>
          </cell>
          <cell r="F55">
            <v>2700</v>
          </cell>
          <cell r="K55">
            <v>9500</v>
          </cell>
          <cell r="L55">
            <v>200</v>
          </cell>
          <cell r="M55">
            <v>200</v>
          </cell>
          <cell r="O55">
            <v>500</v>
          </cell>
        </row>
        <row r="56">
          <cell r="A56">
            <v>50</v>
          </cell>
          <cell r="B56" t="str">
            <v>Calomarde</v>
          </cell>
          <cell r="L56">
            <v>200</v>
          </cell>
          <cell r="M56">
            <v>200</v>
          </cell>
          <cell r="N56">
            <v>1000</v>
          </cell>
          <cell r="O56">
            <v>550</v>
          </cell>
        </row>
        <row r="57">
          <cell r="A57">
            <v>51</v>
          </cell>
          <cell r="B57" t="str">
            <v>Camañas</v>
          </cell>
          <cell r="O57">
            <v>500</v>
          </cell>
        </row>
        <row r="58">
          <cell r="A58">
            <v>52</v>
          </cell>
          <cell r="B58" t="str">
            <v>Camarena de la Sierra</v>
          </cell>
          <cell r="L58">
            <v>200</v>
          </cell>
          <cell r="M58">
            <v>200</v>
          </cell>
          <cell r="N58">
            <v>1000</v>
          </cell>
          <cell r="O58">
            <v>500</v>
          </cell>
        </row>
        <row r="59">
          <cell r="A59">
            <v>53</v>
          </cell>
          <cell r="B59" t="str">
            <v>Camarillas</v>
          </cell>
          <cell r="H59">
            <v>6100</v>
          </cell>
          <cell r="O59">
            <v>500</v>
          </cell>
        </row>
        <row r="60">
          <cell r="A60">
            <v>54</v>
          </cell>
          <cell r="B60" t="str">
            <v>Caminreal</v>
          </cell>
          <cell r="O60">
            <v>550</v>
          </cell>
        </row>
        <row r="61">
          <cell r="A61">
            <v>55</v>
          </cell>
          <cell r="B61" t="str">
            <v>Cantavieja</v>
          </cell>
          <cell r="O61">
            <v>550</v>
          </cell>
        </row>
        <row r="62">
          <cell r="A62">
            <v>56</v>
          </cell>
          <cell r="B62" t="str">
            <v>Cañada de Benatanduz</v>
          </cell>
          <cell r="O62">
            <v>500</v>
          </cell>
        </row>
        <row r="63">
          <cell r="A63">
            <v>57</v>
          </cell>
          <cell r="B63" t="str">
            <v>La Cañada de Verich</v>
          </cell>
          <cell r="F63">
            <v>2300</v>
          </cell>
          <cell r="L63">
            <v>200</v>
          </cell>
          <cell r="M63">
            <v>200</v>
          </cell>
          <cell r="O63">
            <v>500</v>
          </cell>
        </row>
        <row r="64">
          <cell r="A64">
            <v>58</v>
          </cell>
          <cell r="B64" t="str">
            <v>Cañada Vellida</v>
          </cell>
          <cell r="O64">
            <v>550</v>
          </cell>
        </row>
        <row r="65">
          <cell r="A65">
            <v>59</v>
          </cell>
          <cell r="B65" t="str">
            <v>Cañizar del Olivar</v>
          </cell>
          <cell r="C65">
            <v>2700</v>
          </cell>
          <cell r="F65">
            <v>2100</v>
          </cell>
          <cell r="H65">
            <v>6700</v>
          </cell>
          <cell r="J65">
            <v>7800</v>
          </cell>
          <cell r="O65">
            <v>500</v>
          </cell>
        </row>
        <row r="66">
          <cell r="A66">
            <v>60</v>
          </cell>
          <cell r="B66" t="str">
            <v>Cascante del Rio</v>
          </cell>
          <cell r="C66">
            <v>1600</v>
          </cell>
          <cell r="H66">
            <v>6000</v>
          </cell>
          <cell r="L66">
            <v>150</v>
          </cell>
          <cell r="M66">
            <v>150</v>
          </cell>
          <cell r="O66">
            <v>500</v>
          </cell>
        </row>
        <row r="67">
          <cell r="A67">
            <v>61</v>
          </cell>
          <cell r="B67" t="str">
            <v>Castejón de Tornos</v>
          </cell>
          <cell r="H67">
            <v>8300</v>
          </cell>
          <cell r="O67">
            <v>550</v>
          </cell>
        </row>
        <row r="68">
          <cell r="A68">
            <v>62</v>
          </cell>
          <cell r="B68" t="str">
            <v>Castel de Cabra</v>
          </cell>
          <cell r="C68">
            <v>1750</v>
          </cell>
          <cell r="H68">
            <v>7250</v>
          </cell>
          <cell r="O68">
            <v>550</v>
          </cell>
        </row>
        <row r="69">
          <cell r="A69">
            <v>63</v>
          </cell>
          <cell r="B69" t="str">
            <v>Castelnou</v>
          </cell>
          <cell r="F69">
            <v>2000</v>
          </cell>
          <cell r="H69">
            <v>9100</v>
          </cell>
          <cell r="K69">
            <v>6800</v>
          </cell>
          <cell r="L69">
            <v>200</v>
          </cell>
          <cell r="M69">
            <v>200</v>
          </cell>
          <cell r="N69">
            <v>800</v>
          </cell>
          <cell r="O69">
            <v>550</v>
          </cell>
        </row>
        <row r="70">
          <cell r="A70">
            <v>64</v>
          </cell>
          <cell r="B70" t="str">
            <v>Castelserás</v>
          </cell>
          <cell r="F70">
            <v>2500</v>
          </cell>
          <cell r="K70">
            <v>8150</v>
          </cell>
          <cell r="L70">
            <v>200</v>
          </cell>
          <cell r="M70">
            <v>200</v>
          </cell>
          <cell r="O70">
            <v>550</v>
          </cell>
        </row>
        <row r="71">
          <cell r="A71">
            <v>65</v>
          </cell>
          <cell r="B71" t="str">
            <v>El Castellar</v>
          </cell>
          <cell r="O71">
            <v>550</v>
          </cell>
        </row>
        <row r="72">
          <cell r="A72">
            <v>66</v>
          </cell>
          <cell r="B72" t="str">
            <v>Castellote</v>
          </cell>
          <cell r="C72">
            <v>2800</v>
          </cell>
          <cell r="F72">
            <v>2150</v>
          </cell>
          <cell r="H72">
            <v>9100</v>
          </cell>
          <cell r="J72">
            <v>9800</v>
          </cell>
          <cell r="K72">
            <v>7700</v>
          </cell>
          <cell r="O72">
            <v>550</v>
          </cell>
        </row>
        <row r="73">
          <cell r="A73">
            <v>67</v>
          </cell>
          <cell r="B73" t="str">
            <v>Cedrillas</v>
          </cell>
          <cell r="O73">
            <v>550</v>
          </cell>
        </row>
        <row r="74">
          <cell r="A74">
            <v>68</v>
          </cell>
          <cell r="B74" t="str">
            <v>Celadas</v>
          </cell>
          <cell r="O74">
            <v>550</v>
          </cell>
        </row>
        <row r="75">
          <cell r="A75">
            <v>69</v>
          </cell>
          <cell r="B75" t="str">
            <v>Cella</v>
          </cell>
          <cell r="H75">
            <v>7250</v>
          </cell>
          <cell r="O75">
            <v>550</v>
          </cell>
        </row>
        <row r="76">
          <cell r="A76">
            <v>70</v>
          </cell>
          <cell r="B76" t="str">
            <v>La Cerollera</v>
          </cell>
          <cell r="F76">
            <v>2200</v>
          </cell>
          <cell r="L76">
            <v>200</v>
          </cell>
          <cell r="M76">
            <v>200</v>
          </cell>
          <cell r="O76">
            <v>550</v>
          </cell>
        </row>
        <row r="77">
          <cell r="A77">
            <v>71</v>
          </cell>
          <cell r="B77" t="str">
            <v>La Codoñera</v>
          </cell>
          <cell r="F77">
            <v>2200</v>
          </cell>
          <cell r="L77">
            <v>200</v>
          </cell>
          <cell r="M77">
            <v>200</v>
          </cell>
          <cell r="O77">
            <v>550</v>
          </cell>
        </row>
        <row r="78">
          <cell r="A78">
            <v>72</v>
          </cell>
          <cell r="B78" t="str">
            <v>Corbalán</v>
          </cell>
          <cell r="O78">
            <v>550</v>
          </cell>
        </row>
        <row r="79">
          <cell r="A79">
            <v>73</v>
          </cell>
          <cell r="B79" t="str">
            <v>Cortes de Aragón</v>
          </cell>
          <cell r="C79">
            <v>2000</v>
          </cell>
          <cell r="F79">
            <v>2000</v>
          </cell>
          <cell r="H79">
            <v>6700</v>
          </cell>
          <cell r="J79">
            <v>8000</v>
          </cell>
          <cell r="O79">
            <v>500</v>
          </cell>
        </row>
        <row r="80">
          <cell r="A80">
            <v>74</v>
          </cell>
          <cell r="B80" t="str">
            <v>Cosa</v>
          </cell>
          <cell r="O80">
            <v>550</v>
          </cell>
        </row>
        <row r="81">
          <cell r="A81">
            <v>75</v>
          </cell>
          <cell r="B81" t="str">
            <v>Cretas</v>
          </cell>
          <cell r="F81">
            <v>3000</v>
          </cell>
          <cell r="K81">
            <v>10350</v>
          </cell>
          <cell r="L81">
            <v>200</v>
          </cell>
          <cell r="M81">
            <v>200</v>
          </cell>
          <cell r="O81">
            <v>550</v>
          </cell>
        </row>
        <row r="82">
          <cell r="A82">
            <v>76</v>
          </cell>
          <cell r="B82" t="str">
            <v>Crivillén</v>
          </cell>
          <cell r="F82">
            <v>1900</v>
          </cell>
          <cell r="J82">
            <v>10300</v>
          </cell>
          <cell r="O82">
            <v>550</v>
          </cell>
        </row>
        <row r="83">
          <cell r="A83">
            <v>77</v>
          </cell>
          <cell r="B83" t="str">
            <v>La Cuba</v>
          </cell>
          <cell r="F83">
            <v>1900</v>
          </cell>
          <cell r="O83">
            <v>550</v>
          </cell>
        </row>
        <row r="84">
          <cell r="A84">
            <v>78</v>
          </cell>
          <cell r="B84" t="str">
            <v>Cubla</v>
          </cell>
          <cell r="C84">
            <v>1600</v>
          </cell>
          <cell r="L84">
            <v>200</v>
          </cell>
          <cell r="M84">
            <v>200</v>
          </cell>
          <cell r="N84">
            <v>800</v>
          </cell>
          <cell r="O84">
            <v>500</v>
          </cell>
        </row>
        <row r="85">
          <cell r="A85">
            <v>79</v>
          </cell>
          <cell r="B85" t="str">
            <v>Cucalón</v>
          </cell>
          <cell r="C85">
            <v>1600</v>
          </cell>
          <cell r="H85">
            <v>6700</v>
          </cell>
          <cell r="I85">
            <v>7100</v>
          </cell>
          <cell r="O85">
            <v>550</v>
          </cell>
        </row>
        <row r="86">
          <cell r="A86">
            <v>80</v>
          </cell>
          <cell r="B86" t="str">
            <v>El Cuervo</v>
          </cell>
          <cell r="C86">
            <v>2200</v>
          </cell>
          <cell r="F86">
            <v>2000</v>
          </cell>
          <cell r="L86">
            <v>200</v>
          </cell>
          <cell r="M86">
            <v>200</v>
          </cell>
          <cell r="N86">
            <v>1000</v>
          </cell>
          <cell r="O86">
            <v>550</v>
          </cell>
        </row>
        <row r="87">
          <cell r="A87">
            <v>81</v>
          </cell>
          <cell r="B87" t="str">
            <v>Cuevas de Almudén</v>
          </cell>
          <cell r="O87">
            <v>550</v>
          </cell>
        </row>
        <row r="88">
          <cell r="A88">
            <v>82</v>
          </cell>
          <cell r="B88" t="str">
            <v>Cuevas Labradas</v>
          </cell>
          <cell r="H88">
            <v>7900</v>
          </cell>
          <cell r="I88">
            <v>8400</v>
          </cell>
          <cell r="O88">
            <v>550</v>
          </cell>
        </row>
        <row r="89">
          <cell r="A89">
            <v>83</v>
          </cell>
          <cell r="B89" t="str">
            <v>Ejulve</v>
          </cell>
          <cell r="C89">
            <v>1600</v>
          </cell>
          <cell r="O89">
            <v>550</v>
          </cell>
        </row>
        <row r="90">
          <cell r="A90">
            <v>84</v>
          </cell>
          <cell r="B90" t="str">
            <v>Escorihuela</v>
          </cell>
          <cell r="O90">
            <v>550</v>
          </cell>
        </row>
        <row r="91">
          <cell r="A91">
            <v>85</v>
          </cell>
          <cell r="B91" t="str">
            <v>Escucha</v>
          </cell>
          <cell r="O91">
            <v>550</v>
          </cell>
        </row>
        <row r="92">
          <cell r="A92">
            <v>86</v>
          </cell>
          <cell r="B92" t="str">
            <v>Estercuel</v>
          </cell>
          <cell r="C92">
            <v>1650</v>
          </cell>
          <cell r="F92">
            <v>2000</v>
          </cell>
          <cell r="H92">
            <v>6050</v>
          </cell>
          <cell r="J92">
            <v>7400</v>
          </cell>
          <cell r="O92">
            <v>550</v>
          </cell>
        </row>
        <row r="93">
          <cell r="A93">
            <v>87</v>
          </cell>
          <cell r="B93" t="str">
            <v>Ferreruela de Huerva</v>
          </cell>
          <cell r="H93">
            <v>7300</v>
          </cell>
          <cell r="N93">
            <v>850</v>
          </cell>
          <cell r="O93">
            <v>550</v>
          </cell>
        </row>
        <row r="94">
          <cell r="A94">
            <v>88</v>
          </cell>
          <cell r="B94" t="str">
            <v>Fonfria</v>
          </cell>
          <cell r="O94">
            <v>550</v>
          </cell>
        </row>
        <row r="95">
          <cell r="A95">
            <v>89</v>
          </cell>
          <cell r="B95" t="str">
            <v>Formiche Alto</v>
          </cell>
          <cell r="H95">
            <v>6700</v>
          </cell>
          <cell r="O95">
            <v>550</v>
          </cell>
        </row>
        <row r="96">
          <cell r="A96">
            <v>90</v>
          </cell>
          <cell r="B96" t="str">
            <v>Fornoles</v>
          </cell>
          <cell r="F96">
            <v>2300</v>
          </cell>
          <cell r="K96">
            <v>8250</v>
          </cell>
          <cell r="L96">
            <v>200</v>
          </cell>
          <cell r="M96">
            <v>200</v>
          </cell>
          <cell r="O96">
            <v>550</v>
          </cell>
        </row>
        <row r="97">
          <cell r="A97">
            <v>91</v>
          </cell>
          <cell r="B97" t="str">
            <v>Fortanete</v>
          </cell>
          <cell r="O97">
            <v>500</v>
          </cell>
        </row>
        <row r="98">
          <cell r="A98">
            <v>92</v>
          </cell>
          <cell r="B98" t="str">
            <v>Foz-Calanda</v>
          </cell>
          <cell r="F98">
            <v>2300</v>
          </cell>
          <cell r="K98">
            <v>7500</v>
          </cell>
          <cell r="L98">
            <v>150</v>
          </cell>
          <cell r="M98">
            <v>150</v>
          </cell>
          <cell r="O98">
            <v>500</v>
          </cell>
        </row>
        <row r="99">
          <cell r="A99">
            <v>93</v>
          </cell>
          <cell r="B99" t="str">
            <v>La Fresneda</v>
          </cell>
          <cell r="F99">
            <v>2300</v>
          </cell>
          <cell r="K99">
            <v>9400</v>
          </cell>
          <cell r="L99">
            <v>200</v>
          </cell>
          <cell r="M99">
            <v>200</v>
          </cell>
          <cell r="O99">
            <v>500</v>
          </cell>
        </row>
        <row r="100">
          <cell r="A100">
            <v>94</v>
          </cell>
          <cell r="B100" t="str">
            <v>Frias de Albarracín</v>
          </cell>
          <cell r="L100">
            <v>200</v>
          </cell>
          <cell r="M100">
            <v>200</v>
          </cell>
          <cell r="N100">
            <v>1100</v>
          </cell>
          <cell r="O100">
            <v>550</v>
          </cell>
        </row>
        <row r="101">
          <cell r="A101">
            <v>95</v>
          </cell>
          <cell r="B101" t="str">
            <v>Fuenferrada</v>
          </cell>
          <cell r="H101">
            <v>6050</v>
          </cell>
          <cell r="O101">
            <v>550</v>
          </cell>
        </row>
        <row r="102">
          <cell r="A102">
            <v>96</v>
          </cell>
          <cell r="B102" t="str">
            <v>Fuentes Calientes</v>
          </cell>
          <cell r="O102">
            <v>550</v>
          </cell>
        </row>
        <row r="103">
          <cell r="A103">
            <v>97</v>
          </cell>
          <cell r="B103" t="str">
            <v>Fuentes Claras</v>
          </cell>
          <cell r="O103">
            <v>550</v>
          </cell>
        </row>
        <row r="104">
          <cell r="A104">
            <v>98</v>
          </cell>
          <cell r="B104" t="str">
            <v>Fuentes de Rubielos</v>
          </cell>
          <cell r="O104">
            <v>550</v>
          </cell>
        </row>
        <row r="105">
          <cell r="A105">
            <v>99</v>
          </cell>
          <cell r="B105" t="str">
            <v>Fuentespalda</v>
          </cell>
          <cell r="F105">
            <v>2600</v>
          </cell>
          <cell r="L105">
            <v>200</v>
          </cell>
          <cell r="M105">
            <v>200</v>
          </cell>
          <cell r="O105">
            <v>550</v>
          </cell>
        </row>
        <row r="106">
          <cell r="A106">
            <v>100</v>
          </cell>
          <cell r="B106" t="str">
            <v>Galve</v>
          </cell>
          <cell r="O106">
            <v>500</v>
          </cell>
        </row>
        <row r="107">
          <cell r="A107">
            <v>101</v>
          </cell>
          <cell r="B107" t="str">
            <v>Gargallo</v>
          </cell>
          <cell r="F107">
            <v>2000</v>
          </cell>
          <cell r="H107">
            <v>7900</v>
          </cell>
          <cell r="J107">
            <v>10850</v>
          </cell>
          <cell r="O107">
            <v>550</v>
          </cell>
        </row>
        <row r="108">
          <cell r="A108">
            <v>102</v>
          </cell>
          <cell r="B108" t="str">
            <v>Gea de Albarracín</v>
          </cell>
          <cell r="H108">
            <v>7900</v>
          </cell>
          <cell r="L108">
            <v>200</v>
          </cell>
          <cell r="M108">
            <v>200</v>
          </cell>
          <cell r="N108">
            <v>1000</v>
          </cell>
          <cell r="O108">
            <v>500</v>
          </cell>
        </row>
        <row r="109">
          <cell r="A109">
            <v>103</v>
          </cell>
          <cell r="B109" t="str">
            <v>La Ginebrosa</v>
          </cell>
          <cell r="F109">
            <v>2150</v>
          </cell>
          <cell r="K109">
            <v>8850</v>
          </cell>
          <cell r="L109">
            <v>200</v>
          </cell>
          <cell r="M109">
            <v>200</v>
          </cell>
          <cell r="O109">
            <v>550</v>
          </cell>
        </row>
        <row r="110">
          <cell r="A110">
            <v>104</v>
          </cell>
          <cell r="B110" t="str">
            <v>Griegos</v>
          </cell>
          <cell r="L110">
            <v>200</v>
          </cell>
          <cell r="M110">
            <v>200</v>
          </cell>
          <cell r="N110">
            <v>1200</v>
          </cell>
          <cell r="O110">
            <v>550</v>
          </cell>
        </row>
        <row r="111">
          <cell r="A111">
            <v>105</v>
          </cell>
          <cell r="B111" t="str">
            <v>Guadalaviar</v>
          </cell>
          <cell r="L111">
            <v>200</v>
          </cell>
          <cell r="M111">
            <v>200</v>
          </cell>
          <cell r="N111">
            <v>1200</v>
          </cell>
          <cell r="O111">
            <v>550</v>
          </cell>
        </row>
        <row r="112">
          <cell r="A112">
            <v>106</v>
          </cell>
          <cell r="B112" t="str">
            <v>Gudar</v>
          </cell>
          <cell r="O112">
            <v>550</v>
          </cell>
        </row>
        <row r="113">
          <cell r="A113">
            <v>107</v>
          </cell>
          <cell r="B113" t="str">
            <v>Hijar</v>
          </cell>
          <cell r="F113">
            <v>2350</v>
          </cell>
          <cell r="H113">
            <v>10000</v>
          </cell>
          <cell r="K113">
            <v>10300</v>
          </cell>
          <cell r="L113">
            <v>200</v>
          </cell>
          <cell r="M113">
            <v>200</v>
          </cell>
          <cell r="N113">
            <v>950</v>
          </cell>
          <cell r="O113">
            <v>500</v>
          </cell>
        </row>
        <row r="114">
          <cell r="A114">
            <v>108</v>
          </cell>
          <cell r="B114" t="str">
            <v>Hinojosa de Jarque</v>
          </cell>
          <cell r="O114">
            <v>550</v>
          </cell>
        </row>
        <row r="115">
          <cell r="A115">
            <v>109</v>
          </cell>
          <cell r="B115" t="str">
            <v>La Hoz de la Vieja</v>
          </cell>
          <cell r="F115">
            <v>2000</v>
          </cell>
          <cell r="H115">
            <v>6700</v>
          </cell>
          <cell r="J115">
            <v>8300</v>
          </cell>
          <cell r="O115">
            <v>550</v>
          </cell>
        </row>
        <row r="116">
          <cell r="A116">
            <v>110</v>
          </cell>
          <cell r="B116" t="str">
            <v>Huesa del Común</v>
          </cell>
          <cell r="C116">
            <v>2150</v>
          </cell>
          <cell r="F116">
            <v>2000</v>
          </cell>
          <cell r="H116">
            <v>6700</v>
          </cell>
          <cell r="O116">
            <v>550</v>
          </cell>
        </row>
        <row r="117">
          <cell r="A117">
            <v>111</v>
          </cell>
          <cell r="B117" t="str">
            <v>La Iglesuela del Cid</v>
          </cell>
          <cell r="O117">
            <v>550</v>
          </cell>
        </row>
        <row r="118">
          <cell r="A118">
            <v>112</v>
          </cell>
          <cell r="B118" t="str">
            <v>Jabaloyas</v>
          </cell>
          <cell r="L118">
            <v>200</v>
          </cell>
          <cell r="M118">
            <v>200</v>
          </cell>
          <cell r="N118">
            <v>900</v>
          </cell>
          <cell r="O118">
            <v>550</v>
          </cell>
        </row>
        <row r="119">
          <cell r="A119">
            <v>113</v>
          </cell>
          <cell r="B119" t="str">
            <v>Jarque de la Val</v>
          </cell>
          <cell r="H119">
            <v>6700</v>
          </cell>
          <cell r="O119">
            <v>550</v>
          </cell>
        </row>
        <row r="120">
          <cell r="A120">
            <v>114</v>
          </cell>
          <cell r="B120" t="str">
            <v>Jatiel</v>
          </cell>
          <cell r="F120">
            <v>2000</v>
          </cell>
          <cell r="H120">
            <v>8400</v>
          </cell>
          <cell r="L120">
            <v>200</v>
          </cell>
          <cell r="M120">
            <v>200</v>
          </cell>
          <cell r="N120">
            <v>800</v>
          </cell>
          <cell r="O120">
            <v>500</v>
          </cell>
        </row>
        <row r="121">
          <cell r="A121">
            <v>115</v>
          </cell>
          <cell r="B121" t="str">
            <v>Jorcas</v>
          </cell>
          <cell r="O121">
            <v>550</v>
          </cell>
        </row>
        <row r="122">
          <cell r="A122">
            <v>116</v>
          </cell>
          <cell r="B122" t="str">
            <v>Josa</v>
          </cell>
          <cell r="C122">
            <v>2100</v>
          </cell>
          <cell r="F122">
            <v>2000</v>
          </cell>
          <cell r="H122">
            <v>6000</v>
          </cell>
          <cell r="I122">
            <v>7100</v>
          </cell>
          <cell r="J122">
            <v>7200</v>
          </cell>
          <cell r="K122">
            <v>6500</v>
          </cell>
          <cell r="O122">
            <v>550</v>
          </cell>
        </row>
        <row r="123">
          <cell r="A123">
            <v>117</v>
          </cell>
          <cell r="B123" t="str">
            <v>Lagueruela</v>
          </cell>
          <cell r="H123">
            <v>7250</v>
          </cell>
          <cell r="O123">
            <v>550</v>
          </cell>
        </row>
        <row r="124">
          <cell r="A124">
            <v>118</v>
          </cell>
          <cell r="B124" t="str">
            <v>Lanzuela</v>
          </cell>
          <cell r="O124">
            <v>550</v>
          </cell>
        </row>
        <row r="125">
          <cell r="A125">
            <v>119</v>
          </cell>
          <cell r="B125" t="str">
            <v>Libros</v>
          </cell>
          <cell r="C125">
            <v>2100</v>
          </cell>
          <cell r="H125">
            <v>7250</v>
          </cell>
          <cell r="L125">
            <v>200</v>
          </cell>
          <cell r="M125">
            <v>200</v>
          </cell>
          <cell r="O125">
            <v>550</v>
          </cell>
        </row>
        <row r="126">
          <cell r="A126">
            <v>120</v>
          </cell>
          <cell r="B126" t="str">
            <v>Lidón</v>
          </cell>
          <cell r="O126">
            <v>500</v>
          </cell>
        </row>
        <row r="127">
          <cell r="A127">
            <v>121</v>
          </cell>
          <cell r="B127" t="str">
            <v>Linares de Mora</v>
          </cell>
          <cell r="O127">
            <v>550</v>
          </cell>
        </row>
        <row r="128">
          <cell r="A128">
            <v>122</v>
          </cell>
          <cell r="B128" t="str">
            <v>Loscos</v>
          </cell>
          <cell r="C128">
            <v>2200</v>
          </cell>
          <cell r="F128">
            <v>2000</v>
          </cell>
          <cell r="O128">
            <v>550</v>
          </cell>
        </row>
        <row r="129">
          <cell r="A129">
            <v>123</v>
          </cell>
          <cell r="B129" t="str">
            <v>Lledó</v>
          </cell>
          <cell r="F129">
            <v>2800</v>
          </cell>
          <cell r="L129">
            <v>200</v>
          </cell>
          <cell r="M129">
            <v>200</v>
          </cell>
          <cell r="O129">
            <v>550</v>
          </cell>
        </row>
        <row r="130">
          <cell r="A130">
            <v>124</v>
          </cell>
          <cell r="B130" t="str">
            <v>Maicas</v>
          </cell>
          <cell r="O130">
            <v>550</v>
          </cell>
        </row>
        <row r="131">
          <cell r="A131">
            <v>125</v>
          </cell>
          <cell r="B131" t="str">
            <v>Manzanera</v>
          </cell>
          <cell r="H131">
            <v>7900</v>
          </cell>
          <cell r="N131">
            <v>1000</v>
          </cell>
          <cell r="O131">
            <v>550</v>
          </cell>
        </row>
        <row r="132">
          <cell r="A132">
            <v>126</v>
          </cell>
          <cell r="B132" t="str">
            <v>Martín del Rio</v>
          </cell>
          <cell r="H132">
            <v>7900</v>
          </cell>
          <cell r="O132">
            <v>550</v>
          </cell>
        </row>
        <row r="133">
          <cell r="A133">
            <v>127</v>
          </cell>
          <cell r="B133" t="str">
            <v>Mas de las Matas</v>
          </cell>
          <cell r="F133">
            <v>2300</v>
          </cell>
          <cell r="L133">
            <v>200</v>
          </cell>
          <cell r="M133">
            <v>200</v>
          </cell>
          <cell r="O133">
            <v>500</v>
          </cell>
        </row>
        <row r="134">
          <cell r="A134">
            <v>128</v>
          </cell>
          <cell r="B134" t="str">
            <v>La Mata de los Olmos</v>
          </cell>
          <cell r="C134">
            <v>2250</v>
          </cell>
          <cell r="F134">
            <v>2100</v>
          </cell>
          <cell r="J134">
            <v>9100</v>
          </cell>
          <cell r="O134">
            <v>550</v>
          </cell>
        </row>
        <row r="135">
          <cell r="A135">
            <v>129</v>
          </cell>
          <cell r="B135" t="str">
            <v>Mazaleón</v>
          </cell>
          <cell r="C135">
            <v>2800</v>
          </cell>
          <cell r="F135">
            <v>2500</v>
          </cell>
          <cell r="K135">
            <v>10000</v>
          </cell>
          <cell r="L135">
            <v>200</v>
          </cell>
          <cell r="M135">
            <v>200</v>
          </cell>
          <cell r="O135">
            <v>500</v>
          </cell>
        </row>
        <row r="136">
          <cell r="A136">
            <v>130</v>
          </cell>
          <cell r="B136" t="str">
            <v>Mezquita de Jarque</v>
          </cell>
          <cell r="O136">
            <v>550</v>
          </cell>
        </row>
        <row r="137">
          <cell r="A137">
            <v>131</v>
          </cell>
          <cell r="B137" t="str">
            <v>Mirambel</v>
          </cell>
          <cell r="C137">
            <v>2150</v>
          </cell>
          <cell r="H137">
            <v>6700</v>
          </cell>
          <cell r="O137">
            <v>550</v>
          </cell>
        </row>
        <row r="138">
          <cell r="A138">
            <v>132</v>
          </cell>
          <cell r="B138" t="str">
            <v>Miravete de la Sierra</v>
          </cell>
          <cell r="O138">
            <v>550</v>
          </cell>
        </row>
        <row r="139">
          <cell r="A139">
            <v>133</v>
          </cell>
          <cell r="B139" t="str">
            <v>Molinos</v>
          </cell>
          <cell r="C139">
            <v>2250</v>
          </cell>
          <cell r="H139">
            <v>9100</v>
          </cell>
          <cell r="I139">
            <v>8400</v>
          </cell>
          <cell r="J139">
            <v>9800</v>
          </cell>
          <cell r="K139">
            <v>8000</v>
          </cell>
          <cell r="O139">
            <v>550</v>
          </cell>
        </row>
        <row r="140">
          <cell r="A140">
            <v>134</v>
          </cell>
          <cell r="B140" t="str">
            <v>Monforte de Moyuela</v>
          </cell>
          <cell r="C140">
            <v>2200</v>
          </cell>
          <cell r="H140">
            <v>7300</v>
          </cell>
          <cell r="O140">
            <v>550</v>
          </cell>
        </row>
        <row r="141">
          <cell r="A141">
            <v>135</v>
          </cell>
          <cell r="B141" t="str">
            <v>Monreal del Campo</v>
          </cell>
          <cell r="H141">
            <v>7800</v>
          </cell>
          <cell r="N141">
            <v>800</v>
          </cell>
          <cell r="O141">
            <v>550</v>
          </cell>
        </row>
        <row r="142">
          <cell r="A142">
            <v>136</v>
          </cell>
          <cell r="B142" t="str">
            <v>Monroyo</v>
          </cell>
          <cell r="F142">
            <v>2400</v>
          </cell>
          <cell r="K142">
            <v>8250</v>
          </cell>
          <cell r="L142">
            <v>200</v>
          </cell>
          <cell r="M142">
            <v>200</v>
          </cell>
          <cell r="O142">
            <v>500</v>
          </cell>
        </row>
        <row r="143">
          <cell r="A143">
            <v>137</v>
          </cell>
          <cell r="B143" t="str">
            <v>Montalbán</v>
          </cell>
          <cell r="C143">
            <v>2100</v>
          </cell>
          <cell r="H143">
            <v>7850</v>
          </cell>
          <cell r="J143">
            <v>7300</v>
          </cell>
          <cell r="O143">
            <v>500</v>
          </cell>
        </row>
        <row r="144">
          <cell r="A144">
            <v>138</v>
          </cell>
          <cell r="B144" t="str">
            <v xml:space="preserve">Monteagudo del Castillo </v>
          </cell>
          <cell r="O144">
            <v>550</v>
          </cell>
        </row>
        <row r="145">
          <cell r="A145">
            <v>139</v>
          </cell>
          <cell r="B145" t="str">
            <v>Monterde de Albarracín</v>
          </cell>
          <cell r="L145">
            <v>200</v>
          </cell>
          <cell r="M145">
            <v>200</v>
          </cell>
          <cell r="N145">
            <v>1000</v>
          </cell>
          <cell r="O145">
            <v>550</v>
          </cell>
        </row>
        <row r="146">
          <cell r="A146">
            <v>140</v>
          </cell>
          <cell r="B146" t="str">
            <v>Mora de Rubielos</v>
          </cell>
          <cell r="I146">
            <v>8400</v>
          </cell>
          <cell r="N146">
            <v>1100</v>
          </cell>
          <cell r="O146">
            <v>550</v>
          </cell>
        </row>
        <row r="147">
          <cell r="A147">
            <v>141</v>
          </cell>
          <cell r="B147" t="str">
            <v>Moscardón</v>
          </cell>
          <cell r="L147">
            <v>200</v>
          </cell>
          <cell r="M147">
            <v>200</v>
          </cell>
          <cell r="N147">
            <v>1100</v>
          </cell>
          <cell r="O147">
            <v>550</v>
          </cell>
        </row>
        <row r="148">
          <cell r="A148">
            <v>142</v>
          </cell>
          <cell r="B148" t="str">
            <v>Mosqueruela</v>
          </cell>
          <cell r="O148">
            <v>550</v>
          </cell>
        </row>
        <row r="149">
          <cell r="A149">
            <v>143</v>
          </cell>
          <cell r="B149" t="str">
            <v>Muniesa</v>
          </cell>
          <cell r="F149">
            <v>2550</v>
          </cell>
          <cell r="K149">
            <v>6700</v>
          </cell>
          <cell r="L149">
            <v>200</v>
          </cell>
          <cell r="M149">
            <v>200</v>
          </cell>
          <cell r="O149">
            <v>550</v>
          </cell>
        </row>
        <row r="150">
          <cell r="A150">
            <v>144</v>
          </cell>
          <cell r="B150" t="str">
            <v>Noguera de Albarracín</v>
          </cell>
          <cell r="H150">
            <v>6000</v>
          </cell>
          <cell r="L150">
            <v>200</v>
          </cell>
          <cell r="M150">
            <v>200</v>
          </cell>
          <cell r="N150">
            <v>1100</v>
          </cell>
          <cell r="O150">
            <v>550</v>
          </cell>
        </row>
        <row r="151">
          <cell r="A151">
            <v>145</v>
          </cell>
          <cell r="B151" t="str">
            <v>Nogueras</v>
          </cell>
          <cell r="C151">
            <v>2200</v>
          </cell>
          <cell r="O151">
            <v>550</v>
          </cell>
        </row>
        <row r="152">
          <cell r="A152">
            <v>146</v>
          </cell>
          <cell r="B152" t="str">
            <v>Nogueruelas</v>
          </cell>
          <cell r="C152">
            <v>2200</v>
          </cell>
          <cell r="O152">
            <v>550</v>
          </cell>
        </row>
        <row r="153">
          <cell r="A153">
            <v>147</v>
          </cell>
          <cell r="B153" t="str">
            <v>Obón</v>
          </cell>
          <cell r="F153">
            <v>2000</v>
          </cell>
          <cell r="H153">
            <v>6000</v>
          </cell>
          <cell r="J153">
            <v>7500</v>
          </cell>
          <cell r="O153">
            <v>500</v>
          </cell>
        </row>
        <row r="154">
          <cell r="A154">
            <v>148</v>
          </cell>
          <cell r="B154" t="str">
            <v>Odón</v>
          </cell>
          <cell r="C154">
            <v>2650</v>
          </cell>
          <cell r="G154">
            <v>7450</v>
          </cell>
          <cell r="L154">
            <v>200</v>
          </cell>
          <cell r="M154">
            <v>200</v>
          </cell>
          <cell r="O154">
            <v>500</v>
          </cell>
        </row>
        <row r="155">
          <cell r="A155">
            <v>149</v>
          </cell>
          <cell r="B155" t="str">
            <v>Ojos Negros</v>
          </cell>
          <cell r="C155">
            <v>2200</v>
          </cell>
          <cell r="F155">
            <v>1950</v>
          </cell>
          <cell r="G155">
            <v>6800</v>
          </cell>
          <cell r="L155">
            <v>200</v>
          </cell>
          <cell r="M155">
            <v>200</v>
          </cell>
          <cell r="O155">
            <v>550</v>
          </cell>
        </row>
        <row r="156">
          <cell r="A156">
            <v>150</v>
          </cell>
          <cell r="B156" t="str">
            <v>Olba</v>
          </cell>
          <cell r="C156">
            <v>2200</v>
          </cell>
          <cell r="F156">
            <v>2000</v>
          </cell>
          <cell r="H156">
            <v>6600</v>
          </cell>
          <cell r="J156">
            <v>5300</v>
          </cell>
          <cell r="O156">
            <v>550</v>
          </cell>
        </row>
        <row r="157">
          <cell r="A157">
            <v>151</v>
          </cell>
          <cell r="B157" t="str">
            <v>Oliete</v>
          </cell>
          <cell r="C157">
            <v>2800</v>
          </cell>
          <cell r="F157">
            <v>2150</v>
          </cell>
          <cell r="H157">
            <v>9000</v>
          </cell>
          <cell r="J157">
            <v>9400</v>
          </cell>
          <cell r="K157">
            <v>6900</v>
          </cell>
          <cell r="O157">
            <v>550</v>
          </cell>
        </row>
        <row r="158">
          <cell r="A158">
            <v>152</v>
          </cell>
          <cell r="B158" t="str">
            <v>Los Olmos</v>
          </cell>
          <cell r="C158">
            <v>2800</v>
          </cell>
          <cell r="J158">
            <v>9400</v>
          </cell>
          <cell r="K158">
            <v>7000</v>
          </cell>
          <cell r="O158">
            <v>500</v>
          </cell>
        </row>
        <row r="159">
          <cell r="A159">
            <v>153</v>
          </cell>
          <cell r="B159" t="str">
            <v>Orihuela del Tremedal</v>
          </cell>
          <cell r="L159">
            <v>200</v>
          </cell>
          <cell r="M159">
            <v>200</v>
          </cell>
          <cell r="N159">
            <v>1200</v>
          </cell>
          <cell r="O159">
            <v>500</v>
          </cell>
        </row>
        <row r="160">
          <cell r="A160">
            <v>154</v>
          </cell>
          <cell r="B160" t="str">
            <v>Orrios</v>
          </cell>
          <cell r="O160">
            <v>550</v>
          </cell>
        </row>
        <row r="161">
          <cell r="A161">
            <v>155</v>
          </cell>
          <cell r="B161" t="str">
            <v>Palomar de Arroyos</v>
          </cell>
          <cell r="O161">
            <v>550</v>
          </cell>
        </row>
        <row r="162">
          <cell r="A162">
            <v>156</v>
          </cell>
          <cell r="B162" t="str">
            <v>Pancrudo</v>
          </cell>
          <cell r="O162">
            <v>550</v>
          </cell>
        </row>
        <row r="163">
          <cell r="A163">
            <v>157</v>
          </cell>
          <cell r="B163" t="str">
            <v>Las Parras de Castellote</v>
          </cell>
          <cell r="F163">
            <v>2150</v>
          </cell>
          <cell r="L163">
            <v>200</v>
          </cell>
          <cell r="M163">
            <v>200</v>
          </cell>
          <cell r="O163">
            <v>500</v>
          </cell>
        </row>
        <row r="164">
          <cell r="A164">
            <v>158</v>
          </cell>
          <cell r="B164" t="str">
            <v>Peñarroya de Tastavins</v>
          </cell>
          <cell r="F164">
            <v>2700</v>
          </cell>
          <cell r="L164">
            <v>200</v>
          </cell>
          <cell r="M164">
            <v>200</v>
          </cell>
          <cell r="O164">
            <v>500</v>
          </cell>
        </row>
        <row r="165">
          <cell r="A165">
            <v>159</v>
          </cell>
          <cell r="B165" t="str">
            <v>Peracense</v>
          </cell>
          <cell r="O165">
            <v>550</v>
          </cell>
        </row>
        <row r="166">
          <cell r="A166">
            <v>160</v>
          </cell>
          <cell r="B166" t="str">
            <v>Peralejos</v>
          </cell>
          <cell r="C166">
            <v>2200</v>
          </cell>
          <cell r="O166">
            <v>550</v>
          </cell>
        </row>
        <row r="167">
          <cell r="A167">
            <v>161</v>
          </cell>
          <cell r="B167" t="str">
            <v>Perales de Alfambra</v>
          </cell>
          <cell r="H167">
            <v>8300</v>
          </cell>
          <cell r="O167">
            <v>500</v>
          </cell>
        </row>
        <row r="168">
          <cell r="A168">
            <v>162</v>
          </cell>
          <cell r="B168" t="str">
            <v>Pitarque</v>
          </cell>
          <cell r="H168">
            <v>6000</v>
          </cell>
          <cell r="O168">
            <v>550</v>
          </cell>
        </row>
        <row r="169">
          <cell r="A169">
            <v>163</v>
          </cell>
          <cell r="B169" t="str">
            <v>Plou</v>
          </cell>
          <cell r="C169">
            <v>2200</v>
          </cell>
          <cell r="F169">
            <v>2000</v>
          </cell>
          <cell r="H169">
            <v>6700</v>
          </cell>
          <cell r="J169">
            <v>7300</v>
          </cell>
          <cell r="O169">
            <v>500</v>
          </cell>
        </row>
        <row r="170">
          <cell r="A170">
            <v>164</v>
          </cell>
          <cell r="B170" t="str">
            <v>El Pobo</v>
          </cell>
          <cell r="I170">
            <v>6450</v>
          </cell>
          <cell r="O170">
            <v>500</v>
          </cell>
        </row>
        <row r="171">
          <cell r="A171">
            <v>165</v>
          </cell>
          <cell r="B171" t="str">
            <v>La Portellada</v>
          </cell>
          <cell r="F171">
            <v>2300</v>
          </cell>
          <cell r="L171">
            <v>200</v>
          </cell>
          <cell r="M171">
            <v>200</v>
          </cell>
          <cell r="O171">
            <v>500</v>
          </cell>
        </row>
        <row r="172">
          <cell r="A172">
            <v>166</v>
          </cell>
          <cell r="B172" t="str">
            <v>Pozondón</v>
          </cell>
          <cell r="L172">
            <v>200</v>
          </cell>
          <cell r="M172">
            <v>200</v>
          </cell>
          <cell r="O172">
            <v>550</v>
          </cell>
        </row>
        <row r="173">
          <cell r="A173">
            <v>167</v>
          </cell>
          <cell r="B173" t="str">
            <v>Pozuel del Campo</v>
          </cell>
          <cell r="C173">
            <v>2000</v>
          </cell>
          <cell r="G173">
            <v>5600</v>
          </cell>
          <cell r="L173">
            <v>200</v>
          </cell>
          <cell r="M173">
            <v>200</v>
          </cell>
          <cell r="N173">
            <v>650</v>
          </cell>
          <cell r="O173">
            <v>500</v>
          </cell>
        </row>
        <row r="174">
          <cell r="A174">
            <v>168</v>
          </cell>
          <cell r="B174" t="str">
            <v>La Puebla de Hijar</v>
          </cell>
          <cell r="H174">
            <v>9000</v>
          </cell>
          <cell r="K174">
            <v>8600</v>
          </cell>
          <cell r="L174">
            <v>200</v>
          </cell>
          <cell r="M174">
            <v>200</v>
          </cell>
          <cell r="N174">
            <v>850</v>
          </cell>
          <cell r="O174">
            <v>550</v>
          </cell>
        </row>
        <row r="175">
          <cell r="A175">
            <v>169</v>
          </cell>
          <cell r="B175" t="str">
            <v>La Puebla de Valverde</v>
          </cell>
          <cell r="N175">
            <v>1000</v>
          </cell>
          <cell r="O175">
            <v>550</v>
          </cell>
        </row>
        <row r="176">
          <cell r="A176">
            <v>170</v>
          </cell>
          <cell r="B176" t="str">
            <v>Puertomingalvo</v>
          </cell>
          <cell r="O176">
            <v>550</v>
          </cell>
        </row>
        <row r="177">
          <cell r="A177">
            <v>171</v>
          </cell>
          <cell r="B177" t="str">
            <v>Rafales</v>
          </cell>
          <cell r="F177">
            <v>2600</v>
          </cell>
          <cell r="K177">
            <v>7500</v>
          </cell>
          <cell r="L177">
            <v>200</v>
          </cell>
          <cell r="M177">
            <v>200</v>
          </cell>
          <cell r="O177">
            <v>550</v>
          </cell>
        </row>
        <row r="178">
          <cell r="A178">
            <v>172</v>
          </cell>
          <cell r="B178" t="str">
            <v>Rillo</v>
          </cell>
          <cell r="O178">
            <v>550</v>
          </cell>
        </row>
        <row r="179">
          <cell r="A179">
            <v>173</v>
          </cell>
          <cell r="B179" t="str">
            <v>Riodeva</v>
          </cell>
          <cell r="F179">
            <v>1900</v>
          </cell>
          <cell r="L179">
            <v>200</v>
          </cell>
          <cell r="M179">
            <v>200</v>
          </cell>
          <cell r="N179">
            <v>850</v>
          </cell>
          <cell r="O179">
            <v>500</v>
          </cell>
        </row>
        <row r="180">
          <cell r="A180">
            <v>174</v>
          </cell>
          <cell r="B180" t="str">
            <v>Ródenas</v>
          </cell>
          <cell r="L180">
            <v>200</v>
          </cell>
          <cell r="M180">
            <v>200</v>
          </cell>
          <cell r="O180">
            <v>550</v>
          </cell>
        </row>
        <row r="181">
          <cell r="A181">
            <v>175</v>
          </cell>
          <cell r="B181" t="str">
            <v>Royuela</v>
          </cell>
          <cell r="H181">
            <v>6000</v>
          </cell>
          <cell r="L181">
            <v>200</v>
          </cell>
          <cell r="M181">
            <v>200</v>
          </cell>
          <cell r="N181">
            <v>1100</v>
          </cell>
          <cell r="O181">
            <v>550</v>
          </cell>
        </row>
        <row r="182">
          <cell r="A182">
            <v>176</v>
          </cell>
          <cell r="B182" t="str">
            <v>Rubiales</v>
          </cell>
          <cell r="L182">
            <v>200</v>
          </cell>
          <cell r="M182">
            <v>200</v>
          </cell>
          <cell r="N182">
            <v>1000</v>
          </cell>
          <cell r="O182">
            <v>550</v>
          </cell>
        </row>
        <row r="183">
          <cell r="A183">
            <v>177</v>
          </cell>
          <cell r="B183" t="str">
            <v>Rubielos de la Cerida</v>
          </cell>
          <cell r="O183">
            <v>500</v>
          </cell>
        </row>
        <row r="184">
          <cell r="A184">
            <v>178</v>
          </cell>
          <cell r="B184" t="str">
            <v>Rubielos de Mora</v>
          </cell>
          <cell r="C184">
            <v>2200</v>
          </cell>
          <cell r="F184">
            <v>2100</v>
          </cell>
          <cell r="I184">
            <v>8400</v>
          </cell>
          <cell r="O184">
            <v>550</v>
          </cell>
        </row>
        <row r="185">
          <cell r="A185">
            <v>179</v>
          </cell>
          <cell r="B185" t="str">
            <v>Salcedillo</v>
          </cell>
          <cell r="O185">
            <v>550</v>
          </cell>
        </row>
        <row r="186">
          <cell r="A186">
            <v>180</v>
          </cell>
          <cell r="B186" t="str">
            <v>Saldón</v>
          </cell>
          <cell r="L186">
            <v>200</v>
          </cell>
          <cell r="M186">
            <v>200</v>
          </cell>
          <cell r="N186">
            <v>1000</v>
          </cell>
          <cell r="O186">
            <v>550</v>
          </cell>
        </row>
        <row r="187">
          <cell r="A187">
            <v>181</v>
          </cell>
          <cell r="B187" t="str">
            <v>Samper de Calanda</v>
          </cell>
          <cell r="F187">
            <v>2000</v>
          </cell>
          <cell r="H187">
            <v>10000</v>
          </cell>
          <cell r="K187">
            <v>8800</v>
          </cell>
          <cell r="L187">
            <v>200</v>
          </cell>
          <cell r="M187">
            <v>200</v>
          </cell>
          <cell r="O187">
            <v>550</v>
          </cell>
        </row>
        <row r="188">
          <cell r="A188">
            <v>182</v>
          </cell>
          <cell r="B188" t="str">
            <v>San Agustín</v>
          </cell>
          <cell r="C188">
            <v>2100</v>
          </cell>
          <cell r="H188">
            <v>5400</v>
          </cell>
          <cell r="O188">
            <v>550</v>
          </cell>
        </row>
        <row r="189">
          <cell r="A189">
            <v>183</v>
          </cell>
          <cell r="B189" t="str">
            <v>San Martín del Río</v>
          </cell>
          <cell r="C189">
            <v>2650</v>
          </cell>
          <cell r="F189">
            <v>2900</v>
          </cell>
          <cell r="H189">
            <v>9100</v>
          </cell>
          <cell r="K189">
            <v>6200</v>
          </cell>
          <cell r="N189">
            <v>800</v>
          </cell>
          <cell r="O189">
            <v>500</v>
          </cell>
        </row>
        <row r="190">
          <cell r="A190">
            <v>184</v>
          </cell>
          <cell r="B190" t="str">
            <v>Santa Cruz de Nogueras</v>
          </cell>
          <cell r="C190">
            <v>2100</v>
          </cell>
          <cell r="F190">
            <v>1900</v>
          </cell>
          <cell r="O190">
            <v>550</v>
          </cell>
        </row>
        <row r="191">
          <cell r="A191">
            <v>185</v>
          </cell>
          <cell r="B191" t="str">
            <v>Santa Eulalia</v>
          </cell>
          <cell r="O191">
            <v>550</v>
          </cell>
        </row>
        <row r="192">
          <cell r="A192">
            <v>186</v>
          </cell>
          <cell r="B192" t="str">
            <v>Sarrión</v>
          </cell>
          <cell r="H192">
            <v>9100</v>
          </cell>
          <cell r="O192">
            <v>550</v>
          </cell>
        </row>
        <row r="193">
          <cell r="A193">
            <v>187</v>
          </cell>
          <cell r="B193" t="str">
            <v>Segura de Baños</v>
          </cell>
          <cell r="F193">
            <v>2000</v>
          </cell>
          <cell r="O193">
            <v>550</v>
          </cell>
        </row>
        <row r="194">
          <cell r="A194">
            <v>188</v>
          </cell>
          <cell r="B194" t="str">
            <v>Seno</v>
          </cell>
          <cell r="C194">
            <v>2200</v>
          </cell>
          <cell r="F194">
            <v>2000</v>
          </cell>
          <cell r="H194">
            <v>9100</v>
          </cell>
          <cell r="J194">
            <v>11900</v>
          </cell>
          <cell r="K194">
            <v>6500</v>
          </cell>
          <cell r="O194">
            <v>550</v>
          </cell>
        </row>
        <row r="195">
          <cell r="A195">
            <v>189</v>
          </cell>
          <cell r="B195" t="str">
            <v>Singra</v>
          </cell>
          <cell r="O195">
            <v>550</v>
          </cell>
        </row>
        <row r="196">
          <cell r="A196">
            <v>190</v>
          </cell>
          <cell r="B196" t="str">
            <v>Terriente</v>
          </cell>
          <cell r="L196">
            <v>200</v>
          </cell>
          <cell r="M196">
            <v>200</v>
          </cell>
          <cell r="N196">
            <v>1000</v>
          </cell>
          <cell r="O196">
            <v>550</v>
          </cell>
        </row>
        <row r="197">
          <cell r="A197">
            <v>191</v>
          </cell>
          <cell r="B197" t="str">
            <v>Teruel</v>
          </cell>
          <cell r="F197">
            <v>2500</v>
          </cell>
          <cell r="H197">
            <v>11500</v>
          </cell>
          <cell r="N197">
            <v>1100</v>
          </cell>
          <cell r="O197">
            <v>550</v>
          </cell>
        </row>
        <row r="198">
          <cell r="A198">
            <v>192</v>
          </cell>
          <cell r="B198" t="str">
            <v>Toril y Masegoso</v>
          </cell>
          <cell r="L198">
            <v>200</v>
          </cell>
          <cell r="M198">
            <v>200</v>
          </cell>
          <cell r="N198">
            <v>1000</v>
          </cell>
          <cell r="O198">
            <v>550</v>
          </cell>
        </row>
        <row r="199">
          <cell r="A199">
            <v>193</v>
          </cell>
          <cell r="B199" t="str">
            <v>Tormón</v>
          </cell>
          <cell r="L199">
            <v>200</v>
          </cell>
          <cell r="M199">
            <v>200</v>
          </cell>
          <cell r="N199">
            <v>1000</v>
          </cell>
          <cell r="O199">
            <v>550</v>
          </cell>
        </row>
        <row r="200">
          <cell r="A200">
            <v>194</v>
          </cell>
          <cell r="B200" t="str">
            <v>Tornos</v>
          </cell>
          <cell r="C200">
            <v>2650</v>
          </cell>
          <cell r="G200">
            <v>7400</v>
          </cell>
          <cell r="L200">
            <v>200</v>
          </cell>
          <cell r="M200">
            <v>200</v>
          </cell>
          <cell r="N200">
            <v>850</v>
          </cell>
          <cell r="O200">
            <v>500</v>
          </cell>
        </row>
        <row r="201">
          <cell r="A201">
            <v>195</v>
          </cell>
          <cell r="B201" t="str">
            <v>Torralba de los Sisones</v>
          </cell>
          <cell r="C201">
            <v>2650</v>
          </cell>
          <cell r="G201">
            <v>7400</v>
          </cell>
          <cell r="L201">
            <v>200</v>
          </cell>
          <cell r="M201">
            <v>200</v>
          </cell>
          <cell r="N201">
            <v>850</v>
          </cell>
          <cell r="O201">
            <v>500</v>
          </cell>
        </row>
        <row r="202">
          <cell r="A202">
            <v>196</v>
          </cell>
          <cell r="B202" t="str">
            <v>Torrecilla de Alcañiz</v>
          </cell>
          <cell r="F202">
            <v>2700</v>
          </cell>
          <cell r="K202">
            <v>8700</v>
          </cell>
          <cell r="L202">
            <v>200</v>
          </cell>
          <cell r="M202">
            <v>200</v>
          </cell>
          <cell r="O202">
            <v>500</v>
          </cell>
        </row>
        <row r="203">
          <cell r="A203">
            <v>197</v>
          </cell>
          <cell r="B203" t="str">
            <v>Torrecilla del Rebollar</v>
          </cell>
          <cell r="O203">
            <v>550</v>
          </cell>
        </row>
        <row r="204">
          <cell r="A204">
            <v>198</v>
          </cell>
          <cell r="B204" t="str">
            <v>Torre de Arcas</v>
          </cell>
          <cell r="F204">
            <v>2150</v>
          </cell>
          <cell r="L204">
            <v>200</v>
          </cell>
          <cell r="M204">
            <v>200</v>
          </cell>
          <cell r="O204">
            <v>550</v>
          </cell>
        </row>
        <row r="205">
          <cell r="A205">
            <v>199</v>
          </cell>
          <cell r="B205" t="str">
            <v>Torre de las Arcas</v>
          </cell>
          <cell r="C205">
            <v>2200</v>
          </cell>
          <cell r="H205">
            <v>6000</v>
          </cell>
          <cell r="J205">
            <v>6200</v>
          </cell>
          <cell r="O205">
            <v>550</v>
          </cell>
        </row>
        <row r="206">
          <cell r="A206">
            <v>200</v>
          </cell>
          <cell r="B206" t="str">
            <v>Torre del Compte</v>
          </cell>
          <cell r="F206">
            <v>2300</v>
          </cell>
          <cell r="K206">
            <v>8300</v>
          </cell>
          <cell r="L206">
            <v>200</v>
          </cell>
          <cell r="M206">
            <v>200</v>
          </cell>
          <cell r="O206">
            <v>500</v>
          </cell>
        </row>
        <row r="207">
          <cell r="A207">
            <v>201</v>
          </cell>
          <cell r="B207" t="str">
            <v>Torrelacarcel</v>
          </cell>
          <cell r="O207">
            <v>500</v>
          </cell>
        </row>
        <row r="208">
          <cell r="A208">
            <v>202</v>
          </cell>
          <cell r="B208" t="str">
            <v>Torre los Negros</v>
          </cell>
          <cell r="O208">
            <v>500</v>
          </cell>
        </row>
        <row r="209">
          <cell r="A209">
            <v>203</v>
          </cell>
          <cell r="B209" t="str">
            <v>Torremocha de Jiloca</v>
          </cell>
          <cell r="O209">
            <v>500</v>
          </cell>
        </row>
        <row r="210">
          <cell r="A210">
            <v>204</v>
          </cell>
          <cell r="B210" t="str">
            <v>Torres de Albarracín</v>
          </cell>
          <cell r="H210">
            <v>6000</v>
          </cell>
          <cell r="L210">
            <v>200</v>
          </cell>
          <cell r="M210">
            <v>200</v>
          </cell>
          <cell r="N210">
            <v>850</v>
          </cell>
          <cell r="O210">
            <v>500</v>
          </cell>
        </row>
        <row r="211">
          <cell r="A211">
            <v>205</v>
          </cell>
          <cell r="B211" t="str">
            <v>Torrevelilla</v>
          </cell>
          <cell r="F211">
            <v>2300</v>
          </cell>
          <cell r="L211">
            <v>200</v>
          </cell>
          <cell r="M211">
            <v>200</v>
          </cell>
          <cell r="O211">
            <v>500</v>
          </cell>
        </row>
        <row r="212">
          <cell r="A212">
            <v>206</v>
          </cell>
          <cell r="B212" t="str">
            <v>Torrijas</v>
          </cell>
          <cell r="H212">
            <v>6700</v>
          </cell>
          <cell r="L212">
            <v>150</v>
          </cell>
          <cell r="M212">
            <v>150</v>
          </cell>
          <cell r="N212">
            <v>800</v>
          </cell>
          <cell r="O212">
            <v>500</v>
          </cell>
        </row>
        <row r="213">
          <cell r="A213">
            <v>207</v>
          </cell>
          <cell r="B213" t="str">
            <v>Torrijo del Campo</v>
          </cell>
          <cell r="H213">
            <v>7800</v>
          </cell>
          <cell r="N213">
            <v>750</v>
          </cell>
          <cell r="O213">
            <v>500</v>
          </cell>
        </row>
        <row r="214">
          <cell r="A214">
            <v>208</v>
          </cell>
          <cell r="B214" t="str">
            <v>Tramacastiel</v>
          </cell>
          <cell r="C214">
            <v>2100</v>
          </cell>
          <cell r="F214">
            <v>1900</v>
          </cell>
          <cell r="H214">
            <v>7500</v>
          </cell>
          <cell r="L214">
            <v>200</v>
          </cell>
          <cell r="M214">
            <v>200</v>
          </cell>
          <cell r="N214">
            <v>850</v>
          </cell>
          <cell r="O214">
            <v>500</v>
          </cell>
        </row>
        <row r="215">
          <cell r="A215">
            <v>209</v>
          </cell>
          <cell r="B215" t="str">
            <v>Tramacastilla</v>
          </cell>
          <cell r="H215">
            <v>6000</v>
          </cell>
          <cell r="L215">
            <v>200</v>
          </cell>
          <cell r="M215">
            <v>200</v>
          </cell>
          <cell r="N215">
            <v>900</v>
          </cell>
          <cell r="O215">
            <v>550</v>
          </cell>
        </row>
        <row r="216">
          <cell r="A216">
            <v>210</v>
          </cell>
          <cell r="B216" t="str">
            <v>Tronchón</v>
          </cell>
          <cell r="C216">
            <v>2200</v>
          </cell>
          <cell r="H216">
            <v>6000</v>
          </cell>
          <cell r="O216">
            <v>550</v>
          </cell>
        </row>
        <row r="217">
          <cell r="A217">
            <v>211</v>
          </cell>
          <cell r="B217" t="str">
            <v>Urrea de Gaén</v>
          </cell>
          <cell r="F217">
            <v>2350</v>
          </cell>
          <cell r="H217">
            <v>10000</v>
          </cell>
          <cell r="K217">
            <v>8800</v>
          </cell>
          <cell r="L217">
            <v>200</v>
          </cell>
          <cell r="M217">
            <v>200</v>
          </cell>
          <cell r="N217">
            <v>950</v>
          </cell>
          <cell r="O217">
            <v>500</v>
          </cell>
        </row>
        <row r="218">
          <cell r="A218">
            <v>212</v>
          </cell>
          <cell r="B218" t="str">
            <v>Utrillas</v>
          </cell>
          <cell r="H218">
            <v>7200</v>
          </cell>
          <cell r="O218">
            <v>550</v>
          </cell>
        </row>
        <row r="219">
          <cell r="A219">
            <v>213</v>
          </cell>
          <cell r="B219" t="str">
            <v>Valacloche</v>
          </cell>
          <cell r="H219">
            <v>7800</v>
          </cell>
          <cell r="L219">
            <v>200</v>
          </cell>
          <cell r="M219">
            <v>200</v>
          </cell>
          <cell r="N219">
            <v>800</v>
          </cell>
          <cell r="O219">
            <v>500</v>
          </cell>
        </row>
        <row r="220">
          <cell r="A220">
            <v>214</v>
          </cell>
          <cell r="B220" t="str">
            <v>Valbona</v>
          </cell>
          <cell r="N220">
            <v>950</v>
          </cell>
          <cell r="O220">
            <v>550</v>
          </cell>
        </row>
        <row r="221">
          <cell r="A221">
            <v>215</v>
          </cell>
          <cell r="B221" t="str">
            <v>Valdealgorfa</v>
          </cell>
          <cell r="F221">
            <v>2900</v>
          </cell>
          <cell r="K221">
            <v>9400</v>
          </cell>
          <cell r="L221">
            <v>200</v>
          </cell>
          <cell r="M221">
            <v>200</v>
          </cell>
          <cell r="O221">
            <v>500</v>
          </cell>
        </row>
        <row r="222">
          <cell r="A222">
            <v>216</v>
          </cell>
          <cell r="B222" t="str">
            <v>Valdecuenca</v>
          </cell>
          <cell r="L222">
            <v>200</v>
          </cell>
          <cell r="M222">
            <v>200</v>
          </cell>
          <cell r="N222">
            <v>1000</v>
          </cell>
          <cell r="O222">
            <v>500</v>
          </cell>
        </row>
        <row r="223">
          <cell r="A223">
            <v>217</v>
          </cell>
          <cell r="B223" t="str">
            <v>Valdelinares</v>
          </cell>
          <cell r="O223">
            <v>550</v>
          </cell>
        </row>
        <row r="224">
          <cell r="A224">
            <v>218</v>
          </cell>
          <cell r="B224" t="str">
            <v>Valdeltormo</v>
          </cell>
          <cell r="F224">
            <v>3000</v>
          </cell>
          <cell r="K224">
            <v>10000</v>
          </cell>
          <cell r="L224">
            <v>200</v>
          </cell>
          <cell r="M224">
            <v>200</v>
          </cell>
          <cell r="O224">
            <v>500</v>
          </cell>
        </row>
        <row r="225">
          <cell r="A225">
            <v>219</v>
          </cell>
          <cell r="B225" t="str">
            <v>Valderrobres</v>
          </cell>
          <cell r="F225">
            <v>3100</v>
          </cell>
          <cell r="K225">
            <v>10000</v>
          </cell>
          <cell r="L225">
            <v>200</v>
          </cell>
          <cell r="M225">
            <v>200</v>
          </cell>
          <cell r="O225">
            <v>500</v>
          </cell>
        </row>
        <row r="226">
          <cell r="A226">
            <v>220</v>
          </cell>
          <cell r="B226" t="str">
            <v>Valjunquera</v>
          </cell>
          <cell r="F226">
            <v>3100</v>
          </cell>
          <cell r="K226">
            <v>9400</v>
          </cell>
          <cell r="L226">
            <v>200</v>
          </cell>
          <cell r="M226">
            <v>200</v>
          </cell>
          <cell r="O226">
            <v>500</v>
          </cell>
        </row>
        <row r="227">
          <cell r="A227">
            <v>221</v>
          </cell>
          <cell r="B227" t="str">
            <v>El Vallecillo</v>
          </cell>
          <cell r="L227">
            <v>200</v>
          </cell>
          <cell r="M227">
            <v>200</v>
          </cell>
          <cell r="N227">
            <v>950</v>
          </cell>
          <cell r="O227">
            <v>550</v>
          </cell>
        </row>
        <row r="228">
          <cell r="A228">
            <v>222</v>
          </cell>
          <cell r="B228" t="str">
            <v>Veguillas de la Sierra</v>
          </cell>
          <cell r="L228">
            <v>200</v>
          </cell>
          <cell r="M228">
            <v>200</v>
          </cell>
          <cell r="N228">
            <v>950</v>
          </cell>
          <cell r="O228">
            <v>550</v>
          </cell>
        </row>
        <row r="229">
          <cell r="A229">
            <v>223</v>
          </cell>
          <cell r="B229" t="str">
            <v>Villafranca del Campo</v>
          </cell>
          <cell r="O229">
            <v>550</v>
          </cell>
        </row>
        <row r="230">
          <cell r="A230">
            <v>224</v>
          </cell>
          <cell r="B230" t="str">
            <v>Villahermosa del Campo</v>
          </cell>
          <cell r="C230">
            <v>2100</v>
          </cell>
          <cell r="F230">
            <v>1900</v>
          </cell>
          <cell r="H230">
            <v>6000</v>
          </cell>
          <cell r="O230">
            <v>550</v>
          </cell>
        </row>
        <row r="231">
          <cell r="A231">
            <v>225</v>
          </cell>
          <cell r="B231" t="str">
            <v>Villanueva del Rebollar de la Sierra</v>
          </cell>
          <cell r="O231">
            <v>550</v>
          </cell>
        </row>
        <row r="232">
          <cell r="A232">
            <v>226</v>
          </cell>
          <cell r="B232" t="str">
            <v>Villar del Cobo</v>
          </cell>
          <cell r="L232">
            <v>200</v>
          </cell>
          <cell r="M232">
            <v>200</v>
          </cell>
          <cell r="N232">
            <v>1200</v>
          </cell>
          <cell r="O232">
            <v>550</v>
          </cell>
        </row>
        <row r="233">
          <cell r="A233">
            <v>227</v>
          </cell>
          <cell r="B233" t="str">
            <v>Villar del Salz</v>
          </cell>
          <cell r="G233">
            <v>5000</v>
          </cell>
          <cell r="L233">
            <v>200</v>
          </cell>
          <cell r="M233">
            <v>200</v>
          </cell>
          <cell r="O233">
            <v>550</v>
          </cell>
        </row>
        <row r="234">
          <cell r="A234">
            <v>228</v>
          </cell>
          <cell r="B234" t="str">
            <v>Villarluengo</v>
          </cell>
          <cell r="C234">
            <v>2100</v>
          </cell>
          <cell r="O234">
            <v>550</v>
          </cell>
        </row>
        <row r="235">
          <cell r="A235">
            <v>229</v>
          </cell>
          <cell r="B235" t="str">
            <v>Villarquemado</v>
          </cell>
          <cell r="O235">
            <v>550</v>
          </cell>
        </row>
        <row r="236">
          <cell r="A236">
            <v>230</v>
          </cell>
          <cell r="B236" t="str">
            <v>Villarroya de los Pinares</v>
          </cell>
          <cell r="O236">
            <v>550</v>
          </cell>
        </row>
        <row r="237">
          <cell r="A237">
            <v>231</v>
          </cell>
          <cell r="B237" t="str">
            <v>Villastar</v>
          </cell>
          <cell r="H237">
            <v>9800</v>
          </cell>
          <cell r="L237">
            <v>200</v>
          </cell>
          <cell r="M237">
            <v>200</v>
          </cell>
          <cell r="N237">
            <v>1000</v>
          </cell>
          <cell r="O237">
            <v>550</v>
          </cell>
        </row>
        <row r="238">
          <cell r="A238">
            <v>232</v>
          </cell>
          <cell r="B238" t="str">
            <v>Villel</v>
          </cell>
          <cell r="C238">
            <v>2200</v>
          </cell>
          <cell r="F238">
            <v>2000</v>
          </cell>
          <cell r="H238">
            <v>8400</v>
          </cell>
          <cell r="I238">
            <v>9200</v>
          </cell>
          <cell r="L238">
            <v>200</v>
          </cell>
          <cell r="M238">
            <v>200</v>
          </cell>
          <cell r="N238">
            <v>1000</v>
          </cell>
          <cell r="O238">
            <v>550</v>
          </cell>
        </row>
        <row r="239">
          <cell r="A239">
            <v>233</v>
          </cell>
          <cell r="B239" t="str">
            <v>Vinaceite</v>
          </cell>
          <cell r="F239">
            <v>2100</v>
          </cell>
          <cell r="K239">
            <v>6500</v>
          </cell>
          <cell r="L239">
            <v>200</v>
          </cell>
          <cell r="M239">
            <v>200</v>
          </cell>
          <cell r="O239">
            <v>550</v>
          </cell>
        </row>
        <row r="240">
          <cell r="A240">
            <v>234</v>
          </cell>
          <cell r="B240" t="str">
            <v>Visiedo</v>
          </cell>
          <cell r="O240">
            <v>500</v>
          </cell>
        </row>
        <row r="241">
          <cell r="A241">
            <v>235</v>
          </cell>
          <cell r="B241" t="str">
            <v>Vivel del Rio Martín</v>
          </cell>
          <cell r="H241">
            <v>8500</v>
          </cell>
          <cell r="O241">
            <v>550</v>
          </cell>
        </row>
        <row r="242">
          <cell r="A242">
            <v>236</v>
          </cell>
          <cell r="B242" t="str">
            <v>La Zoma</v>
          </cell>
          <cell r="H242">
            <v>6700</v>
          </cell>
          <cell r="O242">
            <v>550</v>
          </cell>
        </row>
      </sheetData>
      <sheetData sheetId="3">
        <row r="7">
          <cell r="A7">
            <v>1</v>
          </cell>
          <cell r="B7" t="str">
            <v>ABIEGO</v>
          </cell>
          <cell r="F7">
            <v>7500</v>
          </cell>
          <cell r="G7">
            <v>5000</v>
          </cell>
          <cell r="I7">
            <v>13200</v>
          </cell>
          <cell r="J7">
            <v>11100</v>
          </cell>
          <cell r="K7">
            <v>10800</v>
          </cell>
          <cell r="L7">
            <v>13600</v>
          </cell>
          <cell r="O7">
            <v>500</v>
          </cell>
          <cell r="P7">
            <v>1500</v>
          </cell>
          <cell r="Q7">
            <v>1000</v>
          </cell>
        </row>
        <row r="8">
          <cell r="A8">
            <v>2</v>
          </cell>
          <cell r="B8" t="str">
            <v>ABIZANDA</v>
          </cell>
          <cell r="C8">
            <v>5000</v>
          </cell>
          <cell r="F8">
            <v>6500</v>
          </cell>
          <cell r="G8">
            <v>4000</v>
          </cell>
          <cell r="I8">
            <v>13200</v>
          </cell>
          <cell r="J8">
            <v>9200</v>
          </cell>
          <cell r="K8">
            <v>9000</v>
          </cell>
          <cell r="L8">
            <v>11700</v>
          </cell>
          <cell r="O8">
            <v>400</v>
          </cell>
          <cell r="P8">
            <v>1200</v>
          </cell>
          <cell r="Q8">
            <v>800</v>
          </cell>
        </row>
        <row r="9">
          <cell r="A9">
            <v>3</v>
          </cell>
          <cell r="B9" t="str">
            <v>ADAHUESCA</v>
          </cell>
          <cell r="F9">
            <v>7500</v>
          </cell>
          <cell r="G9">
            <v>5000</v>
          </cell>
          <cell r="I9">
            <v>13200</v>
          </cell>
          <cell r="J9">
            <v>11100</v>
          </cell>
          <cell r="K9">
            <v>10800</v>
          </cell>
          <cell r="L9">
            <v>13600</v>
          </cell>
          <cell r="O9">
            <v>500</v>
          </cell>
          <cell r="P9">
            <v>1500</v>
          </cell>
          <cell r="Q9">
            <v>1000</v>
          </cell>
        </row>
        <row r="10">
          <cell r="A10">
            <v>4</v>
          </cell>
          <cell r="B10" t="str">
            <v>AGUERO</v>
          </cell>
          <cell r="C10">
            <v>4200</v>
          </cell>
          <cell r="F10">
            <v>5700</v>
          </cell>
          <cell r="G10">
            <v>3200</v>
          </cell>
          <cell r="I10">
            <v>13200</v>
          </cell>
          <cell r="J10">
            <v>11100</v>
          </cell>
          <cell r="K10">
            <v>10800</v>
          </cell>
          <cell r="L10">
            <v>13600</v>
          </cell>
          <cell r="O10">
            <v>320</v>
          </cell>
          <cell r="P10">
            <v>1000</v>
          </cell>
          <cell r="Q10">
            <v>700</v>
          </cell>
        </row>
        <row r="11">
          <cell r="A11">
            <v>5</v>
          </cell>
          <cell r="B11" t="str">
            <v>AINSA-SOBRARBE</v>
          </cell>
          <cell r="C11">
            <v>5300</v>
          </cell>
          <cell r="F11">
            <v>6800</v>
          </cell>
          <cell r="G11">
            <v>4300</v>
          </cell>
          <cell r="I11">
            <v>13200</v>
          </cell>
          <cell r="J11">
            <v>11200</v>
          </cell>
          <cell r="K11">
            <v>10900</v>
          </cell>
          <cell r="L11">
            <v>13700</v>
          </cell>
          <cell r="O11">
            <v>430</v>
          </cell>
          <cell r="P11">
            <v>1300</v>
          </cell>
          <cell r="Q11">
            <v>900</v>
          </cell>
        </row>
        <row r="12">
          <cell r="A12">
            <v>6</v>
          </cell>
          <cell r="B12" t="str">
            <v>AISA</v>
          </cell>
          <cell r="C12">
            <v>4500</v>
          </cell>
          <cell r="F12">
            <v>6000</v>
          </cell>
          <cell r="G12">
            <v>3500</v>
          </cell>
          <cell r="I12">
            <v>13200</v>
          </cell>
          <cell r="J12">
            <v>9200</v>
          </cell>
          <cell r="K12">
            <v>9000</v>
          </cell>
          <cell r="L12">
            <v>11700</v>
          </cell>
          <cell r="O12">
            <v>350</v>
          </cell>
          <cell r="P12">
            <v>1100</v>
          </cell>
          <cell r="Q12">
            <v>700</v>
          </cell>
        </row>
        <row r="13">
          <cell r="A13">
            <v>7</v>
          </cell>
          <cell r="B13" t="str">
            <v>ALBALATE DE CINCA</v>
          </cell>
          <cell r="C13">
            <v>3100</v>
          </cell>
          <cell r="E13">
            <v>2900</v>
          </cell>
          <cell r="F13">
            <v>4600</v>
          </cell>
          <cell r="G13">
            <v>2100</v>
          </cell>
          <cell r="J13">
            <v>13200</v>
          </cell>
          <cell r="K13">
            <v>12900</v>
          </cell>
          <cell r="L13">
            <v>15700</v>
          </cell>
          <cell r="M13">
            <v>210</v>
          </cell>
          <cell r="N13">
            <v>210</v>
          </cell>
          <cell r="O13">
            <v>210</v>
          </cell>
          <cell r="P13">
            <v>700</v>
          </cell>
          <cell r="Q13">
            <v>500</v>
          </cell>
        </row>
        <row r="14">
          <cell r="A14">
            <v>8</v>
          </cell>
          <cell r="B14" t="str">
            <v>ALBALATILLO</v>
          </cell>
          <cell r="C14">
            <v>2900</v>
          </cell>
          <cell r="E14">
            <v>2700</v>
          </cell>
          <cell r="F14">
            <v>4400</v>
          </cell>
          <cell r="G14">
            <v>1900</v>
          </cell>
          <cell r="I14">
            <v>18900</v>
          </cell>
          <cell r="J14">
            <v>14200</v>
          </cell>
          <cell r="K14">
            <v>14000</v>
          </cell>
          <cell r="L14">
            <v>16700</v>
          </cell>
          <cell r="M14">
            <v>190</v>
          </cell>
          <cell r="N14">
            <v>190</v>
          </cell>
          <cell r="O14">
            <v>190</v>
          </cell>
          <cell r="P14">
            <v>600</v>
          </cell>
          <cell r="Q14">
            <v>400</v>
          </cell>
        </row>
        <row r="15">
          <cell r="A15">
            <v>9</v>
          </cell>
          <cell r="B15" t="str">
            <v>ALBELDA</v>
          </cell>
          <cell r="C15">
            <v>5000</v>
          </cell>
          <cell r="E15">
            <v>4800</v>
          </cell>
          <cell r="F15">
            <v>6500</v>
          </cell>
          <cell r="G15">
            <v>4000</v>
          </cell>
          <cell r="J15">
            <v>15300</v>
          </cell>
          <cell r="K15">
            <v>15100</v>
          </cell>
          <cell r="L15">
            <v>17800</v>
          </cell>
          <cell r="M15">
            <v>400</v>
          </cell>
          <cell r="N15">
            <v>400</v>
          </cell>
          <cell r="O15">
            <v>400</v>
          </cell>
          <cell r="P15">
            <v>1200</v>
          </cell>
          <cell r="Q15">
            <v>800</v>
          </cell>
        </row>
        <row r="16">
          <cell r="A16">
            <v>10</v>
          </cell>
          <cell r="B16" t="str">
            <v>ALBERO ALTO</v>
          </cell>
          <cell r="F16">
            <v>7100</v>
          </cell>
          <cell r="G16">
            <v>4600</v>
          </cell>
          <cell r="I16">
            <v>13200</v>
          </cell>
          <cell r="J16">
            <v>14200</v>
          </cell>
          <cell r="K16">
            <v>14000</v>
          </cell>
          <cell r="L16">
            <v>16700</v>
          </cell>
          <cell r="O16">
            <v>460</v>
          </cell>
          <cell r="P16">
            <v>1400</v>
          </cell>
          <cell r="Q16">
            <v>1000</v>
          </cell>
        </row>
        <row r="17">
          <cell r="A17">
            <v>11</v>
          </cell>
          <cell r="B17" t="str">
            <v>ALBERO BAJO</v>
          </cell>
          <cell r="C17">
            <v>5200</v>
          </cell>
          <cell r="E17">
            <v>5000</v>
          </cell>
          <cell r="F17">
            <v>6700</v>
          </cell>
          <cell r="G17">
            <v>4200</v>
          </cell>
          <cell r="I17">
            <v>13200</v>
          </cell>
          <cell r="J17">
            <v>14200</v>
          </cell>
          <cell r="K17">
            <v>14000</v>
          </cell>
          <cell r="L17">
            <v>16700</v>
          </cell>
          <cell r="M17">
            <v>420</v>
          </cell>
          <cell r="N17">
            <v>420</v>
          </cell>
          <cell r="O17">
            <v>420</v>
          </cell>
          <cell r="P17">
            <v>1300</v>
          </cell>
          <cell r="Q17">
            <v>900</v>
          </cell>
        </row>
        <row r="18">
          <cell r="A18">
            <v>12</v>
          </cell>
          <cell r="B18" t="str">
            <v>ALBERUELA DE TUBO</v>
          </cell>
          <cell r="C18">
            <v>3300</v>
          </cell>
          <cell r="E18">
            <v>3100</v>
          </cell>
          <cell r="F18">
            <v>4800</v>
          </cell>
          <cell r="G18">
            <v>2300</v>
          </cell>
          <cell r="I18">
            <v>18900</v>
          </cell>
          <cell r="J18">
            <v>14200</v>
          </cell>
          <cell r="K18">
            <v>14000</v>
          </cell>
          <cell r="L18">
            <v>16700</v>
          </cell>
          <cell r="M18">
            <v>230</v>
          </cell>
          <cell r="N18">
            <v>230</v>
          </cell>
          <cell r="O18">
            <v>230</v>
          </cell>
          <cell r="P18">
            <v>700</v>
          </cell>
          <cell r="Q18">
            <v>500</v>
          </cell>
        </row>
        <row r="19">
          <cell r="A19">
            <v>13</v>
          </cell>
          <cell r="B19" t="str">
            <v>ALCALA DE GURREA</v>
          </cell>
          <cell r="F19">
            <v>6500</v>
          </cell>
          <cell r="G19">
            <v>4000</v>
          </cell>
          <cell r="I19">
            <v>13200</v>
          </cell>
          <cell r="J19">
            <v>12100</v>
          </cell>
          <cell r="K19">
            <v>11900</v>
          </cell>
          <cell r="L19">
            <v>14600</v>
          </cell>
          <cell r="O19">
            <v>400</v>
          </cell>
          <cell r="P19">
            <v>1200</v>
          </cell>
          <cell r="Q19">
            <v>800</v>
          </cell>
        </row>
        <row r="20">
          <cell r="A20">
            <v>14</v>
          </cell>
          <cell r="B20" t="str">
            <v>ALCALA DEL OBISPO</v>
          </cell>
          <cell r="F20">
            <v>7300</v>
          </cell>
          <cell r="G20">
            <v>4800</v>
          </cell>
          <cell r="I20">
            <v>13200</v>
          </cell>
          <cell r="J20">
            <v>12100</v>
          </cell>
          <cell r="K20">
            <v>11900</v>
          </cell>
          <cell r="L20">
            <v>14600</v>
          </cell>
          <cell r="O20">
            <v>480</v>
          </cell>
          <cell r="P20">
            <v>1500</v>
          </cell>
          <cell r="Q20">
            <v>1000</v>
          </cell>
        </row>
        <row r="21">
          <cell r="A21">
            <v>15</v>
          </cell>
          <cell r="B21" t="str">
            <v>ALCAMPELL</v>
          </cell>
          <cell r="C21">
            <v>5000</v>
          </cell>
          <cell r="E21">
            <v>4800</v>
          </cell>
          <cell r="F21">
            <v>6500</v>
          </cell>
          <cell r="G21">
            <v>4000</v>
          </cell>
          <cell r="J21">
            <v>15300</v>
          </cell>
          <cell r="K21">
            <v>15100</v>
          </cell>
          <cell r="L21">
            <v>17800</v>
          </cell>
          <cell r="M21">
            <v>400</v>
          </cell>
          <cell r="N21">
            <v>400</v>
          </cell>
          <cell r="O21">
            <v>400</v>
          </cell>
          <cell r="P21">
            <v>1200</v>
          </cell>
          <cell r="Q21">
            <v>800</v>
          </cell>
        </row>
        <row r="22">
          <cell r="A22">
            <v>16</v>
          </cell>
          <cell r="B22" t="str">
            <v>ALCOLEA DE CINCA</v>
          </cell>
          <cell r="C22">
            <v>3100</v>
          </cell>
          <cell r="E22">
            <v>2900</v>
          </cell>
          <cell r="F22">
            <v>4600</v>
          </cell>
          <cell r="G22">
            <v>2100</v>
          </cell>
          <cell r="J22">
            <v>13200</v>
          </cell>
          <cell r="K22">
            <v>12900</v>
          </cell>
          <cell r="L22">
            <v>15700</v>
          </cell>
          <cell r="M22">
            <v>210</v>
          </cell>
          <cell r="N22">
            <v>210</v>
          </cell>
          <cell r="O22">
            <v>210</v>
          </cell>
          <cell r="P22">
            <v>700</v>
          </cell>
          <cell r="Q22">
            <v>500</v>
          </cell>
        </row>
        <row r="23">
          <cell r="A23">
            <v>17</v>
          </cell>
          <cell r="B23" t="str">
            <v>ALCUBIERRE</v>
          </cell>
          <cell r="C23">
            <v>2900</v>
          </cell>
          <cell r="E23">
            <v>2700</v>
          </cell>
          <cell r="F23">
            <v>4400</v>
          </cell>
          <cell r="G23">
            <v>1900</v>
          </cell>
          <cell r="I23">
            <v>18900</v>
          </cell>
          <cell r="J23">
            <v>13200</v>
          </cell>
          <cell r="K23">
            <v>12900</v>
          </cell>
          <cell r="L23">
            <v>15700</v>
          </cell>
          <cell r="M23">
            <v>190</v>
          </cell>
          <cell r="N23">
            <v>190</v>
          </cell>
          <cell r="O23">
            <v>190</v>
          </cell>
          <cell r="P23">
            <v>600</v>
          </cell>
          <cell r="Q23">
            <v>400</v>
          </cell>
        </row>
        <row r="24">
          <cell r="A24">
            <v>18</v>
          </cell>
          <cell r="B24" t="str">
            <v>ALERRE</v>
          </cell>
          <cell r="F24">
            <v>7800</v>
          </cell>
          <cell r="G24">
            <v>5300</v>
          </cell>
          <cell r="I24">
            <v>13200</v>
          </cell>
          <cell r="J24">
            <v>11100</v>
          </cell>
          <cell r="K24">
            <v>10800</v>
          </cell>
          <cell r="L24">
            <v>13600</v>
          </cell>
          <cell r="O24">
            <v>520</v>
          </cell>
          <cell r="P24">
            <v>1600</v>
          </cell>
          <cell r="Q24">
            <v>1100</v>
          </cell>
        </row>
        <row r="25">
          <cell r="A25">
            <v>19</v>
          </cell>
          <cell r="B25" t="str">
            <v>ALFANTEGA</v>
          </cell>
          <cell r="C25">
            <v>4500</v>
          </cell>
          <cell r="E25">
            <v>4200</v>
          </cell>
          <cell r="F25">
            <v>6000</v>
          </cell>
          <cell r="G25">
            <v>3500</v>
          </cell>
          <cell r="J25">
            <v>13200</v>
          </cell>
          <cell r="K25">
            <v>12900</v>
          </cell>
          <cell r="L25">
            <v>15700</v>
          </cell>
          <cell r="M25">
            <v>350</v>
          </cell>
          <cell r="N25">
            <v>350</v>
          </cell>
          <cell r="O25">
            <v>350</v>
          </cell>
          <cell r="P25">
            <v>1100</v>
          </cell>
          <cell r="Q25">
            <v>700</v>
          </cell>
        </row>
        <row r="26">
          <cell r="A26">
            <v>20</v>
          </cell>
          <cell r="B26" t="str">
            <v>ALMUDEVAR</v>
          </cell>
          <cell r="F26">
            <v>6900</v>
          </cell>
          <cell r="G26">
            <v>4400</v>
          </cell>
          <cell r="I26">
            <v>13200</v>
          </cell>
          <cell r="J26">
            <v>14200</v>
          </cell>
          <cell r="K26">
            <v>14000</v>
          </cell>
          <cell r="L26">
            <v>16700</v>
          </cell>
          <cell r="O26">
            <v>440</v>
          </cell>
          <cell r="P26">
            <v>1400</v>
          </cell>
          <cell r="Q26">
            <v>900</v>
          </cell>
        </row>
        <row r="27">
          <cell r="A27">
            <v>21</v>
          </cell>
          <cell r="B27" t="str">
            <v>ALMUNIA DE SAN JUAN</v>
          </cell>
          <cell r="C27">
            <v>5000</v>
          </cell>
          <cell r="E27">
            <v>4800</v>
          </cell>
          <cell r="F27">
            <v>6500</v>
          </cell>
          <cell r="G27">
            <v>4000</v>
          </cell>
          <cell r="J27">
            <v>15300</v>
          </cell>
          <cell r="K27">
            <v>15100</v>
          </cell>
          <cell r="L27">
            <v>17800</v>
          </cell>
          <cell r="M27">
            <v>400</v>
          </cell>
          <cell r="N27">
            <v>400</v>
          </cell>
          <cell r="O27">
            <v>400</v>
          </cell>
          <cell r="P27">
            <v>1200</v>
          </cell>
          <cell r="Q27">
            <v>800</v>
          </cell>
        </row>
        <row r="28">
          <cell r="A28">
            <v>22</v>
          </cell>
          <cell r="B28" t="str">
            <v>ALMUNIENTE</v>
          </cell>
          <cell r="C28">
            <v>3700</v>
          </cell>
          <cell r="E28">
            <v>3400</v>
          </cell>
          <cell r="F28">
            <v>5200</v>
          </cell>
          <cell r="G28">
            <v>2700</v>
          </cell>
          <cell r="I28">
            <v>13200</v>
          </cell>
          <cell r="J28">
            <v>13200</v>
          </cell>
          <cell r="K28">
            <v>12900</v>
          </cell>
          <cell r="L28">
            <v>15700</v>
          </cell>
          <cell r="M28">
            <v>270</v>
          </cell>
          <cell r="N28">
            <v>270</v>
          </cell>
          <cell r="O28">
            <v>270</v>
          </cell>
          <cell r="P28">
            <v>800</v>
          </cell>
          <cell r="Q28">
            <v>600</v>
          </cell>
        </row>
        <row r="29">
          <cell r="A29">
            <v>23</v>
          </cell>
          <cell r="B29" t="str">
            <v>ALQUEZAR</v>
          </cell>
          <cell r="F29">
            <v>5700</v>
          </cell>
          <cell r="G29">
            <v>3200</v>
          </cell>
          <cell r="I29">
            <v>13200</v>
          </cell>
          <cell r="J29">
            <v>11100</v>
          </cell>
          <cell r="K29">
            <v>10800</v>
          </cell>
          <cell r="L29">
            <v>13600</v>
          </cell>
          <cell r="O29">
            <v>320</v>
          </cell>
          <cell r="P29">
            <v>1000</v>
          </cell>
          <cell r="Q29">
            <v>700</v>
          </cell>
        </row>
        <row r="30">
          <cell r="A30">
            <v>24</v>
          </cell>
          <cell r="B30" t="str">
            <v>ALTORRICON</v>
          </cell>
          <cell r="C30">
            <v>4500</v>
          </cell>
          <cell r="E30">
            <v>4200</v>
          </cell>
          <cell r="F30">
            <v>6000</v>
          </cell>
          <cell r="G30">
            <v>3500</v>
          </cell>
          <cell r="J30">
            <v>15300</v>
          </cell>
          <cell r="K30">
            <v>15100</v>
          </cell>
          <cell r="L30">
            <v>17800</v>
          </cell>
          <cell r="M30">
            <v>350</v>
          </cell>
          <cell r="N30">
            <v>350</v>
          </cell>
          <cell r="O30">
            <v>350</v>
          </cell>
          <cell r="P30">
            <v>1100</v>
          </cell>
          <cell r="Q30">
            <v>700</v>
          </cell>
        </row>
        <row r="31">
          <cell r="A31">
            <v>25</v>
          </cell>
          <cell r="B31" t="str">
            <v>ANGUES</v>
          </cell>
          <cell r="F31">
            <v>7300</v>
          </cell>
          <cell r="G31">
            <v>4800</v>
          </cell>
          <cell r="I31">
            <v>13200</v>
          </cell>
          <cell r="J31">
            <v>11100</v>
          </cell>
          <cell r="K31">
            <v>10800</v>
          </cell>
          <cell r="L31">
            <v>13600</v>
          </cell>
          <cell r="O31">
            <v>480</v>
          </cell>
          <cell r="P31">
            <v>1500</v>
          </cell>
          <cell r="Q31">
            <v>1000</v>
          </cell>
        </row>
        <row r="32">
          <cell r="A32">
            <v>26</v>
          </cell>
          <cell r="B32" t="str">
            <v>ANSO</v>
          </cell>
          <cell r="C32">
            <v>4500</v>
          </cell>
          <cell r="F32">
            <v>6000</v>
          </cell>
          <cell r="G32">
            <v>3500</v>
          </cell>
          <cell r="I32">
            <v>13200</v>
          </cell>
          <cell r="J32">
            <v>9200</v>
          </cell>
          <cell r="K32">
            <v>9000</v>
          </cell>
          <cell r="L32">
            <v>11700</v>
          </cell>
          <cell r="O32">
            <v>350</v>
          </cell>
          <cell r="P32">
            <v>1100</v>
          </cell>
          <cell r="Q32">
            <v>700</v>
          </cell>
        </row>
        <row r="33">
          <cell r="A33">
            <v>27</v>
          </cell>
          <cell r="B33" t="str">
            <v>ANTILLON</v>
          </cell>
          <cell r="F33">
            <v>7300</v>
          </cell>
          <cell r="G33">
            <v>4800</v>
          </cell>
          <cell r="I33">
            <v>13200</v>
          </cell>
          <cell r="J33">
            <v>11100</v>
          </cell>
          <cell r="K33">
            <v>10800</v>
          </cell>
          <cell r="L33">
            <v>13600</v>
          </cell>
          <cell r="O33">
            <v>480</v>
          </cell>
          <cell r="P33">
            <v>1500</v>
          </cell>
          <cell r="Q33">
            <v>1000</v>
          </cell>
        </row>
        <row r="34">
          <cell r="A34">
            <v>28</v>
          </cell>
          <cell r="B34" t="str">
            <v>CALDEARENAS</v>
          </cell>
          <cell r="C34">
            <v>4800</v>
          </cell>
          <cell r="F34">
            <v>6300</v>
          </cell>
          <cell r="G34">
            <v>3800</v>
          </cell>
          <cell r="I34">
            <v>13200</v>
          </cell>
          <cell r="J34">
            <v>10200</v>
          </cell>
          <cell r="K34">
            <v>10000</v>
          </cell>
          <cell r="L34">
            <v>12700</v>
          </cell>
          <cell r="O34">
            <v>380</v>
          </cell>
          <cell r="P34">
            <v>1200</v>
          </cell>
          <cell r="Q34">
            <v>800</v>
          </cell>
        </row>
        <row r="35">
          <cell r="A35">
            <v>29</v>
          </cell>
          <cell r="B35" t="str">
            <v>ARAGUES DEL PUERTO</v>
          </cell>
          <cell r="C35">
            <v>4500</v>
          </cell>
          <cell r="F35">
            <v>6000</v>
          </cell>
          <cell r="G35">
            <v>3500</v>
          </cell>
          <cell r="I35">
            <v>13200</v>
          </cell>
          <cell r="J35">
            <v>9200</v>
          </cell>
          <cell r="K35">
            <v>9000</v>
          </cell>
          <cell r="L35">
            <v>11700</v>
          </cell>
          <cell r="O35">
            <v>350</v>
          </cell>
          <cell r="P35">
            <v>1100</v>
          </cell>
          <cell r="Q35">
            <v>700</v>
          </cell>
        </row>
        <row r="36">
          <cell r="A36">
            <v>30</v>
          </cell>
          <cell r="B36" t="str">
            <v>AREN</v>
          </cell>
          <cell r="C36">
            <v>4200</v>
          </cell>
          <cell r="F36">
            <v>5700</v>
          </cell>
          <cell r="G36">
            <v>3200</v>
          </cell>
          <cell r="I36">
            <v>13200</v>
          </cell>
          <cell r="J36">
            <v>10200</v>
          </cell>
          <cell r="K36">
            <v>10000</v>
          </cell>
          <cell r="L36">
            <v>12700</v>
          </cell>
          <cell r="O36">
            <v>320</v>
          </cell>
          <cell r="P36">
            <v>1000</v>
          </cell>
          <cell r="Q36">
            <v>700</v>
          </cell>
        </row>
        <row r="37">
          <cell r="A37">
            <v>31</v>
          </cell>
          <cell r="B37" t="str">
            <v>ARGAVIESO</v>
          </cell>
          <cell r="F37">
            <v>7300</v>
          </cell>
          <cell r="G37">
            <v>4800</v>
          </cell>
          <cell r="I37">
            <v>13200</v>
          </cell>
          <cell r="J37">
            <v>11100</v>
          </cell>
          <cell r="K37">
            <v>10800</v>
          </cell>
          <cell r="L37">
            <v>13600</v>
          </cell>
          <cell r="O37">
            <v>480</v>
          </cell>
          <cell r="P37">
            <v>1500</v>
          </cell>
          <cell r="Q37">
            <v>1000</v>
          </cell>
        </row>
        <row r="38">
          <cell r="A38">
            <v>32</v>
          </cell>
          <cell r="B38" t="str">
            <v>ARGUIS</v>
          </cell>
          <cell r="C38">
            <v>4200</v>
          </cell>
          <cell r="F38">
            <v>5700</v>
          </cell>
          <cell r="G38">
            <v>3200</v>
          </cell>
          <cell r="I38">
            <v>13200</v>
          </cell>
          <cell r="J38">
            <v>10000</v>
          </cell>
          <cell r="K38">
            <v>9700</v>
          </cell>
          <cell r="L38">
            <v>12500</v>
          </cell>
          <cell r="O38">
            <v>320</v>
          </cell>
          <cell r="P38">
            <v>1000</v>
          </cell>
          <cell r="Q38">
            <v>700</v>
          </cell>
        </row>
        <row r="39">
          <cell r="A39">
            <v>33</v>
          </cell>
          <cell r="B39" t="str">
            <v>AYERBE</v>
          </cell>
          <cell r="F39">
            <v>7300</v>
          </cell>
          <cell r="G39">
            <v>4800</v>
          </cell>
          <cell r="I39">
            <v>13200</v>
          </cell>
          <cell r="J39">
            <v>11100</v>
          </cell>
          <cell r="K39">
            <v>10800</v>
          </cell>
          <cell r="L39">
            <v>13600</v>
          </cell>
          <cell r="O39">
            <v>480</v>
          </cell>
          <cell r="P39">
            <v>1500</v>
          </cell>
          <cell r="Q39">
            <v>1000</v>
          </cell>
        </row>
        <row r="40">
          <cell r="A40">
            <v>34</v>
          </cell>
          <cell r="B40" t="str">
            <v>AZANUY-ALINS</v>
          </cell>
          <cell r="F40">
            <v>6500</v>
          </cell>
          <cell r="G40">
            <v>4000</v>
          </cell>
          <cell r="I40">
            <v>18900</v>
          </cell>
          <cell r="J40">
            <v>11100</v>
          </cell>
          <cell r="K40">
            <v>10800</v>
          </cell>
          <cell r="L40">
            <v>13600</v>
          </cell>
          <cell r="O40">
            <v>400</v>
          </cell>
          <cell r="P40">
            <v>1200</v>
          </cell>
          <cell r="Q40">
            <v>800</v>
          </cell>
        </row>
        <row r="41">
          <cell r="A41">
            <v>35</v>
          </cell>
          <cell r="B41" t="str">
            <v>AZARA</v>
          </cell>
          <cell r="F41">
            <v>7100</v>
          </cell>
          <cell r="G41">
            <v>4600</v>
          </cell>
          <cell r="I41">
            <v>13200</v>
          </cell>
          <cell r="J41">
            <v>11100</v>
          </cell>
          <cell r="K41">
            <v>10800</v>
          </cell>
          <cell r="L41">
            <v>13600</v>
          </cell>
          <cell r="O41">
            <v>460</v>
          </cell>
          <cell r="P41">
            <v>1400</v>
          </cell>
          <cell r="Q41">
            <v>1000</v>
          </cell>
        </row>
        <row r="42">
          <cell r="A42">
            <v>36</v>
          </cell>
          <cell r="B42" t="str">
            <v>AZLOR</v>
          </cell>
          <cell r="F42">
            <v>7100</v>
          </cell>
          <cell r="G42">
            <v>4600</v>
          </cell>
          <cell r="I42">
            <v>13200</v>
          </cell>
          <cell r="J42">
            <v>11100</v>
          </cell>
          <cell r="K42">
            <v>10800</v>
          </cell>
          <cell r="L42">
            <v>13600</v>
          </cell>
          <cell r="O42">
            <v>460</v>
          </cell>
          <cell r="P42">
            <v>1400</v>
          </cell>
          <cell r="Q42">
            <v>1000</v>
          </cell>
        </row>
        <row r="43">
          <cell r="A43">
            <v>37</v>
          </cell>
          <cell r="B43" t="str">
            <v>BAELLS</v>
          </cell>
          <cell r="F43">
            <v>6300</v>
          </cell>
          <cell r="G43">
            <v>3800</v>
          </cell>
          <cell r="I43">
            <v>18900</v>
          </cell>
          <cell r="J43">
            <v>11100</v>
          </cell>
          <cell r="K43">
            <v>10800</v>
          </cell>
          <cell r="L43">
            <v>13600</v>
          </cell>
          <cell r="O43">
            <v>380</v>
          </cell>
          <cell r="P43">
            <v>1200</v>
          </cell>
          <cell r="Q43">
            <v>800</v>
          </cell>
        </row>
        <row r="44">
          <cell r="A44">
            <v>38</v>
          </cell>
          <cell r="B44" t="str">
            <v>BAILO</v>
          </cell>
          <cell r="C44">
            <v>4800</v>
          </cell>
          <cell r="F44">
            <v>6300</v>
          </cell>
          <cell r="G44">
            <v>3800</v>
          </cell>
          <cell r="I44">
            <v>13200</v>
          </cell>
          <cell r="J44">
            <v>10200</v>
          </cell>
          <cell r="K44">
            <v>10000</v>
          </cell>
          <cell r="L44">
            <v>12700</v>
          </cell>
          <cell r="O44">
            <v>380</v>
          </cell>
          <cell r="P44">
            <v>1200</v>
          </cell>
          <cell r="Q44">
            <v>800</v>
          </cell>
        </row>
        <row r="45">
          <cell r="A45">
            <v>39</v>
          </cell>
          <cell r="B45" t="str">
            <v>BALDELLOU</v>
          </cell>
          <cell r="F45">
            <v>6300</v>
          </cell>
          <cell r="G45">
            <v>3800</v>
          </cell>
          <cell r="I45">
            <v>18900</v>
          </cell>
          <cell r="J45">
            <v>11100</v>
          </cell>
          <cell r="K45">
            <v>10800</v>
          </cell>
          <cell r="L45">
            <v>13600</v>
          </cell>
          <cell r="O45">
            <v>380</v>
          </cell>
          <cell r="P45">
            <v>1200</v>
          </cell>
          <cell r="Q45">
            <v>800</v>
          </cell>
        </row>
        <row r="46">
          <cell r="A46">
            <v>40</v>
          </cell>
          <cell r="B46" t="str">
            <v>BALLOBAR</v>
          </cell>
          <cell r="C46">
            <v>2900</v>
          </cell>
          <cell r="E46">
            <v>2700</v>
          </cell>
          <cell r="F46">
            <v>4400</v>
          </cell>
          <cell r="G46">
            <v>1900</v>
          </cell>
          <cell r="I46">
            <v>18900</v>
          </cell>
          <cell r="J46">
            <v>14200</v>
          </cell>
          <cell r="K46">
            <v>14000</v>
          </cell>
          <cell r="L46">
            <v>16700</v>
          </cell>
          <cell r="M46">
            <v>190</v>
          </cell>
          <cell r="N46">
            <v>190</v>
          </cell>
          <cell r="O46">
            <v>190</v>
          </cell>
          <cell r="P46">
            <v>600</v>
          </cell>
          <cell r="Q46">
            <v>400</v>
          </cell>
        </row>
        <row r="47">
          <cell r="A47">
            <v>41</v>
          </cell>
          <cell r="B47" t="str">
            <v>BANASTAS</v>
          </cell>
          <cell r="F47">
            <v>7800</v>
          </cell>
          <cell r="G47">
            <v>5300</v>
          </cell>
          <cell r="I47">
            <v>13200</v>
          </cell>
          <cell r="J47">
            <v>11100</v>
          </cell>
          <cell r="K47">
            <v>10800</v>
          </cell>
          <cell r="L47">
            <v>13600</v>
          </cell>
          <cell r="O47">
            <v>520</v>
          </cell>
          <cell r="P47">
            <v>1600</v>
          </cell>
          <cell r="Q47">
            <v>1100</v>
          </cell>
        </row>
        <row r="48">
          <cell r="A48">
            <v>42</v>
          </cell>
          <cell r="B48" t="str">
            <v>BARBASTRO</v>
          </cell>
          <cell r="F48">
            <v>7100</v>
          </cell>
          <cell r="G48">
            <v>4600</v>
          </cell>
          <cell r="I48">
            <v>13200</v>
          </cell>
          <cell r="J48">
            <v>14200</v>
          </cell>
          <cell r="K48">
            <v>14000</v>
          </cell>
          <cell r="L48">
            <v>16700</v>
          </cell>
          <cell r="O48">
            <v>460</v>
          </cell>
          <cell r="P48">
            <v>1400</v>
          </cell>
          <cell r="Q48">
            <v>1000</v>
          </cell>
        </row>
        <row r="49">
          <cell r="A49">
            <v>43</v>
          </cell>
          <cell r="B49" t="str">
            <v>BARBUES</v>
          </cell>
          <cell r="C49">
            <v>4800</v>
          </cell>
          <cell r="E49">
            <v>4600</v>
          </cell>
          <cell r="F49">
            <v>6300</v>
          </cell>
          <cell r="G49">
            <v>3800</v>
          </cell>
          <cell r="I49">
            <v>13200</v>
          </cell>
          <cell r="J49">
            <v>13200</v>
          </cell>
          <cell r="K49">
            <v>12900</v>
          </cell>
          <cell r="L49">
            <v>15700</v>
          </cell>
          <cell r="M49">
            <v>380</v>
          </cell>
          <cell r="N49">
            <v>380</v>
          </cell>
          <cell r="O49">
            <v>380</v>
          </cell>
          <cell r="P49">
            <v>1200</v>
          </cell>
          <cell r="Q49">
            <v>800</v>
          </cell>
        </row>
        <row r="50">
          <cell r="A50">
            <v>44</v>
          </cell>
          <cell r="B50" t="str">
            <v>BARBUÑALES</v>
          </cell>
          <cell r="F50">
            <v>6700</v>
          </cell>
          <cell r="G50">
            <v>4200</v>
          </cell>
          <cell r="I50">
            <v>13200</v>
          </cell>
          <cell r="J50">
            <v>11100</v>
          </cell>
          <cell r="K50">
            <v>10800</v>
          </cell>
          <cell r="L50">
            <v>13600</v>
          </cell>
          <cell r="O50">
            <v>420</v>
          </cell>
          <cell r="P50">
            <v>1300</v>
          </cell>
          <cell r="Q50">
            <v>900</v>
          </cell>
        </row>
        <row r="51">
          <cell r="A51">
            <v>45</v>
          </cell>
          <cell r="B51" t="str">
            <v>BARCABO</v>
          </cell>
          <cell r="C51">
            <v>4200</v>
          </cell>
          <cell r="F51">
            <v>5700</v>
          </cell>
          <cell r="G51">
            <v>3200</v>
          </cell>
          <cell r="I51">
            <v>13200</v>
          </cell>
          <cell r="J51">
            <v>10000</v>
          </cell>
          <cell r="K51">
            <v>9700</v>
          </cell>
          <cell r="L51">
            <v>12500</v>
          </cell>
          <cell r="O51">
            <v>320</v>
          </cell>
          <cell r="P51">
            <v>1000</v>
          </cell>
          <cell r="Q51">
            <v>700</v>
          </cell>
        </row>
        <row r="52">
          <cell r="A52">
            <v>46</v>
          </cell>
          <cell r="B52" t="str">
            <v>BELVER</v>
          </cell>
          <cell r="C52">
            <v>3100</v>
          </cell>
          <cell r="E52">
            <v>2900</v>
          </cell>
          <cell r="F52">
            <v>4600</v>
          </cell>
          <cell r="G52">
            <v>2100</v>
          </cell>
          <cell r="J52">
            <v>14200</v>
          </cell>
          <cell r="K52">
            <v>14000</v>
          </cell>
          <cell r="L52">
            <v>16700</v>
          </cell>
          <cell r="M52">
            <v>210</v>
          </cell>
          <cell r="N52">
            <v>210</v>
          </cell>
          <cell r="O52">
            <v>210</v>
          </cell>
          <cell r="P52">
            <v>700</v>
          </cell>
          <cell r="Q52">
            <v>500</v>
          </cell>
        </row>
        <row r="53">
          <cell r="A53">
            <v>47</v>
          </cell>
          <cell r="B53" t="str">
            <v>BENABARRE</v>
          </cell>
          <cell r="F53">
            <v>6800</v>
          </cell>
          <cell r="G53">
            <v>4300</v>
          </cell>
          <cell r="I53">
            <v>13200</v>
          </cell>
          <cell r="J53">
            <v>10200</v>
          </cell>
          <cell r="K53">
            <v>10000</v>
          </cell>
          <cell r="L53">
            <v>12700</v>
          </cell>
          <cell r="O53">
            <v>430</v>
          </cell>
          <cell r="P53">
            <v>1300</v>
          </cell>
          <cell r="Q53">
            <v>900</v>
          </cell>
        </row>
        <row r="54">
          <cell r="A54">
            <v>48</v>
          </cell>
          <cell r="B54" t="str">
            <v>BENASQUE</v>
          </cell>
          <cell r="C54">
            <v>4200</v>
          </cell>
          <cell r="F54">
            <v>5700</v>
          </cell>
          <cell r="G54">
            <v>3200</v>
          </cell>
          <cell r="I54">
            <v>13200</v>
          </cell>
          <cell r="J54">
            <v>9200</v>
          </cell>
          <cell r="K54">
            <v>9000</v>
          </cell>
          <cell r="L54">
            <v>11700</v>
          </cell>
          <cell r="O54">
            <v>320</v>
          </cell>
          <cell r="P54">
            <v>1000</v>
          </cell>
          <cell r="Q54">
            <v>700</v>
          </cell>
        </row>
        <row r="55">
          <cell r="A55">
            <v>49</v>
          </cell>
          <cell r="B55" t="str">
            <v>BERANUY</v>
          </cell>
          <cell r="C55">
            <v>4200</v>
          </cell>
          <cell r="F55">
            <v>5700</v>
          </cell>
          <cell r="G55">
            <v>3200</v>
          </cell>
          <cell r="I55">
            <v>13200</v>
          </cell>
          <cell r="J55">
            <v>9200</v>
          </cell>
          <cell r="K55">
            <v>9000</v>
          </cell>
          <cell r="L55">
            <v>11700</v>
          </cell>
          <cell r="O55">
            <v>320</v>
          </cell>
          <cell r="P55">
            <v>1000</v>
          </cell>
          <cell r="Q55">
            <v>700</v>
          </cell>
        </row>
        <row r="56">
          <cell r="A56">
            <v>50</v>
          </cell>
          <cell r="B56" t="str">
            <v>BERBEGAL</v>
          </cell>
          <cell r="F56">
            <v>6700</v>
          </cell>
          <cell r="G56">
            <v>4200</v>
          </cell>
          <cell r="I56">
            <v>13200</v>
          </cell>
          <cell r="J56">
            <v>14200</v>
          </cell>
          <cell r="K56">
            <v>14000</v>
          </cell>
          <cell r="L56">
            <v>16700</v>
          </cell>
          <cell r="O56">
            <v>420</v>
          </cell>
          <cell r="P56">
            <v>1300</v>
          </cell>
          <cell r="Q56">
            <v>900</v>
          </cell>
        </row>
        <row r="57">
          <cell r="A57">
            <v>51</v>
          </cell>
          <cell r="B57" t="str">
            <v>CANAL DE BERDUN</v>
          </cell>
          <cell r="C57">
            <v>5300</v>
          </cell>
          <cell r="F57">
            <v>6800</v>
          </cell>
          <cell r="G57">
            <v>4300</v>
          </cell>
          <cell r="I57">
            <v>13200</v>
          </cell>
          <cell r="J57">
            <v>10200</v>
          </cell>
          <cell r="K57">
            <v>10000</v>
          </cell>
          <cell r="L57">
            <v>12700</v>
          </cell>
          <cell r="O57">
            <v>430</v>
          </cell>
          <cell r="P57">
            <v>1300</v>
          </cell>
          <cell r="Q57">
            <v>900</v>
          </cell>
        </row>
        <row r="58">
          <cell r="A58">
            <v>52</v>
          </cell>
          <cell r="B58" t="str">
            <v>BIELSA</v>
          </cell>
          <cell r="C58">
            <v>4200</v>
          </cell>
          <cell r="F58">
            <v>5700</v>
          </cell>
          <cell r="G58">
            <v>3200</v>
          </cell>
          <cell r="I58">
            <v>13200</v>
          </cell>
          <cell r="J58">
            <v>9200</v>
          </cell>
          <cell r="K58">
            <v>9000</v>
          </cell>
          <cell r="L58">
            <v>11700</v>
          </cell>
          <cell r="O58">
            <v>320</v>
          </cell>
          <cell r="P58">
            <v>1000</v>
          </cell>
          <cell r="Q58">
            <v>700</v>
          </cell>
        </row>
        <row r="59">
          <cell r="A59">
            <v>53</v>
          </cell>
          <cell r="B59" t="str">
            <v>BIERGE</v>
          </cell>
          <cell r="F59">
            <v>7500</v>
          </cell>
          <cell r="G59">
            <v>5000</v>
          </cell>
          <cell r="I59">
            <v>13200</v>
          </cell>
          <cell r="J59">
            <v>11100</v>
          </cell>
          <cell r="K59">
            <v>10800</v>
          </cell>
          <cell r="L59">
            <v>13600</v>
          </cell>
          <cell r="O59">
            <v>500</v>
          </cell>
          <cell r="P59">
            <v>1500</v>
          </cell>
          <cell r="Q59">
            <v>1000</v>
          </cell>
        </row>
        <row r="60">
          <cell r="A60">
            <v>54</v>
          </cell>
          <cell r="B60" t="str">
            <v>BIESCAS</v>
          </cell>
          <cell r="C60">
            <v>4800</v>
          </cell>
          <cell r="F60">
            <v>6300</v>
          </cell>
          <cell r="G60">
            <v>3800</v>
          </cell>
          <cell r="I60">
            <v>13200</v>
          </cell>
          <cell r="J60">
            <v>9200</v>
          </cell>
          <cell r="K60">
            <v>9000</v>
          </cell>
          <cell r="L60">
            <v>11700</v>
          </cell>
          <cell r="O60">
            <v>380</v>
          </cell>
          <cell r="P60">
            <v>1200</v>
          </cell>
          <cell r="Q60">
            <v>800</v>
          </cell>
        </row>
        <row r="61">
          <cell r="A61">
            <v>55</v>
          </cell>
          <cell r="B61" t="str">
            <v>BINACED</v>
          </cell>
          <cell r="C61">
            <v>4500</v>
          </cell>
          <cell r="E61">
            <v>4200</v>
          </cell>
          <cell r="F61">
            <v>6000</v>
          </cell>
          <cell r="G61">
            <v>3500</v>
          </cell>
          <cell r="J61">
            <v>15300</v>
          </cell>
          <cell r="K61">
            <v>15100</v>
          </cell>
          <cell r="L61">
            <v>17800</v>
          </cell>
          <cell r="M61">
            <v>350</v>
          </cell>
          <cell r="N61">
            <v>350</v>
          </cell>
          <cell r="O61">
            <v>350</v>
          </cell>
          <cell r="P61">
            <v>1100</v>
          </cell>
          <cell r="Q61">
            <v>700</v>
          </cell>
        </row>
        <row r="62">
          <cell r="A62">
            <v>56</v>
          </cell>
          <cell r="B62" t="str">
            <v>BINEFAR</v>
          </cell>
          <cell r="C62">
            <v>4800</v>
          </cell>
          <cell r="E62">
            <v>4500</v>
          </cell>
          <cell r="F62">
            <v>6300</v>
          </cell>
          <cell r="G62">
            <v>3800</v>
          </cell>
          <cell r="J62">
            <v>15300</v>
          </cell>
          <cell r="K62">
            <v>15100</v>
          </cell>
          <cell r="L62">
            <v>17800</v>
          </cell>
          <cell r="M62">
            <v>380</v>
          </cell>
          <cell r="N62">
            <v>380</v>
          </cell>
          <cell r="O62">
            <v>380</v>
          </cell>
          <cell r="P62">
            <v>1200</v>
          </cell>
          <cell r="Q62">
            <v>800</v>
          </cell>
        </row>
        <row r="63">
          <cell r="A63">
            <v>57</v>
          </cell>
          <cell r="B63" t="str">
            <v>BISAURRI</v>
          </cell>
          <cell r="C63">
            <v>4200</v>
          </cell>
          <cell r="F63">
            <v>5700</v>
          </cell>
          <cell r="G63">
            <v>3200</v>
          </cell>
          <cell r="I63">
            <v>13200</v>
          </cell>
          <cell r="J63">
            <v>9200</v>
          </cell>
          <cell r="K63">
            <v>9000</v>
          </cell>
          <cell r="L63">
            <v>11700</v>
          </cell>
          <cell r="O63">
            <v>320</v>
          </cell>
          <cell r="P63">
            <v>1000</v>
          </cell>
          <cell r="Q63">
            <v>700</v>
          </cell>
        </row>
        <row r="64">
          <cell r="A64">
            <v>58</v>
          </cell>
          <cell r="B64" t="str">
            <v>BISCARRUES</v>
          </cell>
          <cell r="F64">
            <v>7300</v>
          </cell>
          <cell r="G64">
            <v>4800</v>
          </cell>
          <cell r="I64">
            <v>13200</v>
          </cell>
          <cell r="J64">
            <v>13200</v>
          </cell>
          <cell r="K64">
            <v>12900</v>
          </cell>
          <cell r="L64">
            <v>15700</v>
          </cell>
          <cell r="O64">
            <v>480</v>
          </cell>
          <cell r="P64">
            <v>1500</v>
          </cell>
          <cell r="Q64">
            <v>1000</v>
          </cell>
        </row>
        <row r="65">
          <cell r="A65">
            <v>59</v>
          </cell>
          <cell r="B65" t="str">
            <v>BLECUA Y TORRES</v>
          </cell>
          <cell r="F65">
            <v>7300</v>
          </cell>
          <cell r="G65">
            <v>4800</v>
          </cell>
          <cell r="I65">
            <v>13200</v>
          </cell>
          <cell r="J65">
            <v>11100</v>
          </cell>
          <cell r="K65">
            <v>10800</v>
          </cell>
          <cell r="L65">
            <v>13600</v>
          </cell>
          <cell r="O65">
            <v>480</v>
          </cell>
          <cell r="P65">
            <v>1500</v>
          </cell>
          <cell r="Q65">
            <v>1000</v>
          </cell>
        </row>
        <row r="66">
          <cell r="A66">
            <v>60</v>
          </cell>
          <cell r="B66" t="str">
            <v>LA SOTONERA</v>
          </cell>
          <cell r="F66">
            <v>7300</v>
          </cell>
          <cell r="G66">
            <v>4800</v>
          </cell>
          <cell r="I66">
            <v>13200</v>
          </cell>
          <cell r="J66">
            <v>11100</v>
          </cell>
          <cell r="K66">
            <v>10800</v>
          </cell>
          <cell r="L66">
            <v>13600</v>
          </cell>
          <cell r="O66">
            <v>480</v>
          </cell>
          <cell r="P66">
            <v>1500</v>
          </cell>
          <cell r="Q66">
            <v>1000</v>
          </cell>
        </row>
        <row r="67">
          <cell r="A67">
            <v>61</v>
          </cell>
          <cell r="B67" t="str">
            <v>BOLTAÑA</v>
          </cell>
          <cell r="C67">
            <v>5300</v>
          </cell>
          <cell r="F67">
            <v>6800</v>
          </cell>
          <cell r="G67">
            <v>4300</v>
          </cell>
          <cell r="I67">
            <v>13200</v>
          </cell>
          <cell r="J67">
            <v>10200</v>
          </cell>
          <cell r="K67">
            <v>10000</v>
          </cell>
          <cell r="L67">
            <v>12700</v>
          </cell>
          <cell r="O67">
            <v>430</v>
          </cell>
          <cell r="P67">
            <v>1300</v>
          </cell>
          <cell r="Q67">
            <v>900</v>
          </cell>
        </row>
        <row r="68">
          <cell r="A68">
            <v>62</v>
          </cell>
          <cell r="B68" t="str">
            <v>BONANSA</v>
          </cell>
          <cell r="C68">
            <v>4200</v>
          </cell>
          <cell r="F68">
            <v>5700</v>
          </cell>
          <cell r="G68">
            <v>3200</v>
          </cell>
          <cell r="I68">
            <v>13200</v>
          </cell>
          <cell r="J68">
            <v>9200</v>
          </cell>
          <cell r="K68">
            <v>9000</v>
          </cell>
          <cell r="L68">
            <v>11700</v>
          </cell>
          <cell r="O68">
            <v>320</v>
          </cell>
          <cell r="P68">
            <v>1000</v>
          </cell>
          <cell r="Q68">
            <v>700</v>
          </cell>
        </row>
        <row r="69">
          <cell r="A69">
            <v>63</v>
          </cell>
          <cell r="B69" t="str">
            <v>BORAU</v>
          </cell>
          <cell r="C69">
            <v>4500</v>
          </cell>
          <cell r="F69">
            <v>6000</v>
          </cell>
          <cell r="G69">
            <v>3500</v>
          </cell>
          <cell r="I69">
            <v>13200</v>
          </cell>
          <cell r="J69">
            <v>9200</v>
          </cell>
          <cell r="K69">
            <v>9000</v>
          </cell>
          <cell r="L69">
            <v>11700</v>
          </cell>
          <cell r="O69">
            <v>350</v>
          </cell>
          <cell r="P69">
            <v>1100</v>
          </cell>
          <cell r="Q69">
            <v>700</v>
          </cell>
        </row>
        <row r="70">
          <cell r="A70">
            <v>64</v>
          </cell>
          <cell r="B70" t="str">
            <v>BROTO</v>
          </cell>
          <cell r="C70">
            <v>4200</v>
          </cell>
          <cell r="F70">
            <v>5700</v>
          </cell>
          <cell r="G70">
            <v>3200</v>
          </cell>
          <cell r="I70">
            <v>13200</v>
          </cell>
          <cell r="J70">
            <v>9200</v>
          </cell>
          <cell r="K70">
            <v>9000</v>
          </cell>
          <cell r="L70">
            <v>11700</v>
          </cell>
          <cell r="O70">
            <v>320</v>
          </cell>
          <cell r="P70">
            <v>1000</v>
          </cell>
          <cell r="Q70">
            <v>700</v>
          </cell>
        </row>
        <row r="71">
          <cell r="A71">
            <v>65</v>
          </cell>
          <cell r="B71" t="str">
            <v>CAMPO</v>
          </cell>
          <cell r="C71">
            <v>4200</v>
          </cell>
          <cell r="F71">
            <v>5700</v>
          </cell>
          <cell r="G71">
            <v>3200</v>
          </cell>
          <cell r="I71">
            <v>13200</v>
          </cell>
          <cell r="J71">
            <v>9200</v>
          </cell>
          <cell r="K71">
            <v>9000</v>
          </cell>
          <cell r="L71">
            <v>11700</v>
          </cell>
          <cell r="O71">
            <v>320</v>
          </cell>
          <cell r="P71">
            <v>1000</v>
          </cell>
          <cell r="Q71">
            <v>700</v>
          </cell>
        </row>
        <row r="72">
          <cell r="A72">
            <v>66</v>
          </cell>
          <cell r="B72" t="str">
            <v>CAMPORRELLS</v>
          </cell>
          <cell r="F72">
            <v>6300</v>
          </cell>
          <cell r="G72">
            <v>3800</v>
          </cell>
          <cell r="I72">
            <v>18900</v>
          </cell>
          <cell r="J72">
            <v>11100</v>
          </cell>
          <cell r="K72">
            <v>10800</v>
          </cell>
          <cell r="L72">
            <v>13600</v>
          </cell>
          <cell r="O72">
            <v>380</v>
          </cell>
          <cell r="P72">
            <v>1200</v>
          </cell>
          <cell r="Q72">
            <v>800</v>
          </cell>
        </row>
        <row r="73">
          <cell r="A73">
            <v>67</v>
          </cell>
          <cell r="B73" t="str">
            <v>CANDASNOS</v>
          </cell>
          <cell r="C73">
            <v>2900</v>
          </cell>
          <cell r="E73">
            <v>2700</v>
          </cell>
          <cell r="F73">
            <v>4400</v>
          </cell>
          <cell r="G73">
            <v>1900</v>
          </cell>
          <cell r="J73">
            <v>14200</v>
          </cell>
          <cell r="K73">
            <v>14000</v>
          </cell>
          <cell r="L73">
            <v>16700</v>
          </cell>
          <cell r="M73">
            <v>190</v>
          </cell>
          <cell r="N73">
            <v>190</v>
          </cell>
          <cell r="O73">
            <v>190</v>
          </cell>
          <cell r="P73">
            <v>600</v>
          </cell>
          <cell r="Q73">
            <v>400</v>
          </cell>
        </row>
        <row r="74">
          <cell r="A74">
            <v>68</v>
          </cell>
          <cell r="B74" t="str">
            <v>CANFRANC</v>
          </cell>
          <cell r="C74">
            <v>4500</v>
          </cell>
          <cell r="F74">
            <v>6000</v>
          </cell>
          <cell r="G74">
            <v>3500</v>
          </cell>
          <cell r="I74">
            <v>13200</v>
          </cell>
          <cell r="J74">
            <v>9200</v>
          </cell>
          <cell r="K74">
            <v>9000</v>
          </cell>
          <cell r="L74">
            <v>11700</v>
          </cell>
          <cell r="O74">
            <v>350</v>
          </cell>
          <cell r="P74">
            <v>1100</v>
          </cell>
          <cell r="Q74">
            <v>700</v>
          </cell>
        </row>
        <row r="75">
          <cell r="A75">
            <v>69</v>
          </cell>
          <cell r="B75" t="str">
            <v>CAPDESASO</v>
          </cell>
          <cell r="C75">
            <v>3200</v>
          </cell>
          <cell r="E75">
            <v>3000</v>
          </cell>
          <cell r="F75">
            <v>4700</v>
          </cell>
          <cell r="G75">
            <v>2200</v>
          </cell>
          <cell r="I75">
            <v>18900</v>
          </cell>
          <cell r="J75">
            <v>13200</v>
          </cell>
          <cell r="K75">
            <v>12900</v>
          </cell>
          <cell r="L75">
            <v>15700</v>
          </cell>
          <cell r="M75">
            <v>220</v>
          </cell>
          <cell r="N75">
            <v>220</v>
          </cell>
          <cell r="O75">
            <v>220</v>
          </cell>
          <cell r="P75">
            <v>700</v>
          </cell>
          <cell r="Q75">
            <v>500</v>
          </cell>
        </row>
        <row r="76">
          <cell r="A76">
            <v>70</v>
          </cell>
          <cell r="B76" t="str">
            <v>CAPELLA</v>
          </cell>
          <cell r="C76">
            <v>5300</v>
          </cell>
          <cell r="F76">
            <v>6800</v>
          </cell>
          <cell r="G76">
            <v>4300</v>
          </cell>
          <cell r="I76">
            <v>13200</v>
          </cell>
          <cell r="J76">
            <v>10200</v>
          </cell>
          <cell r="K76">
            <v>10000</v>
          </cell>
          <cell r="L76">
            <v>12700</v>
          </cell>
          <cell r="O76">
            <v>430</v>
          </cell>
          <cell r="P76">
            <v>1300</v>
          </cell>
          <cell r="Q76">
            <v>900</v>
          </cell>
        </row>
        <row r="77">
          <cell r="A77">
            <v>71</v>
          </cell>
          <cell r="B77" t="str">
            <v>CASBAS DE HUESCA</v>
          </cell>
          <cell r="F77">
            <v>7800</v>
          </cell>
          <cell r="G77">
            <v>5300</v>
          </cell>
          <cell r="I77">
            <v>13200</v>
          </cell>
          <cell r="J77">
            <v>11100</v>
          </cell>
          <cell r="K77">
            <v>10800</v>
          </cell>
          <cell r="L77">
            <v>13600</v>
          </cell>
          <cell r="O77">
            <v>520</v>
          </cell>
          <cell r="P77">
            <v>1600</v>
          </cell>
          <cell r="Q77">
            <v>1100</v>
          </cell>
        </row>
        <row r="78">
          <cell r="A78">
            <v>72</v>
          </cell>
          <cell r="B78" t="str">
            <v>CASTEJON DEL PUENTE</v>
          </cell>
          <cell r="C78">
            <v>4800</v>
          </cell>
          <cell r="E78">
            <v>4500</v>
          </cell>
          <cell r="F78">
            <v>6300</v>
          </cell>
          <cell r="G78">
            <v>3800</v>
          </cell>
          <cell r="J78">
            <v>14200</v>
          </cell>
          <cell r="K78">
            <v>14000</v>
          </cell>
          <cell r="L78">
            <v>16700</v>
          </cell>
          <cell r="M78">
            <v>380</v>
          </cell>
          <cell r="N78">
            <v>380</v>
          </cell>
          <cell r="O78">
            <v>380</v>
          </cell>
          <cell r="P78">
            <v>1200</v>
          </cell>
          <cell r="Q78">
            <v>800</v>
          </cell>
        </row>
        <row r="79">
          <cell r="A79">
            <v>73</v>
          </cell>
          <cell r="B79" t="str">
            <v>CASTEJON DE MONEGROS</v>
          </cell>
          <cell r="C79">
            <v>2900</v>
          </cell>
          <cell r="E79">
            <v>2700</v>
          </cell>
          <cell r="F79">
            <v>4400</v>
          </cell>
          <cell r="G79">
            <v>1900</v>
          </cell>
          <cell r="I79">
            <v>18900</v>
          </cell>
          <cell r="J79">
            <v>14200</v>
          </cell>
          <cell r="K79">
            <v>14000</v>
          </cell>
          <cell r="L79">
            <v>16700</v>
          </cell>
          <cell r="M79">
            <v>190</v>
          </cell>
          <cell r="N79">
            <v>190</v>
          </cell>
          <cell r="O79">
            <v>190</v>
          </cell>
          <cell r="P79">
            <v>600</v>
          </cell>
          <cell r="Q79">
            <v>400</v>
          </cell>
        </row>
        <row r="80">
          <cell r="A80">
            <v>74</v>
          </cell>
          <cell r="B80" t="str">
            <v>CASTEJON DE SOS</v>
          </cell>
          <cell r="C80">
            <v>4200</v>
          </cell>
          <cell r="F80">
            <v>5700</v>
          </cell>
          <cell r="G80">
            <v>3200</v>
          </cell>
          <cell r="I80">
            <v>13200</v>
          </cell>
          <cell r="J80">
            <v>9200</v>
          </cell>
          <cell r="K80">
            <v>9000</v>
          </cell>
          <cell r="L80">
            <v>11700</v>
          </cell>
          <cell r="O80">
            <v>320</v>
          </cell>
          <cell r="P80">
            <v>1000</v>
          </cell>
          <cell r="Q80">
            <v>700</v>
          </cell>
        </row>
        <row r="81">
          <cell r="A81">
            <v>75</v>
          </cell>
          <cell r="B81" t="str">
            <v>CASTELFLORITE</v>
          </cell>
          <cell r="C81">
            <v>3200</v>
          </cell>
          <cell r="E81">
            <v>3000</v>
          </cell>
          <cell r="F81">
            <v>4700</v>
          </cell>
          <cell r="G81">
            <v>2200</v>
          </cell>
          <cell r="I81">
            <v>18900</v>
          </cell>
          <cell r="J81">
            <v>13200</v>
          </cell>
          <cell r="K81">
            <v>12900</v>
          </cell>
          <cell r="L81">
            <v>15700</v>
          </cell>
          <cell r="M81">
            <v>220</v>
          </cell>
          <cell r="N81">
            <v>220</v>
          </cell>
          <cell r="O81">
            <v>220</v>
          </cell>
          <cell r="P81">
            <v>700</v>
          </cell>
          <cell r="Q81">
            <v>500</v>
          </cell>
        </row>
        <row r="82">
          <cell r="A82">
            <v>76</v>
          </cell>
          <cell r="B82" t="str">
            <v>CASTIELLO DE JACA</v>
          </cell>
          <cell r="C82">
            <v>5000</v>
          </cell>
          <cell r="F82">
            <v>6500</v>
          </cell>
          <cell r="G82">
            <v>4000</v>
          </cell>
          <cell r="I82">
            <v>13200</v>
          </cell>
          <cell r="J82">
            <v>9200</v>
          </cell>
          <cell r="K82">
            <v>9000</v>
          </cell>
          <cell r="L82">
            <v>11700</v>
          </cell>
          <cell r="O82">
            <v>400</v>
          </cell>
          <cell r="P82">
            <v>1200</v>
          </cell>
          <cell r="Q82">
            <v>800</v>
          </cell>
        </row>
        <row r="83">
          <cell r="A83">
            <v>77</v>
          </cell>
          <cell r="B83" t="str">
            <v>CASTIGALEU</v>
          </cell>
          <cell r="C83">
            <v>4800</v>
          </cell>
          <cell r="F83">
            <v>6300</v>
          </cell>
          <cell r="G83">
            <v>3800</v>
          </cell>
          <cell r="I83">
            <v>13200</v>
          </cell>
          <cell r="J83">
            <v>9200</v>
          </cell>
          <cell r="K83">
            <v>9000</v>
          </cell>
          <cell r="L83">
            <v>11700</v>
          </cell>
          <cell r="O83">
            <v>380</v>
          </cell>
          <cell r="P83">
            <v>1200</v>
          </cell>
          <cell r="Q83">
            <v>800</v>
          </cell>
        </row>
        <row r="84">
          <cell r="A84">
            <v>78</v>
          </cell>
          <cell r="B84" t="str">
            <v>CASTILLAZUELO</v>
          </cell>
          <cell r="F84">
            <v>7100</v>
          </cell>
          <cell r="G84">
            <v>4600</v>
          </cell>
          <cell r="I84">
            <v>13200</v>
          </cell>
          <cell r="J84">
            <v>11100</v>
          </cell>
          <cell r="K84">
            <v>10800</v>
          </cell>
          <cell r="L84">
            <v>13600</v>
          </cell>
          <cell r="O84">
            <v>460</v>
          </cell>
          <cell r="P84">
            <v>1400</v>
          </cell>
          <cell r="Q84">
            <v>1000</v>
          </cell>
        </row>
        <row r="85">
          <cell r="A85">
            <v>79</v>
          </cell>
          <cell r="B85" t="str">
            <v>CASTILLONROY</v>
          </cell>
          <cell r="F85">
            <v>6300</v>
          </cell>
          <cell r="G85">
            <v>3800</v>
          </cell>
          <cell r="I85">
            <v>18900</v>
          </cell>
          <cell r="J85">
            <v>11100</v>
          </cell>
          <cell r="K85">
            <v>10800</v>
          </cell>
          <cell r="L85">
            <v>13600</v>
          </cell>
          <cell r="O85">
            <v>380</v>
          </cell>
          <cell r="P85">
            <v>1200</v>
          </cell>
          <cell r="Q85">
            <v>800</v>
          </cell>
        </row>
        <row r="86">
          <cell r="A86">
            <v>80</v>
          </cell>
          <cell r="B86" t="str">
            <v>COLUNGO</v>
          </cell>
          <cell r="C86">
            <v>4200</v>
          </cell>
          <cell r="F86">
            <v>5700</v>
          </cell>
          <cell r="G86">
            <v>3200</v>
          </cell>
          <cell r="I86">
            <v>13200</v>
          </cell>
          <cell r="J86">
            <v>10000</v>
          </cell>
          <cell r="K86">
            <v>9700</v>
          </cell>
          <cell r="L86">
            <v>12500</v>
          </cell>
          <cell r="O86">
            <v>320</v>
          </cell>
          <cell r="P86">
            <v>1000</v>
          </cell>
          <cell r="Q86">
            <v>700</v>
          </cell>
        </row>
        <row r="87">
          <cell r="A87">
            <v>81</v>
          </cell>
          <cell r="B87" t="str">
            <v>CHALAMERA</v>
          </cell>
          <cell r="C87">
            <v>3100</v>
          </cell>
          <cell r="E87">
            <v>2900</v>
          </cell>
          <cell r="F87">
            <v>4600</v>
          </cell>
          <cell r="G87">
            <v>2100</v>
          </cell>
          <cell r="J87">
            <v>12100</v>
          </cell>
          <cell r="K87">
            <v>11900</v>
          </cell>
          <cell r="L87">
            <v>14600</v>
          </cell>
          <cell r="M87">
            <v>210</v>
          </cell>
          <cell r="N87">
            <v>210</v>
          </cell>
          <cell r="O87">
            <v>210</v>
          </cell>
          <cell r="P87">
            <v>700</v>
          </cell>
          <cell r="Q87">
            <v>500</v>
          </cell>
        </row>
        <row r="88">
          <cell r="A88">
            <v>82</v>
          </cell>
          <cell r="B88" t="str">
            <v>CHIA</v>
          </cell>
          <cell r="C88">
            <v>4200</v>
          </cell>
          <cell r="F88">
            <v>5700</v>
          </cell>
          <cell r="G88">
            <v>3200</v>
          </cell>
          <cell r="I88">
            <v>13200</v>
          </cell>
          <cell r="J88">
            <v>9200</v>
          </cell>
          <cell r="K88">
            <v>9000</v>
          </cell>
          <cell r="L88">
            <v>11700</v>
          </cell>
          <cell r="O88">
            <v>320</v>
          </cell>
          <cell r="P88">
            <v>1000</v>
          </cell>
          <cell r="Q88">
            <v>700</v>
          </cell>
        </row>
        <row r="89">
          <cell r="A89">
            <v>83</v>
          </cell>
          <cell r="B89" t="str">
            <v>CHIMILLAS</v>
          </cell>
          <cell r="F89">
            <v>7800</v>
          </cell>
          <cell r="G89">
            <v>5300</v>
          </cell>
          <cell r="I89">
            <v>13200</v>
          </cell>
          <cell r="J89">
            <v>11100</v>
          </cell>
          <cell r="K89">
            <v>10800</v>
          </cell>
          <cell r="L89">
            <v>13600</v>
          </cell>
          <cell r="O89">
            <v>520</v>
          </cell>
          <cell r="P89">
            <v>1600</v>
          </cell>
          <cell r="Q89">
            <v>1100</v>
          </cell>
        </row>
        <row r="90">
          <cell r="A90">
            <v>84</v>
          </cell>
          <cell r="B90" t="str">
            <v>ESPLUS</v>
          </cell>
          <cell r="C90">
            <v>4500</v>
          </cell>
          <cell r="E90">
            <v>4200</v>
          </cell>
          <cell r="F90">
            <v>6000</v>
          </cell>
          <cell r="G90">
            <v>3500</v>
          </cell>
          <cell r="J90">
            <v>15300</v>
          </cell>
          <cell r="K90">
            <v>15100</v>
          </cell>
          <cell r="L90">
            <v>17800</v>
          </cell>
          <cell r="M90">
            <v>350</v>
          </cell>
          <cell r="N90">
            <v>350</v>
          </cell>
          <cell r="O90">
            <v>350</v>
          </cell>
          <cell r="P90">
            <v>1100</v>
          </cell>
          <cell r="Q90">
            <v>700</v>
          </cell>
        </row>
        <row r="91">
          <cell r="A91">
            <v>85</v>
          </cell>
          <cell r="B91" t="str">
            <v>ESTADA</v>
          </cell>
          <cell r="C91">
            <v>5200</v>
          </cell>
          <cell r="F91">
            <v>6700</v>
          </cell>
          <cell r="G91">
            <v>4200</v>
          </cell>
          <cell r="I91">
            <v>13200</v>
          </cell>
          <cell r="J91">
            <v>13200</v>
          </cell>
          <cell r="K91">
            <v>12900</v>
          </cell>
          <cell r="L91">
            <v>15700</v>
          </cell>
          <cell r="O91">
            <v>420</v>
          </cell>
          <cell r="P91">
            <v>1300</v>
          </cell>
          <cell r="Q91">
            <v>900</v>
          </cell>
        </row>
        <row r="92">
          <cell r="A92">
            <v>86</v>
          </cell>
          <cell r="B92" t="str">
            <v>ESTADILLA</v>
          </cell>
          <cell r="F92">
            <v>6700</v>
          </cell>
          <cell r="G92">
            <v>4200</v>
          </cell>
          <cell r="I92">
            <v>13200</v>
          </cell>
          <cell r="J92">
            <v>14200</v>
          </cell>
          <cell r="K92">
            <v>14000</v>
          </cell>
          <cell r="L92">
            <v>16700</v>
          </cell>
          <cell r="O92">
            <v>420</v>
          </cell>
          <cell r="P92">
            <v>1300</v>
          </cell>
          <cell r="Q92">
            <v>900</v>
          </cell>
        </row>
        <row r="93">
          <cell r="A93">
            <v>87</v>
          </cell>
          <cell r="B93" t="str">
            <v>ESTOPIÑAN DEL CASTILLO</v>
          </cell>
          <cell r="F93">
            <v>6300</v>
          </cell>
          <cell r="G93">
            <v>3800</v>
          </cell>
          <cell r="I93">
            <v>13200</v>
          </cell>
          <cell r="J93">
            <v>10200</v>
          </cell>
          <cell r="K93">
            <v>10000</v>
          </cell>
          <cell r="L93">
            <v>12700</v>
          </cell>
          <cell r="O93">
            <v>380</v>
          </cell>
          <cell r="P93">
            <v>1200</v>
          </cell>
          <cell r="Q93">
            <v>800</v>
          </cell>
        </row>
        <row r="94">
          <cell r="A94">
            <v>88</v>
          </cell>
          <cell r="B94" t="str">
            <v>FAGO</v>
          </cell>
          <cell r="C94">
            <v>4500</v>
          </cell>
          <cell r="F94">
            <v>6000</v>
          </cell>
          <cell r="G94">
            <v>3500</v>
          </cell>
          <cell r="I94">
            <v>13200</v>
          </cell>
          <cell r="J94">
            <v>9200</v>
          </cell>
          <cell r="K94">
            <v>9000</v>
          </cell>
          <cell r="L94">
            <v>11700</v>
          </cell>
          <cell r="O94">
            <v>350</v>
          </cell>
          <cell r="P94">
            <v>1100</v>
          </cell>
          <cell r="Q94">
            <v>700</v>
          </cell>
        </row>
        <row r="95">
          <cell r="A95">
            <v>89</v>
          </cell>
          <cell r="B95" t="str">
            <v>FANLO</v>
          </cell>
          <cell r="C95">
            <v>4200</v>
          </cell>
          <cell r="F95">
            <v>5700</v>
          </cell>
          <cell r="G95">
            <v>3200</v>
          </cell>
          <cell r="I95">
            <v>13200</v>
          </cell>
          <cell r="J95">
            <v>9200</v>
          </cell>
          <cell r="K95">
            <v>9000</v>
          </cell>
          <cell r="L95">
            <v>11700</v>
          </cell>
          <cell r="O95">
            <v>320</v>
          </cell>
          <cell r="P95">
            <v>1000</v>
          </cell>
          <cell r="Q95">
            <v>700</v>
          </cell>
        </row>
        <row r="96">
          <cell r="A96">
            <v>90</v>
          </cell>
          <cell r="B96" t="str">
            <v>FISCAL</v>
          </cell>
          <cell r="C96">
            <v>4200</v>
          </cell>
          <cell r="F96">
            <v>5700</v>
          </cell>
          <cell r="G96">
            <v>3200</v>
          </cell>
          <cell r="I96">
            <v>13200</v>
          </cell>
          <cell r="J96">
            <v>9200</v>
          </cell>
          <cell r="K96">
            <v>9000</v>
          </cell>
          <cell r="L96">
            <v>11700</v>
          </cell>
          <cell r="O96">
            <v>320</v>
          </cell>
          <cell r="P96">
            <v>1000</v>
          </cell>
          <cell r="Q96">
            <v>700</v>
          </cell>
        </row>
        <row r="97">
          <cell r="A97">
            <v>91</v>
          </cell>
          <cell r="B97" t="str">
            <v>FONZ</v>
          </cell>
          <cell r="F97">
            <v>6700</v>
          </cell>
          <cell r="G97">
            <v>4200</v>
          </cell>
          <cell r="I97">
            <v>13200</v>
          </cell>
          <cell r="J97">
            <v>14200</v>
          </cell>
          <cell r="K97">
            <v>14000</v>
          </cell>
          <cell r="L97">
            <v>16700</v>
          </cell>
          <cell r="O97">
            <v>420</v>
          </cell>
          <cell r="P97">
            <v>1300</v>
          </cell>
          <cell r="Q97">
            <v>900</v>
          </cell>
        </row>
        <row r="98">
          <cell r="A98">
            <v>92</v>
          </cell>
          <cell r="B98" t="str">
            <v>FORADADA DE TOSCAR</v>
          </cell>
          <cell r="C98">
            <v>4200</v>
          </cell>
          <cell r="F98">
            <v>5700</v>
          </cell>
          <cell r="G98">
            <v>3200</v>
          </cell>
          <cell r="I98">
            <v>13200</v>
          </cell>
          <cell r="J98">
            <v>10200</v>
          </cell>
          <cell r="K98">
            <v>10000</v>
          </cell>
          <cell r="L98">
            <v>12700</v>
          </cell>
          <cell r="O98">
            <v>320</v>
          </cell>
          <cell r="P98">
            <v>1000</v>
          </cell>
          <cell r="Q98">
            <v>700</v>
          </cell>
        </row>
        <row r="99">
          <cell r="A99">
            <v>93</v>
          </cell>
          <cell r="B99" t="str">
            <v>FRAGA</v>
          </cell>
          <cell r="C99">
            <v>3100</v>
          </cell>
          <cell r="E99">
            <v>2900</v>
          </cell>
          <cell r="F99">
            <v>4600</v>
          </cell>
          <cell r="G99">
            <v>2100</v>
          </cell>
          <cell r="J99">
            <v>14200</v>
          </cell>
          <cell r="K99">
            <v>14000</v>
          </cell>
          <cell r="L99">
            <v>16700</v>
          </cell>
          <cell r="M99">
            <v>210</v>
          </cell>
          <cell r="N99">
            <v>210</v>
          </cell>
          <cell r="O99">
            <v>210</v>
          </cell>
          <cell r="P99">
            <v>700</v>
          </cell>
          <cell r="Q99">
            <v>500</v>
          </cell>
        </row>
        <row r="100">
          <cell r="A100">
            <v>94</v>
          </cell>
          <cell r="B100" t="str">
            <v>GISTAIN</v>
          </cell>
          <cell r="C100">
            <v>4200</v>
          </cell>
          <cell r="F100">
            <v>5700</v>
          </cell>
          <cell r="G100">
            <v>3200</v>
          </cell>
          <cell r="I100">
            <v>13200</v>
          </cell>
          <cell r="J100">
            <v>9200</v>
          </cell>
          <cell r="K100">
            <v>9000</v>
          </cell>
          <cell r="L100">
            <v>11700</v>
          </cell>
          <cell r="O100">
            <v>320</v>
          </cell>
          <cell r="P100">
            <v>1000</v>
          </cell>
          <cell r="Q100">
            <v>700</v>
          </cell>
        </row>
        <row r="101">
          <cell r="A101">
            <v>95</v>
          </cell>
          <cell r="B101" t="str">
            <v>EL GRADO</v>
          </cell>
          <cell r="C101">
            <v>4600</v>
          </cell>
          <cell r="F101">
            <v>6100</v>
          </cell>
          <cell r="G101">
            <v>3600</v>
          </cell>
          <cell r="I101">
            <v>13200</v>
          </cell>
          <cell r="J101">
            <v>13200</v>
          </cell>
          <cell r="K101">
            <v>12900</v>
          </cell>
          <cell r="L101">
            <v>15700</v>
          </cell>
          <cell r="O101">
            <v>360</v>
          </cell>
          <cell r="P101">
            <v>1100</v>
          </cell>
          <cell r="Q101">
            <v>800</v>
          </cell>
        </row>
        <row r="102">
          <cell r="A102">
            <v>96</v>
          </cell>
          <cell r="B102" t="str">
            <v>GRAÑEN</v>
          </cell>
          <cell r="C102">
            <v>3700</v>
          </cell>
          <cell r="E102">
            <v>3400</v>
          </cell>
          <cell r="F102">
            <v>5200</v>
          </cell>
          <cell r="G102">
            <v>2700</v>
          </cell>
          <cell r="I102">
            <v>13200</v>
          </cell>
          <cell r="J102">
            <v>13200</v>
          </cell>
          <cell r="K102">
            <v>12900</v>
          </cell>
          <cell r="L102">
            <v>15700</v>
          </cell>
          <cell r="M102">
            <v>270</v>
          </cell>
          <cell r="N102">
            <v>270</v>
          </cell>
          <cell r="O102">
            <v>270</v>
          </cell>
          <cell r="P102">
            <v>800</v>
          </cell>
          <cell r="Q102">
            <v>600</v>
          </cell>
        </row>
        <row r="103">
          <cell r="A103">
            <v>97</v>
          </cell>
          <cell r="B103" t="str">
            <v>GRAUS</v>
          </cell>
          <cell r="C103">
            <v>5300</v>
          </cell>
          <cell r="F103">
            <v>6800</v>
          </cell>
          <cell r="G103">
            <v>4300</v>
          </cell>
          <cell r="I103">
            <v>13200</v>
          </cell>
          <cell r="J103">
            <v>11200</v>
          </cell>
          <cell r="K103">
            <v>10900</v>
          </cell>
          <cell r="L103">
            <v>13700</v>
          </cell>
          <cell r="O103">
            <v>430</v>
          </cell>
          <cell r="P103">
            <v>1300</v>
          </cell>
          <cell r="Q103">
            <v>900</v>
          </cell>
        </row>
        <row r="104">
          <cell r="A104">
            <v>98</v>
          </cell>
          <cell r="B104" t="str">
            <v>GURREA DE GALLEGO</v>
          </cell>
          <cell r="F104">
            <v>5300</v>
          </cell>
          <cell r="G104">
            <v>2800</v>
          </cell>
          <cell r="I104">
            <v>13200</v>
          </cell>
          <cell r="J104">
            <v>13200</v>
          </cell>
          <cell r="K104">
            <v>12900</v>
          </cell>
          <cell r="L104">
            <v>15700</v>
          </cell>
          <cell r="O104">
            <v>280</v>
          </cell>
          <cell r="P104">
            <v>900</v>
          </cell>
          <cell r="Q104">
            <v>600</v>
          </cell>
        </row>
        <row r="105">
          <cell r="A105">
            <v>99</v>
          </cell>
          <cell r="B105" t="str">
            <v>VALLE DE HECHO</v>
          </cell>
          <cell r="C105">
            <v>4500</v>
          </cell>
          <cell r="F105">
            <v>6000</v>
          </cell>
          <cell r="G105">
            <v>3500</v>
          </cell>
          <cell r="I105">
            <v>13200</v>
          </cell>
          <cell r="J105">
            <v>9200</v>
          </cell>
          <cell r="K105">
            <v>9000</v>
          </cell>
          <cell r="L105">
            <v>11700</v>
          </cell>
          <cell r="O105">
            <v>350</v>
          </cell>
          <cell r="P105">
            <v>1100</v>
          </cell>
          <cell r="Q105">
            <v>700</v>
          </cell>
        </row>
        <row r="106">
          <cell r="A106">
            <v>100</v>
          </cell>
          <cell r="B106" t="str">
            <v>HOZ Y COSTEAN</v>
          </cell>
          <cell r="C106">
            <v>4600</v>
          </cell>
          <cell r="F106">
            <v>6100</v>
          </cell>
          <cell r="G106">
            <v>3600</v>
          </cell>
          <cell r="I106">
            <v>13200</v>
          </cell>
          <cell r="J106">
            <v>11100</v>
          </cell>
          <cell r="K106">
            <v>10800</v>
          </cell>
          <cell r="L106">
            <v>13600</v>
          </cell>
          <cell r="O106">
            <v>360</v>
          </cell>
          <cell r="P106">
            <v>1100</v>
          </cell>
          <cell r="Q106">
            <v>800</v>
          </cell>
        </row>
        <row r="107">
          <cell r="A107">
            <v>101</v>
          </cell>
          <cell r="B107" t="str">
            <v>HOZ DE JACA</v>
          </cell>
          <cell r="C107">
            <v>4500</v>
          </cell>
          <cell r="F107">
            <v>6000</v>
          </cell>
          <cell r="G107">
            <v>3500</v>
          </cell>
          <cell r="I107">
            <v>13200</v>
          </cell>
          <cell r="J107">
            <v>9200</v>
          </cell>
          <cell r="K107">
            <v>9000</v>
          </cell>
          <cell r="L107">
            <v>11700</v>
          </cell>
          <cell r="O107">
            <v>350</v>
          </cell>
          <cell r="P107">
            <v>1100</v>
          </cell>
          <cell r="Q107">
            <v>700</v>
          </cell>
        </row>
        <row r="108">
          <cell r="A108">
            <v>102</v>
          </cell>
          <cell r="B108" t="str">
            <v>SANTA MARIA DE DULCIS</v>
          </cell>
          <cell r="F108">
            <v>7100</v>
          </cell>
          <cell r="G108">
            <v>4600</v>
          </cell>
          <cell r="I108">
            <v>13200</v>
          </cell>
          <cell r="J108">
            <v>11100</v>
          </cell>
          <cell r="K108">
            <v>10800</v>
          </cell>
          <cell r="L108">
            <v>13600</v>
          </cell>
          <cell r="O108">
            <v>460</v>
          </cell>
          <cell r="P108">
            <v>1400</v>
          </cell>
          <cell r="Q108">
            <v>1000</v>
          </cell>
        </row>
        <row r="109">
          <cell r="A109">
            <v>103</v>
          </cell>
          <cell r="B109" t="str">
            <v>HUERTO</v>
          </cell>
          <cell r="C109">
            <v>4500</v>
          </cell>
          <cell r="E109">
            <v>4200</v>
          </cell>
          <cell r="F109">
            <v>6000</v>
          </cell>
          <cell r="G109">
            <v>3500</v>
          </cell>
          <cell r="I109">
            <v>13200</v>
          </cell>
          <cell r="J109">
            <v>14200</v>
          </cell>
          <cell r="K109">
            <v>14000</v>
          </cell>
          <cell r="L109">
            <v>16700</v>
          </cell>
          <cell r="M109">
            <v>350</v>
          </cell>
          <cell r="N109">
            <v>350</v>
          </cell>
          <cell r="O109">
            <v>350</v>
          </cell>
          <cell r="P109">
            <v>1100</v>
          </cell>
          <cell r="Q109">
            <v>700</v>
          </cell>
        </row>
        <row r="110">
          <cell r="A110">
            <v>104</v>
          </cell>
          <cell r="B110" t="str">
            <v>IBIECA</v>
          </cell>
          <cell r="F110">
            <v>7300</v>
          </cell>
          <cell r="G110">
            <v>4800</v>
          </cell>
          <cell r="I110">
            <v>13200</v>
          </cell>
          <cell r="J110">
            <v>11100</v>
          </cell>
          <cell r="K110">
            <v>10800</v>
          </cell>
          <cell r="L110">
            <v>13600</v>
          </cell>
          <cell r="O110">
            <v>480</v>
          </cell>
          <cell r="P110">
            <v>1500</v>
          </cell>
          <cell r="Q110">
            <v>1000</v>
          </cell>
        </row>
        <row r="111">
          <cell r="A111">
            <v>105</v>
          </cell>
          <cell r="B111" t="str">
            <v>IGRIES</v>
          </cell>
          <cell r="F111">
            <v>7800</v>
          </cell>
          <cell r="G111">
            <v>5300</v>
          </cell>
          <cell r="I111">
            <v>13200</v>
          </cell>
          <cell r="J111">
            <v>11100</v>
          </cell>
          <cell r="K111">
            <v>10800</v>
          </cell>
          <cell r="L111">
            <v>13600</v>
          </cell>
          <cell r="O111">
            <v>520</v>
          </cell>
          <cell r="P111">
            <v>1600</v>
          </cell>
          <cell r="Q111">
            <v>1100</v>
          </cell>
        </row>
        <row r="112">
          <cell r="A112">
            <v>106</v>
          </cell>
          <cell r="B112" t="str">
            <v>ILCHE</v>
          </cell>
          <cell r="F112">
            <v>6300</v>
          </cell>
          <cell r="G112">
            <v>3800</v>
          </cell>
          <cell r="I112">
            <v>13200</v>
          </cell>
          <cell r="J112">
            <v>13200</v>
          </cell>
          <cell r="K112">
            <v>12900</v>
          </cell>
          <cell r="L112">
            <v>15700</v>
          </cell>
          <cell r="O112">
            <v>380</v>
          </cell>
          <cell r="P112">
            <v>1200</v>
          </cell>
          <cell r="Q112">
            <v>800</v>
          </cell>
        </row>
        <row r="113">
          <cell r="A113">
            <v>107</v>
          </cell>
          <cell r="B113" t="str">
            <v>JACA</v>
          </cell>
          <cell r="C113">
            <v>6100</v>
          </cell>
          <cell r="F113">
            <v>7600</v>
          </cell>
          <cell r="G113">
            <v>5100</v>
          </cell>
          <cell r="I113">
            <v>13200</v>
          </cell>
          <cell r="J113">
            <v>11200</v>
          </cell>
          <cell r="K113">
            <v>10900</v>
          </cell>
          <cell r="L113">
            <v>13700</v>
          </cell>
          <cell r="O113">
            <v>510</v>
          </cell>
          <cell r="P113">
            <v>1600</v>
          </cell>
          <cell r="Q113">
            <v>1100</v>
          </cell>
        </row>
        <row r="114">
          <cell r="A114">
            <v>108</v>
          </cell>
          <cell r="B114" t="str">
            <v>JASA</v>
          </cell>
          <cell r="C114">
            <v>4500</v>
          </cell>
          <cell r="F114">
            <v>6000</v>
          </cell>
          <cell r="G114">
            <v>3500</v>
          </cell>
          <cell r="I114">
            <v>13200</v>
          </cell>
          <cell r="J114">
            <v>9200</v>
          </cell>
          <cell r="K114">
            <v>9000</v>
          </cell>
          <cell r="L114">
            <v>11700</v>
          </cell>
          <cell r="O114">
            <v>350</v>
          </cell>
          <cell r="P114">
            <v>1100</v>
          </cell>
          <cell r="Q114">
            <v>700</v>
          </cell>
        </row>
        <row r="115">
          <cell r="A115">
            <v>109</v>
          </cell>
          <cell r="B115" t="str">
            <v>LABUERDA</v>
          </cell>
          <cell r="C115">
            <v>5000</v>
          </cell>
          <cell r="F115">
            <v>6500</v>
          </cell>
          <cell r="G115">
            <v>4000</v>
          </cell>
          <cell r="I115">
            <v>13200</v>
          </cell>
          <cell r="J115">
            <v>10200</v>
          </cell>
          <cell r="K115">
            <v>10000</v>
          </cell>
          <cell r="L115">
            <v>12700</v>
          </cell>
          <cell r="O115">
            <v>400</v>
          </cell>
          <cell r="P115">
            <v>1200</v>
          </cell>
          <cell r="Q115">
            <v>800</v>
          </cell>
        </row>
        <row r="116">
          <cell r="A116">
            <v>110</v>
          </cell>
          <cell r="B116" t="str">
            <v>LALUENGA</v>
          </cell>
          <cell r="F116">
            <v>6700</v>
          </cell>
          <cell r="G116">
            <v>4200</v>
          </cell>
          <cell r="I116">
            <v>13200</v>
          </cell>
          <cell r="J116">
            <v>14200</v>
          </cell>
          <cell r="K116">
            <v>14000</v>
          </cell>
          <cell r="L116">
            <v>16700</v>
          </cell>
          <cell r="O116">
            <v>420</v>
          </cell>
          <cell r="P116">
            <v>1300</v>
          </cell>
          <cell r="Q116">
            <v>900</v>
          </cell>
        </row>
        <row r="117">
          <cell r="A117">
            <v>111</v>
          </cell>
          <cell r="B117" t="str">
            <v>LALUEZA</v>
          </cell>
          <cell r="C117">
            <v>3000</v>
          </cell>
          <cell r="E117">
            <v>2800</v>
          </cell>
          <cell r="F117">
            <v>4500</v>
          </cell>
          <cell r="G117">
            <v>2000</v>
          </cell>
          <cell r="I117">
            <v>18900</v>
          </cell>
          <cell r="J117">
            <v>14200</v>
          </cell>
          <cell r="K117">
            <v>14000</v>
          </cell>
          <cell r="L117">
            <v>16700</v>
          </cell>
          <cell r="M117">
            <v>200</v>
          </cell>
          <cell r="N117">
            <v>200</v>
          </cell>
          <cell r="O117">
            <v>200</v>
          </cell>
          <cell r="P117">
            <v>600</v>
          </cell>
          <cell r="Q117">
            <v>400</v>
          </cell>
        </row>
        <row r="118">
          <cell r="A118">
            <v>112</v>
          </cell>
          <cell r="B118" t="str">
            <v>LANAJA</v>
          </cell>
          <cell r="C118">
            <v>2900</v>
          </cell>
          <cell r="E118">
            <v>2700</v>
          </cell>
          <cell r="F118">
            <v>4400</v>
          </cell>
          <cell r="G118">
            <v>1900</v>
          </cell>
          <cell r="I118">
            <v>18900</v>
          </cell>
          <cell r="J118">
            <v>12100</v>
          </cell>
          <cell r="K118">
            <v>11900</v>
          </cell>
          <cell r="L118">
            <v>14600</v>
          </cell>
          <cell r="M118">
            <v>190</v>
          </cell>
          <cell r="N118">
            <v>190</v>
          </cell>
          <cell r="O118">
            <v>190</v>
          </cell>
          <cell r="P118">
            <v>600</v>
          </cell>
          <cell r="Q118">
            <v>400</v>
          </cell>
        </row>
        <row r="119">
          <cell r="A119">
            <v>113</v>
          </cell>
          <cell r="B119" t="str">
            <v>LAPERDIGUERA</v>
          </cell>
          <cell r="F119">
            <v>6700</v>
          </cell>
          <cell r="G119">
            <v>4200</v>
          </cell>
          <cell r="I119">
            <v>13200</v>
          </cell>
          <cell r="J119">
            <v>14200</v>
          </cell>
          <cell r="K119">
            <v>14000</v>
          </cell>
          <cell r="L119">
            <v>16700</v>
          </cell>
          <cell r="O119">
            <v>420</v>
          </cell>
          <cell r="P119">
            <v>1300</v>
          </cell>
          <cell r="Q119">
            <v>900</v>
          </cell>
        </row>
        <row r="120">
          <cell r="A120">
            <v>114</v>
          </cell>
          <cell r="B120" t="str">
            <v>LASCELLAS-PONZANO</v>
          </cell>
          <cell r="F120">
            <v>7300</v>
          </cell>
          <cell r="G120">
            <v>4800</v>
          </cell>
          <cell r="I120">
            <v>13200</v>
          </cell>
          <cell r="J120">
            <v>11100</v>
          </cell>
          <cell r="K120">
            <v>10800</v>
          </cell>
          <cell r="L120">
            <v>13600</v>
          </cell>
          <cell r="O120">
            <v>480</v>
          </cell>
          <cell r="P120">
            <v>1500</v>
          </cell>
          <cell r="Q120">
            <v>1000</v>
          </cell>
        </row>
        <row r="121">
          <cell r="A121">
            <v>115</v>
          </cell>
          <cell r="B121" t="str">
            <v>LASCUARRE</v>
          </cell>
          <cell r="C121">
            <v>4800</v>
          </cell>
          <cell r="F121">
            <v>6300</v>
          </cell>
          <cell r="G121">
            <v>3800</v>
          </cell>
          <cell r="I121">
            <v>13200</v>
          </cell>
          <cell r="J121">
            <v>10200</v>
          </cell>
          <cell r="K121">
            <v>10000</v>
          </cell>
          <cell r="L121">
            <v>12700</v>
          </cell>
          <cell r="O121">
            <v>380</v>
          </cell>
          <cell r="P121">
            <v>1200</v>
          </cell>
          <cell r="Q121">
            <v>800</v>
          </cell>
        </row>
        <row r="122">
          <cell r="A122">
            <v>116</v>
          </cell>
          <cell r="B122" t="str">
            <v>LASPAULES</v>
          </cell>
          <cell r="C122">
            <v>4200</v>
          </cell>
          <cell r="F122">
            <v>5700</v>
          </cell>
          <cell r="G122">
            <v>3200</v>
          </cell>
          <cell r="I122">
            <v>13200</v>
          </cell>
          <cell r="J122">
            <v>9200</v>
          </cell>
          <cell r="K122">
            <v>9000</v>
          </cell>
          <cell r="L122">
            <v>11700</v>
          </cell>
          <cell r="O122">
            <v>320</v>
          </cell>
          <cell r="P122">
            <v>1000</v>
          </cell>
          <cell r="Q122">
            <v>700</v>
          </cell>
        </row>
        <row r="123">
          <cell r="A123">
            <v>117</v>
          </cell>
          <cell r="B123" t="str">
            <v>LASPUÑA</v>
          </cell>
          <cell r="C123">
            <v>4200</v>
          </cell>
          <cell r="F123">
            <v>5700</v>
          </cell>
          <cell r="G123">
            <v>3200</v>
          </cell>
          <cell r="I123">
            <v>13200</v>
          </cell>
          <cell r="J123">
            <v>9200</v>
          </cell>
          <cell r="K123">
            <v>9000</v>
          </cell>
          <cell r="L123">
            <v>11700</v>
          </cell>
          <cell r="O123">
            <v>320</v>
          </cell>
          <cell r="P123">
            <v>1000</v>
          </cell>
          <cell r="Q123">
            <v>700</v>
          </cell>
        </row>
        <row r="124">
          <cell r="A124">
            <v>118</v>
          </cell>
          <cell r="B124" t="str">
            <v>LOARRE</v>
          </cell>
          <cell r="F124">
            <v>7300</v>
          </cell>
          <cell r="G124">
            <v>4800</v>
          </cell>
          <cell r="I124">
            <v>13200</v>
          </cell>
          <cell r="J124">
            <v>11100</v>
          </cell>
          <cell r="K124">
            <v>10800</v>
          </cell>
          <cell r="L124">
            <v>13600</v>
          </cell>
          <cell r="O124">
            <v>480</v>
          </cell>
          <cell r="P124">
            <v>1500</v>
          </cell>
          <cell r="Q124">
            <v>1000</v>
          </cell>
        </row>
        <row r="125">
          <cell r="A125">
            <v>119</v>
          </cell>
          <cell r="B125" t="str">
            <v>LOPORZANO</v>
          </cell>
          <cell r="F125">
            <v>7800</v>
          </cell>
          <cell r="G125">
            <v>5300</v>
          </cell>
          <cell r="I125">
            <v>13200</v>
          </cell>
          <cell r="J125">
            <v>11100</v>
          </cell>
          <cell r="K125">
            <v>10800</v>
          </cell>
          <cell r="L125">
            <v>13600</v>
          </cell>
          <cell r="O125">
            <v>520</v>
          </cell>
          <cell r="P125">
            <v>1600</v>
          </cell>
          <cell r="Q125">
            <v>1100</v>
          </cell>
        </row>
        <row r="126">
          <cell r="A126">
            <v>120</v>
          </cell>
          <cell r="B126" t="str">
            <v>LOSCORRALES</v>
          </cell>
          <cell r="F126">
            <v>7300</v>
          </cell>
          <cell r="G126">
            <v>4800</v>
          </cell>
          <cell r="I126">
            <v>13200</v>
          </cell>
          <cell r="J126">
            <v>11100</v>
          </cell>
          <cell r="K126">
            <v>10800</v>
          </cell>
          <cell r="L126">
            <v>13600</v>
          </cell>
          <cell r="O126">
            <v>480</v>
          </cell>
          <cell r="P126">
            <v>1500</v>
          </cell>
          <cell r="Q126">
            <v>1000</v>
          </cell>
        </row>
        <row r="127">
          <cell r="A127">
            <v>121</v>
          </cell>
          <cell r="B127" t="str">
            <v>LUPIÑEN-ORTILLA</v>
          </cell>
          <cell r="F127">
            <v>7300</v>
          </cell>
          <cell r="G127">
            <v>4800</v>
          </cell>
          <cell r="I127">
            <v>13200</v>
          </cell>
          <cell r="J127">
            <v>11100</v>
          </cell>
          <cell r="K127">
            <v>10800</v>
          </cell>
          <cell r="L127">
            <v>13600</v>
          </cell>
          <cell r="O127">
            <v>480</v>
          </cell>
          <cell r="P127">
            <v>1500</v>
          </cell>
          <cell r="Q127">
            <v>1000</v>
          </cell>
        </row>
        <row r="128">
          <cell r="A128">
            <v>122</v>
          </cell>
          <cell r="B128" t="str">
            <v>MONESMA Y CAJIGAR</v>
          </cell>
          <cell r="C128">
            <v>4200</v>
          </cell>
          <cell r="F128">
            <v>5700</v>
          </cell>
          <cell r="G128">
            <v>3200</v>
          </cell>
          <cell r="I128">
            <v>13200</v>
          </cell>
          <cell r="J128">
            <v>10200</v>
          </cell>
          <cell r="K128">
            <v>10000</v>
          </cell>
          <cell r="L128">
            <v>12700</v>
          </cell>
          <cell r="O128">
            <v>320</v>
          </cell>
          <cell r="P128">
            <v>1000</v>
          </cell>
          <cell r="Q128">
            <v>700</v>
          </cell>
        </row>
        <row r="129">
          <cell r="A129">
            <v>123</v>
          </cell>
          <cell r="B129" t="str">
            <v>MONFLORITE-LASCASAS</v>
          </cell>
          <cell r="F129">
            <v>7300</v>
          </cell>
          <cell r="G129">
            <v>4800</v>
          </cell>
          <cell r="I129">
            <v>13200</v>
          </cell>
          <cell r="J129">
            <v>13200</v>
          </cell>
          <cell r="K129">
            <v>12900</v>
          </cell>
          <cell r="L129">
            <v>15700</v>
          </cell>
          <cell r="O129">
            <v>480</v>
          </cell>
          <cell r="P129">
            <v>1500</v>
          </cell>
          <cell r="Q129">
            <v>1000</v>
          </cell>
        </row>
        <row r="130">
          <cell r="A130">
            <v>124</v>
          </cell>
          <cell r="B130" t="str">
            <v>MONTANUY</v>
          </cell>
          <cell r="C130">
            <v>4200</v>
          </cell>
          <cell r="F130">
            <v>5700</v>
          </cell>
          <cell r="G130">
            <v>3200</v>
          </cell>
          <cell r="I130">
            <v>13200</v>
          </cell>
          <cell r="J130">
            <v>9200</v>
          </cell>
          <cell r="K130">
            <v>9000</v>
          </cell>
          <cell r="L130">
            <v>11700</v>
          </cell>
          <cell r="O130">
            <v>320</v>
          </cell>
          <cell r="P130">
            <v>1000</v>
          </cell>
          <cell r="Q130">
            <v>700</v>
          </cell>
        </row>
        <row r="131">
          <cell r="A131">
            <v>125</v>
          </cell>
          <cell r="B131" t="str">
            <v>MONZON</v>
          </cell>
          <cell r="C131">
            <v>4800</v>
          </cell>
          <cell r="E131">
            <v>4500</v>
          </cell>
          <cell r="F131">
            <v>6300</v>
          </cell>
          <cell r="G131">
            <v>3800</v>
          </cell>
          <cell r="J131">
            <v>15300</v>
          </cell>
          <cell r="K131">
            <v>15100</v>
          </cell>
          <cell r="L131">
            <v>17800</v>
          </cell>
          <cell r="M131">
            <v>380</v>
          </cell>
          <cell r="N131">
            <v>380</v>
          </cell>
          <cell r="O131">
            <v>380</v>
          </cell>
          <cell r="P131">
            <v>1200</v>
          </cell>
          <cell r="Q131">
            <v>800</v>
          </cell>
        </row>
        <row r="132">
          <cell r="A132">
            <v>126</v>
          </cell>
          <cell r="B132" t="str">
            <v>NAVAL</v>
          </cell>
          <cell r="C132">
            <v>4600</v>
          </cell>
          <cell r="F132">
            <v>6100</v>
          </cell>
          <cell r="G132">
            <v>3600</v>
          </cell>
          <cell r="I132">
            <v>13200</v>
          </cell>
          <cell r="J132">
            <v>11100</v>
          </cell>
          <cell r="K132">
            <v>10800</v>
          </cell>
          <cell r="L132">
            <v>13600</v>
          </cell>
          <cell r="O132">
            <v>360</v>
          </cell>
          <cell r="P132">
            <v>1100</v>
          </cell>
          <cell r="Q132">
            <v>800</v>
          </cell>
        </row>
        <row r="133">
          <cell r="A133">
            <v>127</v>
          </cell>
          <cell r="B133" t="str">
            <v>NOVALES</v>
          </cell>
          <cell r="F133">
            <v>7300</v>
          </cell>
          <cell r="G133">
            <v>4800</v>
          </cell>
          <cell r="I133">
            <v>13200</v>
          </cell>
          <cell r="J133">
            <v>13200</v>
          </cell>
          <cell r="K133">
            <v>12900</v>
          </cell>
          <cell r="L133">
            <v>15700</v>
          </cell>
          <cell r="O133">
            <v>480</v>
          </cell>
          <cell r="P133">
            <v>1500</v>
          </cell>
          <cell r="Q133">
            <v>1000</v>
          </cell>
        </row>
        <row r="134">
          <cell r="A134">
            <v>128</v>
          </cell>
          <cell r="B134" t="str">
            <v>NUENO</v>
          </cell>
          <cell r="C134">
            <v>5600</v>
          </cell>
          <cell r="F134">
            <v>7100</v>
          </cell>
          <cell r="G134">
            <v>4600</v>
          </cell>
          <cell r="I134">
            <v>13200</v>
          </cell>
          <cell r="J134">
            <v>11100</v>
          </cell>
          <cell r="K134">
            <v>10800</v>
          </cell>
          <cell r="L134">
            <v>13600</v>
          </cell>
          <cell r="O134">
            <v>460</v>
          </cell>
          <cell r="P134">
            <v>1400</v>
          </cell>
          <cell r="Q134">
            <v>1000</v>
          </cell>
        </row>
        <row r="135">
          <cell r="A135">
            <v>129</v>
          </cell>
          <cell r="B135" t="str">
            <v>OLVENA</v>
          </cell>
          <cell r="C135">
            <v>4600</v>
          </cell>
          <cell r="F135">
            <v>6100</v>
          </cell>
          <cell r="G135">
            <v>3600</v>
          </cell>
          <cell r="I135">
            <v>13200</v>
          </cell>
          <cell r="J135">
            <v>12100</v>
          </cell>
          <cell r="K135">
            <v>11900</v>
          </cell>
          <cell r="L135">
            <v>14600</v>
          </cell>
          <cell r="O135">
            <v>360</v>
          </cell>
          <cell r="P135">
            <v>1100</v>
          </cell>
          <cell r="Q135">
            <v>800</v>
          </cell>
        </row>
        <row r="136">
          <cell r="A136">
            <v>130</v>
          </cell>
          <cell r="B136" t="str">
            <v>ONTIÑENA</v>
          </cell>
          <cell r="C136">
            <v>2900</v>
          </cell>
          <cell r="E136">
            <v>2700</v>
          </cell>
          <cell r="F136">
            <v>4400</v>
          </cell>
          <cell r="G136">
            <v>1900</v>
          </cell>
          <cell r="I136">
            <v>18900</v>
          </cell>
          <cell r="J136">
            <v>14200</v>
          </cell>
          <cell r="K136">
            <v>14000</v>
          </cell>
          <cell r="L136">
            <v>16700</v>
          </cell>
          <cell r="M136">
            <v>190</v>
          </cell>
          <cell r="N136">
            <v>190</v>
          </cell>
          <cell r="O136">
            <v>190</v>
          </cell>
          <cell r="P136">
            <v>600</v>
          </cell>
          <cell r="Q136">
            <v>400</v>
          </cell>
        </row>
        <row r="137">
          <cell r="A137">
            <v>131</v>
          </cell>
          <cell r="B137" t="str">
            <v>OSSO</v>
          </cell>
          <cell r="C137">
            <v>3100</v>
          </cell>
          <cell r="E137">
            <v>2900</v>
          </cell>
          <cell r="F137">
            <v>4600</v>
          </cell>
          <cell r="G137">
            <v>2100</v>
          </cell>
          <cell r="J137">
            <v>14200</v>
          </cell>
          <cell r="K137">
            <v>14000</v>
          </cell>
          <cell r="L137">
            <v>16700</v>
          </cell>
          <cell r="M137">
            <v>210</v>
          </cell>
          <cell r="N137">
            <v>210</v>
          </cell>
          <cell r="O137">
            <v>210</v>
          </cell>
          <cell r="P137">
            <v>700</v>
          </cell>
          <cell r="Q137">
            <v>500</v>
          </cell>
        </row>
        <row r="138">
          <cell r="A138">
            <v>132</v>
          </cell>
          <cell r="B138" t="str">
            <v>PALO</v>
          </cell>
          <cell r="C138">
            <v>5300</v>
          </cell>
          <cell r="F138">
            <v>6800</v>
          </cell>
          <cell r="G138">
            <v>4300</v>
          </cell>
          <cell r="I138">
            <v>13200</v>
          </cell>
          <cell r="J138">
            <v>11200</v>
          </cell>
          <cell r="K138">
            <v>10900</v>
          </cell>
          <cell r="L138">
            <v>13700</v>
          </cell>
          <cell r="O138">
            <v>430</v>
          </cell>
          <cell r="P138">
            <v>1300</v>
          </cell>
          <cell r="Q138">
            <v>900</v>
          </cell>
        </row>
        <row r="139">
          <cell r="A139">
            <v>133</v>
          </cell>
          <cell r="B139" t="str">
            <v>PANTICOSA</v>
          </cell>
          <cell r="C139">
            <v>4800</v>
          </cell>
          <cell r="F139">
            <v>6300</v>
          </cell>
          <cell r="G139">
            <v>3800</v>
          </cell>
          <cell r="I139">
            <v>13200</v>
          </cell>
          <cell r="J139">
            <v>9200</v>
          </cell>
          <cell r="K139">
            <v>9000</v>
          </cell>
          <cell r="L139">
            <v>11700</v>
          </cell>
          <cell r="O139">
            <v>380</v>
          </cell>
          <cell r="P139">
            <v>1200</v>
          </cell>
          <cell r="Q139">
            <v>800</v>
          </cell>
        </row>
        <row r="140">
          <cell r="A140">
            <v>134</v>
          </cell>
          <cell r="B140" t="str">
            <v>PEÑALBA</v>
          </cell>
          <cell r="C140">
            <v>2900</v>
          </cell>
          <cell r="E140">
            <v>2700</v>
          </cell>
          <cell r="F140">
            <v>4400</v>
          </cell>
          <cell r="G140">
            <v>1900</v>
          </cell>
          <cell r="I140">
            <v>18900</v>
          </cell>
          <cell r="J140">
            <v>14200</v>
          </cell>
          <cell r="K140">
            <v>14000</v>
          </cell>
          <cell r="L140">
            <v>16700</v>
          </cell>
          <cell r="M140">
            <v>190</v>
          </cell>
          <cell r="N140">
            <v>190</v>
          </cell>
          <cell r="O140">
            <v>190</v>
          </cell>
          <cell r="P140">
            <v>600</v>
          </cell>
          <cell r="Q140">
            <v>400</v>
          </cell>
        </row>
        <row r="141">
          <cell r="A141">
            <v>135</v>
          </cell>
          <cell r="B141" t="str">
            <v>PERALTA DE ALCOFEA</v>
          </cell>
          <cell r="C141">
            <v>4800</v>
          </cell>
          <cell r="E141">
            <v>4500</v>
          </cell>
          <cell r="F141">
            <v>6300</v>
          </cell>
          <cell r="G141">
            <v>3800</v>
          </cell>
          <cell r="I141">
            <v>18900</v>
          </cell>
          <cell r="J141">
            <v>14200</v>
          </cell>
          <cell r="K141">
            <v>14000</v>
          </cell>
          <cell r="L141">
            <v>16700</v>
          </cell>
          <cell r="M141">
            <v>380</v>
          </cell>
          <cell r="N141">
            <v>380</v>
          </cell>
          <cell r="O141">
            <v>380</v>
          </cell>
          <cell r="P141">
            <v>1200</v>
          </cell>
          <cell r="Q141">
            <v>800</v>
          </cell>
        </row>
        <row r="142">
          <cell r="A142">
            <v>136</v>
          </cell>
          <cell r="B142" t="str">
            <v>PERALTA DE CALASANZ</v>
          </cell>
          <cell r="F142">
            <v>6500</v>
          </cell>
          <cell r="G142">
            <v>4000</v>
          </cell>
          <cell r="I142">
            <v>18900</v>
          </cell>
          <cell r="J142">
            <v>11100</v>
          </cell>
          <cell r="K142">
            <v>10800</v>
          </cell>
          <cell r="L142">
            <v>13600</v>
          </cell>
          <cell r="O142">
            <v>400</v>
          </cell>
          <cell r="P142">
            <v>1200</v>
          </cell>
          <cell r="Q142">
            <v>800</v>
          </cell>
        </row>
        <row r="143">
          <cell r="A143">
            <v>137</v>
          </cell>
          <cell r="B143" t="str">
            <v>PERALTILLA</v>
          </cell>
          <cell r="F143">
            <v>7100</v>
          </cell>
          <cell r="G143">
            <v>4600</v>
          </cell>
          <cell r="I143">
            <v>13200</v>
          </cell>
          <cell r="J143">
            <v>14200</v>
          </cell>
          <cell r="K143">
            <v>14000</v>
          </cell>
          <cell r="L143">
            <v>16700</v>
          </cell>
          <cell r="O143">
            <v>460</v>
          </cell>
          <cell r="P143">
            <v>1400</v>
          </cell>
          <cell r="Q143">
            <v>1000</v>
          </cell>
        </row>
        <row r="144">
          <cell r="A144">
            <v>138</v>
          </cell>
          <cell r="B144" t="str">
            <v>PERARRUA</v>
          </cell>
          <cell r="C144">
            <v>4800</v>
          </cell>
          <cell r="F144">
            <v>6300</v>
          </cell>
          <cell r="G144">
            <v>3800</v>
          </cell>
          <cell r="I144">
            <v>13200</v>
          </cell>
          <cell r="J144">
            <v>10200</v>
          </cell>
          <cell r="K144">
            <v>10000</v>
          </cell>
          <cell r="L144">
            <v>12700</v>
          </cell>
          <cell r="O144">
            <v>380</v>
          </cell>
          <cell r="P144">
            <v>1200</v>
          </cell>
          <cell r="Q144">
            <v>800</v>
          </cell>
        </row>
        <row r="145">
          <cell r="A145">
            <v>139</v>
          </cell>
          <cell r="B145" t="str">
            <v>PERTUSA</v>
          </cell>
          <cell r="F145">
            <v>7300</v>
          </cell>
          <cell r="G145">
            <v>4800</v>
          </cell>
          <cell r="I145">
            <v>13200</v>
          </cell>
          <cell r="J145">
            <v>14200</v>
          </cell>
          <cell r="K145">
            <v>14000</v>
          </cell>
          <cell r="L145">
            <v>16700</v>
          </cell>
          <cell r="O145">
            <v>480</v>
          </cell>
          <cell r="P145">
            <v>1500</v>
          </cell>
          <cell r="Q145">
            <v>1000</v>
          </cell>
        </row>
        <row r="146">
          <cell r="A146">
            <v>140</v>
          </cell>
          <cell r="B146" t="str">
            <v>PIRACES</v>
          </cell>
          <cell r="F146">
            <v>6700</v>
          </cell>
          <cell r="G146">
            <v>4200</v>
          </cell>
          <cell r="I146">
            <v>13200</v>
          </cell>
          <cell r="J146">
            <v>14200</v>
          </cell>
          <cell r="K146">
            <v>14000</v>
          </cell>
          <cell r="L146">
            <v>16700</v>
          </cell>
          <cell r="O146">
            <v>420</v>
          </cell>
          <cell r="P146">
            <v>1300</v>
          </cell>
          <cell r="Q146">
            <v>900</v>
          </cell>
        </row>
        <row r="147">
          <cell r="A147">
            <v>141</v>
          </cell>
          <cell r="B147" t="str">
            <v>PLAN</v>
          </cell>
          <cell r="C147">
            <v>4200</v>
          </cell>
          <cell r="F147">
            <v>5700</v>
          </cell>
          <cell r="G147">
            <v>3200</v>
          </cell>
          <cell r="I147">
            <v>13200</v>
          </cell>
          <cell r="J147">
            <v>9200</v>
          </cell>
          <cell r="K147">
            <v>9000</v>
          </cell>
          <cell r="L147">
            <v>11700</v>
          </cell>
          <cell r="O147">
            <v>320</v>
          </cell>
          <cell r="P147">
            <v>1000</v>
          </cell>
          <cell r="Q147">
            <v>700</v>
          </cell>
        </row>
        <row r="148">
          <cell r="A148">
            <v>142</v>
          </cell>
          <cell r="B148" t="str">
            <v>POLEÑINO</v>
          </cell>
          <cell r="C148">
            <v>3100</v>
          </cell>
          <cell r="E148">
            <v>2900</v>
          </cell>
          <cell r="F148">
            <v>4600</v>
          </cell>
          <cell r="G148">
            <v>2100</v>
          </cell>
          <cell r="I148">
            <v>18900</v>
          </cell>
          <cell r="J148">
            <v>14200</v>
          </cell>
          <cell r="K148">
            <v>14000</v>
          </cell>
          <cell r="L148">
            <v>16700</v>
          </cell>
          <cell r="M148">
            <v>210</v>
          </cell>
          <cell r="N148">
            <v>210</v>
          </cell>
          <cell r="O148">
            <v>210</v>
          </cell>
          <cell r="P148">
            <v>700</v>
          </cell>
          <cell r="Q148">
            <v>500</v>
          </cell>
        </row>
        <row r="149">
          <cell r="A149">
            <v>143</v>
          </cell>
          <cell r="B149" t="str">
            <v>SAN MIGUEL DEL CINCA</v>
          </cell>
          <cell r="C149">
            <v>4500</v>
          </cell>
          <cell r="E149">
            <v>4200</v>
          </cell>
          <cell r="F149">
            <v>6000</v>
          </cell>
          <cell r="G149">
            <v>3500</v>
          </cell>
          <cell r="J149">
            <v>13200</v>
          </cell>
          <cell r="K149">
            <v>12900</v>
          </cell>
          <cell r="L149">
            <v>15700</v>
          </cell>
          <cell r="M149">
            <v>350</v>
          </cell>
          <cell r="N149">
            <v>350</v>
          </cell>
          <cell r="O149">
            <v>350</v>
          </cell>
          <cell r="P149">
            <v>1100</v>
          </cell>
          <cell r="Q149">
            <v>700</v>
          </cell>
        </row>
        <row r="150">
          <cell r="A150">
            <v>144</v>
          </cell>
          <cell r="B150" t="str">
            <v>POZAN DE VERO</v>
          </cell>
          <cell r="F150">
            <v>7100</v>
          </cell>
          <cell r="G150">
            <v>4600</v>
          </cell>
          <cell r="I150">
            <v>13200</v>
          </cell>
          <cell r="J150">
            <v>11100</v>
          </cell>
          <cell r="K150">
            <v>10800</v>
          </cell>
          <cell r="L150">
            <v>13600</v>
          </cell>
          <cell r="O150">
            <v>460</v>
          </cell>
          <cell r="P150">
            <v>1400</v>
          </cell>
          <cell r="Q150">
            <v>1000</v>
          </cell>
        </row>
        <row r="151">
          <cell r="A151">
            <v>145</v>
          </cell>
          <cell r="B151" t="str">
            <v>LA PUEBLA DE CASTRO</v>
          </cell>
          <cell r="C151">
            <v>4800</v>
          </cell>
          <cell r="F151">
            <v>6300</v>
          </cell>
          <cell r="G151">
            <v>3800</v>
          </cell>
          <cell r="I151">
            <v>13200</v>
          </cell>
          <cell r="J151">
            <v>10200</v>
          </cell>
          <cell r="K151">
            <v>10000</v>
          </cell>
          <cell r="L151">
            <v>12700</v>
          </cell>
          <cell r="O151">
            <v>380</v>
          </cell>
          <cell r="P151">
            <v>1200</v>
          </cell>
          <cell r="Q151">
            <v>800</v>
          </cell>
        </row>
        <row r="152">
          <cell r="A152">
            <v>146</v>
          </cell>
          <cell r="B152" t="str">
            <v>PUENTE DE MONTAÑANA</v>
          </cell>
          <cell r="C152">
            <v>4800</v>
          </cell>
          <cell r="F152">
            <v>6300</v>
          </cell>
          <cell r="G152">
            <v>3800</v>
          </cell>
          <cell r="I152">
            <v>13200</v>
          </cell>
          <cell r="J152">
            <v>10200</v>
          </cell>
          <cell r="K152">
            <v>10000</v>
          </cell>
          <cell r="L152">
            <v>12700</v>
          </cell>
          <cell r="O152">
            <v>380</v>
          </cell>
          <cell r="P152">
            <v>1200</v>
          </cell>
          <cell r="Q152">
            <v>800</v>
          </cell>
        </row>
        <row r="153">
          <cell r="A153">
            <v>147</v>
          </cell>
          <cell r="B153" t="str">
            <v>PUERTOLAS</v>
          </cell>
          <cell r="C153">
            <v>4200</v>
          </cell>
          <cell r="F153">
            <v>5700</v>
          </cell>
          <cell r="G153">
            <v>3200</v>
          </cell>
          <cell r="I153">
            <v>13200</v>
          </cell>
          <cell r="J153">
            <v>9200</v>
          </cell>
          <cell r="K153">
            <v>9000</v>
          </cell>
          <cell r="L153">
            <v>11700</v>
          </cell>
          <cell r="O153">
            <v>320</v>
          </cell>
          <cell r="P153">
            <v>1000</v>
          </cell>
          <cell r="Q153">
            <v>700</v>
          </cell>
        </row>
        <row r="154">
          <cell r="A154">
            <v>148</v>
          </cell>
          <cell r="B154" t="str">
            <v>PUEYO DE ARAGUAS</v>
          </cell>
          <cell r="C154">
            <v>5000</v>
          </cell>
          <cell r="F154">
            <v>6500</v>
          </cell>
          <cell r="G154">
            <v>4000</v>
          </cell>
          <cell r="I154">
            <v>13200</v>
          </cell>
          <cell r="J154">
            <v>11200</v>
          </cell>
          <cell r="K154">
            <v>10900</v>
          </cell>
          <cell r="L154">
            <v>13700</v>
          </cell>
          <cell r="O154">
            <v>400</v>
          </cell>
          <cell r="P154">
            <v>1200</v>
          </cell>
          <cell r="Q154">
            <v>800</v>
          </cell>
        </row>
        <row r="155">
          <cell r="A155">
            <v>149</v>
          </cell>
          <cell r="B155" t="str">
            <v>PUEYO DE SANTA CRUZ</v>
          </cell>
          <cell r="C155">
            <v>4600</v>
          </cell>
          <cell r="E155">
            <v>4400</v>
          </cell>
          <cell r="F155">
            <v>6100</v>
          </cell>
          <cell r="G155">
            <v>3600</v>
          </cell>
          <cell r="J155">
            <v>14200</v>
          </cell>
          <cell r="K155">
            <v>14000</v>
          </cell>
          <cell r="L155">
            <v>16700</v>
          </cell>
          <cell r="M155">
            <v>360</v>
          </cell>
          <cell r="N155">
            <v>360</v>
          </cell>
          <cell r="O155">
            <v>360</v>
          </cell>
          <cell r="P155">
            <v>1100</v>
          </cell>
          <cell r="Q155">
            <v>800</v>
          </cell>
        </row>
        <row r="156">
          <cell r="A156">
            <v>150</v>
          </cell>
          <cell r="B156" t="str">
            <v>QUICENA</v>
          </cell>
          <cell r="F156">
            <v>7800</v>
          </cell>
          <cell r="G156">
            <v>5300</v>
          </cell>
          <cell r="I156">
            <v>13200</v>
          </cell>
          <cell r="J156">
            <v>13200</v>
          </cell>
          <cell r="K156">
            <v>12900</v>
          </cell>
          <cell r="L156">
            <v>15700</v>
          </cell>
          <cell r="O156">
            <v>520</v>
          </cell>
          <cell r="P156">
            <v>1600</v>
          </cell>
          <cell r="Q156">
            <v>1100</v>
          </cell>
        </row>
        <row r="157">
          <cell r="A157">
            <v>151</v>
          </cell>
          <cell r="B157" t="str">
            <v>PEÑAS DE RIGLOS</v>
          </cell>
          <cell r="C157">
            <v>4200</v>
          </cell>
          <cell r="F157">
            <v>5700</v>
          </cell>
          <cell r="G157">
            <v>3200</v>
          </cell>
          <cell r="I157">
            <v>13200</v>
          </cell>
          <cell r="J157">
            <v>11100</v>
          </cell>
          <cell r="K157">
            <v>10800</v>
          </cell>
          <cell r="L157">
            <v>13600</v>
          </cell>
          <cell r="O157">
            <v>320</v>
          </cell>
          <cell r="P157">
            <v>1000</v>
          </cell>
          <cell r="Q157">
            <v>700</v>
          </cell>
        </row>
        <row r="158">
          <cell r="A158">
            <v>152</v>
          </cell>
          <cell r="B158" t="str">
            <v>ROBRES</v>
          </cell>
          <cell r="C158">
            <v>3200</v>
          </cell>
          <cell r="E158">
            <v>2900</v>
          </cell>
          <cell r="F158">
            <v>4700</v>
          </cell>
          <cell r="G158">
            <v>2200</v>
          </cell>
          <cell r="I158">
            <v>13200</v>
          </cell>
          <cell r="J158">
            <v>12100</v>
          </cell>
          <cell r="K158">
            <v>11900</v>
          </cell>
          <cell r="L158">
            <v>14600</v>
          </cell>
          <cell r="M158">
            <v>220</v>
          </cell>
          <cell r="N158">
            <v>220</v>
          </cell>
          <cell r="O158">
            <v>220</v>
          </cell>
          <cell r="P158">
            <v>700</v>
          </cell>
          <cell r="Q158">
            <v>500</v>
          </cell>
        </row>
        <row r="159">
          <cell r="A159">
            <v>153</v>
          </cell>
          <cell r="B159" t="str">
            <v>ISABENA</v>
          </cell>
          <cell r="C159">
            <v>4800</v>
          </cell>
          <cell r="F159">
            <v>6300</v>
          </cell>
          <cell r="G159">
            <v>3800</v>
          </cell>
          <cell r="I159">
            <v>13200</v>
          </cell>
          <cell r="J159">
            <v>10200</v>
          </cell>
          <cell r="K159">
            <v>10000</v>
          </cell>
          <cell r="L159">
            <v>12700</v>
          </cell>
          <cell r="O159">
            <v>380</v>
          </cell>
          <cell r="P159">
            <v>1200</v>
          </cell>
          <cell r="Q159">
            <v>800</v>
          </cell>
        </row>
        <row r="160">
          <cell r="A160">
            <v>154</v>
          </cell>
          <cell r="B160" t="str">
            <v>SABIÑANIGO</v>
          </cell>
          <cell r="C160">
            <v>5300</v>
          </cell>
          <cell r="F160">
            <v>6800</v>
          </cell>
          <cell r="G160">
            <v>4300</v>
          </cell>
          <cell r="I160">
            <v>13200</v>
          </cell>
          <cell r="J160">
            <v>10200</v>
          </cell>
          <cell r="K160">
            <v>10000</v>
          </cell>
          <cell r="L160">
            <v>12700</v>
          </cell>
          <cell r="O160">
            <v>430</v>
          </cell>
          <cell r="P160">
            <v>1300</v>
          </cell>
          <cell r="Q160">
            <v>900</v>
          </cell>
        </row>
        <row r="161">
          <cell r="A161">
            <v>155</v>
          </cell>
          <cell r="B161" t="str">
            <v>SAHUN</v>
          </cell>
          <cell r="C161">
            <v>4200</v>
          </cell>
          <cell r="F161">
            <v>5700</v>
          </cell>
          <cell r="G161">
            <v>3200</v>
          </cell>
          <cell r="I161">
            <v>13200</v>
          </cell>
          <cell r="J161">
            <v>9200</v>
          </cell>
          <cell r="K161">
            <v>9000</v>
          </cell>
          <cell r="L161">
            <v>11700</v>
          </cell>
          <cell r="O161">
            <v>320</v>
          </cell>
          <cell r="P161">
            <v>1000</v>
          </cell>
          <cell r="Q161">
            <v>700</v>
          </cell>
        </row>
        <row r="162">
          <cell r="A162">
            <v>156</v>
          </cell>
          <cell r="B162" t="str">
            <v>SALAS ALTAS</v>
          </cell>
          <cell r="F162">
            <v>7100</v>
          </cell>
          <cell r="G162">
            <v>4600</v>
          </cell>
          <cell r="I162">
            <v>13200</v>
          </cell>
          <cell r="J162">
            <v>12100</v>
          </cell>
          <cell r="K162">
            <v>11900</v>
          </cell>
          <cell r="L162">
            <v>14600</v>
          </cell>
          <cell r="O162">
            <v>460</v>
          </cell>
          <cell r="P162">
            <v>1400</v>
          </cell>
          <cell r="Q162">
            <v>1000</v>
          </cell>
        </row>
        <row r="163">
          <cell r="A163">
            <v>157</v>
          </cell>
          <cell r="B163" t="str">
            <v>SALAS BAJAS</v>
          </cell>
          <cell r="F163">
            <v>7100</v>
          </cell>
          <cell r="G163">
            <v>4600</v>
          </cell>
          <cell r="I163">
            <v>13200</v>
          </cell>
          <cell r="J163">
            <v>12100</v>
          </cell>
          <cell r="K163">
            <v>11900</v>
          </cell>
          <cell r="L163">
            <v>14600</v>
          </cell>
          <cell r="O163">
            <v>460</v>
          </cell>
          <cell r="P163">
            <v>1400</v>
          </cell>
          <cell r="Q163">
            <v>1000</v>
          </cell>
        </row>
        <row r="164">
          <cell r="A164">
            <v>158</v>
          </cell>
          <cell r="B164" t="str">
            <v>SALILLAS</v>
          </cell>
          <cell r="F164">
            <v>6700</v>
          </cell>
          <cell r="G164">
            <v>4200</v>
          </cell>
          <cell r="I164">
            <v>13200</v>
          </cell>
          <cell r="J164">
            <v>13200</v>
          </cell>
          <cell r="K164">
            <v>12900</v>
          </cell>
          <cell r="L164">
            <v>15700</v>
          </cell>
          <cell r="O164">
            <v>420</v>
          </cell>
          <cell r="P164">
            <v>1300</v>
          </cell>
          <cell r="Q164">
            <v>900</v>
          </cell>
        </row>
        <row r="165">
          <cell r="A165">
            <v>159</v>
          </cell>
          <cell r="B165" t="str">
            <v>SALLENT DE GALLEGO</v>
          </cell>
          <cell r="C165">
            <v>4500</v>
          </cell>
          <cell r="F165">
            <v>6000</v>
          </cell>
          <cell r="G165">
            <v>3500</v>
          </cell>
          <cell r="I165">
            <v>13200</v>
          </cell>
          <cell r="J165">
            <v>9200</v>
          </cell>
          <cell r="K165">
            <v>9000</v>
          </cell>
          <cell r="L165">
            <v>11700</v>
          </cell>
          <cell r="O165">
            <v>350</v>
          </cell>
          <cell r="P165">
            <v>1100</v>
          </cell>
          <cell r="Q165">
            <v>700</v>
          </cell>
        </row>
        <row r="166">
          <cell r="A166">
            <v>160</v>
          </cell>
          <cell r="B166" t="str">
            <v>SAN ESTEBAN DE LITERA</v>
          </cell>
          <cell r="C166">
            <v>5200</v>
          </cell>
          <cell r="E166">
            <v>5000</v>
          </cell>
          <cell r="F166">
            <v>6700</v>
          </cell>
          <cell r="G166">
            <v>4200</v>
          </cell>
          <cell r="J166">
            <v>15300</v>
          </cell>
          <cell r="K166">
            <v>15100</v>
          </cell>
          <cell r="L166">
            <v>17800</v>
          </cell>
          <cell r="M166">
            <v>420</v>
          </cell>
          <cell r="N166">
            <v>420</v>
          </cell>
          <cell r="O166">
            <v>420</v>
          </cell>
          <cell r="P166">
            <v>1300</v>
          </cell>
          <cell r="Q166">
            <v>900</v>
          </cell>
        </row>
        <row r="167">
          <cell r="A167">
            <v>161</v>
          </cell>
          <cell r="B167" t="str">
            <v>SANGARREN</v>
          </cell>
          <cell r="C167">
            <v>5200</v>
          </cell>
          <cell r="E167">
            <v>5000</v>
          </cell>
          <cell r="F167">
            <v>6700</v>
          </cell>
          <cell r="G167">
            <v>4200</v>
          </cell>
          <cell r="I167">
            <v>13200</v>
          </cell>
          <cell r="J167">
            <v>13200</v>
          </cell>
          <cell r="K167">
            <v>12900</v>
          </cell>
          <cell r="L167">
            <v>15700</v>
          </cell>
          <cell r="M167">
            <v>420</v>
          </cell>
          <cell r="N167">
            <v>420</v>
          </cell>
          <cell r="O167">
            <v>420</v>
          </cell>
          <cell r="P167">
            <v>1300</v>
          </cell>
          <cell r="Q167">
            <v>900</v>
          </cell>
        </row>
        <row r="168">
          <cell r="A168">
            <v>162</v>
          </cell>
          <cell r="B168" t="str">
            <v>SAN JUAN DE PLAN</v>
          </cell>
          <cell r="C168">
            <v>4200</v>
          </cell>
          <cell r="F168">
            <v>5700</v>
          </cell>
          <cell r="G168">
            <v>3200</v>
          </cell>
          <cell r="I168">
            <v>13200</v>
          </cell>
          <cell r="J168">
            <v>9200</v>
          </cell>
          <cell r="K168">
            <v>9000</v>
          </cell>
          <cell r="L168">
            <v>11700</v>
          </cell>
          <cell r="O168">
            <v>320</v>
          </cell>
          <cell r="P168">
            <v>1000</v>
          </cell>
          <cell r="Q168">
            <v>700</v>
          </cell>
        </row>
        <row r="169">
          <cell r="A169">
            <v>163</v>
          </cell>
          <cell r="B169" t="str">
            <v>SANTA CILIA</v>
          </cell>
          <cell r="C169">
            <v>5300</v>
          </cell>
          <cell r="F169">
            <v>6800</v>
          </cell>
          <cell r="G169">
            <v>4300</v>
          </cell>
          <cell r="I169">
            <v>13200</v>
          </cell>
          <cell r="J169">
            <v>10200</v>
          </cell>
          <cell r="K169">
            <v>10000</v>
          </cell>
          <cell r="L169">
            <v>12700</v>
          </cell>
          <cell r="O169">
            <v>430</v>
          </cell>
          <cell r="P169">
            <v>1300</v>
          </cell>
          <cell r="Q169">
            <v>900</v>
          </cell>
        </row>
        <row r="170">
          <cell r="A170">
            <v>164</v>
          </cell>
          <cell r="B170" t="str">
            <v>SANTA CRUZ DE LA SEROS</v>
          </cell>
          <cell r="C170">
            <v>5300</v>
          </cell>
          <cell r="F170">
            <v>6800</v>
          </cell>
          <cell r="G170">
            <v>4300</v>
          </cell>
          <cell r="I170">
            <v>13200</v>
          </cell>
          <cell r="J170">
            <v>10200</v>
          </cell>
          <cell r="K170">
            <v>10000</v>
          </cell>
          <cell r="L170">
            <v>12700</v>
          </cell>
          <cell r="O170">
            <v>430</v>
          </cell>
          <cell r="P170">
            <v>1300</v>
          </cell>
          <cell r="Q170">
            <v>900</v>
          </cell>
        </row>
        <row r="171">
          <cell r="A171">
            <v>165</v>
          </cell>
          <cell r="B171" t="str">
            <v>PUENTE LA REINA</v>
          </cell>
          <cell r="C171">
            <v>5300</v>
          </cell>
          <cell r="F171">
            <v>6800</v>
          </cell>
          <cell r="G171">
            <v>4300</v>
          </cell>
          <cell r="I171">
            <v>13200</v>
          </cell>
          <cell r="J171">
            <v>10200</v>
          </cell>
          <cell r="K171">
            <v>10000</v>
          </cell>
          <cell r="L171">
            <v>12700</v>
          </cell>
          <cell r="O171">
            <v>430</v>
          </cell>
          <cell r="P171">
            <v>1300</v>
          </cell>
          <cell r="Q171">
            <v>900</v>
          </cell>
        </row>
        <row r="172">
          <cell r="A172">
            <v>166</v>
          </cell>
          <cell r="B172" t="str">
            <v>SANTA LIESTRA Y SAN QUILEZ</v>
          </cell>
          <cell r="C172">
            <v>4200</v>
          </cell>
          <cell r="F172">
            <v>5700</v>
          </cell>
          <cell r="G172">
            <v>3200</v>
          </cell>
          <cell r="I172">
            <v>13200</v>
          </cell>
          <cell r="J172">
            <v>9200</v>
          </cell>
          <cell r="K172">
            <v>9000</v>
          </cell>
          <cell r="L172">
            <v>11700</v>
          </cell>
          <cell r="O172">
            <v>320</v>
          </cell>
          <cell r="P172">
            <v>1000</v>
          </cell>
          <cell r="Q172">
            <v>700</v>
          </cell>
        </row>
        <row r="173">
          <cell r="A173">
            <v>167</v>
          </cell>
          <cell r="B173" t="str">
            <v>SARIÑENA</v>
          </cell>
          <cell r="C173">
            <v>3100</v>
          </cell>
          <cell r="E173">
            <v>2900</v>
          </cell>
          <cell r="F173">
            <v>4600</v>
          </cell>
          <cell r="G173">
            <v>2100</v>
          </cell>
          <cell r="I173">
            <v>18900</v>
          </cell>
          <cell r="J173">
            <v>14200</v>
          </cell>
          <cell r="K173">
            <v>14000</v>
          </cell>
          <cell r="L173">
            <v>16700</v>
          </cell>
          <cell r="M173">
            <v>210</v>
          </cell>
          <cell r="N173">
            <v>210</v>
          </cell>
          <cell r="O173">
            <v>210</v>
          </cell>
          <cell r="P173">
            <v>700</v>
          </cell>
          <cell r="Q173">
            <v>500</v>
          </cell>
        </row>
        <row r="174">
          <cell r="A174">
            <v>168</v>
          </cell>
          <cell r="B174" t="str">
            <v>SECASTILLA</v>
          </cell>
          <cell r="C174">
            <v>4800</v>
          </cell>
          <cell r="F174">
            <v>6300</v>
          </cell>
          <cell r="G174">
            <v>3800</v>
          </cell>
          <cell r="I174">
            <v>13200</v>
          </cell>
          <cell r="J174">
            <v>10200</v>
          </cell>
          <cell r="K174">
            <v>10000</v>
          </cell>
          <cell r="L174">
            <v>12700</v>
          </cell>
          <cell r="O174">
            <v>380</v>
          </cell>
          <cell r="P174">
            <v>1200</v>
          </cell>
          <cell r="Q174">
            <v>800</v>
          </cell>
        </row>
        <row r="175">
          <cell r="A175">
            <v>169</v>
          </cell>
          <cell r="B175" t="str">
            <v>SEIRA</v>
          </cell>
          <cell r="C175">
            <v>4200</v>
          </cell>
          <cell r="F175">
            <v>5700</v>
          </cell>
          <cell r="G175">
            <v>3200</v>
          </cell>
          <cell r="I175">
            <v>13200</v>
          </cell>
          <cell r="J175">
            <v>9200</v>
          </cell>
          <cell r="K175">
            <v>9000</v>
          </cell>
          <cell r="L175">
            <v>11700</v>
          </cell>
          <cell r="O175">
            <v>320</v>
          </cell>
          <cell r="P175">
            <v>1000</v>
          </cell>
          <cell r="Q175">
            <v>700</v>
          </cell>
        </row>
        <row r="176">
          <cell r="A176">
            <v>170</v>
          </cell>
          <cell r="B176" t="str">
            <v>SENA</v>
          </cell>
          <cell r="C176">
            <v>2900</v>
          </cell>
          <cell r="E176">
            <v>2700</v>
          </cell>
          <cell r="F176">
            <v>4400</v>
          </cell>
          <cell r="G176">
            <v>1900</v>
          </cell>
          <cell r="I176">
            <v>18900</v>
          </cell>
          <cell r="J176">
            <v>14200</v>
          </cell>
          <cell r="K176">
            <v>14000</v>
          </cell>
          <cell r="L176">
            <v>16700</v>
          </cell>
          <cell r="M176">
            <v>190</v>
          </cell>
          <cell r="N176">
            <v>190</v>
          </cell>
          <cell r="O176">
            <v>190</v>
          </cell>
          <cell r="P176">
            <v>600</v>
          </cell>
          <cell r="Q176">
            <v>400</v>
          </cell>
        </row>
        <row r="177">
          <cell r="A177">
            <v>171</v>
          </cell>
          <cell r="B177" t="str">
            <v>SENES DE ALCUBIERRE</v>
          </cell>
          <cell r="C177">
            <v>3200</v>
          </cell>
          <cell r="E177">
            <v>2900</v>
          </cell>
          <cell r="F177">
            <v>4700</v>
          </cell>
          <cell r="G177">
            <v>2200</v>
          </cell>
          <cell r="I177">
            <v>13200</v>
          </cell>
          <cell r="J177">
            <v>12100</v>
          </cell>
          <cell r="K177">
            <v>11900</v>
          </cell>
          <cell r="L177">
            <v>14600</v>
          </cell>
          <cell r="M177">
            <v>220</v>
          </cell>
          <cell r="N177">
            <v>220</v>
          </cell>
          <cell r="O177">
            <v>220</v>
          </cell>
          <cell r="P177">
            <v>700</v>
          </cell>
          <cell r="Q177">
            <v>500</v>
          </cell>
        </row>
        <row r="178">
          <cell r="A178">
            <v>172</v>
          </cell>
          <cell r="B178" t="str">
            <v>SESA</v>
          </cell>
          <cell r="F178">
            <v>6700</v>
          </cell>
          <cell r="G178">
            <v>4200</v>
          </cell>
          <cell r="I178">
            <v>13200</v>
          </cell>
          <cell r="J178">
            <v>12100</v>
          </cell>
          <cell r="K178">
            <v>11900</v>
          </cell>
          <cell r="L178">
            <v>14600</v>
          </cell>
          <cell r="O178">
            <v>420</v>
          </cell>
          <cell r="P178">
            <v>1300</v>
          </cell>
          <cell r="Q178">
            <v>900</v>
          </cell>
        </row>
        <row r="179">
          <cell r="A179">
            <v>173</v>
          </cell>
          <cell r="B179" t="str">
            <v>SESUE</v>
          </cell>
          <cell r="C179">
            <v>4200</v>
          </cell>
          <cell r="F179">
            <v>5700</v>
          </cell>
          <cell r="G179">
            <v>3200</v>
          </cell>
          <cell r="I179">
            <v>13200</v>
          </cell>
          <cell r="J179">
            <v>9200</v>
          </cell>
          <cell r="K179">
            <v>9000</v>
          </cell>
          <cell r="L179">
            <v>11700</v>
          </cell>
          <cell r="O179">
            <v>320</v>
          </cell>
          <cell r="P179">
            <v>1000</v>
          </cell>
          <cell r="Q179">
            <v>700</v>
          </cell>
        </row>
        <row r="180">
          <cell r="A180">
            <v>174</v>
          </cell>
          <cell r="B180" t="str">
            <v>SIETAMO</v>
          </cell>
          <cell r="F180">
            <v>7800</v>
          </cell>
          <cell r="G180">
            <v>5300</v>
          </cell>
          <cell r="I180">
            <v>13200</v>
          </cell>
          <cell r="J180">
            <v>11100</v>
          </cell>
          <cell r="K180">
            <v>10800</v>
          </cell>
          <cell r="L180">
            <v>13600</v>
          </cell>
          <cell r="O180">
            <v>520</v>
          </cell>
          <cell r="P180">
            <v>1600</v>
          </cell>
          <cell r="Q180">
            <v>1100</v>
          </cell>
        </row>
        <row r="181">
          <cell r="A181">
            <v>175</v>
          </cell>
          <cell r="B181" t="str">
            <v>SOPEIRA</v>
          </cell>
          <cell r="C181">
            <v>4200</v>
          </cell>
          <cell r="F181">
            <v>5700</v>
          </cell>
          <cell r="G181">
            <v>3200</v>
          </cell>
          <cell r="I181">
            <v>13200</v>
          </cell>
          <cell r="J181">
            <v>9200</v>
          </cell>
          <cell r="K181">
            <v>9000</v>
          </cell>
          <cell r="L181">
            <v>11700</v>
          </cell>
          <cell r="O181">
            <v>320</v>
          </cell>
          <cell r="P181">
            <v>1000</v>
          </cell>
          <cell r="Q181">
            <v>700</v>
          </cell>
        </row>
        <row r="182">
          <cell r="A182">
            <v>176</v>
          </cell>
          <cell r="B182" t="str">
            <v>TAMARITE DE LITERA</v>
          </cell>
          <cell r="C182">
            <v>4800</v>
          </cell>
          <cell r="E182">
            <v>4500</v>
          </cell>
          <cell r="F182">
            <v>6300</v>
          </cell>
          <cell r="G182">
            <v>3800</v>
          </cell>
          <cell r="J182">
            <v>15300</v>
          </cell>
          <cell r="K182">
            <v>15100</v>
          </cell>
          <cell r="L182">
            <v>17800</v>
          </cell>
          <cell r="M182">
            <v>380</v>
          </cell>
          <cell r="N182">
            <v>380</v>
          </cell>
          <cell r="O182">
            <v>380</v>
          </cell>
          <cell r="P182">
            <v>1200</v>
          </cell>
          <cell r="Q182">
            <v>800</v>
          </cell>
        </row>
        <row r="183">
          <cell r="A183">
            <v>177</v>
          </cell>
          <cell r="B183" t="str">
            <v>TARDIENTA</v>
          </cell>
          <cell r="C183">
            <v>3500</v>
          </cell>
          <cell r="E183">
            <v>3200</v>
          </cell>
          <cell r="F183">
            <v>5000</v>
          </cell>
          <cell r="G183">
            <v>2500</v>
          </cell>
          <cell r="I183">
            <v>13200</v>
          </cell>
          <cell r="J183">
            <v>12100</v>
          </cell>
          <cell r="K183">
            <v>11900</v>
          </cell>
          <cell r="L183">
            <v>14600</v>
          </cell>
          <cell r="M183">
            <v>250</v>
          </cell>
          <cell r="N183">
            <v>250</v>
          </cell>
          <cell r="O183">
            <v>250</v>
          </cell>
          <cell r="P183">
            <v>800</v>
          </cell>
          <cell r="Q183">
            <v>500</v>
          </cell>
        </row>
        <row r="184">
          <cell r="A184">
            <v>178</v>
          </cell>
          <cell r="B184" t="str">
            <v>TELLA-SIN</v>
          </cell>
          <cell r="C184">
            <v>4200</v>
          </cell>
          <cell r="F184">
            <v>5700</v>
          </cell>
          <cell r="G184">
            <v>3200</v>
          </cell>
          <cell r="I184">
            <v>13200</v>
          </cell>
          <cell r="J184">
            <v>9200</v>
          </cell>
          <cell r="K184">
            <v>9000</v>
          </cell>
          <cell r="L184">
            <v>11700</v>
          </cell>
          <cell r="O184">
            <v>320</v>
          </cell>
          <cell r="P184">
            <v>1000</v>
          </cell>
          <cell r="Q184">
            <v>700</v>
          </cell>
        </row>
        <row r="185">
          <cell r="A185">
            <v>179</v>
          </cell>
          <cell r="B185" t="str">
            <v>TIERZ</v>
          </cell>
          <cell r="F185">
            <v>7800</v>
          </cell>
          <cell r="G185">
            <v>5300</v>
          </cell>
          <cell r="I185">
            <v>13200</v>
          </cell>
          <cell r="J185">
            <v>13200</v>
          </cell>
          <cell r="K185">
            <v>12900</v>
          </cell>
          <cell r="L185">
            <v>15700</v>
          </cell>
          <cell r="O185">
            <v>520</v>
          </cell>
          <cell r="P185">
            <v>1600</v>
          </cell>
          <cell r="Q185">
            <v>1100</v>
          </cell>
        </row>
        <row r="186">
          <cell r="A186">
            <v>180</v>
          </cell>
          <cell r="B186" t="str">
            <v>TOLVA</v>
          </cell>
          <cell r="C186">
            <v>4800</v>
          </cell>
          <cell r="F186">
            <v>6300</v>
          </cell>
          <cell r="G186">
            <v>3800</v>
          </cell>
          <cell r="I186">
            <v>13200</v>
          </cell>
          <cell r="J186">
            <v>10200</v>
          </cell>
          <cell r="K186">
            <v>10000</v>
          </cell>
          <cell r="L186">
            <v>12700</v>
          </cell>
          <cell r="O186">
            <v>380</v>
          </cell>
          <cell r="P186">
            <v>1200</v>
          </cell>
          <cell r="Q186">
            <v>800</v>
          </cell>
        </row>
        <row r="187">
          <cell r="A187">
            <v>181</v>
          </cell>
          <cell r="B187" t="str">
            <v>TORLA</v>
          </cell>
          <cell r="C187">
            <v>4200</v>
          </cell>
          <cell r="F187">
            <v>5700</v>
          </cell>
          <cell r="G187">
            <v>3200</v>
          </cell>
          <cell r="I187">
            <v>13200</v>
          </cell>
          <cell r="J187">
            <v>9200</v>
          </cell>
          <cell r="K187">
            <v>9000</v>
          </cell>
          <cell r="L187">
            <v>11700</v>
          </cell>
          <cell r="O187">
            <v>320</v>
          </cell>
          <cell r="P187">
            <v>1000</v>
          </cell>
          <cell r="Q187">
            <v>700</v>
          </cell>
        </row>
        <row r="188">
          <cell r="A188">
            <v>182</v>
          </cell>
          <cell r="B188" t="str">
            <v>TORRALBA DE ARAGON</v>
          </cell>
          <cell r="C188">
            <v>3500</v>
          </cell>
          <cell r="E188">
            <v>3200</v>
          </cell>
          <cell r="F188">
            <v>5000</v>
          </cell>
          <cell r="G188">
            <v>2500</v>
          </cell>
          <cell r="I188">
            <v>13200</v>
          </cell>
          <cell r="J188">
            <v>12100</v>
          </cell>
          <cell r="K188">
            <v>11900</v>
          </cell>
          <cell r="L188">
            <v>14600</v>
          </cell>
          <cell r="M188">
            <v>250</v>
          </cell>
          <cell r="N188">
            <v>250</v>
          </cell>
          <cell r="O188">
            <v>250</v>
          </cell>
          <cell r="P188">
            <v>800</v>
          </cell>
          <cell r="Q188">
            <v>500</v>
          </cell>
        </row>
        <row r="189">
          <cell r="A189">
            <v>183</v>
          </cell>
          <cell r="B189" t="str">
            <v>TORRE LA RIBERA</v>
          </cell>
          <cell r="C189">
            <v>4200</v>
          </cell>
          <cell r="F189">
            <v>5700</v>
          </cell>
          <cell r="G189">
            <v>3200</v>
          </cell>
          <cell r="I189">
            <v>13200</v>
          </cell>
          <cell r="J189">
            <v>9200</v>
          </cell>
          <cell r="K189">
            <v>9000</v>
          </cell>
          <cell r="L189">
            <v>11700</v>
          </cell>
          <cell r="O189">
            <v>320</v>
          </cell>
          <cell r="P189">
            <v>1000</v>
          </cell>
          <cell r="Q189">
            <v>700</v>
          </cell>
        </row>
        <row r="190">
          <cell r="A190">
            <v>184</v>
          </cell>
          <cell r="B190" t="str">
            <v>TORRENTE DE CINCA</v>
          </cell>
          <cell r="C190">
            <v>3100</v>
          </cell>
          <cell r="E190">
            <v>2900</v>
          </cell>
          <cell r="F190">
            <v>4600</v>
          </cell>
          <cell r="G190">
            <v>2100</v>
          </cell>
          <cell r="J190">
            <v>14200</v>
          </cell>
          <cell r="K190">
            <v>14000</v>
          </cell>
          <cell r="L190">
            <v>16700</v>
          </cell>
          <cell r="M190">
            <v>210</v>
          </cell>
          <cell r="N190">
            <v>210</v>
          </cell>
          <cell r="O190">
            <v>210</v>
          </cell>
          <cell r="P190">
            <v>700</v>
          </cell>
          <cell r="Q190">
            <v>500</v>
          </cell>
        </row>
        <row r="191">
          <cell r="A191">
            <v>185</v>
          </cell>
          <cell r="B191" t="str">
            <v>TORRES DE ALCANADRE</v>
          </cell>
          <cell r="F191">
            <v>6900</v>
          </cell>
          <cell r="G191">
            <v>4400</v>
          </cell>
          <cell r="I191">
            <v>13200</v>
          </cell>
          <cell r="J191">
            <v>14200</v>
          </cell>
          <cell r="K191">
            <v>14000</v>
          </cell>
          <cell r="L191">
            <v>16700</v>
          </cell>
          <cell r="O191">
            <v>440</v>
          </cell>
          <cell r="P191">
            <v>1400</v>
          </cell>
          <cell r="Q191">
            <v>900</v>
          </cell>
        </row>
        <row r="192">
          <cell r="A192">
            <v>186</v>
          </cell>
          <cell r="B192" t="str">
            <v>TORRES DE BARBUES</v>
          </cell>
          <cell r="C192">
            <v>4800</v>
          </cell>
          <cell r="E192">
            <v>4600</v>
          </cell>
          <cell r="F192">
            <v>6300</v>
          </cell>
          <cell r="G192">
            <v>3800</v>
          </cell>
          <cell r="I192">
            <v>13200</v>
          </cell>
          <cell r="J192">
            <v>13200</v>
          </cell>
          <cell r="K192">
            <v>12900</v>
          </cell>
          <cell r="L192">
            <v>15700</v>
          </cell>
          <cell r="M192">
            <v>380</v>
          </cell>
          <cell r="N192">
            <v>380</v>
          </cell>
          <cell r="O192">
            <v>380</v>
          </cell>
          <cell r="P192">
            <v>1200</v>
          </cell>
          <cell r="Q192">
            <v>800</v>
          </cell>
        </row>
        <row r="193">
          <cell r="A193">
            <v>187</v>
          </cell>
          <cell r="B193" t="str">
            <v>TRAMACED</v>
          </cell>
          <cell r="C193">
            <v>4800</v>
          </cell>
          <cell r="E193">
            <v>4500</v>
          </cell>
          <cell r="F193">
            <v>6300</v>
          </cell>
          <cell r="G193">
            <v>3800</v>
          </cell>
          <cell r="I193">
            <v>13200</v>
          </cell>
          <cell r="J193">
            <v>14200</v>
          </cell>
          <cell r="K193">
            <v>14000</v>
          </cell>
          <cell r="L193">
            <v>16700</v>
          </cell>
          <cell r="M193">
            <v>380</v>
          </cell>
          <cell r="N193">
            <v>380</v>
          </cell>
          <cell r="O193">
            <v>380</v>
          </cell>
          <cell r="P193">
            <v>1200</v>
          </cell>
          <cell r="Q193">
            <v>800</v>
          </cell>
        </row>
        <row r="194">
          <cell r="A194">
            <v>188</v>
          </cell>
          <cell r="B194" t="str">
            <v>VALFARTA</v>
          </cell>
          <cell r="C194">
            <v>2900</v>
          </cell>
          <cell r="E194">
            <v>2700</v>
          </cell>
          <cell r="F194">
            <v>4400</v>
          </cell>
          <cell r="G194">
            <v>1900</v>
          </cell>
          <cell r="I194">
            <v>18900</v>
          </cell>
          <cell r="J194">
            <v>14200</v>
          </cell>
          <cell r="K194">
            <v>14000</v>
          </cell>
          <cell r="L194">
            <v>16700</v>
          </cell>
          <cell r="M194">
            <v>190</v>
          </cell>
          <cell r="N194">
            <v>190</v>
          </cell>
          <cell r="O194">
            <v>190</v>
          </cell>
          <cell r="P194">
            <v>600</v>
          </cell>
          <cell r="Q194">
            <v>400</v>
          </cell>
        </row>
        <row r="195">
          <cell r="A195">
            <v>189</v>
          </cell>
          <cell r="B195" t="str">
            <v>VALLE DE BARDAGI</v>
          </cell>
          <cell r="C195">
            <v>4200</v>
          </cell>
          <cell r="F195">
            <v>5700</v>
          </cell>
          <cell r="G195">
            <v>3200</v>
          </cell>
          <cell r="I195">
            <v>13200</v>
          </cell>
          <cell r="J195">
            <v>9200</v>
          </cell>
          <cell r="K195">
            <v>9000</v>
          </cell>
          <cell r="L195">
            <v>11700</v>
          </cell>
          <cell r="O195">
            <v>320</v>
          </cell>
          <cell r="P195">
            <v>1000</v>
          </cell>
          <cell r="Q195">
            <v>700</v>
          </cell>
        </row>
        <row r="196">
          <cell r="A196">
            <v>190</v>
          </cell>
          <cell r="B196" t="str">
            <v>VALLE DE LIERP</v>
          </cell>
          <cell r="C196">
            <v>4200</v>
          </cell>
          <cell r="F196">
            <v>5700</v>
          </cell>
          <cell r="G196">
            <v>3200</v>
          </cell>
          <cell r="I196">
            <v>13200</v>
          </cell>
          <cell r="J196">
            <v>9200</v>
          </cell>
          <cell r="K196">
            <v>9000</v>
          </cell>
          <cell r="L196">
            <v>11700</v>
          </cell>
          <cell r="O196">
            <v>320</v>
          </cell>
          <cell r="P196">
            <v>1000</v>
          </cell>
          <cell r="Q196">
            <v>700</v>
          </cell>
        </row>
        <row r="197">
          <cell r="A197">
            <v>191</v>
          </cell>
          <cell r="B197" t="str">
            <v>VELILLA DE CINCA</v>
          </cell>
          <cell r="C197">
            <v>3100</v>
          </cell>
          <cell r="E197">
            <v>2900</v>
          </cell>
          <cell r="F197">
            <v>4600</v>
          </cell>
          <cell r="G197">
            <v>2100</v>
          </cell>
          <cell r="J197">
            <v>14200</v>
          </cell>
          <cell r="K197">
            <v>14000</v>
          </cell>
          <cell r="L197">
            <v>16700</v>
          </cell>
          <cell r="M197">
            <v>210</v>
          </cell>
          <cell r="N197">
            <v>210</v>
          </cell>
          <cell r="O197">
            <v>210</v>
          </cell>
          <cell r="P197">
            <v>700</v>
          </cell>
          <cell r="Q197">
            <v>500</v>
          </cell>
        </row>
        <row r="198">
          <cell r="A198">
            <v>192</v>
          </cell>
          <cell r="B198" t="str">
            <v>VIACAMP Y LITERA</v>
          </cell>
          <cell r="C198">
            <v>4200</v>
          </cell>
          <cell r="F198">
            <v>5700</v>
          </cell>
          <cell r="G198">
            <v>3200</v>
          </cell>
          <cell r="I198">
            <v>13200</v>
          </cell>
          <cell r="J198">
            <v>9200</v>
          </cell>
          <cell r="K198">
            <v>9000</v>
          </cell>
          <cell r="L198">
            <v>11700</v>
          </cell>
          <cell r="O198">
            <v>320</v>
          </cell>
          <cell r="P198">
            <v>1000</v>
          </cell>
          <cell r="Q198">
            <v>700</v>
          </cell>
        </row>
        <row r="199">
          <cell r="A199">
            <v>193</v>
          </cell>
          <cell r="B199" t="str">
            <v>VICIEN</v>
          </cell>
          <cell r="F199">
            <v>6700</v>
          </cell>
          <cell r="G199">
            <v>4200</v>
          </cell>
          <cell r="I199">
            <v>13200</v>
          </cell>
          <cell r="J199">
            <v>14200</v>
          </cell>
          <cell r="K199">
            <v>14000</v>
          </cell>
          <cell r="L199">
            <v>16700</v>
          </cell>
          <cell r="O199">
            <v>420</v>
          </cell>
          <cell r="P199">
            <v>1300</v>
          </cell>
          <cell r="Q199">
            <v>900</v>
          </cell>
        </row>
        <row r="200">
          <cell r="A200">
            <v>194</v>
          </cell>
          <cell r="B200" t="str">
            <v>VILLANOVA</v>
          </cell>
          <cell r="C200">
            <v>4200</v>
          </cell>
          <cell r="F200">
            <v>5700</v>
          </cell>
          <cell r="G200">
            <v>3200</v>
          </cell>
          <cell r="I200">
            <v>13200</v>
          </cell>
          <cell r="J200">
            <v>9200</v>
          </cell>
          <cell r="K200">
            <v>9000</v>
          </cell>
          <cell r="L200">
            <v>11700</v>
          </cell>
          <cell r="O200">
            <v>320</v>
          </cell>
          <cell r="P200">
            <v>1000</v>
          </cell>
          <cell r="Q200">
            <v>700</v>
          </cell>
        </row>
        <row r="201">
          <cell r="A201">
            <v>195</v>
          </cell>
          <cell r="B201" t="str">
            <v>VILLANUA</v>
          </cell>
          <cell r="C201">
            <v>4500</v>
          </cell>
          <cell r="F201">
            <v>6000</v>
          </cell>
          <cell r="G201">
            <v>3500</v>
          </cell>
          <cell r="I201">
            <v>13200</v>
          </cell>
          <cell r="J201">
            <v>9200</v>
          </cell>
          <cell r="K201">
            <v>9000</v>
          </cell>
          <cell r="L201">
            <v>11700</v>
          </cell>
          <cell r="O201">
            <v>350</v>
          </cell>
          <cell r="P201">
            <v>1100</v>
          </cell>
          <cell r="Q201">
            <v>700</v>
          </cell>
        </row>
        <row r="202">
          <cell r="A202">
            <v>196</v>
          </cell>
          <cell r="B202" t="str">
            <v>VILLANUEVA DE SIGENA</v>
          </cell>
          <cell r="C202">
            <v>2900</v>
          </cell>
          <cell r="E202">
            <v>2700</v>
          </cell>
          <cell r="F202">
            <v>4400</v>
          </cell>
          <cell r="G202">
            <v>1900</v>
          </cell>
          <cell r="I202">
            <v>18900</v>
          </cell>
          <cell r="J202">
            <v>14200</v>
          </cell>
          <cell r="K202">
            <v>14000</v>
          </cell>
          <cell r="L202">
            <v>16700</v>
          </cell>
          <cell r="M202">
            <v>190</v>
          </cell>
          <cell r="N202">
            <v>190</v>
          </cell>
          <cell r="O202">
            <v>190</v>
          </cell>
          <cell r="P202">
            <v>600</v>
          </cell>
          <cell r="Q202">
            <v>400</v>
          </cell>
        </row>
        <row r="203">
          <cell r="A203">
            <v>197</v>
          </cell>
          <cell r="B203" t="str">
            <v>YEBRA DE BASA</v>
          </cell>
          <cell r="C203">
            <v>4500</v>
          </cell>
          <cell r="F203">
            <v>6000</v>
          </cell>
          <cell r="G203">
            <v>3500</v>
          </cell>
          <cell r="I203">
            <v>13200</v>
          </cell>
          <cell r="J203">
            <v>9200</v>
          </cell>
          <cell r="K203">
            <v>9000</v>
          </cell>
          <cell r="L203">
            <v>11700</v>
          </cell>
          <cell r="O203">
            <v>350</v>
          </cell>
          <cell r="P203">
            <v>1100</v>
          </cell>
          <cell r="Q203">
            <v>700</v>
          </cell>
        </row>
        <row r="204">
          <cell r="A204">
            <v>198</v>
          </cell>
          <cell r="B204" t="str">
            <v>YESERO</v>
          </cell>
          <cell r="C204">
            <v>4500</v>
          </cell>
          <cell r="F204">
            <v>6000</v>
          </cell>
          <cell r="G204">
            <v>3500</v>
          </cell>
          <cell r="I204">
            <v>13200</v>
          </cell>
          <cell r="J204">
            <v>9200</v>
          </cell>
          <cell r="K204">
            <v>9000</v>
          </cell>
          <cell r="L204">
            <v>11700</v>
          </cell>
          <cell r="O204">
            <v>350</v>
          </cell>
          <cell r="P204">
            <v>1100</v>
          </cell>
          <cell r="Q204">
            <v>700</v>
          </cell>
        </row>
        <row r="205">
          <cell r="A205">
            <v>199</v>
          </cell>
          <cell r="B205" t="str">
            <v>ZAIDIN</v>
          </cell>
          <cell r="C205">
            <v>3100</v>
          </cell>
          <cell r="E205">
            <v>2900</v>
          </cell>
          <cell r="F205">
            <v>4600</v>
          </cell>
          <cell r="G205">
            <v>2100</v>
          </cell>
          <cell r="J205">
            <v>14200</v>
          </cell>
          <cell r="K205">
            <v>14000</v>
          </cell>
          <cell r="L205">
            <v>16700</v>
          </cell>
          <cell r="M205">
            <v>210</v>
          </cell>
          <cell r="N205">
            <v>210</v>
          </cell>
          <cell r="O205">
            <v>210</v>
          </cell>
          <cell r="P205">
            <v>700</v>
          </cell>
          <cell r="Q205">
            <v>500</v>
          </cell>
        </row>
        <row r="206">
          <cell r="A206">
            <v>200</v>
          </cell>
          <cell r="B206" t="str">
            <v>LA FUEVA</v>
          </cell>
          <cell r="C206">
            <v>5300</v>
          </cell>
          <cell r="F206">
            <v>6800</v>
          </cell>
          <cell r="G206">
            <v>4300</v>
          </cell>
          <cell r="I206">
            <v>13200</v>
          </cell>
          <cell r="J206">
            <v>11200</v>
          </cell>
          <cell r="K206">
            <v>10900</v>
          </cell>
          <cell r="L206">
            <v>13700</v>
          </cell>
          <cell r="O206">
            <v>430</v>
          </cell>
          <cell r="P206">
            <v>1300</v>
          </cell>
          <cell r="Q206">
            <v>900</v>
          </cell>
        </row>
        <row r="207">
          <cell r="A207">
            <v>201</v>
          </cell>
          <cell r="B207" t="str">
            <v>VENCILLON</v>
          </cell>
          <cell r="C207">
            <v>4500</v>
          </cell>
          <cell r="E207">
            <v>4200</v>
          </cell>
          <cell r="F207">
            <v>6000</v>
          </cell>
          <cell r="G207">
            <v>3500</v>
          </cell>
          <cell r="J207">
            <v>15300</v>
          </cell>
          <cell r="K207">
            <v>15100</v>
          </cell>
          <cell r="L207">
            <v>17800</v>
          </cell>
          <cell r="M207">
            <v>350</v>
          </cell>
          <cell r="N207">
            <v>350</v>
          </cell>
          <cell r="O207">
            <v>350</v>
          </cell>
          <cell r="P207">
            <v>1100</v>
          </cell>
          <cell r="Q207">
            <v>700</v>
          </cell>
        </row>
        <row r="208">
          <cell r="A208">
            <v>202</v>
          </cell>
          <cell r="B208" t="str">
            <v>HUESCA</v>
          </cell>
          <cell r="F208">
            <v>7800</v>
          </cell>
          <cell r="G208">
            <v>5300</v>
          </cell>
          <cell r="I208">
            <v>13200</v>
          </cell>
          <cell r="J208">
            <v>13200</v>
          </cell>
          <cell r="K208">
            <v>12900</v>
          </cell>
          <cell r="L208">
            <v>15700</v>
          </cell>
          <cell r="O208">
            <v>520</v>
          </cell>
          <cell r="P208">
            <v>1600</v>
          </cell>
          <cell r="Q208">
            <v>1100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V55"/>
  <sheetViews>
    <sheetView showGridLines="0" tabSelected="1" zoomScale="125" zoomScaleNormal="125" workbookViewId="0">
      <selection activeCell="B3" sqref="B3:K3"/>
    </sheetView>
  </sheetViews>
  <sheetFormatPr baseColWidth="10" defaultColWidth="10.28515625" defaultRowHeight="11.25" x14ac:dyDescent="0.2"/>
  <cols>
    <col min="1" max="1" width="5.85546875" style="1" customWidth="1"/>
    <col min="2" max="11" width="15.7109375" style="1" customWidth="1"/>
    <col min="12" max="16384" width="10.28515625" style="1"/>
  </cols>
  <sheetData>
    <row r="1" spans="2:74" ht="15" customHeight="1" thickBot="1" x14ac:dyDescent="0.25"/>
    <row r="2" spans="2:74" s="6" customFormat="1" ht="13.5" customHeight="1" thickTop="1" thickBot="1" x14ac:dyDescent="0.25">
      <c r="B2" s="350"/>
      <c r="C2" s="351"/>
      <c r="D2" s="351"/>
      <c r="E2" s="351"/>
      <c r="F2" s="351"/>
      <c r="G2" s="351"/>
      <c r="H2" s="351"/>
      <c r="I2" s="351"/>
      <c r="J2" s="351"/>
      <c r="K2" s="352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2:74" s="6" customFormat="1" ht="36" customHeight="1" thickTop="1" thickBot="1" x14ac:dyDescent="0.25">
      <c r="B3" s="353" t="s">
        <v>615</v>
      </c>
      <c r="C3" s="354"/>
      <c r="D3" s="354"/>
      <c r="E3" s="354"/>
      <c r="F3" s="354"/>
      <c r="G3" s="354"/>
      <c r="H3" s="354"/>
      <c r="I3" s="354"/>
      <c r="J3" s="354"/>
      <c r="K3" s="35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</row>
    <row r="4" spans="2:74" s="6" customFormat="1" ht="18" customHeight="1" thickTop="1" x14ac:dyDescent="0.2">
      <c r="B4" s="299" t="s">
        <v>601</v>
      </c>
      <c r="C4" s="291"/>
      <c r="D4" s="292"/>
      <c r="E4" s="292"/>
      <c r="F4" s="292"/>
      <c r="G4" s="292"/>
      <c r="H4" s="292"/>
      <c r="I4" s="292"/>
      <c r="J4" s="292"/>
      <c r="K4" s="293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</row>
    <row r="5" spans="2:74" s="6" customFormat="1" ht="18" customHeight="1" x14ac:dyDescent="0.2">
      <c r="B5" s="299" t="s">
        <v>600</v>
      </c>
      <c r="C5" s="292"/>
      <c r="D5" s="292"/>
      <c r="E5" s="292"/>
      <c r="F5" s="292"/>
      <c r="G5" s="292"/>
      <c r="H5" s="292"/>
      <c r="I5" s="292"/>
      <c r="J5" s="292"/>
      <c r="K5" s="293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</row>
    <row r="6" spans="2:74" s="6" customFormat="1" ht="18" customHeight="1" x14ac:dyDescent="0.2">
      <c r="B6" s="299" t="s">
        <v>602</v>
      </c>
      <c r="C6" s="292"/>
      <c r="D6" s="292"/>
      <c r="E6" s="292"/>
      <c r="F6" s="292"/>
      <c r="G6" s="292"/>
      <c r="H6" s="292"/>
      <c r="I6" s="292"/>
      <c r="J6" s="292"/>
      <c r="K6" s="29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</row>
    <row r="7" spans="2:74" s="6" customFormat="1" ht="18" customHeight="1" thickBot="1" x14ac:dyDescent="0.25">
      <c r="B7" s="300" t="s">
        <v>603</v>
      </c>
      <c r="C7" s="296"/>
      <c r="D7" s="296"/>
      <c r="E7" s="296"/>
      <c r="F7" s="296"/>
      <c r="G7" s="294"/>
      <c r="H7" s="294"/>
      <c r="I7" s="294"/>
      <c r="J7" s="294"/>
      <c r="K7" s="29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2:74" s="6" customFormat="1" ht="6.75" customHeight="1" thickTop="1" x14ac:dyDescent="0.2">
      <c r="B8" s="40"/>
      <c r="C8" s="41"/>
      <c r="D8" s="41"/>
      <c r="E8" s="41"/>
      <c r="F8" s="41"/>
      <c r="G8" s="41"/>
      <c r="H8" s="41"/>
      <c r="I8" s="41"/>
      <c r="J8" s="41"/>
      <c r="K8" s="42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2:74" s="6" customFormat="1" ht="6.75" customHeight="1" x14ac:dyDescent="0.2">
      <c r="B9" s="40"/>
      <c r="C9" s="41"/>
      <c r="D9" s="41"/>
      <c r="E9" s="41"/>
      <c r="F9" s="41"/>
      <c r="G9" s="41"/>
      <c r="H9" s="41"/>
      <c r="I9" s="41"/>
      <c r="J9" s="41"/>
      <c r="K9" s="4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2:74" s="6" customFormat="1" ht="17.100000000000001" customHeight="1" x14ac:dyDescent="0.3">
      <c r="B10" s="298" t="s">
        <v>871</v>
      </c>
      <c r="C10" s="30"/>
      <c r="D10" s="31"/>
      <c r="E10" s="31"/>
      <c r="F10" s="31"/>
      <c r="G10" s="31"/>
      <c r="H10" s="31"/>
      <c r="I10" s="31"/>
      <c r="J10" s="31"/>
      <c r="K10" s="32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2:74" s="6" customFormat="1" ht="17.100000000000001" customHeight="1" x14ac:dyDescent="0.2">
      <c r="B11" s="298" t="s">
        <v>604</v>
      </c>
      <c r="C11" s="33"/>
      <c r="D11" s="31"/>
      <c r="E11" s="31"/>
      <c r="F11" s="31"/>
      <c r="G11" s="31"/>
      <c r="H11" s="31"/>
      <c r="I11" s="31"/>
      <c r="J11" s="31"/>
      <c r="K11" s="3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2:74" s="6" customFormat="1" ht="17.100000000000001" customHeight="1" x14ac:dyDescent="0.2">
      <c r="B12" s="298" t="s">
        <v>605</v>
      </c>
      <c r="C12" s="33"/>
      <c r="D12" s="31"/>
      <c r="E12" s="31"/>
      <c r="F12" s="31"/>
      <c r="G12" s="31"/>
      <c r="H12" s="31"/>
      <c r="I12" s="31"/>
      <c r="J12" s="31"/>
      <c r="K12" s="3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</row>
    <row r="13" spans="2:74" s="6" customFormat="1" ht="17.100000000000001" customHeight="1" x14ac:dyDescent="0.2">
      <c r="B13" s="298" t="s">
        <v>872</v>
      </c>
      <c r="C13" s="43"/>
      <c r="D13" s="43"/>
      <c r="E13" s="35"/>
      <c r="F13" s="35"/>
      <c r="G13" s="35"/>
      <c r="H13" s="35"/>
      <c r="I13" s="35"/>
      <c r="J13" s="35"/>
      <c r="K13" s="36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</row>
    <row r="14" spans="2:74" s="6" customFormat="1" ht="15" customHeight="1" x14ac:dyDescent="0.2">
      <c r="B14" s="297"/>
      <c r="C14" s="240"/>
      <c r="D14" s="240"/>
      <c r="E14" s="44"/>
      <c r="F14" s="35"/>
      <c r="G14" s="35"/>
      <c r="H14" s="35"/>
      <c r="I14" s="35"/>
      <c r="J14" s="35"/>
      <c r="K14" s="3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</row>
    <row r="15" spans="2:74" s="6" customFormat="1" ht="17.100000000000001" customHeight="1" x14ac:dyDescent="0.2">
      <c r="B15" s="297" t="s">
        <v>606</v>
      </c>
      <c r="C15" s="240"/>
      <c r="D15" s="240"/>
      <c r="E15" s="44"/>
      <c r="F15" s="35"/>
      <c r="G15" s="35"/>
      <c r="H15" s="35"/>
      <c r="I15" s="35"/>
      <c r="J15" s="35"/>
      <c r="K15" s="3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2:74" s="6" customFormat="1" ht="17.100000000000001" customHeight="1" x14ac:dyDescent="0.2">
      <c r="B16" s="301" t="s">
        <v>607</v>
      </c>
      <c r="C16" s="240"/>
      <c r="D16" s="240"/>
      <c r="E16" s="44"/>
      <c r="F16" s="35"/>
      <c r="G16" s="35"/>
      <c r="H16" s="35"/>
      <c r="I16" s="35"/>
      <c r="J16" s="35"/>
      <c r="K16" s="3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2:74" s="6" customFormat="1" ht="17.100000000000001" customHeight="1" x14ac:dyDescent="0.2">
      <c r="B17" s="301" t="s">
        <v>608</v>
      </c>
      <c r="C17" s="240"/>
      <c r="D17" s="240"/>
      <c r="E17" s="44"/>
      <c r="F17" s="35"/>
      <c r="G17" s="35"/>
      <c r="H17" s="35"/>
      <c r="I17" s="35"/>
      <c r="J17" s="35"/>
      <c r="K17" s="36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</row>
    <row r="18" spans="2:74" s="6" customFormat="1" ht="15.95" customHeight="1" x14ac:dyDescent="0.3">
      <c r="B18" s="297"/>
      <c r="C18" s="43"/>
      <c r="D18" s="268"/>
      <c r="E18" s="35"/>
      <c r="F18" s="35"/>
      <c r="G18" s="35"/>
      <c r="H18" s="35"/>
      <c r="I18" s="35"/>
      <c r="J18" s="35"/>
      <c r="K18" s="3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</row>
    <row r="19" spans="2:74" s="6" customFormat="1" ht="15.95" customHeight="1" x14ac:dyDescent="0.2">
      <c r="B19" s="297" t="s">
        <v>828</v>
      </c>
      <c r="C19" s="240"/>
      <c r="D19" s="240"/>
      <c r="E19" s="44"/>
      <c r="F19" s="35"/>
      <c r="G19" s="35"/>
      <c r="H19" s="35"/>
      <c r="I19" s="35"/>
      <c r="J19" s="35"/>
      <c r="K19" s="36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</row>
    <row r="20" spans="2:74" s="6" customFormat="1" ht="15.95" customHeight="1" x14ac:dyDescent="0.2">
      <c r="B20" s="297" t="s">
        <v>609</v>
      </c>
      <c r="C20" s="240"/>
      <c r="D20" s="240"/>
      <c r="E20" s="44"/>
      <c r="F20" s="35"/>
      <c r="G20" s="35"/>
      <c r="H20" s="35"/>
      <c r="I20" s="35"/>
      <c r="J20" s="35"/>
      <c r="K20" s="36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</row>
    <row r="21" spans="2:74" s="6" customFormat="1" ht="15.95" customHeight="1" x14ac:dyDescent="0.2">
      <c r="B21" s="297"/>
      <c r="C21" s="240"/>
      <c r="D21" s="240"/>
      <c r="E21" s="44"/>
      <c r="F21" s="35"/>
      <c r="G21" s="35"/>
      <c r="H21" s="35"/>
      <c r="I21" s="35"/>
      <c r="J21" s="35"/>
      <c r="K21" s="3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</row>
    <row r="22" spans="2:74" s="6" customFormat="1" ht="15.95" customHeight="1" x14ac:dyDescent="0.3">
      <c r="B22" s="297" t="s">
        <v>610</v>
      </c>
      <c r="C22" s="43"/>
      <c r="D22" s="268"/>
      <c r="E22" s="35"/>
      <c r="F22" s="35"/>
      <c r="G22" s="35"/>
      <c r="H22" s="35"/>
      <c r="I22" s="35"/>
      <c r="J22" s="35"/>
      <c r="K22" s="3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</row>
    <row r="23" spans="2:74" s="6" customFormat="1" ht="15" customHeight="1" x14ac:dyDescent="0.2">
      <c r="B23" s="34"/>
      <c r="C23" s="44"/>
      <c r="D23" s="44"/>
      <c r="E23" s="35"/>
      <c r="F23" s="35"/>
      <c r="G23" s="35"/>
      <c r="H23" s="35"/>
      <c r="I23" s="35"/>
      <c r="J23" s="35"/>
      <c r="K23" s="3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</row>
    <row r="24" spans="2:74" s="6" customFormat="1" ht="15" customHeight="1" x14ac:dyDescent="0.2">
      <c r="B24" s="34"/>
      <c r="C24" s="44"/>
      <c r="D24" s="44"/>
      <c r="E24" s="35"/>
      <c r="F24" s="35"/>
      <c r="G24" s="35"/>
      <c r="H24" s="35"/>
      <c r="I24" s="35"/>
      <c r="J24" s="35"/>
      <c r="K24" s="3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</row>
    <row r="25" spans="2:74" s="6" customFormat="1" ht="30" x14ac:dyDescent="0.2">
      <c r="B25" s="357" t="s">
        <v>873</v>
      </c>
      <c r="C25" s="358"/>
      <c r="D25" s="358"/>
      <c r="E25" s="358"/>
      <c r="F25" s="358"/>
      <c r="G25" s="358"/>
      <c r="H25" s="358"/>
      <c r="I25" s="358"/>
      <c r="J25" s="358"/>
      <c r="K25" s="359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</row>
    <row r="26" spans="2:74" s="6" customFormat="1" ht="13.5" thickBot="1" x14ac:dyDescent="0.25">
      <c r="B26" s="37"/>
      <c r="C26" s="38"/>
      <c r="D26" s="38"/>
      <c r="E26" s="38"/>
      <c r="F26" s="38"/>
      <c r="G26" s="38"/>
      <c r="H26" s="38"/>
      <c r="I26" s="38"/>
      <c r="J26" s="38"/>
      <c r="K26" s="39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</row>
    <row r="27" spans="2:74" s="6" customFormat="1" ht="13.5" thickTop="1" x14ac:dyDescent="0.2"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2:74" s="6" customFormat="1" ht="12.75" x14ac:dyDescent="0.2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</row>
    <row r="29" spans="2:74" s="6" customFormat="1" ht="39" customHeight="1" x14ac:dyDescent="0.4">
      <c r="B29" s="356"/>
      <c r="C29" s="356"/>
      <c r="D29" s="356"/>
      <c r="E29" s="356"/>
      <c r="F29" s="356"/>
      <c r="G29" s="356"/>
      <c r="H29" s="356"/>
      <c r="I29" s="356"/>
      <c r="J29" s="356"/>
      <c r="K29" s="356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</row>
    <row r="30" spans="2:74" s="6" customFormat="1" ht="12.75" x14ac:dyDescent="0.2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</row>
    <row r="31" spans="2:74" s="6" customFormat="1" ht="18.75" customHeight="1" x14ac:dyDescent="0.2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</row>
    <row r="32" spans="2:74" s="6" customFormat="1" ht="12.75" x14ac:dyDescent="0.2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2:74" x14ac:dyDescent="0.2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</row>
    <row r="34" spans="2:74" x14ac:dyDescent="0.2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</row>
    <row r="35" spans="2:74" x14ac:dyDescent="0.2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</row>
    <row r="36" spans="2:74" x14ac:dyDescent="0.2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</row>
    <row r="37" spans="2:74" x14ac:dyDescent="0.2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</row>
    <row r="38" spans="2:74" x14ac:dyDescent="0.2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</row>
    <row r="39" spans="2:74" x14ac:dyDescent="0.2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</row>
    <row r="40" spans="2:74" x14ac:dyDescent="0.2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</row>
    <row r="41" spans="2:74" x14ac:dyDescent="0.2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</row>
    <row r="42" spans="2:74" x14ac:dyDescent="0.2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</row>
    <row r="43" spans="2:74" x14ac:dyDescent="0.2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</row>
    <row r="44" spans="2:74" x14ac:dyDescent="0.2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</row>
    <row r="45" spans="2:74" x14ac:dyDescent="0.2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</row>
    <row r="46" spans="2:74" x14ac:dyDescent="0.2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</row>
    <row r="47" spans="2:74" x14ac:dyDescent="0.2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</row>
    <row r="48" spans="2:74" x14ac:dyDescent="0.2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</row>
    <row r="49" spans="2:74" x14ac:dyDescent="0.2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</row>
    <row r="50" spans="2:74" x14ac:dyDescent="0.2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</row>
    <row r="51" spans="2:74" x14ac:dyDescent="0.2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</row>
    <row r="52" spans="2:74" x14ac:dyDescent="0.2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</row>
    <row r="53" spans="2:74" x14ac:dyDescent="0.2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</row>
    <row r="54" spans="2:74" x14ac:dyDescent="0.2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</row>
    <row r="55" spans="2:74" x14ac:dyDescent="0.2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</sheetData>
  <sheetProtection password="8722" sheet="1" objects="1" scenarios="1"/>
  <mergeCells count="4">
    <mergeCell ref="B2:K2"/>
    <mergeCell ref="B3:K3"/>
    <mergeCell ref="B29:K29"/>
    <mergeCell ref="B25:K25"/>
  </mergeCells>
  <phoneticPr fontId="2" type="noConversion"/>
  <printOptions horizontalCentered="1"/>
  <pageMargins left="0.19685039370078741" right="0" top="0.55118110236220474" bottom="0.55118110236220474" header="0" footer="0"/>
  <pageSetup paperSize="9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125" zoomScaleNormal="125" workbookViewId="0">
      <selection activeCell="B1" sqref="B1:F1"/>
    </sheetView>
  </sheetViews>
  <sheetFormatPr baseColWidth="10" defaultColWidth="10.28515625" defaultRowHeight="11.25" x14ac:dyDescent="0.2"/>
  <cols>
    <col min="1" max="1" width="4.85546875" style="1" customWidth="1"/>
    <col min="2" max="2" width="12.5703125" style="1" customWidth="1"/>
    <col min="3" max="3" width="35.28515625" style="1" customWidth="1"/>
    <col min="4" max="4" width="11.7109375" style="1" customWidth="1"/>
    <col min="5" max="5" width="22" style="1" customWidth="1"/>
    <col min="6" max="16384" width="10.28515625" style="1"/>
  </cols>
  <sheetData>
    <row r="1" spans="1:8" ht="21.75" customHeight="1" x14ac:dyDescent="0.25">
      <c r="A1" s="10"/>
      <c r="B1" s="360" t="s">
        <v>51</v>
      </c>
      <c r="C1" s="360"/>
      <c r="D1" s="360"/>
      <c r="E1" s="360"/>
      <c r="F1" s="360"/>
      <c r="G1" s="11"/>
    </row>
    <row r="2" spans="1:8" ht="18" x14ac:dyDescent="0.25">
      <c r="A2" s="10"/>
      <c r="B2" s="11"/>
      <c r="C2" s="11"/>
      <c r="D2" s="11"/>
      <c r="E2" s="11"/>
      <c r="F2" s="11"/>
      <c r="G2" s="11"/>
    </row>
    <row r="3" spans="1:8" ht="12.75" x14ac:dyDescent="0.2">
      <c r="A3" s="7"/>
      <c r="B3" s="12" t="s">
        <v>15</v>
      </c>
      <c r="C3" s="7"/>
      <c r="D3" s="7"/>
      <c r="E3" s="7"/>
      <c r="F3" s="7"/>
      <c r="G3" s="7"/>
      <c r="H3" s="2"/>
    </row>
    <row r="4" spans="1:8" ht="9" customHeight="1" x14ac:dyDescent="0.2">
      <c r="A4" s="7"/>
      <c r="B4" s="12"/>
      <c r="C4" s="7"/>
      <c r="D4" s="7"/>
      <c r="E4" s="7"/>
      <c r="F4" s="7"/>
      <c r="G4" s="7"/>
      <c r="H4" s="2"/>
    </row>
    <row r="5" spans="1:8" ht="11.25" customHeight="1" x14ac:dyDescent="0.2">
      <c r="A5" s="7"/>
      <c r="B5" s="13" t="s">
        <v>16</v>
      </c>
      <c r="C5" s="7"/>
      <c r="D5" s="7"/>
      <c r="E5" s="7"/>
      <c r="F5" s="7"/>
      <c r="G5" s="7"/>
      <c r="H5" s="2"/>
    </row>
    <row r="6" spans="1:8" ht="8.25" customHeight="1" x14ac:dyDescent="0.2">
      <c r="A6" s="7"/>
      <c r="B6" s="13"/>
      <c r="C6" s="7"/>
      <c r="D6" s="7"/>
      <c r="E6" s="7"/>
      <c r="F6" s="7"/>
      <c r="G6" s="7"/>
      <c r="H6" s="2"/>
    </row>
    <row r="7" spans="1:8" ht="12.75" x14ac:dyDescent="0.2">
      <c r="A7" s="7"/>
      <c r="B7" s="13" t="s">
        <v>563</v>
      </c>
      <c r="C7" s="7"/>
      <c r="D7" s="7"/>
      <c r="E7" s="7"/>
      <c r="F7" s="7"/>
      <c r="G7" s="7"/>
      <c r="H7" s="2"/>
    </row>
    <row r="8" spans="1:8" ht="12.75" x14ac:dyDescent="0.2">
      <c r="A8" s="7"/>
      <c r="B8" s="13" t="s">
        <v>564</v>
      </c>
      <c r="C8" s="7"/>
      <c r="D8" s="7"/>
      <c r="E8" s="7"/>
      <c r="F8" s="7"/>
      <c r="G8" s="7"/>
      <c r="H8" s="2"/>
    </row>
    <row r="9" spans="1:8" ht="12.75" x14ac:dyDescent="0.2">
      <c r="A9" s="7"/>
      <c r="B9" s="13"/>
      <c r="C9" s="7"/>
      <c r="D9" s="7"/>
      <c r="E9" s="7"/>
      <c r="F9" s="7"/>
      <c r="G9" s="7"/>
      <c r="H9" s="2"/>
    </row>
    <row r="10" spans="1:8" ht="12.75" x14ac:dyDescent="0.2">
      <c r="A10" s="7"/>
      <c r="B10" s="13" t="s">
        <v>565</v>
      </c>
      <c r="C10" s="8"/>
      <c r="D10" s="8"/>
      <c r="E10" s="8"/>
      <c r="F10" s="8"/>
      <c r="G10" s="7"/>
      <c r="H10" s="2"/>
    </row>
    <row r="11" spans="1:8" ht="12.75" x14ac:dyDescent="0.2">
      <c r="A11" s="7"/>
      <c r="B11" s="199" t="s">
        <v>566</v>
      </c>
      <c r="C11" s="8"/>
      <c r="D11" s="8"/>
      <c r="E11" s="8"/>
      <c r="F11" s="8"/>
      <c r="G11" s="7"/>
      <c r="H11" s="2"/>
    </row>
    <row r="12" spans="1:8" ht="12.75" x14ac:dyDescent="0.2">
      <c r="A12" s="7"/>
      <c r="B12" s="199" t="s">
        <v>567</v>
      </c>
      <c r="C12" s="8"/>
      <c r="D12" s="8"/>
      <c r="E12" s="8"/>
      <c r="F12" s="8"/>
      <c r="G12" s="7"/>
      <c r="H12" s="2"/>
    </row>
    <row r="13" spans="1:8" ht="12.75" x14ac:dyDescent="0.2">
      <c r="A13" s="7"/>
      <c r="B13" s="199" t="s">
        <v>568</v>
      </c>
      <c r="C13" s="8"/>
      <c r="D13" s="8"/>
      <c r="E13" s="8"/>
      <c r="F13" s="8"/>
      <c r="G13" s="7"/>
      <c r="H13" s="2"/>
    </row>
    <row r="14" spans="1:8" ht="12.75" x14ac:dyDescent="0.2">
      <c r="A14" s="7"/>
      <c r="B14" s="199" t="s">
        <v>569</v>
      </c>
      <c r="C14" s="8"/>
      <c r="D14" s="8"/>
      <c r="E14" s="8"/>
      <c r="F14" s="8"/>
      <c r="G14" s="7"/>
      <c r="H14" s="2"/>
    </row>
    <row r="15" spans="1:8" ht="12.75" x14ac:dyDescent="0.2">
      <c r="A15" s="7"/>
      <c r="B15" s="199" t="s">
        <v>570</v>
      </c>
      <c r="C15" s="8"/>
      <c r="D15" s="8"/>
      <c r="E15" s="8"/>
      <c r="F15" s="8"/>
      <c r="G15" s="7"/>
      <c r="H15" s="2"/>
    </row>
    <row r="16" spans="1:8" ht="12.75" x14ac:dyDescent="0.2">
      <c r="A16" s="7"/>
      <c r="B16" s="199" t="s">
        <v>571</v>
      </c>
      <c r="C16" s="8"/>
      <c r="D16" s="8"/>
      <c r="E16" s="8"/>
      <c r="F16" s="8"/>
      <c r="G16" s="7"/>
      <c r="H16" s="2"/>
    </row>
    <row r="17" spans="1:11" ht="14.25" customHeight="1" thickBot="1" x14ac:dyDescent="0.25">
      <c r="A17" s="9"/>
      <c r="B17" s="12"/>
      <c r="C17" s="9"/>
      <c r="D17" s="9"/>
      <c r="E17" s="9"/>
      <c r="F17" s="9"/>
      <c r="G17" s="9"/>
    </row>
    <row r="18" spans="1:11" ht="17.100000000000001" customHeight="1" thickTop="1" x14ac:dyDescent="0.4">
      <c r="A18" s="9"/>
      <c r="B18" s="14"/>
      <c r="C18" s="15" t="s">
        <v>48</v>
      </c>
      <c r="D18" s="16"/>
      <c r="E18" s="9"/>
      <c r="F18" s="9"/>
      <c r="G18" s="9"/>
      <c r="J18" s="3"/>
    </row>
    <row r="19" spans="1:11" ht="17.100000000000001" customHeight="1" x14ac:dyDescent="0.4">
      <c r="A19" s="14"/>
      <c r="B19" s="14"/>
      <c r="C19" s="17" t="s">
        <v>49</v>
      </c>
      <c r="D19" s="18"/>
      <c r="E19" s="9"/>
      <c r="F19" s="9"/>
      <c r="G19" s="9"/>
      <c r="K19" s="3"/>
    </row>
    <row r="20" spans="1:11" ht="17.100000000000001" customHeight="1" thickBot="1" x14ac:dyDescent="0.45">
      <c r="A20" s="14"/>
      <c r="B20" s="14"/>
      <c r="C20" s="19" t="s">
        <v>50</v>
      </c>
      <c r="D20" s="20"/>
      <c r="E20" s="9"/>
      <c r="F20" s="9"/>
      <c r="G20" s="9"/>
      <c r="K20" s="3"/>
    </row>
    <row r="21" spans="1:11" ht="13.5" customHeight="1" thickTop="1" thickBot="1" x14ac:dyDescent="0.45">
      <c r="A21" s="9"/>
      <c r="B21" s="14"/>
      <c r="C21" s="9"/>
      <c r="D21" s="9"/>
      <c r="E21" s="9"/>
      <c r="F21" s="9"/>
      <c r="G21" s="9"/>
      <c r="K21" s="3"/>
    </row>
    <row r="22" spans="1:11" ht="16.5" thickTop="1" x14ac:dyDescent="0.25">
      <c r="A22" s="9"/>
      <c r="B22" s="9"/>
      <c r="C22" s="21" t="s">
        <v>17</v>
      </c>
      <c r="D22" s="22" t="s">
        <v>18</v>
      </c>
      <c r="E22" s="9"/>
      <c r="F22" s="9"/>
      <c r="G22" s="9"/>
    </row>
    <row r="23" spans="1:11" ht="15.75" x14ac:dyDescent="0.25">
      <c r="A23" s="9"/>
      <c r="B23" s="9"/>
      <c r="C23" s="23" t="s">
        <v>19</v>
      </c>
      <c r="D23" s="24" t="s">
        <v>20</v>
      </c>
      <c r="E23" s="9"/>
      <c r="F23" s="9"/>
      <c r="G23" s="9"/>
    </row>
    <row r="24" spans="1:11" ht="15.75" x14ac:dyDescent="0.25">
      <c r="A24" s="9"/>
      <c r="B24" s="9"/>
      <c r="C24" s="25" t="s">
        <v>46</v>
      </c>
      <c r="D24" s="24" t="s">
        <v>21</v>
      </c>
      <c r="E24" s="9"/>
      <c r="F24" s="9"/>
      <c r="G24" s="9"/>
    </row>
    <row r="25" spans="1:11" ht="15.75" x14ac:dyDescent="0.25">
      <c r="A25" s="9"/>
      <c r="B25" s="9"/>
      <c r="C25" s="23" t="s">
        <v>22</v>
      </c>
      <c r="D25" s="24" t="s">
        <v>3</v>
      </c>
      <c r="E25" s="9"/>
      <c r="F25" s="9"/>
      <c r="G25" s="9"/>
    </row>
    <row r="26" spans="1:11" ht="15.75" x14ac:dyDescent="0.25">
      <c r="A26" s="9"/>
      <c r="B26" s="9"/>
      <c r="C26" s="23" t="s">
        <v>23</v>
      </c>
      <c r="D26" s="24" t="s">
        <v>7</v>
      </c>
      <c r="E26" s="9"/>
      <c r="F26" s="9"/>
      <c r="G26" s="9"/>
    </row>
    <row r="27" spans="1:11" ht="15.75" x14ac:dyDescent="0.25">
      <c r="A27" s="9"/>
      <c r="B27" s="9"/>
      <c r="C27" s="23" t="s">
        <v>24</v>
      </c>
      <c r="D27" s="24" t="s">
        <v>25</v>
      </c>
      <c r="E27" s="9"/>
      <c r="F27" s="9"/>
      <c r="G27" s="9"/>
    </row>
    <row r="28" spans="1:11" ht="15.75" x14ac:dyDescent="0.25">
      <c r="A28" s="9"/>
      <c r="B28" s="9"/>
      <c r="C28" s="23" t="s">
        <v>26</v>
      </c>
      <c r="D28" s="24" t="s">
        <v>27</v>
      </c>
      <c r="E28" s="9"/>
      <c r="F28" s="9"/>
      <c r="G28" s="9"/>
    </row>
    <row r="29" spans="1:11" ht="15.75" x14ac:dyDescent="0.25">
      <c r="A29" s="9"/>
      <c r="B29" s="9"/>
      <c r="C29" s="23" t="s">
        <v>28</v>
      </c>
      <c r="D29" s="24" t="s">
        <v>29</v>
      </c>
      <c r="E29" s="9"/>
      <c r="F29" s="9"/>
      <c r="G29" s="9"/>
    </row>
    <row r="30" spans="1:11" ht="15.75" x14ac:dyDescent="0.25">
      <c r="A30" s="9"/>
      <c r="B30" s="9"/>
      <c r="C30" s="23" t="s">
        <v>30</v>
      </c>
      <c r="D30" s="24" t="s">
        <v>8</v>
      </c>
      <c r="E30" s="9"/>
      <c r="F30" s="9"/>
      <c r="G30" s="9"/>
    </row>
    <row r="31" spans="1:11" ht="15.75" x14ac:dyDescent="0.25">
      <c r="A31" s="9"/>
      <c r="B31" s="9"/>
      <c r="C31" s="23" t="s">
        <v>31</v>
      </c>
      <c r="D31" s="24" t="s">
        <v>32</v>
      </c>
      <c r="E31" s="9"/>
      <c r="F31" s="9"/>
      <c r="G31" s="9"/>
    </row>
    <row r="32" spans="1:11" ht="15.75" x14ac:dyDescent="0.25">
      <c r="A32" s="9"/>
      <c r="B32" s="9"/>
      <c r="C32" s="23" t="s">
        <v>47</v>
      </c>
      <c r="D32" s="24" t="s">
        <v>44</v>
      </c>
      <c r="E32" s="9"/>
      <c r="F32" s="9"/>
      <c r="G32" s="9"/>
    </row>
    <row r="33" spans="1:7" ht="15.75" x14ac:dyDescent="0.25">
      <c r="A33" s="9"/>
      <c r="B33" s="9"/>
      <c r="C33" s="23" t="s">
        <v>33</v>
      </c>
      <c r="D33" s="24" t="s">
        <v>34</v>
      </c>
      <c r="E33" s="9"/>
      <c r="F33" s="9"/>
      <c r="G33" s="9"/>
    </row>
    <row r="34" spans="1:7" ht="15.75" x14ac:dyDescent="0.25">
      <c r="A34" s="9"/>
      <c r="B34" s="9"/>
      <c r="C34" s="23" t="s">
        <v>35</v>
      </c>
      <c r="D34" s="24" t="s">
        <v>11</v>
      </c>
      <c r="E34" s="9"/>
      <c r="F34" s="9"/>
      <c r="G34" s="9"/>
    </row>
    <row r="35" spans="1:7" ht="15.75" x14ac:dyDescent="0.25">
      <c r="A35" s="9"/>
      <c r="B35" s="9"/>
      <c r="C35" s="23" t="s">
        <v>556</v>
      </c>
      <c r="D35" s="24" t="s">
        <v>557</v>
      </c>
      <c r="E35" s="9"/>
      <c r="F35" s="9"/>
      <c r="G35" s="9"/>
    </row>
    <row r="36" spans="1:7" ht="15.75" x14ac:dyDescent="0.25">
      <c r="A36" s="9"/>
      <c r="B36" s="9"/>
      <c r="C36" s="23" t="s">
        <v>36</v>
      </c>
      <c r="D36" s="24" t="s">
        <v>4</v>
      </c>
      <c r="E36" s="9"/>
      <c r="F36" s="9"/>
      <c r="G36" s="9"/>
    </row>
    <row r="37" spans="1:7" ht="15.75" x14ac:dyDescent="0.25">
      <c r="A37" s="9"/>
      <c r="B37" s="9"/>
      <c r="C37" s="23" t="s">
        <v>37</v>
      </c>
      <c r="D37" s="24" t="s">
        <v>9</v>
      </c>
      <c r="E37" s="9"/>
      <c r="F37" s="9"/>
      <c r="G37" s="9"/>
    </row>
    <row r="38" spans="1:7" ht="15.75" x14ac:dyDescent="0.25">
      <c r="A38" s="9"/>
      <c r="B38" s="9"/>
      <c r="C38" s="23" t="s">
        <v>38</v>
      </c>
      <c r="D38" s="24" t="s">
        <v>6</v>
      </c>
      <c r="E38" s="9"/>
      <c r="F38" s="9"/>
      <c r="G38" s="9"/>
    </row>
    <row r="39" spans="1:7" ht="15.75" x14ac:dyDescent="0.25">
      <c r="A39" s="9"/>
      <c r="B39" s="9"/>
      <c r="C39" s="23" t="s">
        <v>39</v>
      </c>
      <c r="D39" s="24" t="s">
        <v>40</v>
      </c>
      <c r="E39" s="9"/>
      <c r="F39" s="9"/>
      <c r="G39" s="9"/>
    </row>
    <row r="40" spans="1:7" ht="15.75" x14ac:dyDescent="0.25">
      <c r="A40" s="9"/>
      <c r="B40" s="9"/>
      <c r="C40" s="23" t="s">
        <v>41</v>
      </c>
      <c r="D40" s="26" t="s">
        <v>45</v>
      </c>
      <c r="E40" s="9"/>
      <c r="F40" s="9"/>
      <c r="G40" s="9"/>
    </row>
    <row r="41" spans="1:7" ht="15.75" x14ac:dyDescent="0.25">
      <c r="A41" s="9"/>
      <c r="B41" s="9"/>
      <c r="C41" s="23" t="s">
        <v>42</v>
      </c>
      <c r="D41" s="24" t="s">
        <v>5</v>
      </c>
      <c r="E41" s="9"/>
      <c r="F41" s="9"/>
      <c r="G41" s="9"/>
    </row>
    <row r="42" spans="1:7" ht="16.5" thickBot="1" x14ac:dyDescent="0.3">
      <c r="A42" s="9"/>
      <c r="B42" s="9"/>
      <c r="C42" s="27" t="s">
        <v>43</v>
      </c>
      <c r="D42" s="28" t="s">
        <v>10</v>
      </c>
      <c r="E42" s="9"/>
      <c r="F42" s="9"/>
      <c r="G42" s="9"/>
    </row>
    <row r="43" spans="1:7" ht="13.5" thickTop="1" x14ac:dyDescent="0.2">
      <c r="A43" s="9"/>
      <c r="B43" s="9"/>
      <c r="C43" s="29"/>
      <c r="D43" s="29"/>
      <c r="E43" s="9"/>
      <c r="F43" s="9"/>
      <c r="G43" s="9"/>
    </row>
    <row r="44" spans="1:7" x14ac:dyDescent="0.2">
      <c r="A44" s="9"/>
      <c r="B44" s="9"/>
      <c r="C44" s="9"/>
      <c r="D44" s="9"/>
      <c r="E44" s="9"/>
      <c r="F44" s="9"/>
      <c r="G44" s="9"/>
    </row>
    <row r="45" spans="1:7" x14ac:dyDescent="0.2">
      <c r="A45" s="9"/>
      <c r="B45" s="9"/>
      <c r="C45" s="9"/>
      <c r="D45" s="9"/>
      <c r="E45" s="9"/>
      <c r="F45" s="9"/>
      <c r="G45" s="9"/>
    </row>
  </sheetData>
  <sheetProtection password="8722" sheet="1" objects="1" scenarios="1"/>
  <mergeCells count="1">
    <mergeCell ref="B1:F1"/>
  </mergeCells>
  <phoneticPr fontId="2" type="noConversion"/>
  <printOptions horizontalCentered="1"/>
  <pageMargins left="0.78740157480314965" right="0.75" top="0.81" bottom="1" header="0" footer="0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0</xdr:rowOff>
              </from>
              <to>
                <xdr:col>2</xdr:col>
                <xdr:colOff>2095500</xdr:colOff>
                <xdr:row>0</xdr:row>
                <xdr:rowOff>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616"/>
  <sheetViews>
    <sheetView showGridLines="0" showRowColHeaders="0" showZeros="0" topLeftCell="Z1" zoomScale="125" zoomScaleNormal="125" workbookViewId="0">
      <selection activeCell="AA3" sqref="AA3:AN3"/>
    </sheetView>
  </sheetViews>
  <sheetFormatPr baseColWidth="10" defaultColWidth="6.85546875" defaultRowHeight="11.25" x14ac:dyDescent="0.2"/>
  <cols>
    <col min="1" max="1" width="6.85546875" style="59" hidden="1" customWidth="1"/>
    <col min="2" max="2" width="16.28515625" style="57" hidden="1" customWidth="1"/>
    <col min="3" max="12" width="6.85546875" style="55" hidden="1" customWidth="1"/>
    <col min="13" max="13" width="6.85546875" style="1" hidden="1" customWidth="1"/>
    <col min="14" max="25" width="6.85546875" style="58" hidden="1" customWidth="1"/>
    <col min="26" max="26" width="10.7109375" style="58" customWidth="1"/>
    <col min="27" max="27" width="24.5703125" style="58" customWidth="1"/>
    <col min="28" max="40" width="7.7109375" style="58" customWidth="1"/>
    <col min="41" max="58" width="6.85546875" style="58" customWidth="1"/>
    <col min="59" max="16384" width="6.85546875" style="59"/>
  </cols>
  <sheetData>
    <row r="1" spans="1:58" ht="30" customHeight="1" x14ac:dyDescent="0.2"/>
    <row r="2" spans="1:58" s="48" customFormat="1" ht="30" customHeight="1" thickBot="1" x14ac:dyDescent="0.25">
      <c r="B2" s="45" t="s">
        <v>13</v>
      </c>
      <c r="C2" s="75" t="s">
        <v>553</v>
      </c>
      <c r="D2" s="46"/>
      <c r="E2" s="46"/>
      <c r="F2" s="46"/>
      <c r="G2" s="46"/>
      <c r="H2" s="46"/>
      <c r="I2" s="46"/>
      <c r="J2" s="46"/>
      <c r="K2" s="46"/>
      <c r="L2" s="46"/>
      <c r="M2" s="1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AA2" s="366" t="s">
        <v>580</v>
      </c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</row>
    <row r="3" spans="1:58" s="48" customFormat="1" ht="30" customHeight="1" thickTop="1" thickBot="1" x14ac:dyDescent="0.25">
      <c r="B3" s="367" t="s">
        <v>285</v>
      </c>
      <c r="C3" s="368"/>
      <c r="D3" s="368"/>
      <c r="E3" s="368"/>
      <c r="F3" s="368"/>
      <c r="G3" s="368"/>
      <c r="H3" s="368"/>
      <c r="I3" s="368"/>
      <c r="J3" s="368"/>
      <c r="K3" s="368"/>
      <c r="L3" s="369"/>
      <c r="M3" s="1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AA3" s="367" t="s">
        <v>614</v>
      </c>
      <c r="AB3" s="368"/>
      <c r="AC3" s="368"/>
      <c r="AD3" s="368"/>
      <c r="AE3" s="368"/>
      <c r="AF3" s="368"/>
      <c r="AG3" s="368"/>
      <c r="AH3" s="368"/>
      <c r="AI3" s="368"/>
      <c r="AJ3" s="368"/>
      <c r="AK3" s="368"/>
      <c r="AL3" s="368"/>
      <c r="AM3" s="368"/>
      <c r="AN3" s="369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</row>
    <row r="4" spans="1:58" s="48" customFormat="1" ht="30" customHeight="1" thickTop="1" thickBot="1" x14ac:dyDescent="0.25">
      <c r="B4" s="246">
        <v>2022</v>
      </c>
      <c r="C4" s="49" t="s">
        <v>14</v>
      </c>
      <c r="D4" s="46"/>
      <c r="E4" s="46"/>
      <c r="F4" s="46"/>
      <c r="G4" s="46"/>
      <c r="H4" s="46"/>
      <c r="I4" s="46"/>
      <c r="J4" s="46"/>
      <c r="K4" s="46"/>
      <c r="L4" s="46"/>
      <c r="M4" s="1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AA4" s="256">
        <v>2023</v>
      </c>
      <c r="AB4" s="209" t="s">
        <v>586</v>
      </c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</row>
    <row r="5" spans="1:58" s="51" customFormat="1" ht="21.75" customHeight="1" thickTop="1" x14ac:dyDescent="0.25">
      <c r="B5" s="302"/>
      <c r="C5" s="303" t="s">
        <v>1</v>
      </c>
      <c r="D5" s="304"/>
      <c r="E5" s="304"/>
      <c r="F5" s="305"/>
      <c r="G5" s="303" t="s">
        <v>2</v>
      </c>
      <c r="H5" s="304"/>
      <c r="I5" s="305"/>
      <c r="J5" s="305"/>
      <c r="K5" s="306"/>
      <c r="L5" s="307" t="s">
        <v>611</v>
      </c>
      <c r="M5" s="307"/>
      <c r="N5" s="304"/>
      <c r="O5" s="308"/>
      <c r="P5" s="50"/>
      <c r="Q5" s="50"/>
      <c r="R5" s="50"/>
      <c r="S5" s="50"/>
      <c r="T5" s="50"/>
      <c r="U5" s="50"/>
      <c r="V5" s="50"/>
      <c r="W5" s="50"/>
      <c r="X5" s="50"/>
      <c r="Y5" s="50"/>
      <c r="AA5" s="217" t="s">
        <v>582</v>
      </c>
      <c r="AB5" s="218" t="s">
        <v>1</v>
      </c>
      <c r="AC5" s="219"/>
      <c r="AD5" s="219"/>
      <c r="AE5" s="220"/>
      <c r="AF5" s="370" t="s">
        <v>2</v>
      </c>
      <c r="AG5" s="371"/>
      <c r="AH5" s="371"/>
      <c r="AI5" s="371"/>
      <c r="AJ5" s="372"/>
      <c r="AK5" s="318" t="s">
        <v>613</v>
      </c>
      <c r="AL5" s="319"/>
      <c r="AM5" s="319"/>
      <c r="AN5" s="32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</row>
    <row r="6" spans="1:58" s="53" customFormat="1" ht="21.75" customHeight="1" thickBot="1" x14ac:dyDescent="0.3">
      <c r="B6" s="309" t="s">
        <v>12</v>
      </c>
      <c r="C6" s="310" t="s">
        <v>52</v>
      </c>
      <c r="D6" s="311" t="s">
        <v>3</v>
      </c>
      <c r="E6" s="311" t="s">
        <v>4</v>
      </c>
      <c r="F6" s="312" t="s">
        <v>5</v>
      </c>
      <c r="G6" s="310" t="s">
        <v>7</v>
      </c>
      <c r="H6" s="311" t="s">
        <v>8</v>
      </c>
      <c r="I6" s="312" t="s">
        <v>21</v>
      </c>
      <c r="J6" s="312" t="s">
        <v>9</v>
      </c>
      <c r="K6" s="313" t="s">
        <v>10</v>
      </c>
      <c r="L6" s="314" t="s">
        <v>612</v>
      </c>
      <c r="M6" s="314" t="s">
        <v>34</v>
      </c>
      <c r="N6" s="311" t="s">
        <v>11</v>
      </c>
      <c r="O6" s="315" t="s">
        <v>45</v>
      </c>
      <c r="P6" s="1"/>
      <c r="Q6" s="1"/>
      <c r="R6" s="1"/>
      <c r="S6" s="1"/>
      <c r="T6" s="1"/>
      <c r="U6" s="1"/>
      <c r="V6" s="1"/>
      <c r="W6" s="52"/>
      <c r="X6" s="52"/>
      <c r="Y6" s="155"/>
      <c r="AA6" s="238" t="str">
        <f>VLOOKUP($Y$7,tablate,2)</f>
        <v>Ababuj</v>
      </c>
      <c r="AB6" s="221" t="s">
        <v>52</v>
      </c>
      <c r="AC6" s="222" t="s">
        <v>3</v>
      </c>
      <c r="AD6" s="222" t="s">
        <v>4</v>
      </c>
      <c r="AE6" s="223" t="s">
        <v>5</v>
      </c>
      <c r="AF6" s="241" t="s">
        <v>7</v>
      </c>
      <c r="AG6" s="242" t="s">
        <v>8</v>
      </c>
      <c r="AH6" s="242" t="s">
        <v>21</v>
      </c>
      <c r="AI6" s="242" t="s">
        <v>9</v>
      </c>
      <c r="AJ6" s="243" t="s">
        <v>10</v>
      </c>
      <c r="AK6" s="321" t="s">
        <v>25</v>
      </c>
      <c r="AL6" s="317" t="s">
        <v>616</v>
      </c>
      <c r="AM6" s="266" t="s">
        <v>11</v>
      </c>
      <c r="AN6" s="267" t="s">
        <v>45</v>
      </c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</row>
    <row r="7" spans="1:58" s="54" customFormat="1" ht="21.75" customHeight="1" thickTop="1" thickBot="1" x14ac:dyDescent="0.25">
      <c r="A7" s="54">
        <v>1</v>
      </c>
      <c r="B7" s="269" t="s">
        <v>53</v>
      </c>
      <c r="C7" s="270"/>
      <c r="D7" s="271"/>
      <c r="E7" s="272"/>
      <c r="F7" s="273"/>
      <c r="G7" s="270"/>
      <c r="H7" s="272"/>
      <c r="I7" s="273"/>
      <c r="J7" s="273"/>
      <c r="K7" s="274"/>
      <c r="L7" s="271"/>
      <c r="M7" s="271"/>
      <c r="N7" s="272"/>
      <c r="O7" s="275">
        <v>500</v>
      </c>
      <c r="Y7" s="155">
        <v>1</v>
      </c>
      <c r="AA7" s="224" t="s">
        <v>554</v>
      </c>
      <c r="AB7" s="237">
        <f>VLOOKUP($Y$7,tablate,3)</f>
        <v>0</v>
      </c>
      <c r="AC7" s="227">
        <f>VLOOKUP($Y$7,tablate,4)</f>
        <v>0</v>
      </c>
      <c r="AD7" s="227">
        <f>VLOOKUP($Y$7,tablate,5)</f>
        <v>0</v>
      </c>
      <c r="AE7" s="228">
        <f>VLOOKUP($Y$7,tablate,6)</f>
        <v>0</v>
      </c>
      <c r="AF7" s="237">
        <f>VLOOKUP($Y$7,tablate,7)</f>
        <v>0</v>
      </c>
      <c r="AG7" s="227">
        <f>VLOOKUP($Y$7,tablate,8)</f>
        <v>0</v>
      </c>
      <c r="AH7" s="227">
        <f>VLOOKUP($Y$7,tablate,9)</f>
        <v>0</v>
      </c>
      <c r="AI7" s="227">
        <f>VLOOKUP($Y$7,tablate,10)</f>
        <v>0</v>
      </c>
      <c r="AJ7" s="316">
        <f>VLOOKUP($Y$7,tablate,11)</f>
        <v>0</v>
      </c>
      <c r="AK7" s="226">
        <f>VLOOKUP($Y$7,tablate,12)</f>
        <v>0</v>
      </c>
      <c r="AL7" s="237">
        <f>VLOOKUP($Y$7,tablate,13)</f>
        <v>0</v>
      </c>
      <c r="AM7" s="227">
        <f>VLOOKUP($Y$7,tablate,14)</f>
        <v>0</v>
      </c>
      <c r="AN7" s="229">
        <f>VLOOKUP($Y$7,tablate,15)</f>
        <v>500</v>
      </c>
    </row>
    <row r="8" spans="1:58" s="54" customFormat="1" ht="19.5" customHeight="1" thickTop="1" x14ac:dyDescent="0.2">
      <c r="A8" s="54">
        <v>2</v>
      </c>
      <c r="B8" s="276" t="s">
        <v>54</v>
      </c>
      <c r="C8" s="270">
        <v>2000</v>
      </c>
      <c r="D8" s="271"/>
      <c r="E8" s="272"/>
      <c r="F8" s="273"/>
      <c r="G8" s="270"/>
      <c r="H8" s="272"/>
      <c r="I8" s="273"/>
      <c r="J8" s="273"/>
      <c r="K8" s="274"/>
      <c r="L8" s="271"/>
      <c r="M8" s="271"/>
      <c r="N8" s="272"/>
      <c r="O8" s="275">
        <v>500</v>
      </c>
    </row>
    <row r="9" spans="1:58" s="54" customFormat="1" ht="17.25" customHeight="1" x14ac:dyDescent="0.25">
      <c r="A9" s="54">
        <v>3</v>
      </c>
      <c r="B9" s="276" t="s">
        <v>55</v>
      </c>
      <c r="C9" s="270"/>
      <c r="D9" s="271"/>
      <c r="E9" s="272"/>
      <c r="F9" s="273"/>
      <c r="G9" s="270"/>
      <c r="H9" s="272"/>
      <c r="I9" s="273"/>
      <c r="J9" s="273"/>
      <c r="K9" s="274"/>
      <c r="L9" s="271"/>
      <c r="M9" s="271"/>
      <c r="N9" s="272"/>
      <c r="O9" s="275">
        <v>500</v>
      </c>
      <c r="AA9" s="76" t="s">
        <v>618</v>
      </c>
      <c r="AB9" s="55"/>
      <c r="AC9" s="55"/>
      <c r="AD9" s="210"/>
      <c r="AE9" s="55"/>
      <c r="AF9" s="55"/>
      <c r="AG9" s="55"/>
      <c r="AH9" s="55"/>
      <c r="AI9" s="55"/>
      <c r="AJ9" s="55"/>
      <c r="AK9" s="55"/>
    </row>
    <row r="10" spans="1:58" s="54" customFormat="1" ht="21.75" customHeight="1" x14ac:dyDescent="0.2">
      <c r="A10" s="54">
        <v>4</v>
      </c>
      <c r="B10" s="276" t="s">
        <v>56</v>
      </c>
      <c r="C10" s="270"/>
      <c r="D10" s="271"/>
      <c r="E10" s="272"/>
      <c r="F10" s="273">
        <v>2150</v>
      </c>
      <c r="G10" s="270"/>
      <c r="H10" s="272">
        <v>10000</v>
      </c>
      <c r="I10" s="273"/>
      <c r="J10" s="273"/>
      <c r="K10" s="274"/>
      <c r="L10" s="271"/>
      <c r="M10" s="271"/>
      <c r="N10" s="272"/>
      <c r="O10" s="275">
        <v>500</v>
      </c>
      <c r="AA10" s="322" t="s">
        <v>619</v>
      </c>
      <c r="AB10" s="35"/>
      <c r="AC10" s="35"/>
      <c r="AD10" s="35"/>
      <c r="AE10" s="35"/>
      <c r="AF10" s="35"/>
      <c r="AG10" s="35"/>
      <c r="AH10" s="36"/>
      <c r="AI10" s="55"/>
      <c r="AJ10" s="55"/>
      <c r="AK10" s="55"/>
    </row>
    <row r="11" spans="1:58" s="54" customFormat="1" ht="15" customHeight="1" x14ac:dyDescent="0.2">
      <c r="A11" s="54">
        <v>5</v>
      </c>
      <c r="B11" s="276" t="s">
        <v>57</v>
      </c>
      <c r="C11" s="270"/>
      <c r="D11" s="271"/>
      <c r="E11" s="272"/>
      <c r="F11" s="273"/>
      <c r="G11" s="270"/>
      <c r="H11" s="272"/>
      <c r="I11" s="273"/>
      <c r="J11" s="273"/>
      <c r="K11" s="274"/>
      <c r="L11" s="271"/>
      <c r="M11" s="271"/>
      <c r="N11" s="272"/>
      <c r="O11" s="275">
        <v>500</v>
      </c>
      <c r="AA11" s="322" t="s">
        <v>620</v>
      </c>
      <c r="AB11" s="35"/>
      <c r="AC11" s="35"/>
      <c r="AD11" s="35"/>
      <c r="AE11" s="35"/>
      <c r="AF11" s="35"/>
      <c r="AG11" s="35"/>
      <c r="AH11" s="36"/>
      <c r="AI11" s="55"/>
      <c r="AJ11" s="55"/>
      <c r="AK11" s="55"/>
    </row>
    <row r="12" spans="1:58" s="54" customFormat="1" ht="15" customHeight="1" x14ac:dyDescent="0.2">
      <c r="A12" s="54">
        <v>6</v>
      </c>
      <c r="B12" s="276" t="s">
        <v>58</v>
      </c>
      <c r="C12" s="270"/>
      <c r="D12" s="271"/>
      <c r="E12" s="272"/>
      <c r="F12" s="273">
        <v>2000</v>
      </c>
      <c r="G12" s="270"/>
      <c r="H12" s="272"/>
      <c r="I12" s="273"/>
      <c r="J12" s="273">
        <v>9900</v>
      </c>
      <c r="K12" s="274">
        <v>6300</v>
      </c>
      <c r="L12" s="271"/>
      <c r="M12" s="271"/>
      <c r="N12" s="272"/>
      <c r="O12" s="275">
        <v>500</v>
      </c>
      <c r="AA12" s="322" t="s">
        <v>621</v>
      </c>
      <c r="AB12" s="35"/>
      <c r="AC12" s="35"/>
      <c r="AD12" s="35"/>
      <c r="AE12" s="35"/>
      <c r="AF12" s="35"/>
      <c r="AG12" s="35"/>
      <c r="AH12" s="35"/>
      <c r="AI12" s="55"/>
      <c r="AJ12" s="55"/>
      <c r="AK12" s="55"/>
    </row>
    <row r="13" spans="1:58" s="54" customFormat="1" ht="21.75" customHeight="1" x14ac:dyDescent="0.2">
      <c r="A13" s="54">
        <v>7</v>
      </c>
      <c r="B13" s="276" t="s">
        <v>59</v>
      </c>
      <c r="C13" s="270">
        <v>2200</v>
      </c>
      <c r="D13" s="271"/>
      <c r="E13" s="272"/>
      <c r="F13" s="273"/>
      <c r="G13" s="270"/>
      <c r="H13" s="272"/>
      <c r="I13" s="273"/>
      <c r="J13" s="273"/>
      <c r="K13" s="274"/>
      <c r="L13" s="271"/>
      <c r="M13" s="271"/>
      <c r="N13" s="272">
        <v>750</v>
      </c>
      <c r="O13" s="275">
        <v>500</v>
      </c>
      <c r="AA13" s="322" t="s">
        <v>622</v>
      </c>
      <c r="AB13" s="55"/>
      <c r="AC13" s="55"/>
      <c r="AD13" s="55"/>
      <c r="AE13" s="55"/>
      <c r="AF13" s="55"/>
      <c r="AG13" s="55"/>
      <c r="AH13" s="55"/>
      <c r="AI13" s="55"/>
      <c r="AJ13" s="55"/>
      <c r="AK13" s="55"/>
    </row>
    <row r="14" spans="1:58" s="54" customFormat="1" ht="21.75" customHeight="1" x14ac:dyDescent="0.2">
      <c r="A14" s="54">
        <v>8</v>
      </c>
      <c r="B14" s="276" t="s">
        <v>60</v>
      </c>
      <c r="C14" s="270"/>
      <c r="D14" s="271"/>
      <c r="E14" s="272"/>
      <c r="F14" s="273">
        <v>2400</v>
      </c>
      <c r="G14" s="270"/>
      <c r="H14" s="272">
        <v>10000</v>
      </c>
      <c r="I14" s="273"/>
      <c r="J14" s="273"/>
      <c r="K14" s="274">
        <v>9600</v>
      </c>
      <c r="L14" s="271">
        <v>150</v>
      </c>
      <c r="M14" s="271">
        <v>150</v>
      </c>
      <c r="N14" s="272">
        <v>750</v>
      </c>
      <c r="O14" s="275">
        <v>550</v>
      </c>
      <c r="AA14" s="322" t="s">
        <v>869</v>
      </c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O14" s="323"/>
    </row>
    <row r="15" spans="1:58" s="54" customFormat="1" ht="15" customHeight="1" x14ac:dyDescent="0.2">
      <c r="A15" s="54">
        <v>9</v>
      </c>
      <c r="B15" s="276" t="s">
        <v>61</v>
      </c>
      <c r="C15" s="270"/>
      <c r="D15" s="271"/>
      <c r="E15" s="272"/>
      <c r="F15" s="273"/>
      <c r="G15" s="270"/>
      <c r="H15" s="272">
        <v>7200</v>
      </c>
      <c r="I15" s="273"/>
      <c r="J15" s="273"/>
      <c r="K15" s="274"/>
      <c r="L15" s="271"/>
      <c r="M15" s="271"/>
      <c r="N15" s="272">
        <v>1250</v>
      </c>
      <c r="O15" s="275">
        <v>550</v>
      </c>
      <c r="AA15" s="322" t="s">
        <v>826</v>
      </c>
      <c r="AB15" s="55"/>
      <c r="AC15" s="55"/>
      <c r="AD15" s="55"/>
      <c r="AE15" s="55"/>
      <c r="AF15" s="55"/>
      <c r="AG15" s="55"/>
      <c r="AH15" s="55"/>
      <c r="AI15" s="55"/>
      <c r="AJ15" s="55"/>
      <c r="AK15" s="55"/>
    </row>
    <row r="16" spans="1:58" s="54" customFormat="1" ht="21.75" customHeight="1" x14ac:dyDescent="0.2">
      <c r="A16" s="54">
        <v>10</v>
      </c>
      <c r="B16" s="276" t="s">
        <v>62</v>
      </c>
      <c r="C16" s="270">
        <v>2200</v>
      </c>
      <c r="D16" s="271"/>
      <c r="E16" s="272"/>
      <c r="F16" s="273"/>
      <c r="G16" s="270"/>
      <c r="H16" s="272"/>
      <c r="I16" s="273"/>
      <c r="J16" s="273"/>
      <c r="K16" s="274"/>
      <c r="L16" s="271"/>
      <c r="M16" s="271"/>
      <c r="N16" s="272"/>
      <c r="O16" s="275">
        <v>500</v>
      </c>
      <c r="AA16" s="322" t="s">
        <v>827</v>
      </c>
      <c r="AB16" s="55"/>
      <c r="AC16" s="55"/>
      <c r="AD16" s="55"/>
      <c r="AE16" s="55"/>
      <c r="AF16" s="55"/>
      <c r="AG16" s="55"/>
      <c r="AH16" s="55"/>
      <c r="AI16" s="55"/>
      <c r="AJ16" s="55"/>
      <c r="AK16" s="55"/>
    </row>
    <row r="17" spans="1:37" s="54" customFormat="1" ht="15" customHeight="1" x14ac:dyDescent="0.2">
      <c r="A17" s="54">
        <v>11</v>
      </c>
      <c r="B17" s="276" t="s">
        <v>63</v>
      </c>
      <c r="C17" s="270"/>
      <c r="D17" s="271"/>
      <c r="E17" s="272"/>
      <c r="F17" s="273">
        <v>2000</v>
      </c>
      <c r="G17" s="270"/>
      <c r="H17" s="272">
        <v>6600</v>
      </c>
      <c r="I17" s="273"/>
      <c r="J17" s="273">
        <v>8650</v>
      </c>
      <c r="K17" s="274"/>
      <c r="L17" s="271"/>
      <c r="M17" s="271"/>
      <c r="N17" s="272"/>
      <c r="O17" s="275">
        <v>550</v>
      </c>
      <c r="AA17" s="322" t="s">
        <v>577</v>
      </c>
      <c r="AB17" s="55"/>
      <c r="AC17" s="55"/>
      <c r="AD17" s="55"/>
      <c r="AE17" s="55"/>
      <c r="AF17" s="55"/>
      <c r="AG17" s="55"/>
      <c r="AH17" s="55"/>
      <c r="AI17" s="55"/>
      <c r="AJ17" s="55"/>
      <c r="AK17" s="55"/>
    </row>
    <row r="18" spans="1:37" s="54" customFormat="1" ht="15" customHeight="1" x14ac:dyDescent="0.2">
      <c r="A18" s="54">
        <v>12</v>
      </c>
      <c r="B18" s="276" t="s">
        <v>64</v>
      </c>
      <c r="C18" s="270"/>
      <c r="D18" s="271"/>
      <c r="E18" s="272"/>
      <c r="F18" s="273"/>
      <c r="G18" s="270"/>
      <c r="H18" s="272"/>
      <c r="I18" s="273"/>
      <c r="J18" s="273"/>
      <c r="K18" s="274"/>
      <c r="L18" s="271"/>
      <c r="M18" s="271"/>
      <c r="N18" s="272"/>
      <c r="O18" s="275">
        <v>550</v>
      </c>
      <c r="AA18" s="322" t="s">
        <v>829</v>
      </c>
      <c r="AB18" s="55"/>
      <c r="AC18" s="55"/>
      <c r="AD18" s="55"/>
      <c r="AE18" s="55"/>
      <c r="AF18" s="55"/>
      <c r="AG18" s="55"/>
      <c r="AH18" s="55"/>
      <c r="AI18" s="55"/>
      <c r="AJ18" s="55"/>
      <c r="AK18" s="55"/>
    </row>
    <row r="19" spans="1:37" s="54" customFormat="1" ht="21.75" customHeight="1" x14ac:dyDescent="0.2">
      <c r="A19" s="54">
        <v>13</v>
      </c>
      <c r="B19" s="276" t="s">
        <v>598</v>
      </c>
      <c r="C19" s="270"/>
      <c r="D19" s="271"/>
      <c r="E19" s="272"/>
      <c r="F19" s="273">
        <v>2900</v>
      </c>
      <c r="G19" s="270"/>
      <c r="H19" s="272">
        <v>11800</v>
      </c>
      <c r="I19" s="273"/>
      <c r="J19" s="273"/>
      <c r="K19" s="274">
        <v>10600</v>
      </c>
      <c r="L19" s="271"/>
      <c r="M19" s="271"/>
      <c r="N19" s="272"/>
      <c r="O19" s="275">
        <v>550</v>
      </c>
      <c r="AA19" s="322"/>
      <c r="AB19" s="55"/>
      <c r="AC19" s="55"/>
      <c r="AD19" s="55"/>
      <c r="AE19" s="55"/>
      <c r="AF19" s="55"/>
      <c r="AG19" s="55"/>
      <c r="AH19" s="55"/>
      <c r="AI19" s="55"/>
      <c r="AJ19" s="55"/>
      <c r="AK19" s="55"/>
    </row>
    <row r="20" spans="1:37" s="54" customFormat="1" ht="21.75" customHeight="1" x14ac:dyDescent="0.25">
      <c r="A20" s="54">
        <v>14</v>
      </c>
      <c r="B20" s="276" t="s">
        <v>65</v>
      </c>
      <c r="C20" s="270"/>
      <c r="D20" s="271"/>
      <c r="E20" s="272"/>
      <c r="F20" s="273">
        <v>2700</v>
      </c>
      <c r="G20" s="270"/>
      <c r="H20" s="272">
        <v>10000</v>
      </c>
      <c r="I20" s="273"/>
      <c r="J20" s="273"/>
      <c r="K20" s="274">
        <v>9300</v>
      </c>
      <c r="L20" s="271"/>
      <c r="M20" s="271"/>
      <c r="N20" s="272"/>
      <c r="O20" s="275">
        <v>500</v>
      </c>
      <c r="AA20" s="67"/>
      <c r="AB20" s="55"/>
      <c r="AC20" s="55"/>
      <c r="AD20" s="55"/>
      <c r="AE20" s="55"/>
      <c r="AF20" s="55"/>
      <c r="AG20" s="55"/>
      <c r="AH20" s="55"/>
      <c r="AI20" s="55"/>
      <c r="AJ20" s="55"/>
      <c r="AK20" s="55"/>
    </row>
    <row r="21" spans="1:37" s="54" customFormat="1" ht="21.75" customHeight="1" x14ac:dyDescent="0.2">
      <c r="A21" s="54">
        <v>15</v>
      </c>
      <c r="B21" s="276" t="s">
        <v>66</v>
      </c>
      <c r="C21" s="270"/>
      <c r="D21" s="271"/>
      <c r="E21" s="272"/>
      <c r="F21" s="273"/>
      <c r="G21" s="270"/>
      <c r="H21" s="272"/>
      <c r="I21" s="273"/>
      <c r="J21" s="273"/>
      <c r="K21" s="274"/>
      <c r="L21" s="271"/>
      <c r="M21" s="271"/>
      <c r="N21" s="272"/>
      <c r="O21" s="275">
        <v>500</v>
      </c>
      <c r="AA21" s="56"/>
      <c r="AB21" s="55"/>
      <c r="AC21" s="55"/>
      <c r="AD21" s="55"/>
      <c r="AE21" s="55"/>
      <c r="AF21" s="55"/>
      <c r="AG21" s="55"/>
      <c r="AH21" s="55"/>
      <c r="AI21" s="55"/>
      <c r="AJ21" s="55"/>
      <c r="AK21" s="55"/>
    </row>
    <row r="22" spans="1:37" s="54" customFormat="1" ht="21.75" customHeight="1" x14ac:dyDescent="0.2">
      <c r="A22" s="54">
        <v>16</v>
      </c>
      <c r="B22" s="276" t="s">
        <v>67</v>
      </c>
      <c r="C22" s="270"/>
      <c r="D22" s="271"/>
      <c r="E22" s="272"/>
      <c r="F22" s="273"/>
      <c r="G22" s="270"/>
      <c r="H22" s="272"/>
      <c r="I22" s="273"/>
      <c r="J22" s="273"/>
      <c r="K22" s="274"/>
      <c r="L22" s="271"/>
      <c r="M22" s="271"/>
      <c r="N22" s="272"/>
      <c r="O22" s="275">
        <v>500</v>
      </c>
      <c r="AA22" s="56"/>
      <c r="AB22" s="66"/>
      <c r="AC22" s="66"/>
      <c r="AD22" s="66"/>
      <c r="AE22" s="66"/>
      <c r="AF22" s="66"/>
      <c r="AG22" s="66"/>
      <c r="AH22" s="66"/>
      <c r="AI22" s="66"/>
      <c r="AJ22" s="66"/>
      <c r="AK22" s="66"/>
    </row>
    <row r="23" spans="1:37" s="54" customFormat="1" ht="21.75" customHeight="1" x14ac:dyDescent="0.25">
      <c r="A23" s="54">
        <v>17</v>
      </c>
      <c r="B23" s="276" t="s">
        <v>68</v>
      </c>
      <c r="C23" s="270"/>
      <c r="D23" s="271"/>
      <c r="E23" s="272"/>
      <c r="F23" s="273"/>
      <c r="G23" s="270"/>
      <c r="H23" s="272"/>
      <c r="I23" s="273"/>
      <c r="J23" s="273"/>
      <c r="K23" s="274"/>
      <c r="L23" s="271"/>
      <c r="M23" s="271"/>
      <c r="N23" s="272"/>
      <c r="O23" s="275">
        <v>500</v>
      </c>
      <c r="AA23" s="67"/>
      <c r="AB23" s="66"/>
      <c r="AC23" s="66"/>
      <c r="AD23" s="66"/>
      <c r="AE23" s="66"/>
      <c r="AF23" s="66"/>
      <c r="AG23" s="66"/>
      <c r="AH23" s="66"/>
      <c r="AI23" s="66"/>
      <c r="AJ23" s="66"/>
      <c r="AK23" s="66"/>
    </row>
    <row r="24" spans="1:37" s="54" customFormat="1" ht="21.75" customHeight="1" x14ac:dyDescent="0.2">
      <c r="A24" s="54">
        <v>18</v>
      </c>
      <c r="B24" s="276" t="s">
        <v>69</v>
      </c>
      <c r="C24" s="270"/>
      <c r="D24" s="271"/>
      <c r="E24" s="272"/>
      <c r="F24" s="273"/>
      <c r="G24" s="270"/>
      <c r="H24" s="272"/>
      <c r="I24" s="273"/>
      <c r="J24" s="273"/>
      <c r="K24" s="274"/>
      <c r="L24" s="271"/>
      <c r="M24" s="271"/>
      <c r="N24" s="272">
        <v>1000</v>
      </c>
      <c r="O24" s="275">
        <v>550</v>
      </c>
      <c r="AA24" s="365"/>
      <c r="AB24" s="66"/>
      <c r="AC24" s="66"/>
      <c r="AD24" s="66"/>
      <c r="AE24" s="66"/>
      <c r="AF24" s="66"/>
      <c r="AG24" s="66"/>
      <c r="AH24" s="66"/>
      <c r="AI24" s="66"/>
      <c r="AJ24" s="66"/>
      <c r="AK24" s="66"/>
    </row>
    <row r="25" spans="1:37" s="54" customFormat="1" ht="21.75" customHeight="1" x14ac:dyDescent="0.2">
      <c r="A25" s="54">
        <v>19</v>
      </c>
      <c r="B25" s="276" t="s">
        <v>70</v>
      </c>
      <c r="C25" s="270"/>
      <c r="D25" s="271"/>
      <c r="E25" s="272"/>
      <c r="F25" s="273"/>
      <c r="G25" s="270"/>
      <c r="H25" s="272"/>
      <c r="I25" s="273"/>
      <c r="J25" s="273"/>
      <c r="K25" s="274"/>
      <c r="L25" s="271"/>
      <c r="M25" s="271"/>
      <c r="N25" s="272"/>
      <c r="O25" s="275">
        <v>500</v>
      </c>
      <c r="AA25" s="365"/>
      <c r="AB25" s="66"/>
      <c r="AC25" s="66"/>
      <c r="AD25" s="66"/>
      <c r="AE25" s="66"/>
      <c r="AF25" s="66"/>
      <c r="AG25" s="66"/>
      <c r="AH25" s="66"/>
      <c r="AI25" s="66"/>
      <c r="AJ25" s="66"/>
      <c r="AK25" s="66"/>
    </row>
    <row r="26" spans="1:37" s="54" customFormat="1" ht="21.75" customHeight="1" x14ac:dyDescent="0.2">
      <c r="A26" s="54">
        <v>20</v>
      </c>
      <c r="B26" s="276" t="s">
        <v>71</v>
      </c>
      <c r="C26" s="270"/>
      <c r="D26" s="271"/>
      <c r="E26" s="272"/>
      <c r="F26" s="273"/>
      <c r="G26" s="270"/>
      <c r="H26" s="272"/>
      <c r="I26" s="273"/>
      <c r="J26" s="273"/>
      <c r="K26" s="274"/>
      <c r="L26" s="271"/>
      <c r="M26" s="271"/>
      <c r="N26" s="272"/>
      <c r="O26" s="275">
        <v>550</v>
      </c>
      <c r="AA26" s="365"/>
      <c r="AB26" s="66"/>
      <c r="AC26" s="66"/>
      <c r="AD26" s="66"/>
      <c r="AE26" s="66"/>
      <c r="AF26" s="66"/>
      <c r="AG26" s="66"/>
      <c r="AH26" s="66"/>
      <c r="AI26" s="66"/>
      <c r="AJ26" s="66"/>
      <c r="AK26" s="66"/>
    </row>
    <row r="27" spans="1:37" s="54" customFormat="1" ht="21.75" customHeight="1" x14ac:dyDescent="0.2">
      <c r="A27" s="54">
        <v>21</v>
      </c>
      <c r="B27" s="276" t="s">
        <v>72</v>
      </c>
      <c r="C27" s="270"/>
      <c r="D27" s="271"/>
      <c r="E27" s="272"/>
      <c r="F27" s="273">
        <v>2100</v>
      </c>
      <c r="G27" s="270"/>
      <c r="H27" s="272">
        <v>9100</v>
      </c>
      <c r="I27" s="273">
        <v>9100</v>
      </c>
      <c r="J27" s="273">
        <v>10600</v>
      </c>
      <c r="K27" s="274"/>
      <c r="L27" s="271"/>
      <c r="M27" s="271"/>
      <c r="N27" s="272"/>
      <c r="O27" s="275">
        <v>500</v>
      </c>
      <c r="AA27" s="365"/>
      <c r="AB27" s="66"/>
      <c r="AC27" s="66"/>
      <c r="AD27" s="66"/>
      <c r="AE27" s="66"/>
      <c r="AF27" s="66"/>
      <c r="AG27" s="66"/>
      <c r="AH27" s="66"/>
      <c r="AI27" s="66"/>
      <c r="AJ27" s="66"/>
      <c r="AK27" s="66"/>
    </row>
    <row r="28" spans="1:37" s="54" customFormat="1" ht="21.75" customHeight="1" x14ac:dyDescent="0.2">
      <c r="A28" s="54">
        <v>22</v>
      </c>
      <c r="B28" s="276" t="s">
        <v>73</v>
      </c>
      <c r="C28" s="270"/>
      <c r="D28" s="271"/>
      <c r="E28" s="272"/>
      <c r="F28" s="273"/>
      <c r="G28" s="270"/>
      <c r="H28" s="272"/>
      <c r="I28" s="273"/>
      <c r="J28" s="273"/>
      <c r="K28" s="274"/>
      <c r="L28" s="271"/>
      <c r="M28" s="271"/>
      <c r="N28" s="272"/>
      <c r="O28" s="275">
        <v>500</v>
      </c>
      <c r="AA28" s="365"/>
      <c r="AB28" s="66"/>
      <c r="AC28" s="66"/>
      <c r="AD28" s="66"/>
      <c r="AE28" s="66"/>
      <c r="AF28" s="66"/>
      <c r="AG28" s="66"/>
      <c r="AH28" s="66"/>
      <c r="AI28" s="66"/>
      <c r="AJ28" s="66"/>
      <c r="AK28" s="66"/>
    </row>
    <row r="29" spans="1:37" s="54" customFormat="1" ht="21.75" customHeight="1" x14ac:dyDescent="0.2">
      <c r="A29" s="54">
        <v>23</v>
      </c>
      <c r="B29" s="276" t="s">
        <v>74</v>
      </c>
      <c r="C29" s="270"/>
      <c r="D29" s="271"/>
      <c r="E29" s="272"/>
      <c r="F29" s="273"/>
      <c r="G29" s="270"/>
      <c r="H29" s="272"/>
      <c r="I29" s="273"/>
      <c r="J29" s="273"/>
      <c r="K29" s="274"/>
      <c r="L29" s="271"/>
      <c r="M29" s="271"/>
      <c r="N29" s="272"/>
      <c r="O29" s="275">
        <v>500</v>
      </c>
      <c r="AA29" s="365"/>
      <c r="AB29" s="66"/>
      <c r="AC29" s="66"/>
      <c r="AD29" s="66"/>
      <c r="AE29" s="66"/>
      <c r="AF29" s="66"/>
      <c r="AG29" s="66"/>
      <c r="AH29" s="66"/>
      <c r="AI29" s="66"/>
      <c r="AJ29" s="66"/>
      <c r="AK29" s="66"/>
    </row>
    <row r="30" spans="1:37" s="54" customFormat="1" ht="21.75" customHeight="1" x14ac:dyDescent="0.2">
      <c r="A30" s="54">
        <v>24</v>
      </c>
      <c r="B30" s="276" t="s">
        <v>75</v>
      </c>
      <c r="C30" s="270"/>
      <c r="D30" s="271"/>
      <c r="E30" s="272"/>
      <c r="F30" s="273">
        <v>2150</v>
      </c>
      <c r="G30" s="270"/>
      <c r="H30" s="272">
        <v>9100</v>
      </c>
      <c r="I30" s="273">
        <v>9100</v>
      </c>
      <c r="J30" s="273">
        <v>11200</v>
      </c>
      <c r="K30" s="274">
        <v>8800</v>
      </c>
      <c r="L30" s="271"/>
      <c r="M30" s="271"/>
      <c r="N30" s="272"/>
      <c r="O30" s="275">
        <v>550</v>
      </c>
      <c r="AA30" s="365"/>
      <c r="AB30" s="55"/>
      <c r="AC30" s="55"/>
      <c r="AD30" s="55"/>
      <c r="AE30" s="55"/>
      <c r="AF30" s="55"/>
      <c r="AG30" s="55"/>
      <c r="AH30" s="55"/>
      <c r="AI30" s="55"/>
      <c r="AJ30" s="55"/>
      <c r="AK30" s="55"/>
    </row>
    <row r="31" spans="1:37" s="54" customFormat="1" ht="21.75" customHeight="1" x14ac:dyDescent="0.2">
      <c r="A31" s="54">
        <v>25</v>
      </c>
      <c r="B31" s="276" t="s">
        <v>76</v>
      </c>
      <c r="C31" s="270">
        <v>2000</v>
      </c>
      <c r="D31" s="271"/>
      <c r="E31" s="272"/>
      <c r="F31" s="273"/>
      <c r="G31" s="270"/>
      <c r="H31" s="272">
        <v>7300</v>
      </c>
      <c r="I31" s="273"/>
      <c r="J31" s="273"/>
      <c r="K31" s="274"/>
      <c r="L31" s="271"/>
      <c r="M31" s="271"/>
      <c r="N31" s="272">
        <v>950</v>
      </c>
      <c r="O31" s="275">
        <v>500</v>
      </c>
      <c r="AA31" s="201"/>
      <c r="AB31" s="55"/>
      <c r="AC31" s="55"/>
      <c r="AD31" s="55"/>
      <c r="AE31" s="55"/>
      <c r="AF31" s="55"/>
      <c r="AG31" s="55"/>
      <c r="AH31" s="55"/>
      <c r="AI31" s="55"/>
      <c r="AJ31" s="55"/>
      <c r="AK31" s="55"/>
    </row>
    <row r="32" spans="1:37" s="54" customFormat="1" ht="21.75" customHeight="1" x14ac:dyDescent="0.2">
      <c r="A32" s="54">
        <v>26</v>
      </c>
      <c r="B32" s="276" t="s">
        <v>77</v>
      </c>
      <c r="C32" s="270"/>
      <c r="D32" s="271"/>
      <c r="E32" s="272"/>
      <c r="F32" s="273">
        <v>2700</v>
      </c>
      <c r="G32" s="270"/>
      <c r="H32" s="272">
        <v>9100</v>
      </c>
      <c r="I32" s="273"/>
      <c r="J32" s="273"/>
      <c r="K32" s="274">
        <v>9100</v>
      </c>
      <c r="L32" s="271"/>
      <c r="M32" s="271"/>
      <c r="N32" s="272"/>
      <c r="O32" s="275">
        <v>500</v>
      </c>
      <c r="AB32" s="55"/>
      <c r="AC32" s="55"/>
      <c r="AD32" s="55"/>
      <c r="AE32" s="55"/>
      <c r="AF32" s="55"/>
      <c r="AG32" s="55"/>
      <c r="AH32" s="55"/>
      <c r="AI32" s="55"/>
      <c r="AJ32" s="55"/>
      <c r="AK32" s="55"/>
    </row>
    <row r="33" spans="1:37" s="54" customFormat="1" ht="8.25" customHeight="1" x14ac:dyDescent="0.2">
      <c r="A33" s="54">
        <v>27</v>
      </c>
      <c r="B33" s="276" t="s">
        <v>78</v>
      </c>
      <c r="C33" s="270"/>
      <c r="D33" s="271"/>
      <c r="E33" s="272"/>
      <c r="F33" s="273"/>
      <c r="G33" s="270"/>
      <c r="H33" s="272"/>
      <c r="I33" s="273"/>
      <c r="J33" s="273"/>
      <c r="K33" s="274"/>
      <c r="L33" s="271"/>
      <c r="M33" s="271"/>
      <c r="N33" s="272"/>
      <c r="O33" s="275">
        <v>500</v>
      </c>
      <c r="AB33" s="55"/>
      <c r="AC33" s="55"/>
      <c r="AD33" s="55"/>
      <c r="AE33" s="55"/>
      <c r="AF33" s="55"/>
      <c r="AG33" s="55"/>
      <c r="AH33" s="55"/>
      <c r="AI33" s="55"/>
      <c r="AJ33" s="55"/>
      <c r="AK33" s="55"/>
    </row>
    <row r="34" spans="1:37" s="54" customFormat="1" ht="21.75" customHeight="1" x14ac:dyDescent="0.2">
      <c r="A34" s="54">
        <v>28</v>
      </c>
      <c r="B34" s="276" t="s">
        <v>79</v>
      </c>
      <c r="C34" s="270"/>
      <c r="D34" s="271"/>
      <c r="E34" s="272"/>
      <c r="F34" s="273">
        <v>2000</v>
      </c>
      <c r="G34" s="270"/>
      <c r="H34" s="272">
        <v>9100</v>
      </c>
      <c r="I34" s="273"/>
      <c r="J34" s="273">
        <v>10300</v>
      </c>
      <c r="K34" s="274"/>
      <c r="L34" s="271"/>
      <c r="M34" s="271"/>
      <c r="N34" s="272"/>
      <c r="O34" s="275">
        <v>500</v>
      </c>
      <c r="AB34" s="55"/>
      <c r="AC34" s="55"/>
      <c r="AD34" s="55"/>
      <c r="AE34" s="55"/>
      <c r="AF34" s="55"/>
      <c r="AG34" s="55"/>
      <c r="AH34" s="55"/>
      <c r="AI34" s="55"/>
      <c r="AJ34" s="55"/>
      <c r="AK34" s="55"/>
    </row>
    <row r="35" spans="1:37" s="54" customFormat="1" ht="21.75" customHeight="1" x14ac:dyDescent="0.2">
      <c r="A35" s="54">
        <v>29</v>
      </c>
      <c r="B35" s="276" t="s">
        <v>80</v>
      </c>
      <c r="C35" s="270"/>
      <c r="D35" s="271"/>
      <c r="E35" s="272"/>
      <c r="F35" s="273"/>
      <c r="G35" s="270"/>
      <c r="H35" s="272"/>
      <c r="I35" s="273"/>
      <c r="J35" s="273"/>
      <c r="K35" s="274">
        <v>7700</v>
      </c>
      <c r="L35" s="271">
        <v>150</v>
      </c>
      <c r="M35" s="271">
        <v>150</v>
      </c>
      <c r="N35" s="272"/>
      <c r="O35" s="275">
        <v>500</v>
      </c>
      <c r="AB35" s="55"/>
      <c r="AC35" s="55"/>
      <c r="AD35" s="55"/>
      <c r="AE35" s="55"/>
      <c r="AF35" s="55"/>
      <c r="AG35" s="55"/>
      <c r="AH35" s="55"/>
      <c r="AI35" s="55"/>
      <c r="AJ35" s="55"/>
      <c r="AK35" s="55"/>
    </row>
    <row r="36" spans="1:37" s="54" customFormat="1" ht="21.75" customHeight="1" x14ac:dyDescent="0.2">
      <c r="A36" s="54">
        <v>30</v>
      </c>
      <c r="B36" s="276" t="s">
        <v>81</v>
      </c>
      <c r="C36" s="270"/>
      <c r="D36" s="271"/>
      <c r="E36" s="272"/>
      <c r="F36" s="273"/>
      <c r="G36" s="270"/>
      <c r="H36" s="272"/>
      <c r="I36" s="273"/>
      <c r="J36" s="273"/>
      <c r="K36" s="274"/>
      <c r="L36" s="271"/>
      <c r="M36" s="271"/>
      <c r="N36" s="272"/>
      <c r="O36" s="275">
        <v>500</v>
      </c>
      <c r="AB36" s="55"/>
      <c r="AC36" s="55"/>
      <c r="AD36" s="55"/>
      <c r="AE36" s="55"/>
      <c r="AF36" s="55"/>
      <c r="AG36" s="55"/>
      <c r="AH36" s="55"/>
      <c r="AI36" s="55"/>
      <c r="AJ36" s="55"/>
      <c r="AK36" s="55"/>
    </row>
    <row r="37" spans="1:37" s="54" customFormat="1" ht="21.75" customHeight="1" x14ac:dyDescent="0.2">
      <c r="A37" s="54">
        <v>31</v>
      </c>
      <c r="B37" s="276" t="s">
        <v>82</v>
      </c>
      <c r="C37" s="270"/>
      <c r="D37" s="271"/>
      <c r="E37" s="272"/>
      <c r="F37" s="273">
        <v>3150</v>
      </c>
      <c r="G37" s="270"/>
      <c r="H37" s="272">
        <v>9100</v>
      </c>
      <c r="I37" s="273"/>
      <c r="J37" s="273"/>
      <c r="K37" s="274">
        <v>6200</v>
      </c>
      <c r="L37" s="271"/>
      <c r="M37" s="271"/>
      <c r="N37" s="272">
        <v>700</v>
      </c>
      <c r="O37" s="275">
        <v>500</v>
      </c>
      <c r="AB37" s="55"/>
      <c r="AC37" s="55"/>
      <c r="AD37" s="55"/>
      <c r="AE37" s="55"/>
      <c r="AF37" s="55"/>
      <c r="AG37" s="55"/>
      <c r="AH37" s="55"/>
      <c r="AI37" s="55"/>
      <c r="AJ37" s="55"/>
      <c r="AK37" s="55"/>
    </row>
    <row r="38" spans="1:37" s="54" customFormat="1" ht="15" customHeight="1" x14ac:dyDescent="0.2">
      <c r="A38" s="54">
        <v>32</v>
      </c>
      <c r="B38" s="276" t="s">
        <v>83</v>
      </c>
      <c r="C38" s="270"/>
      <c r="D38" s="271"/>
      <c r="E38" s="272"/>
      <c r="F38" s="273"/>
      <c r="G38" s="270"/>
      <c r="H38" s="272"/>
      <c r="I38" s="273"/>
      <c r="J38" s="273"/>
      <c r="K38" s="274"/>
      <c r="L38" s="271"/>
      <c r="M38" s="271"/>
      <c r="N38" s="272"/>
      <c r="O38" s="275">
        <v>500</v>
      </c>
      <c r="AB38" s="55"/>
      <c r="AC38" s="55"/>
      <c r="AD38" s="55"/>
      <c r="AE38" s="55"/>
      <c r="AF38" s="55"/>
      <c r="AG38" s="55"/>
      <c r="AH38" s="55"/>
      <c r="AI38" s="55"/>
      <c r="AJ38" s="55"/>
      <c r="AK38" s="55"/>
    </row>
    <row r="39" spans="1:37" s="54" customFormat="1" ht="21.75" customHeight="1" x14ac:dyDescent="0.2">
      <c r="A39" s="54">
        <v>33</v>
      </c>
      <c r="B39" s="276" t="s">
        <v>84</v>
      </c>
      <c r="C39" s="270"/>
      <c r="D39" s="271"/>
      <c r="E39" s="272"/>
      <c r="F39" s="273"/>
      <c r="G39" s="270"/>
      <c r="H39" s="272">
        <v>7300</v>
      </c>
      <c r="I39" s="273"/>
      <c r="J39" s="273"/>
      <c r="K39" s="274"/>
      <c r="L39" s="271"/>
      <c r="M39" s="271"/>
      <c r="N39" s="272"/>
      <c r="O39" s="275">
        <v>500</v>
      </c>
      <c r="AB39" s="55"/>
      <c r="AC39" s="55"/>
      <c r="AD39" s="55"/>
      <c r="AE39" s="55"/>
      <c r="AF39" s="55"/>
      <c r="AG39" s="55"/>
      <c r="AH39" s="55"/>
      <c r="AI39" s="55"/>
      <c r="AJ39" s="55"/>
      <c r="AK39" s="55"/>
    </row>
    <row r="40" spans="1:37" s="54" customFormat="1" ht="21.75" customHeight="1" x14ac:dyDescent="0.2">
      <c r="A40" s="54">
        <v>34</v>
      </c>
      <c r="B40" s="276" t="s">
        <v>85</v>
      </c>
      <c r="C40" s="270"/>
      <c r="D40" s="271"/>
      <c r="E40" s="272"/>
      <c r="F40" s="273"/>
      <c r="G40" s="270"/>
      <c r="H40" s="272"/>
      <c r="I40" s="273"/>
      <c r="J40" s="273"/>
      <c r="K40" s="274"/>
      <c r="L40" s="271"/>
      <c r="M40" s="271"/>
      <c r="N40" s="272"/>
      <c r="O40" s="275">
        <v>550</v>
      </c>
    </row>
    <row r="41" spans="1:37" s="54" customFormat="1" ht="21.75" customHeight="1" x14ac:dyDescent="0.2">
      <c r="A41" s="54">
        <v>35</v>
      </c>
      <c r="B41" s="276" t="s">
        <v>86</v>
      </c>
      <c r="C41" s="270"/>
      <c r="D41" s="271"/>
      <c r="E41" s="272"/>
      <c r="F41" s="273">
        <v>2150</v>
      </c>
      <c r="G41" s="270"/>
      <c r="H41" s="272">
        <v>9800</v>
      </c>
      <c r="I41" s="273"/>
      <c r="J41" s="273"/>
      <c r="K41" s="274"/>
      <c r="L41" s="271"/>
      <c r="M41" s="271"/>
      <c r="N41" s="272"/>
      <c r="O41" s="275">
        <v>550</v>
      </c>
    </row>
    <row r="42" spans="1:37" s="54" customFormat="1" ht="21.75" customHeight="1" x14ac:dyDescent="0.2">
      <c r="A42" s="54">
        <v>36</v>
      </c>
      <c r="B42" s="276" t="s">
        <v>87</v>
      </c>
      <c r="C42" s="270"/>
      <c r="D42" s="271"/>
      <c r="E42" s="272"/>
      <c r="F42" s="273">
        <v>2150</v>
      </c>
      <c r="G42" s="270"/>
      <c r="H42" s="272">
        <v>8300</v>
      </c>
      <c r="I42" s="273"/>
      <c r="J42" s="273"/>
      <c r="K42" s="274"/>
      <c r="L42" s="271"/>
      <c r="M42" s="271"/>
      <c r="N42" s="272"/>
      <c r="O42" s="275">
        <v>550</v>
      </c>
    </row>
    <row r="43" spans="1:37" s="54" customFormat="1" ht="21.75" customHeight="1" x14ac:dyDescent="0.2">
      <c r="A43" s="54">
        <v>37</v>
      </c>
      <c r="B43" s="276" t="s">
        <v>88</v>
      </c>
      <c r="C43" s="270"/>
      <c r="D43" s="271"/>
      <c r="E43" s="272"/>
      <c r="F43" s="273"/>
      <c r="G43" s="270">
        <v>7450</v>
      </c>
      <c r="H43" s="272"/>
      <c r="I43" s="273"/>
      <c r="J43" s="273"/>
      <c r="K43" s="274"/>
      <c r="L43" s="271">
        <v>200</v>
      </c>
      <c r="M43" s="271">
        <v>200</v>
      </c>
      <c r="N43" s="272"/>
      <c r="O43" s="275">
        <v>500</v>
      </c>
    </row>
    <row r="44" spans="1:37" s="54" customFormat="1" ht="21.75" customHeight="1" x14ac:dyDescent="0.2">
      <c r="A44" s="54">
        <v>38</v>
      </c>
      <c r="B44" s="276" t="s">
        <v>89</v>
      </c>
      <c r="C44" s="270"/>
      <c r="D44" s="271"/>
      <c r="E44" s="272"/>
      <c r="F44" s="273">
        <v>2000</v>
      </c>
      <c r="G44" s="270"/>
      <c r="H44" s="272">
        <v>9100</v>
      </c>
      <c r="I44" s="273">
        <v>8550</v>
      </c>
      <c r="J44" s="273">
        <v>13000</v>
      </c>
      <c r="K44" s="274">
        <v>7500</v>
      </c>
      <c r="L44" s="271"/>
      <c r="M44" s="271"/>
      <c r="N44" s="272"/>
      <c r="O44" s="275">
        <v>500</v>
      </c>
    </row>
    <row r="45" spans="1:37" s="54" customFormat="1" ht="21.75" customHeight="1" x14ac:dyDescent="0.2">
      <c r="A45" s="54">
        <v>39</v>
      </c>
      <c r="B45" s="276" t="s">
        <v>90</v>
      </c>
      <c r="C45" s="270"/>
      <c r="D45" s="271"/>
      <c r="E45" s="272"/>
      <c r="F45" s="273"/>
      <c r="G45" s="270"/>
      <c r="H45" s="272"/>
      <c r="I45" s="273"/>
      <c r="J45" s="273"/>
      <c r="K45" s="274"/>
      <c r="L45" s="271"/>
      <c r="M45" s="271"/>
      <c r="N45" s="272">
        <v>1000</v>
      </c>
      <c r="O45" s="275">
        <v>550</v>
      </c>
    </row>
    <row r="46" spans="1:37" s="54" customFormat="1" ht="21.75" customHeight="1" x14ac:dyDescent="0.2">
      <c r="A46" s="54">
        <v>40</v>
      </c>
      <c r="B46" s="276" t="s">
        <v>91</v>
      </c>
      <c r="C46" s="270"/>
      <c r="D46" s="271"/>
      <c r="E46" s="272"/>
      <c r="F46" s="273"/>
      <c r="G46" s="270">
        <v>7400</v>
      </c>
      <c r="H46" s="272"/>
      <c r="I46" s="273"/>
      <c r="J46" s="273"/>
      <c r="K46" s="274"/>
      <c r="L46" s="271">
        <v>200</v>
      </c>
      <c r="M46" s="271">
        <v>200</v>
      </c>
      <c r="N46" s="272"/>
      <c r="O46" s="275">
        <v>500</v>
      </c>
    </row>
    <row r="47" spans="1:37" s="54" customFormat="1" ht="21.75" customHeight="1" x14ac:dyDescent="0.2">
      <c r="A47" s="54">
        <v>41</v>
      </c>
      <c r="B47" s="276" t="s">
        <v>92</v>
      </c>
      <c r="C47" s="270"/>
      <c r="D47" s="271"/>
      <c r="E47" s="272"/>
      <c r="F47" s="273">
        <v>2000</v>
      </c>
      <c r="G47" s="270"/>
      <c r="H47" s="272"/>
      <c r="I47" s="273"/>
      <c r="J47" s="273"/>
      <c r="K47" s="274"/>
      <c r="L47" s="271">
        <v>150</v>
      </c>
      <c r="M47" s="271">
        <v>150</v>
      </c>
      <c r="N47" s="272"/>
      <c r="O47" s="275">
        <v>500</v>
      </c>
    </row>
    <row r="48" spans="1:37" s="54" customFormat="1" ht="21.75" customHeight="1" x14ac:dyDescent="0.2">
      <c r="A48" s="54">
        <v>42</v>
      </c>
      <c r="B48" s="276" t="s">
        <v>93</v>
      </c>
      <c r="C48" s="270"/>
      <c r="D48" s="271"/>
      <c r="E48" s="272"/>
      <c r="F48" s="273">
        <v>1900</v>
      </c>
      <c r="G48" s="270"/>
      <c r="H48" s="272">
        <v>6700</v>
      </c>
      <c r="I48" s="273"/>
      <c r="J48" s="273">
        <v>9450</v>
      </c>
      <c r="K48" s="274"/>
      <c r="L48" s="271"/>
      <c r="M48" s="271"/>
      <c r="N48" s="272"/>
      <c r="O48" s="275">
        <v>500</v>
      </c>
    </row>
    <row r="49" spans="1:15" s="54" customFormat="1" ht="21.75" customHeight="1" x14ac:dyDescent="0.2">
      <c r="A49" s="54">
        <v>43</v>
      </c>
      <c r="B49" s="276" t="s">
        <v>94</v>
      </c>
      <c r="C49" s="270"/>
      <c r="D49" s="271"/>
      <c r="E49" s="272"/>
      <c r="F49" s="273"/>
      <c r="G49" s="270"/>
      <c r="H49" s="272"/>
      <c r="I49" s="273"/>
      <c r="J49" s="273"/>
      <c r="K49" s="274"/>
      <c r="L49" s="271"/>
      <c r="M49" s="271"/>
      <c r="N49" s="272">
        <v>1200</v>
      </c>
      <c r="O49" s="275">
        <v>550</v>
      </c>
    </row>
    <row r="50" spans="1:15" s="54" customFormat="1" ht="21.75" customHeight="1" x14ac:dyDescent="0.2">
      <c r="A50" s="54">
        <v>44</v>
      </c>
      <c r="B50" s="276" t="s">
        <v>95</v>
      </c>
      <c r="C50" s="270"/>
      <c r="D50" s="271"/>
      <c r="E50" s="272"/>
      <c r="F50" s="273"/>
      <c r="G50" s="270"/>
      <c r="H50" s="272"/>
      <c r="I50" s="273"/>
      <c r="J50" s="273"/>
      <c r="K50" s="274"/>
      <c r="L50" s="271"/>
      <c r="M50" s="271"/>
      <c r="N50" s="272"/>
      <c r="O50" s="275">
        <v>500</v>
      </c>
    </row>
    <row r="51" spans="1:15" s="54" customFormat="1" ht="21.75" customHeight="1" x14ac:dyDescent="0.2">
      <c r="A51" s="54">
        <v>45</v>
      </c>
      <c r="B51" s="276" t="s">
        <v>96</v>
      </c>
      <c r="C51" s="270">
        <v>3100</v>
      </c>
      <c r="D51" s="271"/>
      <c r="E51" s="272"/>
      <c r="F51" s="273">
        <v>2900</v>
      </c>
      <c r="G51" s="270"/>
      <c r="H51" s="272">
        <v>9100</v>
      </c>
      <c r="I51" s="273"/>
      <c r="J51" s="273"/>
      <c r="K51" s="274">
        <v>6200</v>
      </c>
      <c r="L51" s="271"/>
      <c r="M51" s="271"/>
      <c r="N51" s="272">
        <v>700</v>
      </c>
      <c r="O51" s="275">
        <v>500</v>
      </c>
    </row>
    <row r="52" spans="1:15" s="54" customFormat="1" ht="21.75" customHeight="1" x14ac:dyDescent="0.2">
      <c r="A52" s="54">
        <v>46</v>
      </c>
      <c r="B52" s="276" t="s">
        <v>97</v>
      </c>
      <c r="C52" s="270"/>
      <c r="D52" s="271"/>
      <c r="E52" s="272"/>
      <c r="F52" s="273"/>
      <c r="G52" s="270"/>
      <c r="H52" s="272"/>
      <c r="I52" s="273"/>
      <c r="J52" s="273"/>
      <c r="K52" s="274"/>
      <c r="L52" s="271"/>
      <c r="M52" s="271"/>
      <c r="N52" s="272"/>
      <c r="O52" s="275">
        <v>550</v>
      </c>
    </row>
    <row r="53" spans="1:15" s="54" customFormat="1" ht="21.75" customHeight="1" x14ac:dyDescent="0.2">
      <c r="A53" s="54">
        <v>47</v>
      </c>
      <c r="B53" s="276" t="s">
        <v>98</v>
      </c>
      <c r="C53" s="270"/>
      <c r="D53" s="271"/>
      <c r="E53" s="272"/>
      <c r="F53" s="273">
        <v>3000</v>
      </c>
      <c r="G53" s="270"/>
      <c r="H53" s="272">
        <v>8600</v>
      </c>
      <c r="I53" s="273"/>
      <c r="J53" s="273"/>
      <c r="K53" s="274">
        <v>8600</v>
      </c>
      <c r="L53" s="271"/>
      <c r="M53" s="271"/>
      <c r="N53" s="272"/>
      <c r="O53" s="275">
        <v>500</v>
      </c>
    </row>
    <row r="54" spans="1:15" s="54" customFormat="1" ht="21.75" customHeight="1" x14ac:dyDescent="0.2">
      <c r="A54" s="54">
        <v>48</v>
      </c>
      <c r="B54" s="276" t="s">
        <v>99</v>
      </c>
      <c r="C54" s="270">
        <v>3200</v>
      </c>
      <c r="D54" s="271"/>
      <c r="E54" s="272"/>
      <c r="F54" s="273">
        <v>2950</v>
      </c>
      <c r="G54" s="270"/>
      <c r="H54" s="272">
        <v>10600</v>
      </c>
      <c r="I54" s="273"/>
      <c r="J54" s="273"/>
      <c r="K54" s="274">
        <v>7500</v>
      </c>
      <c r="L54" s="271"/>
      <c r="M54" s="271"/>
      <c r="N54" s="272">
        <v>800</v>
      </c>
      <c r="O54" s="275">
        <v>550</v>
      </c>
    </row>
    <row r="55" spans="1:15" s="54" customFormat="1" ht="21.75" customHeight="1" x14ac:dyDescent="0.2">
      <c r="A55" s="54">
        <v>49</v>
      </c>
      <c r="B55" s="276" t="s">
        <v>100</v>
      </c>
      <c r="C55" s="270"/>
      <c r="D55" s="271"/>
      <c r="E55" s="272"/>
      <c r="F55" s="273">
        <v>2700</v>
      </c>
      <c r="G55" s="270"/>
      <c r="H55" s="272">
        <v>11800</v>
      </c>
      <c r="I55" s="273"/>
      <c r="J55" s="273"/>
      <c r="K55" s="274">
        <v>9500</v>
      </c>
      <c r="L55" s="271"/>
      <c r="M55" s="271"/>
      <c r="N55" s="272"/>
      <c r="O55" s="275">
        <v>500</v>
      </c>
    </row>
    <row r="56" spans="1:15" s="54" customFormat="1" ht="21.75" customHeight="1" x14ac:dyDescent="0.2">
      <c r="A56" s="54">
        <v>50</v>
      </c>
      <c r="B56" s="276" t="s">
        <v>101</v>
      </c>
      <c r="C56" s="270"/>
      <c r="D56" s="271"/>
      <c r="E56" s="272"/>
      <c r="F56" s="273"/>
      <c r="G56" s="270"/>
      <c r="H56" s="272"/>
      <c r="I56" s="273"/>
      <c r="J56" s="273"/>
      <c r="K56" s="274"/>
      <c r="L56" s="271"/>
      <c r="M56" s="271"/>
      <c r="N56" s="272">
        <v>1000</v>
      </c>
      <c r="O56" s="275">
        <v>550</v>
      </c>
    </row>
    <row r="57" spans="1:15" s="54" customFormat="1" ht="21.75" customHeight="1" x14ac:dyDescent="0.2">
      <c r="A57" s="54">
        <v>51</v>
      </c>
      <c r="B57" s="276" t="s">
        <v>102</v>
      </c>
      <c r="C57" s="270"/>
      <c r="D57" s="271"/>
      <c r="E57" s="272"/>
      <c r="F57" s="273"/>
      <c r="G57" s="270"/>
      <c r="H57" s="272"/>
      <c r="I57" s="273"/>
      <c r="J57" s="273"/>
      <c r="K57" s="274"/>
      <c r="L57" s="271"/>
      <c r="M57" s="271"/>
      <c r="N57" s="272"/>
      <c r="O57" s="275">
        <v>500</v>
      </c>
    </row>
    <row r="58" spans="1:15" s="54" customFormat="1" ht="21.75" customHeight="1" x14ac:dyDescent="0.2">
      <c r="A58" s="54">
        <v>52</v>
      </c>
      <c r="B58" s="276" t="s">
        <v>103</v>
      </c>
      <c r="C58" s="270"/>
      <c r="D58" s="271"/>
      <c r="E58" s="272"/>
      <c r="F58" s="273"/>
      <c r="G58" s="270"/>
      <c r="H58" s="272"/>
      <c r="I58" s="273"/>
      <c r="J58" s="273"/>
      <c r="K58" s="274"/>
      <c r="L58" s="271"/>
      <c r="M58" s="271"/>
      <c r="N58" s="272">
        <v>1000</v>
      </c>
      <c r="O58" s="275">
        <v>500</v>
      </c>
    </row>
    <row r="59" spans="1:15" s="54" customFormat="1" ht="21.75" customHeight="1" x14ac:dyDescent="0.2">
      <c r="A59" s="54">
        <v>53</v>
      </c>
      <c r="B59" s="276" t="s">
        <v>104</v>
      </c>
      <c r="C59" s="270"/>
      <c r="D59" s="271"/>
      <c r="E59" s="272"/>
      <c r="F59" s="273"/>
      <c r="G59" s="270"/>
      <c r="H59" s="272">
        <v>6100</v>
      </c>
      <c r="I59" s="273"/>
      <c r="J59" s="273"/>
      <c r="K59" s="274"/>
      <c r="L59" s="271"/>
      <c r="M59" s="271"/>
      <c r="N59" s="272"/>
      <c r="O59" s="275">
        <v>500</v>
      </c>
    </row>
    <row r="60" spans="1:15" s="54" customFormat="1" ht="21.75" customHeight="1" x14ac:dyDescent="0.2">
      <c r="A60" s="54">
        <v>54</v>
      </c>
      <c r="B60" s="276" t="s">
        <v>105</v>
      </c>
      <c r="C60" s="270">
        <v>2900</v>
      </c>
      <c r="D60" s="271"/>
      <c r="E60" s="272"/>
      <c r="F60" s="273"/>
      <c r="G60" s="270"/>
      <c r="H60" s="272"/>
      <c r="I60" s="273"/>
      <c r="J60" s="273"/>
      <c r="K60" s="274"/>
      <c r="L60" s="271"/>
      <c r="M60" s="271"/>
      <c r="N60" s="272"/>
      <c r="O60" s="275">
        <v>550</v>
      </c>
    </row>
    <row r="61" spans="1:15" s="54" customFormat="1" ht="21.75" customHeight="1" x14ac:dyDescent="0.2">
      <c r="A61" s="54">
        <v>55</v>
      </c>
      <c r="B61" s="276" t="s">
        <v>106</v>
      </c>
      <c r="C61" s="270"/>
      <c r="D61" s="271"/>
      <c r="E61" s="272"/>
      <c r="F61" s="273"/>
      <c r="G61" s="270"/>
      <c r="H61" s="272"/>
      <c r="I61" s="273"/>
      <c r="J61" s="273"/>
      <c r="K61" s="274"/>
      <c r="L61" s="271"/>
      <c r="M61" s="271"/>
      <c r="N61" s="272"/>
      <c r="O61" s="275">
        <v>550</v>
      </c>
    </row>
    <row r="62" spans="1:15" s="54" customFormat="1" ht="21.75" customHeight="1" x14ac:dyDescent="0.2">
      <c r="A62" s="54">
        <v>56</v>
      </c>
      <c r="B62" s="276" t="s">
        <v>107</v>
      </c>
      <c r="C62" s="270"/>
      <c r="D62" s="271"/>
      <c r="E62" s="272"/>
      <c r="F62" s="273"/>
      <c r="G62" s="270"/>
      <c r="H62" s="272"/>
      <c r="I62" s="273"/>
      <c r="J62" s="273"/>
      <c r="K62" s="274"/>
      <c r="L62" s="271"/>
      <c r="M62" s="271"/>
      <c r="N62" s="272"/>
      <c r="O62" s="275">
        <v>500</v>
      </c>
    </row>
    <row r="63" spans="1:15" s="54" customFormat="1" ht="21.75" customHeight="1" x14ac:dyDescent="0.2">
      <c r="A63" s="54">
        <v>57</v>
      </c>
      <c r="B63" s="276" t="s">
        <v>108</v>
      </c>
      <c r="C63" s="270"/>
      <c r="D63" s="271"/>
      <c r="E63" s="272"/>
      <c r="F63" s="273">
        <v>2300</v>
      </c>
      <c r="G63" s="270"/>
      <c r="H63" s="272"/>
      <c r="I63" s="273"/>
      <c r="J63" s="273"/>
      <c r="K63" s="274"/>
      <c r="L63" s="271"/>
      <c r="M63" s="271"/>
      <c r="N63" s="272"/>
      <c r="O63" s="275">
        <v>500</v>
      </c>
    </row>
    <row r="64" spans="1:15" s="54" customFormat="1" ht="21.75" customHeight="1" x14ac:dyDescent="0.2">
      <c r="A64" s="54">
        <v>58</v>
      </c>
      <c r="B64" s="276" t="s">
        <v>109</v>
      </c>
      <c r="C64" s="270"/>
      <c r="D64" s="271"/>
      <c r="E64" s="272"/>
      <c r="F64" s="273"/>
      <c r="G64" s="270"/>
      <c r="H64" s="272"/>
      <c r="I64" s="273"/>
      <c r="J64" s="273"/>
      <c r="K64" s="274"/>
      <c r="L64" s="271"/>
      <c r="M64" s="271"/>
      <c r="N64" s="272"/>
      <c r="O64" s="275">
        <v>550</v>
      </c>
    </row>
    <row r="65" spans="1:15" s="54" customFormat="1" ht="21.75" customHeight="1" x14ac:dyDescent="0.2">
      <c r="A65" s="54">
        <v>59</v>
      </c>
      <c r="B65" s="276" t="s">
        <v>110</v>
      </c>
      <c r="C65" s="270"/>
      <c r="D65" s="271"/>
      <c r="E65" s="272"/>
      <c r="F65" s="273">
        <v>2100</v>
      </c>
      <c r="G65" s="270"/>
      <c r="H65" s="272">
        <v>6700</v>
      </c>
      <c r="I65" s="273"/>
      <c r="J65" s="273">
        <v>7800</v>
      </c>
      <c r="K65" s="274"/>
      <c r="L65" s="271"/>
      <c r="M65" s="271"/>
      <c r="N65" s="272"/>
      <c r="O65" s="275">
        <v>500</v>
      </c>
    </row>
    <row r="66" spans="1:15" s="54" customFormat="1" ht="21.75" customHeight="1" x14ac:dyDescent="0.2">
      <c r="A66" s="54">
        <v>60</v>
      </c>
      <c r="B66" s="276" t="s">
        <v>111</v>
      </c>
      <c r="C66" s="270">
        <v>1600</v>
      </c>
      <c r="D66" s="271"/>
      <c r="E66" s="272"/>
      <c r="F66" s="273"/>
      <c r="G66" s="270"/>
      <c r="H66" s="272">
        <v>6000</v>
      </c>
      <c r="I66" s="273"/>
      <c r="J66" s="273"/>
      <c r="K66" s="274"/>
      <c r="L66" s="271"/>
      <c r="M66" s="271"/>
      <c r="N66" s="272"/>
      <c r="O66" s="275">
        <v>500</v>
      </c>
    </row>
    <row r="67" spans="1:15" s="54" customFormat="1" ht="21.75" customHeight="1" x14ac:dyDescent="0.2">
      <c r="A67" s="54">
        <v>61</v>
      </c>
      <c r="B67" s="276" t="s">
        <v>112</v>
      </c>
      <c r="C67" s="270"/>
      <c r="D67" s="271"/>
      <c r="E67" s="272"/>
      <c r="F67" s="273"/>
      <c r="G67" s="270"/>
      <c r="H67" s="272">
        <v>8300</v>
      </c>
      <c r="I67" s="273"/>
      <c r="J67" s="273"/>
      <c r="K67" s="274"/>
      <c r="L67" s="271"/>
      <c r="M67" s="271"/>
      <c r="N67" s="272"/>
      <c r="O67" s="275">
        <v>550</v>
      </c>
    </row>
    <row r="68" spans="1:15" s="54" customFormat="1" ht="21.75" customHeight="1" x14ac:dyDescent="0.2">
      <c r="A68" s="54">
        <v>62</v>
      </c>
      <c r="B68" s="276" t="s">
        <v>113</v>
      </c>
      <c r="C68" s="270"/>
      <c r="D68" s="271"/>
      <c r="E68" s="272"/>
      <c r="F68" s="273"/>
      <c r="G68" s="270"/>
      <c r="H68" s="272">
        <v>7250</v>
      </c>
      <c r="I68" s="273"/>
      <c r="J68" s="273"/>
      <c r="K68" s="274"/>
      <c r="L68" s="271"/>
      <c r="M68" s="271"/>
      <c r="N68" s="272"/>
      <c r="O68" s="275">
        <v>550</v>
      </c>
    </row>
    <row r="69" spans="1:15" s="54" customFormat="1" ht="21.75" customHeight="1" x14ac:dyDescent="0.2">
      <c r="A69" s="54">
        <v>63</v>
      </c>
      <c r="B69" s="276" t="s">
        <v>114</v>
      </c>
      <c r="C69" s="270"/>
      <c r="D69" s="271"/>
      <c r="E69" s="272"/>
      <c r="F69" s="273">
        <v>2000</v>
      </c>
      <c r="G69" s="270"/>
      <c r="H69" s="272">
        <v>9100</v>
      </c>
      <c r="I69" s="273"/>
      <c r="J69" s="273"/>
      <c r="K69" s="274">
        <v>6800</v>
      </c>
      <c r="L69" s="271">
        <v>200</v>
      </c>
      <c r="M69" s="271">
        <v>200</v>
      </c>
      <c r="N69" s="272">
        <v>800</v>
      </c>
      <c r="O69" s="275">
        <v>550</v>
      </c>
    </row>
    <row r="70" spans="1:15" s="54" customFormat="1" ht="21.75" customHeight="1" x14ac:dyDescent="0.2">
      <c r="A70" s="54">
        <v>64</v>
      </c>
      <c r="B70" s="276" t="s">
        <v>115</v>
      </c>
      <c r="C70" s="270"/>
      <c r="D70" s="271"/>
      <c r="E70" s="272"/>
      <c r="F70" s="273">
        <v>2500</v>
      </c>
      <c r="G70" s="270"/>
      <c r="H70" s="272">
        <v>10000</v>
      </c>
      <c r="I70" s="273"/>
      <c r="J70" s="273"/>
      <c r="K70" s="274">
        <v>8150</v>
      </c>
      <c r="L70" s="271"/>
      <c r="M70" s="271"/>
      <c r="N70" s="272"/>
      <c r="O70" s="275">
        <v>550</v>
      </c>
    </row>
    <row r="71" spans="1:15" s="54" customFormat="1" ht="21.75" customHeight="1" x14ac:dyDescent="0.2">
      <c r="A71" s="54">
        <v>65</v>
      </c>
      <c r="B71" s="276" t="s">
        <v>116</v>
      </c>
      <c r="C71" s="270"/>
      <c r="D71" s="271"/>
      <c r="E71" s="272"/>
      <c r="F71" s="273"/>
      <c r="G71" s="270"/>
      <c r="H71" s="272"/>
      <c r="I71" s="273"/>
      <c r="J71" s="273"/>
      <c r="K71" s="274"/>
      <c r="L71" s="271"/>
      <c r="M71" s="271"/>
      <c r="N71" s="272"/>
      <c r="O71" s="275">
        <v>550</v>
      </c>
    </row>
    <row r="72" spans="1:15" s="54" customFormat="1" ht="21.75" customHeight="1" x14ac:dyDescent="0.2">
      <c r="A72" s="54">
        <v>66</v>
      </c>
      <c r="B72" s="276" t="s">
        <v>117</v>
      </c>
      <c r="C72" s="270"/>
      <c r="D72" s="271"/>
      <c r="E72" s="272"/>
      <c r="F72" s="273">
        <v>2150</v>
      </c>
      <c r="G72" s="270"/>
      <c r="H72" s="272">
        <v>9100</v>
      </c>
      <c r="I72" s="273"/>
      <c r="J72" s="273">
        <v>9800</v>
      </c>
      <c r="K72" s="274">
        <v>7700</v>
      </c>
      <c r="L72" s="271"/>
      <c r="M72" s="271"/>
      <c r="N72" s="272"/>
      <c r="O72" s="275">
        <v>550</v>
      </c>
    </row>
    <row r="73" spans="1:15" s="54" customFormat="1" ht="21.75" customHeight="1" x14ac:dyDescent="0.2">
      <c r="A73" s="54">
        <v>67</v>
      </c>
      <c r="B73" s="276" t="s">
        <v>118</v>
      </c>
      <c r="C73" s="270"/>
      <c r="D73" s="271"/>
      <c r="E73" s="272"/>
      <c r="F73" s="273"/>
      <c r="G73" s="270"/>
      <c r="H73" s="272"/>
      <c r="I73" s="273"/>
      <c r="J73" s="273"/>
      <c r="K73" s="274"/>
      <c r="L73" s="271"/>
      <c r="M73" s="271"/>
      <c r="N73" s="272"/>
      <c r="O73" s="275">
        <v>550</v>
      </c>
    </row>
    <row r="74" spans="1:15" s="54" customFormat="1" ht="21.75" customHeight="1" x14ac:dyDescent="0.2">
      <c r="A74" s="54">
        <v>68</v>
      </c>
      <c r="B74" s="276" t="s">
        <v>119</v>
      </c>
      <c r="C74" s="270"/>
      <c r="D74" s="271"/>
      <c r="E74" s="272"/>
      <c r="F74" s="273"/>
      <c r="G74" s="270"/>
      <c r="H74" s="272"/>
      <c r="I74" s="273"/>
      <c r="J74" s="273"/>
      <c r="K74" s="274"/>
      <c r="L74" s="271"/>
      <c r="M74" s="271"/>
      <c r="N74" s="272"/>
      <c r="O74" s="275">
        <v>550</v>
      </c>
    </row>
    <row r="75" spans="1:15" s="54" customFormat="1" ht="21.75" customHeight="1" x14ac:dyDescent="0.2">
      <c r="A75" s="54">
        <v>69</v>
      </c>
      <c r="B75" s="276" t="s">
        <v>120</v>
      </c>
      <c r="C75" s="270">
        <v>2200</v>
      </c>
      <c r="D75" s="271"/>
      <c r="E75" s="272"/>
      <c r="F75" s="273"/>
      <c r="G75" s="270"/>
      <c r="H75" s="272">
        <v>7250</v>
      </c>
      <c r="I75" s="273"/>
      <c r="J75" s="273"/>
      <c r="K75" s="274"/>
      <c r="L75" s="271"/>
      <c r="M75" s="271"/>
      <c r="N75" s="272"/>
      <c r="O75" s="275">
        <v>550</v>
      </c>
    </row>
    <row r="76" spans="1:15" s="54" customFormat="1" ht="21.75" customHeight="1" x14ac:dyDescent="0.2">
      <c r="A76" s="54">
        <v>70</v>
      </c>
      <c r="B76" s="276" t="s">
        <v>121</v>
      </c>
      <c r="C76" s="270"/>
      <c r="D76" s="271"/>
      <c r="E76" s="272"/>
      <c r="F76" s="273">
        <v>2200</v>
      </c>
      <c r="G76" s="270"/>
      <c r="H76" s="272"/>
      <c r="I76" s="273"/>
      <c r="J76" s="273"/>
      <c r="K76" s="274"/>
      <c r="L76" s="271"/>
      <c r="M76" s="271"/>
      <c r="N76" s="272"/>
      <c r="O76" s="275">
        <v>550</v>
      </c>
    </row>
    <row r="77" spans="1:15" s="54" customFormat="1" ht="21.75" customHeight="1" x14ac:dyDescent="0.2">
      <c r="A77" s="54">
        <v>71</v>
      </c>
      <c r="B77" s="276" t="s">
        <v>122</v>
      </c>
      <c r="C77" s="270"/>
      <c r="D77" s="271"/>
      <c r="E77" s="272"/>
      <c r="F77" s="273">
        <v>2200</v>
      </c>
      <c r="G77" s="270"/>
      <c r="H77" s="272"/>
      <c r="I77" s="273"/>
      <c r="J77" s="273"/>
      <c r="K77" s="274"/>
      <c r="L77" s="271"/>
      <c r="M77" s="271"/>
      <c r="N77" s="272"/>
      <c r="O77" s="275">
        <v>550</v>
      </c>
    </row>
    <row r="78" spans="1:15" s="54" customFormat="1" ht="21.75" customHeight="1" x14ac:dyDescent="0.2">
      <c r="A78" s="54">
        <v>72</v>
      </c>
      <c r="B78" s="276" t="s">
        <v>123</v>
      </c>
      <c r="C78" s="270"/>
      <c r="D78" s="271"/>
      <c r="E78" s="272"/>
      <c r="F78" s="273"/>
      <c r="G78" s="270"/>
      <c r="H78" s="272"/>
      <c r="I78" s="273"/>
      <c r="J78" s="273"/>
      <c r="K78" s="274"/>
      <c r="L78" s="271"/>
      <c r="M78" s="271"/>
      <c r="N78" s="272"/>
      <c r="O78" s="275">
        <v>550</v>
      </c>
    </row>
    <row r="79" spans="1:15" s="54" customFormat="1" ht="21.75" customHeight="1" x14ac:dyDescent="0.2">
      <c r="A79" s="54">
        <v>73</v>
      </c>
      <c r="B79" s="276" t="s">
        <v>124</v>
      </c>
      <c r="C79" s="270"/>
      <c r="D79" s="271"/>
      <c r="E79" s="272"/>
      <c r="F79" s="273">
        <v>2000</v>
      </c>
      <c r="G79" s="270"/>
      <c r="H79" s="272">
        <v>6700</v>
      </c>
      <c r="I79" s="273"/>
      <c r="J79" s="273">
        <v>8000</v>
      </c>
      <c r="K79" s="274"/>
      <c r="L79" s="271"/>
      <c r="M79" s="271"/>
      <c r="N79" s="272"/>
      <c r="O79" s="275">
        <v>500</v>
      </c>
    </row>
    <row r="80" spans="1:15" s="54" customFormat="1" ht="21.75" customHeight="1" x14ac:dyDescent="0.2">
      <c r="A80" s="54">
        <v>74</v>
      </c>
      <c r="B80" s="276" t="s">
        <v>125</v>
      </c>
      <c r="C80" s="270"/>
      <c r="D80" s="271"/>
      <c r="E80" s="272"/>
      <c r="F80" s="273"/>
      <c r="G80" s="270"/>
      <c r="H80" s="272"/>
      <c r="I80" s="273"/>
      <c r="J80" s="273"/>
      <c r="K80" s="274"/>
      <c r="L80" s="271"/>
      <c r="M80" s="271"/>
      <c r="N80" s="272"/>
      <c r="O80" s="275">
        <v>550</v>
      </c>
    </row>
    <row r="81" spans="1:15" s="54" customFormat="1" ht="21.75" customHeight="1" x14ac:dyDescent="0.2">
      <c r="A81" s="54">
        <v>75</v>
      </c>
      <c r="B81" s="276" t="s">
        <v>126</v>
      </c>
      <c r="C81" s="270"/>
      <c r="D81" s="271"/>
      <c r="E81" s="272"/>
      <c r="F81" s="273">
        <v>3000</v>
      </c>
      <c r="G81" s="270"/>
      <c r="H81" s="272">
        <v>10000</v>
      </c>
      <c r="I81" s="273"/>
      <c r="J81" s="273"/>
      <c r="K81" s="274">
        <v>10350</v>
      </c>
      <c r="L81" s="271"/>
      <c r="M81" s="271"/>
      <c r="N81" s="272"/>
      <c r="O81" s="275">
        <v>550</v>
      </c>
    </row>
    <row r="82" spans="1:15" s="54" customFormat="1" ht="21.75" customHeight="1" x14ac:dyDescent="0.2">
      <c r="A82" s="54">
        <v>76</v>
      </c>
      <c r="B82" s="276" t="s">
        <v>127</v>
      </c>
      <c r="C82" s="270"/>
      <c r="D82" s="271"/>
      <c r="E82" s="272"/>
      <c r="F82" s="273">
        <v>1900</v>
      </c>
      <c r="G82" s="270"/>
      <c r="H82" s="272"/>
      <c r="I82" s="273"/>
      <c r="J82" s="273">
        <v>10300</v>
      </c>
      <c r="K82" s="274"/>
      <c r="L82" s="271"/>
      <c r="M82" s="271"/>
      <c r="N82" s="272"/>
      <c r="O82" s="275">
        <v>550</v>
      </c>
    </row>
    <row r="83" spans="1:15" s="54" customFormat="1" ht="21.75" customHeight="1" x14ac:dyDescent="0.2">
      <c r="A83" s="54">
        <v>77</v>
      </c>
      <c r="B83" s="276" t="s">
        <v>128</v>
      </c>
      <c r="C83" s="270"/>
      <c r="D83" s="271"/>
      <c r="E83" s="272"/>
      <c r="F83" s="273">
        <v>1900</v>
      </c>
      <c r="G83" s="270"/>
      <c r="H83" s="272"/>
      <c r="I83" s="273"/>
      <c r="J83" s="273"/>
      <c r="K83" s="274"/>
      <c r="L83" s="271"/>
      <c r="M83" s="271"/>
      <c r="N83" s="272"/>
      <c r="O83" s="275">
        <v>550</v>
      </c>
    </row>
    <row r="84" spans="1:15" s="54" customFormat="1" ht="21.75" customHeight="1" x14ac:dyDescent="0.2">
      <c r="A84" s="54">
        <v>78</v>
      </c>
      <c r="B84" s="276" t="s">
        <v>129</v>
      </c>
      <c r="C84" s="270">
        <v>1600</v>
      </c>
      <c r="D84" s="271"/>
      <c r="E84" s="272"/>
      <c r="F84" s="273"/>
      <c r="G84" s="270"/>
      <c r="H84" s="272"/>
      <c r="I84" s="273"/>
      <c r="J84" s="273"/>
      <c r="K84" s="274"/>
      <c r="L84" s="271"/>
      <c r="M84" s="271"/>
      <c r="N84" s="272">
        <v>800</v>
      </c>
      <c r="O84" s="275">
        <v>500</v>
      </c>
    </row>
    <row r="85" spans="1:15" s="54" customFormat="1" ht="21.75" customHeight="1" x14ac:dyDescent="0.2">
      <c r="A85" s="54">
        <v>79</v>
      </c>
      <c r="B85" s="276" t="s">
        <v>130</v>
      </c>
      <c r="C85" s="270"/>
      <c r="D85" s="271"/>
      <c r="E85" s="272"/>
      <c r="F85" s="273"/>
      <c r="G85" s="270"/>
      <c r="H85" s="272">
        <v>6700</v>
      </c>
      <c r="I85" s="273">
        <v>7100</v>
      </c>
      <c r="J85" s="273"/>
      <c r="K85" s="274"/>
      <c r="L85" s="271"/>
      <c r="M85" s="271"/>
      <c r="N85" s="272"/>
      <c r="O85" s="275">
        <v>550</v>
      </c>
    </row>
    <row r="86" spans="1:15" s="54" customFormat="1" ht="21.75" customHeight="1" x14ac:dyDescent="0.2">
      <c r="A86" s="54">
        <v>80</v>
      </c>
      <c r="B86" s="276" t="s">
        <v>131</v>
      </c>
      <c r="C86" s="270">
        <v>2200</v>
      </c>
      <c r="D86" s="271"/>
      <c r="E86" s="272"/>
      <c r="F86" s="273">
        <v>2000</v>
      </c>
      <c r="G86" s="270"/>
      <c r="H86" s="272"/>
      <c r="I86" s="273"/>
      <c r="J86" s="273"/>
      <c r="K86" s="274"/>
      <c r="L86" s="271"/>
      <c r="M86" s="271"/>
      <c r="N86" s="272">
        <v>1000</v>
      </c>
      <c r="O86" s="275">
        <v>550</v>
      </c>
    </row>
    <row r="87" spans="1:15" s="54" customFormat="1" ht="21.75" customHeight="1" x14ac:dyDescent="0.2">
      <c r="A87" s="54">
        <v>81</v>
      </c>
      <c r="B87" s="276" t="s">
        <v>132</v>
      </c>
      <c r="C87" s="270"/>
      <c r="D87" s="271"/>
      <c r="E87" s="272"/>
      <c r="F87" s="273"/>
      <c r="G87" s="270"/>
      <c r="H87" s="272"/>
      <c r="I87" s="273"/>
      <c r="J87" s="273"/>
      <c r="K87" s="274"/>
      <c r="L87" s="271"/>
      <c r="M87" s="271"/>
      <c r="N87" s="272"/>
      <c r="O87" s="275">
        <v>550</v>
      </c>
    </row>
    <row r="88" spans="1:15" s="54" customFormat="1" ht="21.75" customHeight="1" x14ac:dyDescent="0.2">
      <c r="A88" s="54">
        <v>82</v>
      </c>
      <c r="B88" s="276" t="s">
        <v>133</v>
      </c>
      <c r="C88" s="270"/>
      <c r="D88" s="271"/>
      <c r="E88" s="272"/>
      <c r="F88" s="273"/>
      <c r="G88" s="270"/>
      <c r="H88" s="272">
        <v>7900</v>
      </c>
      <c r="I88" s="273">
        <v>8400</v>
      </c>
      <c r="J88" s="273"/>
      <c r="K88" s="274"/>
      <c r="L88" s="271"/>
      <c r="M88" s="271"/>
      <c r="N88" s="272"/>
      <c r="O88" s="275">
        <v>550</v>
      </c>
    </row>
    <row r="89" spans="1:15" s="54" customFormat="1" ht="21.75" customHeight="1" x14ac:dyDescent="0.2">
      <c r="A89" s="54">
        <v>83</v>
      </c>
      <c r="B89" s="276" t="s">
        <v>134</v>
      </c>
      <c r="C89" s="270"/>
      <c r="D89" s="271"/>
      <c r="E89" s="272"/>
      <c r="F89" s="273"/>
      <c r="G89" s="270"/>
      <c r="H89" s="272"/>
      <c r="I89" s="273"/>
      <c r="J89" s="273"/>
      <c r="K89" s="274"/>
      <c r="L89" s="271"/>
      <c r="M89" s="271"/>
      <c r="N89" s="272"/>
      <c r="O89" s="275">
        <v>550</v>
      </c>
    </row>
    <row r="90" spans="1:15" s="54" customFormat="1" ht="21.75" customHeight="1" x14ac:dyDescent="0.2">
      <c r="A90" s="54">
        <v>84</v>
      </c>
      <c r="B90" s="276" t="s">
        <v>135</v>
      </c>
      <c r="C90" s="270"/>
      <c r="D90" s="271"/>
      <c r="E90" s="272"/>
      <c r="F90" s="273"/>
      <c r="G90" s="270"/>
      <c r="H90" s="272"/>
      <c r="I90" s="273"/>
      <c r="J90" s="273"/>
      <c r="K90" s="274"/>
      <c r="L90" s="271"/>
      <c r="M90" s="271"/>
      <c r="N90" s="272"/>
      <c r="O90" s="275">
        <v>550</v>
      </c>
    </row>
    <row r="91" spans="1:15" s="54" customFormat="1" ht="21.75" customHeight="1" x14ac:dyDescent="0.2">
      <c r="A91" s="54">
        <v>85</v>
      </c>
      <c r="B91" s="276" t="s">
        <v>136</v>
      </c>
      <c r="C91" s="270"/>
      <c r="D91" s="271"/>
      <c r="E91" s="272"/>
      <c r="F91" s="273"/>
      <c r="G91" s="270"/>
      <c r="H91" s="272"/>
      <c r="I91" s="273"/>
      <c r="J91" s="273"/>
      <c r="K91" s="274"/>
      <c r="L91" s="271"/>
      <c r="M91" s="271"/>
      <c r="N91" s="272"/>
      <c r="O91" s="275">
        <v>550</v>
      </c>
    </row>
    <row r="92" spans="1:15" s="54" customFormat="1" ht="21.75" customHeight="1" x14ac:dyDescent="0.2">
      <c r="A92" s="54">
        <v>86</v>
      </c>
      <c r="B92" s="276" t="s">
        <v>137</v>
      </c>
      <c r="C92" s="270"/>
      <c r="D92" s="271"/>
      <c r="E92" s="272"/>
      <c r="F92" s="273">
        <v>2000</v>
      </c>
      <c r="G92" s="270"/>
      <c r="H92" s="272">
        <v>6050</v>
      </c>
      <c r="I92" s="273"/>
      <c r="J92" s="273">
        <v>7400</v>
      </c>
      <c r="K92" s="274"/>
      <c r="L92" s="271"/>
      <c r="M92" s="271"/>
      <c r="N92" s="272"/>
      <c r="O92" s="275">
        <v>550</v>
      </c>
    </row>
    <row r="93" spans="1:15" s="54" customFormat="1" ht="21.75" customHeight="1" x14ac:dyDescent="0.2">
      <c r="A93" s="54">
        <v>87</v>
      </c>
      <c r="B93" s="276" t="s">
        <v>138</v>
      </c>
      <c r="C93" s="270"/>
      <c r="D93" s="271"/>
      <c r="E93" s="272"/>
      <c r="F93" s="273"/>
      <c r="G93" s="270"/>
      <c r="H93" s="272">
        <v>7300</v>
      </c>
      <c r="I93" s="273"/>
      <c r="J93" s="273"/>
      <c r="K93" s="274"/>
      <c r="L93" s="271"/>
      <c r="M93" s="271"/>
      <c r="N93" s="272">
        <v>850</v>
      </c>
      <c r="O93" s="275">
        <v>550</v>
      </c>
    </row>
    <row r="94" spans="1:15" s="54" customFormat="1" ht="21.75" customHeight="1" x14ac:dyDescent="0.2">
      <c r="A94" s="54">
        <v>88</v>
      </c>
      <c r="B94" s="276" t="s">
        <v>139</v>
      </c>
      <c r="C94" s="270"/>
      <c r="D94" s="271"/>
      <c r="E94" s="272"/>
      <c r="F94" s="273"/>
      <c r="G94" s="270"/>
      <c r="H94" s="272"/>
      <c r="I94" s="273"/>
      <c r="J94" s="273"/>
      <c r="K94" s="274"/>
      <c r="L94" s="271"/>
      <c r="M94" s="271"/>
      <c r="N94" s="272"/>
      <c r="O94" s="275">
        <v>550</v>
      </c>
    </row>
    <row r="95" spans="1:15" s="54" customFormat="1" ht="21.75" customHeight="1" x14ac:dyDescent="0.2">
      <c r="A95" s="54">
        <v>89</v>
      </c>
      <c r="B95" s="276" t="s">
        <v>140</v>
      </c>
      <c r="C95" s="270"/>
      <c r="D95" s="271"/>
      <c r="E95" s="272"/>
      <c r="F95" s="273"/>
      <c r="G95" s="270"/>
      <c r="H95" s="272">
        <v>6700</v>
      </c>
      <c r="I95" s="273"/>
      <c r="J95" s="273"/>
      <c r="K95" s="274"/>
      <c r="L95" s="271"/>
      <c r="M95" s="271"/>
      <c r="N95" s="272"/>
      <c r="O95" s="275">
        <v>550</v>
      </c>
    </row>
    <row r="96" spans="1:15" s="54" customFormat="1" ht="21.75" customHeight="1" x14ac:dyDescent="0.2">
      <c r="A96" s="54">
        <v>90</v>
      </c>
      <c r="B96" s="276" t="s">
        <v>141</v>
      </c>
      <c r="C96" s="270"/>
      <c r="D96" s="271"/>
      <c r="E96" s="272"/>
      <c r="F96" s="273">
        <v>2300</v>
      </c>
      <c r="G96" s="270"/>
      <c r="H96" s="272"/>
      <c r="I96" s="273"/>
      <c r="J96" s="273"/>
      <c r="K96" s="274">
        <v>8250</v>
      </c>
      <c r="L96" s="271"/>
      <c r="M96" s="271"/>
      <c r="N96" s="272"/>
      <c r="O96" s="275">
        <v>550</v>
      </c>
    </row>
    <row r="97" spans="1:15" s="54" customFormat="1" ht="21.75" customHeight="1" x14ac:dyDescent="0.2">
      <c r="A97" s="54">
        <v>91</v>
      </c>
      <c r="B97" s="276" t="s">
        <v>142</v>
      </c>
      <c r="C97" s="270"/>
      <c r="D97" s="271"/>
      <c r="E97" s="272"/>
      <c r="F97" s="273"/>
      <c r="G97" s="270"/>
      <c r="H97" s="272"/>
      <c r="I97" s="273"/>
      <c r="J97" s="273"/>
      <c r="K97" s="274"/>
      <c r="L97" s="271"/>
      <c r="M97" s="271"/>
      <c r="N97" s="272"/>
      <c r="O97" s="275">
        <v>500</v>
      </c>
    </row>
    <row r="98" spans="1:15" s="54" customFormat="1" ht="21.75" customHeight="1" x14ac:dyDescent="0.2">
      <c r="A98" s="54">
        <v>92</v>
      </c>
      <c r="B98" s="276" t="s">
        <v>143</v>
      </c>
      <c r="C98" s="270"/>
      <c r="D98" s="271"/>
      <c r="E98" s="272"/>
      <c r="F98" s="273">
        <v>2300</v>
      </c>
      <c r="G98" s="270"/>
      <c r="H98" s="272">
        <v>10000</v>
      </c>
      <c r="I98" s="273"/>
      <c r="J98" s="273"/>
      <c r="K98" s="274">
        <v>7500</v>
      </c>
      <c r="L98" s="271"/>
      <c r="M98" s="271"/>
      <c r="N98" s="272"/>
      <c r="O98" s="275">
        <v>500</v>
      </c>
    </row>
    <row r="99" spans="1:15" s="54" customFormat="1" ht="21.75" customHeight="1" x14ac:dyDescent="0.2">
      <c r="A99" s="54">
        <v>93</v>
      </c>
      <c r="B99" s="276" t="s">
        <v>144</v>
      </c>
      <c r="C99" s="270"/>
      <c r="D99" s="271"/>
      <c r="E99" s="272"/>
      <c r="F99" s="273">
        <v>2300</v>
      </c>
      <c r="G99" s="270"/>
      <c r="H99" s="272">
        <v>10000</v>
      </c>
      <c r="I99" s="273"/>
      <c r="J99" s="273"/>
      <c r="K99" s="274">
        <v>9400</v>
      </c>
      <c r="L99" s="271"/>
      <c r="M99" s="271"/>
      <c r="N99" s="272"/>
      <c r="O99" s="275">
        <v>500</v>
      </c>
    </row>
    <row r="100" spans="1:15" s="54" customFormat="1" ht="21.75" customHeight="1" x14ac:dyDescent="0.2">
      <c r="A100" s="54">
        <v>94</v>
      </c>
      <c r="B100" s="276" t="s">
        <v>145</v>
      </c>
      <c r="C100" s="270"/>
      <c r="D100" s="271"/>
      <c r="E100" s="272"/>
      <c r="F100" s="273"/>
      <c r="G100" s="270"/>
      <c r="H100" s="272"/>
      <c r="I100" s="273"/>
      <c r="J100" s="273"/>
      <c r="K100" s="274"/>
      <c r="L100" s="271"/>
      <c r="M100" s="271">
        <v>200</v>
      </c>
      <c r="N100" s="272">
        <v>1100</v>
      </c>
      <c r="O100" s="275">
        <v>550</v>
      </c>
    </row>
    <row r="101" spans="1:15" s="54" customFormat="1" ht="21.75" customHeight="1" x14ac:dyDescent="0.2">
      <c r="A101" s="54">
        <v>95</v>
      </c>
      <c r="B101" s="276" t="s">
        <v>146</v>
      </c>
      <c r="C101" s="270"/>
      <c r="D101" s="271"/>
      <c r="E101" s="272"/>
      <c r="F101" s="273"/>
      <c r="G101" s="270"/>
      <c r="H101" s="272">
        <v>6050</v>
      </c>
      <c r="I101" s="273"/>
      <c r="J101" s="273"/>
      <c r="K101" s="274"/>
      <c r="L101" s="271"/>
      <c r="M101" s="271"/>
      <c r="N101" s="272"/>
      <c r="O101" s="275">
        <v>550</v>
      </c>
    </row>
    <row r="102" spans="1:15" s="54" customFormat="1" ht="21.75" customHeight="1" x14ac:dyDescent="0.2">
      <c r="A102" s="54">
        <v>96</v>
      </c>
      <c r="B102" s="276" t="s">
        <v>147</v>
      </c>
      <c r="C102" s="270"/>
      <c r="D102" s="271"/>
      <c r="E102" s="272"/>
      <c r="F102" s="273"/>
      <c r="G102" s="270"/>
      <c r="H102" s="272"/>
      <c r="I102" s="273"/>
      <c r="J102" s="273"/>
      <c r="K102" s="274"/>
      <c r="L102" s="271"/>
      <c r="M102" s="271"/>
      <c r="N102" s="272"/>
      <c r="O102" s="275">
        <v>550</v>
      </c>
    </row>
    <row r="103" spans="1:15" s="54" customFormat="1" ht="21.75" customHeight="1" x14ac:dyDescent="0.2">
      <c r="A103" s="54">
        <v>97</v>
      </c>
      <c r="B103" s="276" t="s">
        <v>148</v>
      </c>
      <c r="C103" s="270">
        <v>2500</v>
      </c>
      <c r="D103" s="271"/>
      <c r="E103" s="272"/>
      <c r="F103" s="273"/>
      <c r="G103" s="270"/>
      <c r="H103" s="272"/>
      <c r="I103" s="273"/>
      <c r="J103" s="273"/>
      <c r="K103" s="274"/>
      <c r="L103" s="271"/>
      <c r="M103" s="271"/>
      <c r="N103" s="272"/>
      <c r="O103" s="275">
        <v>550</v>
      </c>
    </row>
    <row r="104" spans="1:15" s="54" customFormat="1" ht="21.75" customHeight="1" x14ac:dyDescent="0.2">
      <c r="A104" s="54">
        <v>98</v>
      </c>
      <c r="B104" s="276" t="s">
        <v>149</v>
      </c>
      <c r="C104" s="270"/>
      <c r="D104" s="271"/>
      <c r="E104" s="272"/>
      <c r="F104" s="273"/>
      <c r="G104" s="270"/>
      <c r="H104" s="272"/>
      <c r="I104" s="273"/>
      <c r="J104" s="273"/>
      <c r="K104" s="274"/>
      <c r="L104" s="271"/>
      <c r="M104" s="271"/>
      <c r="N104" s="272"/>
      <c r="O104" s="275">
        <v>550</v>
      </c>
    </row>
    <row r="105" spans="1:15" s="54" customFormat="1" ht="21.75" customHeight="1" x14ac:dyDescent="0.2">
      <c r="A105" s="54">
        <v>99</v>
      </c>
      <c r="B105" s="276" t="s">
        <v>150</v>
      </c>
      <c r="C105" s="270"/>
      <c r="D105" s="271"/>
      <c r="E105" s="272"/>
      <c r="F105" s="273">
        <v>2600</v>
      </c>
      <c r="G105" s="270"/>
      <c r="H105" s="272">
        <v>10000</v>
      </c>
      <c r="I105" s="273"/>
      <c r="J105" s="273"/>
      <c r="K105" s="274"/>
      <c r="L105" s="271"/>
      <c r="M105" s="271"/>
      <c r="N105" s="272"/>
      <c r="O105" s="275">
        <v>550</v>
      </c>
    </row>
    <row r="106" spans="1:15" s="54" customFormat="1" ht="21.75" customHeight="1" x14ac:dyDescent="0.2">
      <c r="A106" s="54">
        <v>100</v>
      </c>
      <c r="B106" s="276" t="s">
        <v>151</v>
      </c>
      <c r="C106" s="270"/>
      <c r="D106" s="271"/>
      <c r="E106" s="272"/>
      <c r="F106" s="273"/>
      <c r="G106" s="270"/>
      <c r="H106" s="272"/>
      <c r="I106" s="273"/>
      <c r="J106" s="273"/>
      <c r="K106" s="274"/>
      <c r="L106" s="271"/>
      <c r="M106" s="271"/>
      <c r="N106" s="272"/>
      <c r="O106" s="275">
        <v>500</v>
      </c>
    </row>
    <row r="107" spans="1:15" s="54" customFormat="1" ht="21.75" customHeight="1" x14ac:dyDescent="0.2">
      <c r="A107" s="54">
        <v>101</v>
      </c>
      <c r="B107" s="276" t="s">
        <v>152</v>
      </c>
      <c r="C107" s="270"/>
      <c r="D107" s="271"/>
      <c r="E107" s="272"/>
      <c r="F107" s="273">
        <v>2000</v>
      </c>
      <c r="G107" s="270"/>
      <c r="H107" s="272">
        <v>7900</v>
      </c>
      <c r="I107" s="273"/>
      <c r="J107" s="273">
        <v>10850</v>
      </c>
      <c r="K107" s="274"/>
      <c r="L107" s="271"/>
      <c r="M107" s="271"/>
      <c r="N107" s="272"/>
      <c r="O107" s="275">
        <v>550</v>
      </c>
    </row>
    <row r="108" spans="1:15" s="54" customFormat="1" ht="21.75" customHeight="1" x14ac:dyDescent="0.2">
      <c r="A108" s="54">
        <v>102</v>
      </c>
      <c r="B108" s="276" t="s">
        <v>153</v>
      </c>
      <c r="C108" s="270"/>
      <c r="D108" s="271"/>
      <c r="E108" s="272"/>
      <c r="F108" s="273"/>
      <c r="G108" s="270"/>
      <c r="H108" s="272">
        <v>7900</v>
      </c>
      <c r="I108" s="273"/>
      <c r="J108" s="273"/>
      <c r="K108" s="274"/>
      <c r="L108" s="271"/>
      <c r="M108" s="271"/>
      <c r="N108" s="272">
        <v>1000</v>
      </c>
      <c r="O108" s="275">
        <v>500</v>
      </c>
    </row>
    <row r="109" spans="1:15" s="54" customFormat="1" ht="21.75" customHeight="1" x14ac:dyDescent="0.2">
      <c r="A109" s="54">
        <v>103</v>
      </c>
      <c r="B109" s="276" t="s">
        <v>154</v>
      </c>
      <c r="C109" s="270"/>
      <c r="D109" s="271"/>
      <c r="E109" s="272"/>
      <c r="F109" s="273">
        <v>2150</v>
      </c>
      <c r="G109" s="270"/>
      <c r="H109" s="272">
        <v>10000</v>
      </c>
      <c r="I109" s="273"/>
      <c r="J109" s="273"/>
      <c r="K109" s="274">
        <v>8850</v>
      </c>
      <c r="L109" s="271"/>
      <c r="M109" s="271"/>
      <c r="N109" s="272"/>
      <c r="O109" s="275">
        <v>550</v>
      </c>
    </row>
    <row r="110" spans="1:15" s="54" customFormat="1" ht="21.75" customHeight="1" x14ac:dyDescent="0.2">
      <c r="A110" s="54">
        <v>104</v>
      </c>
      <c r="B110" s="276" t="s">
        <v>155</v>
      </c>
      <c r="C110" s="270"/>
      <c r="D110" s="271"/>
      <c r="E110" s="272"/>
      <c r="F110" s="273"/>
      <c r="G110" s="270"/>
      <c r="H110" s="272"/>
      <c r="I110" s="273"/>
      <c r="J110" s="273"/>
      <c r="K110" s="274"/>
      <c r="L110" s="271"/>
      <c r="M110" s="271"/>
      <c r="N110" s="272">
        <v>1200</v>
      </c>
      <c r="O110" s="275">
        <v>550</v>
      </c>
    </row>
    <row r="111" spans="1:15" s="54" customFormat="1" ht="21.75" customHeight="1" x14ac:dyDescent="0.2">
      <c r="A111" s="54">
        <v>105</v>
      </c>
      <c r="B111" s="276" t="s">
        <v>156</v>
      </c>
      <c r="C111" s="270"/>
      <c r="D111" s="271"/>
      <c r="E111" s="272"/>
      <c r="F111" s="273"/>
      <c r="G111" s="270"/>
      <c r="H111" s="272"/>
      <c r="I111" s="273"/>
      <c r="J111" s="273"/>
      <c r="K111" s="274"/>
      <c r="L111" s="271"/>
      <c r="M111" s="271"/>
      <c r="N111" s="272">
        <v>1200</v>
      </c>
      <c r="O111" s="275">
        <v>550</v>
      </c>
    </row>
    <row r="112" spans="1:15" s="54" customFormat="1" ht="21.75" customHeight="1" x14ac:dyDescent="0.2">
      <c r="A112" s="54">
        <v>106</v>
      </c>
      <c r="B112" s="276" t="s">
        <v>157</v>
      </c>
      <c r="C112" s="270"/>
      <c r="D112" s="271"/>
      <c r="E112" s="272"/>
      <c r="F112" s="273"/>
      <c r="G112" s="270"/>
      <c r="H112" s="272"/>
      <c r="I112" s="273"/>
      <c r="J112" s="273"/>
      <c r="K112" s="274"/>
      <c r="L112" s="271"/>
      <c r="M112" s="271"/>
      <c r="N112" s="272"/>
      <c r="O112" s="275">
        <v>550</v>
      </c>
    </row>
    <row r="113" spans="1:15" s="54" customFormat="1" ht="21.75" customHeight="1" x14ac:dyDescent="0.2">
      <c r="A113" s="54">
        <v>107</v>
      </c>
      <c r="B113" s="276" t="s">
        <v>158</v>
      </c>
      <c r="C113" s="270"/>
      <c r="D113" s="271"/>
      <c r="E113" s="272"/>
      <c r="F113" s="273">
        <v>2350</v>
      </c>
      <c r="G113" s="270"/>
      <c r="H113" s="272">
        <v>10000</v>
      </c>
      <c r="I113" s="273"/>
      <c r="J113" s="273"/>
      <c r="K113" s="274">
        <v>10300</v>
      </c>
      <c r="L113" s="271">
        <v>200</v>
      </c>
      <c r="M113" s="271">
        <v>200</v>
      </c>
      <c r="N113" s="272">
        <v>950</v>
      </c>
      <c r="O113" s="275">
        <v>500</v>
      </c>
    </row>
    <row r="114" spans="1:15" s="54" customFormat="1" ht="21.75" customHeight="1" x14ac:dyDescent="0.2">
      <c r="A114" s="54">
        <v>108</v>
      </c>
      <c r="B114" s="276" t="s">
        <v>159</v>
      </c>
      <c r="C114" s="270"/>
      <c r="D114" s="271"/>
      <c r="E114" s="272"/>
      <c r="F114" s="273"/>
      <c r="G114" s="270"/>
      <c r="H114" s="272"/>
      <c r="I114" s="273"/>
      <c r="J114" s="273"/>
      <c r="K114" s="274"/>
      <c r="L114" s="271"/>
      <c r="M114" s="271"/>
      <c r="N114" s="272"/>
      <c r="O114" s="275">
        <v>550</v>
      </c>
    </row>
    <row r="115" spans="1:15" s="54" customFormat="1" ht="21.75" customHeight="1" x14ac:dyDescent="0.2">
      <c r="A115" s="54">
        <v>109</v>
      </c>
      <c r="B115" s="276" t="s">
        <v>160</v>
      </c>
      <c r="C115" s="270"/>
      <c r="D115" s="271"/>
      <c r="E115" s="272"/>
      <c r="F115" s="273">
        <v>2000</v>
      </c>
      <c r="G115" s="270"/>
      <c r="H115" s="272">
        <v>6700</v>
      </c>
      <c r="I115" s="273"/>
      <c r="J115" s="273">
        <v>8300</v>
      </c>
      <c r="K115" s="274"/>
      <c r="L115" s="271"/>
      <c r="M115" s="271"/>
      <c r="N115" s="272"/>
      <c r="O115" s="275">
        <v>550</v>
      </c>
    </row>
    <row r="116" spans="1:15" s="54" customFormat="1" ht="21.75" customHeight="1" x14ac:dyDescent="0.2">
      <c r="A116" s="54">
        <v>110</v>
      </c>
      <c r="B116" s="276" t="s">
        <v>161</v>
      </c>
      <c r="C116" s="270"/>
      <c r="D116" s="271"/>
      <c r="E116" s="272"/>
      <c r="F116" s="273">
        <v>2000</v>
      </c>
      <c r="G116" s="270"/>
      <c r="H116" s="272">
        <v>6700</v>
      </c>
      <c r="I116" s="273"/>
      <c r="J116" s="273"/>
      <c r="K116" s="274"/>
      <c r="L116" s="271"/>
      <c r="M116" s="271"/>
      <c r="N116" s="272"/>
      <c r="O116" s="275">
        <v>550</v>
      </c>
    </row>
    <row r="117" spans="1:15" s="54" customFormat="1" ht="21.75" customHeight="1" x14ac:dyDescent="0.2">
      <c r="A117" s="54">
        <v>111</v>
      </c>
      <c r="B117" s="276" t="s">
        <v>162</v>
      </c>
      <c r="C117" s="270"/>
      <c r="D117" s="271"/>
      <c r="E117" s="272"/>
      <c r="F117" s="273"/>
      <c r="G117" s="270"/>
      <c r="H117" s="272"/>
      <c r="I117" s="273"/>
      <c r="J117" s="273"/>
      <c r="K117" s="274"/>
      <c r="L117" s="271"/>
      <c r="M117" s="271"/>
      <c r="N117" s="272"/>
      <c r="O117" s="275">
        <v>550</v>
      </c>
    </row>
    <row r="118" spans="1:15" s="54" customFormat="1" ht="21.75" customHeight="1" x14ac:dyDescent="0.2">
      <c r="A118" s="54">
        <v>112</v>
      </c>
      <c r="B118" s="276" t="s">
        <v>163</v>
      </c>
      <c r="C118" s="270"/>
      <c r="D118" s="271"/>
      <c r="E118" s="272"/>
      <c r="F118" s="273"/>
      <c r="G118" s="270"/>
      <c r="H118" s="272"/>
      <c r="I118" s="273"/>
      <c r="J118" s="273"/>
      <c r="K118" s="274"/>
      <c r="L118" s="271"/>
      <c r="M118" s="271"/>
      <c r="N118" s="272">
        <v>900</v>
      </c>
      <c r="O118" s="275">
        <v>550</v>
      </c>
    </row>
    <row r="119" spans="1:15" s="54" customFormat="1" ht="21.75" customHeight="1" x14ac:dyDescent="0.2">
      <c r="A119" s="54">
        <v>113</v>
      </c>
      <c r="B119" s="276" t="s">
        <v>164</v>
      </c>
      <c r="C119" s="270"/>
      <c r="D119" s="271"/>
      <c r="E119" s="272"/>
      <c r="F119" s="273"/>
      <c r="G119" s="270"/>
      <c r="H119" s="272">
        <v>6700</v>
      </c>
      <c r="I119" s="273"/>
      <c r="J119" s="273"/>
      <c r="K119" s="274"/>
      <c r="L119" s="271"/>
      <c r="M119" s="271"/>
      <c r="N119" s="272"/>
      <c r="O119" s="275">
        <v>550</v>
      </c>
    </row>
    <row r="120" spans="1:15" s="54" customFormat="1" ht="21.75" customHeight="1" x14ac:dyDescent="0.2">
      <c r="A120" s="54">
        <v>114</v>
      </c>
      <c r="B120" s="276" t="s">
        <v>165</v>
      </c>
      <c r="C120" s="270"/>
      <c r="D120" s="271"/>
      <c r="E120" s="272"/>
      <c r="F120" s="273">
        <v>2000</v>
      </c>
      <c r="G120" s="270"/>
      <c r="H120" s="272">
        <v>8400</v>
      </c>
      <c r="I120" s="273"/>
      <c r="J120" s="273"/>
      <c r="K120" s="274"/>
      <c r="L120" s="271">
        <v>200</v>
      </c>
      <c r="M120" s="271">
        <v>200</v>
      </c>
      <c r="N120" s="272">
        <v>800</v>
      </c>
      <c r="O120" s="275">
        <v>500</v>
      </c>
    </row>
    <row r="121" spans="1:15" s="54" customFormat="1" ht="21.75" customHeight="1" x14ac:dyDescent="0.2">
      <c r="A121" s="54">
        <v>115</v>
      </c>
      <c r="B121" s="276" t="s">
        <v>166</v>
      </c>
      <c r="C121" s="270"/>
      <c r="D121" s="271"/>
      <c r="E121" s="272"/>
      <c r="F121" s="273"/>
      <c r="G121" s="270"/>
      <c r="H121" s="272"/>
      <c r="I121" s="273"/>
      <c r="J121" s="273"/>
      <c r="K121" s="274"/>
      <c r="L121" s="271"/>
      <c r="M121" s="271"/>
      <c r="N121" s="272"/>
      <c r="O121" s="275">
        <v>550</v>
      </c>
    </row>
    <row r="122" spans="1:15" s="54" customFormat="1" ht="21.75" customHeight="1" x14ac:dyDescent="0.2">
      <c r="A122" s="54">
        <v>116</v>
      </c>
      <c r="B122" s="276" t="s">
        <v>167</v>
      </c>
      <c r="C122" s="270"/>
      <c r="D122" s="271"/>
      <c r="E122" s="272"/>
      <c r="F122" s="273">
        <v>2000</v>
      </c>
      <c r="G122" s="270"/>
      <c r="H122" s="272">
        <v>6000</v>
      </c>
      <c r="I122" s="273">
        <v>7100</v>
      </c>
      <c r="J122" s="273">
        <v>7200</v>
      </c>
      <c r="K122" s="274">
        <v>6500</v>
      </c>
      <c r="L122" s="271"/>
      <c r="M122" s="271"/>
      <c r="N122" s="272"/>
      <c r="O122" s="275">
        <v>550</v>
      </c>
    </row>
    <row r="123" spans="1:15" s="54" customFormat="1" ht="21.75" customHeight="1" x14ac:dyDescent="0.2">
      <c r="A123" s="54">
        <v>117</v>
      </c>
      <c r="B123" s="276" t="s">
        <v>168</v>
      </c>
      <c r="C123" s="270"/>
      <c r="D123" s="271"/>
      <c r="E123" s="272"/>
      <c r="F123" s="273"/>
      <c r="G123" s="270"/>
      <c r="H123" s="272">
        <v>7250</v>
      </c>
      <c r="I123" s="273"/>
      <c r="J123" s="273"/>
      <c r="K123" s="274"/>
      <c r="L123" s="271"/>
      <c r="M123" s="271"/>
      <c r="N123" s="272"/>
      <c r="O123" s="275">
        <v>550</v>
      </c>
    </row>
    <row r="124" spans="1:15" s="54" customFormat="1" ht="21.75" customHeight="1" x14ac:dyDescent="0.2">
      <c r="A124" s="54">
        <v>118</v>
      </c>
      <c r="B124" s="276" t="s">
        <v>169</v>
      </c>
      <c r="C124" s="270"/>
      <c r="D124" s="271"/>
      <c r="E124" s="272"/>
      <c r="F124" s="273"/>
      <c r="G124" s="270"/>
      <c r="H124" s="272"/>
      <c r="I124" s="273"/>
      <c r="J124" s="273"/>
      <c r="K124" s="274"/>
      <c r="L124" s="271"/>
      <c r="M124" s="271"/>
      <c r="N124" s="272"/>
      <c r="O124" s="275">
        <v>550</v>
      </c>
    </row>
    <row r="125" spans="1:15" s="54" customFormat="1" ht="21.75" customHeight="1" x14ac:dyDescent="0.2">
      <c r="A125" s="54">
        <v>119</v>
      </c>
      <c r="B125" s="276" t="s">
        <v>170</v>
      </c>
      <c r="C125" s="270">
        <v>2100</v>
      </c>
      <c r="D125" s="271"/>
      <c r="E125" s="272"/>
      <c r="F125" s="273"/>
      <c r="G125" s="270"/>
      <c r="H125" s="272">
        <v>7250</v>
      </c>
      <c r="I125" s="273"/>
      <c r="J125" s="273"/>
      <c r="K125" s="274"/>
      <c r="L125" s="271"/>
      <c r="M125" s="271"/>
      <c r="N125" s="272"/>
      <c r="O125" s="275">
        <v>550</v>
      </c>
    </row>
    <row r="126" spans="1:15" s="54" customFormat="1" ht="21.75" customHeight="1" x14ac:dyDescent="0.2">
      <c r="A126" s="54">
        <v>120</v>
      </c>
      <c r="B126" s="276" t="s">
        <v>171</v>
      </c>
      <c r="C126" s="270"/>
      <c r="D126" s="271"/>
      <c r="E126" s="272"/>
      <c r="F126" s="273"/>
      <c r="G126" s="270"/>
      <c r="H126" s="272"/>
      <c r="I126" s="273"/>
      <c r="J126" s="273"/>
      <c r="K126" s="274"/>
      <c r="L126" s="271"/>
      <c r="M126" s="271"/>
      <c r="N126" s="272"/>
      <c r="O126" s="275">
        <v>500</v>
      </c>
    </row>
    <row r="127" spans="1:15" s="54" customFormat="1" ht="21.75" customHeight="1" x14ac:dyDescent="0.2">
      <c r="A127" s="54">
        <v>121</v>
      </c>
      <c r="B127" s="276" t="s">
        <v>172</v>
      </c>
      <c r="C127" s="270"/>
      <c r="D127" s="271"/>
      <c r="E127" s="272"/>
      <c r="F127" s="273"/>
      <c r="G127" s="270"/>
      <c r="H127" s="272"/>
      <c r="I127" s="273"/>
      <c r="J127" s="273"/>
      <c r="K127" s="274"/>
      <c r="L127" s="271"/>
      <c r="M127" s="271"/>
      <c r="N127" s="272"/>
      <c r="O127" s="275">
        <v>550</v>
      </c>
    </row>
    <row r="128" spans="1:15" s="54" customFormat="1" ht="21.75" customHeight="1" x14ac:dyDescent="0.2">
      <c r="A128" s="54">
        <v>122</v>
      </c>
      <c r="B128" s="276" t="s">
        <v>173</v>
      </c>
      <c r="C128" s="270"/>
      <c r="D128" s="271"/>
      <c r="E128" s="272"/>
      <c r="F128" s="273">
        <v>2000</v>
      </c>
      <c r="G128" s="270"/>
      <c r="H128" s="272"/>
      <c r="I128" s="273"/>
      <c r="J128" s="273"/>
      <c r="K128" s="274"/>
      <c r="L128" s="271"/>
      <c r="M128" s="271"/>
      <c r="N128" s="272"/>
      <c r="O128" s="275">
        <v>550</v>
      </c>
    </row>
    <row r="129" spans="1:15" s="54" customFormat="1" ht="21.75" customHeight="1" x14ac:dyDescent="0.2">
      <c r="A129" s="54">
        <v>123</v>
      </c>
      <c r="B129" s="276" t="s">
        <v>174</v>
      </c>
      <c r="C129" s="270"/>
      <c r="D129" s="271"/>
      <c r="E129" s="272"/>
      <c r="F129" s="273">
        <v>2800</v>
      </c>
      <c r="G129" s="270"/>
      <c r="H129" s="272">
        <v>9000</v>
      </c>
      <c r="I129" s="273"/>
      <c r="J129" s="273"/>
      <c r="K129" s="274"/>
      <c r="L129" s="271"/>
      <c r="M129" s="271"/>
      <c r="N129" s="272"/>
      <c r="O129" s="275">
        <v>550</v>
      </c>
    </row>
    <row r="130" spans="1:15" s="54" customFormat="1" ht="21.75" customHeight="1" x14ac:dyDescent="0.2">
      <c r="A130" s="54">
        <v>124</v>
      </c>
      <c r="B130" s="276" t="s">
        <v>175</v>
      </c>
      <c r="C130" s="270"/>
      <c r="D130" s="271"/>
      <c r="E130" s="272"/>
      <c r="F130" s="273"/>
      <c r="G130" s="270"/>
      <c r="H130" s="272"/>
      <c r="I130" s="273"/>
      <c r="J130" s="273"/>
      <c r="K130" s="274"/>
      <c r="L130" s="271"/>
      <c r="M130" s="271"/>
      <c r="N130" s="272"/>
      <c r="O130" s="275">
        <v>550</v>
      </c>
    </row>
    <row r="131" spans="1:15" s="54" customFormat="1" ht="21.75" customHeight="1" x14ac:dyDescent="0.2">
      <c r="A131" s="54">
        <v>125</v>
      </c>
      <c r="B131" s="276" t="s">
        <v>176</v>
      </c>
      <c r="C131" s="270">
        <v>1600</v>
      </c>
      <c r="D131" s="271"/>
      <c r="E131" s="272"/>
      <c r="F131" s="273"/>
      <c r="G131" s="270"/>
      <c r="H131" s="272">
        <v>7900</v>
      </c>
      <c r="I131" s="273"/>
      <c r="J131" s="273"/>
      <c r="K131" s="274"/>
      <c r="L131" s="271"/>
      <c r="M131" s="271"/>
      <c r="N131" s="272">
        <v>1000</v>
      </c>
      <c r="O131" s="275">
        <v>550</v>
      </c>
    </row>
    <row r="132" spans="1:15" s="54" customFormat="1" ht="21.75" customHeight="1" x14ac:dyDescent="0.2">
      <c r="A132" s="54">
        <v>126</v>
      </c>
      <c r="B132" s="276" t="s">
        <v>177</v>
      </c>
      <c r="C132" s="270"/>
      <c r="D132" s="271"/>
      <c r="E132" s="272"/>
      <c r="F132" s="273"/>
      <c r="G132" s="270"/>
      <c r="H132" s="272">
        <v>7900</v>
      </c>
      <c r="I132" s="273"/>
      <c r="J132" s="273"/>
      <c r="K132" s="274"/>
      <c r="L132" s="271"/>
      <c r="M132" s="271"/>
      <c r="N132" s="272"/>
      <c r="O132" s="275">
        <v>550</v>
      </c>
    </row>
    <row r="133" spans="1:15" s="54" customFormat="1" ht="21.75" customHeight="1" x14ac:dyDescent="0.2">
      <c r="A133" s="54">
        <v>127</v>
      </c>
      <c r="B133" s="276" t="s">
        <v>178</v>
      </c>
      <c r="C133" s="270"/>
      <c r="D133" s="271"/>
      <c r="E133" s="272"/>
      <c r="F133" s="273">
        <v>2300</v>
      </c>
      <c r="G133" s="270"/>
      <c r="H133" s="272">
        <v>10000</v>
      </c>
      <c r="I133" s="273"/>
      <c r="J133" s="273"/>
      <c r="K133" s="274"/>
      <c r="L133" s="271"/>
      <c r="M133" s="271"/>
      <c r="N133" s="272"/>
      <c r="O133" s="275">
        <v>500</v>
      </c>
    </row>
    <row r="134" spans="1:15" s="54" customFormat="1" ht="21.75" customHeight="1" x14ac:dyDescent="0.2">
      <c r="A134" s="54">
        <v>128</v>
      </c>
      <c r="B134" s="276" t="s">
        <v>179</v>
      </c>
      <c r="C134" s="270"/>
      <c r="D134" s="271"/>
      <c r="E134" s="272"/>
      <c r="F134" s="273">
        <v>2100</v>
      </c>
      <c r="G134" s="270"/>
      <c r="H134" s="272"/>
      <c r="I134" s="273"/>
      <c r="J134" s="273">
        <v>9100</v>
      </c>
      <c r="K134" s="274"/>
      <c r="L134" s="271"/>
      <c r="M134" s="271"/>
      <c r="N134" s="272"/>
      <c r="O134" s="275">
        <v>550</v>
      </c>
    </row>
    <row r="135" spans="1:15" s="54" customFormat="1" ht="21.75" customHeight="1" x14ac:dyDescent="0.2">
      <c r="A135" s="54">
        <v>129</v>
      </c>
      <c r="B135" s="276" t="s">
        <v>180</v>
      </c>
      <c r="C135" s="270">
        <v>2800</v>
      </c>
      <c r="D135" s="271"/>
      <c r="E135" s="272"/>
      <c r="F135" s="273">
        <v>2500</v>
      </c>
      <c r="G135" s="270"/>
      <c r="H135" s="272">
        <v>10000</v>
      </c>
      <c r="I135" s="273"/>
      <c r="J135" s="273"/>
      <c r="K135" s="274">
        <v>10000</v>
      </c>
      <c r="L135" s="271"/>
      <c r="M135" s="271"/>
      <c r="N135" s="272"/>
      <c r="O135" s="275">
        <v>500</v>
      </c>
    </row>
    <row r="136" spans="1:15" s="54" customFormat="1" ht="21.75" customHeight="1" x14ac:dyDescent="0.2">
      <c r="A136" s="54">
        <v>130</v>
      </c>
      <c r="B136" s="276" t="s">
        <v>181</v>
      </c>
      <c r="C136" s="270"/>
      <c r="D136" s="271"/>
      <c r="E136" s="272"/>
      <c r="F136" s="273"/>
      <c r="G136" s="270"/>
      <c r="H136" s="272"/>
      <c r="I136" s="273"/>
      <c r="J136" s="273"/>
      <c r="K136" s="274"/>
      <c r="L136" s="271"/>
      <c r="M136" s="271"/>
      <c r="N136" s="272"/>
      <c r="O136" s="275">
        <v>550</v>
      </c>
    </row>
    <row r="137" spans="1:15" s="54" customFormat="1" ht="21.75" customHeight="1" x14ac:dyDescent="0.2">
      <c r="A137" s="54">
        <v>131</v>
      </c>
      <c r="B137" s="276" t="s">
        <v>182</v>
      </c>
      <c r="C137" s="270"/>
      <c r="D137" s="271"/>
      <c r="E137" s="272"/>
      <c r="F137" s="273"/>
      <c r="G137" s="270"/>
      <c r="H137" s="272">
        <v>6700</v>
      </c>
      <c r="I137" s="273"/>
      <c r="J137" s="273"/>
      <c r="K137" s="274"/>
      <c r="L137" s="271"/>
      <c r="M137" s="271"/>
      <c r="N137" s="272"/>
      <c r="O137" s="275">
        <v>550</v>
      </c>
    </row>
    <row r="138" spans="1:15" s="54" customFormat="1" ht="21.75" customHeight="1" x14ac:dyDescent="0.2">
      <c r="A138" s="54">
        <v>132</v>
      </c>
      <c r="B138" s="276" t="s">
        <v>183</v>
      </c>
      <c r="C138" s="270"/>
      <c r="D138" s="271"/>
      <c r="E138" s="272"/>
      <c r="F138" s="273"/>
      <c r="G138" s="270"/>
      <c r="H138" s="272"/>
      <c r="I138" s="273"/>
      <c r="J138" s="273"/>
      <c r="K138" s="274"/>
      <c r="L138" s="271"/>
      <c r="M138" s="271"/>
      <c r="N138" s="272"/>
      <c r="O138" s="275">
        <v>550</v>
      </c>
    </row>
    <row r="139" spans="1:15" s="54" customFormat="1" ht="21.75" customHeight="1" x14ac:dyDescent="0.2">
      <c r="A139" s="54">
        <v>133</v>
      </c>
      <c r="B139" s="276" t="s">
        <v>184</v>
      </c>
      <c r="C139" s="270"/>
      <c r="D139" s="271"/>
      <c r="E139" s="272"/>
      <c r="F139" s="273"/>
      <c r="G139" s="270"/>
      <c r="H139" s="272">
        <v>9100</v>
      </c>
      <c r="I139" s="273">
        <v>8400</v>
      </c>
      <c r="J139" s="273">
        <v>9800</v>
      </c>
      <c r="K139" s="274">
        <v>8000</v>
      </c>
      <c r="L139" s="271"/>
      <c r="M139" s="271"/>
      <c r="N139" s="272"/>
      <c r="O139" s="275">
        <v>550</v>
      </c>
    </row>
    <row r="140" spans="1:15" s="54" customFormat="1" ht="21.75" customHeight="1" x14ac:dyDescent="0.2">
      <c r="A140" s="54">
        <v>134</v>
      </c>
      <c r="B140" s="276" t="s">
        <v>185</v>
      </c>
      <c r="C140" s="270"/>
      <c r="D140" s="271"/>
      <c r="E140" s="272"/>
      <c r="F140" s="273"/>
      <c r="G140" s="270"/>
      <c r="H140" s="272">
        <v>7300</v>
      </c>
      <c r="I140" s="273"/>
      <c r="J140" s="273"/>
      <c r="K140" s="274"/>
      <c r="L140" s="271"/>
      <c r="M140" s="271"/>
      <c r="N140" s="272"/>
      <c r="O140" s="275">
        <v>550</v>
      </c>
    </row>
    <row r="141" spans="1:15" s="54" customFormat="1" ht="21.75" customHeight="1" x14ac:dyDescent="0.2">
      <c r="A141" s="54">
        <v>135</v>
      </c>
      <c r="B141" s="276" t="s">
        <v>186</v>
      </c>
      <c r="C141" s="270">
        <v>2700</v>
      </c>
      <c r="D141" s="271"/>
      <c r="E141" s="272"/>
      <c r="F141" s="273"/>
      <c r="G141" s="270"/>
      <c r="H141" s="272">
        <v>7800</v>
      </c>
      <c r="I141" s="273"/>
      <c r="J141" s="273"/>
      <c r="K141" s="274"/>
      <c r="L141" s="271"/>
      <c r="M141" s="271"/>
      <c r="N141" s="272">
        <v>800</v>
      </c>
      <c r="O141" s="275">
        <v>550</v>
      </c>
    </row>
    <row r="142" spans="1:15" s="54" customFormat="1" ht="21.75" customHeight="1" x14ac:dyDescent="0.2">
      <c r="A142" s="54">
        <v>136</v>
      </c>
      <c r="B142" s="276" t="s">
        <v>187</v>
      </c>
      <c r="C142" s="270"/>
      <c r="D142" s="271"/>
      <c r="E142" s="272"/>
      <c r="F142" s="273">
        <v>2400</v>
      </c>
      <c r="G142" s="270"/>
      <c r="H142" s="272">
        <v>8300</v>
      </c>
      <c r="I142" s="273"/>
      <c r="J142" s="273"/>
      <c r="K142" s="274">
        <v>8250</v>
      </c>
      <c r="L142" s="271"/>
      <c r="M142" s="271"/>
      <c r="N142" s="272"/>
      <c r="O142" s="275">
        <v>500</v>
      </c>
    </row>
    <row r="143" spans="1:15" s="54" customFormat="1" ht="21.75" customHeight="1" x14ac:dyDescent="0.2">
      <c r="A143" s="54">
        <v>137</v>
      </c>
      <c r="B143" s="276" t="s">
        <v>188</v>
      </c>
      <c r="C143" s="270"/>
      <c r="D143" s="271"/>
      <c r="E143" s="272"/>
      <c r="F143" s="273"/>
      <c r="G143" s="270"/>
      <c r="H143" s="272">
        <v>7850</v>
      </c>
      <c r="I143" s="273"/>
      <c r="J143" s="273">
        <v>7300</v>
      </c>
      <c r="K143" s="274"/>
      <c r="L143" s="271"/>
      <c r="M143" s="271"/>
      <c r="N143" s="272"/>
      <c r="O143" s="275">
        <v>500</v>
      </c>
    </row>
    <row r="144" spans="1:15" s="54" customFormat="1" ht="21.75" customHeight="1" x14ac:dyDescent="0.2">
      <c r="A144" s="54">
        <v>138</v>
      </c>
      <c r="B144" s="276" t="s">
        <v>189</v>
      </c>
      <c r="C144" s="270"/>
      <c r="D144" s="271"/>
      <c r="E144" s="272"/>
      <c r="F144" s="273"/>
      <c r="G144" s="270"/>
      <c r="H144" s="272"/>
      <c r="I144" s="273"/>
      <c r="J144" s="273"/>
      <c r="K144" s="274"/>
      <c r="L144" s="271"/>
      <c r="M144" s="271"/>
      <c r="N144" s="272"/>
      <c r="O144" s="275">
        <v>550</v>
      </c>
    </row>
    <row r="145" spans="1:15" s="54" customFormat="1" ht="21.75" customHeight="1" x14ac:dyDescent="0.2">
      <c r="A145" s="54">
        <v>139</v>
      </c>
      <c r="B145" s="276" t="s">
        <v>190</v>
      </c>
      <c r="C145" s="270"/>
      <c r="D145" s="271"/>
      <c r="E145" s="272"/>
      <c r="F145" s="273"/>
      <c r="G145" s="270"/>
      <c r="H145" s="272"/>
      <c r="I145" s="273"/>
      <c r="J145" s="273"/>
      <c r="K145" s="274"/>
      <c r="L145" s="271"/>
      <c r="M145" s="271"/>
      <c r="N145" s="272">
        <v>1000</v>
      </c>
      <c r="O145" s="275">
        <v>550</v>
      </c>
    </row>
    <row r="146" spans="1:15" s="54" customFormat="1" ht="21.75" customHeight="1" x14ac:dyDescent="0.2">
      <c r="A146" s="54">
        <v>140</v>
      </c>
      <c r="B146" s="276" t="s">
        <v>191</v>
      </c>
      <c r="C146" s="270">
        <v>2600</v>
      </c>
      <c r="D146" s="271"/>
      <c r="E146" s="272"/>
      <c r="F146" s="273"/>
      <c r="G146" s="270"/>
      <c r="H146" s="272"/>
      <c r="I146" s="273">
        <v>8400</v>
      </c>
      <c r="J146" s="273"/>
      <c r="K146" s="274"/>
      <c r="L146" s="271"/>
      <c r="M146" s="271"/>
      <c r="N146" s="272">
        <v>1100</v>
      </c>
      <c r="O146" s="275">
        <v>550</v>
      </c>
    </row>
    <row r="147" spans="1:15" s="54" customFormat="1" ht="21.75" customHeight="1" x14ac:dyDescent="0.2">
      <c r="A147" s="54">
        <v>141</v>
      </c>
      <c r="B147" s="276" t="s">
        <v>192</v>
      </c>
      <c r="C147" s="270"/>
      <c r="D147" s="271"/>
      <c r="E147" s="272"/>
      <c r="F147" s="273"/>
      <c r="G147" s="270"/>
      <c r="H147" s="272"/>
      <c r="I147" s="273"/>
      <c r="J147" s="273"/>
      <c r="K147" s="274"/>
      <c r="L147" s="271"/>
      <c r="M147" s="271"/>
      <c r="N147" s="272">
        <v>1100</v>
      </c>
      <c r="O147" s="275">
        <v>550</v>
      </c>
    </row>
    <row r="148" spans="1:15" s="54" customFormat="1" ht="21.75" customHeight="1" x14ac:dyDescent="0.2">
      <c r="A148" s="54">
        <v>142</v>
      </c>
      <c r="B148" s="276" t="s">
        <v>193</v>
      </c>
      <c r="C148" s="270"/>
      <c r="D148" s="271"/>
      <c r="E148" s="272"/>
      <c r="F148" s="273"/>
      <c r="G148" s="270"/>
      <c r="H148" s="272"/>
      <c r="I148" s="273"/>
      <c r="J148" s="273"/>
      <c r="K148" s="274"/>
      <c r="L148" s="271"/>
      <c r="M148" s="271"/>
      <c r="N148" s="272"/>
      <c r="O148" s="275">
        <v>550</v>
      </c>
    </row>
    <row r="149" spans="1:15" s="54" customFormat="1" ht="21.75" customHeight="1" x14ac:dyDescent="0.2">
      <c r="A149" s="54">
        <v>143</v>
      </c>
      <c r="B149" s="276" t="s">
        <v>194</v>
      </c>
      <c r="C149" s="270"/>
      <c r="D149" s="271"/>
      <c r="E149" s="272"/>
      <c r="F149" s="273">
        <v>2550</v>
      </c>
      <c r="G149" s="270"/>
      <c r="H149" s="272"/>
      <c r="I149" s="273"/>
      <c r="J149" s="273"/>
      <c r="K149" s="274">
        <v>6700</v>
      </c>
      <c r="L149" s="271">
        <v>200</v>
      </c>
      <c r="M149" s="271">
        <v>200</v>
      </c>
      <c r="N149" s="272"/>
      <c r="O149" s="275">
        <v>550</v>
      </c>
    </row>
    <row r="150" spans="1:15" s="54" customFormat="1" ht="21.75" customHeight="1" x14ac:dyDescent="0.2">
      <c r="A150" s="54">
        <v>144</v>
      </c>
      <c r="B150" s="276" t="s">
        <v>195</v>
      </c>
      <c r="C150" s="270"/>
      <c r="D150" s="271"/>
      <c r="E150" s="272"/>
      <c r="F150" s="273"/>
      <c r="G150" s="270"/>
      <c r="H150" s="272">
        <v>6000</v>
      </c>
      <c r="I150" s="273"/>
      <c r="J150" s="273"/>
      <c r="K150" s="274"/>
      <c r="L150" s="271"/>
      <c r="M150" s="271"/>
      <c r="N150" s="272">
        <v>1100</v>
      </c>
      <c r="O150" s="275">
        <v>550</v>
      </c>
    </row>
    <row r="151" spans="1:15" s="54" customFormat="1" ht="21.75" customHeight="1" x14ac:dyDescent="0.2">
      <c r="A151" s="54">
        <v>145</v>
      </c>
      <c r="B151" s="276" t="s">
        <v>196</v>
      </c>
      <c r="C151" s="270"/>
      <c r="D151" s="271"/>
      <c r="E151" s="272"/>
      <c r="F151" s="273"/>
      <c r="G151" s="270"/>
      <c r="H151" s="272"/>
      <c r="I151" s="273"/>
      <c r="J151" s="273"/>
      <c r="K151" s="274"/>
      <c r="L151" s="271"/>
      <c r="M151" s="271"/>
      <c r="N151" s="272"/>
      <c r="O151" s="275">
        <v>550</v>
      </c>
    </row>
    <row r="152" spans="1:15" s="54" customFormat="1" ht="21.75" customHeight="1" x14ac:dyDescent="0.2">
      <c r="A152" s="54">
        <v>146</v>
      </c>
      <c r="B152" s="276" t="s">
        <v>197</v>
      </c>
      <c r="C152" s="270"/>
      <c r="D152" s="271"/>
      <c r="E152" s="272"/>
      <c r="F152" s="273"/>
      <c r="G152" s="270"/>
      <c r="H152" s="272"/>
      <c r="I152" s="273"/>
      <c r="J152" s="273"/>
      <c r="K152" s="274"/>
      <c r="L152" s="271"/>
      <c r="M152" s="271"/>
      <c r="N152" s="272"/>
      <c r="O152" s="275">
        <v>550</v>
      </c>
    </row>
    <row r="153" spans="1:15" s="54" customFormat="1" ht="21.75" customHeight="1" x14ac:dyDescent="0.2">
      <c r="A153" s="54">
        <v>147</v>
      </c>
      <c r="B153" s="276" t="s">
        <v>198</v>
      </c>
      <c r="C153" s="270"/>
      <c r="D153" s="271"/>
      <c r="E153" s="272"/>
      <c r="F153" s="273">
        <v>2000</v>
      </c>
      <c r="G153" s="270"/>
      <c r="H153" s="272">
        <v>6000</v>
      </c>
      <c r="I153" s="273"/>
      <c r="J153" s="273">
        <v>7500</v>
      </c>
      <c r="K153" s="274"/>
      <c r="L153" s="271"/>
      <c r="M153" s="271"/>
      <c r="N153" s="272"/>
      <c r="O153" s="275">
        <v>500</v>
      </c>
    </row>
    <row r="154" spans="1:15" s="54" customFormat="1" ht="21.75" customHeight="1" x14ac:dyDescent="0.2">
      <c r="A154" s="54">
        <v>148</v>
      </c>
      <c r="B154" s="276" t="s">
        <v>199</v>
      </c>
      <c r="C154" s="270">
        <v>2650</v>
      </c>
      <c r="D154" s="271"/>
      <c r="E154" s="272"/>
      <c r="F154" s="273"/>
      <c r="G154" s="270">
        <v>7450</v>
      </c>
      <c r="H154" s="272"/>
      <c r="I154" s="273"/>
      <c r="J154" s="273"/>
      <c r="K154" s="274"/>
      <c r="L154" s="271">
        <v>200</v>
      </c>
      <c r="M154" s="271">
        <v>200</v>
      </c>
      <c r="N154" s="272"/>
      <c r="O154" s="275">
        <v>500</v>
      </c>
    </row>
    <row r="155" spans="1:15" s="54" customFormat="1" ht="21.75" customHeight="1" x14ac:dyDescent="0.2">
      <c r="A155" s="54">
        <v>149</v>
      </c>
      <c r="B155" s="276" t="s">
        <v>200</v>
      </c>
      <c r="C155" s="270">
        <v>2200</v>
      </c>
      <c r="D155" s="271"/>
      <c r="E155" s="272"/>
      <c r="F155" s="273">
        <v>1950</v>
      </c>
      <c r="G155" s="270">
        <v>6800</v>
      </c>
      <c r="H155" s="272"/>
      <c r="I155" s="273"/>
      <c r="J155" s="273"/>
      <c r="K155" s="274"/>
      <c r="L155" s="271">
        <v>200</v>
      </c>
      <c r="M155" s="271">
        <v>200</v>
      </c>
      <c r="N155" s="272"/>
      <c r="O155" s="275">
        <v>550</v>
      </c>
    </row>
    <row r="156" spans="1:15" s="54" customFormat="1" ht="21.75" customHeight="1" x14ac:dyDescent="0.2">
      <c r="A156" s="54">
        <v>150</v>
      </c>
      <c r="B156" s="276" t="s">
        <v>201</v>
      </c>
      <c r="C156" s="270"/>
      <c r="D156" s="271"/>
      <c r="E156" s="272"/>
      <c r="F156" s="273">
        <v>2000</v>
      </c>
      <c r="G156" s="270"/>
      <c r="H156" s="272">
        <v>6600</v>
      </c>
      <c r="I156" s="273"/>
      <c r="J156" s="273">
        <v>5300</v>
      </c>
      <c r="K156" s="274"/>
      <c r="L156" s="271"/>
      <c r="M156" s="271"/>
      <c r="N156" s="272"/>
      <c r="O156" s="275">
        <v>550</v>
      </c>
    </row>
    <row r="157" spans="1:15" s="54" customFormat="1" ht="21.75" customHeight="1" x14ac:dyDescent="0.2">
      <c r="A157" s="54">
        <v>151</v>
      </c>
      <c r="B157" s="276" t="s">
        <v>202</v>
      </c>
      <c r="C157" s="270"/>
      <c r="D157" s="271"/>
      <c r="E157" s="272"/>
      <c r="F157" s="273">
        <v>2150</v>
      </c>
      <c r="G157" s="270"/>
      <c r="H157" s="272">
        <v>9000</v>
      </c>
      <c r="I157" s="273"/>
      <c r="J157" s="273">
        <v>9400</v>
      </c>
      <c r="K157" s="274">
        <v>6900</v>
      </c>
      <c r="L157" s="271"/>
      <c r="M157" s="271"/>
      <c r="N157" s="272"/>
      <c r="O157" s="275">
        <v>550</v>
      </c>
    </row>
    <row r="158" spans="1:15" s="54" customFormat="1" ht="21.75" customHeight="1" x14ac:dyDescent="0.2">
      <c r="A158" s="54">
        <v>152</v>
      </c>
      <c r="B158" s="276" t="s">
        <v>203</v>
      </c>
      <c r="C158" s="270"/>
      <c r="D158" s="271"/>
      <c r="E158" s="272"/>
      <c r="F158" s="273"/>
      <c r="G158" s="270"/>
      <c r="H158" s="272"/>
      <c r="I158" s="273"/>
      <c r="J158" s="273">
        <v>9400</v>
      </c>
      <c r="K158" s="274">
        <v>7000</v>
      </c>
      <c r="L158" s="271"/>
      <c r="M158" s="271"/>
      <c r="N158" s="272"/>
      <c r="O158" s="275">
        <v>500</v>
      </c>
    </row>
    <row r="159" spans="1:15" s="54" customFormat="1" ht="21.75" customHeight="1" x14ac:dyDescent="0.2">
      <c r="A159" s="54">
        <v>153</v>
      </c>
      <c r="B159" s="276" t="s">
        <v>204</v>
      </c>
      <c r="C159" s="270"/>
      <c r="D159" s="271"/>
      <c r="E159" s="272"/>
      <c r="F159" s="273"/>
      <c r="G159" s="270"/>
      <c r="H159" s="272"/>
      <c r="I159" s="273"/>
      <c r="J159" s="273"/>
      <c r="K159" s="274"/>
      <c r="L159" s="271"/>
      <c r="M159" s="271"/>
      <c r="N159" s="272">
        <v>1200</v>
      </c>
      <c r="O159" s="275">
        <v>500</v>
      </c>
    </row>
    <row r="160" spans="1:15" s="54" customFormat="1" ht="21.75" customHeight="1" x14ac:dyDescent="0.2">
      <c r="A160" s="54">
        <v>154</v>
      </c>
      <c r="B160" s="276" t="s">
        <v>205</v>
      </c>
      <c r="C160" s="270"/>
      <c r="D160" s="271"/>
      <c r="E160" s="272"/>
      <c r="F160" s="273"/>
      <c r="G160" s="270"/>
      <c r="H160" s="272"/>
      <c r="I160" s="273"/>
      <c r="J160" s="273"/>
      <c r="K160" s="274"/>
      <c r="L160" s="271"/>
      <c r="M160" s="271"/>
      <c r="N160" s="272"/>
      <c r="O160" s="275">
        <v>550</v>
      </c>
    </row>
    <row r="161" spans="1:15" s="54" customFormat="1" ht="21.75" customHeight="1" x14ac:dyDescent="0.2">
      <c r="A161" s="54">
        <v>155</v>
      </c>
      <c r="B161" s="276" t="s">
        <v>206</v>
      </c>
      <c r="C161" s="270"/>
      <c r="D161" s="271"/>
      <c r="E161" s="272"/>
      <c r="F161" s="273"/>
      <c r="G161" s="270"/>
      <c r="H161" s="272"/>
      <c r="I161" s="273"/>
      <c r="J161" s="273"/>
      <c r="K161" s="274"/>
      <c r="L161" s="271"/>
      <c r="M161" s="271"/>
      <c r="N161" s="272"/>
      <c r="O161" s="275">
        <v>550</v>
      </c>
    </row>
    <row r="162" spans="1:15" s="54" customFormat="1" ht="21.75" customHeight="1" x14ac:dyDescent="0.2">
      <c r="A162" s="54">
        <v>156</v>
      </c>
      <c r="B162" s="276" t="s">
        <v>207</v>
      </c>
      <c r="C162" s="270"/>
      <c r="D162" s="271"/>
      <c r="E162" s="272"/>
      <c r="F162" s="273"/>
      <c r="G162" s="270"/>
      <c r="H162" s="272"/>
      <c r="I162" s="273"/>
      <c r="J162" s="273"/>
      <c r="K162" s="274"/>
      <c r="L162" s="271"/>
      <c r="M162" s="271"/>
      <c r="N162" s="272"/>
      <c r="O162" s="275">
        <v>550</v>
      </c>
    </row>
    <row r="163" spans="1:15" s="54" customFormat="1" ht="21.75" customHeight="1" x14ac:dyDescent="0.2">
      <c r="A163" s="54">
        <v>157</v>
      </c>
      <c r="B163" s="276" t="s">
        <v>208</v>
      </c>
      <c r="C163" s="270"/>
      <c r="D163" s="271"/>
      <c r="E163" s="272"/>
      <c r="F163" s="273">
        <v>2150</v>
      </c>
      <c r="G163" s="270"/>
      <c r="H163" s="272">
        <v>9000</v>
      </c>
      <c r="I163" s="273"/>
      <c r="J163" s="273"/>
      <c r="K163" s="274"/>
      <c r="L163" s="271"/>
      <c r="M163" s="271"/>
      <c r="N163" s="272"/>
      <c r="O163" s="275">
        <v>500</v>
      </c>
    </row>
    <row r="164" spans="1:15" s="54" customFormat="1" ht="21.75" customHeight="1" x14ac:dyDescent="0.2">
      <c r="A164" s="54">
        <v>158</v>
      </c>
      <c r="B164" s="276" t="s">
        <v>209</v>
      </c>
      <c r="C164" s="270"/>
      <c r="D164" s="271"/>
      <c r="E164" s="272"/>
      <c r="F164" s="273">
        <v>2700</v>
      </c>
      <c r="G164" s="270"/>
      <c r="H164" s="272"/>
      <c r="I164" s="273"/>
      <c r="J164" s="273"/>
      <c r="K164" s="274"/>
      <c r="L164" s="271"/>
      <c r="M164" s="271"/>
      <c r="N164" s="272"/>
      <c r="O164" s="275">
        <v>500</v>
      </c>
    </row>
    <row r="165" spans="1:15" s="54" customFormat="1" ht="21.75" customHeight="1" x14ac:dyDescent="0.2">
      <c r="A165" s="54">
        <v>159</v>
      </c>
      <c r="B165" s="276" t="s">
        <v>210</v>
      </c>
      <c r="C165" s="270"/>
      <c r="D165" s="271"/>
      <c r="E165" s="272"/>
      <c r="F165" s="273"/>
      <c r="G165" s="270"/>
      <c r="H165" s="272"/>
      <c r="I165" s="273"/>
      <c r="J165" s="273"/>
      <c r="K165" s="274"/>
      <c r="L165" s="271"/>
      <c r="M165" s="271"/>
      <c r="N165" s="272"/>
      <c r="O165" s="275">
        <v>550</v>
      </c>
    </row>
    <row r="166" spans="1:15" s="54" customFormat="1" ht="21.75" customHeight="1" x14ac:dyDescent="0.2">
      <c r="A166" s="54">
        <v>160</v>
      </c>
      <c r="B166" s="276" t="s">
        <v>211</v>
      </c>
      <c r="C166" s="270"/>
      <c r="D166" s="271"/>
      <c r="E166" s="272"/>
      <c r="F166" s="273"/>
      <c r="G166" s="270"/>
      <c r="H166" s="272"/>
      <c r="I166" s="273"/>
      <c r="J166" s="273"/>
      <c r="K166" s="274"/>
      <c r="L166" s="271"/>
      <c r="M166" s="271"/>
      <c r="N166" s="272"/>
      <c r="O166" s="275">
        <v>550</v>
      </c>
    </row>
    <row r="167" spans="1:15" s="54" customFormat="1" ht="21.75" customHeight="1" x14ac:dyDescent="0.2">
      <c r="A167" s="54">
        <v>161</v>
      </c>
      <c r="B167" s="276" t="s">
        <v>572</v>
      </c>
      <c r="C167" s="270"/>
      <c r="D167" s="271"/>
      <c r="E167" s="272"/>
      <c r="F167" s="273"/>
      <c r="G167" s="270"/>
      <c r="H167" s="272">
        <v>8300</v>
      </c>
      <c r="I167" s="273"/>
      <c r="J167" s="273"/>
      <c r="K167" s="274"/>
      <c r="L167" s="271"/>
      <c r="M167" s="271"/>
      <c r="N167" s="272"/>
      <c r="O167" s="275">
        <v>500</v>
      </c>
    </row>
    <row r="168" spans="1:15" s="54" customFormat="1" ht="21.75" customHeight="1" x14ac:dyDescent="0.2">
      <c r="A168" s="54">
        <v>162</v>
      </c>
      <c r="B168" s="276" t="s">
        <v>212</v>
      </c>
      <c r="C168" s="270"/>
      <c r="D168" s="271"/>
      <c r="E168" s="272"/>
      <c r="F168" s="273"/>
      <c r="G168" s="270"/>
      <c r="H168" s="272">
        <v>6000</v>
      </c>
      <c r="I168" s="273"/>
      <c r="J168" s="273"/>
      <c r="K168" s="274"/>
      <c r="L168" s="271"/>
      <c r="M168" s="271"/>
      <c r="N168" s="272"/>
      <c r="O168" s="275">
        <v>550</v>
      </c>
    </row>
    <row r="169" spans="1:15" s="54" customFormat="1" ht="21.75" customHeight="1" x14ac:dyDescent="0.2">
      <c r="A169" s="54">
        <v>163</v>
      </c>
      <c r="B169" s="276" t="s">
        <v>213</v>
      </c>
      <c r="C169" s="270"/>
      <c r="D169" s="271"/>
      <c r="E169" s="272"/>
      <c r="F169" s="273">
        <v>2000</v>
      </c>
      <c r="G169" s="270"/>
      <c r="H169" s="272">
        <v>6700</v>
      </c>
      <c r="I169" s="273"/>
      <c r="J169" s="273">
        <v>7300</v>
      </c>
      <c r="K169" s="274"/>
      <c r="L169" s="271"/>
      <c r="M169" s="271"/>
      <c r="N169" s="272"/>
      <c r="O169" s="275">
        <v>500</v>
      </c>
    </row>
    <row r="170" spans="1:15" s="54" customFormat="1" ht="21.75" customHeight="1" x14ac:dyDescent="0.2">
      <c r="A170" s="54">
        <v>164</v>
      </c>
      <c r="B170" s="276" t="s">
        <v>214</v>
      </c>
      <c r="C170" s="270"/>
      <c r="D170" s="271"/>
      <c r="E170" s="272"/>
      <c r="F170" s="273"/>
      <c r="G170" s="270"/>
      <c r="H170" s="272"/>
      <c r="I170" s="273">
        <v>6450</v>
      </c>
      <c r="J170" s="273"/>
      <c r="K170" s="274"/>
      <c r="L170" s="271"/>
      <c r="M170" s="271"/>
      <c r="N170" s="272"/>
      <c r="O170" s="275">
        <v>500</v>
      </c>
    </row>
    <row r="171" spans="1:15" s="54" customFormat="1" ht="21.75" customHeight="1" x14ac:dyDescent="0.2">
      <c r="A171" s="54">
        <v>165</v>
      </c>
      <c r="B171" s="276" t="s">
        <v>215</v>
      </c>
      <c r="C171" s="270"/>
      <c r="D171" s="271"/>
      <c r="E171" s="272"/>
      <c r="F171" s="273">
        <v>2300</v>
      </c>
      <c r="G171" s="270"/>
      <c r="H171" s="272">
        <v>8300</v>
      </c>
      <c r="I171" s="273"/>
      <c r="J171" s="273"/>
      <c r="K171" s="274"/>
      <c r="L171" s="271"/>
      <c r="M171" s="271"/>
      <c r="N171" s="272"/>
      <c r="O171" s="275">
        <v>500</v>
      </c>
    </row>
    <row r="172" spans="1:15" s="54" customFormat="1" ht="21.75" customHeight="1" x14ac:dyDescent="0.2">
      <c r="A172" s="54">
        <v>166</v>
      </c>
      <c r="B172" s="276" t="s">
        <v>216</v>
      </c>
      <c r="C172" s="270"/>
      <c r="D172" s="271"/>
      <c r="E172" s="272"/>
      <c r="F172" s="273"/>
      <c r="G172" s="270"/>
      <c r="H172" s="272"/>
      <c r="I172" s="273"/>
      <c r="J172" s="273"/>
      <c r="K172" s="274"/>
      <c r="L172" s="271"/>
      <c r="M172" s="271"/>
      <c r="N172" s="272"/>
      <c r="O172" s="275">
        <v>550</v>
      </c>
    </row>
    <row r="173" spans="1:15" s="54" customFormat="1" ht="21.75" customHeight="1" x14ac:dyDescent="0.2">
      <c r="A173" s="54">
        <v>167</v>
      </c>
      <c r="B173" s="276" t="s">
        <v>217</v>
      </c>
      <c r="C173" s="270">
        <v>2000</v>
      </c>
      <c r="D173" s="271"/>
      <c r="E173" s="272"/>
      <c r="F173" s="273"/>
      <c r="G173" s="270">
        <v>5600</v>
      </c>
      <c r="H173" s="272"/>
      <c r="I173" s="273"/>
      <c r="J173" s="273"/>
      <c r="K173" s="274"/>
      <c r="L173" s="271">
        <v>200</v>
      </c>
      <c r="M173" s="271">
        <v>200</v>
      </c>
      <c r="N173" s="272">
        <v>650</v>
      </c>
      <c r="O173" s="275">
        <v>500</v>
      </c>
    </row>
    <row r="174" spans="1:15" s="54" customFormat="1" ht="21.75" customHeight="1" x14ac:dyDescent="0.2">
      <c r="A174" s="54">
        <v>168</v>
      </c>
      <c r="B174" s="276" t="s">
        <v>218</v>
      </c>
      <c r="C174" s="270"/>
      <c r="D174" s="271"/>
      <c r="E174" s="272"/>
      <c r="F174" s="273"/>
      <c r="G174" s="270"/>
      <c r="H174" s="272">
        <v>9000</v>
      </c>
      <c r="I174" s="273"/>
      <c r="J174" s="273"/>
      <c r="K174" s="274">
        <v>8600</v>
      </c>
      <c r="L174" s="271">
        <v>200</v>
      </c>
      <c r="M174" s="271">
        <v>200</v>
      </c>
      <c r="N174" s="272">
        <v>850</v>
      </c>
      <c r="O174" s="275">
        <v>550</v>
      </c>
    </row>
    <row r="175" spans="1:15" s="54" customFormat="1" ht="21.75" customHeight="1" x14ac:dyDescent="0.2">
      <c r="A175" s="54">
        <v>169</v>
      </c>
      <c r="B175" s="276" t="s">
        <v>219</v>
      </c>
      <c r="C175" s="270">
        <v>2750</v>
      </c>
      <c r="D175" s="271"/>
      <c r="E175" s="272"/>
      <c r="F175" s="273"/>
      <c r="G175" s="270"/>
      <c r="H175" s="272"/>
      <c r="I175" s="273"/>
      <c r="J175" s="273"/>
      <c r="K175" s="274"/>
      <c r="L175" s="271"/>
      <c r="M175" s="271"/>
      <c r="N175" s="272">
        <v>1000</v>
      </c>
      <c r="O175" s="275">
        <v>550</v>
      </c>
    </row>
    <row r="176" spans="1:15" s="54" customFormat="1" ht="21.75" customHeight="1" x14ac:dyDescent="0.2">
      <c r="A176" s="54">
        <v>170</v>
      </c>
      <c r="B176" s="276" t="s">
        <v>220</v>
      </c>
      <c r="C176" s="270"/>
      <c r="D176" s="271"/>
      <c r="E176" s="272"/>
      <c r="F176" s="273"/>
      <c r="G176" s="270"/>
      <c r="H176" s="272"/>
      <c r="I176" s="273"/>
      <c r="J176" s="273"/>
      <c r="K176" s="274"/>
      <c r="L176" s="271"/>
      <c r="M176" s="271"/>
      <c r="N176" s="272"/>
      <c r="O176" s="275">
        <v>550</v>
      </c>
    </row>
    <row r="177" spans="1:15" s="54" customFormat="1" ht="21.75" customHeight="1" x14ac:dyDescent="0.2">
      <c r="A177" s="54">
        <v>171</v>
      </c>
      <c r="B177" s="276" t="s">
        <v>221</v>
      </c>
      <c r="C177" s="270"/>
      <c r="D177" s="271"/>
      <c r="E177" s="272"/>
      <c r="F177" s="273">
        <v>2600</v>
      </c>
      <c r="G177" s="270"/>
      <c r="H177" s="272">
        <v>7500</v>
      </c>
      <c r="I177" s="273"/>
      <c r="J177" s="273"/>
      <c r="K177" s="274">
        <v>7500</v>
      </c>
      <c r="L177" s="271"/>
      <c r="M177" s="271"/>
      <c r="N177" s="272"/>
      <c r="O177" s="275">
        <v>550</v>
      </c>
    </row>
    <row r="178" spans="1:15" s="54" customFormat="1" ht="21.75" customHeight="1" x14ac:dyDescent="0.2">
      <c r="A178" s="54">
        <v>172</v>
      </c>
      <c r="B178" s="276" t="s">
        <v>222</v>
      </c>
      <c r="C178" s="270"/>
      <c r="D178" s="271"/>
      <c r="E178" s="272"/>
      <c r="F178" s="273"/>
      <c r="G178" s="270"/>
      <c r="H178" s="272"/>
      <c r="I178" s="273"/>
      <c r="J178" s="273"/>
      <c r="K178" s="274"/>
      <c r="L178" s="271"/>
      <c r="M178" s="271"/>
      <c r="N178" s="272"/>
      <c r="O178" s="275">
        <v>550</v>
      </c>
    </row>
    <row r="179" spans="1:15" s="54" customFormat="1" ht="21.75" customHeight="1" x14ac:dyDescent="0.2">
      <c r="A179" s="54">
        <v>173</v>
      </c>
      <c r="B179" s="276" t="s">
        <v>223</v>
      </c>
      <c r="C179" s="270"/>
      <c r="D179" s="271"/>
      <c r="E179" s="272"/>
      <c r="F179" s="273">
        <v>1900</v>
      </c>
      <c r="G179" s="270"/>
      <c r="H179" s="272"/>
      <c r="I179" s="273"/>
      <c r="J179" s="273"/>
      <c r="K179" s="274"/>
      <c r="L179" s="271"/>
      <c r="M179" s="271"/>
      <c r="N179" s="272">
        <v>850</v>
      </c>
      <c r="O179" s="275">
        <v>500</v>
      </c>
    </row>
    <row r="180" spans="1:15" s="54" customFormat="1" ht="21.75" customHeight="1" x14ac:dyDescent="0.2">
      <c r="A180" s="54">
        <v>174</v>
      </c>
      <c r="B180" s="276" t="s">
        <v>224</v>
      </c>
      <c r="C180" s="270"/>
      <c r="D180" s="271"/>
      <c r="E180" s="272"/>
      <c r="F180" s="273"/>
      <c r="G180" s="270"/>
      <c r="H180" s="272"/>
      <c r="I180" s="273"/>
      <c r="J180" s="273"/>
      <c r="K180" s="274"/>
      <c r="L180" s="271"/>
      <c r="M180" s="271"/>
      <c r="N180" s="272"/>
      <c r="O180" s="275">
        <v>550</v>
      </c>
    </row>
    <row r="181" spans="1:15" s="54" customFormat="1" ht="21.75" customHeight="1" x14ac:dyDescent="0.2">
      <c r="A181" s="54">
        <v>175</v>
      </c>
      <c r="B181" s="276" t="s">
        <v>225</v>
      </c>
      <c r="C181" s="270"/>
      <c r="D181" s="271"/>
      <c r="E181" s="272"/>
      <c r="F181" s="273"/>
      <c r="G181" s="270"/>
      <c r="H181" s="272">
        <v>6000</v>
      </c>
      <c r="I181" s="273"/>
      <c r="J181" s="273"/>
      <c r="K181" s="274"/>
      <c r="L181" s="271"/>
      <c r="M181" s="271"/>
      <c r="N181" s="272">
        <v>1100</v>
      </c>
      <c r="O181" s="275">
        <v>550</v>
      </c>
    </row>
    <row r="182" spans="1:15" s="54" customFormat="1" ht="21.75" customHeight="1" x14ac:dyDescent="0.2">
      <c r="A182" s="54">
        <v>176</v>
      </c>
      <c r="B182" s="276" t="s">
        <v>226</v>
      </c>
      <c r="C182" s="270"/>
      <c r="D182" s="271"/>
      <c r="E182" s="272"/>
      <c r="F182" s="273"/>
      <c r="G182" s="270"/>
      <c r="H182" s="272"/>
      <c r="I182" s="273"/>
      <c r="J182" s="273"/>
      <c r="K182" s="274"/>
      <c r="L182" s="271"/>
      <c r="M182" s="271"/>
      <c r="N182" s="272">
        <v>1000</v>
      </c>
      <c r="O182" s="275">
        <v>550</v>
      </c>
    </row>
    <row r="183" spans="1:15" s="54" customFormat="1" ht="21.75" customHeight="1" x14ac:dyDescent="0.2">
      <c r="A183" s="54">
        <v>177</v>
      </c>
      <c r="B183" s="276" t="s">
        <v>227</v>
      </c>
      <c r="C183" s="270"/>
      <c r="D183" s="271"/>
      <c r="E183" s="272"/>
      <c r="F183" s="273"/>
      <c r="G183" s="270"/>
      <c r="H183" s="272"/>
      <c r="I183" s="273"/>
      <c r="J183" s="273"/>
      <c r="K183" s="274"/>
      <c r="L183" s="271"/>
      <c r="M183" s="271"/>
      <c r="N183" s="272"/>
      <c r="O183" s="275">
        <v>500</v>
      </c>
    </row>
    <row r="184" spans="1:15" s="54" customFormat="1" ht="21.75" customHeight="1" x14ac:dyDescent="0.2">
      <c r="A184" s="54">
        <v>178</v>
      </c>
      <c r="B184" s="276" t="s">
        <v>228</v>
      </c>
      <c r="C184" s="270"/>
      <c r="D184" s="271"/>
      <c r="E184" s="272"/>
      <c r="F184" s="273">
        <v>2100</v>
      </c>
      <c r="G184" s="270"/>
      <c r="H184" s="272"/>
      <c r="I184" s="273">
        <v>8400</v>
      </c>
      <c r="J184" s="273"/>
      <c r="K184" s="274"/>
      <c r="L184" s="271"/>
      <c r="M184" s="271"/>
      <c r="N184" s="272"/>
      <c r="O184" s="275">
        <v>550</v>
      </c>
    </row>
    <row r="185" spans="1:15" s="54" customFormat="1" ht="21.75" customHeight="1" x14ac:dyDescent="0.2">
      <c r="A185" s="54">
        <v>179</v>
      </c>
      <c r="B185" s="276" t="s">
        <v>229</v>
      </c>
      <c r="C185" s="270"/>
      <c r="D185" s="271"/>
      <c r="E185" s="272"/>
      <c r="F185" s="273"/>
      <c r="G185" s="270"/>
      <c r="H185" s="272"/>
      <c r="I185" s="273"/>
      <c r="J185" s="273"/>
      <c r="K185" s="274"/>
      <c r="L185" s="271"/>
      <c r="M185" s="271"/>
      <c r="N185" s="272"/>
      <c r="O185" s="275">
        <v>550</v>
      </c>
    </row>
    <row r="186" spans="1:15" s="54" customFormat="1" ht="21.75" customHeight="1" x14ac:dyDescent="0.2">
      <c r="A186" s="54">
        <v>180</v>
      </c>
      <c r="B186" s="276" t="s">
        <v>230</v>
      </c>
      <c r="C186" s="270"/>
      <c r="D186" s="271"/>
      <c r="E186" s="272"/>
      <c r="F186" s="273"/>
      <c r="G186" s="270"/>
      <c r="H186" s="272"/>
      <c r="I186" s="273"/>
      <c r="J186" s="273"/>
      <c r="K186" s="274"/>
      <c r="L186" s="271"/>
      <c r="M186" s="271"/>
      <c r="N186" s="272">
        <v>1000</v>
      </c>
      <c r="O186" s="275">
        <v>550</v>
      </c>
    </row>
    <row r="187" spans="1:15" s="54" customFormat="1" ht="21.75" customHeight="1" x14ac:dyDescent="0.2">
      <c r="A187" s="54">
        <v>181</v>
      </c>
      <c r="B187" s="276" t="s">
        <v>231</v>
      </c>
      <c r="C187" s="270"/>
      <c r="D187" s="271"/>
      <c r="E187" s="272"/>
      <c r="F187" s="273">
        <v>2000</v>
      </c>
      <c r="G187" s="270"/>
      <c r="H187" s="272">
        <v>10000</v>
      </c>
      <c r="I187" s="273"/>
      <c r="J187" s="273"/>
      <c r="K187" s="274">
        <v>8800</v>
      </c>
      <c r="L187" s="271">
        <v>200</v>
      </c>
      <c r="M187" s="271">
        <v>200</v>
      </c>
      <c r="N187" s="272"/>
      <c r="O187" s="275">
        <v>550</v>
      </c>
    </row>
    <row r="188" spans="1:15" s="54" customFormat="1" ht="21.75" customHeight="1" x14ac:dyDescent="0.2">
      <c r="A188" s="54">
        <v>182</v>
      </c>
      <c r="B188" s="276" t="s">
        <v>232</v>
      </c>
      <c r="C188" s="270"/>
      <c r="D188" s="271"/>
      <c r="E188" s="272"/>
      <c r="F188" s="273"/>
      <c r="G188" s="270"/>
      <c r="H188" s="272">
        <v>5400</v>
      </c>
      <c r="I188" s="273"/>
      <c r="J188" s="273"/>
      <c r="K188" s="274"/>
      <c r="L188" s="271"/>
      <c r="M188" s="271"/>
      <c r="N188" s="272"/>
      <c r="O188" s="275">
        <v>550</v>
      </c>
    </row>
    <row r="189" spans="1:15" s="54" customFormat="1" ht="21.75" customHeight="1" x14ac:dyDescent="0.2">
      <c r="A189" s="54">
        <v>183</v>
      </c>
      <c r="B189" s="276" t="s">
        <v>233</v>
      </c>
      <c r="C189" s="270">
        <v>2650</v>
      </c>
      <c r="D189" s="271"/>
      <c r="E189" s="272"/>
      <c r="F189" s="273">
        <v>2900</v>
      </c>
      <c r="G189" s="270"/>
      <c r="H189" s="272">
        <v>9100</v>
      </c>
      <c r="I189" s="273"/>
      <c r="J189" s="273"/>
      <c r="K189" s="274">
        <v>6200</v>
      </c>
      <c r="L189" s="271"/>
      <c r="M189" s="271"/>
      <c r="N189" s="272">
        <v>800</v>
      </c>
      <c r="O189" s="275">
        <v>500</v>
      </c>
    </row>
    <row r="190" spans="1:15" s="54" customFormat="1" ht="21.75" customHeight="1" x14ac:dyDescent="0.2">
      <c r="A190" s="54">
        <v>184</v>
      </c>
      <c r="B190" s="276" t="s">
        <v>234</v>
      </c>
      <c r="C190" s="270"/>
      <c r="D190" s="271"/>
      <c r="E190" s="272"/>
      <c r="F190" s="273">
        <v>1900</v>
      </c>
      <c r="G190" s="270"/>
      <c r="H190" s="272"/>
      <c r="I190" s="273"/>
      <c r="J190" s="273"/>
      <c r="K190" s="274"/>
      <c r="L190" s="271"/>
      <c r="M190" s="271"/>
      <c r="N190" s="272"/>
      <c r="O190" s="275">
        <v>550</v>
      </c>
    </row>
    <row r="191" spans="1:15" s="54" customFormat="1" ht="21.75" customHeight="1" x14ac:dyDescent="0.2">
      <c r="A191" s="54">
        <v>185</v>
      </c>
      <c r="B191" s="276" t="s">
        <v>235</v>
      </c>
      <c r="C191" s="270"/>
      <c r="D191" s="271"/>
      <c r="E191" s="272"/>
      <c r="F191" s="273"/>
      <c r="G191" s="270"/>
      <c r="H191" s="272"/>
      <c r="I191" s="273"/>
      <c r="J191" s="273"/>
      <c r="K191" s="274"/>
      <c r="L191" s="271"/>
      <c r="M191" s="271"/>
      <c r="N191" s="272"/>
      <c r="O191" s="275">
        <v>550</v>
      </c>
    </row>
    <row r="192" spans="1:15" s="54" customFormat="1" ht="21.75" customHeight="1" x14ac:dyDescent="0.2">
      <c r="A192" s="54">
        <v>186</v>
      </c>
      <c r="B192" s="276" t="s">
        <v>236</v>
      </c>
      <c r="C192" s="270">
        <v>2650</v>
      </c>
      <c r="D192" s="271"/>
      <c r="E192" s="272"/>
      <c r="F192" s="273"/>
      <c r="G192" s="270"/>
      <c r="H192" s="272">
        <v>9100</v>
      </c>
      <c r="I192" s="273"/>
      <c r="J192" s="273"/>
      <c r="K192" s="274"/>
      <c r="L192" s="271"/>
      <c r="M192" s="271"/>
      <c r="N192" s="272"/>
      <c r="O192" s="275">
        <v>550</v>
      </c>
    </row>
    <row r="193" spans="1:15" s="54" customFormat="1" ht="21.75" customHeight="1" x14ac:dyDescent="0.2">
      <c r="A193" s="54">
        <v>187</v>
      </c>
      <c r="B193" s="276" t="s">
        <v>237</v>
      </c>
      <c r="C193" s="270"/>
      <c r="D193" s="271"/>
      <c r="E193" s="272"/>
      <c r="F193" s="273">
        <v>2000</v>
      </c>
      <c r="G193" s="270"/>
      <c r="H193" s="272"/>
      <c r="I193" s="273"/>
      <c r="J193" s="273"/>
      <c r="K193" s="274"/>
      <c r="L193" s="271"/>
      <c r="M193" s="271"/>
      <c r="N193" s="272"/>
      <c r="O193" s="275">
        <v>550</v>
      </c>
    </row>
    <row r="194" spans="1:15" s="54" customFormat="1" ht="21.75" customHeight="1" x14ac:dyDescent="0.2">
      <c r="A194" s="54">
        <v>188</v>
      </c>
      <c r="B194" s="276" t="s">
        <v>238</v>
      </c>
      <c r="C194" s="270"/>
      <c r="D194" s="271"/>
      <c r="E194" s="272"/>
      <c r="F194" s="273">
        <v>2000</v>
      </c>
      <c r="G194" s="270"/>
      <c r="H194" s="272">
        <v>9100</v>
      </c>
      <c r="I194" s="273"/>
      <c r="J194" s="273">
        <v>11900</v>
      </c>
      <c r="K194" s="274">
        <v>6500</v>
      </c>
      <c r="L194" s="271"/>
      <c r="M194" s="271"/>
      <c r="N194" s="272"/>
      <c r="O194" s="275">
        <v>550</v>
      </c>
    </row>
    <row r="195" spans="1:15" s="54" customFormat="1" ht="21.75" customHeight="1" x14ac:dyDescent="0.2">
      <c r="A195" s="54">
        <v>189</v>
      </c>
      <c r="B195" s="276" t="s">
        <v>239</v>
      </c>
      <c r="C195" s="270"/>
      <c r="D195" s="271"/>
      <c r="E195" s="272"/>
      <c r="F195" s="273"/>
      <c r="G195" s="270"/>
      <c r="H195" s="272"/>
      <c r="I195" s="273"/>
      <c r="J195" s="273"/>
      <c r="K195" s="274"/>
      <c r="L195" s="271"/>
      <c r="M195" s="271"/>
      <c r="N195" s="272"/>
      <c r="O195" s="275">
        <v>550</v>
      </c>
    </row>
    <row r="196" spans="1:15" s="54" customFormat="1" ht="21.75" customHeight="1" x14ac:dyDescent="0.2">
      <c r="A196" s="54">
        <v>190</v>
      </c>
      <c r="B196" s="276" t="s">
        <v>240</v>
      </c>
      <c r="C196" s="270"/>
      <c r="D196" s="271"/>
      <c r="E196" s="272"/>
      <c r="F196" s="273"/>
      <c r="G196" s="270"/>
      <c r="H196" s="272"/>
      <c r="I196" s="273"/>
      <c r="J196" s="273"/>
      <c r="K196" s="274"/>
      <c r="L196" s="271"/>
      <c r="M196" s="271"/>
      <c r="N196" s="272">
        <v>1000</v>
      </c>
      <c r="O196" s="275">
        <v>550</v>
      </c>
    </row>
    <row r="197" spans="1:15" s="54" customFormat="1" ht="21.75" customHeight="1" x14ac:dyDescent="0.2">
      <c r="A197" s="54">
        <v>191</v>
      </c>
      <c r="B197" s="276" t="s">
        <v>599</v>
      </c>
      <c r="C197" s="270">
        <v>2800</v>
      </c>
      <c r="D197" s="271"/>
      <c r="E197" s="272"/>
      <c r="F197" s="273">
        <v>2500</v>
      </c>
      <c r="G197" s="270"/>
      <c r="H197" s="272">
        <v>11500</v>
      </c>
      <c r="I197" s="273"/>
      <c r="J197" s="273"/>
      <c r="K197" s="274"/>
      <c r="L197" s="271"/>
      <c r="M197" s="271"/>
      <c r="N197" s="272">
        <v>1100</v>
      </c>
      <c r="O197" s="275">
        <v>550</v>
      </c>
    </row>
    <row r="198" spans="1:15" s="54" customFormat="1" ht="21.75" customHeight="1" x14ac:dyDescent="0.2">
      <c r="A198" s="54">
        <v>192</v>
      </c>
      <c r="B198" s="276" t="s">
        <v>241</v>
      </c>
      <c r="C198" s="270"/>
      <c r="D198" s="271"/>
      <c r="E198" s="272"/>
      <c r="F198" s="273"/>
      <c r="G198" s="270"/>
      <c r="H198" s="272"/>
      <c r="I198" s="272"/>
      <c r="J198" s="277"/>
      <c r="K198" s="278"/>
      <c r="L198" s="271"/>
      <c r="M198" s="271"/>
      <c r="N198" s="272">
        <v>1000</v>
      </c>
      <c r="O198" s="275">
        <v>550</v>
      </c>
    </row>
    <row r="199" spans="1:15" s="54" customFormat="1" ht="21.75" customHeight="1" x14ac:dyDescent="0.2">
      <c r="A199" s="54">
        <v>193</v>
      </c>
      <c r="B199" s="276" t="s">
        <v>242</v>
      </c>
      <c r="C199" s="270"/>
      <c r="D199" s="271"/>
      <c r="E199" s="272"/>
      <c r="F199" s="273"/>
      <c r="G199" s="270"/>
      <c r="H199" s="272"/>
      <c r="I199" s="272"/>
      <c r="J199" s="272"/>
      <c r="K199" s="278"/>
      <c r="L199" s="271"/>
      <c r="M199" s="271"/>
      <c r="N199" s="272">
        <v>1000</v>
      </c>
      <c r="O199" s="275">
        <v>550</v>
      </c>
    </row>
    <row r="200" spans="1:15" s="54" customFormat="1" ht="21.75" customHeight="1" x14ac:dyDescent="0.2">
      <c r="A200" s="54">
        <v>194</v>
      </c>
      <c r="B200" s="276" t="s">
        <v>243</v>
      </c>
      <c r="C200" s="270">
        <v>2650</v>
      </c>
      <c r="D200" s="271"/>
      <c r="E200" s="272"/>
      <c r="F200" s="273"/>
      <c r="G200" s="270">
        <v>7400</v>
      </c>
      <c r="H200" s="272"/>
      <c r="I200" s="272"/>
      <c r="J200" s="272"/>
      <c r="K200" s="278"/>
      <c r="L200" s="271">
        <v>200</v>
      </c>
      <c r="M200" s="271">
        <v>200</v>
      </c>
      <c r="N200" s="272">
        <v>850</v>
      </c>
      <c r="O200" s="275">
        <v>500</v>
      </c>
    </row>
    <row r="201" spans="1:15" s="54" customFormat="1" ht="21.75" customHeight="1" x14ac:dyDescent="0.2">
      <c r="A201" s="54">
        <v>195</v>
      </c>
      <c r="B201" s="276" t="s">
        <v>244</v>
      </c>
      <c r="C201" s="270">
        <v>2650</v>
      </c>
      <c r="D201" s="271"/>
      <c r="E201" s="272"/>
      <c r="F201" s="273"/>
      <c r="G201" s="270">
        <v>7400</v>
      </c>
      <c r="H201" s="272"/>
      <c r="I201" s="272"/>
      <c r="J201" s="272"/>
      <c r="K201" s="278"/>
      <c r="L201" s="271">
        <v>200</v>
      </c>
      <c r="M201" s="271">
        <v>200</v>
      </c>
      <c r="N201" s="272">
        <v>850</v>
      </c>
      <c r="O201" s="275">
        <v>500</v>
      </c>
    </row>
    <row r="202" spans="1:15" s="54" customFormat="1" ht="21.75" customHeight="1" x14ac:dyDescent="0.2">
      <c r="A202" s="54">
        <v>196</v>
      </c>
      <c r="B202" s="276" t="s">
        <v>245</v>
      </c>
      <c r="C202" s="270"/>
      <c r="D202" s="271"/>
      <c r="E202" s="272"/>
      <c r="F202" s="273">
        <v>2700</v>
      </c>
      <c r="G202" s="270"/>
      <c r="H202" s="272">
        <v>10500</v>
      </c>
      <c r="I202" s="272"/>
      <c r="J202" s="272"/>
      <c r="K202" s="278">
        <v>8700</v>
      </c>
      <c r="L202" s="271"/>
      <c r="M202" s="271"/>
      <c r="N202" s="272"/>
      <c r="O202" s="275">
        <v>500</v>
      </c>
    </row>
    <row r="203" spans="1:15" s="54" customFormat="1" ht="21.75" customHeight="1" x14ac:dyDescent="0.2">
      <c r="A203" s="54">
        <v>197</v>
      </c>
      <c r="B203" s="276" t="s">
        <v>246</v>
      </c>
      <c r="C203" s="270"/>
      <c r="D203" s="271"/>
      <c r="E203" s="272"/>
      <c r="F203" s="273"/>
      <c r="G203" s="270"/>
      <c r="H203" s="272"/>
      <c r="I203" s="272"/>
      <c r="J203" s="272"/>
      <c r="K203" s="278"/>
      <c r="L203" s="271"/>
      <c r="M203" s="271"/>
      <c r="N203" s="272"/>
      <c r="O203" s="275">
        <v>550</v>
      </c>
    </row>
    <row r="204" spans="1:15" s="54" customFormat="1" ht="21.75" customHeight="1" x14ac:dyDescent="0.2">
      <c r="A204" s="54">
        <v>198</v>
      </c>
      <c r="B204" s="276" t="s">
        <v>247</v>
      </c>
      <c r="C204" s="270"/>
      <c r="D204" s="271"/>
      <c r="E204" s="272"/>
      <c r="F204" s="273">
        <v>2150</v>
      </c>
      <c r="G204" s="270"/>
      <c r="H204" s="272">
        <v>7250</v>
      </c>
      <c r="I204" s="272"/>
      <c r="J204" s="272"/>
      <c r="K204" s="278"/>
      <c r="L204" s="271"/>
      <c r="M204" s="271"/>
      <c r="N204" s="272"/>
      <c r="O204" s="275">
        <v>550</v>
      </c>
    </row>
    <row r="205" spans="1:15" s="54" customFormat="1" ht="21.75" customHeight="1" x14ac:dyDescent="0.2">
      <c r="A205" s="54">
        <v>199</v>
      </c>
      <c r="B205" s="276" t="s">
        <v>248</v>
      </c>
      <c r="C205" s="270"/>
      <c r="D205" s="271"/>
      <c r="E205" s="272"/>
      <c r="F205" s="273"/>
      <c r="G205" s="270"/>
      <c r="H205" s="272">
        <v>6000</v>
      </c>
      <c r="I205" s="272"/>
      <c r="J205" s="272">
        <v>6200</v>
      </c>
      <c r="K205" s="278"/>
      <c r="L205" s="271"/>
      <c r="M205" s="271"/>
      <c r="N205" s="272"/>
      <c r="O205" s="275">
        <v>550</v>
      </c>
    </row>
    <row r="206" spans="1:15" s="54" customFormat="1" ht="21.75" customHeight="1" x14ac:dyDescent="0.2">
      <c r="A206" s="54">
        <v>200</v>
      </c>
      <c r="B206" s="276" t="s">
        <v>249</v>
      </c>
      <c r="C206" s="270"/>
      <c r="D206" s="271"/>
      <c r="E206" s="272"/>
      <c r="F206" s="273">
        <v>2300</v>
      </c>
      <c r="G206" s="270"/>
      <c r="H206" s="272">
        <v>8150</v>
      </c>
      <c r="I206" s="272"/>
      <c r="J206" s="272"/>
      <c r="K206" s="278">
        <v>8300</v>
      </c>
      <c r="L206" s="271"/>
      <c r="M206" s="271"/>
      <c r="N206" s="272"/>
      <c r="O206" s="275">
        <v>500</v>
      </c>
    </row>
    <row r="207" spans="1:15" s="54" customFormat="1" ht="21.75" customHeight="1" x14ac:dyDescent="0.2">
      <c r="A207" s="54">
        <v>201</v>
      </c>
      <c r="B207" s="276" t="s">
        <v>250</v>
      </c>
      <c r="C207" s="270">
        <v>2100</v>
      </c>
      <c r="D207" s="271"/>
      <c r="E207" s="272"/>
      <c r="F207" s="273"/>
      <c r="G207" s="270"/>
      <c r="H207" s="272"/>
      <c r="I207" s="272"/>
      <c r="J207" s="272"/>
      <c r="K207" s="278"/>
      <c r="L207" s="271"/>
      <c r="M207" s="271"/>
      <c r="N207" s="272"/>
      <c r="O207" s="275">
        <v>500</v>
      </c>
    </row>
    <row r="208" spans="1:15" s="54" customFormat="1" ht="21.75" customHeight="1" x14ac:dyDescent="0.2">
      <c r="A208" s="54">
        <v>202</v>
      </c>
      <c r="B208" s="276" t="s">
        <v>251</v>
      </c>
      <c r="C208" s="270"/>
      <c r="D208" s="271"/>
      <c r="E208" s="272"/>
      <c r="F208" s="273"/>
      <c r="G208" s="270"/>
      <c r="H208" s="272"/>
      <c r="I208" s="272"/>
      <c r="J208" s="272"/>
      <c r="K208" s="278"/>
      <c r="L208" s="271"/>
      <c r="M208" s="271"/>
      <c r="N208" s="272"/>
      <c r="O208" s="275">
        <v>500</v>
      </c>
    </row>
    <row r="209" spans="1:15" s="54" customFormat="1" ht="21.75" customHeight="1" x14ac:dyDescent="0.2">
      <c r="A209" s="54">
        <v>203</v>
      </c>
      <c r="B209" s="276" t="s">
        <v>252</v>
      </c>
      <c r="C209" s="270"/>
      <c r="D209" s="271"/>
      <c r="E209" s="272"/>
      <c r="F209" s="273"/>
      <c r="G209" s="270"/>
      <c r="H209" s="272"/>
      <c r="I209" s="272"/>
      <c r="J209" s="272"/>
      <c r="K209" s="278"/>
      <c r="L209" s="271"/>
      <c r="M209" s="271"/>
      <c r="N209" s="272"/>
      <c r="O209" s="275">
        <v>500</v>
      </c>
    </row>
    <row r="210" spans="1:15" s="54" customFormat="1" ht="21.75" customHeight="1" x14ac:dyDescent="0.2">
      <c r="A210" s="54">
        <v>204</v>
      </c>
      <c r="B210" s="276" t="s">
        <v>253</v>
      </c>
      <c r="C210" s="270"/>
      <c r="D210" s="271"/>
      <c r="E210" s="272"/>
      <c r="F210" s="273"/>
      <c r="G210" s="270"/>
      <c r="H210" s="272">
        <v>6000</v>
      </c>
      <c r="I210" s="272"/>
      <c r="J210" s="272"/>
      <c r="K210" s="278"/>
      <c r="L210" s="271"/>
      <c r="M210" s="271"/>
      <c r="N210" s="272">
        <v>850</v>
      </c>
      <c r="O210" s="275">
        <v>500</v>
      </c>
    </row>
    <row r="211" spans="1:15" s="54" customFormat="1" ht="21.75" customHeight="1" x14ac:dyDescent="0.2">
      <c r="A211" s="54">
        <v>205</v>
      </c>
      <c r="B211" s="276" t="s">
        <v>254</v>
      </c>
      <c r="C211" s="270"/>
      <c r="D211" s="271"/>
      <c r="E211" s="272"/>
      <c r="F211" s="273">
        <v>2300</v>
      </c>
      <c r="G211" s="270"/>
      <c r="H211" s="272"/>
      <c r="I211" s="272"/>
      <c r="J211" s="272"/>
      <c r="K211" s="278"/>
      <c r="L211" s="271"/>
      <c r="M211" s="271"/>
      <c r="N211" s="272"/>
      <c r="O211" s="275">
        <v>500</v>
      </c>
    </row>
    <row r="212" spans="1:15" s="54" customFormat="1" ht="21.75" customHeight="1" x14ac:dyDescent="0.2">
      <c r="A212" s="54">
        <v>206</v>
      </c>
      <c r="B212" s="276" t="s">
        <v>255</v>
      </c>
      <c r="C212" s="270"/>
      <c r="D212" s="271"/>
      <c r="E212" s="272"/>
      <c r="F212" s="273"/>
      <c r="G212" s="270"/>
      <c r="H212" s="272">
        <v>6700</v>
      </c>
      <c r="I212" s="272"/>
      <c r="J212" s="272"/>
      <c r="K212" s="278"/>
      <c r="L212" s="271"/>
      <c r="M212" s="271"/>
      <c r="N212" s="272">
        <v>800</v>
      </c>
      <c r="O212" s="275">
        <v>500</v>
      </c>
    </row>
    <row r="213" spans="1:15" s="54" customFormat="1" ht="21.75" customHeight="1" x14ac:dyDescent="0.2">
      <c r="A213" s="54">
        <v>207</v>
      </c>
      <c r="B213" s="276" t="s">
        <v>256</v>
      </c>
      <c r="C213" s="270"/>
      <c r="D213" s="271"/>
      <c r="E213" s="272"/>
      <c r="F213" s="273"/>
      <c r="G213" s="270"/>
      <c r="H213" s="272">
        <v>7800</v>
      </c>
      <c r="I213" s="272"/>
      <c r="J213" s="272"/>
      <c r="K213" s="278"/>
      <c r="L213" s="271"/>
      <c r="M213" s="271"/>
      <c r="N213" s="272">
        <v>750</v>
      </c>
      <c r="O213" s="275">
        <v>500</v>
      </c>
    </row>
    <row r="214" spans="1:15" s="54" customFormat="1" ht="21.75" customHeight="1" x14ac:dyDescent="0.2">
      <c r="A214" s="54">
        <v>208</v>
      </c>
      <c r="B214" s="276" t="s">
        <v>257</v>
      </c>
      <c r="C214" s="270">
        <v>2100</v>
      </c>
      <c r="D214" s="271"/>
      <c r="E214" s="272"/>
      <c r="F214" s="273">
        <v>1900</v>
      </c>
      <c r="G214" s="270"/>
      <c r="H214" s="272">
        <v>7500</v>
      </c>
      <c r="I214" s="272"/>
      <c r="J214" s="272"/>
      <c r="K214" s="278"/>
      <c r="L214" s="271"/>
      <c r="M214" s="271"/>
      <c r="N214" s="272">
        <v>850</v>
      </c>
      <c r="O214" s="275">
        <v>500</v>
      </c>
    </row>
    <row r="215" spans="1:15" s="54" customFormat="1" ht="21.75" customHeight="1" x14ac:dyDescent="0.2">
      <c r="A215" s="54">
        <v>209</v>
      </c>
      <c r="B215" s="276" t="s">
        <v>258</v>
      </c>
      <c r="C215" s="270"/>
      <c r="D215" s="271"/>
      <c r="E215" s="272"/>
      <c r="F215" s="273"/>
      <c r="G215" s="270"/>
      <c r="H215" s="272">
        <v>6000</v>
      </c>
      <c r="I215" s="272"/>
      <c r="J215" s="272"/>
      <c r="K215" s="278"/>
      <c r="L215" s="271"/>
      <c r="M215" s="271"/>
      <c r="N215" s="272">
        <v>900</v>
      </c>
      <c r="O215" s="275">
        <v>550</v>
      </c>
    </row>
    <row r="216" spans="1:15" s="54" customFormat="1" ht="21.75" customHeight="1" x14ac:dyDescent="0.2">
      <c r="A216" s="54">
        <v>210</v>
      </c>
      <c r="B216" s="276" t="s">
        <v>259</v>
      </c>
      <c r="C216" s="270"/>
      <c r="D216" s="271"/>
      <c r="E216" s="272"/>
      <c r="F216" s="273"/>
      <c r="G216" s="270"/>
      <c r="H216" s="272">
        <v>6000</v>
      </c>
      <c r="I216" s="272"/>
      <c r="J216" s="272"/>
      <c r="K216" s="278"/>
      <c r="L216" s="271"/>
      <c r="M216" s="271"/>
      <c r="N216" s="272"/>
      <c r="O216" s="275">
        <v>550</v>
      </c>
    </row>
    <row r="217" spans="1:15" s="54" customFormat="1" ht="21.75" customHeight="1" x14ac:dyDescent="0.2">
      <c r="A217" s="54">
        <v>211</v>
      </c>
      <c r="B217" s="276" t="s">
        <v>260</v>
      </c>
      <c r="C217" s="270"/>
      <c r="D217" s="271"/>
      <c r="E217" s="272"/>
      <c r="F217" s="273">
        <v>2350</v>
      </c>
      <c r="G217" s="270"/>
      <c r="H217" s="272">
        <v>10000</v>
      </c>
      <c r="I217" s="272"/>
      <c r="J217" s="272"/>
      <c r="K217" s="278">
        <v>8800</v>
      </c>
      <c r="L217" s="271">
        <v>200</v>
      </c>
      <c r="M217" s="271">
        <v>200</v>
      </c>
      <c r="N217" s="272">
        <v>950</v>
      </c>
      <c r="O217" s="275">
        <v>500</v>
      </c>
    </row>
    <row r="218" spans="1:15" s="54" customFormat="1" ht="21.75" customHeight="1" x14ac:dyDescent="0.2">
      <c r="A218" s="54">
        <v>212</v>
      </c>
      <c r="B218" s="276" t="s">
        <v>261</v>
      </c>
      <c r="C218" s="270"/>
      <c r="D218" s="271"/>
      <c r="E218" s="272"/>
      <c r="F218" s="273"/>
      <c r="G218" s="270"/>
      <c r="H218" s="272">
        <v>7200</v>
      </c>
      <c r="I218" s="272"/>
      <c r="J218" s="272"/>
      <c r="K218" s="278"/>
      <c r="L218" s="271"/>
      <c r="M218" s="271"/>
      <c r="N218" s="272"/>
      <c r="O218" s="275">
        <v>550</v>
      </c>
    </row>
    <row r="219" spans="1:15" s="54" customFormat="1" ht="21.75" customHeight="1" x14ac:dyDescent="0.2">
      <c r="A219" s="54">
        <v>213</v>
      </c>
      <c r="B219" s="276" t="s">
        <v>262</v>
      </c>
      <c r="C219" s="270"/>
      <c r="D219" s="271"/>
      <c r="E219" s="272"/>
      <c r="F219" s="273"/>
      <c r="G219" s="270"/>
      <c r="H219" s="272">
        <v>7800</v>
      </c>
      <c r="I219" s="272"/>
      <c r="J219" s="272"/>
      <c r="K219" s="278"/>
      <c r="L219" s="271"/>
      <c r="M219" s="271"/>
      <c r="N219" s="272">
        <v>800</v>
      </c>
      <c r="O219" s="275">
        <v>500</v>
      </c>
    </row>
    <row r="220" spans="1:15" s="54" customFormat="1" ht="21.75" customHeight="1" x14ac:dyDescent="0.2">
      <c r="A220" s="54">
        <v>214</v>
      </c>
      <c r="B220" s="276" t="s">
        <v>263</v>
      </c>
      <c r="C220" s="270">
        <v>1600</v>
      </c>
      <c r="D220" s="271"/>
      <c r="E220" s="272"/>
      <c r="F220" s="273"/>
      <c r="G220" s="270"/>
      <c r="H220" s="272"/>
      <c r="I220" s="272"/>
      <c r="J220" s="272"/>
      <c r="K220" s="278"/>
      <c r="L220" s="271"/>
      <c r="M220" s="271"/>
      <c r="N220" s="272">
        <v>950</v>
      </c>
      <c r="O220" s="275">
        <v>550</v>
      </c>
    </row>
    <row r="221" spans="1:15" s="54" customFormat="1" ht="21.75" customHeight="1" x14ac:dyDescent="0.2">
      <c r="A221" s="54">
        <v>215</v>
      </c>
      <c r="B221" s="276" t="s">
        <v>264</v>
      </c>
      <c r="C221" s="270"/>
      <c r="D221" s="271"/>
      <c r="E221" s="272"/>
      <c r="F221" s="273">
        <v>2900</v>
      </c>
      <c r="G221" s="270"/>
      <c r="H221" s="272">
        <v>9900</v>
      </c>
      <c r="I221" s="272"/>
      <c r="J221" s="272"/>
      <c r="K221" s="278">
        <v>9400</v>
      </c>
      <c r="L221" s="271"/>
      <c r="M221" s="271"/>
      <c r="N221" s="272"/>
      <c r="O221" s="275">
        <v>500</v>
      </c>
    </row>
    <row r="222" spans="1:15" s="54" customFormat="1" ht="21.75" customHeight="1" x14ac:dyDescent="0.2">
      <c r="A222" s="54">
        <v>216</v>
      </c>
      <c r="B222" s="276" t="s">
        <v>265</v>
      </c>
      <c r="C222" s="270"/>
      <c r="D222" s="271"/>
      <c r="E222" s="272"/>
      <c r="F222" s="273"/>
      <c r="G222" s="270"/>
      <c r="H222" s="272"/>
      <c r="I222" s="272"/>
      <c r="J222" s="272"/>
      <c r="K222" s="278"/>
      <c r="L222" s="271"/>
      <c r="M222" s="271"/>
      <c r="N222" s="272">
        <v>1000</v>
      </c>
      <c r="O222" s="275">
        <v>500</v>
      </c>
    </row>
    <row r="223" spans="1:15" s="54" customFormat="1" ht="21.75" customHeight="1" x14ac:dyDescent="0.2">
      <c r="A223" s="54">
        <v>217</v>
      </c>
      <c r="B223" s="276" t="s">
        <v>266</v>
      </c>
      <c r="C223" s="270"/>
      <c r="D223" s="271"/>
      <c r="E223" s="272"/>
      <c r="F223" s="273"/>
      <c r="G223" s="270"/>
      <c r="H223" s="272"/>
      <c r="I223" s="272"/>
      <c r="J223" s="272"/>
      <c r="K223" s="278"/>
      <c r="L223" s="271"/>
      <c r="M223" s="271"/>
      <c r="N223" s="272"/>
      <c r="O223" s="275">
        <v>550</v>
      </c>
    </row>
    <row r="224" spans="1:15" s="54" customFormat="1" ht="21.75" customHeight="1" x14ac:dyDescent="0.2">
      <c r="A224" s="54">
        <v>218</v>
      </c>
      <c r="B224" s="276" t="s">
        <v>560</v>
      </c>
      <c r="C224" s="270"/>
      <c r="D224" s="271"/>
      <c r="E224" s="272"/>
      <c r="F224" s="273">
        <v>3000</v>
      </c>
      <c r="G224" s="270"/>
      <c r="H224" s="272">
        <v>9100</v>
      </c>
      <c r="I224" s="272"/>
      <c r="J224" s="272"/>
      <c r="K224" s="278">
        <v>10000</v>
      </c>
      <c r="L224" s="271"/>
      <c r="M224" s="271"/>
      <c r="N224" s="272"/>
      <c r="O224" s="275">
        <v>500</v>
      </c>
    </row>
    <row r="225" spans="1:15" s="54" customFormat="1" ht="21.75" customHeight="1" x14ac:dyDescent="0.2">
      <c r="A225" s="54">
        <v>219</v>
      </c>
      <c r="B225" s="276" t="s">
        <v>267</v>
      </c>
      <c r="C225" s="270"/>
      <c r="D225" s="271"/>
      <c r="E225" s="272"/>
      <c r="F225" s="273">
        <v>3100</v>
      </c>
      <c r="G225" s="270"/>
      <c r="H225" s="272">
        <v>10000</v>
      </c>
      <c r="I225" s="272"/>
      <c r="J225" s="272"/>
      <c r="K225" s="278">
        <v>10000</v>
      </c>
      <c r="L225" s="271"/>
      <c r="M225" s="271"/>
      <c r="N225" s="272"/>
      <c r="O225" s="275">
        <v>500</v>
      </c>
    </row>
    <row r="226" spans="1:15" s="54" customFormat="1" ht="21.75" customHeight="1" x14ac:dyDescent="0.2">
      <c r="A226" s="54">
        <v>220</v>
      </c>
      <c r="B226" s="276" t="s">
        <v>268</v>
      </c>
      <c r="C226" s="270"/>
      <c r="D226" s="271"/>
      <c r="E226" s="272"/>
      <c r="F226" s="273">
        <v>3100</v>
      </c>
      <c r="G226" s="270"/>
      <c r="H226" s="272">
        <v>9100</v>
      </c>
      <c r="I226" s="272"/>
      <c r="J226" s="272"/>
      <c r="K226" s="278">
        <v>9400</v>
      </c>
      <c r="L226" s="271"/>
      <c r="M226" s="271"/>
      <c r="N226" s="272"/>
      <c r="O226" s="275">
        <v>500</v>
      </c>
    </row>
    <row r="227" spans="1:15" s="54" customFormat="1" ht="21.75" customHeight="1" x14ac:dyDescent="0.2">
      <c r="A227" s="54">
        <v>221</v>
      </c>
      <c r="B227" s="276" t="s">
        <v>269</v>
      </c>
      <c r="C227" s="270"/>
      <c r="D227" s="271"/>
      <c r="E227" s="272"/>
      <c r="F227" s="273"/>
      <c r="G227" s="270"/>
      <c r="H227" s="272"/>
      <c r="I227" s="272"/>
      <c r="J227" s="272"/>
      <c r="K227" s="278"/>
      <c r="L227" s="271"/>
      <c r="M227" s="271"/>
      <c r="N227" s="272">
        <v>950</v>
      </c>
      <c r="O227" s="275">
        <v>550</v>
      </c>
    </row>
    <row r="228" spans="1:15" s="54" customFormat="1" ht="21.75" customHeight="1" x14ac:dyDescent="0.2">
      <c r="A228" s="54">
        <v>222</v>
      </c>
      <c r="B228" s="276" t="s">
        <v>270</v>
      </c>
      <c r="C228" s="270"/>
      <c r="D228" s="271"/>
      <c r="E228" s="272"/>
      <c r="F228" s="273"/>
      <c r="G228" s="270"/>
      <c r="H228" s="272"/>
      <c r="I228" s="272"/>
      <c r="J228" s="272"/>
      <c r="K228" s="278"/>
      <c r="L228" s="271"/>
      <c r="M228" s="271"/>
      <c r="N228" s="272">
        <v>950</v>
      </c>
      <c r="O228" s="275">
        <v>550</v>
      </c>
    </row>
    <row r="229" spans="1:15" s="54" customFormat="1" ht="21.75" customHeight="1" x14ac:dyDescent="0.2">
      <c r="A229" s="54">
        <v>223</v>
      </c>
      <c r="B229" s="276" t="s">
        <v>271</v>
      </c>
      <c r="C229" s="270"/>
      <c r="D229" s="271"/>
      <c r="E229" s="272"/>
      <c r="F229" s="273"/>
      <c r="G229" s="270"/>
      <c r="H229" s="272"/>
      <c r="I229" s="272"/>
      <c r="J229" s="272"/>
      <c r="K229" s="278"/>
      <c r="L229" s="271"/>
      <c r="M229" s="271"/>
      <c r="N229" s="272"/>
      <c r="O229" s="275">
        <v>550</v>
      </c>
    </row>
    <row r="230" spans="1:15" s="54" customFormat="1" ht="21.75" customHeight="1" x14ac:dyDescent="0.2">
      <c r="A230" s="54">
        <v>224</v>
      </c>
      <c r="B230" s="276" t="s">
        <v>272</v>
      </c>
      <c r="C230" s="270"/>
      <c r="D230" s="271"/>
      <c r="E230" s="272"/>
      <c r="F230" s="273">
        <v>1900</v>
      </c>
      <c r="G230" s="270"/>
      <c r="H230" s="272">
        <v>6000</v>
      </c>
      <c r="I230" s="272"/>
      <c r="J230" s="272"/>
      <c r="K230" s="278"/>
      <c r="L230" s="271"/>
      <c r="M230" s="271"/>
      <c r="N230" s="272"/>
      <c r="O230" s="275">
        <v>550</v>
      </c>
    </row>
    <row r="231" spans="1:15" s="54" customFormat="1" ht="21.75" customHeight="1" x14ac:dyDescent="0.2">
      <c r="A231" s="54">
        <v>225</v>
      </c>
      <c r="B231" s="276" t="s">
        <v>273</v>
      </c>
      <c r="C231" s="270"/>
      <c r="D231" s="271"/>
      <c r="E231" s="272"/>
      <c r="F231" s="273"/>
      <c r="G231" s="270"/>
      <c r="H231" s="272"/>
      <c r="I231" s="272"/>
      <c r="J231" s="272"/>
      <c r="K231" s="278"/>
      <c r="L231" s="271"/>
      <c r="M231" s="271"/>
      <c r="N231" s="272"/>
      <c r="O231" s="275">
        <v>550</v>
      </c>
    </row>
    <row r="232" spans="1:15" s="54" customFormat="1" ht="21.75" customHeight="1" x14ac:dyDescent="0.2">
      <c r="A232" s="54">
        <v>226</v>
      </c>
      <c r="B232" s="276" t="s">
        <v>274</v>
      </c>
      <c r="C232" s="270"/>
      <c r="D232" s="271"/>
      <c r="E232" s="272"/>
      <c r="F232" s="273"/>
      <c r="G232" s="270"/>
      <c r="H232" s="272"/>
      <c r="I232" s="272"/>
      <c r="J232" s="272"/>
      <c r="K232" s="278"/>
      <c r="L232" s="271"/>
      <c r="M232" s="271"/>
      <c r="N232" s="272">
        <v>1200</v>
      </c>
      <c r="O232" s="275">
        <v>550</v>
      </c>
    </row>
    <row r="233" spans="1:15" s="54" customFormat="1" ht="21.75" customHeight="1" x14ac:dyDescent="0.2">
      <c r="A233" s="54">
        <v>227</v>
      </c>
      <c r="B233" s="276" t="s">
        <v>275</v>
      </c>
      <c r="C233" s="270"/>
      <c r="D233" s="271"/>
      <c r="E233" s="272"/>
      <c r="F233" s="273"/>
      <c r="G233" s="270">
        <v>5000</v>
      </c>
      <c r="H233" s="272"/>
      <c r="I233" s="272"/>
      <c r="J233" s="272"/>
      <c r="K233" s="278"/>
      <c r="L233" s="271">
        <v>200</v>
      </c>
      <c r="M233" s="271">
        <v>200</v>
      </c>
      <c r="N233" s="272"/>
      <c r="O233" s="275">
        <v>550</v>
      </c>
    </row>
    <row r="234" spans="1:15" s="54" customFormat="1" ht="21.75" customHeight="1" x14ac:dyDescent="0.2">
      <c r="A234" s="54">
        <v>228</v>
      </c>
      <c r="B234" s="276" t="s">
        <v>276</v>
      </c>
      <c r="C234" s="270"/>
      <c r="D234" s="271"/>
      <c r="E234" s="272"/>
      <c r="F234" s="273"/>
      <c r="G234" s="270"/>
      <c r="H234" s="272"/>
      <c r="I234" s="272"/>
      <c r="J234" s="272"/>
      <c r="K234" s="278"/>
      <c r="L234" s="271"/>
      <c r="M234" s="271"/>
      <c r="N234" s="272"/>
      <c r="O234" s="275">
        <v>550</v>
      </c>
    </row>
    <row r="235" spans="1:15" s="54" customFormat="1" ht="21.75" customHeight="1" x14ac:dyDescent="0.2">
      <c r="A235" s="54">
        <v>229</v>
      </c>
      <c r="B235" s="276" t="s">
        <v>277</v>
      </c>
      <c r="C235" s="270">
        <v>2200</v>
      </c>
      <c r="D235" s="271"/>
      <c r="E235" s="272"/>
      <c r="F235" s="273"/>
      <c r="G235" s="270"/>
      <c r="H235" s="272"/>
      <c r="I235" s="272"/>
      <c r="J235" s="272"/>
      <c r="K235" s="278"/>
      <c r="L235" s="271"/>
      <c r="M235" s="271"/>
      <c r="N235" s="272"/>
      <c r="O235" s="275">
        <v>550</v>
      </c>
    </row>
    <row r="236" spans="1:15" s="54" customFormat="1" ht="21.75" customHeight="1" x14ac:dyDescent="0.2">
      <c r="A236" s="54">
        <v>230</v>
      </c>
      <c r="B236" s="276" t="s">
        <v>278</v>
      </c>
      <c r="C236" s="270"/>
      <c r="D236" s="271"/>
      <c r="E236" s="272"/>
      <c r="F236" s="273"/>
      <c r="G236" s="270"/>
      <c r="H236" s="272"/>
      <c r="I236" s="272"/>
      <c r="J236" s="272"/>
      <c r="K236" s="278"/>
      <c r="L236" s="271"/>
      <c r="M236" s="271"/>
      <c r="N236" s="272"/>
      <c r="O236" s="275">
        <v>550</v>
      </c>
    </row>
    <row r="237" spans="1:15" s="54" customFormat="1" ht="21.75" customHeight="1" x14ac:dyDescent="0.2">
      <c r="A237" s="54">
        <v>231</v>
      </c>
      <c r="B237" s="276" t="s">
        <v>279</v>
      </c>
      <c r="C237" s="270"/>
      <c r="D237" s="271"/>
      <c r="E237" s="272"/>
      <c r="F237" s="273"/>
      <c r="G237" s="270"/>
      <c r="H237" s="272">
        <v>9800</v>
      </c>
      <c r="I237" s="272"/>
      <c r="J237" s="272"/>
      <c r="K237" s="278"/>
      <c r="L237" s="271"/>
      <c r="M237" s="271"/>
      <c r="N237" s="272">
        <v>1000</v>
      </c>
      <c r="O237" s="275">
        <v>550</v>
      </c>
    </row>
    <row r="238" spans="1:15" s="54" customFormat="1" ht="21.75" customHeight="1" x14ac:dyDescent="0.2">
      <c r="A238" s="54">
        <v>232</v>
      </c>
      <c r="B238" s="276" t="s">
        <v>280</v>
      </c>
      <c r="C238" s="270">
        <v>2200</v>
      </c>
      <c r="D238" s="271"/>
      <c r="E238" s="272"/>
      <c r="F238" s="273">
        <v>2000</v>
      </c>
      <c r="G238" s="270"/>
      <c r="H238" s="272">
        <v>8400</v>
      </c>
      <c r="I238" s="272">
        <v>9200</v>
      </c>
      <c r="J238" s="272"/>
      <c r="K238" s="278"/>
      <c r="L238" s="271"/>
      <c r="M238" s="271"/>
      <c r="N238" s="272">
        <v>1000</v>
      </c>
      <c r="O238" s="275">
        <v>550</v>
      </c>
    </row>
    <row r="239" spans="1:15" s="54" customFormat="1" ht="21.75" customHeight="1" x14ac:dyDescent="0.2">
      <c r="A239" s="54">
        <v>233</v>
      </c>
      <c r="B239" s="276" t="s">
        <v>281</v>
      </c>
      <c r="C239" s="270"/>
      <c r="D239" s="271"/>
      <c r="E239" s="272"/>
      <c r="F239" s="273">
        <v>2100</v>
      </c>
      <c r="G239" s="270"/>
      <c r="H239" s="272"/>
      <c r="I239" s="272"/>
      <c r="J239" s="272"/>
      <c r="K239" s="278">
        <v>6500</v>
      </c>
      <c r="L239" s="271">
        <v>200</v>
      </c>
      <c r="M239" s="271">
        <v>200</v>
      </c>
      <c r="N239" s="272"/>
      <c r="O239" s="275">
        <v>550</v>
      </c>
    </row>
    <row r="240" spans="1:15" s="54" customFormat="1" ht="21.75" customHeight="1" x14ac:dyDescent="0.2">
      <c r="A240" s="54">
        <v>234</v>
      </c>
      <c r="B240" s="276" t="s">
        <v>282</v>
      </c>
      <c r="C240" s="270"/>
      <c r="D240" s="271"/>
      <c r="E240" s="272"/>
      <c r="F240" s="273"/>
      <c r="G240" s="270"/>
      <c r="H240" s="272"/>
      <c r="I240" s="272"/>
      <c r="J240" s="272"/>
      <c r="K240" s="278"/>
      <c r="L240" s="271"/>
      <c r="M240" s="271"/>
      <c r="N240" s="272"/>
      <c r="O240" s="275">
        <v>500</v>
      </c>
    </row>
    <row r="241" spans="1:15" s="54" customFormat="1" ht="21.75" customHeight="1" x14ac:dyDescent="0.2">
      <c r="A241" s="54">
        <v>235</v>
      </c>
      <c r="B241" s="276" t="s">
        <v>283</v>
      </c>
      <c r="C241" s="270"/>
      <c r="D241" s="271"/>
      <c r="E241" s="272"/>
      <c r="F241" s="273"/>
      <c r="G241" s="270"/>
      <c r="H241" s="272">
        <v>8500</v>
      </c>
      <c r="I241" s="272"/>
      <c r="J241" s="272"/>
      <c r="K241" s="278"/>
      <c r="L241" s="271"/>
      <c r="M241" s="271"/>
      <c r="N241" s="272"/>
      <c r="O241" s="275">
        <v>550</v>
      </c>
    </row>
    <row r="242" spans="1:15" s="54" customFormat="1" ht="21.75" customHeight="1" thickBot="1" x14ac:dyDescent="0.25">
      <c r="A242" s="54">
        <v>236</v>
      </c>
      <c r="B242" s="279" t="s">
        <v>284</v>
      </c>
      <c r="C242" s="280"/>
      <c r="D242" s="281"/>
      <c r="E242" s="282"/>
      <c r="F242" s="283"/>
      <c r="G242" s="280"/>
      <c r="H242" s="282">
        <v>6700</v>
      </c>
      <c r="I242" s="282"/>
      <c r="J242" s="282"/>
      <c r="K242" s="284"/>
      <c r="L242" s="281"/>
      <c r="M242" s="281"/>
      <c r="N242" s="282"/>
      <c r="O242" s="285">
        <v>550</v>
      </c>
    </row>
    <row r="243" spans="1:15" s="54" customFormat="1" ht="21.75" customHeight="1" thickTop="1" x14ac:dyDescent="0.2">
      <c r="B243" s="244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s="54" customFormat="1" ht="21.75" customHeight="1" x14ac:dyDescent="0.25">
      <c r="B244" s="67" t="s">
        <v>286</v>
      </c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s="54" customFormat="1" ht="21.75" customHeight="1" x14ac:dyDescent="0.2">
      <c r="B245" s="56" t="s">
        <v>287</v>
      </c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s="54" customFormat="1" ht="21.75" customHeight="1" x14ac:dyDescent="0.2">
      <c r="B246" s="56" t="s">
        <v>288</v>
      </c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s="54" customFormat="1" ht="21.75" customHeight="1" thickBot="1" x14ac:dyDescent="0.25">
      <c r="B247" s="56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s="54" customFormat="1" ht="21.75" customHeight="1" thickTop="1" x14ac:dyDescent="0.2">
      <c r="B248" s="361" t="s">
        <v>289</v>
      </c>
      <c r="C248" s="69">
        <v>28</v>
      </c>
      <c r="D248" s="70">
        <v>29</v>
      </c>
      <c r="E248" s="70">
        <v>30</v>
      </c>
      <c r="F248" s="70">
        <v>31</v>
      </c>
      <c r="G248" s="70">
        <v>32</v>
      </c>
      <c r="H248" s="70">
        <v>33</v>
      </c>
      <c r="I248" s="70">
        <v>35</v>
      </c>
      <c r="J248" s="70">
        <v>40</v>
      </c>
      <c r="K248" s="70">
        <v>46</v>
      </c>
      <c r="L248" s="71">
        <v>49</v>
      </c>
      <c r="M248" s="244"/>
      <c r="N248" s="244"/>
      <c r="O248" s="244"/>
    </row>
    <row r="249" spans="1:15" s="54" customFormat="1" ht="21.75" customHeight="1" thickBot="1" x14ac:dyDescent="0.25">
      <c r="B249" s="362"/>
      <c r="C249" s="63">
        <v>53</v>
      </c>
      <c r="D249" s="64">
        <v>54</v>
      </c>
      <c r="E249" s="64">
        <v>62</v>
      </c>
      <c r="F249" s="64">
        <v>63</v>
      </c>
      <c r="G249" s="64">
        <v>501</v>
      </c>
      <c r="H249" s="64">
        <v>645</v>
      </c>
      <c r="I249" s="64">
        <v>686</v>
      </c>
      <c r="J249" s="64">
        <v>690</v>
      </c>
      <c r="K249" s="64"/>
      <c r="L249" s="65"/>
      <c r="M249" s="244"/>
      <c r="N249" s="244"/>
      <c r="O249" s="244"/>
    </row>
    <row r="250" spans="1:15" s="54" customFormat="1" ht="21.75" customHeight="1" thickTop="1" x14ac:dyDescent="0.2">
      <c r="B250" s="5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</row>
    <row r="251" spans="1:15" s="54" customFormat="1" ht="21.75" customHeight="1" x14ac:dyDescent="0.2">
      <c r="B251" s="68" t="s">
        <v>573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s="54" customFormat="1" ht="21.75" customHeight="1" x14ac:dyDescent="0.2">
      <c r="B252" s="68" t="s">
        <v>574</v>
      </c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s="54" customFormat="1" ht="21.75" customHeight="1" x14ac:dyDescent="0.2">
      <c r="B253" s="68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s="54" customFormat="1" ht="21.75" customHeight="1" x14ac:dyDescent="0.25">
      <c r="B254" s="67" t="s">
        <v>290</v>
      </c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s="54" customFormat="1" ht="21.75" customHeight="1" x14ac:dyDescent="0.2">
      <c r="B255" s="56" t="s">
        <v>291</v>
      </c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s="54" customFormat="1" ht="21.75" customHeight="1" x14ac:dyDescent="0.2">
      <c r="B256" s="56" t="s">
        <v>555</v>
      </c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s="54" customFormat="1" ht="21.75" customHeight="1" thickBot="1" x14ac:dyDescent="0.3">
      <c r="A257"/>
      <c r="B257" s="67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s="54" customFormat="1" ht="21.75" customHeight="1" thickTop="1" x14ac:dyDescent="0.2">
      <c r="A258"/>
      <c r="B258" s="363" t="s">
        <v>289</v>
      </c>
      <c r="C258" s="72">
        <v>2</v>
      </c>
      <c r="D258" s="70">
        <v>3</v>
      </c>
      <c r="E258" s="70">
        <v>4</v>
      </c>
      <c r="F258" s="70">
        <v>5</v>
      </c>
      <c r="G258" s="70">
        <v>8</v>
      </c>
      <c r="H258" s="70">
        <v>21</v>
      </c>
      <c r="I258" s="70">
        <v>22</v>
      </c>
      <c r="J258" s="70">
        <v>23</v>
      </c>
      <c r="K258" s="70">
        <v>24</v>
      </c>
      <c r="L258" s="71">
        <v>25</v>
      </c>
      <c r="M258" s="244"/>
      <c r="N258" s="244"/>
      <c r="O258" s="244"/>
    </row>
    <row r="259" spans="1:15" s="54" customFormat="1" ht="21.75" customHeight="1" x14ac:dyDescent="0.2">
      <c r="A259"/>
      <c r="B259" s="364"/>
      <c r="C259" s="73">
        <v>26</v>
      </c>
      <c r="D259" s="61">
        <v>28</v>
      </c>
      <c r="E259" s="61">
        <v>29</v>
      </c>
      <c r="F259" s="61">
        <v>30</v>
      </c>
      <c r="G259" s="61">
        <v>31</v>
      </c>
      <c r="H259" s="61">
        <v>32</v>
      </c>
      <c r="I259" s="61">
        <v>33</v>
      </c>
      <c r="J259" s="61">
        <v>34</v>
      </c>
      <c r="K259" s="61">
        <v>36</v>
      </c>
      <c r="L259" s="62">
        <v>37</v>
      </c>
      <c r="M259" s="244"/>
      <c r="N259" s="244"/>
      <c r="O259" s="244"/>
    </row>
    <row r="260" spans="1:15" s="54" customFormat="1" ht="21.75" customHeight="1" x14ac:dyDescent="0.2">
      <c r="A260"/>
      <c r="B260" s="364"/>
      <c r="C260" s="73">
        <v>38</v>
      </c>
      <c r="D260" s="61">
        <v>41</v>
      </c>
      <c r="E260" s="61">
        <v>45</v>
      </c>
      <c r="F260" s="61">
        <v>46</v>
      </c>
      <c r="G260" s="61">
        <v>47</v>
      </c>
      <c r="H260" s="61">
        <v>48</v>
      </c>
      <c r="I260" s="61">
        <v>49</v>
      </c>
      <c r="J260" s="61">
        <v>51</v>
      </c>
      <c r="K260" s="61">
        <v>51</v>
      </c>
      <c r="L260" s="62">
        <v>52</v>
      </c>
      <c r="M260" s="244"/>
      <c r="N260" s="244"/>
      <c r="O260" s="244"/>
    </row>
    <row r="261" spans="1:15" s="54" customFormat="1" ht="21.75" customHeight="1" x14ac:dyDescent="0.2">
      <c r="A261"/>
      <c r="B261" s="364"/>
      <c r="C261" s="73">
        <v>53</v>
      </c>
      <c r="D261" s="61">
        <v>54</v>
      </c>
      <c r="E261" s="61">
        <v>55</v>
      </c>
      <c r="F261" s="61">
        <v>56</v>
      </c>
      <c r="G261" s="61">
        <v>57</v>
      </c>
      <c r="H261" s="61">
        <v>58</v>
      </c>
      <c r="I261" s="61">
        <v>62</v>
      </c>
      <c r="J261" s="61">
        <v>66</v>
      </c>
      <c r="K261" s="61">
        <v>67</v>
      </c>
      <c r="L261" s="62">
        <v>69</v>
      </c>
      <c r="M261" s="244"/>
      <c r="N261" s="244"/>
      <c r="O261" s="244"/>
    </row>
    <row r="262" spans="1:15" s="54" customFormat="1" ht="21.75" customHeight="1" x14ac:dyDescent="0.2">
      <c r="A262"/>
      <c r="B262" s="364"/>
      <c r="C262" s="73">
        <v>70</v>
      </c>
      <c r="D262" s="61">
        <v>71</v>
      </c>
      <c r="E262" s="61">
        <v>104</v>
      </c>
      <c r="F262" s="61">
        <v>112</v>
      </c>
      <c r="G262" s="61">
        <v>119</v>
      </c>
      <c r="H262" s="61">
        <v>124</v>
      </c>
      <c r="I262" s="61">
        <v>301</v>
      </c>
      <c r="J262" s="61">
        <v>302</v>
      </c>
      <c r="K262" s="61">
        <v>309</v>
      </c>
      <c r="L262" s="62">
        <v>310</v>
      </c>
      <c r="M262" s="244"/>
      <c r="N262" s="244"/>
      <c r="O262" s="244"/>
    </row>
    <row r="263" spans="1:15" s="54" customFormat="1" ht="21.75" customHeight="1" x14ac:dyDescent="0.2">
      <c r="A263"/>
      <c r="B263" s="364"/>
      <c r="C263" s="60">
        <v>311</v>
      </c>
      <c r="D263" s="61">
        <v>313</v>
      </c>
      <c r="E263" s="61">
        <v>314</v>
      </c>
      <c r="F263" s="61">
        <v>419</v>
      </c>
      <c r="G263" s="61">
        <v>439</v>
      </c>
      <c r="H263" s="61">
        <v>440</v>
      </c>
      <c r="I263" s="61">
        <v>442</v>
      </c>
      <c r="J263" s="61">
        <v>504</v>
      </c>
      <c r="K263" s="61">
        <v>506</v>
      </c>
      <c r="L263" s="62">
        <v>507</v>
      </c>
      <c r="M263" s="244"/>
      <c r="N263" s="244"/>
      <c r="O263" s="244"/>
    </row>
    <row r="264" spans="1:15" s="54" customFormat="1" ht="21.75" customHeight="1" thickBot="1" x14ac:dyDescent="0.25">
      <c r="A264"/>
      <c r="B264" s="245"/>
      <c r="C264" s="63">
        <v>509</v>
      </c>
      <c r="D264" s="200">
        <v>510</v>
      </c>
      <c r="E264" s="200">
        <v>518</v>
      </c>
      <c r="F264" s="200">
        <v>601</v>
      </c>
      <c r="G264" s="74">
        <v>701</v>
      </c>
      <c r="H264" s="74">
        <v>713</v>
      </c>
      <c r="I264" s="74">
        <v>714</v>
      </c>
      <c r="J264" s="74">
        <v>802</v>
      </c>
      <c r="K264" s="74">
        <v>810</v>
      </c>
      <c r="L264" s="65"/>
      <c r="M264" s="244"/>
      <c r="N264" s="244"/>
      <c r="O264" s="244"/>
    </row>
    <row r="265" spans="1:15" s="54" customFormat="1" ht="21.75" customHeight="1" thickTop="1" x14ac:dyDescent="0.25">
      <c r="A265"/>
      <c r="B265" s="76" t="s">
        <v>575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s="54" customFormat="1" ht="21.75" customHeight="1" x14ac:dyDescent="0.25">
      <c r="A266"/>
      <c r="B266" s="76" t="s">
        <v>576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s="54" customFormat="1" ht="21.75" customHeight="1" x14ac:dyDescent="0.2">
      <c r="A267"/>
      <c r="B267" s="56" t="s">
        <v>577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s="54" customFormat="1" ht="21.75" customHeight="1" x14ac:dyDescent="0.2">
      <c r="A268"/>
      <c r="B268" s="56" t="s">
        <v>578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s="54" customFormat="1" ht="21.75" customHeight="1" x14ac:dyDescent="0.2">
      <c r="B269" s="56" t="s">
        <v>577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</row>
    <row r="270" spans="1:15" s="54" customFormat="1" ht="21.75" customHeight="1" x14ac:dyDescent="0.2">
      <c r="B270" s="56" t="s">
        <v>578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</row>
    <row r="271" spans="1:15" s="54" customFormat="1" ht="21.75" customHeight="1" x14ac:dyDescent="0.2"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1"/>
    </row>
    <row r="272" spans="1:15" s="54" customFormat="1" ht="21.75" customHeight="1" x14ac:dyDescent="0.2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1"/>
    </row>
    <row r="273" spans="3:13" s="54" customFormat="1" ht="21.75" customHeight="1" x14ac:dyDescent="0.2"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1"/>
    </row>
    <row r="274" spans="3:13" s="54" customFormat="1" ht="21.75" customHeight="1" x14ac:dyDescent="0.2"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1"/>
    </row>
    <row r="275" spans="3:13" s="54" customFormat="1" ht="21.75" customHeight="1" x14ac:dyDescent="0.2"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1"/>
    </row>
    <row r="276" spans="3:13" s="54" customFormat="1" ht="21.75" customHeight="1" x14ac:dyDescent="0.2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1"/>
    </row>
    <row r="277" spans="3:13" s="54" customFormat="1" ht="21.75" customHeight="1" x14ac:dyDescent="0.2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1"/>
    </row>
    <row r="278" spans="3:13" s="54" customFormat="1" ht="21.75" customHeight="1" x14ac:dyDescent="0.2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1"/>
    </row>
    <row r="279" spans="3:13" s="54" customFormat="1" ht="21.75" customHeight="1" x14ac:dyDescent="0.2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1"/>
    </row>
    <row r="280" spans="3:13" s="54" customFormat="1" ht="21.75" customHeight="1" x14ac:dyDescent="0.2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1"/>
    </row>
    <row r="281" spans="3:13" s="54" customFormat="1" ht="21.75" customHeight="1" x14ac:dyDescent="0.2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1"/>
    </row>
    <row r="282" spans="3:13" s="54" customFormat="1" ht="21.75" customHeight="1" x14ac:dyDescent="0.2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1"/>
    </row>
    <row r="283" spans="3:13" s="54" customFormat="1" ht="21.75" customHeight="1" x14ac:dyDescent="0.2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1"/>
    </row>
    <row r="284" spans="3:13" s="54" customFormat="1" ht="21.75" customHeight="1" x14ac:dyDescent="0.2"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1"/>
    </row>
    <row r="285" spans="3:13" s="54" customFormat="1" ht="21.75" customHeight="1" x14ac:dyDescent="0.2"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1"/>
    </row>
    <row r="286" spans="3:13" s="54" customFormat="1" ht="21.75" customHeight="1" x14ac:dyDescent="0.2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1"/>
    </row>
    <row r="287" spans="3:13" s="54" customFormat="1" ht="21.75" customHeight="1" x14ac:dyDescent="0.2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1"/>
    </row>
    <row r="288" spans="3:13" s="54" customFormat="1" ht="21.75" customHeight="1" x14ac:dyDescent="0.2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1"/>
    </row>
    <row r="289" spans="3:13" s="54" customFormat="1" ht="21.75" customHeight="1" x14ac:dyDescent="0.2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1"/>
    </row>
    <row r="290" spans="3:13" s="54" customFormat="1" ht="21.75" customHeight="1" x14ac:dyDescent="0.2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1"/>
    </row>
    <row r="291" spans="3:13" s="54" customFormat="1" ht="21.75" customHeight="1" x14ac:dyDescent="0.2"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1"/>
    </row>
    <row r="292" spans="3:13" s="54" customFormat="1" ht="21.75" customHeight="1" x14ac:dyDescent="0.2"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1"/>
    </row>
    <row r="293" spans="3:13" s="54" customFormat="1" ht="21.75" customHeight="1" x14ac:dyDescent="0.2"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1"/>
    </row>
    <row r="294" spans="3:13" s="54" customFormat="1" ht="21.75" customHeight="1" x14ac:dyDescent="0.2"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1"/>
    </row>
    <row r="295" spans="3:13" s="54" customFormat="1" ht="21.75" customHeight="1" x14ac:dyDescent="0.2"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1"/>
    </row>
    <row r="296" spans="3:13" s="54" customFormat="1" ht="21.75" customHeight="1" x14ac:dyDescent="0.2"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1"/>
    </row>
    <row r="297" spans="3:13" s="54" customFormat="1" ht="21.75" customHeight="1" x14ac:dyDescent="0.2"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1"/>
    </row>
    <row r="298" spans="3:13" s="54" customFormat="1" ht="21.75" customHeight="1" x14ac:dyDescent="0.2"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1"/>
    </row>
    <row r="299" spans="3:13" s="54" customFormat="1" ht="21.75" customHeight="1" x14ac:dyDescent="0.2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1"/>
    </row>
    <row r="300" spans="3:13" s="54" customFormat="1" ht="21.75" customHeight="1" x14ac:dyDescent="0.2"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1"/>
    </row>
    <row r="301" spans="3:13" s="54" customFormat="1" ht="21.75" customHeight="1" x14ac:dyDescent="0.2"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1"/>
    </row>
    <row r="302" spans="3:13" s="54" customFormat="1" ht="21.75" customHeight="1" x14ac:dyDescent="0.2"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1"/>
    </row>
    <row r="303" spans="3:13" s="54" customFormat="1" ht="21.75" customHeight="1" x14ac:dyDescent="0.2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1"/>
    </row>
    <row r="304" spans="3:13" s="54" customFormat="1" ht="21.75" customHeight="1" x14ac:dyDescent="0.2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1"/>
    </row>
    <row r="305" spans="3:13" s="54" customFormat="1" ht="21.75" customHeight="1" x14ac:dyDescent="0.2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1"/>
    </row>
    <row r="306" spans="3:13" s="54" customFormat="1" ht="21.75" customHeight="1" x14ac:dyDescent="0.2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1"/>
    </row>
    <row r="307" spans="3:13" s="54" customFormat="1" ht="21.75" customHeight="1" x14ac:dyDescent="0.2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1"/>
    </row>
    <row r="308" spans="3:13" s="54" customFormat="1" ht="21.75" customHeight="1" x14ac:dyDescent="0.2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1"/>
    </row>
    <row r="309" spans="3:13" s="54" customFormat="1" ht="21.75" customHeight="1" x14ac:dyDescent="0.2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1"/>
    </row>
    <row r="310" spans="3:13" s="54" customFormat="1" ht="21.75" customHeight="1" x14ac:dyDescent="0.2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1"/>
    </row>
    <row r="311" spans="3:13" s="54" customFormat="1" ht="21.75" customHeight="1" x14ac:dyDescent="0.2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1"/>
    </row>
    <row r="312" spans="3:13" s="54" customFormat="1" ht="21.75" customHeight="1" x14ac:dyDescent="0.2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1"/>
    </row>
    <row r="313" spans="3:13" s="54" customFormat="1" ht="21.75" customHeight="1" x14ac:dyDescent="0.2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1"/>
    </row>
    <row r="314" spans="3:13" s="54" customFormat="1" ht="21.75" customHeight="1" x14ac:dyDescent="0.2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1"/>
    </row>
    <row r="315" spans="3:13" s="54" customFormat="1" ht="21.75" customHeight="1" x14ac:dyDescent="0.2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1"/>
    </row>
    <row r="316" spans="3:13" s="54" customFormat="1" ht="21.75" customHeight="1" x14ac:dyDescent="0.2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1"/>
    </row>
    <row r="317" spans="3:13" s="54" customFormat="1" ht="21.75" customHeight="1" x14ac:dyDescent="0.2"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1"/>
    </row>
    <row r="318" spans="3:13" s="54" customFormat="1" ht="21.75" customHeight="1" x14ac:dyDescent="0.2"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1"/>
    </row>
    <row r="319" spans="3:13" s="54" customFormat="1" ht="21.75" customHeight="1" x14ac:dyDescent="0.2"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1"/>
    </row>
    <row r="320" spans="3:13" s="54" customFormat="1" ht="21.75" customHeight="1" x14ac:dyDescent="0.2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1"/>
    </row>
    <row r="321" spans="3:13" s="54" customFormat="1" ht="21.75" customHeight="1" x14ac:dyDescent="0.2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1"/>
    </row>
    <row r="322" spans="3:13" s="54" customFormat="1" ht="21.75" customHeight="1" x14ac:dyDescent="0.2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1"/>
    </row>
    <row r="323" spans="3:13" s="54" customFormat="1" ht="21.75" customHeight="1" x14ac:dyDescent="0.2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1"/>
    </row>
    <row r="324" spans="3:13" s="54" customFormat="1" ht="21.75" customHeight="1" x14ac:dyDescent="0.2"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1"/>
    </row>
    <row r="325" spans="3:13" s="54" customFormat="1" ht="21.75" customHeight="1" x14ac:dyDescent="0.2"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1"/>
    </row>
    <row r="326" spans="3:13" s="54" customFormat="1" ht="21.75" customHeight="1" x14ac:dyDescent="0.2"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1"/>
    </row>
    <row r="327" spans="3:13" s="54" customFormat="1" ht="21.75" customHeight="1" x14ac:dyDescent="0.2"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1"/>
    </row>
    <row r="328" spans="3:13" s="54" customFormat="1" ht="21.75" customHeight="1" x14ac:dyDescent="0.2"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1"/>
    </row>
    <row r="329" spans="3:13" s="54" customFormat="1" ht="21.75" customHeight="1" x14ac:dyDescent="0.2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1"/>
    </row>
    <row r="330" spans="3:13" s="54" customFormat="1" ht="21.75" customHeight="1" x14ac:dyDescent="0.2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1"/>
    </row>
    <row r="331" spans="3:13" s="54" customFormat="1" ht="21.75" customHeight="1" x14ac:dyDescent="0.2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1"/>
    </row>
    <row r="332" spans="3:13" s="54" customFormat="1" ht="21.75" customHeight="1" x14ac:dyDescent="0.2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1"/>
    </row>
    <row r="333" spans="3:13" s="54" customFormat="1" ht="21.75" customHeight="1" x14ac:dyDescent="0.2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1"/>
    </row>
    <row r="334" spans="3:13" s="54" customFormat="1" ht="21.75" customHeight="1" x14ac:dyDescent="0.2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1"/>
    </row>
    <row r="335" spans="3:13" s="54" customFormat="1" ht="21.75" customHeight="1" x14ac:dyDescent="0.2"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1"/>
    </row>
    <row r="336" spans="3:13" s="54" customFormat="1" ht="21.75" customHeight="1" x14ac:dyDescent="0.2"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1"/>
    </row>
    <row r="337" spans="3:13" s="54" customFormat="1" ht="21.75" customHeight="1" x14ac:dyDescent="0.2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1"/>
    </row>
    <row r="338" spans="3:13" s="54" customFormat="1" ht="21.75" customHeight="1" x14ac:dyDescent="0.2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1"/>
    </row>
    <row r="339" spans="3:13" s="54" customFormat="1" ht="21.75" customHeight="1" x14ac:dyDescent="0.2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1"/>
    </row>
    <row r="340" spans="3:13" s="54" customFormat="1" ht="21.75" customHeight="1" x14ac:dyDescent="0.2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1"/>
    </row>
    <row r="341" spans="3:13" s="54" customFormat="1" ht="21.75" customHeight="1" x14ac:dyDescent="0.2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1"/>
    </row>
    <row r="342" spans="3:13" s="54" customFormat="1" ht="21.75" customHeight="1" x14ac:dyDescent="0.2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1"/>
    </row>
    <row r="343" spans="3:13" s="54" customFormat="1" ht="21.75" customHeight="1" x14ac:dyDescent="0.2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1"/>
    </row>
    <row r="344" spans="3:13" s="54" customFormat="1" ht="21.75" customHeight="1" x14ac:dyDescent="0.2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1"/>
    </row>
    <row r="345" spans="3:13" s="54" customFormat="1" ht="21.75" customHeight="1" x14ac:dyDescent="0.2"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1"/>
    </row>
    <row r="346" spans="3:13" s="54" customFormat="1" ht="21.75" customHeight="1" x14ac:dyDescent="0.2"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1"/>
    </row>
    <row r="347" spans="3:13" s="54" customFormat="1" ht="21.75" customHeight="1" x14ac:dyDescent="0.2"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1"/>
    </row>
    <row r="348" spans="3:13" s="54" customFormat="1" ht="21.75" customHeight="1" x14ac:dyDescent="0.2"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1"/>
    </row>
    <row r="349" spans="3:13" s="54" customFormat="1" ht="21.75" customHeight="1" x14ac:dyDescent="0.2"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1"/>
    </row>
    <row r="350" spans="3:13" s="54" customFormat="1" ht="21.75" customHeight="1" x14ac:dyDescent="0.2"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1"/>
    </row>
    <row r="351" spans="3:13" s="54" customFormat="1" ht="21.75" customHeight="1" x14ac:dyDescent="0.2"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1"/>
    </row>
    <row r="352" spans="3:13" s="54" customFormat="1" ht="21.75" customHeight="1" x14ac:dyDescent="0.2"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1"/>
    </row>
    <row r="353" spans="3:13" s="54" customFormat="1" ht="21.75" customHeight="1" x14ac:dyDescent="0.2"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1"/>
    </row>
    <row r="354" spans="3:13" s="54" customFormat="1" ht="21.75" customHeight="1" x14ac:dyDescent="0.2"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1"/>
    </row>
    <row r="355" spans="3:13" s="54" customFormat="1" ht="21.75" customHeight="1" x14ac:dyDescent="0.2"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1"/>
    </row>
    <row r="356" spans="3:13" s="54" customFormat="1" ht="21.75" customHeight="1" x14ac:dyDescent="0.2"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1"/>
    </row>
    <row r="357" spans="3:13" s="54" customFormat="1" ht="21.75" customHeight="1" x14ac:dyDescent="0.2"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1"/>
    </row>
    <row r="358" spans="3:13" s="54" customFormat="1" ht="21.75" customHeight="1" x14ac:dyDescent="0.2"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1"/>
    </row>
    <row r="359" spans="3:13" s="54" customFormat="1" ht="21.75" customHeight="1" x14ac:dyDescent="0.2"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1"/>
    </row>
    <row r="360" spans="3:13" s="54" customFormat="1" ht="21.75" customHeight="1" x14ac:dyDescent="0.2"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1"/>
    </row>
    <row r="361" spans="3:13" s="54" customFormat="1" ht="21.75" customHeight="1" x14ac:dyDescent="0.2"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1"/>
    </row>
    <row r="362" spans="3:13" s="54" customFormat="1" ht="21.75" customHeight="1" x14ac:dyDescent="0.2"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1"/>
    </row>
    <row r="363" spans="3:13" s="54" customFormat="1" ht="21.75" customHeight="1" x14ac:dyDescent="0.2"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1"/>
    </row>
    <row r="364" spans="3:13" s="54" customFormat="1" ht="21.75" customHeight="1" x14ac:dyDescent="0.2"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1"/>
    </row>
    <row r="365" spans="3:13" s="54" customFormat="1" ht="21.75" customHeight="1" x14ac:dyDescent="0.2"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1"/>
    </row>
    <row r="366" spans="3:13" s="54" customFormat="1" ht="21.75" customHeight="1" x14ac:dyDescent="0.2"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1"/>
    </row>
    <row r="367" spans="3:13" s="54" customFormat="1" ht="21.75" customHeight="1" x14ac:dyDescent="0.2"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1"/>
    </row>
    <row r="368" spans="3:13" s="54" customFormat="1" ht="21.75" customHeight="1" x14ac:dyDescent="0.2"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1"/>
    </row>
    <row r="369" spans="3:13" s="54" customFormat="1" ht="21.75" customHeight="1" x14ac:dyDescent="0.2"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1"/>
    </row>
    <row r="370" spans="3:13" s="54" customFormat="1" ht="21.75" customHeight="1" x14ac:dyDescent="0.2"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1"/>
    </row>
    <row r="371" spans="3:13" s="54" customFormat="1" ht="21.75" customHeight="1" x14ac:dyDescent="0.2"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1"/>
    </row>
    <row r="372" spans="3:13" s="54" customFormat="1" ht="21.75" customHeight="1" x14ac:dyDescent="0.2"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1"/>
    </row>
    <row r="373" spans="3:13" s="54" customFormat="1" ht="21.75" customHeight="1" x14ac:dyDescent="0.2"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1"/>
    </row>
    <row r="374" spans="3:13" s="54" customFormat="1" ht="21.75" customHeight="1" x14ac:dyDescent="0.2"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1"/>
    </row>
    <row r="375" spans="3:13" s="54" customFormat="1" ht="21.75" customHeight="1" x14ac:dyDescent="0.2"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1"/>
    </row>
    <row r="376" spans="3:13" s="54" customFormat="1" ht="21.75" customHeight="1" x14ac:dyDescent="0.2"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1"/>
    </row>
    <row r="377" spans="3:13" s="54" customFormat="1" ht="21.75" customHeight="1" x14ac:dyDescent="0.2"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1"/>
    </row>
    <row r="378" spans="3:13" s="54" customFormat="1" ht="21.75" customHeight="1" x14ac:dyDescent="0.2"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1"/>
    </row>
    <row r="379" spans="3:13" s="54" customFormat="1" ht="21.75" customHeight="1" x14ac:dyDescent="0.2"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1"/>
    </row>
    <row r="380" spans="3:13" s="54" customFormat="1" ht="21.75" customHeight="1" x14ac:dyDescent="0.2"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1"/>
    </row>
    <row r="381" spans="3:13" s="54" customFormat="1" ht="21.75" customHeight="1" x14ac:dyDescent="0.2"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1"/>
    </row>
    <row r="382" spans="3:13" s="54" customFormat="1" ht="21.75" customHeight="1" x14ac:dyDescent="0.2"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1"/>
    </row>
    <row r="383" spans="3:13" s="54" customFormat="1" ht="21.75" customHeight="1" x14ac:dyDescent="0.2"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1"/>
    </row>
    <row r="384" spans="3:13" s="54" customFormat="1" ht="21.75" customHeight="1" x14ac:dyDescent="0.2"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1"/>
    </row>
    <row r="385" spans="3:13" s="54" customFormat="1" ht="21.75" customHeight="1" x14ac:dyDescent="0.2"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1"/>
    </row>
    <row r="386" spans="3:13" s="54" customFormat="1" ht="21.75" customHeight="1" x14ac:dyDescent="0.2"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1"/>
    </row>
    <row r="387" spans="3:13" s="54" customFormat="1" ht="21.75" customHeight="1" x14ac:dyDescent="0.2"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1"/>
    </row>
    <row r="388" spans="3:13" s="54" customFormat="1" ht="21.75" customHeight="1" x14ac:dyDescent="0.2"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1"/>
    </row>
    <row r="389" spans="3:13" s="54" customFormat="1" ht="21.75" customHeight="1" x14ac:dyDescent="0.2"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1"/>
    </row>
    <row r="390" spans="3:13" s="54" customFormat="1" ht="21.75" customHeight="1" x14ac:dyDescent="0.2"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1"/>
    </row>
    <row r="391" spans="3:13" s="54" customFormat="1" ht="21.75" customHeight="1" x14ac:dyDescent="0.2"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1"/>
    </row>
    <row r="392" spans="3:13" s="54" customFormat="1" ht="21.75" customHeight="1" x14ac:dyDescent="0.2"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1"/>
    </row>
    <row r="393" spans="3:13" s="54" customFormat="1" ht="21.75" customHeight="1" x14ac:dyDescent="0.2"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1"/>
    </row>
    <row r="394" spans="3:13" s="54" customFormat="1" ht="21.75" customHeight="1" x14ac:dyDescent="0.2"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1"/>
    </row>
    <row r="395" spans="3:13" s="54" customFormat="1" ht="21.75" customHeight="1" x14ac:dyDescent="0.2"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1"/>
    </row>
    <row r="396" spans="3:13" s="54" customFormat="1" ht="21.75" customHeight="1" x14ac:dyDescent="0.2"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1"/>
    </row>
    <row r="397" spans="3:13" s="54" customFormat="1" ht="21.75" customHeight="1" x14ac:dyDescent="0.2"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1"/>
    </row>
    <row r="398" spans="3:13" s="54" customFormat="1" ht="21.75" customHeight="1" x14ac:dyDescent="0.2"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1"/>
    </row>
    <row r="399" spans="3:13" s="54" customFormat="1" ht="21.75" customHeight="1" x14ac:dyDescent="0.2"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1"/>
    </row>
    <row r="400" spans="3:13" s="54" customFormat="1" ht="21.75" customHeight="1" x14ac:dyDescent="0.2"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1"/>
    </row>
    <row r="401" spans="3:13" s="54" customFormat="1" ht="21.75" customHeight="1" x14ac:dyDescent="0.2"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1"/>
    </row>
    <row r="402" spans="3:13" s="54" customFormat="1" ht="12.75" x14ac:dyDescent="0.2"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1"/>
    </row>
    <row r="403" spans="3:13" s="54" customFormat="1" ht="12.75" x14ac:dyDescent="0.2"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1"/>
    </row>
    <row r="404" spans="3:13" s="54" customFormat="1" ht="12.75" x14ac:dyDescent="0.2"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1"/>
    </row>
    <row r="405" spans="3:13" s="54" customFormat="1" ht="12.75" x14ac:dyDescent="0.2"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1"/>
    </row>
    <row r="406" spans="3:13" s="54" customFormat="1" ht="12.75" x14ac:dyDescent="0.2"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1"/>
    </row>
    <row r="407" spans="3:13" s="54" customFormat="1" ht="12.75" x14ac:dyDescent="0.2"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1"/>
    </row>
    <row r="408" spans="3:13" s="54" customFormat="1" ht="12.75" x14ac:dyDescent="0.2"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1"/>
    </row>
    <row r="409" spans="3:13" s="54" customFormat="1" ht="12.75" x14ac:dyDescent="0.2"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1"/>
    </row>
    <row r="410" spans="3:13" s="54" customFormat="1" ht="12.75" x14ac:dyDescent="0.2"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1"/>
    </row>
    <row r="411" spans="3:13" s="54" customFormat="1" ht="12.75" x14ac:dyDescent="0.2"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1"/>
    </row>
    <row r="412" spans="3:13" s="54" customFormat="1" ht="12.75" x14ac:dyDescent="0.2"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1"/>
    </row>
    <row r="413" spans="3:13" s="54" customFormat="1" ht="12.75" x14ac:dyDescent="0.2"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1"/>
    </row>
    <row r="414" spans="3:13" s="54" customFormat="1" ht="12.75" x14ac:dyDescent="0.2"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1"/>
    </row>
    <row r="415" spans="3:13" s="54" customFormat="1" ht="12.75" x14ac:dyDescent="0.2"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1"/>
    </row>
    <row r="416" spans="3:13" s="54" customFormat="1" ht="12.75" x14ac:dyDescent="0.2"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1"/>
    </row>
    <row r="417" spans="3:13" s="54" customFormat="1" ht="12.75" x14ac:dyDescent="0.2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1"/>
    </row>
    <row r="418" spans="3:13" s="54" customFormat="1" ht="12.75" x14ac:dyDescent="0.2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1"/>
    </row>
    <row r="419" spans="3:13" s="54" customFormat="1" ht="12.75" x14ac:dyDescent="0.2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1"/>
    </row>
    <row r="420" spans="3:13" s="54" customFormat="1" ht="12.75" x14ac:dyDescent="0.2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1"/>
    </row>
    <row r="421" spans="3:13" s="54" customFormat="1" ht="12.75" x14ac:dyDescent="0.2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1"/>
    </row>
    <row r="422" spans="3:13" s="54" customFormat="1" ht="12.75" x14ac:dyDescent="0.2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1"/>
    </row>
    <row r="423" spans="3:13" s="54" customFormat="1" ht="12.75" x14ac:dyDescent="0.2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1"/>
    </row>
    <row r="424" spans="3:13" s="54" customFormat="1" ht="12.75" x14ac:dyDescent="0.2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1"/>
    </row>
    <row r="425" spans="3:13" s="54" customFormat="1" ht="12.75" x14ac:dyDescent="0.2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1"/>
    </row>
    <row r="426" spans="3:13" s="54" customFormat="1" ht="12.75" x14ac:dyDescent="0.2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1"/>
    </row>
    <row r="427" spans="3:13" s="54" customFormat="1" ht="12.75" x14ac:dyDescent="0.2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1"/>
    </row>
    <row r="428" spans="3:13" s="54" customFormat="1" ht="12.75" x14ac:dyDescent="0.2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1"/>
    </row>
    <row r="429" spans="3:13" s="54" customFormat="1" ht="12.75" x14ac:dyDescent="0.2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1"/>
    </row>
    <row r="430" spans="3:13" s="54" customFormat="1" ht="12.75" x14ac:dyDescent="0.2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1"/>
    </row>
    <row r="431" spans="3:13" s="54" customFormat="1" ht="12.75" x14ac:dyDescent="0.2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1"/>
    </row>
    <row r="432" spans="3:13" s="54" customFormat="1" ht="12.75" x14ac:dyDescent="0.2"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1"/>
    </row>
    <row r="433" spans="3:13" s="54" customFormat="1" ht="12.75" x14ac:dyDescent="0.2"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1"/>
    </row>
    <row r="434" spans="3:13" s="54" customFormat="1" ht="12.75" x14ac:dyDescent="0.2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1"/>
    </row>
    <row r="435" spans="3:13" s="54" customFormat="1" ht="12.75" x14ac:dyDescent="0.2"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1"/>
    </row>
    <row r="436" spans="3:13" s="54" customFormat="1" ht="12.75" x14ac:dyDescent="0.2"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1"/>
    </row>
    <row r="437" spans="3:13" s="54" customFormat="1" ht="12.75" x14ac:dyDescent="0.2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1"/>
    </row>
    <row r="438" spans="3:13" s="54" customFormat="1" ht="12.75" x14ac:dyDescent="0.2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1"/>
    </row>
    <row r="439" spans="3:13" s="54" customFormat="1" ht="12.75" x14ac:dyDescent="0.2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1"/>
    </row>
    <row r="440" spans="3:13" s="54" customFormat="1" ht="12.75" x14ac:dyDescent="0.2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1"/>
    </row>
    <row r="441" spans="3:13" s="54" customFormat="1" ht="12.75" x14ac:dyDescent="0.2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1"/>
    </row>
    <row r="442" spans="3:13" s="54" customFormat="1" ht="12.75" x14ac:dyDescent="0.2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1"/>
    </row>
    <row r="443" spans="3:13" s="54" customFormat="1" ht="12.75" x14ac:dyDescent="0.2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1"/>
    </row>
    <row r="444" spans="3:13" s="54" customFormat="1" ht="12.75" x14ac:dyDescent="0.2"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1"/>
    </row>
    <row r="445" spans="3:13" s="54" customFormat="1" ht="12.75" x14ac:dyDescent="0.2"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1"/>
    </row>
    <row r="446" spans="3:13" s="54" customFormat="1" ht="12.75" x14ac:dyDescent="0.2"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1"/>
    </row>
    <row r="447" spans="3:13" s="54" customFormat="1" ht="12.75" x14ac:dyDescent="0.2"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1"/>
    </row>
    <row r="448" spans="3:13" s="54" customFormat="1" ht="12.75" x14ac:dyDescent="0.2"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1"/>
    </row>
    <row r="449" spans="3:13" s="54" customFormat="1" ht="12.75" x14ac:dyDescent="0.2"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1"/>
    </row>
    <row r="450" spans="3:13" s="54" customFormat="1" ht="12.75" x14ac:dyDescent="0.2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1"/>
    </row>
    <row r="451" spans="3:13" s="54" customFormat="1" ht="12.75" x14ac:dyDescent="0.2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1"/>
    </row>
    <row r="452" spans="3:13" s="54" customFormat="1" ht="12.75" x14ac:dyDescent="0.2"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1"/>
    </row>
    <row r="453" spans="3:13" s="54" customFormat="1" ht="12.75" x14ac:dyDescent="0.2"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1"/>
    </row>
    <row r="454" spans="3:13" s="54" customFormat="1" ht="12.75" x14ac:dyDescent="0.2"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1"/>
    </row>
    <row r="455" spans="3:13" s="54" customFormat="1" ht="12.75" x14ac:dyDescent="0.2"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1"/>
    </row>
    <row r="456" spans="3:13" s="54" customFormat="1" ht="12.75" x14ac:dyDescent="0.2"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1"/>
    </row>
    <row r="457" spans="3:13" s="54" customFormat="1" ht="12.75" x14ac:dyDescent="0.2"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1"/>
    </row>
    <row r="458" spans="3:13" s="54" customFormat="1" ht="12.75" x14ac:dyDescent="0.2"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1"/>
    </row>
    <row r="459" spans="3:13" s="54" customFormat="1" ht="12.75" x14ac:dyDescent="0.2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1"/>
    </row>
    <row r="460" spans="3:13" s="54" customFormat="1" ht="12.75" x14ac:dyDescent="0.2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1"/>
    </row>
    <row r="461" spans="3:13" s="54" customFormat="1" ht="12.75" x14ac:dyDescent="0.2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1"/>
    </row>
    <row r="462" spans="3:13" s="54" customFormat="1" ht="12.75" x14ac:dyDescent="0.2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1"/>
    </row>
    <row r="463" spans="3:13" s="54" customFormat="1" ht="12.75" x14ac:dyDescent="0.2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1"/>
    </row>
    <row r="464" spans="3:13" s="54" customFormat="1" ht="12.75" x14ac:dyDescent="0.2"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1"/>
    </row>
    <row r="465" spans="3:13" s="54" customFormat="1" ht="12.75" x14ac:dyDescent="0.2"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1"/>
    </row>
    <row r="466" spans="3:13" s="54" customFormat="1" ht="12.75" x14ac:dyDescent="0.2"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1"/>
    </row>
    <row r="467" spans="3:13" s="54" customFormat="1" ht="12.75" x14ac:dyDescent="0.2"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1"/>
    </row>
    <row r="468" spans="3:13" s="54" customFormat="1" ht="12.75" x14ac:dyDescent="0.2"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1"/>
    </row>
    <row r="469" spans="3:13" s="54" customFormat="1" ht="12.75" x14ac:dyDescent="0.2"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1"/>
    </row>
    <row r="470" spans="3:13" s="54" customFormat="1" ht="12.75" x14ac:dyDescent="0.2"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1"/>
    </row>
    <row r="471" spans="3:13" s="54" customFormat="1" ht="12.75" x14ac:dyDescent="0.2"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1"/>
    </row>
    <row r="472" spans="3:13" s="54" customFormat="1" ht="12.75" x14ac:dyDescent="0.2"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1"/>
    </row>
    <row r="473" spans="3:13" s="54" customFormat="1" ht="12.75" x14ac:dyDescent="0.2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1"/>
    </row>
    <row r="474" spans="3:13" s="54" customFormat="1" ht="12.75" x14ac:dyDescent="0.2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1"/>
    </row>
    <row r="475" spans="3:13" s="54" customFormat="1" ht="12.75" x14ac:dyDescent="0.2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1"/>
    </row>
    <row r="476" spans="3:13" s="54" customFormat="1" ht="12.75" x14ac:dyDescent="0.2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1"/>
    </row>
    <row r="477" spans="3:13" s="54" customFormat="1" ht="12.75" x14ac:dyDescent="0.2"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1"/>
    </row>
    <row r="478" spans="3:13" s="54" customFormat="1" ht="12.75" x14ac:dyDescent="0.2"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1"/>
    </row>
    <row r="479" spans="3:13" s="54" customFormat="1" ht="12.75" x14ac:dyDescent="0.2"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1"/>
    </row>
    <row r="480" spans="3:13" s="54" customFormat="1" ht="12.75" x14ac:dyDescent="0.2"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1"/>
    </row>
    <row r="481" spans="3:13" s="54" customFormat="1" ht="12.75" x14ac:dyDescent="0.2"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1"/>
    </row>
    <row r="482" spans="3:13" s="54" customFormat="1" ht="12.75" x14ac:dyDescent="0.2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1"/>
    </row>
    <row r="483" spans="3:13" s="54" customFormat="1" ht="12.75" x14ac:dyDescent="0.2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1"/>
    </row>
    <row r="484" spans="3:13" s="54" customFormat="1" ht="12.75" x14ac:dyDescent="0.2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1"/>
    </row>
    <row r="485" spans="3:13" s="54" customFormat="1" ht="12.75" x14ac:dyDescent="0.2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1"/>
    </row>
    <row r="486" spans="3:13" s="54" customFormat="1" ht="12.75" x14ac:dyDescent="0.2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1"/>
    </row>
    <row r="487" spans="3:13" s="54" customFormat="1" ht="12.75" x14ac:dyDescent="0.2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1"/>
    </row>
    <row r="488" spans="3:13" s="54" customFormat="1" ht="12.75" x14ac:dyDescent="0.2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1"/>
    </row>
    <row r="489" spans="3:13" s="54" customFormat="1" ht="12.75" x14ac:dyDescent="0.2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1"/>
    </row>
    <row r="490" spans="3:13" s="54" customFormat="1" ht="12.75" x14ac:dyDescent="0.2"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1"/>
    </row>
    <row r="491" spans="3:13" s="54" customFormat="1" ht="12.75" x14ac:dyDescent="0.2"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1"/>
    </row>
    <row r="492" spans="3:13" s="54" customFormat="1" ht="12.75" x14ac:dyDescent="0.2"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1"/>
    </row>
    <row r="493" spans="3:13" s="54" customFormat="1" ht="12.75" x14ac:dyDescent="0.2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1"/>
    </row>
    <row r="494" spans="3:13" s="54" customFormat="1" ht="12.75" x14ac:dyDescent="0.2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1"/>
    </row>
    <row r="495" spans="3:13" s="54" customFormat="1" ht="12.75" x14ac:dyDescent="0.2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1"/>
    </row>
    <row r="496" spans="3:13" s="54" customFormat="1" ht="12.75" x14ac:dyDescent="0.2"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1"/>
    </row>
    <row r="497" spans="3:13" s="54" customFormat="1" ht="12.75" x14ac:dyDescent="0.2"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1"/>
    </row>
    <row r="498" spans="3:13" s="54" customFormat="1" ht="12.75" x14ac:dyDescent="0.2"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1"/>
    </row>
    <row r="499" spans="3:13" s="54" customFormat="1" ht="12.75" x14ac:dyDescent="0.2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1"/>
    </row>
    <row r="500" spans="3:13" s="54" customFormat="1" ht="12.75" x14ac:dyDescent="0.2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1"/>
    </row>
    <row r="501" spans="3:13" s="54" customFormat="1" ht="12.75" x14ac:dyDescent="0.2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1"/>
    </row>
    <row r="502" spans="3:13" s="54" customFormat="1" ht="12.75" x14ac:dyDescent="0.2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1"/>
    </row>
    <row r="503" spans="3:13" s="54" customFormat="1" ht="12.75" x14ac:dyDescent="0.2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1"/>
    </row>
    <row r="504" spans="3:13" s="54" customFormat="1" ht="12.75" x14ac:dyDescent="0.2"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1"/>
    </row>
    <row r="505" spans="3:13" s="54" customFormat="1" ht="12.75" x14ac:dyDescent="0.2"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1"/>
    </row>
    <row r="506" spans="3:13" s="54" customFormat="1" ht="12.75" x14ac:dyDescent="0.2"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1"/>
    </row>
    <row r="507" spans="3:13" s="54" customFormat="1" ht="12.75" x14ac:dyDescent="0.2"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1"/>
    </row>
    <row r="508" spans="3:13" s="54" customFormat="1" ht="12.75" x14ac:dyDescent="0.2"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1"/>
    </row>
    <row r="509" spans="3:13" s="54" customFormat="1" ht="12.75" x14ac:dyDescent="0.2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1"/>
    </row>
    <row r="510" spans="3:13" s="54" customFormat="1" ht="12.75" x14ac:dyDescent="0.2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1"/>
    </row>
    <row r="511" spans="3:13" s="54" customFormat="1" ht="12.75" x14ac:dyDescent="0.2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1"/>
    </row>
    <row r="512" spans="3:13" s="54" customFormat="1" ht="12.75" x14ac:dyDescent="0.2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1"/>
    </row>
    <row r="513" spans="3:13" s="54" customFormat="1" ht="12.75" x14ac:dyDescent="0.2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1"/>
    </row>
    <row r="514" spans="3:13" s="54" customFormat="1" ht="12.75" x14ac:dyDescent="0.2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1"/>
    </row>
    <row r="515" spans="3:13" s="54" customFormat="1" ht="12.75" x14ac:dyDescent="0.2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1"/>
    </row>
    <row r="516" spans="3:13" s="54" customFormat="1" ht="12.75" x14ac:dyDescent="0.2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1"/>
    </row>
    <row r="517" spans="3:13" s="54" customFormat="1" ht="12.75" x14ac:dyDescent="0.2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1"/>
    </row>
    <row r="518" spans="3:13" s="54" customFormat="1" ht="12.75" x14ac:dyDescent="0.2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1"/>
    </row>
    <row r="519" spans="3:13" s="54" customFormat="1" ht="12.75" x14ac:dyDescent="0.2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1"/>
    </row>
    <row r="520" spans="3:13" s="54" customFormat="1" ht="12.75" x14ac:dyDescent="0.2"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1"/>
    </row>
    <row r="521" spans="3:13" s="54" customFormat="1" ht="12.75" x14ac:dyDescent="0.2"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1"/>
    </row>
    <row r="522" spans="3:13" s="54" customFormat="1" ht="12.75" x14ac:dyDescent="0.2"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1"/>
    </row>
    <row r="523" spans="3:13" s="54" customFormat="1" ht="12.75" x14ac:dyDescent="0.2"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1"/>
    </row>
    <row r="524" spans="3:13" s="54" customFormat="1" ht="12.75" x14ac:dyDescent="0.2"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1"/>
    </row>
    <row r="525" spans="3:13" s="54" customFormat="1" ht="12.75" x14ac:dyDescent="0.2"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1"/>
    </row>
    <row r="526" spans="3:13" s="54" customFormat="1" ht="12.75" x14ac:dyDescent="0.2"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1"/>
    </row>
    <row r="527" spans="3:13" s="54" customFormat="1" ht="12.75" x14ac:dyDescent="0.2"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1"/>
    </row>
    <row r="528" spans="3:13" s="54" customFormat="1" ht="12.75" x14ac:dyDescent="0.2"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1"/>
    </row>
    <row r="529" spans="3:13" s="54" customFormat="1" ht="12.75" x14ac:dyDescent="0.2"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1"/>
    </row>
    <row r="530" spans="3:13" s="54" customFormat="1" ht="12.75" x14ac:dyDescent="0.2"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1"/>
    </row>
    <row r="531" spans="3:13" s="54" customFormat="1" ht="12.75" x14ac:dyDescent="0.2"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1"/>
    </row>
    <row r="532" spans="3:13" s="54" customFormat="1" ht="12.75" x14ac:dyDescent="0.2"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1"/>
    </row>
    <row r="533" spans="3:13" s="54" customFormat="1" ht="12.75" x14ac:dyDescent="0.2"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1"/>
    </row>
    <row r="534" spans="3:13" s="54" customFormat="1" ht="12.75" x14ac:dyDescent="0.2"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1"/>
    </row>
    <row r="535" spans="3:13" s="54" customFormat="1" ht="12.75" x14ac:dyDescent="0.2"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1"/>
    </row>
    <row r="536" spans="3:13" s="54" customFormat="1" ht="12.75" x14ac:dyDescent="0.2"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1"/>
    </row>
    <row r="537" spans="3:13" s="54" customFormat="1" ht="12.75" x14ac:dyDescent="0.2"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1"/>
    </row>
    <row r="538" spans="3:13" s="54" customFormat="1" ht="12.75" x14ac:dyDescent="0.2"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1"/>
    </row>
    <row r="539" spans="3:13" s="54" customFormat="1" ht="12.75" x14ac:dyDescent="0.2"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1"/>
    </row>
    <row r="540" spans="3:13" s="54" customFormat="1" ht="12.75" x14ac:dyDescent="0.2"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1"/>
    </row>
    <row r="541" spans="3:13" s="54" customFormat="1" ht="12.75" x14ac:dyDescent="0.2"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1"/>
    </row>
    <row r="542" spans="3:13" s="54" customFormat="1" ht="12.75" x14ac:dyDescent="0.2"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1"/>
    </row>
    <row r="543" spans="3:13" s="54" customFormat="1" ht="12.75" x14ac:dyDescent="0.2"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1"/>
    </row>
    <row r="544" spans="3:13" s="54" customFormat="1" ht="12.75" x14ac:dyDescent="0.2"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1"/>
    </row>
    <row r="545" spans="3:13" s="54" customFormat="1" ht="12.75" x14ac:dyDescent="0.2"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1"/>
    </row>
    <row r="546" spans="3:13" s="54" customFormat="1" ht="12.75" x14ac:dyDescent="0.2"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1"/>
    </row>
    <row r="547" spans="3:13" s="54" customFormat="1" ht="12.75" x14ac:dyDescent="0.2"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1"/>
    </row>
    <row r="548" spans="3:13" s="54" customFormat="1" ht="12.75" x14ac:dyDescent="0.2"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1"/>
    </row>
    <row r="549" spans="3:13" s="54" customFormat="1" ht="12.75" x14ac:dyDescent="0.2"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1"/>
    </row>
    <row r="550" spans="3:13" s="54" customFormat="1" ht="12.75" x14ac:dyDescent="0.2"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1"/>
    </row>
    <row r="551" spans="3:13" s="54" customFormat="1" ht="12.75" x14ac:dyDescent="0.2"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1"/>
    </row>
    <row r="552" spans="3:13" s="54" customFormat="1" ht="12.75" x14ac:dyDescent="0.2"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1"/>
    </row>
    <row r="553" spans="3:13" s="54" customFormat="1" ht="12.75" x14ac:dyDescent="0.2"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1"/>
    </row>
    <row r="554" spans="3:13" s="54" customFormat="1" ht="12.75" x14ac:dyDescent="0.2"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1"/>
    </row>
    <row r="555" spans="3:13" s="54" customFormat="1" ht="12.75" x14ac:dyDescent="0.2"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1"/>
    </row>
    <row r="556" spans="3:13" s="54" customFormat="1" ht="12.75" x14ac:dyDescent="0.2"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1"/>
    </row>
    <row r="557" spans="3:13" s="54" customFormat="1" ht="12.75" x14ac:dyDescent="0.2"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1"/>
    </row>
    <row r="558" spans="3:13" s="54" customFormat="1" ht="12.75" x14ac:dyDescent="0.2"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1"/>
    </row>
    <row r="559" spans="3:13" s="54" customFormat="1" ht="12.75" x14ac:dyDescent="0.2"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1"/>
    </row>
    <row r="560" spans="3:13" s="54" customFormat="1" ht="12.75" x14ac:dyDescent="0.2"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1"/>
    </row>
    <row r="561" spans="3:13" s="54" customFormat="1" ht="12.75" x14ac:dyDescent="0.2"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1"/>
    </row>
    <row r="562" spans="3:13" s="54" customFormat="1" ht="12.75" x14ac:dyDescent="0.2"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1"/>
    </row>
    <row r="563" spans="3:13" s="54" customFormat="1" ht="12.75" x14ac:dyDescent="0.2"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1"/>
    </row>
    <row r="564" spans="3:13" s="54" customFormat="1" ht="12.75" x14ac:dyDescent="0.2"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1"/>
    </row>
    <row r="565" spans="3:13" s="54" customFormat="1" ht="12.75" x14ac:dyDescent="0.2"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1"/>
    </row>
    <row r="566" spans="3:13" s="54" customFormat="1" ht="12.75" x14ac:dyDescent="0.2"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1"/>
    </row>
    <row r="567" spans="3:13" s="54" customFormat="1" ht="12.75" x14ac:dyDescent="0.2"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1"/>
    </row>
    <row r="568" spans="3:13" s="54" customFormat="1" ht="12.75" x14ac:dyDescent="0.2"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1"/>
    </row>
    <row r="569" spans="3:13" s="54" customFormat="1" ht="12.75" x14ac:dyDescent="0.2"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1"/>
    </row>
    <row r="570" spans="3:13" s="54" customFormat="1" ht="12.75" x14ac:dyDescent="0.2"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1"/>
    </row>
    <row r="571" spans="3:13" s="54" customFormat="1" ht="12.75" x14ac:dyDescent="0.2"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1"/>
    </row>
    <row r="572" spans="3:13" s="54" customFormat="1" ht="12.75" x14ac:dyDescent="0.2"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1"/>
    </row>
    <row r="573" spans="3:13" s="54" customFormat="1" ht="12.75" x14ac:dyDescent="0.2"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1"/>
    </row>
    <row r="574" spans="3:13" s="54" customFormat="1" ht="12.75" x14ac:dyDescent="0.2"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1"/>
    </row>
    <row r="575" spans="3:13" s="54" customFormat="1" ht="12.75" x14ac:dyDescent="0.2"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1"/>
    </row>
    <row r="576" spans="3:13" s="54" customFormat="1" ht="12.75" x14ac:dyDescent="0.2"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1"/>
    </row>
    <row r="577" spans="3:13" s="54" customFormat="1" ht="12.75" x14ac:dyDescent="0.2"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1"/>
    </row>
    <row r="578" spans="3:13" s="54" customFormat="1" ht="12.75" x14ac:dyDescent="0.2"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1"/>
    </row>
    <row r="579" spans="3:13" s="54" customFormat="1" ht="12.75" x14ac:dyDescent="0.2"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1"/>
    </row>
    <row r="580" spans="3:13" s="54" customFormat="1" ht="12.75" x14ac:dyDescent="0.2"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1"/>
    </row>
    <row r="581" spans="3:13" s="54" customFormat="1" ht="12.75" x14ac:dyDescent="0.2"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1"/>
    </row>
    <row r="582" spans="3:13" s="54" customFormat="1" ht="12.75" x14ac:dyDescent="0.2"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1"/>
    </row>
    <row r="583" spans="3:13" s="54" customFormat="1" ht="12.75" x14ac:dyDescent="0.2"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1"/>
    </row>
    <row r="584" spans="3:13" s="54" customFormat="1" ht="12.75" x14ac:dyDescent="0.2"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1"/>
    </row>
    <row r="585" spans="3:13" s="54" customFormat="1" ht="12.75" x14ac:dyDescent="0.2"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1"/>
    </row>
    <row r="586" spans="3:13" s="54" customFormat="1" ht="12.75" x14ac:dyDescent="0.2"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1"/>
    </row>
    <row r="587" spans="3:13" s="54" customFormat="1" ht="12.75" x14ac:dyDescent="0.2"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1"/>
    </row>
    <row r="588" spans="3:13" s="54" customFormat="1" ht="12.75" x14ac:dyDescent="0.2"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1"/>
    </row>
    <row r="589" spans="3:13" s="54" customFormat="1" ht="12.75" x14ac:dyDescent="0.2"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1"/>
    </row>
    <row r="590" spans="3:13" s="54" customFormat="1" ht="12.75" x14ac:dyDescent="0.2"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1"/>
    </row>
    <row r="591" spans="3:13" s="54" customFormat="1" ht="12.75" x14ac:dyDescent="0.2"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1"/>
    </row>
    <row r="592" spans="3:13" s="54" customFormat="1" ht="12.75" x14ac:dyDescent="0.2"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1"/>
    </row>
    <row r="593" spans="3:13" s="54" customFormat="1" ht="12.75" x14ac:dyDescent="0.2"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1"/>
    </row>
    <row r="594" spans="3:13" s="54" customFormat="1" ht="12.75" x14ac:dyDescent="0.2"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1"/>
    </row>
    <row r="595" spans="3:13" s="54" customFormat="1" ht="12.75" x14ac:dyDescent="0.2"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1"/>
    </row>
    <row r="596" spans="3:13" s="54" customFormat="1" ht="12.75" x14ac:dyDescent="0.2"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1"/>
    </row>
    <row r="597" spans="3:13" s="54" customFormat="1" ht="12.75" x14ac:dyDescent="0.2"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1"/>
    </row>
    <row r="598" spans="3:13" s="54" customFormat="1" ht="12.75" x14ac:dyDescent="0.2"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1"/>
    </row>
    <row r="599" spans="3:13" s="54" customFormat="1" ht="12.75" x14ac:dyDescent="0.2"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1"/>
    </row>
    <row r="600" spans="3:13" s="54" customFormat="1" ht="12.75" x14ac:dyDescent="0.2"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1"/>
    </row>
    <row r="601" spans="3:13" s="54" customFormat="1" ht="12.75" x14ac:dyDescent="0.2"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1"/>
    </row>
    <row r="602" spans="3:13" s="54" customFormat="1" ht="12.75" x14ac:dyDescent="0.2"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1"/>
    </row>
    <row r="603" spans="3:13" s="54" customFormat="1" ht="12.75" x14ac:dyDescent="0.2"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1"/>
    </row>
    <row r="604" spans="3:13" s="54" customFormat="1" ht="12.75" x14ac:dyDescent="0.2"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1"/>
    </row>
    <row r="605" spans="3:13" s="54" customFormat="1" ht="12.75" x14ac:dyDescent="0.2"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1"/>
    </row>
    <row r="606" spans="3:13" s="54" customFormat="1" ht="12.75" x14ac:dyDescent="0.2"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1"/>
    </row>
    <row r="607" spans="3:13" s="54" customFormat="1" ht="12.75" x14ac:dyDescent="0.2"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1"/>
    </row>
    <row r="608" spans="3:13" s="54" customFormat="1" ht="12.75" x14ac:dyDescent="0.2"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1"/>
    </row>
    <row r="609" spans="3:37" s="54" customFormat="1" ht="12.75" x14ac:dyDescent="0.2"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1"/>
    </row>
    <row r="610" spans="3:37" s="54" customFormat="1" ht="12.75" x14ac:dyDescent="0.2"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1"/>
    </row>
    <row r="611" spans="3:37" s="54" customFormat="1" ht="12.75" x14ac:dyDescent="0.2"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1"/>
    </row>
    <row r="612" spans="3:37" s="54" customFormat="1" ht="12.75" x14ac:dyDescent="0.2"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1"/>
    </row>
    <row r="613" spans="3:37" s="54" customFormat="1" ht="12.75" x14ac:dyDescent="0.2"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1"/>
    </row>
    <row r="614" spans="3:37" s="54" customFormat="1" ht="12.75" x14ac:dyDescent="0.2"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1"/>
    </row>
    <row r="615" spans="3:37" s="54" customFormat="1" ht="12.75" x14ac:dyDescent="0.2"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1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</row>
    <row r="616" spans="3:37" s="54" customFormat="1" ht="12.75" x14ac:dyDescent="0.2"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1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</row>
  </sheetData>
  <sheetProtection password="8722" sheet="1" objects="1" scenarios="1"/>
  <mergeCells count="7">
    <mergeCell ref="B248:B249"/>
    <mergeCell ref="B258:B263"/>
    <mergeCell ref="AA24:AA30"/>
    <mergeCell ref="AA2:AN2"/>
    <mergeCell ref="B3:L3"/>
    <mergeCell ref="AA3:AN3"/>
    <mergeCell ref="AF5:AJ5"/>
  </mergeCells>
  <phoneticPr fontId="2" type="noConversion"/>
  <printOptions horizontalCentered="1"/>
  <pageMargins left="0.39370078740157483" right="0" top="0.74803149606299213" bottom="0.74803149606299213" header="0.31496062992125984" footer="0.31496062992125984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4</xdr:row>
                    <xdr:rowOff>266700</xdr:rowOff>
                  </from>
                  <to>
                    <xdr:col>27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Q3612"/>
  <sheetViews>
    <sheetView showGridLines="0" showRowColHeaders="0" showZeros="0" topLeftCell="V1" zoomScale="125" zoomScaleNormal="125" workbookViewId="0">
      <selection activeCell="W3" sqref="W3:AL3"/>
    </sheetView>
  </sheetViews>
  <sheetFormatPr baseColWidth="10" defaultColWidth="9.85546875" defaultRowHeight="12.75" x14ac:dyDescent="0.2"/>
  <cols>
    <col min="1" max="1" width="4.42578125" style="97" hidden="1" customWidth="1"/>
    <col min="2" max="2" width="20" style="126" hidden="1" customWidth="1"/>
    <col min="3" max="6" width="7.28515625" style="112" hidden="1" customWidth="1"/>
    <col min="7" max="7" width="6.42578125" style="112" hidden="1" customWidth="1"/>
    <col min="8" max="10" width="7.28515625" style="112" hidden="1" customWidth="1"/>
    <col min="11" max="11" width="6.5703125" style="112" hidden="1" customWidth="1"/>
    <col min="12" max="14" width="7.28515625" style="112" hidden="1" customWidth="1"/>
    <col min="15" max="15" width="11" style="112" hidden="1" customWidth="1"/>
    <col min="16" max="17" width="7.28515625" style="112" hidden="1" customWidth="1"/>
    <col min="18" max="20" width="9.85546875" style="80" hidden="1" customWidth="1"/>
    <col min="21" max="21" width="3.42578125" style="80" hidden="1" customWidth="1"/>
    <col min="22" max="22" width="10.7109375" style="80" customWidth="1"/>
    <col min="23" max="23" width="22" style="80" customWidth="1"/>
    <col min="24" max="28" width="6.7109375" style="97" customWidth="1"/>
    <col min="29" max="29" width="7.28515625" style="97" customWidth="1"/>
    <col min="30" max="30" width="7.5703125" style="97" customWidth="1"/>
    <col min="31" max="31" width="7.7109375" style="97" customWidth="1"/>
    <col min="32" max="33" width="6.7109375" style="97" customWidth="1"/>
    <col min="34" max="34" width="7.85546875" style="97" customWidth="1"/>
    <col min="35" max="35" width="8.42578125" style="97" customWidth="1"/>
    <col min="36" max="36" width="10.7109375" style="97" customWidth="1"/>
    <col min="37" max="38" width="6.7109375" style="97" customWidth="1"/>
    <col min="39" max="39" width="5.7109375" style="97" customWidth="1"/>
    <col min="40" max="40" width="7.85546875" style="97" customWidth="1"/>
    <col min="41" max="41" width="7" customWidth="1"/>
    <col min="42" max="42" width="0.140625" customWidth="1"/>
    <col min="43" max="43" width="0.28515625" style="153" customWidth="1"/>
    <col min="44" max="16384" width="9.85546875" style="97"/>
  </cols>
  <sheetData>
    <row r="1" spans="1:147" ht="30" customHeight="1" x14ac:dyDescent="0.2"/>
    <row r="2" spans="1:147" s="81" customFormat="1" ht="30" customHeight="1" thickBot="1" x14ac:dyDescent="0.25">
      <c r="B2" s="77" t="s">
        <v>13</v>
      </c>
      <c r="C2" s="78" t="s">
        <v>292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  <c r="S2" s="80"/>
      <c r="T2" s="80"/>
      <c r="U2" s="80"/>
      <c r="V2" s="80"/>
      <c r="W2" s="373" t="s">
        <v>581</v>
      </c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136"/>
      <c r="AN2"/>
      <c r="AO2"/>
      <c r="AP2"/>
      <c r="AQ2" s="140"/>
      <c r="AR2" s="131"/>
      <c r="AS2" s="131"/>
      <c r="AT2" s="131"/>
      <c r="AU2" s="131"/>
    </row>
    <row r="3" spans="1:147" s="81" customFormat="1" ht="30" customHeight="1" thickTop="1" thickBot="1" x14ac:dyDescent="0.25">
      <c r="B3" s="77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 s="80"/>
      <c r="S3" s="80"/>
      <c r="T3" s="80"/>
      <c r="U3" s="80"/>
      <c r="V3" s="80"/>
      <c r="W3" s="380" t="s">
        <v>614</v>
      </c>
      <c r="X3" s="381"/>
      <c r="Y3" s="381"/>
      <c r="Z3" s="381"/>
      <c r="AA3" s="381"/>
      <c r="AB3" s="381"/>
      <c r="AC3" s="381"/>
      <c r="AD3" s="381"/>
      <c r="AE3" s="381"/>
      <c r="AF3" s="381"/>
      <c r="AG3" s="381"/>
      <c r="AH3" s="381"/>
      <c r="AI3" s="381"/>
      <c r="AJ3" s="381"/>
      <c r="AK3" s="381"/>
      <c r="AL3" s="382"/>
      <c r="AM3" s="136"/>
      <c r="AN3"/>
      <c r="AO3"/>
      <c r="AP3"/>
      <c r="AQ3" s="140"/>
      <c r="AR3" s="131"/>
      <c r="AS3" s="131"/>
      <c r="AT3" s="131"/>
      <c r="AU3" s="131"/>
    </row>
    <row r="4" spans="1:147" s="86" customFormat="1" ht="30" customHeight="1" thickTop="1" thickBot="1" x14ac:dyDescent="0.25">
      <c r="B4" s="82">
        <v>2023</v>
      </c>
      <c r="C4" s="83" t="s">
        <v>293</v>
      </c>
      <c r="D4" s="84"/>
      <c r="E4" s="84"/>
      <c r="F4" s="84"/>
      <c r="G4" s="84"/>
      <c r="H4" s="85"/>
      <c r="I4" s="84"/>
      <c r="J4" s="84"/>
      <c r="K4" s="84"/>
      <c r="L4" s="84"/>
      <c r="M4" s="84"/>
      <c r="N4" s="84"/>
      <c r="O4" s="84"/>
      <c r="P4" s="84"/>
      <c r="Q4" s="84"/>
      <c r="R4" s="80"/>
      <c r="S4" s="80"/>
      <c r="T4" s="80"/>
      <c r="U4" s="80"/>
      <c r="V4" s="80"/>
      <c r="W4" s="255">
        <v>2023</v>
      </c>
      <c r="X4" s="374" t="s">
        <v>586</v>
      </c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136"/>
      <c r="AN4"/>
      <c r="AO4"/>
      <c r="AP4"/>
      <c r="AQ4" s="141"/>
      <c r="AR4" s="132"/>
      <c r="AS4" s="132"/>
      <c r="AT4" s="132"/>
      <c r="AU4" s="132"/>
    </row>
    <row r="5" spans="1:147" s="87" customFormat="1" ht="21.75" customHeight="1" thickTop="1" x14ac:dyDescent="0.25">
      <c r="B5" s="375" t="s">
        <v>12</v>
      </c>
      <c r="C5" s="377" t="s">
        <v>1</v>
      </c>
      <c r="D5" s="378"/>
      <c r="E5" s="378"/>
      <c r="F5" s="378"/>
      <c r="G5" s="379"/>
      <c r="H5" s="247" t="s">
        <v>2</v>
      </c>
      <c r="I5" s="248"/>
      <c r="J5" s="248"/>
      <c r="K5" s="248"/>
      <c r="L5" s="249"/>
      <c r="M5" s="250" t="s">
        <v>588</v>
      </c>
      <c r="N5" s="250"/>
      <c r="O5" s="250"/>
      <c r="P5" s="251"/>
      <c r="Q5" s="252"/>
      <c r="R5" s="80"/>
      <c r="S5" s="80"/>
      <c r="T5" s="80"/>
      <c r="U5" s="80"/>
      <c r="V5" s="80"/>
      <c r="W5" s="347" t="s">
        <v>551</v>
      </c>
      <c r="X5" s="211" t="s">
        <v>1</v>
      </c>
      <c r="Y5" s="212"/>
      <c r="Z5" s="212"/>
      <c r="AA5" s="212"/>
      <c r="AB5" s="212"/>
      <c r="AC5" s="383" t="s">
        <v>2</v>
      </c>
      <c r="AD5" s="384"/>
      <c r="AE5" s="384"/>
      <c r="AF5" s="384"/>
      <c r="AG5" s="385"/>
      <c r="AH5" s="383" t="s">
        <v>588</v>
      </c>
      <c r="AI5" s="384"/>
      <c r="AJ5" s="384"/>
      <c r="AK5" s="384"/>
      <c r="AL5" s="386"/>
      <c r="AM5" s="158"/>
      <c r="AN5" s="161"/>
      <c r="AO5" s="162"/>
      <c r="AP5"/>
      <c r="AQ5" s="142"/>
      <c r="AR5" s="133"/>
      <c r="AS5" s="133"/>
      <c r="AT5" s="133"/>
      <c r="AU5" s="133"/>
    </row>
    <row r="6" spans="1:147" s="88" customFormat="1" ht="21.75" customHeight="1" thickBot="1" x14ac:dyDescent="0.25">
      <c r="B6" s="376"/>
      <c r="C6" s="324" t="s">
        <v>20</v>
      </c>
      <c r="D6" s="324" t="s">
        <v>3</v>
      </c>
      <c r="E6" s="324" t="s">
        <v>4</v>
      </c>
      <c r="F6" s="324" t="s">
        <v>5</v>
      </c>
      <c r="G6" s="325" t="s">
        <v>6</v>
      </c>
      <c r="H6" s="326" t="s">
        <v>7</v>
      </c>
      <c r="I6" s="324" t="s">
        <v>8</v>
      </c>
      <c r="J6" s="324" t="s">
        <v>21</v>
      </c>
      <c r="K6" s="324" t="s">
        <v>9</v>
      </c>
      <c r="L6" s="327" t="s">
        <v>10</v>
      </c>
      <c r="M6" s="328" t="s">
        <v>623</v>
      </c>
      <c r="N6" s="328" t="s">
        <v>34</v>
      </c>
      <c r="O6" s="328" t="s">
        <v>557</v>
      </c>
      <c r="P6" s="329" t="s">
        <v>11</v>
      </c>
      <c r="Q6" s="330" t="s">
        <v>45</v>
      </c>
      <c r="R6" s="80"/>
      <c r="S6" s="80"/>
      <c r="T6" s="80"/>
      <c r="U6" s="156">
        <v>1</v>
      </c>
      <c r="V6" s="80"/>
      <c r="W6" s="348" t="str">
        <f>VLOOKUP($U$6,tablahu,2)</f>
        <v>ABIEGO</v>
      </c>
      <c r="X6" s="213" t="s">
        <v>20</v>
      </c>
      <c r="Y6" s="214" t="s">
        <v>3</v>
      </c>
      <c r="Z6" s="214" t="s">
        <v>4</v>
      </c>
      <c r="AA6" s="214" t="s">
        <v>5</v>
      </c>
      <c r="AB6" s="214" t="s">
        <v>6</v>
      </c>
      <c r="AC6" s="214" t="s">
        <v>7</v>
      </c>
      <c r="AD6" s="214" t="s">
        <v>8</v>
      </c>
      <c r="AE6" s="214" t="s">
        <v>21</v>
      </c>
      <c r="AF6" s="214" t="s">
        <v>9</v>
      </c>
      <c r="AG6" s="214" t="s">
        <v>10</v>
      </c>
      <c r="AH6" s="214" t="s">
        <v>25</v>
      </c>
      <c r="AI6" s="214" t="s">
        <v>34</v>
      </c>
      <c r="AJ6" s="215" t="s">
        <v>557</v>
      </c>
      <c r="AK6" s="215" t="s">
        <v>11</v>
      </c>
      <c r="AL6" s="216" t="s">
        <v>45</v>
      </c>
      <c r="AM6" s="159"/>
      <c r="AN6" s="163"/>
      <c r="AO6" s="164"/>
      <c r="AP6"/>
      <c r="AQ6" s="143"/>
      <c r="AR6" s="134"/>
      <c r="AS6" s="134"/>
      <c r="AT6" s="134"/>
      <c r="AU6" s="134"/>
    </row>
    <row r="7" spans="1:147" ht="22.5" customHeight="1" thickTop="1" thickBot="1" x14ac:dyDescent="0.3">
      <c r="A7" s="197">
        <v>1</v>
      </c>
      <c r="B7" s="332" t="s">
        <v>624</v>
      </c>
      <c r="C7" s="331"/>
      <c r="D7" s="333"/>
      <c r="E7" s="331"/>
      <c r="F7" s="334"/>
      <c r="G7" s="334">
        <v>5000</v>
      </c>
      <c r="H7" s="333"/>
      <c r="I7" s="334">
        <v>13200</v>
      </c>
      <c r="J7" s="334">
        <v>11100</v>
      </c>
      <c r="K7" s="334">
        <v>10800</v>
      </c>
      <c r="L7" s="334">
        <v>13600</v>
      </c>
      <c r="M7" s="331"/>
      <c r="N7" s="331"/>
      <c r="O7" s="334">
        <v>500</v>
      </c>
      <c r="P7" s="334">
        <v>1500</v>
      </c>
      <c r="Q7" s="334">
        <v>1000</v>
      </c>
      <c r="W7" s="349" t="s">
        <v>552</v>
      </c>
      <c r="X7" s="171">
        <f>VLOOKUP($U$6,tablahu,3)</f>
        <v>0</v>
      </c>
      <c r="Y7" s="172">
        <f>VLOOKUP($U$6,tablahu,4)</f>
        <v>0</v>
      </c>
      <c r="Z7" s="172">
        <f>VLOOKUP($U$6,tablahu,5)</f>
        <v>0</v>
      </c>
      <c r="AA7" s="172">
        <f>VLOOKUP($U$6,tablahu,6)</f>
        <v>0</v>
      </c>
      <c r="AB7" s="172">
        <f>VLOOKUP($U$6,tablahu,7)</f>
        <v>5000</v>
      </c>
      <c r="AC7" s="172">
        <f>VLOOKUP($U$6,tablahu,8)</f>
        <v>0</v>
      </c>
      <c r="AD7" s="172">
        <f>VLOOKUP($U$6,tablahu,9)</f>
        <v>13200</v>
      </c>
      <c r="AE7" s="172">
        <f>VLOOKUP($U$6,tablahu,10)</f>
        <v>11100</v>
      </c>
      <c r="AF7" s="172">
        <f>VLOOKUP($U$6,tablahu,11)</f>
        <v>10800</v>
      </c>
      <c r="AG7" s="172">
        <f>VLOOKUP($U$6,tablahu,12)</f>
        <v>13600</v>
      </c>
      <c r="AH7" s="172">
        <f>VLOOKUP($U$6,tablahu,13)</f>
        <v>0</v>
      </c>
      <c r="AI7" s="172">
        <f>VLOOKUP($U$6,tablahu,14)</f>
        <v>0</v>
      </c>
      <c r="AJ7" s="172">
        <f>VLOOKUP($U$6,tablahu,15)</f>
        <v>500</v>
      </c>
      <c r="AK7" s="172">
        <f>VLOOKUP($U$6,tablahu,16)</f>
        <v>1500</v>
      </c>
      <c r="AL7" s="172">
        <f>VLOOKUP($U$6,tablahu,17)</f>
        <v>1000</v>
      </c>
      <c r="AM7" s="160"/>
      <c r="AN7" s="165"/>
      <c r="AO7" s="166"/>
      <c r="AQ7" s="144"/>
      <c r="AR7" s="135"/>
      <c r="AS7" s="135"/>
      <c r="AT7" s="135"/>
      <c r="AU7" s="135"/>
      <c r="AV7" s="90"/>
      <c r="AW7" s="90"/>
      <c r="AX7" s="90"/>
      <c r="AY7" s="90"/>
      <c r="AZ7" s="90"/>
      <c r="BA7" s="90"/>
      <c r="BB7" s="90"/>
      <c r="BC7" s="90"/>
      <c r="BD7" s="91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2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3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2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4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6"/>
    </row>
    <row r="8" spans="1:147" ht="21.95" customHeight="1" thickTop="1" x14ac:dyDescent="0.25">
      <c r="A8" s="197">
        <v>2</v>
      </c>
      <c r="B8" s="335" t="s">
        <v>625</v>
      </c>
      <c r="C8" s="334">
        <v>5000</v>
      </c>
      <c r="D8" s="333"/>
      <c r="E8" s="331"/>
      <c r="F8" s="334">
        <v>6500</v>
      </c>
      <c r="G8" s="334">
        <v>4000</v>
      </c>
      <c r="H8" s="333"/>
      <c r="I8" s="334">
        <v>13200</v>
      </c>
      <c r="J8" s="334">
        <v>9200</v>
      </c>
      <c r="K8" s="334">
        <v>9000</v>
      </c>
      <c r="L8" s="334">
        <v>11700</v>
      </c>
      <c r="M8" s="331"/>
      <c r="N8" s="331"/>
      <c r="O8" s="334">
        <v>400</v>
      </c>
      <c r="P8" s="334">
        <v>1200</v>
      </c>
      <c r="Q8" s="334">
        <v>800</v>
      </c>
      <c r="W8" s="136"/>
      <c r="X8" s="136"/>
      <c r="Y8" s="137"/>
      <c r="Z8" s="137"/>
      <c r="AA8" s="137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Q8" s="144"/>
      <c r="AR8" s="135"/>
      <c r="AS8" s="135"/>
      <c r="AT8" s="135"/>
      <c r="AU8" s="135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4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6"/>
    </row>
    <row r="9" spans="1:147" ht="21.95" customHeight="1" x14ac:dyDescent="0.25">
      <c r="A9" s="197">
        <v>3</v>
      </c>
      <c r="B9" s="335" t="s">
        <v>626</v>
      </c>
      <c r="C9" s="331"/>
      <c r="D9" s="333"/>
      <c r="E9" s="331"/>
      <c r="F9" s="334"/>
      <c r="G9" s="334">
        <v>5000</v>
      </c>
      <c r="H9" s="333"/>
      <c r="I9" s="334">
        <v>13200</v>
      </c>
      <c r="J9" s="334">
        <v>11100</v>
      </c>
      <c r="K9" s="334">
        <v>10800</v>
      </c>
      <c r="L9" s="334">
        <v>13600</v>
      </c>
      <c r="M9" s="331"/>
      <c r="N9" s="331"/>
      <c r="O9" s="334">
        <v>500</v>
      </c>
      <c r="P9" s="334">
        <v>1500</v>
      </c>
      <c r="Q9" s="334">
        <v>1000</v>
      </c>
      <c r="W9" s="339" t="s">
        <v>618</v>
      </c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340"/>
      <c r="AN9" s="80"/>
      <c r="AQ9" s="144"/>
      <c r="AR9" s="135"/>
      <c r="AS9" s="135"/>
      <c r="AT9" s="135"/>
      <c r="AU9" s="135"/>
      <c r="AV9" s="90"/>
      <c r="AW9" s="90"/>
      <c r="AX9" s="90"/>
      <c r="AY9" s="90"/>
      <c r="AZ9" s="90"/>
      <c r="BA9" s="90"/>
      <c r="BB9" s="90"/>
      <c r="BC9" s="90"/>
      <c r="BD9" s="91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2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3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2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4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6"/>
    </row>
    <row r="10" spans="1:147" ht="21.95" customHeight="1" x14ac:dyDescent="0.25">
      <c r="A10" s="197">
        <v>4</v>
      </c>
      <c r="B10" s="335" t="s">
        <v>627</v>
      </c>
      <c r="C10" s="334">
        <v>4200</v>
      </c>
      <c r="D10" s="333"/>
      <c r="E10" s="331"/>
      <c r="F10" s="334">
        <v>5700</v>
      </c>
      <c r="G10" s="334">
        <v>3200</v>
      </c>
      <c r="H10" s="333"/>
      <c r="I10" s="334">
        <v>13200</v>
      </c>
      <c r="J10" s="334">
        <v>11100</v>
      </c>
      <c r="K10" s="334">
        <v>10800</v>
      </c>
      <c r="L10" s="334">
        <v>13600</v>
      </c>
      <c r="M10" s="331"/>
      <c r="N10" s="331"/>
      <c r="O10" s="334">
        <v>320</v>
      </c>
      <c r="P10" s="334">
        <v>1000</v>
      </c>
      <c r="Q10" s="334">
        <v>700</v>
      </c>
      <c r="W10" s="322" t="s">
        <v>619</v>
      </c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340"/>
      <c r="AN10" s="80"/>
      <c r="AQ10" s="144"/>
      <c r="AR10" s="135"/>
      <c r="AS10" s="135"/>
      <c r="AT10" s="135"/>
      <c r="AU10" s="135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4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6"/>
    </row>
    <row r="11" spans="1:147" ht="15" customHeight="1" x14ac:dyDescent="0.25">
      <c r="A11" s="197">
        <v>5</v>
      </c>
      <c r="B11" s="335" t="s">
        <v>628</v>
      </c>
      <c r="C11" s="334">
        <v>5300</v>
      </c>
      <c r="D11" s="333"/>
      <c r="E11" s="331"/>
      <c r="F11" s="334">
        <v>6800</v>
      </c>
      <c r="G11" s="334">
        <v>4300</v>
      </c>
      <c r="H11" s="333"/>
      <c r="I11" s="334">
        <v>13200</v>
      </c>
      <c r="J11" s="334">
        <v>11200</v>
      </c>
      <c r="K11" s="334">
        <v>10900</v>
      </c>
      <c r="L11" s="334">
        <v>13700</v>
      </c>
      <c r="M11" s="331"/>
      <c r="N11" s="331"/>
      <c r="O11" s="334">
        <v>430</v>
      </c>
      <c r="P11" s="334">
        <v>1300</v>
      </c>
      <c r="Q11" s="334">
        <v>900</v>
      </c>
      <c r="W11" s="322" t="s">
        <v>620</v>
      </c>
      <c r="X11" s="341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3"/>
      <c r="AJ11" s="343"/>
      <c r="AK11" s="343"/>
      <c r="AL11" s="343"/>
      <c r="AM11" s="340"/>
      <c r="AN11" s="80"/>
      <c r="AQ11" s="144"/>
      <c r="AR11" s="135"/>
      <c r="AS11" s="135"/>
      <c r="AT11" s="135"/>
      <c r="AU11" s="135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4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6"/>
    </row>
    <row r="12" spans="1:147" ht="15" customHeight="1" x14ac:dyDescent="0.25">
      <c r="A12" s="197">
        <v>6</v>
      </c>
      <c r="B12" s="335" t="s">
        <v>629</v>
      </c>
      <c r="C12" s="334">
        <v>4500</v>
      </c>
      <c r="D12" s="333"/>
      <c r="E12" s="331"/>
      <c r="F12" s="334">
        <v>6000</v>
      </c>
      <c r="G12" s="334">
        <v>3500</v>
      </c>
      <c r="H12" s="333"/>
      <c r="I12" s="334">
        <v>13200</v>
      </c>
      <c r="J12" s="334">
        <v>9200</v>
      </c>
      <c r="K12" s="334">
        <v>9000</v>
      </c>
      <c r="L12" s="334">
        <v>11700</v>
      </c>
      <c r="M12" s="331"/>
      <c r="N12" s="331"/>
      <c r="O12" s="334">
        <v>350</v>
      </c>
      <c r="P12" s="334">
        <v>1100</v>
      </c>
      <c r="Q12" s="334">
        <v>700</v>
      </c>
      <c r="W12" s="322" t="s">
        <v>621</v>
      </c>
      <c r="X12" s="341"/>
      <c r="Y12" s="344"/>
      <c r="Z12" s="192"/>
      <c r="AA12" s="192"/>
      <c r="AB12" s="192"/>
      <c r="AC12" s="192"/>
      <c r="AD12" s="345"/>
      <c r="AE12" s="344"/>
      <c r="AF12" s="192"/>
      <c r="AG12" s="192"/>
      <c r="AH12" s="192"/>
      <c r="AI12" s="208"/>
      <c r="AJ12" s="343"/>
      <c r="AK12" s="343"/>
      <c r="AL12" s="343"/>
      <c r="AM12" s="340"/>
      <c r="AN12" s="80"/>
      <c r="AQ12" s="144"/>
      <c r="AR12" s="135"/>
      <c r="AS12" s="135"/>
      <c r="AT12" s="135"/>
      <c r="AU12" s="135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4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6"/>
    </row>
    <row r="13" spans="1:147" ht="21.95" customHeight="1" x14ac:dyDescent="0.25">
      <c r="A13" s="197">
        <v>7</v>
      </c>
      <c r="B13" s="335" t="s">
        <v>630</v>
      </c>
      <c r="C13" s="334">
        <v>3100</v>
      </c>
      <c r="D13" s="333"/>
      <c r="E13" s="334"/>
      <c r="F13" s="334">
        <v>4600</v>
      </c>
      <c r="G13" s="334">
        <v>2100</v>
      </c>
      <c r="H13" s="333"/>
      <c r="I13" s="331"/>
      <c r="J13" s="334">
        <v>13200</v>
      </c>
      <c r="K13" s="334">
        <v>12900</v>
      </c>
      <c r="L13" s="334">
        <v>15700</v>
      </c>
      <c r="M13" s="334">
        <v>210</v>
      </c>
      <c r="N13" s="334">
        <v>210</v>
      </c>
      <c r="O13" s="334">
        <v>210</v>
      </c>
      <c r="P13" s="334">
        <v>700</v>
      </c>
      <c r="Q13" s="334">
        <v>500</v>
      </c>
      <c r="W13" s="322" t="s">
        <v>622</v>
      </c>
      <c r="X13" s="345"/>
      <c r="Y13" s="344"/>
      <c r="Z13" s="192"/>
      <c r="AA13" s="192"/>
      <c r="AB13" s="192"/>
      <c r="AC13" s="192"/>
      <c r="AD13" s="345"/>
      <c r="AE13" s="344"/>
      <c r="AF13" s="192"/>
      <c r="AG13" s="192"/>
      <c r="AH13" s="192"/>
      <c r="AI13" s="208"/>
      <c r="AJ13" s="343"/>
      <c r="AK13" s="343"/>
      <c r="AL13" s="343"/>
      <c r="AM13" s="340"/>
      <c r="AN13" s="80"/>
      <c r="AQ13" s="144"/>
      <c r="AR13" s="135"/>
      <c r="AS13" s="135"/>
      <c r="AT13" s="135"/>
      <c r="AU13" s="135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4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6"/>
    </row>
    <row r="14" spans="1:147" ht="21.95" customHeight="1" x14ac:dyDescent="0.25">
      <c r="A14" s="197">
        <v>8</v>
      </c>
      <c r="B14" s="335" t="s">
        <v>631</v>
      </c>
      <c r="C14" s="334">
        <v>2900</v>
      </c>
      <c r="D14" s="333"/>
      <c r="E14" s="334">
        <v>2700</v>
      </c>
      <c r="F14" s="334">
        <v>4400</v>
      </c>
      <c r="G14" s="334">
        <v>1900</v>
      </c>
      <c r="H14" s="333"/>
      <c r="I14" s="334">
        <v>18900</v>
      </c>
      <c r="J14" s="334">
        <v>14200</v>
      </c>
      <c r="K14" s="334">
        <v>14000</v>
      </c>
      <c r="L14" s="334">
        <v>16700</v>
      </c>
      <c r="M14" s="334">
        <v>190</v>
      </c>
      <c r="N14" s="334">
        <v>190</v>
      </c>
      <c r="O14" s="334">
        <v>190</v>
      </c>
      <c r="P14" s="334">
        <v>600</v>
      </c>
      <c r="Q14" s="334">
        <v>400</v>
      </c>
      <c r="W14" s="322" t="s">
        <v>869</v>
      </c>
      <c r="X14" s="191"/>
      <c r="Y14" s="192"/>
      <c r="Z14" s="192"/>
      <c r="AA14" s="191"/>
      <c r="AB14" s="192"/>
      <c r="AC14" s="192"/>
      <c r="AD14" s="191"/>
      <c r="AE14" s="192"/>
      <c r="AF14" s="192"/>
      <c r="AG14" s="191"/>
      <c r="AH14" s="192"/>
      <c r="AI14" s="208"/>
      <c r="AJ14" s="343"/>
      <c r="AK14" s="343"/>
      <c r="AL14" s="346"/>
      <c r="AM14" s="346"/>
      <c r="AN14" s="80"/>
      <c r="AQ14" s="144"/>
      <c r="AR14" s="135"/>
      <c r="AS14" s="135"/>
      <c r="AT14" s="135"/>
      <c r="AU14" s="135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4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6"/>
    </row>
    <row r="15" spans="1:147" ht="15" customHeight="1" x14ac:dyDescent="0.25">
      <c r="A15" s="197">
        <v>9</v>
      </c>
      <c r="B15" s="335" t="s">
        <v>632</v>
      </c>
      <c r="C15" s="334">
        <v>5000</v>
      </c>
      <c r="D15" s="333"/>
      <c r="E15" s="334"/>
      <c r="F15" s="334">
        <v>6500</v>
      </c>
      <c r="G15" s="334">
        <v>4000</v>
      </c>
      <c r="H15" s="333"/>
      <c r="I15" s="331"/>
      <c r="J15" s="334">
        <v>15300</v>
      </c>
      <c r="K15" s="334">
        <v>15100</v>
      </c>
      <c r="L15" s="334">
        <v>17800</v>
      </c>
      <c r="M15" s="334">
        <v>400</v>
      </c>
      <c r="N15" s="334">
        <v>400</v>
      </c>
      <c r="O15" s="334">
        <v>400</v>
      </c>
      <c r="P15" s="334">
        <v>1200</v>
      </c>
      <c r="Q15" s="334">
        <v>800</v>
      </c>
      <c r="W15" s="322" t="s">
        <v>826</v>
      </c>
      <c r="X15" s="189"/>
      <c r="Y15" s="190"/>
      <c r="Z15" s="189"/>
      <c r="AA15" s="191"/>
      <c r="AB15" s="190"/>
      <c r="AC15" s="192"/>
      <c r="AD15" s="191"/>
      <c r="AE15" s="190"/>
      <c r="AF15" s="192"/>
      <c r="AG15" s="191"/>
      <c r="AH15" s="190"/>
      <c r="AI15" s="208"/>
      <c r="AJ15" s="343"/>
      <c r="AK15" s="343"/>
      <c r="AL15" s="343"/>
      <c r="AM15" s="340"/>
      <c r="AN15" s="80"/>
      <c r="AQ15" s="144"/>
      <c r="AR15" s="135"/>
      <c r="AS15" s="135"/>
      <c r="AT15" s="135"/>
      <c r="AU15" s="135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4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6"/>
    </row>
    <row r="16" spans="1:147" ht="21.95" customHeight="1" x14ac:dyDescent="0.25">
      <c r="A16" s="197">
        <v>10</v>
      </c>
      <c r="B16" s="335" t="s">
        <v>633</v>
      </c>
      <c r="C16" s="331"/>
      <c r="D16" s="333"/>
      <c r="E16" s="331"/>
      <c r="F16" s="334"/>
      <c r="G16" s="334">
        <v>4600</v>
      </c>
      <c r="H16" s="333"/>
      <c r="I16" s="334">
        <v>13200</v>
      </c>
      <c r="J16" s="334">
        <v>14200</v>
      </c>
      <c r="K16" s="334">
        <v>14000</v>
      </c>
      <c r="L16" s="334">
        <v>16700</v>
      </c>
      <c r="M16" s="331"/>
      <c r="N16" s="331"/>
      <c r="O16" s="334">
        <v>460</v>
      </c>
      <c r="P16" s="334">
        <v>1400</v>
      </c>
      <c r="Q16" s="334">
        <v>1000</v>
      </c>
      <c r="W16" s="322" t="s">
        <v>827</v>
      </c>
      <c r="X16" s="189"/>
      <c r="Y16" s="190"/>
      <c r="Z16" s="189"/>
      <c r="AA16" s="191"/>
      <c r="AB16" s="190"/>
      <c r="AC16" s="192"/>
      <c r="AD16" s="191"/>
      <c r="AE16" s="190"/>
      <c r="AF16" s="192"/>
      <c r="AG16" s="191"/>
      <c r="AH16" s="190"/>
      <c r="AI16" s="208"/>
      <c r="AJ16" s="343"/>
      <c r="AK16" s="343"/>
      <c r="AL16" s="343"/>
      <c r="AM16" s="340"/>
      <c r="AN16" s="80"/>
      <c r="AQ16" s="145"/>
      <c r="AR16" s="139"/>
      <c r="AS16" s="139"/>
      <c r="AT16" s="139"/>
      <c r="AU16" s="139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101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6"/>
    </row>
    <row r="17" spans="1:147" ht="15" customHeight="1" x14ac:dyDescent="0.25">
      <c r="A17" s="197">
        <v>11</v>
      </c>
      <c r="B17" s="335" t="s">
        <v>634</v>
      </c>
      <c r="C17" s="334">
        <v>5200</v>
      </c>
      <c r="D17" s="333"/>
      <c r="E17" s="334">
        <v>5000</v>
      </c>
      <c r="F17" s="334">
        <v>6700</v>
      </c>
      <c r="G17" s="334">
        <v>4200</v>
      </c>
      <c r="H17" s="333"/>
      <c r="I17" s="334">
        <v>13200</v>
      </c>
      <c r="J17" s="334">
        <v>14200</v>
      </c>
      <c r="K17" s="334">
        <v>14000</v>
      </c>
      <c r="L17" s="334">
        <v>16700</v>
      </c>
      <c r="M17" s="334">
        <v>420</v>
      </c>
      <c r="N17" s="334">
        <v>420</v>
      </c>
      <c r="O17" s="334">
        <v>420</v>
      </c>
      <c r="P17" s="334">
        <v>1300</v>
      </c>
      <c r="Q17" s="334">
        <v>900</v>
      </c>
      <c r="W17" s="322" t="s">
        <v>577</v>
      </c>
      <c r="X17" s="189"/>
      <c r="Y17" s="190"/>
      <c r="Z17" s="189"/>
      <c r="AA17" s="191"/>
      <c r="AB17" s="190"/>
      <c r="AC17" s="192"/>
      <c r="AD17" s="191"/>
      <c r="AE17" s="190"/>
      <c r="AF17" s="192"/>
      <c r="AG17" s="191"/>
      <c r="AH17" s="190"/>
      <c r="AI17" s="208"/>
      <c r="AJ17" s="343"/>
      <c r="AK17" s="343"/>
      <c r="AL17" s="343"/>
      <c r="AM17" s="340"/>
      <c r="AN17" s="80"/>
      <c r="AQ17" s="145"/>
      <c r="AR17" s="139"/>
      <c r="AS17" s="139"/>
      <c r="AT17" s="139"/>
      <c r="AU17" s="139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101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6"/>
    </row>
    <row r="18" spans="1:147" ht="15" customHeight="1" x14ac:dyDescent="0.25">
      <c r="A18" s="197">
        <v>12</v>
      </c>
      <c r="B18" s="335" t="s">
        <v>635</v>
      </c>
      <c r="C18" s="334">
        <v>3300</v>
      </c>
      <c r="D18" s="333"/>
      <c r="E18" s="334">
        <v>3100</v>
      </c>
      <c r="F18" s="334">
        <v>4800</v>
      </c>
      <c r="G18" s="334">
        <v>2300</v>
      </c>
      <c r="H18" s="333"/>
      <c r="I18" s="334">
        <v>18900</v>
      </c>
      <c r="J18" s="334">
        <v>14200</v>
      </c>
      <c r="K18" s="334">
        <v>14000</v>
      </c>
      <c r="L18" s="334">
        <v>16700</v>
      </c>
      <c r="M18" s="334">
        <v>230</v>
      </c>
      <c r="N18" s="334">
        <v>230</v>
      </c>
      <c r="O18" s="334">
        <v>230</v>
      </c>
      <c r="P18" s="334">
        <v>700</v>
      </c>
      <c r="Q18" s="334">
        <v>500</v>
      </c>
      <c r="W18" s="322" t="s">
        <v>829</v>
      </c>
      <c r="X18" s="189"/>
      <c r="Y18" s="189"/>
      <c r="Z18" s="192"/>
      <c r="AA18" s="191"/>
      <c r="AB18" s="190"/>
      <c r="AC18" s="192"/>
      <c r="AD18" s="191"/>
      <c r="AE18" s="192"/>
      <c r="AF18" s="192"/>
      <c r="AG18" s="191"/>
      <c r="AH18" s="173"/>
      <c r="AI18" s="208"/>
      <c r="AJ18" s="342"/>
      <c r="AK18" s="342"/>
      <c r="AL18" s="342"/>
      <c r="AM18" s="340"/>
      <c r="AN18" s="80"/>
      <c r="AQ18" s="145"/>
      <c r="AR18" s="139"/>
      <c r="AS18" s="139"/>
      <c r="AT18" s="139"/>
      <c r="AU18" s="139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101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6"/>
    </row>
    <row r="19" spans="1:147" ht="18" customHeight="1" x14ac:dyDescent="0.25">
      <c r="A19" s="197">
        <v>13</v>
      </c>
      <c r="B19" s="335" t="s">
        <v>636</v>
      </c>
      <c r="C19" s="331"/>
      <c r="D19" s="333"/>
      <c r="E19" s="331"/>
      <c r="F19" s="334"/>
      <c r="G19" s="334">
        <v>4000</v>
      </c>
      <c r="H19" s="333"/>
      <c r="I19" s="334">
        <v>13200</v>
      </c>
      <c r="J19" s="334">
        <v>12100</v>
      </c>
      <c r="K19" s="334">
        <v>11900</v>
      </c>
      <c r="L19" s="334">
        <v>14600</v>
      </c>
      <c r="M19" s="331"/>
      <c r="N19" s="331"/>
      <c r="O19" s="334">
        <v>400</v>
      </c>
      <c r="P19" s="334">
        <v>1200</v>
      </c>
      <c r="Q19" s="334">
        <v>800</v>
      </c>
      <c r="W19" s="177"/>
      <c r="X19" s="189"/>
      <c r="Y19" s="189"/>
      <c r="Z19" s="192"/>
      <c r="AA19" s="191"/>
      <c r="AB19" s="179"/>
      <c r="AC19" s="179"/>
      <c r="AD19" s="179"/>
      <c r="AE19" s="179"/>
      <c r="AF19" s="179"/>
      <c r="AG19" s="179"/>
      <c r="AH19" s="179"/>
      <c r="AI19" s="179"/>
      <c r="AJ19" s="179"/>
      <c r="AK19" s="174"/>
      <c r="AL19" s="179"/>
      <c r="AM19" s="80"/>
      <c r="AN19" s="80"/>
      <c r="AQ19" s="144"/>
      <c r="AR19" s="135"/>
      <c r="AS19" s="135"/>
      <c r="AT19" s="135"/>
      <c r="AU19" s="135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4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6"/>
    </row>
    <row r="20" spans="1:147" ht="18" customHeight="1" x14ac:dyDescent="0.25">
      <c r="A20" s="197">
        <v>14</v>
      </c>
      <c r="B20" s="335" t="s">
        <v>637</v>
      </c>
      <c r="C20" s="331"/>
      <c r="D20" s="333"/>
      <c r="E20" s="331"/>
      <c r="F20" s="334"/>
      <c r="G20" s="334">
        <v>4800</v>
      </c>
      <c r="H20" s="333"/>
      <c r="I20" s="334">
        <v>13200</v>
      </c>
      <c r="J20" s="334">
        <v>12100</v>
      </c>
      <c r="K20" s="334">
        <v>11900</v>
      </c>
      <c r="L20" s="334">
        <v>14600</v>
      </c>
      <c r="M20" s="331"/>
      <c r="N20" s="331"/>
      <c r="O20" s="334">
        <v>480</v>
      </c>
      <c r="P20" s="334">
        <v>1500</v>
      </c>
      <c r="Q20" s="334">
        <v>1000</v>
      </c>
      <c r="W20" s="177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80"/>
      <c r="AN20" s="80"/>
      <c r="AQ20" s="144"/>
      <c r="AR20" s="135"/>
      <c r="AS20" s="135"/>
      <c r="AT20" s="135"/>
      <c r="AU20" s="135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4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6"/>
    </row>
    <row r="21" spans="1:147" ht="18" customHeight="1" x14ac:dyDescent="0.25">
      <c r="A21" s="197">
        <v>15</v>
      </c>
      <c r="B21" s="335" t="s">
        <v>638</v>
      </c>
      <c r="C21" s="334">
        <v>5000</v>
      </c>
      <c r="D21" s="333"/>
      <c r="E21" s="334"/>
      <c r="F21" s="334">
        <v>6500</v>
      </c>
      <c r="G21" s="334">
        <v>4000</v>
      </c>
      <c r="H21" s="333"/>
      <c r="I21" s="331"/>
      <c r="J21" s="334">
        <v>15300</v>
      </c>
      <c r="K21" s="334">
        <v>15100</v>
      </c>
      <c r="L21" s="334">
        <v>17800</v>
      </c>
      <c r="M21" s="334">
        <v>400</v>
      </c>
      <c r="N21" s="334">
        <v>400</v>
      </c>
      <c r="O21" s="334">
        <v>400</v>
      </c>
      <c r="P21" s="334">
        <v>1200</v>
      </c>
      <c r="Q21" s="334">
        <v>800</v>
      </c>
      <c r="W21" s="177"/>
      <c r="X21" s="179"/>
      <c r="Y21" s="179"/>
      <c r="Z21" s="179"/>
      <c r="AA21" s="179"/>
      <c r="AB21" s="179"/>
      <c r="AC21" s="179"/>
      <c r="AD21" s="195"/>
      <c r="AE21" s="195"/>
      <c r="AF21" s="195"/>
      <c r="AG21" s="195"/>
      <c r="AH21" s="195"/>
      <c r="AI21" s="195"/>
      <c r="AJ21" s="195"/>
      <c r="AK21" s="179"/>
      <c r="AL21" s="179"/>
      <c r="AM21" s="80"/>
      <c r="AN21" s="80"/>
      <c r="AQ21" s="145"/>
      <c r="AR21" s="139"/>
      <c r="AS21" s="139"/>
      <c r="AT21" s="139"/>
      <c r="AU21" s="139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101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6"/>
    </row>
    <row r="22" spans="1:147" ht="18" customHeight="1" x14ac:dyDescent="0.25">
      <c r="A22" s="197">
        <v>16</v>
      </c>
      <c r="B22" s="335" t="s">
        <v>639</v>
      </c>
      <c r="C22" s="334">
        <v>3100</v>
      </c>
      <c r="D22" s="333"/>
      <c r="E22" s="334"/>
      <c r="F22" s="334">
        <v>4600</v>
      </c>
      <c r="G22" s="334">
        <v>2100</v>
      </c>
      <c r="H22" s="333"/>
      <c r="I22" s="331"/>
      <c r="J22" s="334">
        <v>13200</v>
      </c>
      <c r="K22" s="334">
        <v>12900</v>
      </c>
      <c r="L22" s="334">
        <v>15700</v>
      </c>
      <c r="M22" s="334">
        <v>210</v>
      </c>
      <c r="N22" s="334">
        <v>210</v>
      </c>
      <c r="O22" s="334">
        <v>210</v>
      </c>
      <c r="P22" s="334">
        <v>700</v>
      </c>
      <c r="Q22" s="334">
        <v>500</v>
      </c>
      <c r="W22" s="177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80"/>
      <c r="AN22" s="80"/>
      <c r="AQ22" s="145"/>
      <c r="AR22" s="139"/>
      <c r="AS22" s="139"/>
      <c r="AT22" s="139"/>
      <c r="AU22" s="139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101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6"/>
    </row>
    <row r="23" spans="1:147" ht="18" customHeight="1" x14ac:dyDescent="0.25">
      <c r="A23" s="197">
        <v>17</v>
      </c>
      <c r="B23" s="335" t="s">
        <v>640</v>
      </c>
      <c r="C23" s="334">
        <v>2900</v>
      </c>
      <c r="D23" s="333"/>
      <c r="E23" s="334">
        <v>2700</v>
      </c>
      <c r="F23" s="334">
        <v>4400</v>
      </c>
      <c r="G23" s="334">
        <v>1900</v>
      </c>
      <c r="H23" s="333"/>
      <c r="I23" s="334">
        <v>18900</v>
      </c>
      <c r="J23" s="334">
        <v>13200</v>
      </c>
      <c r="K23" s="334">
        <v>12900</v>
      </c>
      <c r="L23" s="334">
        <v>15700</v>
      </c>
      <c r="M23" s="334">
        <v>190</v>
      </c>
      <c r="N23" s="334">
        <v>190</v>
      </c>
      <c r="O23" s="334">
        <v>190</v>
      </c>
      <c r="P23" s="334">
        <v>600</v>
      </c>
      <c r="Q23" s="334">
        <v>400</v>
      </c>
      <c r="W23" s="177">
        <f>+B231</f>
        <v>0</v>
      </c>
      <c r="X23" s="195"/>
      <c r="Y23" s="195"/>
      <c r="Z23" s="195"/>
      <c r="AA23" s="195"/>
      <c r="AB23" s="195"/>
      <c r="AC23" s="195"/>
      <c r="AD23" s="179"/>
      <c r="AE23" s="179"/>
      <c r="AF23" s="175"/>
      <c r="AG23" s="175"/>
      <c r="AH23" s="175"/>
      <c r="AI23" s="175"/>
      <c r="AJ23" s="175"/>
      <c r="AK23" s="179"/>
      <c r="AL23" s="179"/>
      <c r="AM23" s="80"/>
      <c r="AN23" s="80"/>
      <c r="AQ23" s="144"/>
      <c r="AR23" s="135"/>
      <c r="AS23" s="135"/>
      <c r="AT23" s="135"/>
      <c r="AU23" s="135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4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6"/>
    </row>
    <row r="24" spans="1:147" ht="18" customHeight="1" x14ac:dyDescent="0.25">
      <c r="A24" s="197">
        <v>18</v>
      </c>
      <c r="B24" s="335" t="s">
        <v>641</v>
      </c>
      <c r="C24" s="331"/>
      <c r="D24" s="333"/>
      <c r="E24" s="331"/>
      <c r="F24" s="334"/>
      <c r="G24" s="334">
        <v>5300</v>
      </c>
      <c r="H24" s="333"/>
      <c r="I24" s="334">
        <v>13200</v>
      </c>
      <c r="J24" s="334">
        <v>11100</v>
      </c>
      <c r="K24" s="334">
        <v>10800</v>
      </c>
      <c r="L24" s="334">
        <v>13600</v>
      </c>
      <c r="M24" s="331"/>
      <c r="N24" s="331"/>
      <c r="O24" s="334">
        <v>520</v>
      </c>
      <c r="P24" s="334">
        <v>1600</v>
      </c>
      <c r="Q24" s="334">
        <v>1100</v>
      </c>
      <c r="W24" s="177">
        <f>+B232</f>
        <v>0</v>
      </c>
      <c r="X24" s="180"/>
      <c r="Y24" s="180"/>
      <c r="Z24" s="180"/>
      <c r="AA24" s="180"/>
      <c r="AB24" s="180"/>
      <c r="AC24" s="180"/>
      <c r="AD24" s="180"/>
      <c r="AE24" s="180"/>
      <c r="AF24" s="176"/>
      <c r="AG24" s="176"/>
      <c r="AH24" s="176"/>
      <c r="AI24" s="176"/>
      <c r="AJ24" s="176"/>
      <c r="AK24" s="180"/>
      <c r="AL24" s="180"/>
      <c r="AM24" s="80"/>
      <c r="AN24" s="80"/>
      <c r="AQ24" s="144"/>
      <c r="AR24" s="135"/>
      <c r="AS24" s="135"/>
      <c r="AT24" s="135"/>
      <c r="AU24" s="135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4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6"/>
    </row>
    <row r="25" spans="1:147" ht="18" customHeight="1" x14ac:dyDescent="0.25">
      <c r="A25" s="197">
        <v>19</v>
      </c>
      <c r="B25" s="335" t="s">
        <v>642</v>
      </c>
      <c r="C25" s="334">
        <v>4500</v>
      </c>
      <c r="D25" s="333"/>
      <c r="E25" s="334"/>
      <c r="F25" s="334">
        <v>6000</v>
      </c>
      <c r="G25" s="334">
        <v>3500</v>
      </c>
      <c r="H25" s="333"/>
      <c r="I25" s="331"/>
      <c r="J25" s="334">
        <v>13200</v>
      </c>
      <c r="K25" s="334">
        <v>12900</v>
      </c>
      <c r="L25" s="334">
        <v>15700</v>
      </c>
      <c r="M25" s="334">
        <v>350</v>
      </c>
      <c r="N25" s="334">
        <v>350</v>
      </c>
      <c r="O25" s="334">
        <v>350</v>
      </c>
      <c r="P25" s="334">
        <v>1100</v>
      </c>
      <c r="Q25" s="334">
        <v>700</v>
      </c>
      <c r="W25" s="177">
        <f>+B233</f>
        <v>0</v>
      </c>
      <c r="X25" s="169"/>
      <c r="Y25" s="169"/>
      <c r="Z25" s="169"/>
      <c r="AA25" s="169"/>
      <c r="AB25" s="169"/>
      <c r="AC25" s="169"/>
      <c r="AD25" s="169"/>
      <c r="AE25" s="169"/>
      <c r="AF25" s="170"/>
      <c r="AG25" s="170"/>
      <c r="AH25" s="170"/>
      <c r="AI25" s="170"/>
      <c r="AJ25" s="170"/>
      <c r="AK25" s="169"/>
      <c r="AL25" s="169"/>
      <c r="AM25" s="80"/>
      <c r="AN25" s="80"/>
      <c r="AQ25" s="144"/>
      <c r="AR25" s="135"/>
      <c r="AS25" s="135"/>
      <c r="AT25" s="135"/>
      <c r="AU25" s="135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4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6"/>
    </row>
    <row r="26" spans="1:147" ht="18" customHeight="1" x14ac:dyDescent="0.25">
      <c r="A26" s="197">
        <v>20</v>
      </c>
      <c r="B26" s="335" t="s">
        <v>643</v>
      </c>
      <c r="C26" s="331"/>
      <c r="D26" s="333"/>
      <c r="E26" s="331"/>
      <c r="F26" s="334"/>
      <c r="G26" s="334">
        <v>4400</v>
      </c>
      <c r="H26" s="333"/>
      <c r="I26" s="334">
        <v>13200</v>
      </c>
      <c r="J26" s="334">
        <v>14200</v>
      </c>
      <c r="K26" s="334">
        <v>14000</v>
      </c>
      <c r="L26" s="334">
        <v>16700</v>
      </c>
      <c r="M26" s="331"/>
      <c r="N26" s="331"/>
      <c r="O26" s="334">
        <v>440</v>
      </c>
      <c r="P26" s="334">
        <v>1400</v>
      </c>
      <c r="Q26" s="334">
        <v>900</v>
      </c>
      <c r="W26" s="168">
        <f>+B234</f>
        <v>0</v>
      </c>
      <c r="X26" s="110"/>
      <c r="Y26" s="110"/>
      <c r="Z26" s="110"/>
      <c r="AA26" s="110"/>
      <c r="AB26" s="110"/>
      <c r="AC26" s="110"/>
      <c r="AD26" s="110"/>
      <c r="AE26" s="110"/>
      <c r="AF26" s="121"/>
      <c r="AG26" s="121"/>
      <c r="AH26" s="121"/>
      <c r="AI26" s="121"/>
      <c r="AJ26" s="121"/>
      <c r="AK26" s="121"/>
      <c r="AL26" s="121"/>
      <c r="AM26" s="91"/>
      <c r="AN26" s="91"/>
      <c r="AQ26" s="146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101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6"/>
    </row>
    <row r="27" spans="1:147" ht="18" customHeight="1" x14ac:dyDescent="0.25">
      <c r="A27" s="197">
        <v>21</v>
      </c>
      <c r="B27" s="335" t="s">
        <v>644</v>
      </c>
      <c r="C27" s="334">
        <v>5000</v>
      </c>
      <c r="D27" s="333"/>
      <c r="E27" s="334"/>
      <c r="F27" s="334">
        <v>6500</v>
      </c>
      <c r="G27" s="334">
        <v>4000</v>
      </c>
      <c r="H27" s="333"/>
      <c r="I27" s="331"/>
      <c r="J27" s="334">
        <v>15300</v>
      </c>
      <c r="K27" s="334">
        <v>15100</v>
      </c>
      <c r="L27" s="334">
        <v>17800</v>
      </c>
      <c r="M27" s="334">
        <v>400</v>
      </c>
      <c r="N27" s="334">
        <v>400</v>
      </c>
      <c r="O27" s="334">
        <v>400</v>
      </c>
      <c r="P27" s="334">
        <v>1200</v>
      </c>
      <c r="Q27" s="334">
        <v>800</v>
      </c>
      <c r="X27" s="89"/>
      <c r="Y27" s="89"/>
      <c r="Z27" s="89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Q27" s="147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1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2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3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2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4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6"/>
    </row>
    <row r="28" spans="1:147" ht="18" customHeight="1" x14ac:dyDescent="0.25">
      <c r="A28" s="197">
        <v>22</v>
      </c>
      <c r="B28" s="335" t="s">
        <v>645</v>
      </c>
      <c r="C28" s="334">
        <v>3700</v>
      </c>
      <c r="D28" s="333"/>
      <c r="E28" s="334">
        <v>3400</v>
      </c>
      <c r="F28" s="334">
        <v>5200</v>
      </c>
      <c r="G28" s="334">
        <v>2700</v>
      </c>
      <c r="H28" s="333"/>
      <c r="I28" s="334">
        <v>13200</v>
      </c>
      <c r="J28" s="334">
        <v>13200</v>
      </c>
      <c r="K28" s="334">
        <v>12900</v>
      </c>
      <c r="L28" s="334">
        <v>15700</v>
      </c>
      <c r="M28" s="334">
        <v>270</v>
      </c>
      <c r="N28" s="334">
        <v>270</v>
      </c>
      <c r="O28" s="334">
        <v>270</v>
      </c>
      <c r="P28" s="334">
        <v>800</v>
      </c>
      <c r="Q28" s="334">
        <v>600</v>
      </c>
      <c r="X28" s="100"/>
      <c r="Y28" s="100"/>
      <c r="Z28" s="100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Q28" s="146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101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6"/>
    </row>
    <row r="29" spans="1:147" ht="18" customHeight="1" x14ac:dyDescent="0.25">
      <c r="A29" s="197">
        <v>23</v>
      </c>
      <c r="B29" s="335" t="s">
        <v>646</v>
      </c>
      <c r="C29" s="331"/>
      <c r="D29" s="333"/>
      <c r="E29" s="331"/>
      <c r="F29" s="334"/>
      <c r="G29" s="334">
        <v>3200</v>
      </c>
      <c r="H29" s="333"/>
      <c r="I29" s="334">
        <v>13200</v>
      </c>
      <c r="J29" s="334">
        <v>11100</v>
      </c>
      <c r="K29" s="334">
        <v>10800</v>
      </c>
      <c r="L29" s="334">
        <v>13600</v>
      </c>
      <c r="M29" s="331"/>
      <c r="N29" s="331"/>
      <c r="O29" s="334">
        <v>320</v>
      </c>
      <c r="P29" s="334">
        <v>1000</v>
      </c>
      <c r="Q29" s="334">
        <v>700</v>
      </c>
      <c r="X29" s="89"/>
      <c r="Y29" s="89"/>
      <c r="Z29" s="89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Q29" s="147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4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6"/>
    </row>
    <row r="30" spans="1:147" ht="18" customHeight="1" x14ac:dyDescent="0.25">
      <c r="A30" s="197">
        <v>24</v>
      </c>
      <c r="B30" s="335" t="s">
        <v>647</v>
      </c>
      <c r="C30" s="334">
        <v>4500</v>
      </c>
      <c r="D30" s="333"/>
      <c r="E30" s="334"/>
      <c r="F30" s="334">
        <v>6000</v>
      </c>
      <c r="G30" s="334">
        <v>3500</v>
      </c>
      <c r="H30" s="333"/>
      <c r="I30" s="331"/>
      <c r="J30" s="334">
        <v>15300</v>
      </c>
      <c r="K30" s="334">
        <v>15100</v>
      </c>
      <c r="L30" s="334">
        <v>17800</v>
      </c>
      <c r="M30" s="334">
        <v>350</v>
      </c>
      <c r="N30" s="334">
        <v>350</v>
      </c>
      <c r="O30" s="334">
        <v>350</v>
      </c>
      <c r="P30" s="334">
        <v>1100</v>
      </c>
      <c r="Q30" s="334">
        <v>700</v>
      </c>
      <c r="X30" s="89"/>
      <c r="Y30" s="89"/>
      <c r="Z30" s="89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Q30" s="147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4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6"/>
    </row>
    <row r="31" spans="1:147" ht="18" customHeight="1" x14ac:dyDescent="0.25">
      <c r="A31" s="197">
        <v>25</v>
      </c>
      <c r="B31" s="335" t="s">
        <v>648</v>
      </c>
      <c r="C31" s="331"/>
      <c r="D31" s="333"/>
      <c r="E31" s="331"/>
      <c r="F31" s="334"/>
      <c r="G31" s="334">
        <v>4800</v>
      </c>
      <c r="H31" s="333"/>
      <c r="I31" s="334">
        <v>13200</v>
      </c>
      <c r="J31" s="334">
        <v>11100</v>
      </c>
      <c r="K31" s="334">
        <v>10800</v>
      </c>
      <c r="L31" s="334">
        <v>13600</v>
      </c>
      <c r="M31" s="331"/>
      <c r="N31" s="331"/>
      <c r="O31" s="334">
        <v>480</v>
      </c>
      <c r="P31" s="334">
        <v>1500</v>
      </c>
      <c r="Q31" s="334">
        <v>1000</v>
      </c>
      <c r="X31" s="89"/>
      <c r="Y31" s="89"/>
      <c r="Z31" s="89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Q31" s="147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1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2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3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2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4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6"/>
    </row>
    <row r="32" spans="1:147" ht="18" customHeight="1" x14ac:dyDescent="0.25">
      <c r="A32" s="197">
        <v>26</v>
      </c>
      <c r="B32" s="335" t="s">
        <v>649</v>
      </c>
      <c r="C32" s="334">
        <v>4500</v>
      </c>
      <c r="D32" s="333"/>
      <c r="E32" s="331"/>
      <c r="F32" s="334">
        <v>6000</v>
      </c>
      <c r="G32" s="334">
        <v>3500</v>
      </c>
      <c r="H32" s="333"/>
      <c r="I32" s="334">
        <v>13200</v>
      </c>
      <c r="J32" s="334">
        <v>9200</v>
      </c>
      <c r="K32" s="334">
        <v>9000</v>
      </c>
      <c r="L32" s="334">
        <v>11700</v>
      </c>
      <c r="M32" s="331"/>
      <c r="N32" s="331"/>
      <c r="O32" s="334">
        <v>350</v>
      </c>
      <c r="P32" s="334">
        <v>1100</v>
      </c>
      <c r="Q32" s="334">
        <v>700</v>
      </c>
      <c r="X32" s="89"/>
      <c r="Y32" s="89"/>
      <c r="Z32" s="89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Q32" s="147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4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6"/>
    </row>
    <row r="33" spans="1:147" ht="18" customHeight="1" x14ac:dyDescent="0.25">
      <c r="A33" s="197">
        <v>27</v>
      </c>
      <c r="B33" s="335" t="s">
        <v>650</v>
      </c>
      <c r="C33" s="331"/>
      <c r="D33" s="333"/>
      <c r="E33" s="331"/>
      <c r="F33" s="334"/>
      <c r="G33" s="334">
        <v>4800</v>
      </c>
      <c r="H33" s="333"/>
      <c r="I33" s="334">
        <v>13200</v>
      </c>
      <c r="J33" s="334">
        <v>11100</v>
      </c>
      <c r="K33" s="334">
        <v>10800</v>
      </c>
      <c r="L33" s="334">
        <v>13600</v>
      </c>
      <c r="M33" s="331"/>
      <c r="N33" s="331"/>
      <c r="O33" s="334">
        <v>480</v>
      </c>
      <c r="P33" s="334">
        <v>1500</v>
      </c>
      <c r="Q33" s="334">
        <v>1000</v>
      </c>
      <c r="X33" s="100"/>
      <c r="Y33" s="100"/>
      <c r="Z33" s="100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Q33" s="146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101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6"/>
    </row>
    <row r="34" spans="1:147" ht="18" customHeight="1" x14ac:dyDescent="0.25">
      <c r="A34" s="197">
        <v>28</v>
      </c>
      <c r="B34" s="335" t="s">
        <v>651</v>
      </c>
      <c r="C34" s="334">
        <v>4800</v>
      </c>
      <c r="D34" s="333"/>
      <c r="E34" s="331"/>
      <c r="F34" s="334">
        <v>6300</v>
      </c>
      <c r="G34" s="334">
        <v>3800</v>
      </c>
      <c r="H34" s="333"/>
      <c r="I34" s="334">
        <v>13200</v>
      </c>
      <c r="J34" s="334">
        <v>10200</v>
      </c>
      <c r="K34" s="334">
        <v>10000</v>
      </c>
      <c r="L34" s="334">
        <v>12700</v>
      </c>
      <c r="M34" s="331"/>
      <c r="N34" s="331"/>
      <c r="O34" s="334">
        <v>380</v>
      </c>
      <c r="P34" s="334">
        <v>1200</v>
      </c>
      <c r="Q34" s="334">
        <v>800</v>
      </c>
      <c r="X34" s="89"/>
      <c r="Y34" s="89"/>
      <c r="Z34" s="89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Q34" s="147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4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6"/>
    </row>
    <row r="35" spans="1:147" ht="18" customHeight="1" x14ac:dyDescent="0.25">
      <c r="A35" s="197">
        <v>29</v>
      </c>
      <c r="B35" s="335" t="s">
        <v>652</v>
      </c>
      <c r="C35" s="334">
        <v>4500</v>
      </c>
      <c r="D35" s="333"/>
      <c r="E35" s="331"/>
      <c r="F35" s="334">
        <v>6000</v>
      </c>
      <c r="G35" s="334">
        <v>3500</v>
      </c>
      <c r="H35" s="333"/>
      <c r="I35" s="334">
        <v>13200</v>
      </c>
      <c r="J35" s="334">
        <v>9200</v>
      </c>
      <c r="K35" s="334">
        <v>9000</v>
      </c>
      <c r="L35" s="334">
        <v>11700</v>
      </c>
      <c r="M35" s="331"/>
      <c r="N35" s="331"/>
      <c r="O35" s="334">
        <v>350</v>
      </c>
      <c r="P35" s="334">
        <v>1100</v>
      </c>
      <c r="Q35" s="334">
        <v>700</v>
      </c>
      <c r="X35" s="89"/>
      <c r="Y35" s="89"/>
      <c r="Z35" s="89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Q35" s="147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4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6"/>
    </row>
    <row r="36" spans="1:147" ht="18" customHeight="1" x14ac:dyDescent="0.25">
      <c r="A36" s="197">
        <v>30</v>
      </c>
      <c r="B36" s="335" t="s">
        <v>653</v>
      </c>
      <c r="C36" s="334">
        <v>4200</v>
      </c>
      <c r="D36" s="333"/>
      <c r="E36" s="331"/>
      <c r="F36" s="334">
        <v>5700</v>
      </c>
      <c r="G36" s="334">
        <v>3200</v>
      </c>
      <c r="H36" s="333"/>
      <c r="I36" s="334">
        <v>13200</v>
      </c>
      <c r="J36" s="334">
        <v>10200</v>
      </c>
      <c r="K36" s="334">
        <v>10000</v>
      </c>
      <c r="L36" s="334">
        <v>12700</v>
      </c>
      <c r="M36" s="331"/>
      <c r="N36" s="331"/>
      <c r="O36" s="334">
        <v>320</v>
      </c>
      <c r="P36" s="334">
        <v>1000</v>
      </c>
      <c r="Q36" s="334">
        <v>700</v>
      </c>
      <c r="X36" s="89"/>
      <c r="Y36" s="89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Q36" s="147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4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6"/>
    </row>
    <row r="37" spans="1:147" ht="18" customHeight="1" x14ac:dyDescent="0.25">
      <c r="A37" s="197">
        <v>31</v>
      </c>
      <c r="B37" s="335" t="s">
        <v>654</v>
      </c>
      <c r="C37" s="331"/>
      <c r="D37" s="333"/>
      <c r="E37" s="331"/>
      <c r="F37" s="334"/>
      <c r="G37" s="334">
        <v>4800</v>
      </c>
      <c r="H37" s="333"/>
      <c r="I37" s="334">
        <v>13200</v>
      </c>
      <c r="J37" s="334">
        <v>11100</v>
      </c>
      <c r="K37" s="334">
        <v>10800</v>
      </c>
      <c r="L37" s="334">
        <v>13600</v>
      </c>
      <c r="M37" s="331"/>
      <c r="N37" s="331"/>
      <c r="O37" s="334">
        <v>480</v>
      </c>
      <c r="P37" s="334">
        <v>1500</v>
      </c>
      <c r="Q37" s="334">
        <v>1000</v>
      </c>
      <c r="X37" s="89"/>
      <c r="Y37" s="89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Q37" s="147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4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6"/>
    </row>
    <row r="38" spans="1:147" ht="18" customHeight="1" x14ac:dyDescent="0.25">
      <c r="A38" s="197">
        <v>32</v>
      </c>
      <c r="B38" s="335" t="s">
        <v>655</v>
      </c>
      <c r="C38" s="334">
        <v>4200</v>
      </c>
      <c r="D38" s="333"/>
      <c r="E38" s="331"/>
      <c r="F38" s="334">
        <v>5700</v>
      </c>
      <c r="G38" s="334">
        <v>3200</v>
      </c>
      <c r="H38" s="333"/>
      <c r="I38" s="334">
        <v>13200</v>
      </c>
      <c r="J38" s="334">
        <v>10000</v>
      </c>
      <c r="K38" s="334">
        <v>9700</v>
      </c>
      <c r="L38" s="334">
        <v>12500</v>
      </c>
      <c r="M38" s="331"/>
      <c r="N38" s="331"/>
      <c r="O38" s="334">
        <v>320</v>
      </c>
      <c r="P38" s="334">
        <v>1000</v>
      </c>
      <c r="Q38" s="334">
        <v>700</v>
      </c>
      <c r="X38" s="89"/>
      <c r="Y38" s="89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Q38" s="147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4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6"/>
    </row>
    <row r="39" spans="1:147" ht="18" customHeight="1" x14ac:dyDescent="0.25">
      <c r="A39" s="197">
        <v>33</v>
      </c>
      <c r="B39" s="335" t="s">
        <v>656</v>
      </c>
      <c r="C39" s="331"/>
      <c r="D39" s="333"/>
      <c r="E39" s="331"/>
      <c r="F39" s="334"/>
      <c r="G39" s="334">
        <v>4800</v>
      </c>
      <c r="H39" s="333"/>
      <c r="I39" s="334">
        <v>13200</v>
      </c>
      <c r="J39" s="334">
        <v>11100</v>
      </c>
      <c r="K39" s="334">
        <v>10800</v>
      </c>
      <c r="L39" s="334">
        <v>13600</v>
      </c>
      <c r="M39" s="331"/>
      <c r="N39" s="331"/>
      <c r="O39" s="334">
        <v>480</v>
      </c>
      <c r="P39" s="334">
        <v>1500</v>
      </c>
      <c r="Q39" s="334">
        <v>1000</v>
      </c>
      <c r="X39" s="100"/>
      <c r="Y39" s="100"/>
      <c r="Z39" s="100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Q39" s="146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101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6"/>
    </row>
    <row r="40" spans="1:147" ht="18" customHeight="1" x14ac:dyDescent="0.25">
      <c r="A40" s="197">
        <v>34</v>
      </c>
      <c r="B40" s="335" t="s">
        <v>657</v>
      </c>
      <c r="C40" s="331"/>
      <c r="D40" s="333"/>
      <c r="E40" s="331"/>
      <c r="F40" s="334"/>
      <c r="G40" s="334">
        <v>4000</v>
      </c>
      <c r="H40" s="333"/>
      <c r="I40" s="334">
        <v>18900</v>
      </c>
      <c r="J40" s="334">
        <v>11100</v>
      </c>
      <c r="K40" s="334">
        <v>10800</v>
      </c>
      <c r="L40" s="334">
        <v>13600</v>
      </c>
      <c r="M40" s="331"/>
      <c r="N40" s="331"/>
      <c r="O40" s="334">
        <v>400</v>
      </c>
      <c r="P40" s="334">
        <v>1200</v>
      </c>
      <c r="Q40" s="334">
        <v>800</v>
      </c>
      <c r="X40" s="100"/>
      <c r="Y40" s="100"/>
      <c r="Z40" s="100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Q40" s="146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101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6"/>
    </row>
    <row r="41" spans="1:147" ht="18" customHeight="1" x14ac:dyDescent="0.25">
      <c r="A41" s="197">
        <v>35</v>
      </c>
      <c r="B41" s="335" t="s">
        <v>658</v>
      </c>
      <c r="C41" s="331"/>
      <c r="D41" s="333"/>
      <c r="E41" s="331"/>
      <c r="F41" s="334"/>
      <c r="G41" s="334">
        <v>4600</v>
      </c>
      <c r="H41" s="333"/>
      <c r="I41" s="334">
        <v>13200</v>
      </c>
      <c r="J41" s="334">
        <v>11100</v>
      </c>
      <c r="K41" s="334">
        <v>10800</v>
      </c>
      <c r="L41" s="334">
        <v>13600</v>
      </c>
      <c r="M41" s="331"/>
      <c r="N41" s="331"/>
      <c r="O41" s="334">
        <v>460</v>
      </c>
      <c r="P41" s="334">
        <v>1400</v>
      </c>
      <c r="Q41" s="334">
        <v>1000</v>
      </c>
      <c r="X41" s="89"/>
      <c r="Y41" s="89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Q41" s="147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4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6"/>
    </row>
    <row r="42" spans="1:147" ht="18" customHeight="1" x14ac:dyDescent="0.25">
      <c r="A42" s="197">
        <v>36</v>
      </c>
      <c r="B42" s="335" t="s">
        <v>659</v>
      </c>
      <c r="C42" s="331"/>
      <c r="D42" s="333"/>
      <c r="E42" s="331"/>
      <c r="F42" s="334"/>
      <c r="G42" s="334">
        <v>4600</v>
      </c>
      <c r="H42" s="333"/>
      <c r="I42" s="334">
        <v>13200</v>
      </c>
      <c r="J42" s="334">
        <v>11100</v>
      </c>
      <c r="K42" s="334">
        <v>10800</v>
      </c>
      <c r="L42" s="334">
        <v>13600</v>
      </c>
      <c r="M42" s="331"/>
      <c r="N42" s="331"/>
      <c r="O42" s="334">
        <v>460</v>
      </c>
      <c r="P42" s="334">
        <v>1400</v>
      </c>
      <c r="Q42" s="334">
        <v>1000</v>
      </c>
      <c r="X42" s="100"/>
      <c r="Y42" s="100"/>
      <c r="Z42" s="100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Q42" s="146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101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6"/>
    </row>
    <row r="43" spans="1:147" ht="18" customHeight="1" x14ac:dyDescent="0.25">
      <c r="A43" s="197">
        <v>37</v>
      </c>
      <c r="B43" s="335" t="s">
        <v>660</v>
      </c>
      <c r="C43" s="331"/>
      <c r="D43" s="333"/>
      <c r="E43" s="331"/>
      <c r="F43" s="334"/>
      <c r="G43" s="334">
        <v>3800</v>
      </c>
      <c r="H43" s="333"/>
      <c r="I43" s="334">
        <v>18900</v>
      </c>
      <c r="J43" s="334">
        <v>11100</v>
      </c>
      <c r="K43" s="334">
        <v>10800</v>
      </c>
      <c r="L43" s="334">
        <v>13600</v>
      </c>
      <c r="M43" s="331"/>
      <c r="N43" s="331"/>
      <c r="O43" s="334">
        <v>380</v>
      </c>
      <c r="P43" s="334">
        <v>1200</v>
      </c>
      <c r="Q43" s="334">
        <v>800</v>
      </c>
      <c r="X43" s="89"/>
      <c r="Y43" s="89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Q43" s="147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4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6"/>
    </row>
    <row r="44" spans="1:147" ht="18" customHeight="1" x14ac:dyDescent="0.25">
      <c r="A44" s="197">
        <v>38</v>
      </c>
      <c r="B44" s="335" t="s">
        <v>661</v>
      </c>
      <c r="C44" s="334">
        <v>4800</v>
      </c>
      <c r="D44" s="333"/>
      <c r="E44" s="331"/>
      <c r="F44" s="334">
        <v>6300</v>
      </c>
      <c r="G44" s="334">
        <v>3800</v>
      </c>
      <c r="H44" s="333"/>
      <c r="I44" s="334">
        <v>13200</v>
      </c>
      <c r="J44" s="334">
        <v>10200</v>
      </c>
      <c r="K44" s="334">
        <v>10000</v>
      </c>
      <c r="L44" s="334">
        <v>12700</v>
      </c>
      <c r="M44" s="331"/>
      <c r="N44" s="331"/>
      <c r="O44" s="334">
        <v>380</v>
      </c>
      <c r="P44" s="334">
        <v>1200</v>
      </c>
      <c r="Q44" s="334">
        <v>800</v>
      </c>
      <c r="X44" s="89"/>
      <c r="Y44" s="89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Q44" s="147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1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2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3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2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4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6"/>
    </row>
    <row r="45" spans="1:147" ht="18" customHeight="1" x14ac:dyDescent="0.25">
      <c r="A45" s="197">
        <v>39</v>
      </c>
      <c r="B45" s="335" t="s">
        <v>662</v>
      </c>
      <c r="C45" s="331"/>
      <c r="D45" s="333"/>
      <c r="E45" s="331"/>
      <c r="F45" s="334"/>
      <c r="G45" s="334">
        <v>3800</v>
      </c>
      <c r="H45" s="333"/>
      <c r="I45" s="334">
        <v>18900</v>
      </c>
      <c r="J45" s="334">
        <v>11100</v>
      </c>
      <c r="K45" s="334">
        <v>10800</v>
      </c>
      <c r="L45" s="334">
        <v>13600</v>
      </c>
      <c r="M45" s="331"/>
      <c r="N45" s="331"/>
      <c r="O45" s="334">
        <v>380</v>
      </c>
      <c r="P45" s="334">
        <v>1200</v>
      </c>
      <c r="Q45" s="334">
        <v>800</v>
      </c>
      <c r="X45" s="89"/>
      <c r="Y45" s="89"/>
      <c r="Z45" s="89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Q45" s="147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1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2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3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2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4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6"/>
    </row>
    <row r="46" spans="1:147" ht="18" customHeight="1" x14ac:dyDescent="0.25">
      <c r="A46" s="197">
        <v>40</v>
      </c>
      <c r="B46" s="335" t="s">
        <v>663</v>
      </c>
      <c r="C46" s="334">
        <v>2900</v>
      </c>
      <c r="D46" s="333"/>
      <c r="E46" s="334">
        <v>2700</v>
      </c>
      <c r="F46" s="334">
        <v>4400</v>
      </c>
      <c r="G46" s="334">
        <v>1900</v>
      </c>
      <c r="H46" s="333"/>
      <c r="I46" s="334">
        <v>18900</v>
      </c>
      <c r="J46" s="334">
        <v>14200</v>
      </c>
      <c r="K46" s="334">
        <v>14000</v>
      </c>
      <c r="L46" s="334">
        <v>16700</v>
      </c>
      <c r="M46" s="334">
        <v>190</v>
      </c>
      <c r="N46" s="334">
        <v>190</v>
      </c>
      <c r="O46" s="334">
        <v>190</v>
      </c>
      <c r="P46" s="334">
        <v>600</v>
      </c>
      <c r="Q46" s="334">
        <v>400</v>
      </c>
      <c r="X46" s="89"/>
      <c r="Y46" s="89"/>
      <c r="Z46" s="89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Q46" s="147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4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6"/>
    </row>
    <row r="47" spans="1:147" ht="18" customHeight="1" x14ac:dyDescent="0.25">
      <c r="A47" s="197">
        <v>41</v>
      </c>
      <c r="B47" s="335" t="s">
        <v>664</v>
      </c>
      <c r="C47" s="331"/>
      <c r="D47" s="333"/>
      <c r="E47" s="331"/>
      <c r="F47" s="334"/>
      <c r="G47" s="334">
        <v>5300</v>
      </c>
      <c r="H47" s="333"/>
      <c r="I47" s="334">
        <v>13200</v>
      </c>
      <c r="J47" s="334">
        <v>11100</v>
      </c>
      <c r="K47" s="334">
        <v>10800</v>
      </c>
      <c r="L47" s="334">
        <v>13600</v>
      </c>
      <c r="M47" s="331"/>
      <c r="N47" s="331"/>
      <c r="O47" s="334">
        <v>520</v>
      </c>
      <c r="P47" s="334">
        <v>1600</v>
      </c>
      <c r="Q47" s="334">
        <v>1100</v>
      </c>
      <c r="X47" s="89"/>
      <c r="Y47" s="89"/>
      <c r="Z47" s="89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Q47" s="147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4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6"/>
    </row>
    <row r="48" spans="1:147" ht="18" customHeight="1" x14ac:dyDescent="0.25">
      <c r="A48" s="197">
        <v>42</v>
      </c>
      <c r="B48" s="335" t="s">
        <v>665</v>
      </c>
      <c r="C48" s="331"/>
      <c r="D48" s="333"/>
      <c r="E48" s="331"/>
      <c r="F48" s="334"/>
      <c r="G48" s="334">
        <v>4600</v>
      </c>
      <c r="H48" s="333"/>
      <c r="I48" s="334">
        <v>13200</v>
      </c>
      <c r="J48" s="334">
        <v>14200</v>
      </c>
      <c r="K48" s="334">
        <v>14000</v>
      </c>
      <c r="L48" s="334">
        <v>16700</v>
      </c>
      <c r="M48" s="331"/>
      <c r="N48" s="331"/>
      <c r="O48" s="334">
        <v>460</v>
      </c>
      <c r="P48" s="334">
        <v>1400</v>
      </c>
      <c r="Q48" s="334">
        <v>1000</v>
      </c>
      <c r="X48" s="89"/>
      <c r="Y48" s="89"/>
      <c r="Z48" s="89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Q48" s="147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4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6"/>
    </row>
    <row r="49" spans="1:147" ht="18" customHeight="1" x14ac:dyDescent="0.25">
      <c r="A49" s="197">
        <v>43</v>
      </c>
      <c r="B49" s="335" t="s">
        <v>666</v>
      </c>
      <c r="C49" s="334">
        <v>4800</v>
      </c>
      <c r="D49" s="333"/>
      <c r="E49" s="334">
        <v>4600</v>
      </c>
      <c r="F49" s="334">
        <v>6300</v>
      </c>
      <c r="G49" s="334">
        <v>3800</v>
      </c>
      <c r="H49" s="333"/>
      <c r="I49" s="334">
        <v>13200</v>
      </c>
      <c r="J49" s="334">
        <v>13200</v>
      </c>
      <c r="K49" s="334">
        <v>12900</v>
      </c>
      <c r="L49" s="334">
        <v>15700</v>
      </c>
      <c r="M49" s="334">
        <v>380</v>
      </c>
      <c r="N49" s="334">
        <v>380</v>
      </c>
      <c r="O49" s="334">
        <v>380</v>
      </c>
      <c r="P49" s="334">
        <v>1200</v>
      </c>
      <c r="Q49" s="334">
        <v>800</v>
      </c>
      <c r="X49" s="102"/>
      <c r="Y49" s="89"/>
      <c r="Z49" s="89"/>
      <c r="AA49" s="92"/>
      <c r="AB49" s="99"/>
      <c r="AC49" s="99"/>
      <c r="AD49" s="99"/>
      <c r="AE49" s="99"/>
      <c r="AF49" s="99"/>
      <c r="AG49" s="99"/>
      <c r="AH49" s="99"/>
      <c r="AI49" s="90"/>
      <c r="AJ49" s="90"/>
      <c r="AK49" s="90"/>
      <c r="AL49" s="90"/>
      <c r="AM49" s="90"/>
      <c r="AN49" s="90"/>
      <c r="AQ49" s="147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4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6"/>
    </row>
    <row r="50" spans="1:147" ht="18" customHeight="1" x14ac:dyDescent="0.25">
      <c r="A50" s="197">
        <v>44</v>
      </c>
      <c r="B50" s="335" t="s">
        <v>667</v>
      </c>
      <c r="C50" s="331"/>
      <c r="D50" s="333"/>
      <c r="E50" s="331"/>
      <c r="F50" s="334"/>
      <c r="G50" s="334">
        <v>4200</v>
      </c>
      <c r="H50" s="333"/>
      <c r="I50" s="334">
        <v>13200</v>
      </c>
      <c r="J50" s="334">
        <v>11100</v>
      </c>
      <c r="K50" s="334">
        <v>10800</v>
      </c>
      <c r="L50" s="334">
        <v>13600</v>
      </c>
      <c r="M50" s="331"/>
      <c r="N50" s="331"/>
      <c r="O50" s="334">
        <v>420</v>
      </c>
      <c r="P50" s="334">
        <v>1300</v>
      </c>
      <c r="Q50" s="334">
        <v>900</v>
      </c>
      <c r="X50" s="102"/>
      <c r="Y50" s="89"/>
      <c r="Z50" s="89"/>
      <c r="AA50" s="92"/>
      <c r="AB50" s="99"/>
      <c r="AC50" s="99"/>
      <c r="AD50" s="99"/>
      <c r="AE50" s="99"/>
      <c r="AF50" s="99"/>
      <c r="AG50" s="99"/>
      <c r="AH50" s="99"/>
      <c r="AI50" s="90"/>
      <c r="AJ50" s="90"/>
      <c r="AK50" s="90"/>
      <c r="AL50" s="90"/>
      <c r="AM50" s="90"/>
      <c r="AN50" s="90"/>
      <c r="AQ50" s="147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4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6"/>
    </row>
    <row r="51" spans="1:147" ht="18" customHeight="1" x14ac:dyDescent="0.25">
      <c r="A51" s="197">
        <v>45</v>
      </c>
      <c r="B51" s="335" t="s">
        <v>668</v>
      </c>
      <c r="C51" s="334">
        <v>4200</v>
      </c>
      <c r="D51" s="333"/>
      <c r="E51" s="331"/>
      <c r="F51" s="334">
        <v>5700</v>
      </c>
      <c r="G51" s="334">
        <v>3200</v>
      </c>
      <c r="H51" s="333"/>
      <c r="I51" s="334">
        <v>13200</v>
      </c>
      <c r="J51" s="334">
        <v>10000</v>
      </c>
      <c r="K51" s="334">
        <v>9700</v>
      </c>
      <c r="L51" s="334">
        <v>12500</v>
      </c>
      <c r="M51" s="331"/>
      <c r="N51" s="331"/>
      <c r="O51" s="334">
        <v>320</v>
      </c>
      <c r="P51" s="334">
        <v>1000</v>
      </c>
      <c r="Q51" s="334">
        <v>700</v>
      </c>
      <c r="X51" s="100"/>
      <c r="Y51" s="100"/>
      <c r="Z51" s="100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Q51" s="146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101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6"/>
    </row>
    <row r="52" spans="1:147" ht="18" customHeight="1" x14ac:dyDescent="0.25">
      <c r="A52" s="197">
        <v>46</v>
      </c>
      <c r="B52" s="335" t="s">
        <v>669</v>
      </c>
      <c r="C52" s="334">
        <v>3100</v>
      </c>
      <c r="D52" s="333"/>
      <c r="E52" s="334">
        <v>2900</v>
      </c>
      <c r="F52" s="334">
        <v>4600</v>
      </c>
      <c r="G52" s="334">
        <v>2100</v>
      </c>
      <c r="H52" s="333"/>
      <c r="I52" s="331"/>
      <c r="J52" s="334">
        <v>14200</v>
      </c>
      <c r="K52" s="334">
        <v>14000</v>
      </c>
      <c r="L52" s="334">
        <v>16700</v>
      </c>
      <c r="M52" s="334">
        <v>210</v>
      </c>
      <c r="N52" s="334">
        <v>210</v>
      </c>
      <c r="O52" s="334">
        <v>210</v>
      </c>
      <c r="P52" s="334">
        <v>700</v>
      </c>
      <c r="Q52" s="334">
        <v>500</v>
      </c>
      <c r="X52" s="89"/>
      <c r="Y52" s="89"/>
      <c r="Z52" s="89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Q52" s="147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1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2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3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2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4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6"/>
    </row>
    <row r="53" spans="1:147" ht="18" customHeight="1" x14ac:dyDescent="0.25">
      <c r="A53" s="197">
        <v>47</v>
      </c>
      <c r="B53" s="335" t="s">
        <v>670</v>
      </c>
      <c r="C53" s="331"/>
      <c r="D53" s="333"/>
      <c r="E53" s="331"/>
      <c r="F53" s="334"/>
      <c r="G53" s="334">
        <v>4300</v>
      </c>
      <c r="H53" s="333"/>
      <c r="I53" s="334">
        <v>13200</v>
      </c>
      <c r="J53" s="334">
        <v>10200</v>
      </c>
      <c r="K53" s="334">
        <v>10000</v>
      </c>
      <c r="L53" s="334">
        <v>12700</v>
      </c>
      <c r="M53" s="331"/>
      <c r="N53" s="331"/>
      <c r="O53" s="334">
        <v>430</v>
      </c>
      <c r="P53" s="334">
        <v>1300</v>
      </c>
      <c r="Q53" s="334">
        <v>900</v>
      </c>
      <c r="X53" s="100"/>
      <c r="Y53" s="100"/>
      <c r="Z53" s="100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Q53" s="146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101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6"/>
    </row>
    <row r="54" spans="1:147" ht="18" customHeight="1" x14ac:dyDescent="0.25">
      <c r="A54" s="197">
        <v>48</v>
      </c>
      <c r="B54" s="335" t="s">
        <v>671</v>
      </c>
      <c r="C54" s="334">
        <v>4200</v>
      </c>
      <c r="D54" s="333"/>
      <c r="E54" s="331"/>
      <c r="F54" s="334">
        <v>5700</v>
      </c>
      <c r="G54" s="334">
        <v>3200</v>
      </c>
      <c r="H54" s="333"/>
      <c r="I54" s="334">
        <v>13200</v>
      </c>
      <c r="J54" s="334">
        <v>9200</v>
      </c>
      <c r="K54" s="334">
        <v>9000</v>
      </c>
      <c r="L54" s="334">
        <v>11700</v>
      </c>
      <c r="M54" s="331"/>
      <c r="N54" s="331"/>
      <c r="O54" s="334">
        <v>320</v>
      </c>
      <c r="P54" s="334">
        <v>1000</v>
      </c>
      <c r="Q54" s="334">
        <v>700</v>
      </c>
      <c r="X54" s="89"/>
      <c r="Y54" s="89"/>
      <c r="Z54" s="89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Q54" s="147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1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2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3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2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4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6"/>
    </row>
    <row r="55" spans="1:147" ht="18" customHeight="1" x14ac:dyDescent="0.25">
      <c r="A55" s="197">
        <v>49</v>
      </c>
      <c r="B55" s="335" t="s">
        <v>672</v>
      </c>
      <c r="C55" s="334">
        <v>4200</v>
      </c>
      <c r="D55" s="333"/>
      <c r="E55" s="331"/>
      <c r="F55" s="334">
        <v>5700</v>
      </c>
      <c r="G55" s="334">
        <v>3200</v>
      </c>
      <c r="H55" s="333"/>
      <c r="I55" s="334">
        <v>13200</v>
      </c>
      <c r="J55" s="334">
        <v>9200</v>
      </c>
      <c r="K55" s="334">
        <v>9000</v>
      </c>
      <c r="L55" s="334">
        <v>11700</v>
      </c>
      <c r="M55" s="331"/>
      <c r="N55" s="331"/>
      <c r="O55" s="334">
        <v>320</v>
      </c>
      <c r="P55" s="334">
        <v>1000</v>
      </c>
      <c r="Q55" s="334">
        <v>700</v>
      </c>
      <c r="X55" s="89"/>
      <c r="Y55" s="89"/>
      <c r="Z55" s="89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Q55" s="147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4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6"/>
    </row>
    <row r="56" spans="1:147" ht="18" customHeight="1" x14ac:dyDescent="0.25">
      <c r="A56" s="197">
        <v>50</v>
      </c>
      <c r="B56" s="335" t="s">
        <v>673</v>
      </c>
      <c r="C56" s="331"/>
      <c r="D56" s="333"/>
      <c r="E56" s="331"/>
      <c r="F56" s="334"/>
      <c r="G56" s="334">
        <v>4200</v>
      </c>
      <c r="H56" s="333"/>
      <c r="I56" s="334">
        <v>13200</v>
      </c>
      <c r="J56" s="334">
        <v>14200</v>
      </c>
      <c r="K56" s="334">
        <v>14000</v>
      </c>
      <c r="L56" s="334">
        <v>16700</v>
      </c>
      <c r="M56" s="331"/>
      <c r="N56" s="331"/>
      <c r="O56" s="334">
        <v>420</v>
      </c>
      <c r="P56" s="334">
        <v>1300</v>
      </c>
      <c r="Q56" s="334">
        <v>900</v>
      </c>
      <c r="X56" s="102"/>
      <c r="Y56" s="89"/>
      <c r="Z56" s="89"/>
      <c r="AA56" s="92"/>
      <c r="AB56" s="99"/>
      <c r="AC56" s="99"/>
      <c r="AD56" s="99"/>
      <c r="AE56" s="99"/>
      <c r="AF56" s="99"/>
      <c r="AG56" s="99"/>
      <c r="AH56" s="99"/>
      <c r="AI56" s="90"/>
      <c r="AJ56" s="90"/>
      <c r="AK56" s="90"/>
      <c r="AL56" s="90"/>
      <c r="AM56" s="90"/>
      <c r="AN56" s="90"/>
      <c r="AQ56" s="147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4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6"/>
    </row>
    <row r="57" spans="1:147" ht="18" customHeight="1" x14ac:dyDescent="0.25">
      <c r="A57" s="197">
        <v>51</v>
      </c>
      <c r="B57" s="335" t="s">
        <v>674</v>
      </c>
      <c r="C57" s="334">
        <v>5300</v>
      </c>
      <c r="D57" s="333"/>
      <c r="E57" s="331"/>
      <c r="F57" s="334">
        <v>6800</v>
      </c>
      <c r="G57" s="334">
        <v>4300</v>
      </c>
      <c r="H57" s="333"/>
      <c r="I57" s="334">
        <v>13200</v>
      </c>
      <c r="J57" s="334">
        <v>10200</v>
      </c>
      <c r="K57" s="334">
        <v>10000</v>
      </c>
      <c r="L57" s="334">
        <v>12700</v>
      </c>
      <c r="M57" s="331"/>
      <c r="N57" s="331"/>
      <c r="O57" s="334">
        <v>430</v>
      </c>
      <c r="P57" s="334">
        <v>1300</v>
      </c>
      <c r="Q57" s="334">
        <v>900</v>
      </c>
      <c r="X57" s="89"/>
      <c r="Y57" s="89"/>
      <c r="Z57" s="89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Q57" s="147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4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6"/>
    </row>
    <row r="58" spans="1:147" ht="18" customHeight="1" x14ac:dyDescent="0.25">
      <c r="A58" s="197">
        <v>52</v>
      </c>
      <c r="B58" s="335" t="s">
        <v>675</v>
      </c>
      <c r="C58" s="334">
        <v>4200</v>
      </c>
      <c r="D58" s="333"/>
      <c r="E58" s="331"/>
      <c r="F58" s="334">
        <v>5700</v>
      </c>
      <c r="G58" s="334">
        <v>3200</v>
      </c>
      <c r="H58" s="333"/>
      <c r="I58" s="334">
        <v>13200</v>
      </c>
      <c r="J58" s="334">
        <v>9200</v>
      </c>
      <c r="K58" s="334">
        <v>9000</v>
      </c>
      <c r="L58" s="334">
        <v>11700</v>
      </c>
      <c r="M58" s="331"/>
      <c r="N58" s="331"/>
      <c r="O58" s="334">
        <v>320</v>
      </c>
      <c r="P58" s="334">
        <v>1000</v>
      </c>
      <c r="Q58" s="334">
        <v>700</v>
      </c>
      <c r="X58" s="89"/>
      <c r="Y58" s="89"/>
      <c r="Z58" s="89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Q58" s="147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4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6"/>
    </row>
    <row r="59" spans="1:147" ht="18" customHeight="1" x14ac:dyDescent="0.25">
      <c r="A59" s="197">
        <v>53</v>
      </c>
      <c r="B59" s="335" t="s">
        <v>676</v>
      </c>
      <c r="C59" s="331"/>
      <c r="D59" s="333"/>
      <c r="E59" s="331"/>
      <c r="F59" s="334"/>
      <c r="G59" s="334">
        <v>5000</v>
      </c>
      <c r="H59" s="333"/>
      <c r="I59" s="334">
        <v>13200</v>
      </c>
      <c r="J59" s="334">
        <v>11100</v>
      </c>
      <c r="K59" s="334">
        <v>10800</v>
      </c>
      <c r="L59" s="334">
        <v>13600</v>
      </c>
      <c r="M59" s="331"/>
      <c r="N59" s="331"/>
      <c r="O59" s="334">
        <v>500</v>
      </c>
      <c r="P59" s="334">
        <v>1500</v>
      </c>
      <c r="Q59" s="334">
        <v>1000</v>
      </c>
      <c r="X59" s="89"/>
      <c r="Y59" s="89"/>
      <c r="Z59" s="89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Q59" s="147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4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6"/>
    </row>
    <row r="60" spans="1:147" ht="18" customHeight="1" x14ac:dyDescent="0.25">
      <c r="A60" s="197">
        <v>54</v>
      </c>
      <c r="B60" s="335" t="s">
        <v>677</v>
      </c>
      <c r="C60" s="334">
        <v>4800</v>
      </c>
      <c r="D60" s="333"/>
      <c r="E60" s="331"/>
      <c r="F60" s="334">
        <v>6300</v>
      </c>
      <c r="G60" s="334">
        <v>3800</v>
      </c>
      <c r="H60" s="333"/>
      <c r="I60" s="334">
        <v>13200</v>
      </c>
      <c r="J60" s="334">
        <v>9200</v>
      </c>
      <c r="K60" s="334">
        <v>9000</v>
      </c>
      <c r="L60" s="334">
        <v>11700</v>
      </c>
      <c r="M60" s="331"/>
      <c r="N60" s="331"/>
      <c r="O60" s="334">
        <v>380</v>
      </c>
      <c r="P60" s="334">
        <v>1200</v>
      </c>
      <c r="Q60" s="334">
        <v>800</v>
      </c>
      <c r="X60" s="89"/>
      <c r="Y60" s="89"/>
      <c r="Z60" s="89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Q60" s="147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1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2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3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2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4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6"/>
    </row>
    <row r="61" spans="1:147" ht="18" customHeight="1" x14ac:dyDescent="0.25">
      <c r="A61" s="197">
        <v>55</v>
      </c>
      <c r="B61" s="335" t="s">
        <v>678</v>
      </c>
      <c r="C61" s="334">
        <v>4500</v>
      </c>
      <c r="D61" s="333"/>
      <c r="E61" s="334"/>
      <c r="F61" s="334">
        <v>6000</v>
      </c>
      <c r="G61" s="334">
        <v>3500</v>
      </c>
      <c r="H61" s="333"/>
      <c r="I61" s="331"/>
      <c r="J61" s="334">
        <v>15300</v>
      </c>
      <c r="K61" s="334">
        <v>15100</v>
      </c>
      <c r="L61" s="334">
        <v>17800</v>
      </c>
      <c r="M61" s="334">
        <v>350</v>
      </c>
      <c r="N61" s="334">
        <v>350</v>
      </c>
      <c r="O61" s="334">
        <v>350</v>
      </c>
      <c r="P61" s="334">
        <v>1100</v>
      </c>
      <c r="Q61" s="334">
        <v>700</v>
      </c>
      <c r="X61" s="89"/>
      <c r="Y61" s="89"/>
      <c r="Z61" s="89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Q61" s="147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4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6"/>
    </row>
    <row r="62" spans="1:147" ht="18" customHeight="1" x14ac:dyDescent="0.25">
      <c r="A62" s="197">
        <v>56</v>
      </c>
      <c r="B62" s="335" t="s">
        <v>679</v>
      </c>
      <c r="C62" s="334">
        <v>4800</v>
      </c>
      <c r="D62" s="333"/>
      <c r="E62" s="334"/>
      <c r="F62" s="334">
        <v>6300</v>
      </c>
      <c r="G62" s="334">
        <v>3800</v>
      </c>
      <c r="H62" s="333"/>
      <c r="I62" s="331"/>
      <c r="J62" s="334">
        <v>15300</v>
      </c>
      <c r="K62" s="334">
        <v>15100</v>
      </c>
      <c r="L62" s="334">
        <v>17800</v>
      </c>
      <c r="M62" s="334">
        <v>380</v>
      </c>
      <c r="N62" s="334">
        <v>380</v>
      </c>
      <c r="O62" s="334">
        <v>380</v>
      </c>
      <c r="P62" s="334">
        <v>1200</v>
      </c>
      <c r="Q62" s="334">
        <v>800</v>
      </c>
      <c r="X62" s="89"/>
      <c r="Y62" s="89"/>
      <c r="Z62" s="89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Q62" s="147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4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6"/>
    </row>
    <row r="63" spans="1:147" ht="18" customHeight="1" x14ac:dyDescent="0.25">
      <c r="A63" s="197">
        <v>57</v>
      </c>
      <c r="B63" s="335" t="s">
        <v>680</v>
      </c>
      <c r="C63" s="334">
        <v>4200</v>
      </c>
      <c r="D63" s="333"/>
      <c r="E63" s="331"/>
      <c r="F63" s="334">
        <v>5700</v>
      </c>
      <c r="G63" s="334">
        <v>3200</v>
      </c>
      <c r="H63" s="333"/>
      <c r="I63" s="334">
        <v>13200</v>
      </c>
      <c r="J63" s="334">
        <v>9200</v>
      </c>
      <c r="K63" s="334">
        <v>9000</v>
      </c>
      <c r="L63" s="334">
        <v>11700</v>
      </c>
      <c r="M63" s="331"/>
      <c r="N63" s="331"/>
      <c r="O63" s="334">
        <v>320</v>
      </c>
      <c r="P63" s="334">
        <v>1000</v>
      </c>
      <c r="Q63" s="334">
        <v>700</v>
      </c>
      <c r="X63" s="89"/>
      <c r="Y63" s="89"/>
      <c r="Z63" s="89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Q63" s="147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1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2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3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2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4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6"/>
    </row>
    <row r="64" spans="1:147" ht="18" customHeight="1" x14ac:dyDescent="0.25">
      <c r="A64" s="197">
        <v>58</v>
      </c>
      <c r="B64" s="335" t="s">
        <v>681</v>
      </c>
      <c r="C64" s="331"/>
      <c r="D64" s="333"/>
      <c r="E64" s="331"/>
      <c r="F64" s="334"/>
      <c r="G64" s="334">
        <v>4800</v>
      </c>
      <c r="H64" s="333"/>
      <c r="I64" s="334">
        <v>13200</v>
      </c>
      <c r="J64" s="334">
        <v>13200</v>
      </c>
      <c r="K64" s="334">
        <v>12900</v>
      </c>
      <c r="L64" s="334">
        <v>15700</v>
      </c>
      <c r="M64" s="331"/>
      <c r="N64" s="331"/>
      <c r="O64" s="334">
        <v>480</v>
      </c>
      <c r="P64" s="334">
        <v>1500</v>
      </c>
      <c r="Q64" s="334">
        <v>1000</v>
      </c>
      <c r="X64" s="89"/>
      <c r="Y64" s="89"/>
      <c r="Z64" s="89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Q64" s="147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4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6"/>
    </row>
    <row r="65" spans="1:147" ht="18" customHeight="1" x14ac:dyDescent="0.25">
      <c r="A65" s="197">
        <v>59</v>
      </c>
      <c r="B65" s="335" t="s">
        <v>682</v>
      </c>
      <c r="C65" s="331"/>
      <c r="D65" s="333"/>
      <c r="E65" s="331"/>
      <c r="F65" s="334"/>
      <c r="G65" s="334">
        <v>4800</v>
      </c>
      <c r="H65" s="333"/>
      <c r="I65" s="334">
        <v>13200</v>
      </c>
      <c r="J65" s="334">
        <v>11100</v>
      </c>
      <c r="K65" s="334">
        <v>10800</v>
      </c>
      <c r="L65" s="334">
        <v>13600</v>
      </c>
      <c r="M65" s="331"/>
      <c r="N65" s="331"/>
      <c r="O65" s="334">
        <v>480</v>
      </c>
      <c r="P65" s="334">
        <v>1500</v>
      </c>
      <c r="Q65" s="334">
        <v>1000</v>
      </c>
      <c r="X65" s="102"/>
      <c r="Y65" s="89"/>
      <c r="Z65" s="89"/>
      <c r="AA65" s="92"/>
      <c r="AB65" s="99"/>
      <c r="AC65" s="99"/>
      <c r="AD65" s="99"/>
      <c r="AE65" s="99"/>
      <c r="AF65" s="99"/>
      <c r="AG65" s="99"/>
      <c r="AH65" s="99"/>
      <c r="AI65" s="90"/>
      <c r="AJ65" s="90"/>
      <c r="AK65" s="90"/>
      <c r="AL65" s="90"/>
      <c r="AM65" s="90"/>
      <c r="AN65" s="90"/>
      <c r="AQ65" s="147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4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6"/>
    </row>
    <row r="66" spans="1:147" ht="18" customHeight="1" x14ac:dyDescent="0.25">
      <c r="A66" s="197">
        <v>60</v>
      </c>
      <c r="B66" s="335" t="s">
        <v>683</v>
      </c>
      <c r="C66" s="331"/>
      <c r="D66" s="333"/>
      <c r="E66" s="331"/>
      <c r="F66" s="334"/>
      <c r="G66" s="334">
        <v>4800</v>
      </c>
      <c r="H66" s="333"/>
      <c r="I66" s="334">
        <v>13200</v>
      </c>
      <c r="J66" s="334">
        <v>11100</v>
      </c>
      <c r="K66" s="334">
        <v>10800</v>
      </c>
      <c r="L66" s="334">
        <v>13600</v>
      </c>
      <c r="M66" s="331"/>
      <c r="N66" s="331"/>
      <c r="O66" s="334">
        <v>480</v>
      </c>
      <c r="P66" s="334">
        <v>1500</v>
      </c>
      <c r="Q66" s="334">
        <v>1000</v>
      </c>
      <c r="X66" s="89"/>
      <c r="Y66" s="89"/>
      <c r="Z66" s="89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Q66" s="147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4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6"/>
    </row>
    <row r="67" spans="1:147" ht="18" customHeight="1" x14ac:dyDescent="0.25">
      <c r="A67" s="197">
        <v>61</v>
      </c>
      <c r="B67" s="335" t="s">
        <v>684</v>
      </c>
      <c r="C67" s="334">
        <v>5300</v>
      </c>
      <c r="D67" s="333"/>
      <c r="E67" s="331"/>
      <c r="F67" s="334">
        <v>6800</v>
      </c>
      <c r="G67" s="334">
        <v>4300</v>
      </c>
      <c r="H67" s="333"/>
      <c r="I67" s="334">
        <v>13200</v>
      </c>
      <c r="J67" s="334">
        <v>10200</v>
      </c>
      <c r="K67" s="334">
        <v>10000</v>
      </c>
      <c r="L67" s="334">
        <v>12700</v>
      </c>
      <c r="M67" s="331"/>
      <c r="N67" s="331"/>
      <c r="O67" s="334">
        <v>430</v>
      </c>
      <c r="P67" s="334">
        <v>1300</v>
      </c>
      <c r="Q67" s="334">
        <v>900</v>
      </c>
      <c r="X67" s="89"/>
      <c r="Y67" s="89"/>
      <c r="Z67" s="89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Q67" s="147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4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6"/>
    </row>
    <row r="68" spans="1:147" ht="18" customHeight="1" x14ac:dyDescent="0.25">
      <c r="A68" s="197">
        <v>62</v>
      </c>
      <c r="B68" s="335" t="s">
        <v>685</v>
      </c>
      <c r="C68" s="334">
        <v>4200</v>
      </c>
      <c r="D68" s="333"/>
      <c r="E68" s="331"/>
      <c r="F68" s="334">
        <v>5700</v>
      </c>
      <c r="G68" s="334">
        <v>3200</v>
      </c>
      <c r="H68" s="333"/>
      <c r="I68" s="334">
        <v>13200</v>
      </c>
      <c r="J68" s="334">
        <v>9200</v>
      </c>
      <c r="K68" s="334">
        <v>9000</v>
      </c>
      <c r="L68" s="334">
        <v>11700</v>
      </c>
      <c r="M68" s="331"/>
      <c r="N68" s="331"/>
      <c r="O68" s="334">
        <v>320</v>
      </c>
      <c r="P68" s="334">
        <v>1000</v>
      </c>
      <c r="Q68" s="334">
        <v>700</v>
      </c>
      <c r="X68" s="100"/>
      <c r="Y68" s="100"/>
      <c r="Z68" s="100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Q68" s="146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101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6"/>
    </row>
    <row r="69" spans="1:147" ht="18" customHeight="1" x14ac:dyDescent="0.25">
      <c r="A69" s="197">
        <v>63</v>
      </c>
      <c r="B69" s="335" t="s">
        <v>686</v>
      </c>
      <c r="C69" s="334">
        <v>4500</v>
      </c>
      <c r="D69" s="333"/>
      <c r="E69" s="331"/>
      <c r="F69" s="334">
        <v>6000</v>
      </c>
      <c r="G69" s="334">
        <v>3500</v>
      </c>
      <c r="H69" s="333"/>
      <c r="I69" s="334">
        <v>13200</v>
      </c>
      <c r="J69" s="334">
        <v>9200</v>
      </c>
      <c r="K69" s="334">
        <v>9000</v>
      </c>
      <c r="L69" s="334">
        <v>11700</v>
      </c>
      <c r="M69" s="331"/>
      <c r="N69" s="331"/>
      <c r="O69" s="334">
        <v>350</v>
      </c>
      <c r="P69" s="334">
        <v>1100</v>
      </c>
      <c r="Q69" s="334">
        <v>700</v>
      </c>
      <c r="X69" s="100"/>
      <c r="Y69" s="100"/>
      <c r="Z69" s="100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Q69" s="146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101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6"/>
    </row>
    <row r="70" spans="1:147" ht="18" customHeight="1" x14ac:dyDescent="0.25">
      <c r="A70" s="197">
        <v>64</v>
      </c>
      <c r="B70" s="335" t="s">
        <v>687</v>
      </c>
      <c r="C70" s="334">
        <v>4200</v>
      </c>
      <c r="D70" s="333"/>
      <c r="E70" s="331"/>
      <c r="F70" s="334">
        <v>5700</v>
      </c>
      <c r="G70" s="334">
        <v>3200</v>
      </c>
      <c r="H70" s="333"/>
      <c r="I70" s="334">
        <v>13200</v>
      </c>
      <c r="J70" s="334">
        <v>9200</v>
      </c>
      <c r="K70" s="334">
        <v>9000</v>
      </c>
      <c r="L70" s="334">
        <v>11700</v>
      </c>
      <c r="M70" s="331"/>
      <c r="N70" s="331"/>
      <c r="O70" s="334">
        <v>320</v>
      </c>
      <c r="P70" s="334">
        <v>1000</v>
      </c>
      <c r="Q70" s="334">
        <v>700</v>
      </c>
      <c r="X70" s="100"/>
      <c r="Y70" s="100"/>
      <c r="Z70" s="100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Q70" s="146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101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6"/>
    </row>
    <row r="71" spans="1:147" ht="18" customHeight="1" x14ac:dyDescent="0.25">
      <c r="A71" s="197">
        <v>65</v>
      </c>
      <c r="B71" s="335" t="s">
        <v>688</v>
      </c>
      <c r="C71" s="334">
        <v>4200</v>
      </c>
      <c r="D71" s="333"/>
      <c r="E71" s="331"/>
      <c r="F71" s="334">
        <v>5700</v>
      </c>
      <c r="G71" s="334">
        <v>3200</v>
      </c>
      <c r="H71" s="333"/>
      <c r="I71" s="334">
        <v>13200</v>
      </c>
      <c r="J71" s="334">
        <v>9200</v>
      </c>
      <c r="K71" s="334">
        <v>9000</v>
      </c>
      <c r="L71" s="334">
        <v>11700</v>
      </c>
      <c r="M71" s="331"/>
      <c r="N71" s="331"/>
      <c r="O71" s="334">
        <v>320</v>
      </c>
      <c r="P71" s="334">
        <v>1000</v>
      </c>
      <c r="Q71" s="334">
        <v>700</v>
      </c>
      <c r="X71" s="89"/>
      <c r="Y71" s="89"/>
      <c r="Z71" s="89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Q71" s="147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4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6"/>
    </row>
    <row r="72" spans="1:147" ht="18" customHeight="1" x14ac:dyDescent="0.25">
      <c r="A72" s="197">
        <v>66</v>
      </c>
      <c r="B72" s="335" t="s">
        <v>689</v>
      </c>
      <c r="C72" s="331"/>
      <c r="D72" s="333"/>
      <c r="E72" s="331"/>
      <c r="F72" s="334"/>
      <c r="G72" s="334">
        <v>3800</v>
      </c>
      <c r="H72" s="333"/>
      <c r="I72" s="334">
        <v>18900</v>
      </c>
      <c r="J72" s="334">
        <v>11100</v>
      </c>
      <c r="K72" s="334">
        <v>10800</v>
      </c>
      <c r="L72" s="334">
        <v>13600</v>
      </c>
      <c r="M72" s="331"/>
      <c r="N72" s="331"/>
      <c r="O72" s="334">
        <v>380</v>
      </c>
      <c r="P72" s="334">
        <v>1200</v>
      </c>
      <c r="Q72" s="334">
        <v>800</v>
      </c>
      <c r="X72" s="89"/>
      <c r="Y72" s="89"/>
      <c r="Z72" s="89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Q72" s="147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4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6"/>
    </row>
    <row r="73" spans="1:147" ht="18" customHeight="1" x14ac:dyDescent="0.25">
      <c r="A73" s="197">
        <v>67</v>
      </c>
      <c r="B73" s="335" t="s">
        <v>690</v>
      </c>
      <c r="C73" s="334">
        <v>2900</v>
      </c>
      <c r="D73" s="333"/>
      <c r="E73" s="334">
        <v>2700</v>
      </c>
      <c r="F73" s="334">
        <v>4400</v>
      </c>
      <c r="G73" s="334">
        <v>1900</v>
      </c>
      <c r="H73" s="333"/>
      <c r="I73" s="331"/>
      <c r="J73" s="334">
        <v>14200</v>
      </c>
      <c r="K73" s="334">
        <v>14000</v>
      </c>
      <c r="L73" s="334">
        <v>16700</v>
      </c>
      <c r="M73" s="334">
        <v>190</v>
      </c>
      <c r="N73" s="334">
        <v>190</v>
      </c>
      <c r="O73" s="334">
        <v>190</v>
      </c>
      <c r="P73" s="334">
        <v>600</v>
      </c>
      <c r="Q73" s="334">
        <v>400</v>
      </c>
      <c r="X73" s="89"/>
      <c r="Y73" s="89"/>
      <c r="Z73" s="89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Q73" s="147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4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6"/>
    </row>
    <row r="74" spans="1:147" ht="18" customHeight="1" x14ac:dyDescent="0.25">
      <c r="A74" s="197">
        <v>68</v>
      </c>
      <c r="B74" s="335" t="s">
        <v>691</v>
      </c>
      <c r="C74" s="334">
        <v>4500</v>
      </c>
      <c r="D74" s="333"/>
      <c r="E74" s="331"/>
      <c r="F74" s="334">
        <v>6000</v>
      </c>
      <c r="G74" s="334">
        <v>3500</v>
      </c>
      <c r="H74" s="333"/>
      <c r="I74" s="334">
        <v>13200</v>
      </c>
      <c r="J74" s="334">
        <v>9200</v>
      </c>
      <c r="K74" s="334">
        <v>9000</v>
      </c>
      <c r="L74" s="334">
        <v>11700</v>
      </c>
      <c r="M74" s="331"/>
      <c r="N74" s="331"/>
      <c r="O74" s="334">
        <v>350</v>
      </c>
      <c r="P74" s="334">
        <v>1100</v>
      </c>
      <c r="Q74" s="334">
        <v>700</v>
      </c>
      <c r="X74" s="89"/>
      <c r="Y74" s="89"/>
      <c r="Z74" s="89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Q74" s="147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4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6"/>
    </row>
    <row r="75" spans="1:147" ht="18" customHeight="1" x14ac:dyDescent="0.25">
      <c r="A75" s="197">
        <v>69</v>
      </c>
      <c r="B75" s="335" t="s">
        <v>692</v>
      </c>
      <c r="C75" s="334">
        <v>3200</v>
      </c>
      <c r="D75" s="333"/>
      <c r="E75" s="334">
        <v>3000</v>
      </c>
      <c r="F75" s="334">
        <v>4700</v>
      </c>
      <c r="G75" s="334">
        <v>2200</v>
      </c>
      <c r="H75" s="333"/>
      <c r="I75" s="334">
        <v>18900</v>
      </c>
      <c r="J75" s="334">
        <v>13200</v>
      </c>
      <c r="K75" s="334">
        <v>12900</v>
      </c>
      <c r="L75" s="334">
        <v>15700</v>
      </c>
      <c r="M75" s="334">
        <v>220</v>
      </c>
      <c r="N75" s="334">
        <v>220</v>
      </c>
      <c r="O75" s="334">
        <v>220</v>
      </c>
      <c r="P75" s="334">
        <v>700</v>
      </c>
      <c r="Q75" s="334">
        <v>500</v>
      </c>
      <c r="X75" s="89"/>
      <c r="Y75" s="89"/>
      <c r="Z75" s="89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Q75" s="147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4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6"/>
    </row>
    <row r="76" spans="1:147" ht="18" customHeight="1" x14ac:dyDescent="0.25">
      <c r="A76" s="197">
        <v>70</v>
      </c>
      <c r="B76" s="335" t="s">
        <v>693</v>
      </c>
      <c r="C76" s="334">
        <v>5300</v>
      </c>
      <c r="D76" s="333"/>
      <c r="E76" s="331"/>
      <c r="F76" s="334">
        <v>6800</v>
      </c>
      <c r="G76" s="334">
        <v>4300</v>
      </c>
      <c r="H76" s="333"/>
      <c r="I76" s="334">
        <v>13200</v>
      </c>
      <c r="J76" s="334">
        <v>10200</v>
      </c>
      <c r="K76" s="334">
        <v>10000</v>
      </c>
      <c r="L76" s="334">
        <v>12700</v>
      </c>
      <c r="M76" s="331"/>
      <c r="N76" s="331"/>
      <c r="O76" s="334">
        <v>430</v>
      </c>
      <c r="P76" s="334">
        <v>1300</v>
      </c>
      <c r="Q76" s="334">
        <v>900</v>
      </c>
      <c r="X76" s="89"/>
      <c r="Y76" s="89"/>
      <c r="Z76" s="89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Q76" s="147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4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6"/>
    </row>
    <row r="77" spans="1:147" ht="18" customHeight="1" x14ac:dyDescent="0.25">
      <c r="A77" s="197">
        <v>71</v>
      </c>
      <c r="B77" s="335" t="s">
        <v>694</v>
      </c>
      <c r="C77" s="331"/>
      <c r="D77" s="333"/>
      <c r="E77" s="331"/>
      <c r="F77" s="334"/>
      <c r="G77" s="334">
        <v>5300</v>
      </c>
      <c r="H77" s="333"/>
      <c r="I77" s="334">
        <v>13200</v>
      </c>
      <c r="J77" s="334">
        <v>11100</v>
      </c>
      <c r="K77" s="334">
        <v>10800</v>
      </c>
      <c r="L77" s="334">
        <v>13600</v>
      </c>
      <c r="M77" s="331"/>
      <c r="N77" s="331"/>
      <c r="O77" s="334">
        <v>520</v>
      </c>
      <c r="P77" s="334">
        <v>1600</v>
      </c>
      <c r="Q77" s="334">
        <v>1100</v>
      </c>
      <c r="X77" s="102"/>
      <c r="Y77" s="89"/>
      <c r="Z77" s="89"/>
      <c r="AA77" s="92"/>
      <c r="AB77" s="99"/>
      <c r="AC77" s="99"/>
      <c r="AD77" s="99"/>
      <c r="AE77" s="99"/>
      <c r="AF77" s="99"/>
      <c r="AG77" s="99"/>
      <c r="AH77" s="99"/>
      <c r="AI77" s="90"/>
      <c r="AJ77" s="90"/>
      <c r="AK77" s="90"/>
      <c r="AL77" s="90"/>
      <c r="AM77" s="90"/>
      <c r="AN77" s="90"/>
      <c r="AQ77" s="147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4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6"/>
    </row>
    <row r="78" spans="1:147" ht="18" customHeight="1" x14ac:dyDescent="0.25">
      <c r="A78" s="197">
        <v>72</v>
      </c>
      <c r="B78" s="335" t="s">
        <v>695</v>
      </c>
      <c r="C78" s="334">
        <v>4800</v>
      </c>
      <c r="D78" s="333"/>
      <c r="E78" s="334"/>
      <c r="F78" s="334">
        <v>6300</v>
      </c>
      <c r="G78" s="334">
        <v>3800</v>
      </c>
      <c r="H78" s="333"/>
      <c r="I78" s="331"/>
      <c r="J78" s="334">
        <v>14200</v>
      </c>
      <c r="K78" s="334">
        <v>14000</v>
      </c>
      <c r="L78" s="334">
        <v>16700</v>
      </c>
      <c r="M78" s="334">
        <v>380</v>
      </c>
      <c r="N78" s="334">
        <v>380</v>
      </c>
      <c r="O78" s="334">
        <v>380</v>
      </c>
      <c r="P78" s="334">
        <v>1200</v>
      </c>
      <c r="Q78" s="334">
        <v>800</v>
      </c>
      <c r="X78" s="89"/>
      <c r="Y78" s="89"/>
      <c r="Z78" s="89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Q78" s="147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4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6"/>
    </row>
    <row r="79" spans="1:147" ht="18" customHeight="1" x14ac:dyDescent="0.25">
      <c r="A79" s="197">
        <v>73</v>
      </c>
      <c r="B79" s="335" t="s">
        <v>696</v>
      </c>
      <c r="C79" s="334">
        <v>2900</v>
      </c>
      <c r="D79" s="333"/>
      <c r="E79" s="334">
        <v>2700</v>
      </c>
      <c r="F79" s="334">
        <v>4400</v>
      </c>
      <c r="G79" s="334">
        <v>1900</v>
      </c>
      <c r="H79" s="333"/>
      <c r="I79" s="334">
        <v>18900</v>
      </c>
      <c r="J79" s="334">
        <v>14200</v>
      </c>
      <c r="K79" s="334">
        <v>14000</v>
      </c>
      <c r="L79" s="334">
        <v>16700</v>
      </c>
      <c r="M79" s="334">
        <v>190</v>
      </c>
      <c r="N79" s="334">
        <v>190</v>
      </c>
      <c r="O79" s="334">
        <v>190</v>
      </c>
      <c r="P79" s="334">
        <v>600</v>
      </c>
      <c r="Q79" s="334">
        <v>400</v>
      </c>
      <c r="X79" s="89"/>
      <c r="Y79" s="89"/>
      <c r="Z79" s="89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Q79" s="147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4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6"/>
    </row>
    <row r="80" spans="1:147" ht="18" customHeight="1" x14ac:dyDescent="0.25">
      <c r="A80" s="197">
        <v>74</v>
      </c>
      <c r="B80" s="335" t="s">
        <v>697</v>
      </c>
      <c r="C80" s="334">
        <v>4200</v>
      </c>
      <c r="D80" s="333"/>
      <c r="E80" s="331"/>
      <c r="F80" s="334">
        <v>5700</v>
      </c>
      <c r="G80" s="334">
        <v>3200</v>
      </c>
      <c r="H80" s="333"/>
      <c r="I80" s="334">
        <v>13200</v>
      </c>
      <c r="J80" s="334">
        <v>9200</v>
      </c>
      <c r="K80" s="334">
        <v>9000</v>
      </c>
      <c r="L80" s="334">
        <v>11700</v>
      </c>
      <c r="M80" s="331"/>
      <c r="N80" s="331"/>
      <c r="O80" s="334">
        <v>320</v>
      </c>
      <c r="P80" s="334">
        <v>1000</v>
      </c>
      <c r="Q80" s="334">
        <v>700</v>
      </c>
      <c r="X80" s="89"/>
      <c r="Y80" s="89"/>
      <c r="Z80" s="89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Q80" s="147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4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6"/>
    </row>
    <row r="81" spans="1:147" ht="18" customHeight="1" x14ac:dyDescent="0.25">
      <c r="A81" s="197">
        <v>75</v>
      </c>
      <c r="B81" s="335" t="s">
        <v>698</v>
      </c>
      <c r="C81" s="334">
        <v>3200</v>
      </c>
      <c r="D81" s="333"/>
      <c r="E81" s="334">
        <v>3000</v>
      </c>
      <c r="F81" s="334">
        <v>4700</v>
      </c>
      <c r="G81" s="334">
        <v>2200</v>
      </c>
      <c r="H81" s="333"/>
      <c r="I81" s="334">
        <v>18900</v>
      </c>
      <c r="J81" s="334">
        <v>13200</v>
      </c>
      <c r="K81" s="334">
        <v>12900</v>
      </c>
      <c r="L81" s="334">
        <v>15700</v>
      </c>
      <c r="M81" s="334">
        <v>220</v>
      </c>
      <c r="N81" s="334">
        <v>220</v>
      </c>
      <c r="O81" s="334">
        <v>220</v>
      </c>
      <c r="P81" s="334">
        <v>700</v>
      </c>
      <c r="Q81" s="334">
        <v>500</v>
      </c>
      <c r="X81" s="100"/>
      <c r="Y81" s="100"/>
      <c r="Z81" s="100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Q81" s="146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101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6"/>
    </row>
    <row r="82" spans="1:147" ht="18" customHeight="1" x14ac:dyDescent="0.25">
      <c r="A82" s="197">
        <v>76</v>
      </c>
      <c r="B82" s="335" t="s">
        <v>699</v>
      </c>
      <c r="C82" s="334">
        <v>5000</v>
      </c>
      <c r="D82" s="333"/>
      <c r="E82" s="331"/>
      <c r="F82" s="334">
        <v>6500</v>
      </c>
      <c r="G82" s="334">
        <v>4000</v>
      </c>
      <c r="H82" s="333"/>
      <c r="I82" s="334">
        <v>13200</v>
      </c>
      <c r="J82" s="334">
        <v>9200</v>
      </c>
      <c r="K82" s="334">
        <v>9000</v>
      </c>
      <c r="L82" s="334">
        <v>11700</v>
      </c>
      <c r="M82" s="331"/>
      <c r="N82" s="331"/>
      <c r="O82" s="334">
        <v>400</v>
      </c>
      <c r="P82" s="334">
        <v>1200</v>
      </c>
      <c r="Q82" s="334">
        <v>800</v>
      </c>
      <c r="X82" s="89"/>
      <c r="Y82" s="89"/>
      <c r="Z82" s="89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Q82" s="147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1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2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3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2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4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6"/>
    </row>
    <row r="83" spans="1:147" ht="18" customHeight="1" x14ac:dyDescent="0.25">
      <c r="A83" s="197">
        <v>77</v>
      </c>
      <c r="B83" s="335" t="s">
        <v>700</v>
      </c>
      <c r="C83" s="334">
        <v>4800</v>
      </c>
      <c r="D83" s="333"/>
      <c r="E83" s="331"/>
      <c r="F83" s="334">
        <v>6300</v>
      </c>
      <c r="G83" s="334">
        <v>3800</v>
      </c>
      <c r="H83" s="333"/>
      <c r="I83" s="334">
        <v>13200</v>
      </c>
      <c r="J83" s="334">
        <v>9200</v>
      </c>
      <c r="K83" s="334">
        <v>9000</v>
      </c>
      <c r="L83" s="334">
        <v>11700</v>
      </c>
      <c r="M83" s="331"/>
      <c r="N83" s="331"/>
      <c r="O83" s="334">
        <v>380</v>
      </c>
      <c r="P83" s="334">
        <v>1200</v>
      </c>
      <c r="Q83" s="334">
        <v>800</v>
      </c>
      <c r="X83" s="89"/>
      <c r="Y83" s="89"/>
      <c r="Z83" s="89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Q83" s="147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4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6"/>
    </row>
    <row r="84" spans="1:147" ht="18" customHeight="1" x14ac:dyDescent="0.25">
      <c r="A84" s="197">
        <v>78</v>
      </c>
      <c r="B84" s="335" t="s">
        <v>701</v>
      </c>
      <c r="C84" s="331"/>
      <c r="D84" s="333"/>
      <c r="E84" s="331"/>
      <c r="F84" s="334"/>
      <c r="G84" s="334">
        <v>4600</v>
      </c>
      <c r="H84" s="333"/>
      <c r="I84" s="334">
        <v>13200</v>
      </c>
      <c r="J84" s="334">
        <v>11100</v>
      </c>
      <c r="K84" s="334">
        <v>10800</v>
      </c>
      <c r="L84" s="334">
        <v>13600</v>
      </c>
      <c r="M84" s="331"/>
      <c r="N84" s="331"/>
      <c r="O84" s="334">
        <v>460</v>
      </c>
      <c r="P84" s="334">
        <v>1400</v>
      </c>
      <c r="Q84" s="334">
        <v>1000</v>
      </c>
      <c r="X84" s="89"/>
      <c r="Y84" s="89"/>
      <c r="Z84" s="89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Q84" s="147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4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6"/>
    </row>
    <row r="85" spans="1:147" ht="18" customHeight="1" x14ac:dyDescent="0.25">
      <c r="A85" s="197">
        <v>79</v>
      </c>
      <c r="B85" s="335" t="s">
        <v>702</v>
      </c>
      <c r="C85" s="331"/>
      <c r="D85" s="333"/>
      <c r="E85" s="331"/>
      <c r="F85" s="334"/>
      <c r="G85" s="334">
        <v>3800</v>
      </c>
      <c r="H85" s="333"/>
      <c r="I85" s="334">
        <v>18900</v>
      </c>
      <c r="J85" s="334">
        <v>11100</v>
      </c>
      <c r="K85" s="334">
        <v>10800</v>
      </c>
      <c r="L85" s="334">
        <v>13600</v>
      </c>
      <c r="M85" s="331"/>
      <c r="N85" s="331"/>
      <c r="O85" s="334">
        <v>380</v>
      </c>
      <c r="P85" s="334">
        <v>1200</v>
      </c>
      <c r="Q85" s="334">
        <v>800</v>
      </c>
      <c r="X85" s="89"/>
      <c r="Y85" s="89"/>
      <c r="Z85" s="89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Q85" s="147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4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6"/>
    </row>
    <row r="86" spans="1:147" ht="18" customHeight="1" x14ac:dyDescent="0.25">
      <c r="A86" s="197">
        <v>80</v>
      </c>
      <c r="B86" s="335" t="s">
        <v>703</v>
      </c>
      <c r="C86" s="334">
        <v>4200</v>
      </c>
      <c r="D86" s="333"/>
      <c r="E86" s="331"/>
      <c r="F86" s="334">
        <v>5700</v>
      </c>
      <c r="G86" s="334">
        <v>3200</v>
      </c>
      <c r="H86" s="333"/>
      <c r="I86" s="334">
        <v>13200</v>
      </c>
      <c r="J86" s="334">
        <v>10000</v>
      </c>
      <c r="K86" s="334">
        <v>9700</v>
      </c>
      <c r="L86" s="334">
        <v>12500</v>
      </c>
      <c r="M86" s="331"/>
      <c r="N86" s="331"/>
      <c r="O86" s="334">
        <v>320</v>
      </c>
      <c r="P86" s="334">
        <v>1000</v>
      </c>
      <c r="Q86" s="334">
        <v>700</v>
      </c>
      <c r="X86" s="89"/>
      <c r="Y86" s="89"/>
      <c r="Z86" s="89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Q86" s="147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4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6"/>
    </row>
    <row r="87" spans="1:147" ht="18" customHeight="1" x14ac:dyDescent="0.25">
      <c r="A87" s="197">
        <v>81</v>
      </c>
      <c r="B87" s="335" t="s">
        <v>704</v>
      </c>
      <c r="C87" s="334">
        <v>3100</v>
      </c>
      <c r="D87" s="333"/>
      <c r="E87" s="334">
        <v>2900</v>
      </c>
      <c r="F87" s="334">
        <v>4600</v>
      </c>
      <c r="G87" s="334">
        <v>2100</v>
      </c>
      <c r="H87" s="333"/>
      <c r="I87" s="331"/>
      <c r="J87" s="334">
        <v>12100</v>
      </c>
      <c r="K87" s="334">
        <v>11900</v>
      </c>
      <c r="L87" s="334">
        <v>14600</v>
      </c>
      <c r="M87" s="334">
        <v>210</v>
      </c>
      <c r="N87" s="334">
        <v>210</v>
      </c>
      <c r="O87" s="334">
        <v>210</v>
      </c>
      <c r="P87" s="334">
        <v>700</v>
      </c>
      <c r="Q87" s="334">
        <v>500</v>
      </c>
      <c r="X87" s="89"/>
      <c r="Y87" s="89"/>
      <c r="Z87" s="89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Q87" s="147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4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6"/>
    </row>
    <row r="88" spans="1:147" ht="18" customHeight="1" x14ac:dyDescent="0.25">
      <c r="A88" s="197">
        <v>82</v>
      </c>
      <c r="B88" s="335" t="s">
        <v>705</v>
      </c>
      <c r="C88" s="334">
        <v>4200</v>
      </c>
      <c r="D88" s="333"/>
      <c r="E88" s="331"/>
      <c r="F88" s="334">
        <v>5700</v>
      </c>
      <c r="G88" s="334">
        <v>3200</v>
      </c>
      <c r="H88" s="333"/>
      <c r="I88" s="334">
        <v>13200</v>
      </c>
      <c r="J88" s="334">
        <v>9200</v>
      </c>
      <c r="K88" s="334">
        <v>9000</v>
      </c>
      <c r="L88" s="334">
        <v>11700</v>
      </c>
      <c r="M88" s="331"/>
      <c r="N88" s="331"/>
      <c r="O88" s="334">
        <v>320</v>
      </c>
      <c r="P88" s="334">
        <v>1000</v>
      </c>
      <c r="Q88" s="334">
        <v>700</v>
      </c>
      <c r="X88" s="89"/>
      <c r="Y88" s="89"/>
      <c r="Z88" s="89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Q88" s="147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1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2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3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2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4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6"/>
    </row>
    <row r="89" spans="1:147" ht="18" customHeight="1" x14ac:dyDescent="0.25">
      <c r="A89" s="197">
        <v>83</v>
      </c>
      <c r="B89" s="335" t="s">
        <v>706</v>
      </c>
      <c r="C89" s="331"/>
      <c r="D89" s="333"/>
      <c r="E89" s="331"/>
      <c r="F89" s="334"/>
      <c r="G89" s="334">
        <v>5300</v>
      </c>
      <c r="H89" s="333"/>
      <c r="I89" s="334">
        <v>13200</v>
      </c>
      <c r="J89" s="334">
        <v>11100</v>
      </c>
      <c r="K89" s="334">
        <v>10800</v>
      </c>
      <c r="L89" s="334">
        <v>13600</v>
      </c>
      <c r="M89" s="331"/>
      <c r="N89" s="331"/>
      <c r="O89" s="334">
        <v>520</v>
      </c>
      <c r="P89" s="334">
        <v>1600</v>
      </c>
      <c r="Q89" s="334">
        <v>1100</v>
      </c>
      <c r="X89" s="89"/>
      <c r="Y89" s="89"/>
      <c r="Z89" s="89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Q89" s="147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4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6"/>
    </row>
    <row r="90" spans="1:147" ht="18" customHeight="1" x14ac:dyDescent="0.25">
      <c r="A90" s="197">
        <v>84</v>
      </c>
      <c r="B90" s="335" t="s">
        <v>707</v>
      </c>
      <c r="C90" s="334">
        <v>4500</v>
      </c>
      <c r="D90" s="333"/>
      <c r="E90" s="334"/>
      <c r="F90" s="334">
        <v>6000</v>
      </c>
      <c r="G90" s="334">
        <v>3500</v>
      </c>
      <c r="H90" s="333"/>
      <c r="I90" s="331"/>
      <c r="J90" s="334">
        <v>15300</v>
      </c>
      <c r="K90" s="334">
        <v>15100</v>
      </c>
      <c r="L90" s="334">
        <v>17800</v>
      </c>
      <c r="M90" s="334">
        <v>350</v>
      </c>
      <c r="N90" s="334">
        <v>350</v>
      </c>
      <c r="O90" s="334">
        <v>350</v>
      </c>
      <c r="P90" s="334">
        <v>1100</v>
      </c>
      <c r="Q90" s="334">
        <v>700</v>
      </c>
      <c r="X90" s="89"/>
      <c r="Y90" s="89"/>
      <c r="Z90" s="89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Q90" s="147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1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2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3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2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4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6"/>
    </row>
    <row r="91" spans="1:147" ht="18" customHeight="1" x14ac:dyDescent="0.25">
      <c r="A91" s="197">
        <v>85</v>
      </c>
      <c r="B91" s="335" t="s">
        <v>708</v>
      </c>
      <c r="C91" s="334">
        <v>5200</v>
      </c>
      <c r="D91" s="333"/>
      <c r="E91" s="331"/>
      <c r="F91" s="334">
        <v>6700</v>
      </c>
      <c r="G91" s="334">
        <v>4200</v>
      </c>
      <c r="H91" s="333"/>
      <c r="I91" s="334">
        <v>13200</v>
      </c>
      <c r="J91" s="334">
        <v>13200</v>
      </c>
      <c r="K91" s="334">
        <v>12900</v>
      </c>
      <c r="L91" s="334">
        <v>15700</v>
      </c>
      <c r="M91" s="331"/>
      <c r="N91" s="331"/>
      <c r="O91" s="334">
        <v>420</v>
      </c>
      <c r="P91" s="334">
        <v>1300</v>
      </c>
      <c r="Q91" s="334">
        <v>900</v>
      </c>
      <c r="X91" s="102"/>
      <c r="Y91" s="89"/>
      <c r="Z91" s="89"/>
      <c r="AA91" s="92"/>
      <c r="AB91" s="99"/>
      <c r="AC91" s="99"/>
      <c r="AD91" s="99"/>
      <c r="AE91" s="99"/>
      <c r="AF91" s="99"/>
      <c r="AG91" s="99"/>
      <c r="AH91" s="99"/>
      <c r="AI91" s="90"/>
      <c r="AJ91" s="90"/>
      <c r="AK91" s="90"/>
      <c r="AL91" s="90"/>
      <c r="AM91" s="90"/>
      <c r="AN91" s="90"/>
      <c r="AQ91" s="147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4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6"/>
    </row>
    <row r="92" spans="1:147" ht="18" customHeight="1" x14ac:dyDescent="0.25">
      <c r="A92" s="197">
        <v>86</v>
      </c>
      <c r="B92" s="335" t="s">
        <v>709</v>
      </c>
      <c r="C92" s="331"/>
      <c r="D92" s="333"/>
      <c r="E92" s="331"/>
      <c r="F92" s="334"/>
      <c r="G92" s="334">
        <v>4200</v>
      </c>
      <c r="H92" s="333"/>
      <c r="I92" s="334">
        <v>13200</v>
      </c>
      <c r="J92" s="334">
        <v>14200</v>
      </c>
      <c r="K92" s="334">
        <v>14000</v>
      </c>
      <c r="L92" s="334">
        <v>16700</v>
      </c>
      <c r="M92" s="331"/>
      <c r="N92" s="331"/>
      <c r="O92" s="334">
        <v>420</v>
      </c>
      <c r="P92" s="334">
        <v>1300</v>
      </c>
      <c r="Q92" s="334">
        <v>900</v>
      </c>
      <c r="X92" s="89"/>
      <c r="Y92" s="89"/>
      <c r="Z92" s="89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Q92" s="147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4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6"/>
    </row>
    <row r="93" spans="1:147" ht="18" customHeight="1" x14ac:dyDescent="0.25">
      <c r="A93" s="197">
        <v>87</v>
      </c>
      <c r="B93" s="335" t="s">
        <v>710</v>
      </c>
      <c r="C93" s="331"/>
      <c r="D93" s="333"/>
      <c r="E93" s="331"/>
      <c r="F93" s="334"/>
      <c r="G93" s="334">
        <v>3800</v>
      </c>
      <c r="H93" s="333"/>
      <c r="I93" s="334">
        <v>13200</v>
      </c>
      <c r="J93" s="334">
        <v>10200</v>
      </c>
      <c r="K93" s="334">
        <v>10000</v>
      </c>
      <c r="L93" s="334">
        <v>12700</v>
      </c>
      <c r="M93" s="331"/>
      <c r="N93" s="331"/>
      <c r="O93" s="334">
        <v>380</v>
      </c>
      <c r="P93" s="334">
        <v>1200</v>
      </c>
      <c r="Q93" s="334">
        <v>800</v>
      </c>
      <c r="X93" s="100"/>
      <c r="Y93" s="100"/>
      <c r="Z93" s="100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Q93" s="146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101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6"/>
    </row>
    <row r="94" spans="1:147" ht="18" customHeight="1" x14ac:dyDescent="0.25">
      <c r="A94" s="197">
        <v>88</v>
      </c>
      <c r="B94" s="335" t="s">
        <v>711</v>
      </c>
      <c r="C94" s="334">
        <v>4500</v>
      </c>
      <c r="D94" s="333"/>
      <c r="E94" s="331"/>
      <c r="F94" s="334">
        <v>6000</v>
      </c>
      <c r="G94" s="334">
        <v>3500</v>
      </c>
      <c r="H94" s="333"/>
      <c r="I94" s="334">
        <v>13200</v>
      </c>
      <c r="J94" s="334">
        <v>9200</v>
      </c>
      <c r="K94" s="334">
        <v>9000</v>
      </c>
      <c r="L94" s="334">
        <v>11700</v>
      </c>
      <c r="M94" s="331"/>
      <c r="N94" s="331"/>
      <c r="O94" s="334">
        <v>350</v>
      </c>
      <c r="P94" s="334">
        <v>1100</v>
      </c>
      <c r="Q94" s="334">
        <v>700</v>
      </c>
      <c r="X94" s="102"/>
      <c r="Y94" s="89"/>
      <c r="Z94" s="89"/>
      <c r="AA94" s="92"/>
      <c r="AB94" s="99"/>
      <c r="AC94" s="99"/>
      <c r="AD94" s="99"/>
      <c r="AE94" s="99"/>
      <c r="AF94" s="99"/>
      <c r="AG94" s="99"/>
      <c r="AH94" s="99"/>
      <c r="AI94" s="90"/>
      <c r="AJ94" s="90"/>
      <c r="AK94" s="90"/>
      <c r="AL94" s="90"/>
      <c r="AM94" s="90"/>
      <c r="AN94" s="90"/>
      <c r="AQ94" s="147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4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6"/>
    </row>
    <row r="95" spans="1:147" ht="18" customHeight="1" x14ac:dyDescent="0.25">
      <c r="A95" s="197">
        <v>89</v>
      </c>
      <c r="B95" s="335" t="s">
        <v>712</v>
      </c>
      <c r="C95" s="334">
        <v>4200</v>
      </c>
      <c r="D95" s="333"/>
      <c r="E95" s="331"/>
      <c r="F95" s="334">
        <v>5700</v>
      </c>
      <c r="G95" s="334">
        <v>3200</v>
      </c>
      <c r="H95" s="333"/>
      <c r="I95" s="334">
        <v>13200</v>
      </c>
      <c r="J95" s="334">
        <v>9200</v>
      </c>
      <c r="K95" s="334">
        <v>9000</v>
      </c>
      <c r="L95" s="334">
        <v>11700</v>
      </c>
      <c r="M95" s="331"/>
      <c r="N95" s="331"/>
      <c r="O95" s="334">
        <v>320</v>
      </c>
      <c r="P95" s="334">
        <v>1000</v>
      </c>
      <c r="Q95" s="334">
        <v>700</v>
      </c>
      <c r="X95" s="89"/>
      <c r="Y95" s="89"/>
      <c r="Z95" s="89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Q95" s="147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4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6"/>
    </row>
    <row r="96" spans="1:147" ht="18" customHeight="1" x14ac:dyDescent="0.25">
      <c r="A96" s="197">
        <v>90</v>
      </c>
      <c r="B96" s="335" t="s">
        <v>713</v>
      </c>
      <c r="C96" s="334">
        <v>4200</v>
      </c>
      <c r="D96" s="333"/>
      <c r="E96" s="331"/>
      <c r="F96" s="334">
        <v>5700</v>
      </c>
      <c r="G96" s="334">
        <v>3200</v>
      </c>
      <c r="H96" s="333"/>
      <c r="I96" s="334">
        <v>13200</v>
      </c>
      <c r="J96" s="334">
        <v>9200</v>
      </c>
      <c r="K96" s="334">
        <v>9000</v>
      </c>
      <c r="L96" s="334">
        <v>11700</v>
      </c>
      <c r="M96" s="331"/>
      <c r="N96" s="331"/>
      <c r="O96" s="334">
        <v>320</v>
      </c>
      <c r="P96" s="334">
        <v>1000</v>
      </c>
      <c r="Q96" s="334">
        <v>700</v>
      </c>
      <c r="X96" s="89"/>
      <c r="Y96" s="89"/>
      <c r="Z96" s="89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Q96" s="147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4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6"/>
    </row>
    <row r="97" spans="1:147" ht="18" customHeight="1" x14ac:dyDescent="0.25">
      <c r="A97" s="197">
        <v>91</v>
      </c>
      <c r="B97" s="335" t="s">
        <v>714</v>
      </c>
      <c r="C97" s="331"/>
      <c r="D97" s="333"/>
      <c r="E97" s="331"/>
      <c r="F97" s="334"/>
      <c r="G97" s="334">
        <v>4200</v>
      </c>
      <c r="H97" s="333"/>
      <c r="I97" s="334">
        <v>13200</v>
      </c>
      <c r="J97" s="334">
        <v>14200</v>
      </c>
      <c r="K97" s="334">
        <v>14000</v>
      </c>
      <c r="L97" s="334">
        <v>16700</v>
      </c>
      <c r="M97" s="331"/>
      <c r="N97" s="331"/>
      <c r="O97" s="334">
        <v>420</v>
      </c>
      <c r="P97" s="334">
        <v>1300</v>
      </c>
      <c r="Q97" s="334">
        <v>900</v>
      </c>
      <c r="X97" s="89"/>
      <c r="Y97" s="89"/>
      <c r="Z97" s="89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Q97" s="147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4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6"/>
    </row>
    <row r="98" spans="1:147" ht="18" customHeight="1" x14ac:dyDescent="0.25">
      <c r="A98" s="197">
        <v>92</v>
      </c>
      <c r="B98" s="335" t="s">
        <v>715</v>
      </c>
      <c r="C98" s="334">
        <v>4200</v>
      </c>
      <c r="D98" s="333"/>
      <c r="E98" s="331"/>
      <c r="F98" s="334">
        <v>5700</v>
      </c>
      <c r="G98" s="334">
        <v>3200</v>
      </c>
      <c r="H98" s="333"/>
      <c r="I98" s="334">
        <v>13200</v>
      </c>
      <c r="J98" s="334">
        <v>10200</v>
      </c>
      <c r="K98" s="334">
        <v>10000</v>
      </c>
      <c r="L98" s="334">
        <v>12700</v>
      </c>
      <c r="M98" s="331"/>
      <c r="N98" s="331"/>
      <c r="O98" s="334">
        <v>320</v>
      </c>
      <c r="P98" s="334">
        <v>1000</v>
      </c>
      <c r="Q98" s="334">
        <v>700</v>
      </c>
      <c r="X98" s="89"/>
      <c r="Y98" s="89"/>
      <c r="Z98" s="89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Q98" s="147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4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6"/>
    </row>
    <row r="99" spans="1:147" ht="18" customHeight="1" x14ac:dyDescent="0.25">
      <c r="A99" s="197">
        <v>93</v>
      </c>
      <c r="B99" s="335" t="s">
        <v>716</v>
      </c>
      <c r="C99" s="334">
        <v>3100</v>
      </c>
      <c r="D99" s="333"/>
      <c r="E99" s="334">
        <v>2900</v>
      </c>
      <c r="F99" s="334">
        <v>4600</v>
      </c>
      <c r="G99" s="334">
        <v>2100</v>
      </c>
      <c r="H99" s="333"/>
      <c r="I99" s="331"/>
      <c r="J99" s="334">
        <v>14200</v>
      </c>
      <c r="K99" s="334">
        <v>14000</v>
      </c>
      <c r="L99" s="334">
        <v>16700</v>
      </c>
      <c r="M99" s="334">
        <v>210</v>
      </c>
      <c r="N99" s="334">
        <v>210</v>
      </c>
      <c r="O99" s="334">
        <v>210</v>
      </c>
      <c r="P99" s="334">
        <v>700</v>
      </c>
      <c r="Q99" s="334">
        <v>500</v>
      </c>
      <c r="X99" s="89"/>
      <c r="Y99" s="89"/>
      <c r="Z99" s="89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Q99" s="147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4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6"/>
    </row>
    <row r="100" spans="1:147" ht="18" customHeight="1" x14ac:dyDescent="0.25">
      <c r="A100" s="197">
        <v>94</v>
      </c>
      <c r="B100" s="335" t="s">
        <v>717</v>
      </c>
      <c r="C100" s="334">
        <v>4200</v>
      </c>
      <c r="D100" s="333"/>
      <c r="E100" s="331"/>
      <c r="F100" s="334">
        <v>5700</v>
      </c>
      <c r="G100" s="334">
        <v>3200</v>
      </c>
      <c r="H100" s="333"/>
      <c r="I100" s="334">
        <v>13200</v>
      </c>
      <c r="J100" s="334">
        <v>9200</v>
      </c>
      <c r="K100" s="334">
        <v>9000</v>
      </c>
      <c r="L100" s="334">
        <v>11700</v>
      </c>
      <c r="M100" s="331"/>
      <c r="N100" s="331"/>
      <c r="O100" s="334">
        <v>320</v>
      </c>
      <c r="P100" s="334">
        <v>1000</v>
      </c>
      <c r="Q100" s="334">
        <v>700</v>
      </c>
      <c r="X100" s="89"/>
      <c r="Y100" s="89"/>
      <c r="Z100" s="89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Q100" s="147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1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2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3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2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4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6"/>
    </row>
    <row r="101" spans="1:147" ht="18" customHeight="1" x14ac:dyDescent="0.25">
      <c r="A101" s="197">
        <v>95</v>
      </c>
      <c r="B101" s="335" t="s">
        <v>718</v>
      </c>
      <c r="C101" s="334">
        <v>4600</v>
      </c>
      <c r="D101" s="333"/>
      <c r="E101" s="331"/>
      <c r="F101" s="334">
        <v>6100</v>
      </c>
      <c r="G101" s="334">
        <v>3600</v>
      </c>
      <c r="H101" s="333"/>
      <c r="I101" s="334">
        <v>13200</v>
      </c>
      <c r="J101" s="334">
        <v>13200</v>
      </c>
      <c r="K101" s="334">
        <v>12900</v>
      </c>
      <c r="L101" s="334">
        <v>15700</v>
      </c>
      <c r="M101" s="331"/>
      <c r="N101" s="331"/>
      <c r="O101" s="334">
        <v>360</v>
      </c>
      <c r="P101" s="334">
        <v>1100</v>
      </c>
      <c r="Q101" s="334">
        <v>800</v>
      </c>
      <c r="X101" s="89"/>
      <c r="Y101" s="89"/>
      <c r="Z101" s="89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Q101" s="147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4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6"/>
    </row>
    <row r="102" spans="1:147" ht="18" customHeight="1" x14ac:dyDescent="0.25">
      <c r="A102" s="197">
        <v>96</v>
      </c>
      <c r="B102" s="335" t="s">
        <v>719</v>
      </c>
      <c r="C102" s="334">
        <v>3700</v>
      </c>
      <c r="D102" s="333"/>
      <c r="E102" s="334">
        <v>3400</v>
      </c>
      <c r="F102" s="334">
        <v>5200</v>
      </c>
      <c r="G102" s="334">
        <v>2700</v>
      </c>
      <c r="H102" s="333"/>
      <c r="I102" s="334">
        <v>13200</v>
      </c>
      <c r="J102" s="334">
        <v>13200</v>
      </c>
      <c r="K102" s="334">
        <v>12900</v>
      </c>
      <c r="L102" s="334">
        <v>15700</v>
      </c>
      <c r="M102" s="334">
        <v>270</v>
      </c>
      <c r="N102" s="334">
        <v>270</v>
      </c>
      <c r="O102" s="334">
        <v>270</v>
      </c>
      <c r="P102" s="334">
        <v>800</v>
      </c>
      <c r="Q102" s="334">
        <v>600</v>
      </c>
      <c r="X102" s="102"/>
      <c r="Y102" s="89"/>
      <c r="Z102" s="89"/>
      <c r="AA102" s="92"/>
      <c r="AB102" s="99"/>
      <c r="AC102" s="99"/>
      <c r="AD102" s="99"/>
      <c r="AE102" s="99"/>
      <c r="AF102" s="99"/>
      <c r="AG102" s="99"/>
      <c r="AH102" s="99"/>
      <c r="AI102" s="90"/>
      <c r="AJ102" s="90"/>
      <c r="AK102" s="90"/>
      <c r="AL102" s="90"/>
      <c r="AM102" s="90"/>
      <c r="AN102" s="90"/>
      <c r="AQ102" s="147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4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6"/>
    </row>
    <row r="103" spans="1:147" ht="18" customHeight="1" x14ac:dyDescent="0.25">
      <c r="A103" s="197">
        <v>97</v>
      </c>
      <c r="B103" s="335" t="s">
        <v>720</v>
      </c>
      <c r="C103" s="334">
        <v>5300</v>
      </c>
      <c r="D103" s="333"/>
      <c r="E103" s="331"/>
      <c r="F103" s="334">
        <v>6800</v>
      </c>
      <c r="G103" s="334">
        <v>4300</v>
      </c>
      <c r="H103" s="333"/>
      <c r="I103" s="334">
        <v>13200</v>
      </c>
      <c r="J103" s="334">
        <v>11200</v>
      </c>
      <c r="K103" s="334">
        <v>10900</v>
      </c>
      <c r="L103" s="334">
        <v>13700</v>
      </c>
      <c r="M103" s="331"/>
      <c r="N103" s="331"/>
      <c r="O103" s="334">
        <v>430</v>
      </c>
      <c r="P103" s="334">
        <v>1300</v>
      </c>
      <c r="Q103" s="334">
        <v>900</v>
      </c>
      <c r="X103" s="102"/>
      <c r="Y103" s="89"/>
      <c r="Z103" s="89"/>
      <c r="AA103" s="92"/>
      <c r="AB103" s="99"/>
      <c r="AC103" s="99"/>
      <c r="AD103" s="99"/>
      <c r="AE103" s="99"/>
      <c r="AF103" s="99"/>
      <c r="AG103" s="99"/>
      <c r="AH103" s="99"/>
      <c r="AI103" s="90"/>
      <c r="AJ103" s="90"/>
      <c r="AK103" s="90"/>
      <c r="AL103" s="90"/>
      <c r="AM103" s="90"/>
      <c r="AN103" s="90"/>
      <c r="AQ103" s="147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4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6"/>
    </row>
    <row r="104" spans="1:147" ht="18" customHeight="1" x14ac:dyDescent="0.25">
      <c r="A104" s="197">
        <v>98</v>
      </c>
      <c r="B104" s="335" t="s">
        <v>721</v>
      </c>
      <c r="C104" s="331"/>
      <c r="D104" s="333"/>
      <c r="E104" s="331">
        <v>3500</v>
      </c>
      <c r="F104" s="334">
        <v>5300</v>
      </c>
      <c r="G104" s="334">
        <v>2800</v>
      </c>
      <c r="H104" s="333"/>
      <c r="I104" s="334">
        <v>13200</v>
      </c>
      <c r="J104" s="334"/>
      <c r="K104" s="334">
        <v>12900</v>
      </c>
      <c r="L104" s="334">
        <v>15700</v>
      </c>
      <c r="M104" s="331">
        <v>280</v>
      </c>
      <c r="N104" s="331">
        <v>280</v>
      </c>
      <c r="O104" s="334">
        <v>280</v>
      </c>
      <c r="P104" s="334">
        <v>900</v>
      </c>
      <c r="Q104" s="334"/>
      <c r="X104" s="102"/>
      <c r="Y104" s="89"/>
      <c r="Z104" s="89"/>
      <c r="AA104" s="92"/>
      <c r="AB104" s="99"/>
      <c r="AC104" s="99"/>
      <c r="AD104" s="99"/>
      <c r="AE104" s="99"/>
      <c r="AF104" s="99"/>
      <c r="AG104" s="99"/>
      <c r="AH104" s="99"/>
      <c r="AI104" s="90"/>
      <c r="AJ104" s="90"/>
      <c r="AK104" s="90"/>
      <c r="AL104" s="90"/>
      <c r="AM104" s="90"/>
      <c r="AN104" s="90"/>
      <c r="AQ104" s="147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4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6"/>
    </row>
    <row r="105" spans="1:147" ht="18" customHeight="1" x14ac:dyDescent="0.25">
      <c r="A105" s="197">
        <v>99</v>
      </c>
      <c r="B105" s="335" t="s">
        <v>722</v>
      </c>
      <c r="C105" s="334">
        <v>4500</v>
      </c>
      <c r="D105" s="333"/>
      <c r="E105" s="331"/>
      <c r="F105" s="334">
        <v>6000</v>
      </c>
      <c r="G105" s="334">
        <v>3500</v>
      </c>
      <c r="H105" s="333"/>
      <c r="I105" s="334">
        <v>13200</v>
      </c>
      <c r="J105" s="334">
        <v>9200</v>
      </c>
      <c r="K105" s="334">
        <v>9000</v>
      </c>
      <c r="L105" s="334">
        <v>11700</v>
      </c>
      <c r="M105" s="331"/>
      <c r="N105" s="331"/>
      <c r="O105" s="334">
        <v>350</v>
      </c>
      <c r="P105" s="334">
        <v>1100</v>
      </c>
      <c r="Q105" s="334">
        <v>700</v>
      </c>
      <c r="X105" s="89"/>
      <c r="Y105" s="89"/>
      <c r="Z105" s="89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Q105" s="147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4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6"/>
    </row>
    <row r="106" spans="1:147" ht="18" customHeight="1" x14ac:dyDescent="0.25">
      <c r="A106" s="197">
        <v>100</v>
      </c>
      <c r="B106" s="335" t="s">
        <v>723</v>
      </c>
      <c r="C106" s="334">
        <v>4600</v>
      </c>
      <c r="D106" s="333"/>
      <c r="E106" s="331"/>
      <c r="F106" s="334">
        <v>6100</v>
      </c>
      <c r="G106" s="334">
        <v>3600</v>
      </c>
      <c r="H106" s="333"/>
      <c r="I106" s="334">
        <v>13200</v>
      </c>
      <c r="J106" s="334">
        <v>11100</v>
      </c>
      <c r="K106" s="334">
        <v>10800</v>
      </c>
      <c r="L106" s="334">
        <v>13600</v>
      </c>
      <c r="M106" s="331"/>
      <c r="N106" s="331"/>
      <c r="O106" s="334">
        <v>360</v>
      </c>
      <c r="P106" s="334">
        <v>1100</v>
      </c>
      <c r="Q106" s="334">
        <v>800</v>
      </c>
      <c r="X106" s="89"/>
      <c r="Y106" s="89"/>
      <c r="Z106" s="89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Q106" s="147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1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2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3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2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4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6"/>
    </row>
    <row r="107" spans="1:147" ht="18" customHeight="1" x14ac:dyDescent="0.25">
      <c r="A107" s="197">
        <v>101</v>
      </c>
      <c r="B107" s="335" t="s">
        <v>724</v>
      </c>
      <c r="C107" s="334">
        <v>4500</v>
      </c>
      <c r="D107" s="333"/>
      <c r="E107" s="331"/>
      <c r="F107" s="334">
        <v>6000</v>
      </c>
      <c r="G107" s="334">
        <v>3500</v>
      </c>
      <c r="H107" s="333"/>
      <c r="I107" s="334">
        <v>13200</v>
      </c>
      <c r="J107" s="334">
        <v>9200</v>
      </c>
      <c r="K107" s="334">
        <v>9000</v>
      </c>
      <c r="L107" s="334">
        <v>11700</v>
      </c>
      <c r="M107" s="331"/>
      <c r="N107" s="331"/>
      <c r="O107" s="334">
        <v>350</v>
      </c>
      <c r="P107" s="334">
        <v>1100</v>
      </c>
      <c r="Q107" s="334">
        <v>700</v>
      </c>
      <c r="X107" s="89"/>
      <c r="Y107" s="89"/>
      <c r="Z107" s="89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Q107" s="147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4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6"/>
    </row>
    <row r="108" spans="1:147" ht="18" customHeight="1" x14ac:dyDescent="0.25">
      <c r="A108" s="197">
        <v>102</v>
      </c>
      <c r="B108" s="335" t="s">
        <v>725</v>
      </c>
      <c r="C108" s="331"/>
      <c r="D108" s="333"/>
      <c r="E108" s="331"/>
      <c r="F108" s="334"/>
      <c r="G108" s="334">
        <v>4600</v>
      </c>
      <c r="H108" s="333"/>
      <c r="I108" s="334">
        <v>13200</v>
      </c>
      <c r="J108" s="334">
        <v>11100</v>
      </c>
      <c r="K108" s="334">
        <v>10800</v>
      </c>
      <c r="L108" s="334">
        <v>13600</v>
      </c>
      <c r="M108" s="331"/>
      <c r="N108" s="331"/>
      <c r="O108" s="334">
        <v>460</v>
      </c>
      <c r="P108" s="334">
        <v>1400</v>
      </c>
      <c r="Q108" s="334">
        <v>1000</v>
      </c>
      <c r="X108" s="89"/>
      <c r="Y108" s="89"/>
      <c r="Z108" s="89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Q108" s="147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4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6"/>
    </row>
    <row r="109" spans="1:147" ht="18" customHeight="1" x14ac:dyDescent="0.25">
      <c r="A109" s="197">
        <v>103</v>
      </c>
      <c r="B109" s="335" t="s">
        <v>726</v>
      </c>
      <c r="C109" s="334">
        <v>4500</v>
      </c>
      <c r="D109" s="333"/>
      <c r="E109" s="334">
        <v>4200</v>
      </c>
      <c r="F109" s="334">
        <v>6000</v>
      </c>
      <c r="G109" s="334">
        <v>3500</v>
      </c>
      <c r="H109" s="333"/>
      <c r="I109" s="334">
        <v>13200</v>
      </c>
      <c r="J109" s="334">
        <v>14200</v>
      </c>
      <c r="K109" s="334">
        <v>14000</v>
      </c>
      <c r="L109" s="334">
        <v>16700</v>
      </c>
      <c r="M109" s="334">
        <v>350</v>
      </c>
      <c r="N109" s="334">
        <v>350</v>
      </c>
      <c r="O109" s="334">
        <v>350</v>
      </c>
      <c r="P109" s="334">
        <v>1100</v>
      </c>
      <c r="Q109" s="334">
        <v>700</v>
      </c>
      <c r="X109" s="100"/>
      <c r="Y109" s="100"/>
      <c r="Z109" s="100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Q109" s="146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101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6"/>
    </row>
    <row r="110" spans="1:147" ht="18" customHeight="1" x14ac:dyDescent="0.25">
      <c r="A110" s="197">
        <v>104</v>
      </c>
      <c r="B110" s="335" t="s">
        <v>727</v>
      </c>
      <c r="C110" s="331"/>
      <c r="D110" s="333"/>
      <c r="E110" s="331"/>
      <c r="F110" s="334"/>
      <c r="G110" s="334">
        <v>4800</v>
      </c>
      <c r="H110" s="333"/>
      <c r="I110" s="334">
        <v>13200</v>
      </c>
      <c r="J110" s="334">
        <v>11100</v>
      </c>
      <c r="K110" s="334">
        <v>10800</v>
      </c>
      <c r="L110" s="334">
        <v>13600</v>
      </c>
      <c r="M110" s="331"/>
      <c r="N110" s="331"/>
      <c r="O110" s="334">
        <v>480</v>
      </c>
      <c r="P110" s="334">
        <v>1500</v>
      </c>
      <c r="Q110" s="334">
        <v>1000</v>
      </c>
      <c r="X110" s="89"/>
      <c r="Y110" s="89"/>
      <c r="Z110" s="89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Q110" s="147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4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6"/>
    </row>
    <row r="111" spans="1:147" ht="18" customHeight="1" x14ac:dyDescent="0.25">
      <c r="A111" s="197">
        <v>105</v>
      </c>
      <c r="B111" s="335" t="s">
        <v>728</v>
      </c>
      <c r="C111" s="331"/>
      <c r="D111" s="333"/>
      <c r="E111" s="331"/>
      <c r="F111" s="334"/>
      <c r="G111" s="334">
        <v>5300</v>
      </c>
      <c r="H111" s="333"/>
      <c r="I111" s="334">
        <v>13200</v>
      </c>
      <c r="J111" s="334">
        <v>11100</v>
      </c>
      <c r="K111" s="334">
        <v>10800</v>
      </c>
      <c r="L111" s="334">
        <v>13600</v>
      </c>
      <c r="M111" s="331"/>
      <c r="N111" s="331"/>
      <c r="O111" s="334">
        <v>520</v>
      </c>
      <c r="P111" s="334">
        <v>1600</v>
      </c>
      <c r="Q111" s="334">
        <v>1100</v>
      </c>
      <c r="X111" s="89"/>
      <c r="Y111" s="89"/>
      <c r="Z111" s="89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Q111" s="147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1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2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3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2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4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6"/>
    </row>
    <row r="112" spans="1:147" ht="18" customHeight="1" x14ac:dyDescent="0.25">
      <c r="A112" s="197">
        <v>106</v>
      </c>
      <c r="B112" s="335" t="s">
        <v>729</v>
      </c>
      <c r="C112" s="331"/>
      <c r="D112" s="333"/>
      <c r="E112" s="331"/>
      <c r="F112" s="334"/>
      <c r="G112" s="334">
        <v>3800</v>
      </c>
      <c r="H112" s="333"/>
      <c r="I112" s="334">
        <v>13200</v>
      </c>
      <c r="J112" s="334">
        <v>13200</v>
      </c>
      <c r="K112" s="334">
        <v>12900</v>
      </c>
      <c r="L112" s="334">
        <v>15700</v>
      </c>
      <c r="M112" s="331"/>
      <c r="N112" s="331"/>
      <c r="O112" s="334">
        <v>380</v>
      </c>
      <c r="P112" s="334">
        <v>1200</v>
      </c>
      <c r="Q112" s="334">
        <v>800</v>
      </c>
      <c r="X112" s="89"/>
      <c r="Y112" s="89"/>
      <c r="Z112" s="89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Q112" s="147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4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6"/>
    </row>
    <row r="113" spans="1:147" ht="18" customHeight="1" x14ac:dyDescent="0.25">
      <c r="A113" s="197">
        <v>107</v>
      </c>
      <c r="B113" s="335" t="s">
        <v>730</v>
      </c>
      <c r="C113" s="334">
        <v>6100</v>
      </c>
      <c r="D113" s="333"/>
      <c r="E113" s="331"/>
      <c r="F113" s="334">
        <v>7600</v>
      </c>
      <c r="G113" s="334">
        <v>5100</v>
      </c>
      <c r="H113" s="333"/>
      <c r="I113" s="334">
        <v>13200</v>
      </c>
      <c r="J113" s="334">
        <v>11200</v>
      </c>
      <c r="K113" s="334">
        <v>10900</v>
      </c>
      <c r="L113" s="334">
        <v>13700</v>
      </c>
      <c r="M113" s="331"/>
      <c r="N113" s="331"/>
      <c r="O113" s="334">
        <v>510</v>
      </c>
      <c r="P113" s="334">
        <v>1600</v>
      </c>
      <c r="Q113" s="334">
        <v>1100</v>
      </c>
      <c r="X113" s="89"/>
      <c r="Y113" s="89"/>
      <c r="Z113" s="89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Q113" s="147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1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2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3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2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4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6"/>
    </row>
    <row r="114" spans="1:147" ht="18" customHeight="1" x14ac:dyDescent="0.25">
      <c r="A114" s="197">
        <v>108</v>
      </c>
      <c r="B114" s="335" t="s">
        <v>731</v>
      </c>
      <c r="C114" s="334">
        <v>4500</v>
      </c>
      <c r="D114" s="333"/>
      <c r="E114" s="331"/>
      <c r="F114" s="334">
        <v>6000</v>
      </c>
      <c r="G114" s="334">
        <v>3500</v>
      </c>
      <c r="H114" s="333"/>
      <c r="I114" s="334">
        <v>13200</v>
      </c>
      <c r="J114" s="334">
        <v>9200</v>
      </c>
      <c r="K114" s="334">
        <v>9000</v>
      </c>
      <c r="L114" s="334">
        <v>11700</v>
      </c>
      <c r="M114" s="331"/>
      <c r="N114" s="331"/>
      <c r="O114" s="334">
        <v>350</v>
      </c>
      <c r="P114" s="334">
        <v>1100</v>
      </c>
      <c r="Q114" s="334">
        <v>700</v>
      </c>
      <c r="X114" s="89"/>
      <c r="Y114" s="89"/>
      <c r="Z114" s="89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Q114" s="147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4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6"/>
    </row>
    <row r="115" spans="1:147" ht="18" customHeight="1" x14ac:dyDescent="0.25">
      <c r="A115" s="197">
        <v>109</v>
      </c>
      <c r="B115" s="335" t="s">
        <v>732</v>
      </c>
      <c r="C115" s="334">
        <v>5000</v>
      </c>
      <c r="D115" s="333"/>
      <c r="E115" s="331"/>
      <c r="F115" s="334">
        <v>6500</v>
      </c>
      <c r="G115" s="334">
        <v>4000</v>
      </c>
      <c r="H115" s="333"/>
      <c r="I115" s="334">
        <v>13200</v>
      </c>
      <c r="J115" s="334">
        <v>10200</v>
      </c>
      <c r="K115" s="334">
        <v>10000</v>
      </c>
      <c r="L115" s="334">
        <v>12700</v>
      </c>
      <c r="M115" s="331"/>
      <c r="N115" s="331"/>
      <c r="O115" s="334">
        <v>400</v>
      </c>
      <c r="P115" s="334">
        <v>1200</v>
      </c>
      <c r="Q115" s="334">
        <v>800</v>
      </c>
      <c r="X115" s="89"/>
      <c r="Y115" s="89"/>
      <c r="Z115" s="89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Q115" s="147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4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6"/>
    </row>
    <row r="116" spans="1:147" ht="18" customHeight="1" x14ac:dyDescent="0.25">
      <c r="A116" s="197">
        <v>110</v>
      </c>
      <c r="B116" s="335" t="s">
        <v>733</v>
      </c>
      <c r="C116" s="331"/>
      <c r="D116" s="333"/>
      <c r="E116" s="331"/>
      <c r="F116" s="334"/>
      <c r="G116" s="334">
        <v>4200</v>
      </c>
      <c r="H116" s="333"/>
      <c r="I116" s="334">
        <v>13200</v>
      </c>
      <c r="J116" s="334">
        <v>14200</v>
      </c>
      <c r="K116" s="334">
        <v>14000</v>
      </c>
      <c r="L116" s="334">
        <v>16700</v>
      </c>
      <c r="M116" s="331"/>
      <c r="N116" s="331"/>
      <c r="O116" s="334">
        <v>420</v>
      </c>
      <c r="P116" s="334">
        <v>1300</v>
      </c>
      <c r="Q116" s="334">
        <v>900</v>
      </c>
      <c r="X116" s="100"/>
      <c r="Y116" s="100"/>
      <c r="Z116" s="100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Q116" s="146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101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6"/>
    </row>
    <row r="117" spans="1:147" ht="18" customHeight="1" x14ac:dyDescent="0.25">
      <c r="A117" s="197">
        <v>111</v>
      </c>
      <c r="B117" s="335" t="s">
        <v>734</v>
      </c>
      <c r="C117" s="334">
        <v>3000</v>
      </c>
      <c r="D117" s="333"/>
      <c r="E117" s="334">
        <v>2800</v>
      </c>
      <c r="F117" s="334">
        <v>4500</v>
      </c>
      <c r="G117" s="334">
        <v>2000</v>
      </c>
      <c r="H117" s="333"/>
      <c r="I117" s="334">
        <v>18900</v>
      </c>
      <c r="J117" s="334">
        <v>14200</v>
      </c>
      <c r="K117" s="334">
        <v>14000</v>
      </c>
      <c r="L117" s="334">
        <v>16700</v>
      </c>
      <c r="M117" s="334">
        <v>200</v>
      </c>
      <c r="N117" s="334">
        <v>200</v>
      </c>
      <c r="O117" s="334">
        <v>200</v>
      </c>
      <c r="P117" s="334">
        <v>600</v>
      </c>
      <c r="Q117" s="334">
        <v>400</v>
      </c>
      <c r="X117" s="100"/>
      <c r="Y117" s="100"/>
      <c r="Z117" s="100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Q117" s="146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101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6"/>
    </row>
    <row r="118" spans="1:147" ht="18" customHeight="1" x14ac:dyDescent="0.25">
      <c r="A118" s="197">
        <v>112</v>
      </c>
      <c r="B118" s="335" t="s">
        <v>735</v>
      </c>
      <c r="C118" s="334">
        <v>2900</v>
      </c>
      <c r="D118" s="333"/>
      <c r="E118" s="334">
        <v>2700</v>
      </c>
      <c r="F118" s="334">
        <v>4400</v>
      </c>
      <c r="G118" s="334">
        <v>1900</v>
      </c>
      <c r="H118" s="333"/>
      <c r="I118" s="334">
        <v>18900</v>
      </c>
      <c r="J118" s="334">
        <v>12100</v>
      </c>
      <c r="K118" s="334">
        <v>11900</v>
      </c>
      <c r="L118" s="334">
        <v>14600</v>
      </c>
      <c r="M118" s="334">
        <v>190</v>
      </c>
      <c r="N118" s="334">
        <v>190</v>
      </c>
      <c r="O118" s="334">
        <v>190</v>
      </c>
      <c r="P118" s="334">
        <v>600</v>
      </c>
      <c r="Q118" s="334">
        <v>400</v>
      </c>
      <c r="X118" s="89"/>
      <c r="Y118" s="89"/>
      <c r="Z118" s="89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Q118" s="147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1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2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3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2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4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6"/>
    </row>
    <row r="119" spans="1:147" ht="18" customHeight="1" x14ac:dyDescent="0.25">
      <c r="A119" s="197">
        <v>113</v>
      </c>
      <c r="B119" s="335" t="s">
        <v>736</v>
      </c>
      <c r="C119" s="331"/>
      <c r="D119" s="333"/>
      <c r="E119" s="331"/>
      <c r="F119" s="334"/>
      <c r="G119" s="334">
        <v>4200</v>
      </c>
      <c r="H119" s="333"/>
      <c r="I119" s="334">
        <v>13200</v>
      </c>
      <c r="J119" s="334">
        <v>14200</v>
      </c>
      <c r="K119" s="334">
        <v>14000</v>
      </c>
      <c r="L119" s="334">
        <v>16700</v>
      </c>
      <c r="M119" s="331"/>
      <c r="N119" s="331"/>
      <c r="O119" s="334">
        <v>420</v>
      </c>
      <c r="P119" s="334">
        <v>1300</v>
      </c>
      <c r="Q119" s="334">
        <v>900</v>
      </c>
      <c r="X119" s="89"/>
      <c r="Y119" s="89"/>
      <c r="Z119" s="89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Q119" s="147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4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6"/>
    </row>
    <row r="120" spans="1:147" ht="18" customHeight="1" x14ac:dyDescent="0.25">
      <c r="A120" s="197">
        <v>114</v>
      </c>
      <c r="B120" s="335" t="s">
        <v>737</v>
      </c>
      <c r="C120" s="331"/>
      <c r="D120" s="333"/>
      <c r="E120" s="331"/>
      <c r="F120" s="334"/>
      <c r="G120" s="334">
        <v>4800</v>
      </c>
      <c r="H120" s="333"/>
      <c r="I120" s="334">
        <v>13200</v>
      </c>
      <c r="J120" s="334">
        <v>11100</v>
      </c>
      <c r="K120" s="334">
        <v>10800</v>
      </c>
      <c r="L120" s="334">
        <v>13600</v>
      </c>
      <c r="M120" s="331"/>
      <c r="N120" s="331"/>
      <c r="O120" s="334">
        <v>480</v>
      </c>
      <c r="P120" s="334">
        <v>1500</v>
      </c>
      <c r="Q120" s="334">
        <v>1000</v>
      </c>
      <c r="X120" s="89"/>
      <c r="Y120" s="89"/>
      <c r="Z120" s="89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Q120" s="147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4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6"/>
    </row>
    <row r="121" spans="1:147" ht="18" customHeight="1" x14ac:dyDescent="0.25">
      <c r="A121" s="197">
        <v>115</v>
      </c>
      <c r="B121" s="335" t="s">
        <v>738</v>
      </c>
      <c r="C121" s="334">
        <v>4800</v>
      </c>
      <c r="D121" s="333"/>
      <c r="E121" s="331"/>
      <c r="F121" s="334">
        <v>6300</v>
      </c>
      <c r="G121" s="334">
        <v>3800</v>
      </c>
      <c r="H121" s="333"/>
      <c r="I121" s="334">
        <v>13200</v>
      </c>
      <c r="J121" s="334">
        <v>10200</v>
      </c>
      <c r="K121" s="334">
        <v>10000</v>
      </c>
      <c r="L121" s="334">
        <v>12700</v>
      </c>
      <c r="M121" s="331"/>
      <c r="N121" s="331"/>
      <c r="O121" s="334">
        <v>380</v>
      </c>
      <c r="P121" s="334">
        <v>1200</v>
      </c>
      <c r="Q121" s="334">
        <v>800</v>
      </c>
      <c r="X121" s="89"/>
      <c r="Y121" s="89"/>
      <c r="Z121" s="89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Q121" s="147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4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6"/>
    </row>
    <row r="122" spans="1:147" ht="18" customHeight="1" x14ac:dyDescent="0.25">
      <c r="A122" s="197">
        <v>116</v>
      </c>
      <c r="B122" s="335" t="s">
        <v>739</v>
      </c>
      <c r="C122" s="334">
        <v>4200</v>
      </c>
      <c r="D122" s="333"/>
      <c r="E122" s="331"/>
      <c r="F122" s="334">
        <v>5700</v>
      </c>
      <c r="G122" s="334">
        <v>3200</v>
      </c>
      <c r="H122" s="333"/>
      <c r="I122" s="334">
        <v>13200</v>
      </c>
      <c r="J122" s="334">
        <v>9200</v>
      </c>
      <c r="K122" s="334">
        <v>9000</v>
      </c>
      <c r="L122" s="334">
        <v>11700</v>
      </c>
      <c r="M122" s="331"/>
      <c r="N122" s="331"/>
      <c r="O122" s="334">
        <v>320</v>
      </c>
      <c r="P122" s="334">
        <v>1000</v>
      </c>
      <c r="Q122" s="334">
        <v>700</v>
      </c>
      <c r="X122" s="89"/>
      <c r="Y122" s="89"/>
      <c r="Z122" s="89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Q122" s="147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1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2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3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2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4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6"/>
    </row>
    <row r="123" spans="1:147" ht="18" customHeight="1" x14ac:dyDescent="0.25">
      <c r="A123" s="197">
        <v>117</v>
      </c>
      <c r="B123" s="335" t="s">
        <v>740</v>
      </c>
      <c r="C123" s="334">
        <v>4200</v>
      </c>
      <c r="D123" s="333"/>
      <c r="E123" s="331"/>
      <c r="F123" s="334">
        <v>5700</v>
      </c>
      <c r="G123" s="334">
        <v>3200</v>
      </c>
      <c r="H123" s="333"/>
      <c r="I123" s="334">
        <v>13200</v>
      </c>
      <c r="J123" s="334">
        <v>9200</v>
      </c>
      <c r="K123" s="334">
        <v>9000</v>
      </c>
      <c r="L123" s="334">
        <v>11700</v>
      </c>
      <c r="M123" s="331"/>
      <c r="N123" s="331"/>
      <c r="O123" s="334">
        <v>320</v>
      </c>
      <c r="P123" s="334">
        <v>1000</v>
      </c>
      <c r="Q123" s="334">
        <v>700</v>
      </c>
      <c r="X123" s="89"/>
      <c r="Y123" s="89"/>
      <c r="Z123" s="89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Q123" s="147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103"/>
      <c r="DO123" s="90"/>
      <c r="DP123" s="90"/>
      <c r="DQ123" s="90"/>
      <c r="DR123" s="90"/>
      <c r="DS123" s="90"/>
      <c r="DT123" s="90"/>
      <c r="DU123" s="90"/>
      <c r="DV123" s="90"/>
      <c r="DW123" s="90"/>
      <c r="DX123" s="94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6"/>
    </row>
    <row r="124" spans="1:147" ht="18" customHeight="1" x14ac:dyDescent="0.25">
      <c r="A124" s="197">
        <v>118</v>
      </c>
      <c r="B124" s="335" t="s">
        <v>741</v>
      </c>
      <c r="C124" s="331"/>
      <c r="D124" s="333"/>
      <c r="E124" s="331"/>
      <c r="F124" s="334"/>
      <c r="G124" s="334">
        <v>4800</v>
      </c>
      <c r="H124" s="333"/>
      <c r="I124" s="334">
        <v>13200</v>
      </c>
      <c r="J124" s="334">
        <v>11100</v>
      </c>
      <c r="K124" s="334">
        <v>10800</v>
      </c>
      <c r="L124" s="334">
        <v>13600</v>
      </c>
      <c r="M124" s="331"/>
      <c r="N124" s="331"/>
      <c r="O124" s="334">
        <v>480</v>
      </c>
      <c r="P124" s="334">
        <v>1500</v>
      </c>
      <c r="Q124" s="334">
        <v>1000</v>
      </c>
      <c r="X124" s="89"/>
      <c r="Y124" s="89"/>
      <c r="Z124" s="89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Q124" s="147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103"/>
      <c r="DO124" s="103"/>
      <c r="DP124" s="90"/>
      <c r="DQ124" s="90"/>
      <c r="DR124" s="90"/>
      <c r="DS124" s="90"/>
      <c r="DT124" s="90"/>
      <c r="DU124" s="90"/>
      <c r="DV124" s="90"/>
      <c r="DW124" s="90"/>
      <c r="DX124" s="94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6"/>
    </row>
    <row r="125" spans="1:147" ht="18" customHeight="1" x14ac:dyDescent="0.25">
      <c r="A125" s="197">
        <v>119</v>
      </c>
      <c r="B125" s="335" t="s">
        <v>742</v>
      </c>
      <c r="C125" s="331"/>
      <c r="D125" s="333"/>
      <c r="E125" s="331"/>
      <c r="F125" s="334"/>
      <c r="G125" s="334">
        <v>5300</v>
      </c>
      <c r="H125" s="333"/>
      <c r="I125" s="334">
        <v>13200</v>
      </c>
      <c r="J125" s="334">
        <v>11100</v>
      </c>
      <c r="K125" s="334">
        <v>10800</v>
      </c>
      <c r="L125" s="334">
        <v>13600</v>
      </c>
      <c r="M125" s="331"/>
      <c r="N125" s="331"/>
      <c r="O125" s="334">
        <v>520</v>
      </c>
      <c r="P125" s="334">
        <v>1600</v>
      </c>
      <c r="Q125" s="334">
        <v>1100</v>
      </c>
      <c r="X125" s="89"/>
      <c r="Y125" s="89"/>
      <c r="Z125" s="89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Q125" s="147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1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2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3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2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4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6"/>
    </row>
    <row r="126" spans="1:147" ht="18" customHeight="1" x14ac:dyDescent="0.25">
      <c r="A126" s="197">
        <v>120</v>
      </c>
      <c r="B126" s="335" t="s">
        <v>743</v>
      </c>
      <c r="C126" s="331"/>
      <c r="D126" s="333"/>
      <c r="E126" s="331"/>
      <c r="F126" s="334"/>
      <c r="G126" s="334">
        <v>4800</v>
      </c>
      <c r="H126" s="333"/>
      <c r="I126" s="334">
        <v>13200</v>
      </c>
      <c r="J126" s="334">
        <v>11100</v>
      </c>
      <c r="K126" s="334">
        <v>10800</v>
      </c>
      <c r="L126" s="334">
        <v>13600</v>
      </c>
      <c r="M126" s="331"/>
      <c r="N126" s="331"/>
      <c r="O126" s="334">
        <v>480</v>
      </c>
      <c r="P126" s="334">
        <v>1500</v>
      </c>
      <c r="Q126" s="334">
        <v>1000</v>
      </c>
      <c r="X126" s="89"/>
      <c r="Y126" s="89"/>
      <c r="Z126" s="89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Q126" s="147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1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2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3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2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4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6"/>
    </row>
    <row r="127" spans="1:147" ht="18" customHeight="1" x14ac:dyDescent="0.25">
      <c r="A127" s="197">
        <v>121</v>
      </c>
      <c r="B127" s="335" t="s">
        <v>744</v>
      </c>
      <c r="C127" s="331"/>
      <c r="D127" s="333"/>
      <c r="E127" s="331"/>
      <c r="F127" s="334"/>
      <c r="G127" s="334">
        <v>4800</v>
      </c>
      <c r="H127" s="333"/>
      <c r="I127" s="334">
        <v>13200</v>
      </c>
      <c r="J127" s="334">
        <v>11100</v>
      </c>
      <c r="K127" s="334">
        <v>10800</v>
      </c>
      <c r="L127" s="334">
        <v>13600</v>
      </c>
      <c r="M127" s="331"/>
      <c r="N127" s="331"/>
      <c r="O127" s="334">
        <v>480</v>
      </c>
      <c r="P127" s="334">
        <v>1500</v>
      </c>
      <c r="Q127" s="334">
        <v>1000</v>
      </c>
      <c r="X127" s="89"/>
      <c r="Y127" s="89"/>
      <c r="Z127" s="89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Q127" s="147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4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6"/>
    </row>
    <row r="128" spans="1:147" ht="18" customHeight="1" x14ac:dyDescent="0.25">
      <c r="A128" s="197">
        <v>122</v>
      </c>
      <c r="B128" s="335" t="s">
        <v>745</v>
      </c>
      <c r="C128" s="334">
        <v>4200</v>
      </c>
      <c r="D128" s="333"/>
      <c r="E128" s="331"/>
      <c r="F128" s="334">
        <v>5700</v>
      </c>
      <c r="G128" s="334">
        <v>3200</v>
      </c>
      <c r="H128" s="333"/>
      <c r="I128" s="334">
        <v>13200</v>
      </c>
      <c r="J128" s="334">
        <v>10200</v>
      </c>
      <c r="K128" s="334">
        <v>10000</v>
      </c>
      <c r="L128" s="334">
        <v>12700</v>
      </c>
      <c r="M128" s="331"/>
      <c r="N128" s="331"/>
      <c r="O128" s="334">
        <v>320</v>
      </c>
      <c r="P128" s="334">
        <v>1000</v>
      </c>
      <c r="Q128" s="334">
        <v>700</v>
      </c>
      <c r="X128" s="89"/>
      <c r="Y128" s="89"/>
      <c r="Z128" s="89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Q128" s="147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4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6"/>
    </row>
    <row r="129" spans="1:147" ht="18" customHeight="1" x14ac:dyDescent="0.25">
      <c r="A129" s="197">
        <v>123</v>
      </c>
      <c r="B129" s="335" t="s">
        <v>746</v>
      </c>
      <c r="C129" s="331"/>
      <c r="D129" s="333"/>
      <c r="E129" s="331"/>
      <c r="F129" s="334"/>
      <c r="G129" s="334">
        <v>4800</v>
      </c>
      <c r="H129" s="333"/>
      <c r="I129" s="334">
        <v>13200</v>
      </c>
      <c r="J129" s="334">
        <v>13200</v>
      </c>
      <c r="K129" s="334">
        <v>12900</v>
      </c>
      <c r="L129" s="334">
        <v>15700</v>
      </c>
      <c r="M129" s="331"/>
      <c r="N129" s="331"/>
      <c r="O129" s="334">
        <v>480</v>
      </c>
      <c r="P129" s="334">
        <v>1500</v>
      </c>
      <c r="Q129" s="334">
        <v>1000</v>
      </c>
      <c r="X129" s="89"/>
      <c r="Y129" s="89"/>
      <c r="Z129" s="89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Q129" s="147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4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6"/>
    </row>
    <row r="130" spans="1:147" ht="18" customHeight="1" x14ac:dyDescent="0.25">
      <c r="A130" s="197">
        <v>124</v>
      </c>
      <c r="B130" s="335" t="s">
        <v>747</v>
      </c>
      <c r="C130" s="334">
        <v>4200</v>
      </c>
      <c r="D130" s="333"/>
      <c r="E130" s="331"/>
      <c r="F130" s="334">
        <v>5700</v>
      </c>
      <c r="G130" s="334">
        <v>3200</v>
      </c>
      <c r="H130" s="333"/>
      <c r="I130" s="334">
        <v>13200</v>
      </c>
      <c r="J130" s="334">
        <v>9200</v>
      </c>
      <c r="K130" s="334">
        <v>9000</v>
      </c>
      <c r="L130" s="334">
        <v>11700</v>
      </c>
      <c r="M130" s="331"/>
      <c r="N130" s="331"/>
      <c r="O130" s="334">
        <v>320</v>
      </c>
      <c r="P130" s="334">
        <v>1000</v>
      </c>
      <c r="Q130" s="334">
        <v>700</v>
      </c>
      <c r="X130" s="100"/>
      <c r="Y130" s="100"/>
      <c r="Z130" s="100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Q130" s="146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101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6"/>
    </row>
    <row r="131" spans="1:147" ht="18" customHeight="1" x14ac:dyDescent="0.25">
      <c r="A131" s="197">
        <v>125</v>
      </c>
      <c r="B131" s="335" t="s">
        <v>748</v>
      </c>
      <c r="C131" s="334">
        <v>4800</v>
      </c>
      <c r="D131" s="333"/>
      <c r="E131" s="334"/>
      <c r="F131" s="334">
        <v>6300</v>
      </c>
      <c r="G131" s="334">
        <v>3800</v>
      </c>
      <c r="H131" s="333"/>
      <c r="I131" s="331"/>
      <c r="J131" s="334">
        <v>15300</v>
      </c>
      <c r="K131" s="334">
        <v>15100</v>
      </c>
      <c r="L131" s="334">
        <v>17800</v>
      </c>
      <c r="M131" s="334">
        <v>380</v>
      </c>
      <c r="N131" s="334">
        <v>380</v>
      </c>
      <c r="O131" s="334">
        <v>380</v>
      </c>
      <c r="P131" s="334">
        <v>1200</v>
      </c>
      <c r="Q131" s="334">
        <v>800</v>
      </c>
      <c r="X131" s="100"/>
      <c r="Y131" s="100"/>
      <c r="Z131" s="100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Q131" s="146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101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6"/>
    </row>
    <row r="132" spans="1:147" ht="18" customHeight="1" x14ac:dyDescent="0.25">
      <c r="A132" s="197">
        <v>126</v>
      </c>
      <c r="B132" s="335" t="s">
        <v>749</v>
      </c>
      <c r="C132" s="334">
        <v>4600</v>
      </c>
      <c r="D132" s="333"/>
      <c r="E132" s="331"/>
      <c r="F132" s="334">
        <v>6100</v>
      </c>
      <c r="G132" s="334">
        <v>3600</v>
      </c>
      <c r="H132" s="333"/>
      <c r="I132" s="334">
        <v>13200</v>
      </c>
      <c r="J132" s="334">
        <v>11100</v>
      </c>
      <c r="K132" s="334">
        <v>10800</v>
      </c>
      <c r="L132" s="334">
        <v>13600</v>
      </c>
      <c r="M132" s="331"/>
      <c r="N132" s="331"/>
      <c r="O132" s="334">
        <v>360</v>
      </c>
      <c r="P132" s="334">
        <v>1100</v>
      </c>
      <c r="Q132" s="334">
        <v>800</v>
      </c>
      <c r="X132" s="100"/>
      <c r="Y132" s="100"/>
      <c r="Z132" s="100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Q132" s="146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101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6"/>
    </row>
    <row r="133" spans="1:147" ht="18" customHeight="1" x14ac:dyDescent="0.25">
      <c r="A133" s="197">
        <v>127</v>
      </c>
      <c r="B133" s="335" t="s">
        <v>750</v>
      </c>
      <c r="C133" s="331"/>
      <c r="D133" s="333"/>
      <c r="E133" s="331"/>
      <c r="F133" s="334"/>
      <c r="G133" s="334">
        <v>4800</v>
      </c>
      <c r="H133" s="333"/>
      <c r="I133" s="334">
        <v>13200</v>
      </c>
      <c r="J133" s="334">
        <v>13200</v>
      </c>
      <c r="K133" s="334">
        <v>12900</v>
      </c>
      <c r="L133" s="334">
        <v>15700</v>
      </c>
      <c r="M133" s="331"/>
      <c r="N133" s="331"/>
      <c r="O133" s="334">
        <v>480</v>
      </c>
      <c r="P133" s="334">
        <v>1500</v>
      </c>
      <c r="Q133" s="334">
        <v>1000</v>
      </c>
      <c r="X133" s="100"/>
      <c r="Y133" s="100"/>
      <c r="Z133" s="100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Q133" s="146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101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6"/>
    </row>
    <row r="134" spans="1:147" ht="18" customHeight="1" x14ac:dyDescent="0.25">
      <c r="A134" s="197">
        <v>128</v>
      </c>
      <c r="B134" s="335" t="s">
        <v>751</v>
      </c>
      <c r="C134" s="334">
        <v>5600</v>
      </c>
      <c r="D134" s="333"/>
      <c r="E134" s="331"/>
      <c r="F134" s="334">
        <v>7100</v>
      </c>
      <c r="G134" s="334">
        <v>4600</v>
      </c>
      <c r="H134" s="333"/>
      <c r="I134" s="334">
        <v>13200</v>
      </c>
      <c r="J134" s="334">
        <v>11100</v>
      </c>
      <c r="K134" s="334">
        <v>10800</v>
      </c>
      <c r="L134" s="334">
        <v>13600</v>
      </c>
      <c r="M134" s="331"/>
      <c r="N134" s="331"/>
      <c r="O134" s="334">
        <v>460</v>
      </c>
      <c r="P134" s="334">
        <v>1400</v>
      </c>
      <c r="Q134" s="334">
        <v>1000</v>
      </c>
      <c r="X134" s="89"/>
      <c r="Y134" s="89"/>
      <c r="Z134" s="89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Q134" s="147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4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6"/>
    </row>
    <row r="135" spans="1:147" ht="18" customHeight="1" x14ac:dyDescent="0.25">
      <c r="A135" s="197">
        <v>129</v>
      </c>
      <c r="B135" s="335" t="s">
        <v>752</v>
      </c>
      <c r="C135" s="334">
        <v>4600</v>
      </c>
      <c r="D135" s="333"/>
      <c r="E135" s="331"/>
      <c r="F135" s="334">
        <v>6100</v>
      </c>
      <c r="G135" s="334">
        <v>3600</v>
      </c>
      <c r="H135" s="333"/>
      <c r="I135" s="334">
        <v>13200</v>
      </c>
      <c r="J135" s="334">
        <v>12100</v>
      </c>
      <c r="K135" s="334">
        <v>11900</v>
      </c>
      <c r="L135" s="334">
        <v>14600</v>
      </c>
      <c r="M135" s="331"/>
      <c r="N135" s="331"/>
      <c r="O135" s="334">
        <v>360</v>
      </c>
      <c r="P135" s="334">
        <v>1100</v>
      </c>
      <c r="Q135" s="334">
        <v>800</v>
      </c>
      <c r="X135" s="100"/>
      <c r="Y135" s="100"/>
      <c r="Z135" s="100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Q135" s="146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101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6"/>
    </row>
    <row r="136" spans="1:147" ht="18" customHeight="1" x14ac:dyDescent="0.25">
      <c r="A136" s="197">
        <v>130</v>
      </c>
      <c r="B136" s="335" t="s">
        <v>753</v>
      </c>
      <c r="C136" s="334">
        <v>2900</v>
      </c>
      <c r="D136" s="333"/>
      <c r="E136" s="334">
        <v>2700</v>
      </c>
      <c r="F136" s="334">
        <v>4400</v>
      </c>
      <c r="G136" s="334">
        <v>1900</v>
      </c>
      <c r="H136" s="333"/>
      <c r="I136" s="334">
        <v>18900</v>
      </c>
      <c r="J136" s="334">
        <v>14200</v>
      </c>
      <c r="K136" s="334">
        <v>14000</v>
      </c>
      <c r="L136" s="334">
        <v>16700</v>
      </c>
      <c r="M136" s="334">
        <v>190</v>
      </c>
      <c r="N136" s="334">
        <v>190</v>
      </c>
      <c r="O136" s="334">
        <v>190</v>
      </c>
      <c r="P136" s="334">
        <v>600</v>
      </c>
      <c r="Q136" s="334">
        <v>400</v>
      </c>
      <c r="X136" s="100"/>
      <c r="Y136" s="100"/>
      <c r="Z136" s="100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Q136" s="146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101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6"/>
    </row>
    <row r="137" spans="1:147" ht="18" customHeight="1" x14ac:dyDescent="0.25">
      <c r="A137" s="197">
        <v>131</v>
      </c>
      <c r="B137" s="335" t="s">
        <v>754</v>
      </c>
      <c r="C137" s="334">
        <v>3100</v>
      </c>
      <c r="D137" s="333"/>
      <c r="E137" s="334">
        <v>2900</v>
      </c>
      <c r="F137" s="334">
        <v>4600</v>
      </c>
      <c r="G137" s="334">
        <v>2100</v>
      </c>
      <c r="H137" s="333"/>
      <c r="I137" s="331"/>
      <c r="J137" s="334">
        <v>14200</v>
      </c>
      <c r="K137" s="334">
        <v>14000</v>
      </c>
      <c r="L137" s="334">
        <v>16700</v>
      </c>
      <c r="M137" s="334">
        <v>210</v>
      </c>
      <c r="N137" s="334">
        <v>210</v>
      </c>
      <c r="O137" s="334">
        <v>210</v>
      </c>
      <c r="P137" s="334">
        <v>700</v>
      </c>
      <c r="Q137" s="334">
        <v>500</v>
      </c>
      <c r="X137" s="89"/>
      <c r="Y137" s="89"/>
      <c r="Z137" s="89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Q137" s="147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4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6"/>
    </row>
    <row r="138" spans="1:147" ht="18" customHeight="1" x14ac:dyDescent="0.25">
      <c r="A138" s="197">
        <v>132</v>
      </c>
      <c r="B138" s="335" t="s">
        <v>755</v>
      </c>
      <c r="C138" s="334">
        <v>5300</v>
      </c>
      <c r="D138" s="333"/>
      <c r="E138" s="331"/>
      <c r="F138" s="334">
        <v>6800</v>
      </c>
      <c r="G138" s="334">
        <v>4300</v>
      </c>
      <c r="H138" s="333"/>
      <c r="I138" s="334">
        <v>13200</v>
      </c>
      <c r="J138" s="334">
        <v>11200</v>
      </c>
      <c r="K138" s="334">
        <v>10900</v>
      </c>
      <c r="L138" s="334">
        <v>13700</v>
      </c>
      <c r="M138" s="331"/>
      <c r="N138" s="331"/>
      <c r="O138" s="334">
        <v>430</v>
      </c>
      <c r="P138" s="334">
        <v>1300</v>
      </c>
      <c r="Q138" s="334">
        <v>900</v>
      </c>
      <c r="X138" s="89"/>
      <c r="Y138" s="89"/>
      <c r="Z138" s="89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Q138" s="147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1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2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3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2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4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6"/>
    </row>
    <row r="139" spans="1:147" ht="18" customHeight="1" x14ac:dyDescent="0.25">
      <c r="A139" s="197">
        <v>133</v>
      </c>
      <c r="B139" s="335" t="s">
        <v>756</v>
      </c>
      <c r="C139" s="334">
        <v>4800</v>
      </c>
      <c r="D139" s="333"/>
      <c r="E139" s="331"/>
      <c r="F139" s="334">
        <v>6300</v>
      </c>
      <c r="G139" s="334">
        <v>3800</v>
      </c>
      <c r="H139" s="333"/>
      <c r="I139" s="334">
        <v>13200</v>
      </c>
      <c r="J139" s="334">
        <v>9200</v>
      </c>
      <c r="K139" s="334">
        <v>9000</v>
      </c>
      <c r="L139" s="334">
        <v>11700</v>
      </c>
      <c r="M139" s="331"/>
      <c r="N139" s="331"/>
      <c r="O139" s="334">
        <v>380</v>
      </c>
      <c r="P139" s="334">
        <v>1200</v>
      </c>
      <c r="Q139" s="334">
        <v>800</v>
      </c>
      <c r="X139" s="89"/>
      <c r="Y139" s="89"/>
      <c r="Z139" s="89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Q139" s="147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1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2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3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2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4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6"/>
    </row>
    <row r="140" spans="1:147" ht="18" customHeight="1" x14ac:dyDescent="0.25">
      <c r="A140" s="197">
        <v>134</v>
      </c>
      <c r="B140" s="335" t="s">
        <v>757</v>
      </c>
      <c r="C140" s="334">
        <v>2900</v>
      </c>
      <c r="D140" s="333"/>
      <c r="E140" s="334">
        <v>2700</v>
      </c>
      <c r="F140" s="334">
        <v>4400</v>
      </c>
      <c r="G140" s="334">
        <v>1900</v>
      </c>
      <c r="H140" s="333"/>
      <c r="I140" s="334">
        <v>18900</v>
      </c>
      <c r="J140" s="334">
        <v>14200</v>
      </c>
      <c r="K140" s="334">
        <v>14000</v>
      </c>
      <c r="L140" s="334">
        <v>16700</v>
      </c>
      <c r="M140" s="334">
        <v>190</v>
      </c>
      <c r="N140" s="334">
        <v>190</v>
      </c>
      <c r="O140" s="334">
        <v>190</v>
      </c>
      <c r="P140" s="334">
        <v>600</v>
      </c>
      <c r="Q140" s="334">
        <v>400</v>
      </c>
      <c r="X140" s="100"/>
      <c r="Y140" s="100"/>
      <c r="Z140" s="100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Q140" s="146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101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6"/>
    </row>
    <row r="141" spans="1:147" ht="18" customHeight="1" x14ac:dyDescent="0.25">
      <c r="A141" s="197">
        <v>135</v>
      </c>
      <c r="B141" s="335" t="s">
        <v>758</v>
      </c>
      <c r="C141" s="334">
        <v>4800</v>
      </c>
      <c r="D141" s="333"/>
      <c r="E141" s="334">
        <v>4500</v>
      </c>
      <c r="F141" s="334">
        <v>6300</v>
      </c>
      <c r="G141" s="334">
        <v>3800</v>
      </c>
      <c r="H141" s="333"/>
      <c r="I141" s="334">
        <v>18900</v>
      </c>
      <c r="J141" s="334">
        <v>14200</v>
      </c>
      <c r="K141" s="334">
        <v>14000</v>
      </c>
      <c r="L141" s="334">
        <v>16700</v>
      </c>
      <c r="M141" s="334">
        <v>380</v>
      </c>
      <c r="N141" s="334">
        <v>380</v>
      </c>
      <c r="O141" s="334">
        <v>380</v>
      </c>
      <c r="P141" s="334">
        <v>1200</v>
      </c>
      <c r="Q141" s="334">
        <v>800</v>
      </c>
      <c r="X141" s="100"/>
      <c r="Y141" s="100"/>
      <c r="Z141" s="100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Q141" s="146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101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6"/>
    </row>
    <row r="142" spans="1:147" ht="18" customHeight="1" x14ac:dyDescent="0.25">
      <c r="A142" s="197">
        <v>136</v>
      </c>
      <c r="B142" s="335" t="s">
        <v>759</v>
      </c>
      <c r="C142" s="331"/>
      <c r="D142" s="333"/>
      <c r="E142" s="331"/>
      <c r="F142" s="334"/>
      <c r="G142" s="334">
        <v>4000</v>
      </c>
      <c r="H142" s="333"/>
      <c r="I142" s="334">
        <v>18900</v>
      </c>
      <c r="J142" s="334">
        <v>11100</v>
      </c>
      <c r="K142" s="334">
        <v>10800</v>
      </c>
      <c r="L142" s="334">
        <v>13600</v>
      </c>
      <c r="M142" s="331"/>
      <c r="N142" s="331"/>
      <c r="O142" s="334">
        <v>400</v>
      </c>
      <c r="P142" s="334">
        <v>1200</v>
      </c>
      <c r="Q142" s="334">
        <v>800</v>
      </c>
      <c r="X142" s="89"/>
      <c r="Y142" s="89"/>
      <c r="Z142" s="89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Q142" s="147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4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6"/>
    </row>
    <row r="143" spans="1:147" ht="18" customHeight="1" x14ac:dyDescent="0.25">
      <c r="A143" s="197">
        <v>137</v>
      </c>
      <c r="B143" s="335" t="s">
        <v>760</v>
      </c>
      <c r="C143" s="331"/>
      <c r="D143" s="333"/>
      <c r="E143" s="331"/>
      <c r="F143" s="334"/>
      <c r="G143" s="334">
        <v>4600</v>
      </c>
      <c r="H143" s="333"/>
      <c r="I143" s="334">
        <v>13200</v>
      </c>
      <c r="J143" s="334">
        <v>14200</v>
      </c>
      <c r="K143" s="334">
        <v>14000</v>
      </c>
      <c r="L143" s="334">
        <v>16700</v>
      </c>
      <c r="M143" s="331"/>
      <c r="N143" s="331"/>
      <c r="O143" s="334">
        <v>460</v>
      </c>
      <c r="P143" s="334">
        <v>1400</v>
      </c>
      <c r="Q143" s="334">
        <v>1000</v>
      </c>
      <c r="X143" s="102"/>
      <c r="Y143" s="89"/>
      <c r="Z143" s="89"/>
      <c r="AA143" s="92"/>
      <c r="AB143" s="99"/>
      <c r="AC143" s="99"/>
      <c r="AD143" s="99"/>
      <c r="AE143" s="99"/>
      <c r="AF143" s="99"/>
      <c r="AG143" s="99"/>
      <c r="AH143" s="99"/>
      <c r="AI143" s="90"/>
      <c r="AJ143" s="90"/>
      <c r="AK143" s="90"/>
      <c r="AL143" s="90"/>
      <c r="AM143" s="90"/>
      <c r="AN143" s="90"/>
      <c r="AQ143" s="147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4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6"/>
    </row>
    <row r="144" spans="1:147" ht="18" customHeight="1" x14ac:dyDescent="0.25">
      <c r="A144" s="197">
        <v>138</v>
      </c>
      <c r="B144" s="335" t="s">
        <v>761</v>
      </c>
      <c r="C144" s="334">
        <v>4800</v>
      </c>
      <c r="D144" s="333"/>
      <c r="E144" s="331"/>
      <c r="F144" s="334">
        <v>6300</v>
      </c>
      <c r="G144" s="334">
        <v>3800</v>
      </c>
      <c r="H144" s="333"/>
      <c r="I144" s="334">
        <v>13200</v>
      </c>
      <c r="J144" s="334">
        <v>10200</v>
      </c>
      <c r="K144" s="334">
        <v>10000</v>
      </c>
      <c r="L144" s="334">
        <v>12700</v>
      </c>
      <c r="M144" s="331"/>
      <c r="N144" s="331"/>
      <c r="O144" s="334">
        <v>380</v>
      </c>
      <c r="P144" s="334">
        <v>1200</v>
      </c>
      <c r="Q144" s="334">
        <v>800</v>
      </c>
      <c r="X144" s="102"/>
      <c r="Y144" s="89"/>
      <c r="Z144" s="89"/>
      <c r="AA144" s="92"/>
      <c r="AB144" s="99"/>
      <c r="AC144" s="99"/>
      <c r="AD144" s="99"/>
      <c r="AE144" s="99"/>
      <c r="AF144" s="99"/>
      <c r="AG144" s="99"/>
      <c r="AH144" s="99"/>
      <c r="AI144" s="90"/>
      <c r="AJ144" s="90"/>
      <c r="AK144" s="90"/>
      <c r="AL144" s="90"/>
      <c r="AM144" s="90"/>
      <c r="AN144" s="90"/>
      <c r="AQ144" s="147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4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6"/>
    </row>
    <row r="145" spans="1:147" ht="18" customHeight="1" x14ac:dyDescent="0.25">
      <c r="A145" s="197">
        <v>139</v>
      </c>
      <c r="B145" s="335" t="s">
        <v>762</v>
      </c>
      <c r="C145" s="331"/>
      <c r="D145" s="333"/>
      <c r="E145" s="331"/>
      <c r="F145" s="334"/>
      <c r="G145" s="334">
        <v>4800</v>
      </c>
      <c r="H145" s="333"/>
      <c r="I145" s="334">
        <v>13200</v>
      </c>
      <c r="J145" s="334">
        <v>14200</v>
      </c>
      <c r="K145" s="334">
        <v>14000</v>
      </c>
      <c r="L145" s="334">
        <v>16700</v>
      </c>
      <c r="M145" s="331"/>
      <c r="N145" s="331"/>
      <c r="O145" s="334">
        <v>480</v>
      </c>
      <c r="P145" s="334">
        <v>1500</v>
      </c>
      <c r="Q145" s="334">
        <v>1000</v>
      </c>
      <c r="X145" s="102"/>
      <c r="Y145" s="89"/>
      <c r="Z145" s="89"/>
      <c r="AA145" s="92"/>
      <c r="AB145" s="99"/>
      <c r="AC145" s="99"/>
      <c r="AD145" s="99"/>
      <c r="AE145" s="99"/>
      <c r="AF145" s="99"/>
      <c r="AG145" s="99"/>
      <c r="AH145" s="99"/>
      <c r="AI145" s="90"/>
      <c r="AJ145" s="90"/>
      <c r="AK145" s="90"/>
      <c r="AL145" s="90"/>
      <c r="AM145" s="90"/>
      <c r="AN145" s="90"/>
      <c r="AQ145" s="147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4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6"/>
    </row>
    <row r="146" spans="1:147" ht="18" customHeight="1" x14ac:dyDescent="0.25">
      <c r="A146" s="197">
        <v>140</v>
      </c>
      <c r="B146" s="335" t="s">
        <v>763</v>
      </c>
      <c r="C146" s="331"/>
      <c r="D146" s="333"/>
      <c r="E146" s="331"/>
      <c r="F146" s="334"/>
      <c r="G146" s="334">
        <v>4200</v>
      </c>
      <c r="H146" s="333"/>
      <c r="I146" s="334">
        <v>13200</v>
      </c>
      <c r="J146" s="334">
        <v>14200</v>
      </c>
      <c r="K146" s="334">
        <v>14000</v>
      </c>
      <c r="L146" s="334">
        <v>16700</v>
      </c>
      <c r="M146" s="331"/>
      <c r="N146" s="331"/>
      <c r="O146" s="334">
        <v>420</v>
      </c>
      <c r="P146" s="334">
        <v>1300</v>
      </c>
      <c r="Q146" s="334">
        <v>900</v>
      </c>
      <c r="X146" s="89"/>
      <c r="Y146" s="89"/>
      <c r="Z146" s="89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Q146" s="147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4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6"/>
    </row>
    <row r="147" spans="1:147" ht="18" customHeight="1" x14ac:dyDescent="0.25">
      <c r="A147" s="197">
        <v>141</v>
      </c>
      <c r="B147" s="335" t="s">
        <v>764</v>
      </c>
      <c r="C147" s="334">
        <v>4200</v>
      </c>
      <c r="D147" s="333"/>
      <c r="E147" s="331"/>
      <c r="F147" s="334">
        <v>5700</v>
      </c>
      <c r="G147" s="334">
        <v>3200</v>
      </c>
      <c r="H147" s="333"/>
      <c r="I147" s="334">
        <v>13200</v>
      </c>
      <c r="J147" s="334">
        <v>9200</v>
      </c>
      <c r="K147" s="334">
        <v>9000</v>
      </c>
      <c r="L147" s="334">
        <v>11700</v>
      </c>
      <c r="M147" s="331"/>
      <c r="N147" s="331"/>
      <c r="O147" s="334">
        <v>320</v>
      </c>
      <c r="P147" s="334">
        <v>1000</v>
      </c>
      <c r="Q147" s="334">
        <v>700</v>
      </c>
      <c r="X147" s="89"/>
      <c r="Y147" s="89"/>
      <c r="Z147" s="89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Q147" s="147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4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6"/>
    </row>
    <row r="148" spans="1:147" ht="18" customHeight="1" x14ac:dyDescent="0.25">
      <c r="A148" s="197">
        <v>142</v>
      </c>
      <c r="B148" s="335" t="s">
        <v>765</v>
      </c>
      <c r="C148" s="334">
        <v>3100</v>
      </c>
      <c r="D148" s="333"/>
      <c r="E148" s="334">
        <v>2900</v>
      </c>
      <c r="F148" s="334">
        <v>4600</v>
      </c>
      <c r="G148" s="334">
        <v>2100</v>
      </c>
      <c r="H148" s="333"/>
      <c r="I148" s="334">
        <v>18900</v>
      </c>
      <c r="J148" s="334">
        <v>14200</v>
      </c>
      <c r="K148" s="334">
        <v>14000</v>
      </c>
      <c r="L148" s="334">
        <v>16700</v>
      </c>
      <c r="M148" s="334">
        <v>210</v>
      </c>
      <c r="N148" s="334">
        <v>210</v>
      </c>
      <c r="O148" s="334">
        <v>210</v>
      </c>
      <c r="P148" s="334">
        <v>700</v>
      </c>
      <c r="Q148" s="334">
        <v>500</v>
      </c>
      <c r="X148" s="102"/>
      <c r="Y148" s="89"/>
      <c r="Z148" s="89"/>
      <c r="AA148" s="92"/>
      <c r="AB148" s="99"/>
      <c r="AC148" s="99"/>
      <c r="AD148" s="99"/>
      <c r="AE148" s="99"/>
      <c r="AF148" s="99"/>
      <c r="AG148" s="99"/>
      <c r="AH148" s="99"/>
      <c r="AI148" s="90"/>
      <c r="AJ148" s="90"/>
      <c r="AK148" s="90"/>
      <c r="AL148" s="90"/>
      <c r="AM148" s="90"/>
      <c r="AN148" s="90"/>
      <c r="AQ148" s="147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4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6"/>
    </row>
    <row r="149" spans="1:147" ht="18" customHeight="1" x14ac:dyDescent="0.25">
      <c r="A149" s="197">
        <v>143</v>
      </c>
      <c r="B149" s="335" t="s">
        <v>766</v>
      </c>
      <c r="C149" s="334">
        <v>4500</v>
      </c>
      <c r="D149" s="333"/>
      <c r="E149" s="334"/>
      <c r="F149" s="334">
        <v>6000</v>
      </c>
      <c r="G149" s="334">
        <v>3500</v>
      </c>
      <c r="H149" s="333"/>
      <c r="I149" s="331"/>
      <c r="J149" s="334">
        <v>13200</v>
      </c>
      <c r="K149" s="334">
        <v>12900</v>
      </c>
      <c r="L149" s="334">
        <v>15700</v>
      </c>
      <c r="M149" s="334">
        <v>350</v>
      </c>
      <c r="N149" s="334">
        <v>350</v>
      </c>
      <c r="O149" s="334">
        <v>350</v>
      </c>
      <c r="P149" s="334">
        <v>1100</v>
      </c>
      <c r="Q149" s="334">
        <v>700</v>
      </c>
      <c r="X149" s="102"/>
      <c r="Y149" s="89"/>
      <c r="Z149" s="89"/>
      <c r="AA149" s="92"/>
      <c r="AB149" s="99"/>
      <c r="AC149" s="99"/>
      <c r="AD149" s="99"/>
      <c r="AE149" s="99"/>
      <c r="AF149" s="99"/>
      <c r="AG149" s="99"/>
      <c r="AH149" s="99"/>
      <c r="AI149" s="90"/>
      <c r="AJ149" s="90"/>
      <c r="AK149" s="90"/>
      <c r="AL149" s="90"/>
      <c r="AM149" s="90"/>
      <c r="AN149" s="90"/>
      <c r="AQ149" s="147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4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6"/>
    </row>
    <row r="150" spans="1:147" ht="18" customHeight="1" x14ac:dyDescent="0.25">
      <c r="A150" s="197">
        <v>144</v>
      </c>
      <c r="B150" s="335" t="s">
        <v>767</v>
      </c>
      <c r="C150" s="331"/>
      <c r="D150" s="333"/>
      <c r="E150" s="331"/>
      <c r="F150" s="334"/>
      <c r="G150" s="334">
        <v>4600</v>
      </c>
      <c r="H150" s="333"/>
      <c r="I150" s="334">
        <v>13200</v>
      </c>
      <c r="J150" s="334">
        <v>11100</v>
      </c>
      <c r="K150" s="334">
        <v>10800</v>
      </c>
      <c r="L150" s="334">
        <v>13600</v>
      </c>
      <c r="M150" s="331"/>
      <c r="N150" s="331"/>
      <c r="O150" s="334">
        <v>460</v>
      </c>
      <c r="P150" s="334">
        <v>1400</v>
      </c>
      <c r="Q150" s="334">
        <v>1000</v>
      </c>
      <c r="X150" s="89"/>
      <c r="Y150" s="89"/>
      <c r="Z150" s="89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Q150" s="147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4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6"/>
    </row>
    <row r="151" spans="1:147" ht="18" customHeight="1" x14ac:dyDescent="0.25">
      <c r="A151" s="197">
        <v>145</v>
      </c>
      <c r="B151" s="335" t="s">
        <v>768</v>
      </c>
      <c r="C151" s="334">
        <v>4800</v>
      </c>
      <c r="D151" s="333"/>
      <c r="E151" s="331"/>
      <c r="F151" s="334">
        <v>6300</v>
      </c>
      <c r="G151" s="334">
        <v>3800</v>
      </c>
      <c r="H151" s="333"/>
      <c r="I151" s="334">
        <v>13200</v>
      </c>
      <c r="J151" s="334">
        <v>10200</v>
      </c>
      <c r="K151" s="334">
        <v>10000</v>
      </c>
      <c r="L151" s="334">
        <v>12700</v>
      </c>
      <c r="M151" s="331"/>
      <c r="N151" s="331"/>
      <c r="O151" s="334">
        <v>380</v>
      </c>
      <c r="P151" s="334">
        <v>1200</v>
      </c>
      <c r="Q151" s="334">
        <v>800</v>
      </c>
      <c r="X151" s="89"/>
      <c r="Y151" s="89"/>
      <c r="Z151" s="89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Q151" s="147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4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6"/>
    </row>
    <row r="152" spans="1:147" ht="18" customHeight="1" x14ac:dyDescent="0.25">
      <c r="A152" s="197">
        <v>146</v>
      </c>
      <c r="B152" s="335" t="s">
        <v>769</v>
      </c>
      <c r="C152" s="334">
        <v>4800</v>
      </c>
      <c r="D152" s="333"/>
      <c r="E152" s="331"/>
      <c r="F152" s="334">
        <v>6300</v>
      </c>
      <c r="G152" s="334">
        <v>3800</v>
      </c>
      <c r="H152" s="333"/>
      <c r="I152" s="334">
        <v>13200</v>
      </c>
      <c r="J152" s="334">
        <v>10200</v>
      </c>
      <c r="K152" s="334">
        <v>10000</v>
      </c>
      <c r="L152" s="334">
        <v>12700</v>
      </c>
      <c r="M152" s="331"/>
      <c r="N152" s="331"/>
      <c r="O152" s="334">
        <v>380</v>
      </c>
      <c r="P152" s="334">
        <v>1200</v>
      </c>
      <c r="Q152" s="334">
        <v>800</v>
      </c>
      <c r="X152" s="89"/>
      <c r="Y152" s="89"/>
      <c r="Z152" s="89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Q152" s="147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1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2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3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2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4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6"/>
    </row>
    <row r="153" spans="1:147" ht="18" customHeight="1" x14ac:dyDescent="0.25">
      <c r="A153" s="197">
        <v>147</v>
      </c>
      <c r="B153" s="335" t="s">
        <v>770</v>
      </c>
      <c r="C153" s="334">
        <v>4200</v>
      </c>
      <c r="D153" s="333"/>
      <c r="E153" s="331"/>
      <c r="F153" s="334">
        <v>5700</v>
      </c>
      <c r="G153" s="334">
        <v>3200</v>
      </c>
      <c r="H153" s="333"/>
      <c r="I153" s="334">
        <v>13200</v>
      </c>
      <c r="J153" s="334">
        <v>9200</v>
      </c>
      <c r="K153" s="334">
        <v>9000</v>
      </c>
      <c r="L153" s="334">
        <v>11700</v>
      </c>
      <c r="M153" s="331"/>
      <c r="N153" s="331"/>
      <c r="O153" s="334">
        <v>320</v>
      </c>
      <c r="P153" s="334">
        <v>1000</v>
      </c>
      <c r="Q153" s="334">
        <v>700</v>
      </c>
      <c r="X153" s="89"/>
      <c r="Y153" s="89"/>
      <c r="Z153" s="89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Q153" s="147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4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6"/>
    </row>
    <row r="154" spans="1:147" ht="18" customHeight="1" x14ac:dyDescent="0.25">
      <c r="A154" s="197">
        <v>148</v>
      </c>
      <c r="B154" s="335" t="s">
        <v>771</v>
      </c>
      <c r="C154" s="334">
        <v>5000</v>
      </c>
      <c r="D154" s="333"/>
      <c r="E154" s="331"/>
      <c r="F154" s="334">
        <v>6500</v>
      </c>
      <c r="G154" s="334">
        <v>4000</v>
      </c>
      <c r="H154" s="333"/>
      <c r="I154" s="334">
        <v>13200</v>
      </c>
      <c r="J154" s="334">
        <v>11200</v>
      </c>
      <c r="K154" s="334">
        <v>10900</v>
      </c>
      <c r="L154" s="334">
        <v>13700</v>
      </c>
      <c r="M154" s="331"/>
      <c r="N154" s="331"/>
      <c r="O154" s="334">
        <v>400</v>
      </c>
      <c r="P154" s="334">
        <v>1200</v>
      </c>
      <c r="Q154" s="334">
        <v>800</v>
      </c>
      <c r="X154" s="89"/>
      <c r="Y154" s="89"/>
      <c r="Z154" s="89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Q154" s="147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4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6"/>
    </row>
    <row r="155" spans="1:147" ht="18" customHeight="1" x14ac:dyDescent="0.25">
      <c r="A155" s="197">
        <v>149</v>
      </c>
      <c r="B155" s="335" t="s">
        <v>772</v>
      </c>
      <c r="C155" s="334">
        <v>4600</v>
      </c>
      <c r="D155" s="333"/>
      <c r="E155" s="334"/>
      <c r="F155" s="334">
        <v>6100</v>
      </c>
      <c r="G155" s="334">
        <v>3600</v>
      </c>
      <c r="H155" s="333"/>
      <c r="I155" s="331"/>
      <c r="J155" s="334">
        <v>14200</v>
      </c>
      <c r="K155" s="334">
        <v>14000</v>
      </c>
      <c r="L155" s="334">
        <v>16700</v>
      </c>
      <c r="M155" s="334">
        <v>360</v>
      </c>
      <c r="N155" s="334">
        <v>360</v>
      </c>
      <c r="O155" s="334">
        <v>360</v>
      </c>
      <c r="P155" s="334">
        <v>1100</v>
      </c>
      <c r="Q155" s="334">
        <v>800</v>
      </c>
      <c r="X155" s="100"/>
      <c r="Y155" s="100"/>
      <c r="Z155" s="100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Q155" s="146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101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6"/>
    </row>
    <row r="156" spans="1:147" ht="18" customHeight="1" x14ac:dyDescent="0.25">
      <c r="A156" s="197">
        <v>150</v>
      </c>
      <c r="B156" s="335" t="s">
        <v>773</v>
      </c>
      <c r="C156" s="331"/>
      <c r="D156" s="333"/>
      <c r="E156" s="331"/>
      <c r="F156" s="334"/>
      <c r="G156" s="334">
        <v>5300</v>
      </c>
      <c r="H156" s="333"/>
      <c r="I156" s="334">
        <v>13200</v>
      </c>
      <c r="J156" s="334">
        <v>13200</v>
      </c>
      <c r="K156" s="334">
        <v>12900</v>
      </c>
      <c r="L156" s="334">
        <v>15700</v>
      </c>
      <c r="M156" s="331"/>
      <c r="N156" s="331"/>
      <c r="O156" s="334">
        <v>520</v>
      </c>
      <c r="P156" s="334">
        <v>1600</v>
      </c>
      <c r="Q156" s="334">
        <v>1100</v>
      </c>
      <c r="X156" s="100"/>
      <c r="Y156" s="100"/>
      <c r="Z156" s="100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Q156" s="146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101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6"/>
    </row>
    <row r="157" spans="1:147" ht="18" customHeight="1" x14ac:dyDescent="0.25">
      <c r="A157" s="197">
        <v>151</v>
      </c>
      <c r="B157" s="335" t="s">
        <v>774</v>
      </c>
      <c r="C157" s="334">
        <v>4200</v>
      </c>
      <c r="D157" s="333"/>
      <c r="E157" s="331"/>
      <c r="F157" s="334">
        <v>5700</v>
      </c>
      <c r="G157" s="334">
        <v>3200</v>
      </c>
      <c r="H157" s="333"/>
      <c r="I157" s="334">
        <v>13200</v>
      </c>
      <c r="J157" s="334">
        <v>11100</v>
      </c>
      <c r="K157" s="334">
        <v>10800</v>
      </c>
      <c r="L157" s="334">
        <v>13600</v>
      </c>
      <c r="M157" s="331"/>
      <c r="N157" s="331"/>
      <c r="O157" s="334">
        <v>320</v>
      </c>
      <c r="P157" s="334">
        <v>1000</v>
      </c>
      <c r="Q157" s="334">
        <v>700</v>
      </c>
      <c r="X157" s="89"/>
      <c r="Y157" s="89"/>
      <c r="Z157" s="89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Q157" s="147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4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6"/>
    </row>
    <row r="158" spans="1:147" ht="18" customHeight="1" x14ac:dyDescent="0.25">
      <c r="A158" s="197">
        <v>152</v>
      </c>
      <c r="B158" s="335" t="s">
        <v>775</v>
      </c>
      <c r="C158" s="334">
        <v>3200</v>
      </c>
      <c r="D158" s="333"/>
      <c r="E158" s="334">
        <v>2900</v>
      </c>
      <c r="F158" s="334">
        <v>4700</v>
      </c>
      <c r="G158" s="334">
        <v>2200</v>
      </c>
      <c r="H158" s="333"/>
      <c r="I158" s="334">
        <v>13200</v>
      </c>
      <c r="J158" s="334">
        <v>12100</v>
      </c>
      <c r="K158" s="334">
        <v>11900</v>
      </c>
      <c r="L158" s="334">
        <v>14600</v>
      </c>
      <c r="M158" s="334">
        <v>220</v>
      </c>
      <c r="N158" s="334">
        <v>220</v>
      </c>
      <c r="O158" s="334">
        <v>220</v>
      </c>
      <c r="P158" s="334">
        <v>700</v>
      </c>
      <c r="Q158" s="334">
        <v>500</v>
      </c>
      <c r="X158" s="89"/>
      <c r="Y158" s="89"/>
      <c r="Z158" s="89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Q158" s="147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4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6"/>
    </row>
    <row r="159" spans="1:147" ht="18" customHeight="1" x14ac:dyDescent="0.25">
      <c r="A159" s="197">
        <v>153</v>
      </c>
      <c r="B159" s="335" t="s">
        <v>776</v>
      </c>
      <c r="C159" s="334">
        <v>4800</v>
      </c>
      <c r="D159" s="333"/>
      <c r="E159" s="331"/>
      <c r="F159" s="334">
        <v>6300</v>
      </c>
      <c r="G159" s="334">
        <v>3800</v>
      </c>
      <c r="H159" s="333"/>
      <c r="I159" s="334">
        <v>13200</v>
      </c>
      <c r="J159" s="334">
        <v>10200</v>
      </c>
      <c r="K159" s="334">
        <v>10000</v>
      </c>
      <c r="L159" s="334">
        <v>12700</v>
      </c>
      <c r="M159" s="331"/>
      <c r="N159" s="331"/>
      <c r="O159" s="334">
        <v>380</v>
      </c>
      <c r="P159" s="334">
        <v>1200</v>
      </c>
      <c r="Q159" s="334">
        <v>800</v>
      </c>
      <c r="X159" s="89"/>
      <c r="Y159" s="89"/>
      <c r="Z159" s="89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Q159" s="147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4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6"/>
    </row>
    <row r="160" spans="1:147" ht="18" customHeight="1" x14ac:dyDescent="0.25">
      <c r="A160" s="197">
        <v>154</v>
      </c>
      <c r="B160" s="335" t="s">
        <v>777</v>
      </c>
      <c r="C160" s="334">
        <v>5300</v>
      </c>
      <c r="D160" s="333"/>
      <c r="E160" s="331"/>
      <c r="F160" s="334">
        <v>6800</v>
      </c>
      <c r="G160" s="334">
        <v>4300</v>
      </c>
      <c r="H160" s="333"/>
      <c r="I160" s="334">
        <v>13200</v>
      </c>
      <c r="J160" s="334">
        <v>10200</v>
      </c>
      <c r="K160" s="334">
        <v>10000</v>
      </c>
      <c r="L160" s="334">
        <v>12700</v>
      </c>
      <c r="M160" s="331"/>
      <c r="N160" s="331"/>
      <c r="O160" s="334">
        <v>430</v>
      </c>
      <c r="P160" s="334">
        <v>1300</v>
      </c>
      <c r="Q160" s="334">
        <v>900</v>
      </c>
      <c r="X160" s="89"/>
      <c r="Y160" s="89"/>
      <c r="Z160" s="89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Q160" s="147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4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6"/>
    </row>
    <row r="161" spans="1:147" ht="18" customHeight="1" x14ac:dyDescent="0.25">
      <c r="A161" s="197">
        <v>155</v>
      </c>
      <c r="B161" s="335" t="s">
        <v>778</v>
      </c>
      <c r="C161" s="334">
        <v>4200</v>
      </c>
      <c r="D161" s="333"/>
      <c r="E161" s="331"/>
      <c r="F161" s="334">
        <v>5700</v>
      </c>
      <c r="G161" s="334">
        <v>3200</v>
      </c>
      <c r="H161" s="333"/>
      <c r="I161" s="334">
        <v>13200</v>
      </c>
      <c r="J161" s="334">
        <v>9200</v>
      </c>
      <c r="K161" s="334">
        <v>9000</v>
      </c>
      <c r="L161" s="334">
        <v>11700</v>
      </c>
      <c r="M161" s="331"/>
      <c r="N161" s="331"/>
      <c r="O161" s="334">
        <v>320</v>
      </c>
      <c r="P161" s="334">
        <v>1000</v>
      </c>
      <c r="Q161" s="334">
        <v>700</v>
      </c>
      <c r="X161" s="89"/>
      <c r="Y161" s="89"/>
      <c r="Z161" s="89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Q161" s="147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4"/>
      <c r="DY161" s="104"/>
      <c r="DZ161" s="104"/>
      <c r="EA161" s="104"/>
      <c r="EB161" s="104"/>
      <c r="EC161" s="95"/>
      <c r="ED161" s="104"/>
      <c r="EE161" s="104"/>
      <c r="EF161" s="104"/>
      <c r="EG161" s="104"/>
      <c r="EH161" s="95"/>
      <c r="EI161" s="104"/>
      <c r="EJ161" s="104"/>
      <c r="EK161" s="104"/>
      <c r="EL161" s="104"/>
      <c r="EM161" s="104"/>
      <c r="EN161" s="104"/>
      <c r="EO161" s="104"/>
      <c r="EP161" s="104"/>
      <c r="EQ161" s="105"/>
    </row>
    <row r="162" spans="1:147" ht="18" customHeight="1" x14ac:dyDescent="0.25">
      <c r="A162" s="197">
        <v>156</v>
      </c>
      <c r="B162" s="335" t="s">
        <v>779</v>
      </c>
      <c r="C162" s="331"/>
      <c r="D162" s="333"/>
      <c r="E162" s="331"/>
      <c r="F162" s="334"/>
      <c r="G162" s="334">
        <v>4600</v>
      </c>
      <c r="H162" s="333"/>
      <c r="I162" s="334">
        <v>13200</v>
      </c>
      <c r="J162" s="334">
        <v>12100</v>
      </c>
      <c r="K162" s="334">
        <v>11900</v>
      </c>
      <c r="L162" s="334">
        <v>14600</v>
      </c>
      <c r="M162" s="331"/>
      <c r="N162" s="331"/>
      <c r="O162" s="334">
        <v>460</v>
      </c>
      <c r="P162" s="334">
        <v>1400</v>
      </c>
      <c r="Q162" s="334">
        <v>1000</v>
      </c>
      <c r="X162" s="89"/>
      <c r="Y162" s="89"/>
      <c r="Z162" s="89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Q162" s="147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1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2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3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2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4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6"/>
    </row>
    <row r="163" spans="1:147" ht="18" customHeight="1" x14ac:dyDescent="0.25">
      <c r="A163" s="197">
        <v>157</v>
      </c>
      <c r="B163" s="335" t="s">
        <v>780</v>
      </c>
      <c r="C163" s="331"/>
      <c r="D163" s="333"/>
      <c r="E163" s="331"/>
      <c r="F163" s="334"/>
      <c r="G163" s="334">
        <v>4600</v>
      </c>
      <c r="H163" s="333"/>
      <c r="I163" s="334">
        <v>13200</v>
      </c>
      <c r="J163" s="334">
        <v>12100</v>
      </c>
      <c r="K163" s="334">
        <v>11900</v>
      </c>
      <c r="L163" s="334">
        <v>14600</v>
      </c>
      <c r="M163" s="331"/>
      <c r="N163" s="331"/>
      <c r="O163" s="334">
        <v>460</v>
      </c>
      <c r="P163" s="334">
        <v>1400</v>
      </c>
      <c r="Q163" s="334">
        <v>1000</v>
      </c>
      <c r="X163" s="89"/>
      <c r="Y163" s="89"/>
      <c r="Z163" s="89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Q163" s="147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4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6"/>
    </row>
    <row r="164" spans="1:147" ht="18" customHeight="1" x14ac:dyDescent="0.25">
      <c r="A164" s="197">
        <v>158</v>
      </c>
      <c r="B164" s="335" t="s">
        <v>781</v>
      </c>
      <c r="C164" s="331"/>
      <c r="D164" s="333"/>
      <c r="E164" s="331"/>
      <c r="F164" s="334"/>
      <c r="G164" s="334">
        <v>4200</v>
      </c>
      <c r="H164" s="333"/>
      <c r="I164" s="334">
        <v>13200</v>
      </c>
      <c r="J164" s="334">
        <v>13200</v>
      </c>
      <c r="K164" s="334">
        <v>12900</v>
      </c>
      <c r="L164" s="334">
        <v>15700</v>
      </c>
      <c r="M164" s="331"/>
      <c r="N164" s="331"/>
      <c r="O164" s="334">
        <v>420</v>
      </c>
      <c r="P164" s="334">
        <v>1300</v>
      </c>
      <c r="Q164" s="334">
        <v>900</v>
      </c>
      <c r="X164" s="89"/>
      <c r="Y164" s="89"/>
      <c r="Z164" s="89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Q164" s="147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4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6"/>
    </row>
    <row r="165" spans="1:147" ht="18" customHeight="1" x14ac:dyDescent="0.25">
      <c r="A165" s="197">
        <v>159</v>
      </c>
      <c r="B165" s="335" t="s">
        <v>782</v>
      </c>
      <c r="C165" s="334">
        <v>4500</v>
      </c>
      <c r="D165" s="333"/>
      <c r="E165" s="331"/>
      <c r="F165" s="334">
        <v>6000</v>
      </c>
      <c r="G165" s="334">
        <v>3500</v>
      </c>
      <c r="H165" s="333"/>
      <c r="I165" s="334">
        <v>13200</v>
      </c>
      <c r="J165" s="334">
        <v>9200</v>
      </c>
      <c r="K165" s="334">
        <v>9000</v>
      </c>
      <c r="L165" s="334">
        <v>11700</v>
      </c>
      <c r="M165" s="331"/>
      <c r="N165" s="331"/>
      <c r="O165" s="334">
        <v>350</v>
      </c>
      <c r="P165" s="334">
        <v>1100</v>
      </c>
      <c r="Q165" s="334">
        <v>700</v>
      </c>
      <c r="X165" s="89"/>
      <c r="Y165" s="89"/>
      <c r="Z165" s="89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Q165" s="147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4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6"/>
    </row>
    <row r="166" spans="1:147" ht="18" customHeight="1" x14ac:dyDescent="0.25">
      <c r="A166" s="197">
        <v>160</v>
      </c>
      <c r="B166" s="335" t="s">
        <v>783</v>
      </c>
      <c r="C166" s="334">
        <v>5200</v>
      </c>
      <c r="D166" s="333"/>
      <c r="E166" s="334"/>
      <c r="F166" s="334">
        <v>6700</v>
      </c>
      <c r="G166" s="334">
        <v>4200</v>
      </c>
      <c r="H166" s="333"/>
      <c r="I166" s="331"/>
      <c r="J166" s="334">
        <v>15300</v>
      </c>
      <c r="K166" s="334">
        <v>15100</v>
      </c>
      <c r="L166" s="334">
        <v>17800</v>
      </c>
      <c r="M166" s="334">
        <v>420</v>
      </c>
      <c r="N166" s="334">
        <v>420</v>
      </c>
      <c r="O166" s="334">
        <v>420</v>
      </c>
      <c r="P166" s="334">
        <v>1300</v>
      </c>
      <c r="Q166" s="334">
        <v>900</v>
      </c>
      <c r="X166" s="89"/>
      <c r="Y166" s="89"/>
      <c r="Z166" s="89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Q166" s="147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4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6"/>
    </row>
    <row r="167" spans="1:147" ht="18" customHeight="1" x14ac:dyDescent="0.25">
      <c r="A167" s="197">
        <v>161</v>
      </c>
      <c r="B167" s="335" t="s">
        <v>784</v>
      </c>
      <c r="C167" s="334">
        <v>5200</v>
      </c>
      <c r="D167" s="333"/>
      <c r="E167" s="334">
        <v>5000</v>
      </c>
      <c r="F167" s="334">
        <v>6700</v>
      </c>
      <c r="G167" s="334">
        <v>4200</v>
      </c>
      <c r="H167" s="333"/>
      <c r="I167" s="334">
        <v>13200</v>
      </c>
      <c r="J167" s="334">
        <v>13200</v>
      </c>
      <c r="K167" s="334">
        <v>12900</v>
      </c>
      <c r="L167" s="334">
        <v>15700</v>
      </c>
      <c r="M167" s="334">
        <v>420</v>
      </c>
      <c r="N167" s="334">
        <v>420</v>
      </c>
      <c r="O167" s="334">
        <v>420</v>
      </c>
      <c r="P167" s="334">
        <v>1300</v>
      </c>
      <c r="Q167" s="334">
        <v>900</v>
      </c>
      <c r="X167" s="89"/>
      <c r="Y167" s="89"/>
      <c r="Z167" s="89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Q167" s="147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1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2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3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2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4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6"/>
    </row>
    <row r="168" spans="1:147" ht="18" customHeight="1" x14ac:dyDescent="0.25">
      <c r="A168" s="197">
        <v>162</v>
      </c>
      <c r="B168" s="335" t="s">
        <v>785</v>
      </c>
      <c r="C168" s="334">
        <v>4200</v>
      </c>
      <c r="D168" s="333"/>
      <c r="E168" s="331"/>
      <c r="F168" s="334">
        <v>5700</v>
      </c>
      <c r="G168" s="334">
        <v>3200</v>
      </c>
      <c r="H168" s="333"/>
      <c r="I168" s="334">
        <v>13200</v>
      </c>
      <c r="J168" s="334">
        <v>9200</v>
      </c>
      <c r="K168" s="334">
        <v>9000</v>
      </c>
      <c r="L168" s="334">
        <v>11700</v>
      </c>
      <c r="M168" s="331"/>
      <c r="N168" s="331"/>
      <c r="O168" s="334">
        <v>320</v>
      </c>
      <c r="P168" s="334">
        <v>1000</v>
      </c>
      <c r="Q168" s="334">
        <v>700</v>
      </c>
      <c r="X168" s="100"/>
      <c r="Y168" s="100"/>
      <c r="Z168" s="100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Q168" s="146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101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6"/>
    </row>
    <row r="169" spans="1:147" ht="18" customHeight="1" x14ac:dyDescent="0.25">
      <c r="A169" s="197">
        <v>163</v>
      </c>
      <c r="B169" s="335" t="s">
        <v>786</v>
      </c>
      <c r="C169" s="334">
        <v>5300</v>
      </c>
      <c r="D169" s="333"/>
      <c r="E169" s="331"/>
      <c r="F169" s="334">
        <v>6800</v>
      </c>
      <c r="G169" s="334">
        <v>4300</v>
      </c>
      <c r="H169" s="333"/>
      <c r="I169" s="334">
        <v>13200</v>
      </c>
      <c r="J169" s="334">
        <v>10200</v>
      </c>
      <c r="K169" s="334">
        <v>10000</v>
      </c>
      <c r="L169" s="334">
        <v>12700</v>
      </c>
      <c r="M169" s="331"/>
      <c r="N169" s="331"/>
      <c r="O169" s="334">
        <v>430</v>
      </c>
      <c r="P169" s="334">
        <v>1300</v>
      </c>
      <c r="Q169" s="334">
        <v>900</v>
      </c>
      <c r="X169" s="89"/>
      <c r="Y169" s="89"/>
      <c r="Z169" s="89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Q169" s="147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4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6"/>
    </row>
    <row r="170" spans="1:147" ht="18" customHeight="1" x14ac:dyDescent="0.25">
      <c r="A170" s="197">
        <v>164</v>
      </c>
      <c r="B170" s="335" t="s">
        <v>787</v>
      </c>
      <c r="C170" s="334">
        <v>5300</v>
      </c>
      <c r="D170" s="333"/>
      <c r="E170" s="331"/>
      <c r="F170" s="334">
        <v>6800</v>
      </c>
      <c r="G170" s="334">
        <v>4300</v>
      </c>
      <c r="H170" s="333"/>
      <c r="I170" s="334">
        <v>13200</v>
      </c>
      <c r="J170" s="334">
        <v>10200</v>
      </c>
      <c r="K170" s="334">
        <v>10000</v>
      </c>
      <c r="L170" s="334">
        <v>12700</v>
      </c>
      <c r="M170" s="331"/>
      <c r="N170" s="331"/>
      <c r="O170" s="334">
        <v>430</v>
      </c>
      <c r="P170" s="334">
        <v>1300</v>
      </c>
      <c r="Q170" s="334">
        <v>900</v>
      </c>
      <c r="X170" s="89"/>
      <c r="Y170" s="89"/>
      <c r="Z170" s="89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Q170" s="147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4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6"/>
    </row>
    <row r="171" spans="1:147" ht="18" customHeight="1" x14ac:dyDescent="0.25">
      <c r="A171" s="197">
        <v>165</v>
      </c>
      <c r="B171" s="335" t="s">
        <v>788</v>
      </c>
      <c r="C171" s="334">
        <v>5300</v>
      </c>
      <c r="D171" s="333"/>
      <c r="E171" s="331"/>
      <c r="F171" s="334">
        <v>6800</v>
      </c>
      <c r="G171" s="334">
        <v>4300</v>
      </c>
      <c r="H171" s="333"/>
      <c r="I171" s="334">
        <v>13200</v>
      </c>
      <c r="J171" s="334">
        <v>10200</v>
      </c>
      <c r="K171" s="334">
        <v>10000</v>
      </c>
      <c r="L171" s="334">
        <v>12700</v>
      </c>
      <c r="M171" s="331"/>
      <c r="N171" s="331"/>
      <c r="O171" s="334">
        <v>430</v>
      </c>
      <c r="P171" s="334">
        <v>1300</v>
      </c>
      <c r="Q171" s="334">
        <v>900</v>
      </c>
      <c r="X171" s="89"/>
      <c r="Y171" s="89"/>
      <c r="Z171" s="89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Q171" s="147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4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6"/>
    </row>
    <row r="172" spans="1:147" ht="18" customHeight="1" x14ac:dyDescent="0.25">
      <c r="A172" s="197">
        <v>166</v>
      </c>
      <c r="B172" s="335" t="s">
        <v>789</v>
      </c>
      <c r="C172" s="334">
        <v>4200</v>
      </c>
      <c r="D172" s="333"/>
      <c r="E172" s="331"/>
      <c r="F172" s="334">
        <v>5700</v>
      </c>
      <c r="G172" s="334">
        <v>3200</v>
      </c>
      <c r="H172" s="333"/>
      <c r="I172" s="334">
        <v>13200</v>
      </c>
      <c r="J172" s="334">
        <v>9200</v>
      </c>
      <c r="K172" s="334">
        <v>9000</v>
      </c>
      <c r="L172" s="334">
        <v>11700</v>
      </c>
      <c r="M172" s="331"/>
      <c r="N172" s="331"/>
      <c r="O172" s="334">
        <v>320</v>
      </c>
      <c r="P172" s="334">
        <v>1000</v>
      </c>
      <c r="Q172" s="334">
        <v>700</v>
      </c>
      <c r="X172" s="89"/>
      <c r="Y172" s="89"/>
      <c r="Z172" s="89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Q172" s="147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4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6"/>
    </row>
    <row r="173" spans="1:147" ht="18" customHeight="1" x14ac:dyDescent="0.25">
      <c r="A173" s="197">
        <v>167</v>
      </c>
      <c r="B173" s="335" t="s">
        <v>790</v>
      </c>
      <c r="C173" s="334">
        <v>3100</v>
      </c>
      <c r="D173" s="333"/>
      <c r="E173" s="334">
        <v>2900</v>
      </c>
      <c r="F173" s="334">
        <v>4600</v>
      </c>
      <c r="G173" s="334">
        <v>2100</v>
      </c>
      <c r="H173" s="333"/>
      <c r="I173" s="334">
        <v>18900</v>
      </c>
      <c r="J173" s="334">
        <v>14200</v>
      </c>
      <c r="K173" s="334">
        <v>14000</v>
      </c>
      <c r="L173" s="334">
        <v>16700</v>
      </c>
      <c r="M173" s="334">
        <v>210</v>
      </c>
      <c r="N173" s="334">
        <v>210</v>
      </c>
      <c r="O173" s="334">
        <v>210</v>
      </c>
      <c r="P173" s="334">
        <v>700</v>
      </c>
      <c r="Q173" s="334">
        <v>500</v>
      </c>
      <c r="X173" s="89"/>
      <c r="Y173" s="89"/>
      <c r="Z173" s="89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Q173" s="147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4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6"/>
    </row>
    <row r="174" spans="1:147" ht="18" customHeight="1" x14ac:dyDescent="0.25">
      <c r="A174" s="197">
        <v>168</v>
      </c>
      <c r="B174" s="335" t="s">
        <v>791</v>
      </c>
      <c r="C174" s="334">
        <v>4800</v>
      </c>
      <c r="D174" s="333"/>
      <c r="E174" s="331"/>
      <c r="F174" s="334">
        <v>6300</v>
      </c>
      <c r="G174" s="334">
        <v>3800</v>
      </c>
      <c r="H174" s="333"/>
      <c r="I174" s="334">
        <v>13200</v>
      </c>
      <c r="J174" s="334">
        <v>10200</v>
      </c>
      <c r="K174" s="334">
        <v>10000</v>
      </c>
      <c r="L174" s="334">
        <v>12700</v>
      </c>
      <c r="M174" s="331"/>
      <c r="N174" s="331"/>
      <c r="O174" s="334">
        <v>380</v>
      </c>
      <c r="P174" s="334">
        <v>1200</v>
      </c>
      <c r="Q174" s="334">
        <v>800</v>
      </c>
      <c r="X174" s="89"/>
      <c r="Y174" s="89"/>
      <c r="Z174" s="89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Q174" s="147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1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2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3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2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4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6"/>
    </row>
    <row r="175" spans="1:147" ht="18" customHeight="1" x14ac:dyDescent="0.25">
      <c r="A175" s="197">
        <v>169</v>
      </c>
      <c r="B175" s="335" t="s">
        <v>792</v>
      </c>
      <c r="C175" s="334">
        <v>4200</v>
      </c>
      <c r="D175" s="333"/>
      <c r="E175" s="331"/>
      <c r="F175" s="334">
        <v>5700</v>
      </c>
      <c r="G175" s="334">
        <v>3200</v>
      </c>
      <c r="H175" s="333"/>
      <c r="I175" s="334">
        <v>13200</v>
      </c>
      <c r="J175" s="334">
        <v>9200</v>
      </c>
      <c r="K175" s="334">
        <v>9000</v>
      </c>
      <c r="L175" s="334">
        <v>11700</v>
      </c>
      <c r="M175" s="331"/>
      <c r="N175" s="331"/>
      <c r="O175" s="334">
        <v>320</v>
      </c>
      <c r="P175" s="334">
        <v>1000</v>
      </c>
      <c r="Q175" s="334">
        <v>700</v>
      </c>
      <c r="X175" s="89"/>
      <c r="Y175" s="89"/>
      <c r="Z175" s="89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Q175" s="147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1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2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3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2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4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6"/>
    </row>
    <row r="176" spans="1:147" ht="18" customHeight="1" x14ac:dyDescent="0.25">
      <c r="A176" s="197">
        <v>170</v>
      </c>
      <c r="B176" s="335" t="s">
        <v>793</v>
      </c>
      <c r="C176" s="334">
        <v>2900</v>
      </c>
      <c r="D176" s="333"/>
      <c r="E176" s="334">
        <v>2700</v>
      </c>
      <c r="F176" s="334">
        <v>4400</v>
      </c>
      <c r="G176" s="334">
        <v>1900</v>
      </c>
      <c r="H176" s="333"/>
      <c r="I176" s="334">
        <v>18900</v>
      </c>
      <c r="J176" s="334">
        <v>14200</v>
      </c>
      <c r="K176" s="334">
        <v>14000</v>
      </c>
      <c r="L176" s="334">
        <v>16700</v>
      </c>
      <c r="M176" s="334">
        <v>190</v>
      </c>
      <c r="N176" s="334">
        <v>190</v>
      </c>
      <c r="O176" s="334">
        <v>190</v>
      </c>
      <c r="P176" s="334">
        <v>600</v>
      </c>
      <c r="Q176" s="334">
        <v>400</v>
      </c>
      <c r="X176" s="89"/>
      <c r="Y176" s="89"/>
      <c r="Z176" s="89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Q176" s="147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4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6"/>
    </row>
    <row r="177" spans="1:147" ht="18" customHeight="1" x14ac:dyDescent="0.25">
      <c r="A177" s="197">
        <v>171</v>
      </c>
      <c r="B177" s="335" t="s">
        <v>794</v>
      </c>
      <c r="C177" s="334">
        <v>3200</v>
      </c>
      <c r="D177" s="333"/>
      <c r="E177" s="334">
        <v>2900</v>
      </c>
      <c r="F177" s="334">
        <v>4700</v>
      </c>
      <c r="G177" s="334">
        <v>2200</v>
      </c>
      <c r="H177" s="333"/>
      <c r="I177" s="334">
        <v>13200</v>
      </c>
      <c r="J177" s="334">
        <v>12100</v>
      </c>
      <c r="K177" s="334">
        <v>11900</v>
      </c>
      <c r="L177" s="334">
        <v>14600</v>
      </c>
      <c r="M177" s="334">
        <v>220</v>
      </c>
      <c r="N177" s="334">
        <v>220</v>
      </c>
      <c r="O177" s="334">
        <v>220</v>
      </c>
      <c r="P177" s="334">
        <v>700</v>
      </c>
      <c r="Q177" s="334">
        <v>500</v>
      </c>
      <c r="X177" s="89"/>
      <c r="Y177" s="89"/>
      <c r="Z177" s="89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Q177" s="147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4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6"/>
    </row>
    <row r="178" spans="1:147" ht="18" customHeight="1" x14ac:dyDescent="0.25">
      <c r="A178" s="197">
        <v>172</v>
      </c>
      <c r="B178" s="335" t="s">
        <v>795</v>
      </c>
      <c r="C178" s="331"/>
      <c r="D178" s="333"/>
      <c r="E178" s="331"/>
      <c r="F178" s="334"/>
      <c r="G178" s="334">
        <v>4200</v>
      </c>
      <c r="H178" s="333"/>
      <c r="I178" s="334">
        <v>13200</v>
      </c>
      <c r="J178" s="334">
        <v>12100</v>
      </c>
      <c r="K178" s="334">
        <v>11900</v>
      </c>
      <c r="L178" s="334">
        <v>14600</v>
      </c>
      <c r="M178" s="331"/>
      <c r="N178" s="331"/>
      <c r="O178" s="334">
        <v>420</v>
      </c>
      <c r="P178" s="334">
        <v>1300</v>
      </c>
      <c r="Q178" s="334">
        <v>900</v>
      </c>
      <c r="X178" s="89"/>
      <c r="Y178" s="89"/>
      <c r="Z178" s="89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Q178" s="147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4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6"/>
    </row>
    <row r="179" spans="1:147" ht="18" customHeight="1" x14ac:dyDescent="0.25">
      <c r="A179" s="197">
        <v>173</v>
      </c>
      <c r="B179" s="335" t="s">
        <v>796</v>
      </c>
      <c r="C179" s="334">
        <v>4200</v>
      </c>
      <c r="D179" s="333"/>
      <c r="E179" s="331"/>
      <c r="F179" s="334">
        <v>5700</v>
      </c>
      <c r="G179" s="334">
        <v>3200</v>
      </c>
      <c r="H179" s="333"/>
      <c r="I179" s="334">
        <v>13200</v>
      </c>
      <c r="J179" s="334">
        <v>9200</v>
      </c>
      <c r="K179" s="334">
        <v>9000</v>
      </c>
      <c r="L179" s="334">
        <v>11700</v>
      </c>
      <c r="M179" s="331"/>
      <c r="N179" s="331"/>
      <c r="O179" s="334">
        <v>320</v>
      </c>
      <c r="P179" s="334">
        <v>1000</v>
      </c>
      <c r="Q179" s="334">
        <v>700</v>
      </c>
      <c r="X179" s="100"/>
      <c r="Y179" s="100"/>
      <c r="Z179" s="100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Q179" s="146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101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6"/>
    </row>
    <row r="180" spans="1:147" ht="18" customHeight="1" x14ac:dyDescent="0.25">
      <c r="A180" s="197">
        <v>174</v>
      </c>
      <c r="B180" s="335" t="s">
        <v>797</v>
      </c>
      <c r="C180" s="331"/>
      <c r="D180" s="333"/>
      <c r="E180" s="331"/>
      <c r="F180" s="334"/>
      <c r="G180" s="334">
        <v>5300</v>
      </c>
      <c r="H180" s="333"/>
      <c r="I180" s="334">
        <v>13200</v>
      </c>
      <c r="J180" s="334">
        <v>11100</v>
      </c>
      <c r="K180" s="334">
        <v>10800</v>
      </c>
      <c r="L180" s="334">
        <v>13600</v>
      </c>
      <c r="M180" s="331"/>
      <c r="N180" s="331"/>
      <c r="O180" s="334">
        <v>520</v>
      </c>
      <c r="P180" s="334">
        <v>1600</v>
      </c>
      <c r="Q180" s="334">
        <v>1100</v>
      </c>
      <c r="X180" s="89"/>
      <c r="Y180" s="89"/>
      <c r="Z180" s="89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Q180" s="147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4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6"/>
    </row>
    <row r="181" spans="1:147" ht="18" customHeight="1" x14ac:dyDescent="0.25">
      <c r="A181" s="197">
        <v>175</v>
      </c>
      <c r="B181" s="335" t="s">
        <v>798</v>
      </c>
      <c r="C181" s="334">
        <v>4200</v>
      </c>
      <c r="D181" s="333"/>
      <c r="E181" s="331"/>
      <c r="F181" s="334">
        <v>5700</v>
      </c>
      <c r="G181" s="334">
        <v>3200</v>
      </c>
      <c r="H181" s="333"/>
      <c r="I181" s="334">
        <v>13200</v>
      </c>
      <c r="J181" s="334">
        <v>9200</v>
      </c>
      <c r="K181" s="334">
        <v>9000</v>
      </c>
      <c r="L181" s="334">
        <v>11700</v>
      </c>
      <c r="M181" s="331"/>
      <c r="N181" s="331"/>
      <c r="O181" s="334">
        <v>320</v>
      </c>
      <c r="P181" s="334">
        <v>1000</v>
      </c>
      <c r="Q181" s="334">
        <v>700</v>
      </c>
      <c r="X181" s="89"/>
      <c r="Y181" s="89"/>
      <c r="Z181" s="89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Q181" s="147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4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6"/>
    </row>
    <row r="182" spans="1:147" ht="18" customHeight="1" x14ac:dyDescent="0.25">
      <c r="A182" s="197">
        <v>176</v>
      </c>
      <c r="B182" s="335" t="s">
        <v>799</v>
      </c>
      <c r="C182" s="334">
        <v>4800</v>
      </c>
      <c r="D182" s="333"/>
      <c r="E182" s="334"/>
      <c r="F182" s="334">
        <v>6300</v>
      </c>
      <c r="G182" s="334">
        <v>3800</v>
      </c>
      <c r="H182" s="333"/>
      <c r="I182" s="331"/>
      <c r="J182" s="334">
        <v>15300</v>
      </c>
      <c r="K182" s="334">
        <v>15100</v>
      </c>
      <c r="L182" s="334">
        <v>17800</v>
      </c>
      <c r="M182" s="334">
        <v>380</v>
      </c>
      <c r="N182" s="334">
        <v>380</v>
      </c>
      <c r="O182" s="334">
        <v>380</v>
      </c>
      <c r="P182" s="334">
        <v>1200</v>
      </c>
      <c r="Q182" s="334">
        <v>800</v>
      </c>
      <c r="X182" s="89"/>
      <c r="Y182" s="89"/>
      <c r="Z182" s="89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Q182" s="147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4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6"/>
    </row>
    <row r="183" spans="1:147" ht="18" customHeight="1" x14ac:dyDescent="0.25">
      <c r="A183" s="197">
        <v>177</v>
      </c>
      <c r="B183" s="335" t="s">
        <v>800</v>
      </c>
      <c r="C183" s="334">
        <v>3500</v>
      </c>
      <c r="D183" s="333"/>
      <c r="E183" s="334">
        <v>3200</v>
      </c>
      <c r="F183" s="334">
        <v>5000</v>
      </c>
      <c r="G183" s="334">
        <v>2500</v>
      </c>
      <c r="H183" s="333"/>
      <c r="I183" s="334">
        <v>13200</v>
      </c>
      <c r="J183" s="334">
        <v>12100</v>
      </c>
      <c r="K183" s="334">
        <v>11900</v>
      </c>
      <c r="L183" s="334">
        <v>14600</v>
      </c>
      <c r="M183" s="334">
        <v>250</v>
      </c>
      <c r="N183" s="334">
        <v>250</v>
      </c>
      <c r="O183" s="334">
        <v>250</v>
      </c>
      <c r="P183" s="334">
        <v>800</v>
      </c>
      <c r="Q183" s="334">
        <v>500</v>
      </c>
      <c r="X183" s="89"/>
      <c r="Y183" s="89"/>
      <c r="Z183" s="89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Q183" s="147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4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6"/>
    </row>
    <row r="184" spans="1:147" ht="18" customHeight="1" x14ac:dyDescent="0.25">
      <c r="A184" s="197">
        <v>178</v>
      </c>
      <c r="B184" s="335" t="s">
        <v>801</v>
      </c>
      <c r="C184" s="334">
        <v>4200</v>
      </c>
      <c r="D184" s="333"/>
      <c r="E184" s="331"/>
      <c r="F184" s="334">
        <v>5700</v>
      </c>
      <c r="G184" s="334">
        <v>3200</v>
      </c>
      <c r="H184" s="333"/>
      <c r="I184" s="334">
        <v>13200</v>
      </c>
      <c r="J184" s="334">
        <v>9200</v>
      </c>
      <c r="K184" s="334">
        <v>9000</v>
      </c>
      <c r="L184" s="334">
        <v>11700</v>
      </c>
      <c r="M184" s="331"/>
      <c r="N184" s="331"/>
      <c r="O184" s="334">
        <v>320</v>
      </c>
      <c r="P184" s="334">
        <v>1000</v>
      </c>
      <c r="Q184" s="334">
        <v>700</v>
      </c>
      <c r="X184" s="89"/>
      <c r="Y184" s="89"/>
      <c r="Z184" s="89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Q184" s="147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4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6"/>
    </row>
    <row r="185" spans="1:147" ht="18" customHeight="1" x14ac:dyDescent="0.25">
      <c r="A185" s="197">
        <v>179</v>
      </c>
      <c r="B185" s="335" t="s">
        <v>802</v>
      </c>
      <c r="C185" s="331"/>
      <c r="D185" s="333"/>
      <c r="E185" s="331"/>
      <c r="F185" s="334"/>
      <c r="G185" s="334">
        <v>5300</v>
      </c>
      <c r="H185" s="333"/>
      <c r="I185" s="334">
        <v>13200</v>
      </c>
      <c r="J185" s="334">
        <v>13200</v>
      </c>
      <c r="K185" s="334">
        <v>12900</v>
      </c>
      <c r="L185" s="334">
        <v>15700</v>
      </c>
      <c r="M185" s="331"/>
      <c r="N185" s="331"/>
      <c r="O185" s="334">
        <v>520</v>
      </c>
      <c r="P185" s="334">
        <v>1600</v>
      </c>
      <c r="Q185" s="334">
        <v>1100</v>
      </c>
      <c r="X185" s="89"/>
      <c r="Y185" s="89"/>
      <c r="Z185" s="89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Q185" s="147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4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6"/>
    </row>
    <row r="186" spans="1:147" ht="18" customHeight="1" x14ac:dyDescent="0.25">
      <c r="A186" s="197">
        <v>180</v>
      </c>
      <c r="B186" s="335" t="s">
        <v>803</v>
      </c>
      <c r="C186" s="334">
        <v>4800</v>
      </c>
      <c r="D186" s="333"/>
      <c r="E186" s="331"/>
      <c r="F186" s="334">
        <v>6300</v>
      </c>
      <c r="G186" s="334">
        <v>3800</v>
      </c>
      <c r="H186" s="333"/>
      <c r="I186" s="334">
        <v>13200</v>
      </c>
      <c r="J186" s="334">
        <v>10200</v>
      </c>
      <c r="K186" s="334">
        <v>10000</v>
      </c>
      <c r="L186" s="334">
        <v>12700</v>
      </c>
      <c r="M186" s="331"/>
      <c r="N186" s="331"/>
      <c r="O186" s="334">
        <v>380</v>
      </c>
      <c r="P186" s="334">
        <v>1200</v>
      </c>
      <c r="Q186" s="334">
        <v>800</v>
      </c>
      <c r="X186" s="89"/>
      <c r="Y186" s="89"/>
      <c r="Z186" s="89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Q186" s="147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4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6"/>
    </row>
    <row r="187" spans="1:147" ht="18" customHeight="1" x14ac:dyDescent="0.25">
      <c r="A187" s="197">
        <v>181</v>
      </c>
      <c r="B187" s="335" t="s">
        <v>804</v>
      </c>
      <c r="C187" s="334">
        <v>4200</v>
      </c>
      <c r="D187" s="333"/>
      <c r="E187" s="331"/>
      <c r="F187" s="334">
        <v>5700</v>
      </c>
      <c r="G187" s="334">
        <v>3200</v>
      </c>
      <c r="H187" s="333"/>
      <c r="I187" s="334">
        <v>13200</v>
      </c>
      <c r="J187" s="334">
        <v>9200</v>
      </c>
      <c r="K187" s="334">
        <v>9000</v>
      </c>
      <c r="L187" s="334">
        <v>11700</v>
      </c>
      <c r="M187" s="331"/>
      <c r="N187" s="331"/>
      <c r="O187" s="334">
        <v>320</v>
      </c>
      <c r="P187" s="334">
        <v>1000</v>
      </c>
      <c r="Q187" s="334">
        <v>700</v>
      </c>
      <c r="X187" s="89"/>
      <c r="Y187" s="89"/>
      <c r="Z187" s="89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Q187" s="147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4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6"/>
    </row>
    <row r="188" spans="1:147" ht="18" customHeight="1" x14ac:dyDescent="0.25">
      <c r="A188" s="197">
        <v>182</v>
      </c>
      <c r="B188" s="335" t="s">
        <v>805</v>
      </c>
      <c r="C188" s="334">
        <v>3500</v>
      </c>
      <c r="D188" s="333"/>
      <c r="E188" s="334">
        <v>3200</v>
      </c>
      <c r="F188" s="334">
        <v>5000</v>
      </c>
      <c r="G188" s="334">
        <v>2500</v>
      </c>
      <c r="H188" s="333"/>
      <c r="I188" s="334">
        <v>13200</v>
      </c>
      <c r="J188" s="334">
        <v>12100</v>
      </c>
      <c r="K188" s="334">
        <v>11900</v>
      </c>
      <c r="L188" s="334">
        <v>14600</v>
      </c>
      <c r="M188" s="334">
        <v>250</v>
      </c>
      <c r="N188" s="334">
        <v>250</v>
      </c>
      <c r="O188" s="334">
        <v>250</v>
      </c>
      <c r="P188" s="334">
        <v>800</v>
      </c>
      <c r="Q188" s="334">
        <v>500</v>
      </c>
      <c r="X188" s="89"/>
      <c r="Y188" s="89"/>
      <c r="Z188" s="89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Q188" s="147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4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6"/>
    </row>
    <row r="189" spans="1:147" ht="18" customHeight="1" x14ac:dyDescent="0.25">
      <c r="A189" s="197">
        <v>183</v>
      </c>
      <c r="B189" s="335" t="s">
        <v>806</v>
      </c>
      <c r="C189" s="334">
        <v>4200</v>
      </c>
      <c r="D189" s="333"/>
      <c r="E189" s="331"/>
      <c r="F189" s="334">
        <v>5700</v>
      </c>
      <c r="G189" s="334">
        <v>3200</v>
      </c>
      <c r="H189" s="333"/>
      <c r="I189" s="334">
        <v>13200</v>
      </c>
      <c r="J189" s="334">
        <v>9200</v>
      </c>
      <c r="K189" s="334">
        <v>9000</v>
      </c>
      <c r="L189" s="334">
        <v>11700</v>
      </c>
      <c r="M189" s="331"/>
      <c r="N189" s="331"/>
      <c r="O189" s="334">
        <v>320</v>
      </c>
      <c r="P189" s="334">
        <v>1000</v>
      </c>
      <c r="Q189" s="334">
        <v>700</v>
      </c>
      <c r="X189" s="89"/>
      <c r="Y189" s="89"/>
      <c r="Z189" s="89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Q189" s="147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4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6"/>
    </row>
    <row r="190" spans="1:147" ht="18" customHeight="1" x14ac:dyDescent="0.25">
      <c r="A190" s="197">
        <v>184</v>
      </c>
      <c r="B190" s="335" t="s">
        <v>807</v>
      </c>
      <c r="C190" s="334">
        <v>3100</v>
      </c>
      <c r="D190" s="333"/>
      <c r="E190" s="334">
        <v>2900</v>
      </c>
      <c r="F190" s="334">
        <v>4600</v>
      </c>
      <c r="G190" s="334">
        <v>2100</v>
      </c>
      <c r="H190" s="333"/>
      <c r="I190" s="331"/>
      <c r="J190" s="334">
        <v>14200</v>
      </c>
      <c r="K190" s="334">
        <v>14000</v>
      </c>
      <c r="L190" s="334">
        <v>16700</v>
      </c>
      <c r="M190" s="334">
        <v>210</v>
      </c>
      <c r="N190" s="334">
        <v>210</v>
      </c>
      <c r="O190" s="334">
        <v>210</v>
      </c>
      <c r="P190" s="334">
        <v>700</v>
      </c>
      <c r="Q190" s="334">
        <v>500</v>
      </c>
      <c r="X190" s="89"/>
      <c r="Y190" s="89"/>
      <c r="Z190" s="89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Q190" s="147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4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6"/>
    </row>
    <row r="191" spans="1:147" ht="18" customHeight="1" x14ac:dyDescent="0.25">
      <c r="A191" s="197">
        <v>185</v>
      </c>
      <c r="B191" s="335" t="s">
        <v>808</v>
      </c>
      <c r="C191" s="331"/>
      <c r="D191" s="333"/>
      <c r="E191" s="331"/>
      <c r="F191" s="334"/>
      <c r="G191" s="334">
        <v>4400</v>
      </c>
      <c r="H191" s="333"/>
      <c r="I191" s="334">
        <v>13200</v>
      </c>
      <c r="J191" s="334">
        <v>14200</v>
      </c>
      <c r="K191" s="334">
        <v>14000</v>
      </c>
      <c r="L191" s="334">
        <v>16700</v>
      </c>
      <c r="M191" s="331"/>
      <c r="N191" s="331"/>
      <c r="O191" s="334">
        <v>440</v>
      </c>
      <c r="P191" s="334">
        <v>1400</v>
      </c>
      <c r="Q191" s="334">
        <v>900</v>
      </c>
      <c r="X191" s="89"/>
      <c r="Y191" s="89"/>
      <c r="Z191" s="89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Q191" s="147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4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6"/>
    </row>
    <row r="192" spans="1:147" ht="18" customHeight="1" x14ac:dyDescent="0.25">
      <c r="A192" s="197">
        <v>186</v>
      </c>
      <c r="B192" s="335" t="s">
        <v>809</v>
      </c>
      <c r="C192" s="334">
        <v>4800</v>
      </c>
      <c r="D192" s="333"/>
      <c r="E192" s="334">
        <v>4600</v>
      </c>
      <c r="F192" s="334">
        <v>6300</v>
      </c>
      <c r="G192" s="334">
        <v>3800</v>
      </c>
      <c r="H192" s="333"/>
      <c r="I192" s="334">
        <v>13200</v>
      </c>
      <c r="J192" s="334">
        <v>13200</v>
      </c>
      <c r="K192" s="334">
        <v>12900</v>
      </c>
      <c r="L192" s="334">
        <v>15700</v>
      </c>
      <c r="M192" s="334">
        <v>380</v>
      </c>
      <c r="N192" s="334">
        <v>380</v>
      </c>
      <c r="O192" s="334">
        <v>380</v>
      </c>
      <c r="P192" s="334">
        <v>1200</v>
      </c>
      <c r="Q192" s="334">
        <v>800</v>
      </c>
      <c r="X192" s="89"/>
      <c r="Y192" s="89"/>
      <c r="Z192" s="89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Q192" s="147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4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6"/>
    </row>
    <row r="193" spans="1:147" ht="18" customHeight="1" x14ac:dyDescent="0.25">
      <c r="A193" s="197">
        <v>187</v>
      </c>
      <c r="B193" s="335" t="s">
        <v>810</v>
      </c>
      <c r="C193" s="334">
        <v>4800</v>
      </c>
      <c r="D193" s="333"/>
      <c r="E193" s="334">
        <v>4500</v>
      </c>
      <c r="F193" s="334">
        <v>6300</v>
      </c>
      <c r="G193" s="334">
        <v>3800</v>
      </c>
      <c r="H193" s="333"/>
      <c r="I193" s="334">
        <v>13200</v>
      </c>
      <c r="J193" s="334">
        <v>14200</v>
      </c>
      <c r="K193" s="334">
        <v>14000</v>
      </c>
      <c r="L193" s="334">
        <v>16700</v>
      </c>
      <c r="M193" s="334">
        <v>380</v>
      </c>
      <c r="N193" s="334">
        <v>380</v>
      </c>
      <c r="O193" s="334">
        <v>380</v>
      </c>
      <c r="P193" s="334">
        <v>1200</v>
      </c>
      <c r="Q193" s="334">
        <v>800</v>
      </c>
      <c r="X193" s="89"/>
      <c r="Y193" s="89"/>
      <c r="Z193" s="89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Q193" s="147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4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6"/>
    </row>
    <row r="194" spans="1:147" ht="18" customHeight="1" x14ac:dyDescent="0.25">
      <c r="A194" s="197">
        <v>188</v>
      </c>
      <c r="B194" s="335" t="s">
        <v>811</v>
      </c>
      <c r="C194" s="334">
        <v>2900</v>
      </c>
      <c r="D194" s="333"/>
      <c r="E194" s="334">
        <v>2700</v>
      </c>
      <c r="F194" s="334">
        <v>4400</v>
      </c>
      <c r="G194" s="334">
        <v>1900</v>
      </c>
      <c r="H194" s="333"/>
      <c r="I194" s="334">
        <v>18900</v>
      </c>
      <c r="J194" s="334">
        <v>14200</v>
      </c>
      <c r="K194" s="334">
        <v>14000</v>
      </c>
      <c r="L194" s="334">
        <v>16700</v>
      </c>
      <c r="M194" s="334">
        <v>190</v>
      </c>
      <c r="N194" s="334">
        <v>190</v>
      </c>
      <c r="O194" s="334">
        <v>190</v>
      </c>
      <c r="P194" s="334">
        <v>600</v>
      </c>
      <c r="Q194" s="334">
        <v>400</v>
      </c>
      <c r="X194" s="89"/>
      <c r="Y194" s="89"/>
      <c r="Z194" s="89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Q194" s="147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4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6"/>
    </row>
    <row r="195" spans="1:147" ht="18" customHeight="1" x14ac:dyDescent="0.25">
      <c r="A195" s="197">
        <v>189</v>
      </c>
      <c r="B195" s="335" t="s">
        <v>812</v>
      </c>
      <c r="C195" s="334">
        <v>4200</v>
      </c>
      <c r="D195" s="333"/>
      <c r="E195" s="331"/>
      <c r="F195" s="334">
        <v>5700</v>
      </c>
      <c r="G195" s="334">
        <v>3200</v>
      </c>
      <c r="H195" s="333"/>
      <c r="I195" s="334">
        <v>13200</v>
      </c>
      <c r="J195" s="334">
        <v>9200</v>
      </c>
      <c r="K195" s="334">
        <v>9000</v>
      </c>
      <c r="L195" s="334">
        <v>11700</v>
      </c>
      <c r="M195" s="331"/>
      <c r="N195" s="331"/>
      <c r="O195" s="334">
        <v>320</v>
      </c>
      <c r="P195" s="334">
        <v>1000</v>
      </c>
      <c r="Q195" s="334">
        <v>700</v>
      </c>
      <c r="X195" s="89"/>
      <c r="Y195" s="89"/>
      <c r="Z195" s="89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Q195" s="147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4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6"/>
    </row>
    <row r="196" spans="1:147" ht="18" customHeight="1" x14ac:dyDescent="0.25">
      <c r="A196" s="197">
        <v>190</v>
      </c>
      <c r="B196" s="335" t="s">
        <v>813</v>
      </c>
      <c r="C196" s="334">
        <v>4200</v>
      </c>
      <c r="D196" s="333"/>
      <c r="E196" s="331"/>
      <c r="F196" s="334">
        <v>5700</v>
      </c>
      <c r="G196" s="334">
        <v>3200</v>
      </c>
      <c r="H196" s="333"/>
      <c r="I196" s="334">
        <v>13200</v>
      </c>
      <c r="J196" s="334">
        <v>9200</v>
      </c>
      <c r="K196" s="334">
        <v>9000</v>
      </c>
      <c r="L196" s="334">
        <v>11700</v>
      </c>
      <c r="M196" s="331"/>
      <c r="N196" s="331"/>
      <c r="O196" s="334">
        <v>320</v>
      </c>
      <c r="P196" s="334">
        <v>1000</v>
      </c>
      <c r="Q196" s="334">
        <v>700</v>
      </c>
      <c r="X196" s="89"/>
      <c r="Y196" s="89"/>
      <c r="Z196" s="89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Q196" s="147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4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6"/>
    </row>
    <row r="197" spans="1:147" ht="18" customHeight="1" x14ac:dyDescent="0.25">
      <c r="A197" s="197">
        <v>191</v>
      </c>
      <c r="B197" s="335" t="s">
        <v>814</v>
      </c>
      <c r="C197" s="334">
        <v>3100</v>
      </c>
      <c r="D197" s="333"/>
      <c r="E197" s="334">
        <v>2900</v>
      </c>
      <c r="F197" s="334">
        <v>4600</v>
      </c>
      <c r="G197" s="334">
        <v>2100</v>
      </c>
      <c r="H197" s="333"/>
      <c r="I197" s="331"/>
      <c r="J197" s="334">
        <v>14200</v>
      </c>
      <c r="K197" s="334">
        <v>14000</v>
      </c>
      <c r="L197" s="334">
        <v>16700</v>
      </c>
      <c r="M197" s="334">
        <v>210</v>
      </c>
      <c r="N197" s="334">
        <v>210</v>
      </c>
      <c r="O197" s="334">
        <v>210</v>
      </c>
      <c r="P197" s="334">
        <v>700</v>
      </c>
      <c r="Q197" s="334">
        <v>500</v>
      </c>
      <c r="X197" s="100"/>
      <c r="Y197" s="100"/>
      <c r="Z197" s="100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Q197" s="146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101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6"/>
    </row>
    <row r="198" spans="1:147" ht="18" customHeight="1" x14ac:dyDescent="0.25">
      <c r="A198" s="197">
        <v>192</v>
      </c>
      <c r="B198" s="335" t="s">
        <v>815</v>
      </c>
      <c r="C198" s="334">
        <v>4200</v>
      </c>
      <c r="D198" s="333"/>
      <c r="E198" s="331"/>
      <c r="F198" s="334">
        <v>5700</v>
      </c>
      <c r="G198" s="334">
        <v>3200</v>
      </c>
      <c r="H198" s="333"/>
      <c r="I198" s="334">
        <v>13200</v>
      </c>
      <c r="J198" s="334">
        <v>9200</v>
      </c>
      <c r="K198" s="334">
        <v>9000</v>
      </c>
      <c r="L198" s="334">
        <v>11700</v>
      </c>
      <c r="M198" s="331"/>
      <c r="N198" s="331"/>
      <c r="O198" s="334">
        <v>320</v>
      </c>
      <c r="P198" s="334">
        <v>1000</v>
      </c>
      <c r="Q198" s="334">
        <v>700</v>
      </c>
      <c r="X198" s="89"/>
      <c r="Y198" s="89"/>
      <c r="Z198" s="89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Q198" s="147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4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6"/>
    </row>
    <row r="199" spans="1:147" ht="18" customHeight="1" thickBot="1" x14ac:dyDescent="0.3">
      <c r="A199" s="197">
        <v>193</v>
      </c>
      <c r="B199" s="335" t="s">
        <v>816</v>
      </c>
      <c r="C199" s="331"/>
      <c r="D199" s="333"/>
      <c r="E199" s="331"/>
      <c r="F199" s="334"/>
      <c r="G199" s="334">
        <v>4200</v>
      </c>
      <c r="H199" s="333"/>
      <c r="I199" s="334">
        <v>13200</v>
      </c>
      <c r="J199" s="334">
        <v>14200</v>
      </c>
      <c r="K199" s="334">
        <v>14000</v>
      </c>
      <c r="L199" s="334">
        <v>16700</v>
      </c>
      <c r="M199" s="331"/>
      <c r="N199" s="331"/>
      <c r="O199" s="334">
        <v>420</v>
      </c>
      <c r="P199" s="334">
        <v>1300</v>
      </c>
      <c r="Q199" s="334">
        <v>900</v>
      </c>
      <c r="X199" s="98"/>
      <c r="Y199" s="98"/>
      <c r="Z199" s="98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Q199" s="148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4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6"/>
    </row>
    <row r="200" spans="1:147" ht="18" customHeight="1" x14ac:dyDescent="0.25">
      <c r="A200" s="197">
        <v>194</v>
      </c>
      <c r="B200" s="335" t="s">
        <v>817</v>
      </c>
      <c r="C200" s="334">
        <v>4200</v>
      </c>
      <c r="D200" s="333"/>
      <c r="E200" s="331"/>
      <c r="F200" s="334">
        <v>5700</v>
      </c>
      <c r="G200" s="334">
        <v>3200</v>
      </c>
      <c r="H200" s="333"/>
      <c r="I200" s="334">
        <v>13200</v>
      </c>
      <c r="J200" s="334">
        <v>9200</v>
      </c>
      <c r="K200" s="334">
        <v>9000</v>
      </c>
      <c r="L200" s="334">
        <v>11700</v>
      </c>
      <c r="M200" s="331"/>
      <c r="N200" s="331"/>
      <c r="O200" s="334">
        <v>320</v>
      </c>
      <c r="P200" s="334">
        <v>1000</v>
      </c>
      <c r="Q200" s="334">
        <v>700</v>
      </c>
      <c r="X200" s="100"/>
      <c r="Y200" s="100"/>
      <c r="Z200" s="100"/>
      <c r="AA200" s="106"/>
      <c r="AB200" s="107"/>
      <c r="AC200" s="107"/>
      <c r="AD200" s="107"/>
      <c r="AE200" s="107"/>
      <c r="AF200" s="107"/>
      <c r="AG200" s="107"/>
      <c r="AH200" s="107"/>
      <c r="AI200" s="91"/>
      <c r="AJ200" s="91"/>
      <c r="AK200" s="91"/>
      <c r="AL200" s="91"/>
      <c r="AM200" s="91"/>
      <c r="AN200" s="91"/>
      <c r="AQ200" s="146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101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6"/>
    </row>
    <row r="201" spans="1:147" ht="18" customHeight="1" x14ac:dyDescent="0.25">
      <c r="A201" s="197">
        <v>195</v>
      </c>
      <c r="B201" s="335" t="s">
        <v>818</v>
      </c>
      <c r="C201" s="334">
        <v>4500</v>
      </c>
      <c r="D201" s="333"/>
      <c r="E201" s="331"/>
      <c r="F201" s="334">
        <v>6000</v>
      </c>
      <c r="G201" s="334">
        <v>3500</v>
      </c>
      <c r="H201" s="333"/>
      <c r="I201" s="334">
        <v>13200</v>
      </c>
      <c r="J201" s="334">
        <v>9200</v>
      </c>
      <c r="K201" s="334">
        <v>9000</v>
      </c>
      <c r="L201" s="334">
        <v>11700</v>
      </c>
      <c r="M201" s="331"/>
      <c r="N201" s="331"/>
      <c r="O201" s="334">
        <v>350</v>
      </c>
      <c r="P201" s="334">
        <v>1100</v>
      </c>
      <c r="Q201" s="334">
        <v>700</v>
      </c>
      <c r="X201" s="89"/>
      <c r="Y201" s="89"/>
      <c r="Z201" s="89"/>
      <c r="AA201" s="90"/>
      <c r="AB201" s="108"/>
      <c r="AC201" s="108"/>
      <c r="AD201" s="108"/>
      <c r="AE201" s="108"/>
      <c r="AF201" s="108"/>
      <c r="AG201" s="108"/>
      <c r="AH201" s="108"/>
      <c r="AI201" s="90"/>
      <c r="AJ201" s="90"/>
      <c r="AK201" s="90"/>
      <c r="AL201" s="90"/>
      <c r="AM201" s="90"/>
      <c r="AN201" s="90"/>
      <c r="AQ201" s="147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4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6"/>
    </row>
    <row r="202" spans="1:147" ht="18" customHeight="1" x14ac:dyDescent="0.25">
      <c r="A202" s="197">
        <v>196</v>
      </c>
      <c r="B202" s="335" t="s">
        <v>819</v>
      </c>
      <c r="C202" s="334">
        <v>2900</v>
      </c>
      <c r="D202" s="333"/>
      <c r="E202" s="334">
        <v>2700</v>
      </c>
      <c r="F202" s="334">
        <v>4400</v>
      </c>
      <c r="G202" s="334">
        <v>1900</v>
      </c>
      <c r="H202" s="333"/>
      <c r="I202" s="334">
        <v>18900</v>
      </c>
      <c r="J202" s="334">
        <v>14200</v>
      </c>
      <c r="K202" s="334">
        <v>14000</v>
      </c>
      <c r="L202" s="334">
        <v>16700</v>
      </c>
      <c r="M202" s="334">
        <v>190</v>
      </c>
      <c r="N202" s="334">
        <v>190</v>
      </c>
      <c r="O202" s="334">
        <v>190</v>
      </c>
      <c r="P202" s="334">
        <v>600</v>
      </c>
      <c r="Q202" s="334">
        <v>400</v>
      </c>
      <c r="X202" s="100"/>
      <c r="Y202" s="100"/>
      <c r="Z202" s="100"/>
      <c r="AA202" s="91"/>
      <c r="AB202" s="107"/>
      <c r="AC202" s="107"/>
      <c r="AD202" s="107"/>
      <c r="AE202" s="107"/>
      <c r="AF202" s="107"/>
      <c r="AG202" s="107"/>
      <c r="AH202" s="107"/>
      <c r="AI202" s="91"/>
      <c r="AJ202" s="91"/>
      <c r="AK202" s="91"/>
      <c r="AL202" s="91"/>
      <c r="AM202" s="91"/>
      <c r="AN202" s="91"/>
      <c r="AQ202" s="146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101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6"/>
    </row>
    <row r="203" spans="1:147" ht="18" customHeight="1" x14ac:dyDescent="0.25">
      <c r="A203" s="197">
        <v>197</v>
      </c>
      <c r="B203" s="335" t="s">
        <v>820</v>
      </c>
      <c r="C203" s="334">
        <v>4500</v>
      </c>
      <c r="D203" s="333"/>
      <c r="E203" s="331"/>
      <c r="F203" s="334">
        <v>6000</v>
      </c>
      <c r="G203" s="334">
        <v>3500</v>
      </c>
      <c r="H203" s="333"/>
      <c r="I203" s="334">
        <v>13200</v>
      </c>
      <c r="J203" s="334">
        <v>9200</v>
      </c>
      <c r="K203" s="334">
        <v>9000</v>
      </c>
      <c r="L203" s="334">
        <v>11700</v>
      </c>
      <c r="M203" s="331"/>
      <c r="N203" s="331"/>
      <c r="O203" s="334">
        <v>350</v>
      </c>
      <c r="P203" s="334">
        <v>1100</v>
      </c>
      <c r="Q203" s="334">
        <v>700</v>
      </c>
      <c r="X203" s="89"/>
      <c r="Y203" s="89"/>
      <c r="Z203" s="89"/>
      <c r="AA203" s="90"/>
      <c r="AB203" s="108"/>
      <c r="AC203" s="108"/>
      <c r="AD203" s="108"/>
      <c r="AE203" s="108"/>
      <c r="AF203" s="108"/>
      <c r="AG203" s="108"/>
      <c r="AH203" s="108"/>
      <c r="AI203" s="90"/>
      <c r="AJ203" s="90"/>
      <c r="AK203" s="90"/>
      <c r="AL203" s="90"/>
      <c r="AM203" s="90"/>
      <c r="AN203" s="90"/>
      <c r="AQ203" s="147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4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6"/>
    </row>
    <row r="204" spans="1:147" ht="18" customHeight="1" x14ac:dyDescent="0.25">
      <c r="A204" s="197">
        <v>198</v>
      </c>
      <c r="B204" s="335" t="s">
        <v>821</v>
      </c>
      <c r="C204" s="334">
        <v>4500</v>
      </c>
      <c r="D204" s="333"/>
      <c r="E204" s="331"/>
      <c r="F204" s="334">
        <v>6000</v>
      </c>
      <c r="G204" s="334">
        <v>3500</v>
      </c>
      <c r="H204" s="333"/>
      <c r="I204" s="334">
        <v>13200</v>
      </c>
      <c r="J204" s="334">
        <v>9200</v>
      </c>
      <c r="K204" s="334">
        <v>9000</v>
      </c>
      <c r="L204" s="334">
        <v>11700</v>
      </c>
      <c r="M204" s="331"/>
      <c r="N204" s="331"/>
      <c r="O204" s="334">
        <v>350</v>
      </c>
      <c r="P204" s="334">
        <v>1100</v>
      </c>
      <c r="Q204" s="334">
        <v>700</v>
      </c>
      <c r="X204" s="89"/>
      <c r="Y204" s="89"/>
      <c r="Z204" s="89"/>
      <c r="AA204" s="90"/>
      <c r="AB204" s="108"/>
      <c r="AC204" s="108"/>
      <c r="AD204" s="108"/>
      <c r="AE204" s="108"/>
      <c r="AF204" s="108"/>
      <c r="AG204" s="108"/>
      <c r="AH204" s="108"/>
      <c r="AI204" s="90"/>
      <c r="AJ204" s="90"/>
      <c r="AK204" s="90"/>
      <c r="AL204" s="90"/>
      <c r="AM204" s="90"/>
      <c r="AN204" s="90"/>
      <c r="AQ204" s="147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4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6"/>
    </row>
    <row r="205" spans="1:147" ht="18" customHeight="1" x14ac:dyDescent="0.25">
      <c r="A205" s="197">
        <v>199</v>
      </c>
      <c r="B205" s="335" t="s">
        <v>822</v>
      </c>
      <c r="C205" s="334">
        <v>3100</v>
      </c>
      <c r="D205" s="333"/>
      <c r="E205" s="334">
        <v>2900</v>
      </c>
      <c r="F205" s="334">
        <v>4600</v>
      </c>
      <c r="G205" s="334">
        <v>2100</v>
      </c>
      <c r="H205" s="333"/>
      <c r="I205" s="331"/>
      <c r="J205" s="334">
        <v>14200</v>
      </c>
      <c r="K205" s="334">
        <v>14000</v>
      </c>
      <c r="L205" s="334">
        <v>16700</v>
      </c>
      <c r="M205" s="334">
        <v>210</v>
      </c>
      <c r="N205" s="334">
        <v>210</v>
      </c>
      <c r="O205" s="334">
        <v>210</v>
      </c>
      <c r="P205" s="334">
        <v>700</v>
      </c>
      <c r="Q205" s="334">
        <v>500</v>
      </c>
      <c r="X205" s="100"/>
      <c r="Y205" s="100"/>
      <c r="Z205" s="100"/>
      <c r="AA205" s="91"/>
      <c r="AB205" s="107"/>
      <c r="AC205" s="107"/>
      <c r="AD205" s="107"/>
      <c r="AE205" s="107"/>
      <c r="AF205" s="107"/>
      <c r="AG205" s="107"/>
      <c r="AH205" s="107"/>
      <c r="AI205" s="91"/>
      <c r="AJ205" s="91"/>
      <c r="AK205" s="91"/>
      <c r="AL205" s="91"/>
      <c r="AM205" s="91"/>
      <c r="AN205" s="91"/>
      <c r="AQ205" s="146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101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6"/>
    </row>
    <row r="206" spans="1:147" ht="18" customHeight="1" x14ac:dyDescent="0.25">
      <c r="A206" s="197">
        <v>200</v>
      </c>
      <c r="B206" s="335" t="s">
        <v>823</v>
      </c>
      <c r="C206" s="334">
        <v>5300</v>
      </c>
      <c r="D206" s="333"/>
      <c r="E206" s="331"/>
      <c r="F206" s="334">
        <v>6800</v>
      </c>
      <c r="G206" s="334">
        <v>4300</v>
      </c>
      <c r="H206" s="333"/>
      <c r="I206" s="334">
        <v>13200</v>
      </c>
      <c r="J206" s="334">
        <v>11200</v>
      </c>
      <c r="K206" s="334">
        <v>10900</v>
      </c>
      <c r="L206" s="334">
        <v>13700</v>
      </c>
      <c r="M206" s="331"/>
      <c r="N206" s="331"/>
      <c r="O206" s="334">
        <v>430</v>
      </c>
      <c r="P206" s="334">
        <v>1300</v>
      </c>
      <c r="Q206" s="334">
        <v>900</v>
      </c>
      <c r="X206" s="100"/>
      <c r="Y206" s="100"/>
      <c r="Z206" s="100"/>
      <c r="AA206" s="91"/>
      <c r="AB206" s="107"/>
      <c r="AC206" s="107"/>
      <c r="AD206" s="107"/>
      <c r="AE206" s="107"/>
      <c r="AF206" s="107"/>
      <c r="AG206" s="107"/>
      <c r="AH206" s="107"/>
      <c r="AI206" s="91"/>
      <c r="AJ206" s="91"/>
      <c r="AK206" s="91"/>
      <c r="AL206" s="91"/>
      <c r="AM206" s="91"/>
      <c r="AN206" s="91"/>
      <c r="AQ206" s="146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101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6"/>
    </row>
    <row r="207" spans="1:147" ht="18" customHeight="1" x14ac:dyDescent="0.25">
      <c r="A207" s="197">
        <v>201</v>
      </c>
      <c r="B207" s="335" t="s">
        <v>824</v>
      </c>
      <c r="C207" s="334">
        <v>4500</v>
      </c>
      <c r="D207" s="333"/>
      <c r="E207" s="334"/>
      <c r="F207" s="334">
        <v>6000</v>
      </c>
      <c r="G207" s="334">
        <v>3500</v>
      </c>
      <c r="H207" s="333"/>
      <c r="I207" s="331"/>
      <c r="J207" s="334">
        <v>15300</v>
      </c>
      <c r="K207" s="334">
        <v>15100</v>
      </c>
      <c r="L207" s="334">
        <v>17800</v>
      </c>
      <c r="M207" s="334">
        <v>350</v>
      </c>
      <c r="N207" s="334">
        <v>350</v>
      </c>
      <c r="O207" s="334">
        <v>350</v>
      </c>
      <c r="P207" s="334">
        <v>1100</v>
      </c>
      <c r="Q207" s="334">
        <v>700</v>
      </c>
      <c r="X207" s="89"/>
      <c r="Y207" s="89"/>
      <c r="Z207" s="89"/>
      <c r="AA207" s="90"/>
      <c r="AB207" s="108"/>
      <c r="AC207" s="108"/>
      <c r="AD207" s="108"/>
      <c r="AE207" s="108"/>
      <c r="AF207" s="108"/>
      <c r="AG207" s="108"/>
      <c r="AH207" s="108"/>
      <c r="AI207" s="90"/>
      <c r="AJ207" s="90"/>
      <c r="AK207" s="90"/>
      <c r="AL207" s="90"/>
      <c r="AM207" s="90"/>
      <c r="AN207" s="90"/>
      <c r="AQ207" s="147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4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6"/>
    </row>
    <row r="208" spans="1:147" ht="18" customHeight="1" x14ac:dyDescent="0.25">
      <c r="A208" s="197">
        <v>202</v>
      </c>
      <c r="B208" s="335" t="s">
        <v>825</v>
      </c>
      <c r="C208" s="331"/>
      <c r="D208" s="333"/>
      <c r="E208" s="331"/>
      <c r="F208" s="334"/>
      <c r="G208" s="334">
        <v>5300</v>
      </c>
      <c r="H208" s="333"/>
      <c r="I208" s="334">
        <v>13200</v>
      </c>
      <c r="J208" s="334">
        <v>13200</v>
      </c>
      <c r="K208" s="334">
        <v>12900</v>
      </c>
      <c r="L208" s="334">
        <v>15700</v>
      </c>
      <c r="M208" s="331"/>
      <c r="N208" s="331"/>
      <c r="O208" s="334">
        <v>520</v>
      </c>
      <c r="P208" s="334">
        <v>1600</v>
      </c>
      <c r="Q208" s="334">
        <v>1100</v>
      </c>
      <c r="X208" s="102"/>
      <c r="Y208" s="89"/>
      <c r="Z208" s="89"/>
      <c r="AA208" s="92"/>
      <c r="AB208" s="109"/>
      <c r="AC208" s="109"/>
      <c r="AD208" s="109"/>
      <c r="AE208" s="109"/>
      <c r="AF208" s="109"/>
      <c r="AG208" s="109"/>
      <c r="AH208" s="109"/>
      <c r="AI208" s="90"/>
      <c r="AJ208" s="90"/>
      <c r="AK208" s="90"/>
      <c r="AL208" s="90"/>
      <c r="AM208" s="90"/>
      <c r="AN208" s="90"/>
      <c r="AQ208" s="147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4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6"/>
    </row>
    <row r="209" spans="1:147" ht="18" customHeight="1" x14ac:dyDescent="0.2">
      <c r="A209" s="197"/>
      <c r="B209" s="182"/>
      <c r="C209" s="202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203"/>
      <c r="O209" s="203"/>
      <c r="P209" s="203"/>
      <c r="Q209" s="203"/>
      <c r="X209" s="89"/>
      <c r="Y209" s="89"/>
      <c r="Z209" s="89"/>
      <c r="AA209" s="90"/>
      <c r="AB209" s="108"/>
      <c r="AC209" s="108"/>
      <c r="AD209" s="108"/>
      <c r="AE209" s="108"/>
      <c r="AF209" s="108"/>
      <c r="AG209" s="108"/>
      <c r="AH209" s="108"/>
      <c r="AI209" s="90"/>
      <c r="AJ209" s="90"/>
      <c r="AK209" s="90"/>
      <c r="AL209" s="90"/>
      <c r="AM209" s="90"/>
      <c r="AN209" s="90"/>
      <c r="AQ209" s="147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4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6"/>
    </row>
    <row r="210" spans="1:147" ht="18" customHeight="1" x14ac:dyDescent="0.2">
      <c r="A210" s="197"/>
      <c r="B210" s="182" t="s">
        <v>579</v>
      </c>
      <c r="C210" s="202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203"/>
      <c r="O210" s="203"/>
      <c r="P210" s="203"/>
      <c r="Q210" s="203"/>
      <c r="X210" s="100"/>
      <c r="Y210" s="100"/>
      <c r="Z210" s="100"/>
      <c r="AA210" s="91"/>
      <c r="AB210" s="107"/>
      <c r="AC210" s="107"/>
      <c r="AD210" s="107"/>
      <c r="AE210" s="107"/>
      <c r="AF210" s="107"/>
      <c r="AG210" s="107"/>
      <c r="AH210" s="107"/>
      <c r="AI210" s="91"/>
      <c r="AJ210" s="91"/>
      <c r="AK210" s="91"/>
      <c r="AL210" s="91"/>
      <c r="AM210" s="91"/>
      <c r="AN210" s="91"/>
      <c r="AQ210" s="146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101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6"/>
    </row>
    <row r="211" spans="1:147" ht="18" customHeight="1" x14ac:dyDescent="0.2">
      <c r="A211" s="197"/>
      <c r="B211" s="182" t="s">
        <v>589</v>
      </c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5"/>
      <c r="O211" s="205"/>
      <c r="P211" s="206"/>
      <c r="Q211" s="206"/>
      <c r="X211" s="89"/>
      <c r="Y211" s="89"/>
      <c r="Z211" s="89"/>
      <c r="AA211" s="90"/>
      <c r="AB211" s="108"/>
      <c r="AC211" s="108"/>
      <c r="AD211" s="108"/>
      <c r="AE211" s="108"/>
      <c r="AF211" s="108"/>
      <c r="AG211" s="108"/>
      <c r="AH211" s="108"/>
      <c r="AI211" s="90"/>
      <c r="AJ211" s="90"/>
      <c r="AK211" s="90"/>
      <c r="AL211" s="90"/>
      <c r="AM211" s="90"/>
      <c r="AN211" s="90"/>
      <c r="AQ211" s="147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4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6"/>
    </row>
    <row r="212" spans="1:147" ht="18" customHeight="1" x14ac:dyDescent="0.2">
      <c r="A212" s="197"/>
      <c r="B212" s="181" t="s">
        <v>562</v>
      </c>
      <c r="C212" s="182" t="s">
        <v>561</v>
      </c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205"/>
      <c r="O212" s="205"/>
      <c r="P212" s="205"/>
      <c r="Q212" s="205"/>
      <c r="X212" s="102"/>
      <c r="Y212" s="89"/>
      <c r="Z212" s="89"/>
      <c r="AA212" s="92"/>
      <c r="AB212" s="109"/>
      <c r="AC212" s="109"/>
      <c r="AD212" s="109"/>
      <c r="AE212" s="109"/>
      <c r="AF212" s="109"/>
      <c r="AG212" s="109"/>
      <c r="AH212" s="109"/>
      <c r="AI212" s="90"/>
      <c r="AJ212" s="90"/>
      <c r="AK212" s="90"/>
      <c r="AL212" s="90"/>
      <c r="AM212" s="90"/>
      <c r="AN212" s="90"/>
      <c r="AQ212" s="147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4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6"/>
    </row>
    <row r="213" spans="1:147" ht="18" customHeight="1" x14ac:dyDescent="0.2">
      <c r="A213" s="197"/>
      <c r="B213" s="183"/>
      <c r="C213" s="184" t="s">
        <v>294</v>
      </c>
      <c r="D213" s="253"/>
      <c r="E213" s="186"/>
      <c r="F213" s="186"/>
      <c r="G213" s="186"/>
      <c r="H213" s="186"/>
      <c r="I213" s="184" t="s">
        <v>295</v>
      </c>
      <c r="J213" s="253"/>
      <c r="K213" s="186"/>
      <c r="L213" s="186"/>
      <c r="M213" s="186"/>
      <c r="N213" s="207"/>
      <c r="O213" s="205"/>
      <c r="P213" s="205"/>
      <c r="Q213" s="205"/>
      <c r="X213" s="89"/>
      <c r="Y213" s="89"/>
      <c r="Z213" s="89"/>
      <c r="AA213" s="90"/>
      <c r="AB213" s="108"/>
      <c r="AC213" s="108"/>
      <c r="AD213" s="108"/>
      <c r="AE213" s="108"/>
      <c r="AF213" s="108"/>
      <c r="AG213" s="108"/>
      <c r="AH213" s="108"/>
      <c r="AI213" s="90"/>
      <c r="AJ213" s="90"/>
      <c r="AK213" s="90"/>
      <c r="AL213" s="90"/>
      <c r="AM213" s="90"/>
      <c r="AN213" s="90"/>
      <c r="AQ213" s="147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4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6"/>
    </row>
    <row r="214" spans="1:147" ht="18" customHeight="1" x14ac:dyDescent="0.2">
      <c r="A214" s="197"/>
      <c r="B214" s="183" t="s">
        <v>296</v>
      </c>
      <c r="C214" s="187" t="s">
        <v>297</v>
      </c>
      <c r="D214" s="186"/>
      <c r="E214" s="186"/>
      <c r="F214" s="187" t="s">
        <v>298</v>
      </c>
      <c r="G214" s="186"/>
      <c r="H214" s="186"/>
      <c r="I214" s="187" t="s">
        <v>297</v>
      </c>
      <c r="J214" s="186"/>
      <c r="K214" s="186"/>
      <c r="L214" s="187" t="s">
        <v>298</v>
      </c>
      <c r="M214" s="186"/>
      <c r="N214" s="207"/>
      <c r="O214" s="205"/>
      <c r="P214" s="205"/>
      <c r="Q214" s="205"/>
      <c r="X214" s="89"/>
      <c r="Y214" s="89"/>
      <c r="Z214" s="89"/>
      <c r="AA214" s="90"/>
      <c r="AB214" s="108"/>
      <c r="AC214" s="108"/>
      <c r="AD214" s="108"/>
      <c r="AE214" s="108"/>
      <c r="AF214" s="108"/>
      <c r="AG214" s="108"/>
      <c r="AH214" s="108"/>
      <c r="AI214" s="90"/>
      <c r="AJ214" s="90"/>
      <c r="AK214" s="90"/>
      <c r="AL214" s="90"/>
      <c r="AM214" s="90"/>
      <c r="AN214" s="90"/>
      <c r="AQ214" s="147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4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6"/>
    </row>
    <row r="215" spans="1:147" ht="18" customHeight="1" x14ac:dyDescent="0.2">
      <c r="A215" s="197"/>
      <c r="B215" s="188" t="s">
        <v>299</v>
      </c>
      <c r="C215" s="254"/>
      <c r="D215" s="190">
        <v>1.7</v>
      </c>
      <c r="E215" s="254"/>
      <c r="F215" s="191"/>
      <c r="G215" s="190">
        <v>1.35</v>
      </c>
      <c r="H215" s="192"/>
      <c r="I215" s="191"/>
      <c r="J215" s="190">
        <v>4.75</v>
      </c>
      <c r="K215" s="192"/>
      <c r="L215" s="191"/>
      <c r="M215" s="190">
        <v>2.85</v>
      </c>
      <c r="N215" s="208"/>
      <c r="O215" s="205"/>
      <c r="P215" s="205"/>
      <c r="Q215" s="205"/>
      <c r="X215" s="102"/>
      <c r="Y215" s="89"/>
      <c r="Z215" s="89"/>
      <c r="AA215" s="92"/>
      <c r="AB215" s="109"/>
      <c r="AC215" s="109"/>
      <c r="AD215" s="109"/>
      <c r="AE215" s="109"/>
      <c r="AF215" s="109"/>
      <c r="AG215" s="109"/>
      <c r="AH215" s="109"/>
      <c r="AI215" s="90"/>
      <c r="AJ215" s="90"/>
      <c r="AK215" s="90"/>
      <c r="AL215" s="90"/>
      <c r="AM215" s="92"/>
      <c r="AN215" s="92"/>
      <c r="AQ215" s="148"/>
      <c r="AR215" s="92"/>
      <c r="AS215" s="92"/>
      <c r="AT215" s="92"/>
      <c r="AU215" s="92"/>
      <c r="AV215" s="92"/>
      <c r="AW215" s="90"/>
      <c r="AX215" s="90"/>
      <c r="AY215" s="90"/>
      <c r="AZ215" s="90"/>
      <c r="BA215" s="90"/>
      <c r="BB215" s="90"/>
      <c r="BC215" s="90"/>
      <c r="BD215" s="90"/>
      <c r="BE215" s="92"/>
      <c r="BF215" s="90"/>
      <c r="BG215" s="90"/>
      <c r="BH215" s="90"/>
      <c r="BI215" s="90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0"/>
      <c r="BU215" s="92"/>
      <c r="BV215" s="90"/>
      <c r="BW215" s="90"/>
      <c r="BX215" s="90"/>
      <c r="BY215" s="90"/>
      <c r="BZ215" s="90"/>
      <c r="CA215" s="90"/>
      <c r="CB215" s="92"/>
      <c r="CC215" s="90"/>
      <c r="CD215" s="90"/>
      <c r="CE215" s="90"/>
      <c r="CF215" s="90"/>
      <c r="CG215" s="90"/>
      <c r="CH215" s="90"/>
      <c r="CI215" s="90"/>
      <c r="CJ215" s="90"/>
      <c r="CK215" s="92"/>
      <c r="CL215" s="92"/>
      <c r="CM215" s="92"/>
      <c r="CN215" s="92"/>
      <c r="CO215" s="90"/>
      <c r="CP215" s="90"/>
      <c r="CQ215" s="90"/>
      <c r="CR215" s="90"/>
      <c r="CS215" s="90"/>
      <c r="CT215" s="92"/>
      <c r="CU215" s="92"/>
      <c r="CV215" s="90"/>
      <c r="CW215" s="90"/>
      <c r="CX215" s="90"/>
      <c r="CY215" s="90"/>
      <c r="CZ215" s="90"/>
      <c r="DA215" s="92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2"/>
      <c r="DN215" s="92"/>
      <c r="DO215" s="92"/>
      <c r="DP215" s="92"/>
      <c r="DQ215" s="92"/>
      <c r="DR215" s="90"/>
      <c r="DS215" s="90"/>
      <c r="DT215" s="90"/>
      <c r="DU215" s="90"/>
      <c r="DV215" s="90"/>
      <c r="DW215" s="90"/>
      <c r="DX215" s="94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6"/>
    </row>
    <row r="216" spans="1:147" ht="18" customHeight="1" x14ac:dyDescent="0.2">
      <c r="B216" s="188" t="s">
        <v>300</v>
      </c>
      <c r="C216" s="254"/>
      <c r="D216" s="190">
        <v>1.4</v>
      </c>
      <c r="E216" s="254"/>
      <c r="F216" s="191"/>
      <c r="G216" s="190">
        <v>1.2</v>
      </c>
      <c r="H216" s="192"/>
      <c r="I216" s="191"/>
      <c r="J216" s="190">
        <v>3.1</v>
      </c>
      <c r="K216" s="192"/>
      <c r="L216" s="191"/>
      <c r="M216" s="190">
        <v>2.6</v>
      </c>
      <c r="N216" s="208"/>
      <c r="O216" s="205"/>
      <c r="P216" s="205"/>
      <c r="Q216" s="205"/>
      <c r="X216" s="102"/>
      <c r="Y216" s="89"/>
      <c r="Z216" s="89"/>
      <c r="AA216" s="92"/>
      <c r="AB216" s="109"/>
      <c r="AC216" s="109"/>
      <c r="AD216" s="109"/>
      <c r="AE216" s="109"/>
      <c r="AF216" s="109"/>
      <c r="AG216" s="109"/>
      <c r="AH216" s="109"/>
      <c r="AI216" s="90"/>
      <c r="AJ216" s="90"/>
      <c r="AK216" s="90"/>
      <c r="AL216" s="90"/>
      <c r="AM216" s="92"/>
      <c r="AN216" s="92"/>
      <c r="AQ216" s="148"/>
      <c r="AR216" s="92"/>
      <c r="AS216" s="92"/>
      <c r="AT216" s="92"/>
      <c r="AU216" s="92"/>
      <c r="AV216" s="92"/>
      <c r="AW216" s="90"/>
      <c r="AX216" s="90"/>
      <c r="AY216" s="90"/>
      <c r="AZ216" s="90"/>
      <c r="BA216" s="90"/>
      <c r="BB216" s="90"/>
      <c r="BC216" s="90"/>
      <c r="BD216" s="90"/>
      <c r="BE216" s="92"/>
      <c r="BF216" s="90"/>
      <c r="BG216" s="90"/>
      <c r="BH216" s="90"/>
      <c r="BI216" s="90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0"/>
      <c r="BU216" s="92"/>
      <c r="BV216" s="90"/>
      <c r="BW216" s="90"/>
      <c r="BX216" s="90"/>
      <c r="BY216" s="90"/>
      <c r="BZ216" s="90"/>
      <c r="CA216" s="90"/>
      <c r="CB216" s="92"/>
      <c r="CC216" s="90"/>
      <c r="CD216" s="90"/>
      <c r="CE216" s="90"/>
      <c r="CF216" s="90"/>
      <c r="CG216" s="90"/>
      <c r="CH216" s="90"/>
      <c r="CI216" s="90"/>
      <c r="CJ216" s="90"/>
      <c r="CK216" s="92"/>
      <c r="CL216" s="92"/>
      <c r="CM216" s="92"/>
      <c r="CN216" s="92"/>
      <c r="CO216" s="90"/>
      <c r="CP216" s="90"/>
      <c r="CQ216" s="90"/>
      <c r="CR216" s="90"/>
      <c r="CS216" s="90"/>
      <c r="CT216" s="92"/>
      <c r="CU216" s="92"/>
      <c r="CV216" s="90"/>
      <c r="CW216" s="90"/>
      <c r="CX216" s="90"/>
      <c r="CY216" s="90"/>
      <c r="CZ216" s="90"/>
      <c r="DA216" s="92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2"/>
      <c r="DN216" s="92"/>
      <c r="DO216" s="92"/>
      <c r="DP216" s="92"/>
      <c r="DQ216" s="92"/>
      <c r="DR216" s="90"/>
      <c r="DS216" s="90"/>
      <c r="DT216" s="90"/>
      <c r="DU216" s="90"/>
      <c r="DV216" s="90"/>
      <c r="DW216" s="90"/>
      <c r="DX216" s="94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6"/>
    </row>
    <row r="217" spans="1:147" ht="18" customHeight="1" x14ac:dyDescent="0.2">
      <c r="B217" s="188" t="s">
        <v>301</v>
      </c>
      <c r="C217" s="254"/>
      <c r="D217" s="190">
        <v>1.5</v>
      </c>
      <c r="E217" s="254"/>
      <c r="F217" s="191"/>
      <c r="G217" s="190">
        <v>1.25</v>
      </c>
      <c r="H217" s="192"/>
      <c r="I217" s="191"/>
      <c r="J217" s="190">
        <v>3.5</v>
      </c>
      <c r="K217" s="192"/>
      <c r="L217" s="191"/>
      <c r="M217" s="190">
        <v>2.7</v>
      </c>
      <c r="N217" s="208"/>
      <c r="O217" s="205"/>
      <c r="P217" s="205"/>
      <c r="Q217" s="205"/>
      <c r="X217" s="89"/>
      <c r="Y217" s="89"/>
      <c r="Z217" s="89"/>
      <c r="AA217" s="90"/>
      <c r="AB217" s="108"/>
      <c r="AC217" s="108"/>
      <c r="AD217" s="108"/>
      <c r="AE217" s="108"/>
      <c r="AF217" s="108"/>
      <c r="AG217" s="108"/>
      <c r="AH217" s="108"/>
      <c r="AI217" s="90"/>
      <c r="AJ217" s="90"/>
      <c r="AK217" s="90"/>
      <c r="AL217" s="90"/>
      <c r="AM217" s="90"/>
      <c r="AN217" s="90"/>
      <c r="AQ217" s="147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4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6"/>
    </row>
    <row r="218" spans="1:147" ht="18" customHeight="1" x14ac:dyDescent="0.2">
      <c r="B218" s="188" t="s">
        <v>302</v>
      </c>
      <c r="C218" s="254"/>
      <c r="D218" s="254"/>
      <c r="E218" s="192"/>
      <c r="F218" s="191"/>
      <c r="G218" s="190">
        <v>1.2</v>
      </c>
      <c r="H218" s="192"/>
      <c r="I218" s="191"/>
      <c r="J218" s="192"/>
      <c r="K218" s="192"/>
      <c r="L218" s="191" t="s">
        <v>303</v>
      </c>
      <c r="M218" s="173"/>
      <c r="N218" s="208"/>
      <c r="O218" s="205"/>
      <c r="P218" s="205"/>
      <c r="Q218" s="205"/>
      <c r="X218" s="100"/>
      <c r="Y218" s="100"/>
      <c r="Z218" s="100"/>
      <c r="AA218" s="91"/>
      <c r="AB218" s="107"/>
      <c r="AC218" s="107"/>
      <c r="AD218" s="107"/>
      <c r="AE218" s="107"/>
      <c r="AF218" s="107"/>
      <c r="AG218" s="107"/>
      <c r="AH218" s="107"/>
      <c r="AI218" s="91"/>
      <c r="AJ218" s="91"/>
      <c r="AK218" s="91"/>
      <c r="AL218" s="91"/>
      <c r="AM218" s="91"/>
      <c r="AN218" s="91"/>
      <c r="AQ218" s="146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101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6"/>
    </row>
    <row r="219" spans="1:147" ht="18" customHeight="1" x14ac:dyDescent="0.2">
      <c r="B219" s="181"/>
      <c r="C219" s="182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205"/>
      <c r="O219" s="205"/>
      <c r="P219" s="205"/>
      <c r="Q219" s="205"/>
      <c r="X219" s="89"/>
      <c r="Y219" s="89"/>
      <c r="Z219" s="89"/>
      <c r="AA219" s="90"/>
      <c r="AB219" s="108"/>
      <c r="AC219" s="108"/>
      <c r="AD219" s="108"/>
      <c r="AE219" s="108"/>
      <c r="AF219" s="108"/>
      <c r="AG219" s="108"/>
      <c r="AH219" s="108"/>
      <c r="AI219" s="90"/>
      <c r="AJ219" s="90"/>
      <c r="AK219" s="90"/>
      <c r="AL219" s="90"/>
      <c r="AM219" s="90"/>
      <c r="AN219" s="90"/>
      <c r="AQ219" s="147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4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6"/>
    </row>
    <row r="220" spans="1:147" ht="18" customHeight="1" x14ac:dyDescent="0.2">
      <c r="B220" s="183"/>
      <c r="C220" s="184"/>
      <c r="D220" s="185"/>
      <c r="E220" s="186"/>
      <c r="F220" s="186"/>
      <c r="G220" s="186"/>
      <c r="H220" s="186"/>
      <c r="I220" s="184"/>
      <c r="J220" s="185"/>
      <c r="K220" s="186"/>
      <c r="L220" s="186"/>
      <c r="M220" s="186"/>
      <c r="N220" s="207"/>
      <c r="O220" s="205"/>
      <c r="P220" s="205"/>
      <c r="Q220" s="205"/>
      <c r="X220" s="89"/>
      <c r="Y220" s="89"/>
      <c r="Z220" s="89"/>
      <c r="AA220" s="90"/>
      <c r="AB220" s="108"/>
      <c r="AC220" s="108"/>
      <c r="AD220" s="108"/>
      <c r="AE220" s="108"/>
      <c r="AF220" s="108"/>
      <c r="AG220" s="108"/>
      <c r="AH220" s="108"/>
      <c r="AI220" s="90"/>
      <c r="AJ220" s="90"/>
      <c r="AK220" s="90"/>
      <c r="AL220" s="90"/>
      <c r="AM220" s="90"/>
      <c r="AN220" s="90"/>
      <c r="AQ220" s="147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4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6"/>
    </row>
    <row r="221" spans="1:147" ht="18" customHeight="1" x14ac:dyDescent="0.2">
      <c r="B221" s="183"/>
      <c r="C221" s="187"/>
      <c r="D221" s="186"/>
      <c r="E221" s="186"/>
      <c r="F221" s="187"/>
      <c r="G221" s="186"/>
      <c r="H221" s="186"/>
      <c r="I221" s="187"/>
      <c r="J221" s="186"/>
      <c r="K221" s="186"/>
      <c r="L221" s="187"/>
      <c r="M221" s="186"/>
      <c r="N221" s="207"/>
      <c r="O221" s="205"/>
      <c r="P221" s="205"/>
      <c r="Q221" s="205"/>
      <c r="X221" s="89"/>
      <c r="Y221" s="89"/>
      <c r="Z221" s="89"/>
      <c r="AA221" s="90"/>
      <c r="AB221" s="108"/>
      <c r="AC221" s="108"/>
      <c r="AD221" s="108"/>
      <c r="AE221" s="108"/>
      <c r="AF221" s="108"/>
      <c r="AG221" s="108"/>
      <c r="AH221" s="108"/>
      <c r="AI221" s="90"/>
      <c r="AJ221" s="90"/>
      <c r="AK221" s="90"/>
      <c r="AL221" s="90"/>
      <c r="AM221" s="90"/>
      <c r="AN221" s="90"/>
      <c r="AQ221" s="147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4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6"/>
    </row>
    <row r="222" spans="1:147" ht="18" customHeight="1" x14ac:dyDescent="0.2">
      <c r="B222" s="188"/>
      <c r="C222" s="189"/>
      <c r="D222" s="190"/>
      <c r="E222" s="189"/>
      <c r="F222" s="191"/>
      <c r="G222" s="190"/>
      <c r="H222" s="192"/>
      <c r="I222" s="191"/>
      <c r="J222" s="190"/>
      <c r="K222" s="192"/>
      <c r="L222" s="191"/>
      <c r="M222" s="190"/>
      <c r="N222" s="208"/>
      <c r="O222" s="205"/>
      <c r="P222" s="205"/>
      <c r="Q222" s="205"/>
      <c r="X222" s="89"/>
      <c r="Y222" s="89"/>
      <c r="Z222" s="89"/>
      <c r="AA222" s="90"/>
      <c r="AB222" s="111"/>
      <c r="AC222" s="111"/>
      <c r="AD222" s="111"/>
      <c r="AE222" s="111"/>
      <c r="AF222" s="111"/>
      <c r="AG222" s="111"/>
      <c r="AH222" s="111"/>
      <c r="AI222" s="90"/>
      <c r="AJ222" s="90"/>
      <c r="AK222" s="90"/>
      <c r="AL222" s="90"/>
      <c r="AM222" s="90"/>
      <c r="AN222" s="90"/>
      <c r="AQ222" s="147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4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6"/>
    </row>
    <row r="223" spans="1:147" ht="18" customHeight="1" x14ac:dyDescent="0.2">
      <c r="B223" s="188"/>
      <c r="C223" s="189"/>
      <c r="D223" s="190"/>
      <c r="E223" s="189"/>
      <c r="F223" s="191"/>
      <c r="G223" s="190"/>
      <c r="H223" s="192"/>
      <c r="I223" s="191"/>
      <c r="J223" s="190"/>
      <c r="K223" s="192"/>
      <c r="L223" s="191"/>
      <c r="M223" s="190"/>
      <c r="N223" s="208"/>
      <c r="O223" s="205"/>
      <c r="P223" s="205"/>
      <c r="Q223" s="205"/>
      <c r="X223" s="89"/>
      <c r="Y223" s="89"/>
      <c r="Z223" s="89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Q223" s="147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4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6"/>
    </row>
    <row r="224" spans="1:147" ht="18" customHeight="1" x14ac:dyDescent="0.2">
      <c r="B224" s="188"/>
      <c r="C224" s="189"/>
      <c r="D224" s="190"/>
      <c r="E224" s="189"/>
      <c r="F224" s="191"/>
      <c r="G224" s="190"/>
      <c r="H224" s="192"/>
      <c r="I224" s="191"/>
      <c r="J224" s="190"/>
      <c r="K224" s="192"/>
      <c r="L224" s="191"/>
      <c r="M224" s="190"/>
      <c r="N224" s="208"/>
      <c r="O224" s="205"/>
      <c r="P224" s="205"/>
      <c r="Q224" s="205"/>
      <c r="X224" s="89"/>
      <c r="Y224" s="89"/>
      <c r="Z224" s="89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Q224" s="147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4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6"/>
    </row>
    <row r="225" spans="1:147" ht="18" customHeight="1" x14ac:dyDescent="0.2">
      <c r="B225" s="188"/>
      <c r="C225" s="189"/>
      <c r="D225" s="189"/>
      <c r="E225" s="192"/>
      <c r="F225" s="191"/>
      <c r="G225" s="190"/>
      <c r="H225" s="192"/>
      <c r="I225" s="191"/>
      <c r="J225" s="192"/>
      <c r="K225" s="192"/>
      <c r="L225" s="191"/>
      <c r="M225" s="173"/>
      <c r="N225" s="208"/>
      <c r="O225" s="205"/>
      <c r="P225" s="205"/>
      <c r="Q225" s="205"/>
      <c r="X225" s="102"/>
      <c r="Y225" s="89"/>
      <c r="Z225" s="89"/>
      <c r="AA225" s="92"/>
      <c r="AB225" s="99"/>
      <c r="AC225" s="99"/>
      <c r="AD225" s="99"/>
      <c r="AE225" s="99"/>
      <c r="AF225" s="99"/>
      <c r="AG225" s="99"/>
      <c r="AH225" s="99"/>
      <c r="AI225" s="90"/>
      <c r="AJ225" s="90"/>
      <c r="AK225" s="90"/>
      <c r="AL225" s="90"/>
      <c r="AM225" s="92"/>
      <c r="AN225" s="92"/>
      <c r="AQ225" s="148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0"/>
      <c r="BC225" s="90"/>
      <c r="BD225" s="90"/>
      <c r="BE225" s="92"/>
      <c r="BF225" s="90"/>
      <c r="BG225" s="90"/>
      <c r="BH225" s="90"/>
      <c r="BI225" s="90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0"/>
      <c r="BU225" s="92"/>
      <c r="BV225" s="90"/>
      <c r="BW225" s="90"/>
      <c r="BX225" s="90"/>
      <c r="BY225" s="90"/>
      <c r="BZ225" s="90"/>
      <c r="CA225" s="90"/>
      <c r="CB225" s="92"/>
      <c r="CC225" s="90"/>
      <c r="CD225" s="90"/>
      <c r="CE225" s="90"/>
      <c r="CF225" s="90"/>
      <c r="CG225" s="90"/>
      <c r="CH225" s="90"/>
      <c r="CI225" s="90"/>
      <c r="CJ225" s="90"/>
      <c r="CK225" s="92"/>
      <c r="CL225" s="92"/>
      <c r="CM225" s="92"/>
      <c r="CN225" s="92"/>
      <c r="CO225" s="90"/>
      <c r="CP225" s="90"/>
      <c r="CQ225" s="90"/>
      <c r="CR225" s="90"/>
      <c r="CS225" s="90"/>
      <c r="CT225" s="92"/>
      <c r="CU225" s="92"/>
      <c r="CV225" s="90"/>
      <c r="CW225" s="90"/>
      <c r="CX225" s="90"/>
      <c r="CY225" s="90"/>
      <c r="CZ225" s="90"/>
      <c r="DA225" s="92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2"/>
      <c r="DN225" s="92"/>
      <c r="DO225" s="92"/>
      <c r="DP225" s="92"/>
      <c r="DQ225" s="92"/>
      <c r="DR225" s="90"/>
      <c r="DS225" s="90"/>
      <c r="DT225" s="90"/>
      <c r="DU225" s="90"/>
      <c r="DV225" s="90"/>
      <c r="DW225" s="90"/>
      <c r="DX225" s="94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6"/>
    </row>
    <row r="226" spans="1:147" ht="18" customHeight="1" x14ac:dyDescent="0.2">
      <c r="A226"/>
      <c r="B226" s="188"/>
      <c r="C226" s="189"/>
      <c r="D226" s="189"/>
      <c r="E226" s="192"/>
      <c r="F226" s="191"/>
      <c r="G226" s="190"/>
      <c r="H226" s="192"/>
      <c r="I226" s="191"/>
      <c r="J226" s="192"/>
      <c r="K226" s="192"/>
      <c r="L226" s="191"/>
      <c r="M226" s="173"/>
      <c r="N226" s="192"/>
      <c r="O226" s="179"/>
      <c r="P226" s="179"/>
      <c r="Q226" s="179"/>
      <c r="X226" s="89"/>
      <c r="Y226" s="89"/>
      <c r="Z226" s="89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Q226" s="147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4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6"/>
    </row>
    <row r="227" spans="1:147" ht="18" customHeight="1" x14ac:dyDescent="0.2">
      <c r="A227"/>
      <c r="B227" s="193"/>
      <c r="C227" s="189"/>
      <c r="D227" s="189"/>
      <c r="E227" s="192"/>
      <c r="F227" s="191"/>
      <c r="G227" s="179"/>
      <c r="H227" s="179"/>
      <c r="I227" s="179"/>
      <c r="J227" s="179"/>
      <c r="K227" s="179"/>
      <c r="L227" s="179"/>
      <c r="M227" s="179"/>
      <c r="N227" s="179"/>
      <c r="O227" s="179"/>
      <c r="P227" s="174"/>
      <c r="Q227" s="179"/>
      <c r="X227" s="100"/>
      <c r="Y227" s="100"/>
      <c r="Z227" s="100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Q227" s="146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101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6"/>
    </row>
    <row r="228" spans="1:147" ht="18" customHeight="1" x14ac:dyDescent="0.2">
      <c r="A228"/>
      <c r="B228" s="194"/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X228" s="100"/>
      <c r="Y228" s="100"/>
      <c r="Z228" s="100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Q228" s="146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101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6"/>
    </row>
    <row r="229" spans="1:147" ht="18" customHeight="1" x14ac:dyDescent="0.2">
      <c r="A229"/>
      <c r="B229" s="194"/>
      <c r="C229" s="179"/>
      <c r="D229" s="179"/>
      <c r="E229" s="179"/>
      <c r="F229" s="179"/>
      <c r="G229" s="179"/>
      <c r="H229" s="179"/>
      <c r="I229" s="195"/>
      <c r="J229" s="195"/>
      <c r="K229" s="195"/>
      <c r="L229" s="195"/>
      <c r="M229" s="195"/>
      <c r="N229" s="195"/>
      <c r="O229" s="195"/>
      <c r="P229" s="179"/>
      <c r="Q229" s="179"/>
      <c r="X229" s="100"/>
      <c r="Y229" s="100"/>
      <c r="Z229" s="100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Q229" s="146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101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6"/>
    </row>
    <row r="230" spans="1:147" ht="18" customHeight="1" x14ac:dyDescent="0.2">
      <c r="A230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X230" s="100"/>
      <c r="Y230" s="100"/>
      <c r="Z230" s="100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Q230" s="146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101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6"/>
    </row>
    <row r="231" spans="1:147" ht="18" customHeight="1" x14ac:dyDescent="0.2">
      <c r="A231"/>
      <c r="B231" s="194"/>
      <c r="C231" s="195"/>
      <c r="D231" s="195"/>
      <c r="E231" s="195"/>
      <c r="F231" s="195"/>
      <c r="G231" s="195"/>
      <c r="H231" s="195"/>
      <c r="I231" s="179"/>
      <c r="J231" s="179"/>
      <c r="K231" s="175"/>
      <c r="L231" s="175"/>
      <c r="M231" s="175"/>
      <c r="N231" s="175"/>
      <c r="O231" s="175"/>
      <c r="P231" s="179"/>
      <c r="Q231" s="179"/>
      <c r="X231" s="100"/>
      <c r="Y231" s="100"/>
      <c r="Z231" s="100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Q231" s="146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101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6"/>
    </row>
    <row r="232" spans="1:147" ht="18" customHeight="1" x14ac:dyDescent="0.2">
      <c r="A232"/>
      <c r="B232" s="194"/>
      <c r="C232" s="180"/>
      <c r="D232" s="180"/>
      <c r="E232" s="180"/>
      <c r="F232" s="180"/>
      <c r="G232" s="180"/>
      <c r="H232" s="180"/>
      <c r="I232" s="180"/>
      <c r="J232" s="180"/>
      <c r="K232" s="176"/>
      <c r="L232" s="176"/>
      <c r="M232" s="176"/>
      <c r="N232" s="176"/>
      <c r="O232" s="176"/>
      <c r="P232" s="180"/>
      <c r="Q232" s="180"/>
      <c r="X232" s="113"/>
      <c r="Y232" s="113"/>
      <c r="Z232" s="113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Q232" s="149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01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6"/>
    </row>
    <row r="233" spans="1:147" ht="18" customHeight="1" thickBot="1" x14ac:dyDescent="0.25">
      <c r="A233"/>
      <c r="B233" s="56"/>
      <c r="C233" s="169"/>
      <c r="D233" s="169"/>
      <c r="E233" s="169"/>
      <c r="F233" s="169"/>
      <c r="G233" s="169"/>
      <c r="H233" s="169"/>
      <c r="I233" s="169"/>
      <c r="J233" s="169"/>
      <c r="K233" s="170"/>
      <c r="L233" s="170"/>
      <c r="M233" s="170"/>
      <c r="N233" s="170"/>
      <c r="O233" s="170"/>
      <c r="P233" s="169"/>
      <c r="Q233" s="169"/>
      <c r="X233" s="115"/>
      <c r="Y233" s="115"/>
      <c r="Z233" s="115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Q233" s="150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7"/>
      <c r="DY233" s="118"/>
      <c r="DZ233" s="119"/>
      <c r="EA233" s="119"/>
      <c r="EB233" s="119"/>
      <c r="EC233" s="119"/>
      <c r="ED233" s="119"/>
      <c r="EE233" s="119"/>
      <c r="EF233" s="119"/>
      <c r="EG233" s="119"/>
      <c r="EH233" s="119"/>
      <c r="EI233" s="119"/>
      <c r="EJ233" s="119"/>
      <c r="EK233" s="119"/>
      <c r="EL233" s="119"/>
      <c r="EM233" s="119"/>
      <c r="EN233" s="119"/>
      <c r="EO233" s="119"/>
      <c r="EP233" s="119"/>
      <c r="EQ233" s="120"/>
    </row>
    <row r="234" spans="1:147" ht="18" customHeight="1" x14ac:dyDescent="0.2">
      <c r="B234" s="56"/>
      <c r="C234" s="110"/>
      <c r="D234" s="110"/>
      <c r="E234" s="110"/>
      <c r="F234" s="110"/>
      <c r="G234" s="110"/>
      <c r="H234" s="110"/>
      <c r="I234" s="110"/>
      <c r="J234" s="110"/>
      <c r="K234" s="121"/>
      <c r="L234" s="121"/>
      <c r="M234" s="121"/>
      <c r="N234" s="121"/>
      <c r="O234" s="121"/>
      <c r="P234" s="121"/>
      <c r="Q234" s="121"/>
      <c r="X234" s="80"/>
      <c r="Y234" s="80"/>
      <c r="Z234" s="80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3"/>
      <c r="AN234" s="123"/>
      <c r="AQ234" s="151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  <c r="EC234" s="123"/>
      <c r="ED234" s="123"/>
      <c r="EE234" s="123"/>
      <c r="EF234" s="123"/>
      <c r="EG234" s="123"/>
      <c r="EH234" s="123"/>
      <c r="EI234" s="123"/>
      <c r="EJ234" s="123"/>
      <c r="EK234" s="123"/>
      <c r="EL234" s="123"/>
      <c r="EM234" s="123"/>
      <c r="EN234" s="123"/>
      <c r="EO234" s="123"/>
      <c r="EP234" s="123"/>
      <c r="EQ234" s="123"/>
    </row>
    <row r="235" spans="1:147" ht="18" customHeight="1" x14ac:dyDescent="0.2">
      <c r="B235" s="124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X235" s="80"/>
      <c r="Y235" s="80"/>
      <c r="Z235" s="80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3"/>
      <c r="AN235" s="123"/>
      <c r="AQ235" s="151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123"/>
      <c r="EI235" s="123"/>
      <c r="EJ235" s="123"/>
      <c r="EK235" s="123"/>
      <c r="EL235" s="123"/>
      <c r="EM235" s="123"/>
      <c r="EN235" s="123"/>
      <c r="EO235" s="123"/>
      <c r="EP235" s="123"/>
      <c r="EQ235" s="123"/>
    </row>
    <row r="236" spans="1:147" ht="18" customHeight="1" x14ac:dyDescent="0.2">
      <c r="B236" s="124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X236" s="80"/>
      <c r="Y236" s="80"/>
      <c r="Z236" s="80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3"/>
      <c r="AN236" s="123"/>
      <c r="AQ236" s="151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  <c r="EC236" s="123"/>
      <c r="ED236" s="123"/>
      <c r="EE236" s="123"/>
      <c r="EF236" s="123"/>
      <c r="EG236" s="123"/>
      <c r="EH236" s="123"/>
      <c r="EI236" s="123"/>
      <c r="EJ236" s="123"/>
      <c r="EK236" s="123"/>
      <c r="EL236" s="123"/>
      <c r="EM236" s="123"/>
      <c r="EN236" s="123"/>
      <c r="EO236" s="123"/>
      <c r="EP236" s="123"/>
      <c r="EQ236" s="123"/>
    </row>
    <row r="237" spans="1:147" ht="18" customHeight="1" x14ac:dyDescent="0.2">
      <c r="B237" s="124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X237" s="80"/>
      <c r="Y237" s="80"/>
      <c r="Z237" s="80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3"/>
      <c r="AN237" s="123"/>
      <c r="AQ237" s="151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  <c r="EC237" s="123"/>
      <c r="ED237" s="123"/>
      <c r="EE237" s="123"/>
      <c r="EF237" s="123"/>
      <c r="EG237" s="123"/>
      <c r="EH237" s="123"/>
      <c r="EI237" s="123"/>
      <c r="EJ237" s="123"/>
      <c r="EK237" s="123"/>
      <c r="EL237" s="123"/>
      <c r="EM237" s="123"/>
      <c r="EN237" s="123"/>
      <c r="EO237" s="123"/>
      <c r="EP237" s="123"/>
      <c r="EQ237" s="123"/>
    </row>
    <row r="238" spans="1:147" ht="18" customHeight="1" x14ac:dyDescent="0.2">
      <c r="B238" s="124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Q238" s="151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</row>
    <row r="239" spans="1:147" ht="18" customHeight="1" x14ac:dyDescent="0.2">
      <c r="B239" s="124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Q239" s="151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</row>
    <row r="240" spans="1:147" ht="18" customHeight="1" x14ac:dyDescent="0.2">
      <c r="B240" s="124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Q240" s="151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</row>
    <row r="241" spans="2:147" ht="18" customHeight="1" x14ac:dyDescent="0.2">
      <c r="B241" s="124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Q241" s="151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</row>
    <row r="242" spans="2:147" ht="18" customHeight="1" x14ac:dyDescent="0.2">
      <c r="B242" s="124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Q242" s="151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  <c r="EC242" s="123"/>
      <c r="ED242" s="123"/>
      <c r="EE242" s="123"/>
      <c r="EF242" s="123"/>
      <c r="EG242" s="123"/>
      <c r="EH242" s="123"/>
      <c r="EI242" s="123"/>
      <c r="EJ242" s="123"/>
      <c r="EK242" s="123"/>
      <c r="EL242" s="123"/>
      <c r="EM242" s="123"/>
      <c r="EN242" s="123"/>
      <c r="EO242" s="123"/>
      <c r="EP242" s="123"/>
      <c r="EQ242" s="123"/>
    </row>
    <row r="243" spans="2:147" ht="18" customHeight="1" x14ac:dyDescent="0.2">
      <c r="B243" s="124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Q243" s="151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  <c r="EC243" s="123"/>
      <c r="ED243" s="123"/>
      <c r="EE243" s="123"/>
      <c r="EF243" s="123"/>
      <c r="EG243" s="123"/>
      <c r="EH243" s="123"/>
      <c r="EI243" s="123"/>
      <c r="EJ243" s="123"/>
      <c r="EK243" s="123"/>
      <c r="EL243" s="123"/>
      <c r="EM243" s="123"/>
      <c r="EN243" s="123"/>
      <c r="EO243" s="123"/>
      <c r="EP243" s="123"/>
      <c r="EQ243" s="123"/>
    </row>
    <row r="244" spans="2:147" ht="18" customHeight="1" x14ac:dyDescent="0.2">
      <c r="B244" s="124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Q244" s="151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  <c r="EB244" s="123"/>
      <c r="EC244" s="123"/>
      <c r="ED244" s="123"/>
      <c r="EE244" s="123"/>
      <c r="EF244" s="123"/>
      <c r="EG244" s="123"/>
      <c r="EH244" s="123"/>
      <c r="EI244" s="123"/>
      <c r="EJ244" s="123"/>
      <c r="EK244" s="123"/>
      <c r="EL244" s="123"/>
      <c r="EM244" s="123"/>
      <c r="EN244" s="123"/>
      <c r="EO244" s="123"/>
      <c r="EP244" s="123"/>
      <c r="EQ244" s="123"/>
    </row>
    <row r="245" spans="2:147" ht="18" customHeight="1" x14ac:dyDescent="0.2">
      <c r="B245" s="124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Q245" s="151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  <c r="EB245" s="123"/>
      <c r="EC245" s="123"/>
      <c r="ED245" s="123"/>
      <c r="EE245" s="123"/>
      <c r="EF245" s="123"/>
      <c r="EG245" s="123"/>
      <c r="EH245" s="123"/>
      <c r="EI245" s="123"/>
      <c r="EJ245" s="123"/>
      <c r="EK245" s="123"/>
      <c r="EL245" s="123"/>
      <c r="EM245" s="123"/>
      <c r="EN245" s="123"/>
      <c r="EO245" s="123"/>
      <c r="EP245" s="123"/>
      <c r="EQ245" s="123"/>
    </row>
    <row r="246" spans="2:147" ht="18" customHeight="1" x14ac:dyDescent="0.2">
      <c r="B246" s="124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Q246" s="151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  <c r="EB246" s="123"/>
      <c r="EC246" s="123"/>
      <c r="ED246" s="123"/>
      <c r="EE246" s="123"/>
      <c r="EF246" s="123"/>
      <c r="EG246" s="123"/>
      <c r="EH246" s="123"/>
      <c r="EI246" s="123"/>
      <c r="EJ246" s="123"/>
      <c r="EK246" s="123"/>
      <c r="EL246" s="123"/>
      <c r="EM246" s="123"/>
      <c r="EN246" s="123"/>
      <c r="EO246" s="123"/>
      <c r="EP246" s="123"/>
      <c r="EQ246" s="123"/>
    </row>
    <row r="247" spans="2:147" ht="18" customHeight="1" x14ac:dyDescent="0.2">
      <c r="B247" s="124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Q247" s="151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  <c r="EB247" s="123"/>
      <c r="EC247" s="123"/>
      <c r="ED247" s="123"/>
      <c r="EE247" s="123"/>
      <c r="EF247" s="123"/>
      <c r="EG247" s="123"/>
      <c r="EH247" s="123"/>
      <c r="EI247" s="123"/>
      <c r="EJ247" s="123"/>
      <c r="EK247" s="123"/>
      <c r="EL247" s="123"/>
      <c r="EM247" s="123"/>
      <c r="EN247" s="123"/>
      <c r="EO247" s="123"/>
      <c r="EP247" s="123"/>
      <c r="EQ247" s="123"/>
    </row>
    <row r="248" spans="2:147" ht="18" customHeight="1" x14ac:dyDescent="0.2">
      <c r="B248" s="124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Q248" s="151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  <c r="EC248" s="123"/>
      <c r="ED248" s="123"/>
      <c r="EE248" s="123"/>
      <c r="EF248" s="123"/>
      <c r="EG248" s="123"/>
      <c r="EH248" s="123"/>
      <c r="EI248" s="123"/>
      <c r="EJ248" s="123"/>
      <c r="EK248" s="123"/>
      <c r="EL248" s="123"/>
      <c r="EM248" s="123"/>
      <c r="EN248" s="123"/>
      <c r="EO248" s="123"/>
      <c r="EP248" s="123"/>
      <c r="EQ248" s="123"/>
    </row>
    <row r="249" spans="2:147" ht="18" customHeight="1" x14ac:dyDescent="0.2">
      <c r="B249" s="124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Q249" s="151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  <c r="EC249" s="123"/>
      <c r="ED249" s="123"/>
      <c r="EE249" s="123"/>
      <c r="EF249" s="123"/>
      <c r="EG249" s="123"/>
      <c r="EH249" s="123"/>
      <c r="EI249" s="123"/>
      <c r="EJ249" s="123"/>
      <c r="EK249" s="123"/>
      <c r="EL249" s="123"/>
      <c r="EM249" s="123"/>
      <c r="EN249" s="123"/>
      <c r="EO249" s="123"/>
      <c r="EP249" s="123"/>
      <c r="EQ249" s="123"/>
    </row>
    <row r="250" spans="2:147" ht="18" customHeight="1" x14ac:dyDescent="0.2">
      <c r="B250" s="124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Q250" s="151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</row>
    <row r="251" spans="2:147" ht="18" customHeight="1" x14ac:dyDescent="0.2">
      <c r="B251" s="124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Q251" s="151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  <c r="EC251" s="123"/>
      <c r="ED251" s="123"/>
      <c r="EE251" s="123"/>
      <c r="EF251" s="123"/>
      <c r="EG251" s="123"/>
      <c r="EH251" s="123"/>
      <c r="EI251" s="123"/>
      <c r="EJ251" s="123"/>
      <c r="EK251" s="123"/>
      <c r="EL251" s="123"/>
      <c r="EM251" s="123"/>
      <c r="EN251" s="123"/>
      <c r="EO251" s="123"/>
      <c r="EP251" s="123"/>
      <c r="EQ251" s="123"/>
    </row>
    <row r="252" spans="2:147" ht="18" customHeight="1" x14ac:dyDescent="0.2">
      <c r="B252" s="124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Q252" s="151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  <c r="EC252" s="123"/>
      <c r="ED252" s="123"/>
      <c r="EE252" s="123"/>
      <c r="EF252" s="123"/>
      <c r="EG252" s="123"/>
      <c r="EH252" s="123"/>
      <c r="EI252" s="123"/>
      <c r="EJ252" s="123"/>
      <c r="EK252" s="123"/>
      <c r="EL252" s="123"/>
      <c r="EM252" s="123"/>
      <c r="EN252" s="123"/>
      <c r="EO252" s="123"/>
      <c r="EP252" s="123"/>
      <c r="EQ252" s="123"/>
    </row>
    <row r="253" spans="2:147" ht="21.75" customHeight="1" x14ac:dyDescent="0.2">
      <c r="B253" s="124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Q253" s="151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  <c r="EC253" s="123"/>
      <c r="ED253" s="123"/>
      <c r="EE253" s="123"/>
      <c r="EF253" s="123"/>
      <c r="EG253" s="123"/>
      <c r="EH253" s="123"/>
      <c r="EI253" s="123"/>
      <c r="EJ253" s="123"/>
      <c r="EK253" s="123"/>
      <c r="EL253" s="123"/>
      <c r="EM253" s="123"/>
      <c r="EN253" s="123"/>
      <c r="EO253" s="123"/>
      <c r="EP253" s="123"/>
      <c r="EQ253" s="123"/>
    </row>
    <row r="254" spans="2:147" ht="21.75" customHeight="1" x14ac:dyDescent="0.2">
      <c r="B254" s="124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Q254" s="151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  <c r="EC254" s="123"/>
      <c r="ED254" s="123"/>
      <c r="EE254" s="123"/>
      <c r="EF254" s="123"/>
      <c r="EG254" s="123"/>
      <c r="EH254" s="123"/>
      <c r="EI254" s="123"/>
      <c r="EJ254" s="123"/>
      <c r="EK254" s="123"/>
      <c r="EL254" s="123"/>
      <c r="EM254" s="123"/>
      <c r="EN254" s="123"/>
      <c r="EO254" s="123"/>
      <c r="EP254" s="123"/>
      <c r="EQ254" s="123"/>
    </row>
    <row r="255" spans="2:147" ht="21.75" customHeight="1" x14ac:dyDescent="0.2">
      <c r="B255" s="124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Q255" s="151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  <c r="EC255" s="123"/>
      <c r="ED255" s="123"/>
      <c r="EE255" s="123"/>
      <c r="EF255" s="123"/>
      <c r="EG255" s="123"/>
      <c r="EH255" s="123"/>
      <c r="EI255" s="123"/>
      <c r="EJ255" s="123"/>
      <c r="EK255" s="123"/>
      <c r="EL255" s="123"/>
      <c r="EM255" s="123"/>
      <c r="EN255" s="123"/>
      <c r="EO255" s="123"/>
      <c r="EP255" s="123"/>
      <c r="EQ255" s="123"/>
    </row>
    <row r="256" spans="2:147" ht="21.75" customHeight="1" x14ac:dyDescent="0.2">
      <c r="B256" s="124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Q256" s="151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  <c r="EC256" s="123"/>
      <c r="ED256" s="123"/>
      <c r="EE256" s="123"/>
      <c r="EF256" s="123"/>
      <c r="EG256" s="123"/>
      <c r="EH256" s="123"/>
      <c r="EI256" s="123"/>
      <c r="EJ256" s="123"/>
      <c r="EK256" s="123"/>
      <c r="EL256" s="123"/>
      <c r="EM256" s="123"/>
      <c r="EN256" s="123"/>
      <c r="EO256" s="123"/>
      <c r="EP256" s="123"/>
      <c r="EQ256" s="123"/>
    </row>
    <row r="257" spans="2:147" ht="21.75" customHeight="1" x14ac:dyDescent="0.2">
      <c r="B257" s="124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Q257" s="151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  <c r="EC257" s="123"/>
      <c r="ED257" s="123"/>
      <c r="EE257" s="123"/>
      <c r="EF257" s="123"/>
      <c r="EG257" s="123"/>
      <c r="EH257" s="123"/>
      <c r="EI257" s="123"/>
      <c r="EJ257" s="123"/>
      <c r="EK257" s="123"/>
      <c r="EL257" s="123"/>
      <c r="EM257" s="123"/>
      <c r="EN257" s="123"/>
      <c r="EO257" s="123"/>
      <c r="EP257" s="123"/>
      <c r="EQ257" s="123"/>
    </row>
    <row r="258" spans="2:147" ht="21.75" customHeight="1" x14ac:dyDescent="0.2">
      <c r="B258" s="124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Q258" s="151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</row>
    <row r="259" spans="2:147" ht="21.75" customHeight="1" x14ac:dyDescent="0.2">
      <c r="B259" s="124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Q259" s="151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</row>
    <row r="260" spans="2:147" ht="21.75" customHeight="1" x14ac:dyDescent="0.2">
      <c r="B260" s="124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Q260" s="151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123"/>
      <c r="EI260" s="123"/>
      <c r="EJ260" s="123"/>
      <c r="EK260" s="123"/>
      <c r="EL260" s="123"/>
      <c r="EM260" s="123"/>
      <c r="EN260" s="123"/>
      <c r="EO260" s="123"/>
      <c r="EP260" s="123"/>
      <c r="EQ260" s="123"/>
    </row>
    <row r="261" spans="2:147" s="124" customFormat="1" ht="21.75" customHeight="1" x14ac:dyDescent="0.2"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80"/>
      <c r="S261" s="80"/>
      <c r="T261" s="80"/>
      <c r="U261" s="80"/>
      <c r="V261" s="80"/>
      <c r="W261" s="80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/>
      <c r="AP261"/>
      <c r="AQ261" s="152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</row>
    <row r="262" spans="2:147" s="124" customFormat="1" ht="21.75" customHeight="1" x14ac:dyDescent="0.2"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80"/>
      <c r="S262" s="80"/>
      <c r="T262" s="80"/>
      <c r="U262" s="80"/>
      <c r="V262" s="80"/>
      <c r="W262" s="80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/>
      <c r="AP262"/>
      <c r="AQ262" s="152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5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</row>
    <row r="263" spans="2:147" s="124" customFormat="1" ht="21.75" customHeight="1" x14ac:dyDescent="0.2"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80"/>
      <c r="S263" s="80"/>
      <c r="T263" s="80"/>
      <c r="U263" s="80"/>
      <c r="V263" s="80"/>
      <c r="W263" s="80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/>
      <c r="AP263"/>
      <c r="AQ263" s="152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</row>
    <row r="264" spans="2:147" s="124" customFormat="1" ht="21.75" customHeight="1" x14ac:dyDescent="0.2"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80"/>
      <c r="S264" s="80"/>
      <c r="T264" s="80"/>
      <c r="U264" s="80"/>
      <c r="V264" s="80"/>
      <c r="W264" s="80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/>
      <c r="AP264"/>
      <c r="AQ264" s="152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</row>
    <row r="265" spans="2:147" s="124" customFormat="1" ht="21.75" customHeight="1" x14ac:dyDescent="0.2"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80"/>
      <c r="S265" s="80"/>
      <c r="T265" s="80"/>
      <c r="U265" s="80"/>
      <c r="V265" s="80"/>
      <c r="W265" s="80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/>
      <c r="AP265"/>
      <c r="AQ265" s="152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</row>
    <row r="266" spans="2:147" s="124" customFormat="1" ht="21.75" customHeight="1" x14ac:dyDescent="0.2"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80"/>
      <c r="S266" s="80"/>
      <c r="T266" s="80"/>
      <c r="U266" s="80"/>
      <c r="V266" s="80"/>
      <c r="W266" s="80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/>
      <c r="AP266"/>
      <c r="AQ266" s="152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</row>
    <row r="267" spans="2:147" s="124" customFormat="1" ht="21.75" customHeight="1" x14ac:dyDescent="0.2"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80"/>
      <c r="S267" s="80"/>
      <c r="T267" s="80"/>
      <c r="U267" s="80"/>
      <c r="V267" s="80"/>
      <c r="W267" s="80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/>
      <c r="AP267"/>
      <c r="AQ267" s="152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</row>
    <row r="268" spans="2:147" s="124" customFormat="1" ht="21.75" customHeight="1" x14ac:dyDescent="0.2"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80"/>
      <c r="S268" s="80"/>
      <c r="T268" s="80"/>
      <c r="U268" s="80"/>
      <c r="V268" s="80"/>
      <c r="W268" s="80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/>
      <c r="AP268"/>
      <c r="AQ268" s="152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</row>
    <row r="269" spans="2:147" s="124" customFormat="1" ht="21.75" customHeight="1" x14ac:dyDescent="0.2"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80"/>
      <c r="S269" s="80"/>
      <c r="T269" s="80"/>
      <c r="U269" s="80"/>
      <c r="V269" s="80"/>
      <c r="W269" s="80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/>
      <c r="AP269"/>
      <c r="AQ269" s="152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</row>
    <row r="270" spans="2:147" s="124" customFormat="1" ht="21.75" customHeight="1" x14ac:dyDescent="0.2"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80"/>
      <c r="S270" s="80"/>
      <c r="T270" s="80"/>
      <c r="U270" s="80"/>
      <c r="V270" s="80"/>
      <c r="W270" s="80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/>
      <c r="AP270"/>
      <c r="AQ270" s="152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</row>
    <row r="271" spans="2:147" s="124" customFormat="1" ht="21.75" customHeight="1" x14ac:dyDescent="0.2"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80"/>
      <c r="S271" s="80"/>
      <c r="T271" s="80"/>
      <c r="U271" s="80"/>
      <c r="V271" s="80"/>
      <c r="W271" s="80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/>
      <c r="AP271"/>
      <c r="AQ271" s="152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</row>
    <row r="272" spans="2:147" s="124" customFormat="1" ht="21.75" customHeight="1" x14ac:dyDescent="0.2"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80"/>
      <c r="S272" s="80"/>
      <c r="T272" s="80"/>
      <c r="U272" s="80"/>
      <c r="V272" s="80"/>
      <c r="W272" s="80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/>
      <c r="AP272"/>
      <c r="AQ272" s="152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</row>
    <row r="273" spans="3:147" s="124" customFormat="1" ht="21.75" customHeight="1" x14ac:dyDescent="0.2"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80"/>
      <c r="S273" s="80"/>
      <c r="T273" s="80"/>
      <c r="U273" s="80"/>
      <c r="V273" s="80"/>
      <c r="W273" s="80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/>
      <c r="AP273"/>
      <c r="AQ273" s="152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</row>
    <row r="274" spans="3:147" s="124" customFormat="1" ht="21.75" customHeight="1" x14ac:dyDescent="0.2"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80"/>
      <c r="S274" s="80"/>
      <c r="T274" s="80"/>
      <c r="U274" s="80"/>
      <c r="V274" s="80"/>
      <c r="W274" s="80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/>
      <c r="AP274"/>
      <c r="AQ274" s="152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5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</row>
    <row r="275" spans="3:147" s="124" customFormat="1" ht="21.75" customHeight="1" x14ac:dyDescent="0.2"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80"/>
      <c r="S275" s="80"/>
      <c r="T275" s="80"/>
      <c r="U275" s="80"/>
      <c r="V275" s="80"/>
      <c r="W275" s="80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/>
      <c r="AP275"/>
      <c r="AQ275" s="152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</row>
    <row r="276" spans="3:147" s="124" customFormat="1" ht="21.75" customHeight="1" x14ac:dyDescent="0.2"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80"/>
      <c r="S276" s="80"/>
      <c r="T276" s="80"/>
      <c r="U276" s="80"/>
      <c r="V276" s="80"/>
      <c r="W276" s="80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/>
      <c r="AP276"/>
      <c r="AQ276" s="152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</row>
    <row r="277" spans="3:147" s="124" customFormat="1" ht="21.75" customHeight="1" x14ac:dyDescent="0.2"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80"/>
      <c r="S277" s="80"/>
      <c r="T277" s="80"/>
      <c r="U277" s="80"/>
      <c r="V277" s="80"/>
      <c r="W277" s="80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/>
      <c r="AP277"/>
      <c r="AQ277" s="152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5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</row>
    <row r="278" spans="3:147" s="124" customFormat="1" ht="21.75" customHeight="1" x14ac:dyDescent="0.2"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80"/>
      <c r="S278" s="80"/>
      <c r="T278" s="80"/>
      <c r="U278" s="80"/>
      <c r="V278" s="80"/>
      <c r="W278" s="80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/>
      <c r="AP278"/>
      <c r="AQ278" s="152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5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</row>
    <row r="279" spans="3:147" s="124" customFormat="1" ht="21.75" customHeight="1" x14ac:dyDescent="0.2"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80"/>
      <c r="S279" s="80"/>
      <c r="T279" s="80"/>
      <c r="U279" s="80"/>
      <c r="V279" s="80"/>
      <c r="W279" s="80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/>
      <c r="AP279"/>
      <c r="AQ279" s="152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5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</row>
    <row r="280" spans="3:147" s="124" customFormat="1" ht="21.75" customHeight="1" x14ac:dyDescent="0.2"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80"/>
      <c r="S280" s="80"/>
      <c r="T280" s="80"/>
      <c r="U280" s="80"/>
      <c r="V280" s="80"/>
      <c r="W280" s="80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/>
      <c r="AP280"/>
      <c r="AQ280" s="152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5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</row>
    <row r="281" spans="3:147" s="124" customFormat="1" ht="21.75" customHeight="1" x14ac:dyDescent="0.2"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80"/>
      <c r="S281" s="80"/>
      <c r="T281" s="80"/>
      <c r="U281" s="80"/>
      <c r="V281" s="80"/>
      <c r="W281" s="80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/>
      <c r="AP281"/>
      <c r="AQ281" s="152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5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</row>
    <row r="282" spans="3:147" s="124" customFormat="1" ht="21.75" customHeight="1" x14ac:dyDescent="0.2"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80"/>
      <c r="S282" s="80"/>
      <c r="T282" s="80"/>
      <c r="U282" s="80"/>
      <c r="V282" s="80"/>
      <c r="W282" s="80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/>
      <c r="AP282"/>
      <c r="AQ282" s="152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5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</row>
    <row r="283" spans="3:147" s="124" customFormat="1" ht="21.75" customHeight="1" x14ac:dyDescent="0.2"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80"/>
      <c r="S283" s="80"/>
      <c r="T283" s="80"/>
      <c r="U283" s="80"/>
      <c r="V283" s="80"/>
      <c r="W283" s="80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/>
      <c r="AP283"/>
      <c r="AQ283" s="152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5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</row>
    <row r="284" spans="3:147" s="124" customFormat="1" ht="21.75" customHeight="1" x14ac:dyDescent="0.2"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80"/>
      <c r="S284" s="80"/>
      <c r="T284" s="80"/>
      <c r="U284" s="80"/>
      <c r="V284" s="80"/>
      <c r="W284" s="80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/>
      <c r="AP284"/>
      <c r="AQ284" s="152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5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</row>
    <row r="285" spans="3:147" s="124" customFormat="1" ht="21.75" customHeight="1" x14ac:dyDescent="0.2"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80"/>
      <c r="S285" s="80"/>
      <c r="T285" s="80"/>
      <c r="U285" s="80"/>
      <c r="V285" s="80"/>
      <c r="W285" s="80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/>
      <c r="AP285"/>
      <c r="AQ285" s="152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5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</row>
    <row r="286" spans="3:147" s="124" customFormat="1" ht="21.75" customHeight="1" x14ac:dyDescent="0.2"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80"/>
      <c r="S286" s="80"/>
      <c r="T286" s="80"/>
      <c r="U286" s="80"/>
      <c r="V286" s="80"/>
      <c r="W286" s="80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/>
      <c r="AP286"/>
      <c r="AQ286" s="152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5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</row>
    <row r="287" spans="3:147" s="124" customFormat="1" ht="21.75" customHeight="1" x14ac:dyDescent="0.2"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80"/>
      <c r="S287" s="80"/>
      <c r="T287" s="80"/>
      <c r="U287" s="80"/>
      <c r="V287" s="80"/>
      <c r="W287" s="80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/>
      <c r="AP287"/>
      <c r="AQ287" s="152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5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</row>
    <row r="288" spans="3:147" s="124" customFormat="1" ht="21.75" customHeight="1" x14ac:dyDescent="0.2"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80"/>
      <c r="S288" s="80"/>
      <c r="T288" s="80"/>
      <c r="U288" s="80"/>
      <c r="V288" s="80"/>
      <c r="W288" s="80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/>
      <c r="AP288"/>
      <c r="AQ288" s="152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5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</row>
    <row r="289" spans="3:147" s="124" customFormat="1" ht="21.75" customHeight="1" x14ac:dyDescent="0.2"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80"/>
      <c r="S289" s="80"/>
      <c r="T289" s="80"/>
      <c r="U289" s="80"/>
      <c r="V289" s="80"/>
      <c r="W289" s="80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/>
      <c r="AP289"/>
      <c r="AQ289" s="152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5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</row>
    <row r="290" spans="3:147" s="124" customFormat="1" ht="21.75" customHeight="1" x14ac:dyDescent="0.2"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80"/>
      <c r="S290" s="80"/>
      <c r="T290" s="80"/>
      <c r="U290" s="80"/>
      <c r="V290" s="80"/>
      <c r="W290" s="80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/>
      <c r="AP290"/>
      <c r="AQ290" s="152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5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</row>
    <row r="291" spans="3:147" s="124" customFormat="1" ht="21.75" customHeight="1" x14ac:dyDescent="0.2"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80"/>
      <c r="S291" s="80"/>
      <c r="T291" s="80"/>
      <c r="U291" s="80"/>
      <c r="V291" s="80"/>
      <c r="W291" s="80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/>
      <c r="AP291"/>
      <c r="AQ291" s="152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5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</row>
    <row r="292" spans="3:147" s="124" customFormat="1" ht="21.75" customHeight="1" x14ac:dyDescent="0.2"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80"/>
      <c r="S292" s="80"/>
      <c r="T292" s="80"/>
      <c r="U292" s="80"/>
      <c r="V292" s="80"/>
      <c r="W292" s="80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/>
      <c r="AP292"/>
      <c r="AQ292" s="152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5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</row>
    <row r="293" spans="3:147" s="124" customFormat="1" ht="21.75" customHeight="1" x14ac:dyDescent="0.2"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80"/>
      <c r="S293" s="80"/>
      <c r="T293" s="80"/>
      <c r="U293" s="80"/>
      <c r="V293" s="80"/>
      <c r="W293" s="80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/>
      <c r="AP293"/>
      <c r="AQ293" s="152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</row>
    <row r="294" spans="3:147" s="124" customFormat="1" ht="21.75" customHeight="1" x14ac:dyDescent="0.2"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80"/>
      <c r="S294" s="80"/>
      <c r="T294" s="80"/>
      <c r="U294" s="80"/>
      <c r="V294" s="80"/>
      <c r="W294" s="80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/>
      <c r="AP294"/>
      <c r="AQ294" s="152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</row>
    <row r="295" spans="3:147" s="124" customFormat="1" ht="21.75" customHeight="1" x14ac:dyDescent="0.2"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80"/>
      <c r="S295" s="80"/>
      <c r="T295" s="80"/>
      <c r="U295" s="80"/>
      <c r="V295" s="80"/>
      <c r="W295" s="80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/>
      <c r="AP295"/>
      <c r="AQ295" s="152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</row>
    <row r="296" spans="3:147" s="124" customFormat="1" ht="21.75" customHeight="1" x14ac:dyDescent="0.2"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80"/>
      <c r="S296" s="80"/>
      <c r="T296" s="80"/>
      <c r="U296" s="80"/>
      <c r="V296" s="80"/>
      <c r="W296" s="80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/>
      <c r="AP296"/>
      <c r="AQ296" s="152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/>
      <c r="CA296" s="125"/>
      <c r="CB296" s="125"/>
      <c r="CC296" s="125"/>
      <c r="CD296" s="125"/>
      <c r="CE296" s="125"/>
      <c r="CF296" s="125"/>
      <c r="CG296" s="125"/>
      <c r="CH296" s="125"/>
      <c r="CI296" s="125"/>
      <c r="CJ296" s="125"/>
      <c r="CK296" s="125"/>
      <c r="CL296" s="125"/>
      <c r="CM296" s="125"/>
      <c r="CN296" s="125"/>
      <c r="CO296" s="125"/>
      <c r="CP296" s="125"/>
      <c r="CQ296" s="125"/>
      <c r="CR296" s="125"/>
      <c r="CS296" s="125"/>
      <c r="CT296" s="125"/>
      <c r="CU296" s="125"/>
      <c r="CV296" s="125"/>
      <c r="CW296" s="125"/>
      <c r="CX296" s="125"/>
      <c r="CY296" s="125"/>
      <c r="CZ296" s="125"/>
      <c r="DA296" s="125"/>
      <c r="DB296" s="125"/>
      <c r="DC296" s="125"/>
      <c r="DD296" s="125"/>
      <c r="DE296" s="125"/>
      <c r="DF296" s="125"/>
      <c r="DG296" s="125"/>
      <c r="DH296" s="125"/>
      <c r="DI296" s="125"/>
      <c r="DJ296" s="125"/>
      <c r="DK296" s="125"/>
      <c r="DL296" s="125"/>
      <c r="DM296" s="125"/>
      <c r="DN296" s="125"/>
      <c r="DO296" s="125"/>
      <c r="DP296" s="125"/>
      <c r="DQ296" s="125"/>
      <c r="DR296" s="125"/>
      <c r="DS296" s="125"/>
      <c r="DT296" s="125"/>
      <c r="DU296" s="125"/>
      <c r="DV296" s="125"/>
      <c r="DW296" s="125"/>
      <c r="DX296" s="125"/>
      <c r="DY296" s="125"/>
      <c r="DZ296" s="125"/>
      <c r="EA296" s="125"/>
      <c r="EB296" s="125"/>
      <c r="EC296" s="125"/>
      <c r="ED296" s="125"/>
      <c r="EE296" s="125"/>
      <c r="EF296" s="125"/>
      <c r="EG296" s="125"/>
      <c r="EH296" s="125"/>
      <c r="EI296" s="125"/>
      <c r="EJ296" s="125"/>
      <c r="EK296" s="125"/>
      <c r="EL296" s="125"/>
      <c r="EM296" s="125"/>
      <c r="EN296" s="125"/>
      <c r="EO296" s="125"/>
      <c r="EP296" s="125"/>
      <c r="EQ296" s="125"/>
    </row>
    <row r="297" spans="3:147" s="124" customFormat="1" ht="21.75" customHeight="1" x14ac:dyDescent="0.2"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80"/>
      <c r="S297" s="80"/>
      <c r="T297" s="80"/>
      <c r="U297" s="80"/>
      <c r="V297" s="80"/>
      <c r="W297" s="80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/>
      <c r="AP297"/>
      <c r="AQ297" s="152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/>
      <c r="CA297" s="125"/>
      <c r="CB297" s="125"/>
      <c r="CC297" s="125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5"/>
      <c r="CN297" s="125"/>
      <c r="CO297" s="125"/>
      <c r="CP297" s="125"/>
      <c r="CQ297" s="125"/>
      <c r="CR297" s="125"/>
      <c r="CS297" s="125"/>
      <c r="CT297" s="125"/>
      <c r="CU297" s="125"/>
      <c r="CV297" s="125"/>
      <c r="CW297" s="125"/>
      <c r="CX297" s="125"/>
      <c r="CY297" s="125"/>
      <c r="CZ297" s="125"/>
      <c r="DA297" s="125"/>
      <c r="DB297" s="125"/>
      <c r="DC297" s="125"/>
      <c r="DD297" s="125"/>
      <c r="DE297" s="125"/>
      <c r="DF297" s="125"/>
      <c r="DG297" s="125"/>
      <c r="DH297" s="125"/>
      <c r="DI297" s="125"/>
      <c r="DJ297" s="125"/>
      <c r="DK297" s="125"/>
      <c r="DL297" s="125"/>
      <c r="DM297" s="125"/>
      <c r="DN297" s="125"/>
      <c r="DO297" s="125"/>
      <c r="DP297" s="125"/>
      <c r="DQ297" s="125"/>
      <c r="DR297" s="125"/>
      <c r="DS297" s="125"/>
      <c r="DT297" s="125"/>
      <c r="DU297" s="125"/>
      <c r="DV297" s="125"/>
      <c r="DW297" s="125"/>
      <c r="DX297" s="125"/>
      <c r="DY297" s="125"/>
      <c r="DZ297" s="125"/>
      <c r="EA297" s="125"/>
      <c r="EB297" s="125"/>
      <c r="EC297" s="125"/>
      <c r="ED297" s="125"/>
      <c r="EE297" s="125"/>
      <c r="EF297" s="125"/>
      <c r="EG297" s="125"/>
      <c r="EH297" s="125"/>
      <c r="EI297" s="125"/>
      <c r="EJ297" s="125"/>
      <c r="EK297" s="125"/>
      <c r="EL297" s="125"/>
      <c r="EM297" s="125"/>
      <c r="EN297" s="125"/>
      <c r="EO297" s="125"/>
      <c r="EP297" s="125"/>
      <c r="EQ297" s="125"/>
    </row>
    <row r="298" spans="3:147" s="124" customFormat="1" ht="21.75" customHeight="1" x14ac:dyDescent="0.2"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80"/>
      <c r="S298" s="80"/>
      <c r="T298" s="80"/>
      <c r="U298" s="80"/>
      <c r="V298" s="80"/>
      <c r="W298" s="80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/>
      <c r="AP298"/>
      <c r="AQ298" s="152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/>
      <c r="CA298" s="125"/>
      <c r="CB298" s="125"/>
      <c r="CC298" s="125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5"/>
      <c r="CN298" s="125"/>
      <c r="CO298" s="125"/>
      <c r="CP298" s="125"/>
      <c r="CQ298" s="125"/>
      <c r="CR298" s="125"/>
      <c r="CS298" s="125"/>
      <c r="CT298" s="125"/>
      <c r="CU298" s="125"/>
      <c r="CV298" s="125"/>
      <c r="CW298" s="125"/>
      <c r="CX298" s="125"/>
      <c r="CY298" s="125"/>
      <c r="CZ298" s="125"/>
      <c r="DA298" s="125"/>
      <c r="DB298" s="125"/>
      <c r="DC298" s="125"/>
      <c r="DD298" s="125"/>
      <c r="DE298" s="125"/>
      <c r="DF298" s="125"/>
      <c r="DG298" s="125"/>
      <c r="DH298" s="125"/>
      <c r="DI298" s="125"/>
      <c r="DJ298" s="125"/>
      <c r="DK298" s="125"/>
      <c r="DL298" s="125"/>
      <c r="DM298" s="125"/>
      <c r="DN298" s="125"/>
      <c r="DO298" s="125"/>
      <c r="DP298" s="125"/>
      <c r="DQ298" s="125"/>
      <c r="DR298" s="125"/>
      <c r="DS298" s="125"/>
      <c r="DT298" s="125"/>
      <c r="DU298" s="125"/>
      <c r="DV298" s="125"/>
      <c r="DW298" s="125"/>
      <c r="DX298" s="125"/>
      <c r="DY298" s="125"/>
      <c r="DZ298" s="125"/>
      <c r="EA298" s="125"/>
      <c r="EB298" s="125"/>
      <c r="EC298" s="125"/>
      <c r="ED298" s="125"/>
      <c r="EE298" s="125"/>
      <c r="EF298" s="125"/>
      <c r="EG298" s="125"/>
      <c r="EH298" s="125"/>
      <c r="EI298" s="125"/>
      <c r="EJ298" s="125"/>
      <c r="EK298" s="125"/>
      <c r="EL298" s="125"/>
      <c r="EM298" s="125"/>
      <c r="EN298" s="125"/>
      <c r="EO298" s="125"/>
      <c r="EP298" s="125"/>
      <c r="EQ298" s="125"/>
    </row>
    <row r="299" spans="3:147" s="124" customFormat="1" ht="21.75" customHeight="1" x14ac:dyDescent="0.2"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80"/>
      <c r="S299" s="80"/>
      <c r="T299" s="80"/>
      <c r="U299" s="80"/>
      <c r="V299" s="80"/>
      <c r="W299" s="80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/>
      <c r="AP299"/>
      <c r="AQ299" s="152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5"/>
      <c r="CN299" s="125"/>
      <c r="CO299" s="125"/>
      <c r="CP299" s="125"/>
      <c r="CQ299" s="125"/>
      <c r="CR299" s="125"/>
      <c r="CS299" s="125"/>
      <c r="CT299" s="125"/>
      <c r="CU299" s="125"/>
      <c r="CV299" s="125"/>
      <c r="CW299" s="125"/>
      <c r="CX299" s="125"/>
      <c r="CY299" s="125"/>
      <c r="CZ299" s="125"/>
      <c r="DA299" s="125"/>
      <c r="DB299" s="125"/>
      <c r="DC299" s="125"/>
      <c r="DD299" s="125"/>
      <c r="DE299" s="125"/>
      <c r="DF299" s="125"/>
      <c r="DG299" s="125"/>
      <c r="DH299" s="125"/>
      <c r="DI299" s="125"/>
      <c r="DJ299" s="125"/>
      <c r="DK299" s="125"/>
      <c r="DL299" s="125"/>
      <c r="DM299" s="125"/>
      <c r="DN299" s="125"/>
      <c r="DO299" s="125"/>
      <c r="DP299" s="125"/>
      <c r="DQ299" s="125"/>
      <c r="DR299" s="125"/>
      <c r="DS299" s="125"/>
      <c r="DT299" s="125"/>
      <c r="DU299" s="125"/>
      <c r="DV299" s="125"/>
      <c r="DW299" s="125"/>
      <c r="DX299" s="125"/>
      <c r="DY299" s="125"/>
      <c r="DZ299" s="125"/>
      <c r="EA299" s="125"/>
      <c r="EB299" s="125"/>
      <c r="EC299" s="125"/>
      <c r="ED299" s="125"/>
      <c r="EE299" s="125"/>
      <c r="EF299" s="125"/>
      <c r="EG299" s="125"/>
      <c r="EH299" s="125"/>
      <c r="EI299" s="125"/>
      <c r="EJ299" s="125"/>
      <c r="EK299" s="125"/>
      <c r="EL299" s="125"/>
      <c r="EM299" s="125"/>
      <c r="EN299" s="125"/>
      <c r="EO299" s="125"/>
      <c r="EP299" s="125"/>
      <c r="EQ299" s="125"/>
    </row>
    <row r="300" spans="3:147" s="124" customFormat="1" ht="21.75" customHeight="1" x14ac:dyDescent="0.2"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80"/>
      <c r="S300" s="80"/>
      <c r="T300" s="80"/>
      <c r="U300" s="80"/>
      <c r="V300" s="80"/>
      <c r="W300" s="80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/>
      <c r="AP300"/>
      <c r="AQ300" s="152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125"/>
      <c r="CG300" s="125"/>
      <c r="CH300" s="125"/>
      <c r="CI300" s="125"/>
      <c r="CJ300" s="125"/>
      <c r="CK300" s="125"/>
      <c r="CL300" s="125"/>
      <c r="CM300" s="125"/>
      <c r="CN300" s="125"/>
      <c r="CO300" s="125"/>
      <c r="CP300" s="125"/>
      <c r="CQ300" s="125"/>
      <c r="CR300" s="125"/>
      <c r="CS300" s="125"/>
      <c r="CT300" s="125"/>
      <c r="CU300" s="125"/>
      <c r="CV300" s="125"/>
      <c r="CW300" s="125"/>
      <c r="CX300" s="125"/>
      <c r="CY300" s="125"/>
      <c r="CZ300" s="125"/>
      <c r="DA300" s="125"/>
      <c r="DB300" s="125"/>
      <c r="DC300" s="125"/>
      <c r="DD300" s="125"/>
      <c r="DE300" s="125"/>
      <c r="DF300" s="125"/>
      <c r="DG300" s="125"/>
      <c r="DH300" s="125"/>
      <c r="DI300" s="125"/>
      <c r="DJ300" s="125"/>
      <c r="DK300" s="125"/>
      <c r="DL300" s="125"/>
      <c r="DM300" s="125"/>
      <c r="DN300" s="125"/>
      <c r="DO300" s="125"/>
      <c r="DP300" s="125"/>
      <c r="DQ300" s="125"/>
      <c r="DR300" s="125"/>
      <c r="DS300" s="125"/>
      <c r="DT300" s="125"/>
      <c r="DU300" s="125"/>
      <c r="DV300" s="125"/>
      <c r="DW300" s="125"/>
      <c r="DX300" s="125"/>
      <c r="DY300" s="125"/>
      <c r="DZ300" s="125"/>
      <c r="EA300" s="125"/>
      <c r="EB300" s="125"/>
      <c r="EC300" s="125"/>
      <c r="ED300" s="125"/>
      <c r="EE300" s="125"/>
      <c r="EF300" s="125"/>
      <c r="EG300" s="125"/>
      <c r="EH300" s="125"/>
      <c r="EI300" s="125"/>
      <c r="EJ300" s="125"/>
      <c r="EK300" s="125"/>
      <c r="EL300" s="125"/>
      <c r="EM300" s="125"/>
      <c r="EN300" s="125"/>
      <c r="EO300" s="125"/>
      <c r="EP300" s="125"/>
      <c r="EQ300" s="125"/>
    </row>
    <row r="301" spans="3:147" s="124" customFormat="1" ht="21.75" customHeight="1" x14ac:dyDescent="0.2"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80"/>
      <c r="S301" s="80"/>
      <c r="T301" s="80"/>
      <c r="U301" s="80"/>
      <c r="V301" s="80"/>
      <c r="W301" s="80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/>
      <c r="AP301"/>
      <c r="AQ301" s="152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5"/>
      <c r="CN301" s="125"/>
      <c r="CO301" s="125"/>
      <c r="CP301" s="125"/>
      <c r="CQ301" s="125"/>
      <c r="CR301" s="125"/>
      <c r="CS301" s="125"/>
      <c r="CT301" s="125"/>
      <c r="CU301" s="125"/>
      <c r="CV301" s="125"/>
      <c r="CW301" s="125"/>
      <c r="CX301" s="125"/>
      <c r="CY301" s="125"/>
      <c r="CZ301" s="125"/>
      <c r="DA301" s="125"/>
      <c r="DB301" s="125"/>
      <c r="DC301" s="125"/>
      <c r="DD301" s="125"/>
      <c r="DE301" s="125"/>
      <c r="DF301" s="125"/>
      <c r="DG301" s="125"/>
      <c r="DH301" s="125"/>
      <c r="DI301" s="125"/>
      <c r="DJ301" s="125"/>
      <c r="DK301" s="125"/>
      <c r="DL301" s="125"/>
      <c r="DM301" s="125"/>
      <c r="DN301" s="125"/>
      <c r="DO301" s="125"/>
      <c r="DP301" s="125"/>
      <c r="DQ301" s="125"/>
      <c r="DR301" s="125"/>
      <c r="DS301" s="125"/>
      <c r="DT301" s="125"/>
      <c r="DU301" s="125"/>
      <c r="DV301" s="125"/>
      <c r="DW301" s="125"/>
      <c r="DX301" s="125"/>
      <c r="DY301" s="125"/>
      <c r="DZ301" s="125"/>
      <c r="EA301" s="125"/>
      <c r="EB301" s="125"/>
      <c r="EC301" s="125"/>
      <c r="ED301" s="125"/>
      <c r="EE301" s="125"/>
      <c r="EF301" s="125"/>
      <c r="EG301" s="125"/>
      <c r="EH301" s="125"/>
      <c r="EI301" s="125"/>
      <c r="EJ301" s="125"/>
      <c r="EK301" s="125"/>
      <c r="EL301" s="125"/>
      <c r="EM301" s="125"/>
      <c r="EN301" s="125"/>
      <c r="EO301" s="125"/>
      <c r="EP301" s="125"/>
      <c r="EQ301" s="125"/>
    </row>
    <row r="302" spans="3:147" s="124" customFormat="1" ht="21.75" customHeight="1" x14ac:dyDescent="0.2"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80"/>
      <c r="S302" s="80"/>
      <c r="T302" s="80"/>
      <c r="U302" s="80"/>
      <c r="V302" s="80"/>
      <c r="W302" s="80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/>
      <c r="AP302"/>
      <c r="AQ302" s="152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/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  <c r="EB302" s="125"/>
      <c r="EC302" s="125"/>
      <c r="ED302" s="125"/>
      <c r="EE302" s="125"/>
      <c r="EF302" s="125"/>
      <c r="EG302" s="125"/>
      <c r="EH302" s="125"/>
      <c r="EI302" s="125"/>
      <c r="EJ302" s="125"/>
      <c r="EK302" s="125"/>
      <c r="EL302" s="125"/>
      <c r="EM302" s="125"/>
      <c r="EN302" s="125"/>
      <c r="EO302" s="125"/>
      <c r="EP302" s="125"/>
      <c r="EQ302" s="125"/>
    </row>
    <row r="303" spans="3:147" s="124" customFormat="1" ht="21.75" customHeight="1" x14ac:dyDescent="0.2"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80"/>
      <c r="S303" s="80"/>
      <c r="T303" s="80"/>
      <c r="U303" s="80"/>
      <c r="V303" s="80"/>
      <c r="W303" s="80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/>
      <c r="AP303"/>
      <c r="AQ303" s="152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/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  <c r="EB303" s="125"/>
      <c r="EC303" s="125"/>
      <c r="ED303" s="125"/>
      <c r="EE303" s="125"/>
      <c r="EF303" s="125"/>
      <c r="EG303" s="125"/>
      <c r="EH303" s="125"/>
      <c r="EI303" s="125"/>
      <c r="EJ303" s="125"/>
      <c r="EK303" s="125"/>
      <c r="EL303" s="125"/>
      <c r="EM303" s="125"/>
      <c r="EN303" s="125"/>
      <c r="EO303" s="125"/>
      <c r="EP303" s="125"/>
      <c r="EQ303" s="125"/>
    </row>
    <row r="304" spans="3:147" s="124" customFormat="1" ht="21.75" customHeight="1" x14ac:dyDescent="0.2"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80"/>
      <c r="S304" s="80"/>
      <c r="T304" s="80"/>
      <c r="U304" s="80"/>
      <c r="V304" s="80"/>
      <c r="W304" s="80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/>
      <c r="AP304"/>
      <c r="AQ304" s="152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5"/>
      <c r="CC304" s="125"/>
      <c r="CD304" s="125"/>
      <c r="CE304" s="125"/>
      <c r="CF304" s="125"/>
      <c r="CG304" s="125"/>
      <c r="CH304" s="125"/>
      <c r="CI304" s="125"/>
      <c r="CJ304" s="125"/>
      <c r="CK304" s="125"/>
      <c r="CL304" s="125"/>
      <c r="CM304" s="125"/>
      <c r="CN304" s="125"/>
      <c r="CO304" s="125"/>
      <c r="CP304" s="125"/>
      <c r="CQ304" s="125"/>
      <c r="CR304" s="125"/>
      <c r="CS304" s="125"/>
      <c r="CT304" s="125"/>
      <c r="CU304" s="125"/>
      <c r="CV304" s="125"/>
      <c r="CW304" s="125"/>
      <c r="CX304" s="125"/>
      <c r="CY304" s="125"/>
      <c r="CZ304" s="125"/>
      <c r="DA304" s="125"/>
      <c r="DB304" s="125"/>
      <c r="DC304" s="125"/>
      <c r="DD304" s="125"/>
      <c r="DE304" s="125"/>
      <c r="DF304" s="125"/>
      <c r="DG304" s="125"/>
      <c r="DH304" s="125"/>
      <c r="DI304" s="125"/>
      <c r="DJ304" s="125"/>
      <c r="DK304" s="125"/>
      <c r="DL304" s="125"/>
      <c r="DM304" s="125"/>
      <c r="DN304" s="125"/>
      <c r="DO304" s="125"/>
      <c r="DP304" s="125"/>
      <c r="DQ304" s="125"/>
      <c r="DR304" s="125"/>
      <c r="DS304" s="125"/>
      <c r="DT304" s="125"/>
      <c r="DU304" s="125"/>
      <c r="DV304" s="125"/>
      <c r="DW304" s="125"/>
      <c r="DX304" s="125"/>
      <c r="DY304" s="125"/>
      <c r="DZ304" s="125"/>
      <c r="EA304" s="125"/>
      <c r="EB304" s="125"/>
      <c r="EC304" s="125"/>
      <c r="ED304" s="125"/>
      <c r="EE304" s="125"/>
      <c r="EF304" s="125"/>
      <c r="EG304" s="125"/>
      <c r="EH304" s="125"/>
      <c r="EI304" s="125"/>
      <c r="EJ304" s="125"/>
      <c r="EK304" s="125"/>
      <c r="EL304" s="125"/>
      <c r="EM304" s="125"/>
      <c r="EN304" s="125"/>
      <c r="EO304" s="125"/>
      <c r="EP304" s="125"/>
      <c r="EQ304" s="125"/>
    </row>
    <row r="305" spans="3:147" s="124" customFormat="1" ht="21.75" customHeight="1" x14ac:dyDescent="0.2"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80"/>
      <c r="S305" s="80"/>
      <c r="T305" s="80"/>
      <c r="U305" s="80"/>
      <c r="V305" s="80"/>
      <c r="W305" s="80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/>
      <c r="AP305"/>
      <c r="AQ305" s="152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EA305" s="125"/>
      <c r="EB305" s="125"/>
      <c r="EC305" s="125"/>
      <c r="ED305" s="125"/>
      <c r="EE305" s="125"/>
      <c r="EF305" s="125"/>
      <c r="EG305" s="125"/>
      <c r="EH305" s="125"/>
      <c r="EI305" s="125"/>
      <c r="EJ305" s="125"/>
      <c r="EK305" s="125"/>
      <c r="EL305" s="125"/>
      <c r="EM305" s="125"/>
      <c r="EN305" s="125"/>
      <c r="EO305" s="125"/>
      <c r="EP305" s="125"/>
      <c r="EQ305" s="125"/>
    </row>
    <row r="306" spans="3:147" s="124" customFormat="1" ht="21.75" customHeight="1" x14ac:dyDescent="0.2"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80"/>
      <c r="S306" s="80"/>
      <c r="T306" s="80"/>
      <c r="U306" s="80"/>
      <c r="V306" s="80"/>
      <c r="W306" s="80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/>
      <c r="AP306"/>
      <c r="AQ306" s="152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5"/>
      <c r="CN306" s="125"/>
      <c r="CO306" s="125"/>
      <c r="CP306" s="125"/>
      <c r="CQ306" s="125"/>
      <c r="CR306" s="125"/>
      <c r="CS306" s="125"/>
      <c r="CT306" s="125"/>
      <c r="CU306" s="125"/>
      <c r="CV306" s="125"/>
      <c r="CW306" s="125"/>
      <c r="CX306" s="125"/>
      <c r="CY306" s="125"/>
      <c r="CZ306" s="125"/>
      <c r="DA306" s="125"/>
      <c r="DB306" s="125"/>
      <c r="DC306" s="125"/>
      <c r="DD306" s="125"/>
      <c r="DE306" s="125"/>
      <c r="DF306" s="125"/>
      <c r="DG306" s="125"/>
      <c r="DH306" s="125"/>
      <c r="DI306" s="125"/>
      <c r="DJ306" s="125"/>
      <c r="DK306" s="125"/>
      <c r="DL306" s="125"/>
      <c r="DM306" s="125"/>
      <c r="DN306" s="125"/>
      <c r="DO306" s="125"/>
      <c r="DP306" s="125"/>
      <c r="DQ306" s="125"/>
      <c r="DR306" s="125"/>
      <c r="DS306" s="125"/>
      <c r="DT306" s="125"/>
      <c r="DU306" s="125"/>
      <c r="DV306" s="125"/>
      <c r="DW306" s="125"/>
      <c r="DX306" s="125"/>
      <c r="DY306" s="125"/>
      <c r="DZ306" s="125"/>
      <c r="EA306" s="125"/>
      <c r="EB306" s="125"/>
      <c r="EC306" s="125"/>
      <c r="ED306" s="125"/>
      <c r="EE306" s="125"/>
      <c r="EF306" s="125"/>
      <c r="EG306" s="125"/>
      <c r="EH306" s="125"/>
      <c r="EI306" s="125"/>
      <c r="EJ306" s="125"/>
      <c r="EK306" s="125"/>
      <c r="EL306" s="125"/>
      <c r="EM306" s="125"/>
      <c r="EN306" s="125"/>
      <c r="EO306" s="125"/>
      <c r="EP306" s="125"/>
      <c r="EQ306" s="125"/>
    </row>
    <row r="307" spans="3:147" s="124" customFormat="1" ht="21.75" customHeight="1" x14ac:dyDescent="0.2"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80"/>
      <c r="S307" s="80"/>
      <c r="T307" s="80"/>
      <c r="U307" s="80"/>
      <c r="V307" s="80"/>
      <c r="W307" s="80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/>
      <c r="AP307"/>
      <c r="AQ307" s="152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5"/>
      <c r="CN307" s="125"/>
      <c r="CO307" s="125"/>
      <c r="CP307" s="125"/>
      <c r="CQ307" s="125"/>
      <c r="CR307" s="125"/>
      <c r="CS307" s="125"/>
      <c r="CT307" s="125"/>
      <c r="CU307" s="125"/>
      <c r="CV307" s="125"/>
      <c r="CW307" s="125"/>
      <c r="CX307" s="125"/>
      <c r="CY307" s="125"/>
      <c r="CZ307" s="125"/>
      <c r="DA307" s="125"/>
      <c r="DB307" s="125"/>
      <c r="DC307" s="125"/>
      <c r="DD307" s="125"/>
      <c r="DE307" s="125"/>
      <c r="DF307" s="125"/>
      <c r="DG307" s="125"/>
      <c r="DH307" s="125"/>
      <c r="DI307" s="125"/>
      <c r="DJ307" s="125"/>
      <c r="DK307" s="125"/>
      <c r="DL307" s="125"/>
      <c r="DM307" s="125"/>
      <c r="DN307" s="125"/>
      <c r="DO307" s="125"/>
      <c r="DP307" s="125"/>
      <c r="DQ307" s="125"/>
      <c r="DR307" s="125"/>
      <c r="DS307" s="125"/>
      <c r="DT307" s="125"/>
      <c r="DU307" s="125"/>
      <c r="DV307" s="125"/>
      <c r="DW307" s="125"/>
      <c r="DX307" s="125"/>
      <c r="DY307" s="125"/>
      <c r="DZ307" s="125"/>
      <c r="EA307" s="125"/>
      <c r="EB307" s="125"/>
      <c r="EC307" s="125"/>
      <c r="ED307" s="125"/>
      <c r="EE307" s="125"/>
      <c r="EF307" s="125"/>
      <c r="EG307" s="125"/>
      <c r="EH307" s="125"/>
      <c r="EI307" s="125"/>
      <c r="EJ307" s="125"/>
      <c r="EK307" s="125"/>
      <c r="EL307" s="125"/>
      <c r="EM307" s="125"/>
      <c r="EN307" s="125"/>
      <c r="EO307" s="125"/>
      <c r="EP307" s="125"/>
      <c r="EQ307" s="125"/>
    </row>
    <row r="308" spans="3:147" s="124" customFormat="1" ht="21.75" customHeight="1" x14ac:dyDescent="0.2"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80"/>
      <c r="S308" s="80"/>
      <c r="T308" s="80"/>
      <c r="U308" s="80"/>
      <c r="V308" s="80"/>
      <c r="W308" s="80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/>
      <c r="AP308"/>
      <c r="AQ308" s="152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125"/>
      <c r="CG308" s="125"/>
      <c r="CH308" s="125"/>
      <c r="CI308" s="125"/>
      <c r="CJ308" s="125"/>
      <c r="CK308" s="125"/>
      <c r="CL308" s="125"/>
      <c r="CM308" s="125"/>
      <c r="CN308" s="125"/>
      <c r="CO308" s="125"/>
      <c r="CP308" s="125"/>
      <c r="CQ308" s="125"/>
      <c r="CR308" s="125"/>
      <c r="CS308" s="125"/>
      <c r="CT308" s="125"/>
      <c r="CU308" s="125"/>
      <c r="CV308" s="125"/>
      <c r="CW308" s="125"/>
      <c r="CX308" s="125"/>
      <c r="CY308" s="125"/>
      <c r="CZ308" s="125"/>
      <c r="DA308" s="125"/>
      <c r="DB308" s="125"/>
      <c r="DC308" s="125"/>
      <c r="DD308" s="125"/>
      <c r="DE308" s="125"/>
      <c r="DF308" s="125"/>
      <c r="DG308" s="125"/>
      <c r="DH308" s="125"/>
      <c r="DI308" s="125"/>
      <c r="DJ308" s="125"/>
      <c r="DK308" s="125"/>
      <c r="DL308" s="125"/>
      <c r="DM308" s="125"/>
      <c r="DN308" s="125"/>
      <c r="DO308" s="125"/>
      <c r="DP308" s="125"/>
      <c r="DQ308" s="125"/>
      <c r="DR308" s="125"/>
      <c r="DS308" s="125"/>
      <c r="DT308" s="125"/>
      <c r="DU308" s="125"/>
      <c r="DV308" s="125"/>
      <c r="DW308" s="125"/>
      <c r="DX308" s="125"/>
      <c r="DY308" s="125"/>
      <c r="DZ308" s="125"/>
      <c r="EA308" s="125"/>
      <c r="EB308" s="125"/>
      <c r="EC308" s="125"/>
      <c r="ED308" s="125"/>
      <c r="EE308" s="125"/>
      <c r="EF308" s="125"/>
      <c r="EG308" s="125"/>
      <c r="EH308" s="125"/>
      <c r="EI308" s="125"/>
      <c r="EJ308" s="125"/>
      <c r="EK308" s="125"/>
      <c r="EL308" s="125"/>
      <c r="EM308" s="125"/>
      <c r="EN308" s="125"/>
      <c r="EO308" s="125"/>
      <c r="EP308" s="125"/>
      <c r="EQ308" s="125"/>
    </row>
    <row r="309" spans="3:147" s="124" customFormat="1" ht="21.75" customHeight="1" x14ac:dyDescent="0.2"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80"/>
      <c r="S309" s="80"/>
      <c r="T309" s="80"/>
      <c r="U309" s="80"/>
      <c r="V309" s="80"/>
      <c r="W309" s="80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/>
      <c r="AP309"/>
      <c r="AQ309" s="152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5"/>
      <c r="CN309" s="125"/>
      <c r="CO309" s="125"/>
      <c r="CP309" s="125"/>
      <c r="CQ309" s="125"/>
      <c r="CR309" s="125"/>
      <c r="CS309" s="125"/>
      <c r="CT309" s="125"/>
      <c r="CU309" s="125"/>
      <c r="CV309" s="125"/>
      <c r="CW309" s="125"/>
      <c r="CX309" s="125"/>
      <c r="CY309" s="125"/>
      <c r="CZ309" s="125"/>
      <c r="DA309" s="125"/>
      <c r="DB309" s="125"/>
      <c r="DC309" s="125"/>
      <c r="DD309" s="125"/>
      <c r="DE309" s="125"/>
      <c r="DF309" s="125"/>
      <c r="DG309" s="125"/>
      <c r="DH309" s="125"/>
      <c r="DI309" s="125"/>
      <c r="DJ309" s="125"/>
      <c r="DK309" s="125"/>
      <c r="DL309" s="125"/>
      <c r="DM309" s="125"/>
      <c r="DN309" s="125"/>
      <c r="DO309" s="125"/>
      <c r="DP309" s="125"/>
      <c r="DQ309" s="125"/>
      <c r="DR309" s="125"/>
      <c r="DS309" s="125"/>
      <c r="DT309" s="125"/>
      <c r="DU309" s="125"/>
      <c r="DV309" s="125"/>
      <c r="DW309" s="125"/>
      <c r="DX309" s="125"/>
      <c r="DY309" s="125"/>
      <c r="DZ309" s="125"/>
      <c r="EA309" s="125"/>
      <c r="EB309" s="125"/>
      <c r="EC309" s="125"/>
      <c r="ED309" s="125"/>
      <c r="EE309" s="125"/>
      <c r="EF309" s="125"/>
      <c r="EG309" s="125"/>
      <c r="EH309" s="125"/>
      <c r="EI309" s="125"/>
      <c r="EJ309" s="125"/>
      <c r="EK309" s="125"/>
      <c r="EL309" s="125"/>
      <c r="EM309" s="125"/>
      <c r="EN309" s="125"/>
      <c r="EO309" s="125"/>
      <c r="EP309" s="125"/>
      <c r="EQ309" s="125"/>
    </row>
    <row r="310" spans="3:147" s="124" customFormat="1" ht="21.75" customHeight="1" x14ac:dyDescent="0.2"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80"/>
      <c r="S310" s="80"/>
      <c r="T310" s="80"/>
      <c r="U310" s="80"/>
      <c r="V310" s="80"/>
      <c r="W310" s="80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/>
      <c r="AP310"/>
      <c r="AQ310" s="152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5"/>
      <c r="CN310" s="125"/>
      <c r="CO310" s="125"/>
      <c r="CP310" s="125"/>
      <c r="CQ310" s="125"/>
      <c r="CR310" s="125"/>
      <c r="CS310" s="125"/>
      <c r="CT310" s="125"/>
      <c r="CU310" s="125"/>
      <c r="CV310" s="125"/>
      <c r="CW310" s="125"/>
      <c r="CX310" s="125"/>
      <c r="CY310" s="125"/>
      <c r="CZ310" s="125"/>
      <c r="DA310" s="125"/>
      <c r="DB310" s="125"/>
      <c r="DC310" s="125"/>
      <c r="DD310" s="125"/>
      <c r="DE310" s="125"/>
      <c r="DF310" s="125"/>
      <c r="DG310" s="125"/>
      <c r="DH310" s="125"/>
      <c r="DI310" s="125"/>
      <c r="DJ310" s="125"/>
      <c r="DK310" s="125"/>
      <c r="DL310" s="125"/>
      <c r="DM310" s="125"/>
      <c r="DN310" s="125"/>
      <c r="DO310" s="125"/>
      <c r="DP310" s="125"/>
      <c r="DQ310" s="125"/>
      <c r="DR310" s="125"/>
      <c r="DS310" s="125"/>
      <c r="DT310" s="125"/>
      <c r="DU310" s="125"/>
      <c r="DV310" s="125"/>
      <c r="DW310" s="125"/>
      <c r="DX310" s="125"/>
      <c r="DY310" s="125"/>
      <c r="DZ310" s="125"/>
      <c r="EA310" s="125"/>
      <c r="EB310" s="125"/>
      <c r="EC310" s="125"/>
      <c r="ED310" s="125"/>
      <c r="EE310" s="125"/>
      <c r="EF310" s="125"/>
      <c r="EG310" s="125"/>
      <c r="EH310" s="125"/>
      <c r="EI310" s="125"/>
      <c r="EJ310" s="125"/>
      <c r="EK310" s="125"/>
      <c r="EL310" s="125"/>
      <c r="EM310" s="125"/>
      <c r="EN310" s="125"/>
      <c r="EO310" s="125"/>
      <c r="EP310" s="125"/>
      <c r="EQ310" s="125"/>
    </row>
    <row r="311" spans="3:147" s="124" customFormat="1" ht="21.75" customHeight="1" x14ac:dyDescent="0.2"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80"/>
      <c r="S311" s="80"/>
      <c r="T311" s="80"/>
      <c r="U311" s="80"/>
      <c r="V311" s="80"/>
      <c r="W311" s="80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/>
      <c r="AP311"/>
      <c r="AQ311" s="152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5"/>
      <c r="CN311" s="125"/>
      <c r="CO311" s="125"/>
      <c r="CP311" s="125"/>
      <c r="CQ311" s="125"/>
      <c r="CR311" s="125"/>
      <c r="CS311" s="125"/>
      <c r="CT311" s="125"/>
      <c r="CU311" s="125"/>
      <c r="CV311" s="125"/>
      <c r="CW311" s="125"/>
      <c r="CX311" s="125"/>
      <c r="CY311" s="125"/>
      <c r="CZ311" s="125"/>
      <c r="DA311" s="125"/>
      <c r="DB311" s="125"/>
      <c r="DC311" s="125"/>
      <c r="DD311" s="125"/>
      <c r="DE311" s="125"/>
      <c r="DF311" s="125"/>
      <c r="DG311" s="125"/>
      <c r="DH311" s="125"/>
      <c r="DI311" s="125"/>
      <c r="DJ311" s="125"/>
      <c r="DK311" s="125"/>
      <c r="DL311" s="125"/>
      <c r="DM311" s="125"/>
      <c r="DN311" s="125"/>
      <c r="DO311" s="125"/>
      <c r="DP311" s="125"/>
      <c r="DQ311" s="125"/>
      <c r="DR311" s="125"/>
      <c r="DS311" s="125"/>
      <c r="DT311" s="125"/>
      <c r="DU311" s="125"/>
      <c r="DV311" s="125"/>
      <c r="DW311" s="125"/>
      <c r="DX311" s="125"/>
      <c r="DY311" s="125"/>
      <c r="DZ311" s="125"/>
      <c r="EA311" s="125"/>
      <c r="EB311" s="125"/>
      <c r="EC311" s="125"/>
      <c r="ED311" s="125"/>
      <c r="EE311" s="125"/>
      <c r="EF311" s="125"/>
      <c r="EG311" s="125"/>
      <c r="EH311" s="125"/>
      <c r="EI311" s="125"/>
      <c r="EJ311" s="125"/>
      <c r="EK311" s="125"/>
      <c r="EL311" s="125"/>
      <c r="EM311" s="125"/>
      <c r="EN311" s="125"/>
      <c r="EO311" s="125"/>
      <c r="EP311" s="125"/>
      <c r="EQ311" s="125"/>
    </row>
    <row r="312" spans="3:147" s="124" customFormat="1" ht="21.75" customHeight="1" x14ac:dyDescent="0.2"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80"/>
      <c r="S312" s="80"/>
      <c r="T312" s="80"/>
      <c r="U312" s="80"/>
      <c r="V312" s="80"/>
      <c r="W312" s="80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/>
      <c r="AP312"/>
      <c r="AQ312" s="152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125"/>
      <c r="CG312" s="125"/>
      <c r="CH312" s="125"/>
      <c r="CI312" s="125"/>
      <c r="CJ312" s="125"/>
      <c r="CK312" s="125"/>
      <c r="CL312" s="125"/>
      <c r="CM312" s="125"/>
      <c r="CN312" s="125"/>
      <c r="CO312" s="125"/>
      <c r="CP312" s="125"/>
      <c r="CQ312" s="125"/>
      <c r="CR312" s="125"/>
      <c r="CS312" s="125"/>
      <c r="CT312" s="125"/>
      <c r="CU312" s="125"/>
      <c r="CV312" s="125"/>
      <c r="CW312" s="125"/>
      <c r="CX312" s="125"/>
      <c r="CY312" s="125"/>
      <c r="CZ312" s="125"/>
      <c r="DA312" s="125"/>
      <c r="DB312" s="125"/>
      <c r="DC312" s="125"/>
      <c r="DD312" s="125"/>
      <c r="DE312" s="125"/>
      <c r="DF312" s="125"/>
      <c r="DG312" s="125"/>
      <c r="DH312" s="125"/>
      <c r="DI312" s="125"/>
      <c r="DJ312" s="125"/>
      <c r="DK312" s="125"/>
      <c r="DL312" s="125"/>
      <c r="DM312" s="125"/>
      <c r="DN312" s="125"/>
      <c r="DO312" s="125"/>
      <c r="DP312" s="125"/>
      <c r="DQ312" s="125"/>
      <c r="DR312" s="125"/>
      <c r="DS312" s="125"/>
      <c r="DT312" s="125"/>
      <c r="DU312" s="125"/>
      <c r="DV312" s="125"/>
      <c r="DW312" s="125"/>
      <c r="DX312" s="125"/>
      <c r="DY312" s="125"/>
      <c r="DZ312" s="125"/>
      <c r="EA312" s="125"/>
      <c r="EB312" s="125"/>
      <c r="EC312" s="125"/>
      <c r="ED312" s="125"/>
      <c r="EE312" s="125"/>
      <c r="EF312" s="125"/>
      <c r="EG312" s="125"/>
      <c r="EH312" s="125"/>
      <c r="EI312" s="125"/>
      <c r="EJ312" s="125"/>
      <c r="EK312" s="125"/>
      <c r="EL312" s="125"/>
      <c r="EM312" s="125"/>
      <c r="EN312" s="125"/>
      <c r="EO312" s="125"/>
      <c r="EP312" s="125"/>
      <c r="EQ312" s="125"/>
    </row>
    <row r="313" spans="3:147" s="124" customFormat="1" ht="21.75" customHeight="1" x14ac:dyDescent="0.2"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80"/>
      <c r="S313" s="80"/>
      <c r="T313" s="80"/>
      <c r="U313" s="80"/>
      <c r="V313" s="80"/>
      <c r="W313" s="80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/>
      <c r="AP313"/>
      <c r="AQ313" s="152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5"/>
      <c r="CN313" s="125"/>
      <c r="CO313" s="125"/>
      <c r="CP313" s="125"/>
      <c r="CQ313" s="125"/>
      <c r="CR313" s="125"/>
      <c r="CS313" s="125"/>
      <c r="CT313" s="125"/>
      <c r="CU313" s="125"/>
      <c r="CV313" s="125"/>
      <c r="CW313" s="125"/>
      <c r="CX313" s="125"/>
      <c r="CY313" s="125"/>
      <c r="CZ313" s="125"/>
      <c r="DA313" s="125"/>
      <c r="DB313" s="125"/>
      <c r="DC313" s="125"/>
      <c r="DD313" s="125"/>
      <c r="DE313" s="125"/>
      <c r="DF313" s="125"/>
      <c r="DG313" s="125"/>
      <c r="DH313" s="125"/>
      <c r="DI313" s="125"/>
      <c r="DJ313" s="125"/>
      <c r="DK313" s="125"/>
      <c r="DL313" s="125"/>
      <c r="DM313" s="125"/>
      <c r="DN313" s="125"/>
      <c r="DO313" s="125"/>
      <c r="DP313" s="125"/>
      <c r="DQ313" s="125"/>
      <c r="DR313" s="125"/>
      <c r="DS313" s="125"/>
      <c r="DT313" s="125"/>
      <c r="DU313" s="125"/>
      <c r="DV313" s="125"/>
      <c r="DW313" s="125"/>
      <c r="DX313" s="125"/>
      <c r="DY313" s="125"/>
      <c r="DZ313" s="125"/>
      <c r="EA313" s="125"/>
      <c r="EB313" s="125"/>
      <c r="EC313" s="125"/>
      <c r="ED313" s="125"/>
      <c r="EE313" s="125"/>
      <c r="EF313" s="125"/>
      <c r="EG313" s="125"/>
      <c r="EH313" s="125"/>
      <c r="EI313" s="125"/>
      <c r="EJ313" s="125"/>
      <c r="EK313" s="125"/>
      <c r="EL313" s="125"/>
      <c r="EM313" s="125"/>
      <c r="EN313" s="125"/>
      <c r="EO313" s="125"/>
      <c r="EP313" s="125"/>
      <c r="EQ313" s="125"/>
    </row>
    <row r="314" spans="3:147" s="124" customFormat="1" ht="21.75" customHeight="1" x14ac:dyDescent="0.2"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80"/>
      <c r="S314" s="80"/>
      <c r="T314" s="80"/>
      <c r="U314" s="80"/>
      <c r="V314" s="80"/>
      <c r="W314" s="80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/>
      <c r="AP314"/>
      <c r="AQ314" s="152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5"/>
      <c r="CN314" s="125"/>
      <c r="CO314" s="125"/>
      <c r="CP314" s="125"/>
      <c r="CQ314" s="125"/>
      <c r="CR314" s="125"/>
      <c r="CS314" s="125"/>
      <c r="CT314" s="125"/>
      <c r="CU314" s="125"/>
      <c r="CV314" s="125"/>
      <c r="CW314" s="125"/>
      <c r="CX314" s="125"/>
      <c r="CY314" s="125"/>
      <c r="CZ314" s="125"/>
      <c r="DA314" s="125"/>
      <c r="DB314" s="125"/>
      <c r="DC314" s="125"/>
      <c r="DD314" s="125"/>
      <c r="DE314" s="125"/>
      <c r="DF314" s="125"/>
      <c r="DG314" s="125"/>
      <c r="DH314" s="125"/>
      <c r="DI314" s="125"/>
      <c r="DJ314" s="125"/>
      <c r="DK314" s="125"/>
      <c r="DL314" s="125"/>
      <c r="DM314" s="125"/>
      <c r="DN314" s="125"/>
      <c r="DO314" s="125"/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/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</row>
    <row r="315" spans="3:147" s="124" customFormat="1" ht="21.75" customHeight="1" x14ac:dyDescent="0.2"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80"/>
      <c r="S315" s="80"/>
      <c r="T315" s="80"/>
      <c r="U315" s="80"/>
      <c r="V315" s="80"/>
      <c r="W315" s="80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/>
      <c r="AP315"/>
      <c r="AQ315" s="152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5"/>
      <c r="CN315" s="125"/>
      <c r="CO315" s="125"/>
      <c r="CP315" s="125"/>
      <c r="CQ315" s="125"/>
      <c r="CR315" s="125"/>
      <c r="CS315" s="125"/>
      <c r="CT315" s="125"/>
      <c r="CU315" s="125"/>
      <c r="CV315" s="125"/>
      <c r="CW315" s="125"/>
      <c r="CX315" s="125"/>
      <c r="CY315" s="125"/>
      <c r="CZ315" s="125"/>
      <c r="DA315" s="125"/>
      <c r="DB315" s="125"/>
      <c r="DC315" s="125"/>
      <c r="DD315" s="125"/>
      <c r="DE315" s="125"/>
      <c r="DF315" s="125"/>
      <c r="DG315" s="125"/>
      <c r="DH315" s="125"/>
      <c r="DI315" s="125"/>
      <c r="DJ315" s="125"/>
      <c r="DK315" s="125"/>
      <c r="DL315" s="125"/>
      <c r="DM315" s="125"/>
      <c r="DN315" s="125"/>
      <c r="DO315" s="125"/>
      <c r="DP315" s="125"/>
      <c r="DQ315" s="125"/>
      <c r="DR315" s="125"/>
      <c r="DS315" s="125"/>
      <c r="DT315" s="125"/>
      <c r="DU315" s="125"/>
      <c r="DV315" s="125"/>
      <c r="DW315" s="125"/>
      <c r="DX315" s="125"/>
      <c r="DY315" s="125"/>
      <c r="DZ315" s="125"/>
      <c r="EA315" s="125"/>
      <c r="EB315" s="125"/>
      <c r="EC315" s="125"/>
      <c r="ED315" s="125"/>
      <c r="EE315" s="125"/>
      <c r="EF315" s="125"/>
      <c r="EG315" s="125"/>
      <c r="EH315" s="125"/>
      <c r="EI315" s="125"/>
      <c r="EJ315" s="125"/>
      <c r="EK315" s="125"/>
      <c r="EL315" s="125"/>
      <c r="EM315" s="125"/>
      <c r="EN315" s="125"/>
      <c r="EO315" s="125"/>
      <c r="EP315" s="125"/>
      <c r="EQ315" s="125"/>
    </row>
    <row r="316" spans="3:147" s="124" customFormat="1" ht="21.75" customHeight="1" x14ac:dyDescent="0.2"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80"/>
      <c r="S316" s="80"/>
      <c r="T316" s="80"/>
      <c r="U316" s="80"/>
      <c r="V316" s="80"/>
      <c r="W316" s="80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/>
      <c r="AP316"/>
      <c r="AQ316" s="152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5"/>
      <c r="CL316" s="125"/>
      <c r="CM316" s="125"/>
      <c r="CN316" s="125"/>
      <c r="CO316" s="125"/>
      <c r="CP316" s="125"/>
      <c r="CQ316" s="125"/>
      <c r="CR316" s="125"/>
      <c r="CS316" s="125"/>
      <c r="CT316" s="125"/>
      <c r="CU316" s="125"/>
      <c r="CV316" s="125"/>
      <c r="CW316" s="125"/>
      <c r="CX316" s="125"/>
      <c r="CY316" s="125"/>
      <c r="CZ316" s="125"/>
      <c r="DA316" s="125"/>
      <c r="DB316" s="125"/>
      <c r="DC316" s="125"/>
      <c r="DD316" s="125"/>
      <c r="DE316" s="125"/>
      <c r="DF316" s="125"/>
      <c r="DG316" s="125"/>
      <c r="DH316" s="125"/>
      <c r="DI316" s="125"/>
      <c r="DJ316" s="125"/>
      <c r="DK316" s="125"/>
      <c r="DL316" s="125"/>
      <c r="DM316" s="125"/>
      <c r="DN316" s="125"/>
      <c r="DO316" s="125"/>
      <c r="DP316" s="125"/>
      <c r="DQ316" s="125"/>
      <c r="DR316" s="125"/>
      <c r="DS316" s="125"/>
      <c r="DT316" s="125"/>
      <c r="DU316" s="125"/>
      <c r="DV316" s="125"/>
      <c r="DW316" s="125"/>
      <c r="DX316" s="125"/>
      <c r="DY316" s="125"/>
      <c r="DZ316" s="125"/>
      <c r="EA316" s="125"/>
      <c r="EB316" s="125"/>
      <c r="EC316" s="125"/>
      <c r="ED316" s="125"/>
      <c r="EE316" s="125"/>
      <c r="EF316" s="125"/>
      <c r="EG316" s="125"/>
      <c r="EH316" s="125"/>
      <c r="EI316" s="125"/>
      <c r="EJ316" s="125"/>
      <c r="EK316" s="125"/>
      <c r="EL316" s="125"/>
      <c r="EM316" s="125"/>
      <c r="EN316" s="125"/>
      <c r="EO316" s="125"/>
      <c r="EP316" s="125"/>
      <c r="EQ316" s="125"/>
    </row>
    <row r="317" spans="3:147" s="124" customFormat="1" ht="21.75" customHeight="1" x14ac:dyDescent="0.2"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80"/>
      <c r="S317" s="80"/>
      <c r="T317" s="80"/>
      <c r="U317" s="80"/>
      <c r="V317" s="80"/>
      <c r="W317" s="80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/>
      <c r="AP317"/>
      <c r="AQ317" s="152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5"/>
      <c r="CN317" s="125"/>
      <c r="CO317" s="125"/>
      <c r="CP317" s="125"/>
      <c r="CQ317" s="125"/>
      <c r="CR317" s="125"/>
      <c r="CS317" s="125"/>
      <c r="CT317" s="125"/>
      <c r="CU317" s="125"/>
      <c r="CV317" s="125"/>
      <c r="CW317" s="125"/>
      <c r="CX317" s="125"/>
      <c r="CY317" s="125"/>
      <c r="CZ317" s="125"/>
      <c r="DA317" s="125"/>
      <c r="DB317" s="125"/>
      <c r="DC317" s="125"/>
      <c r="DD317" s="125"/>
      <c r="DE317" s="125"/>
      <c r="DF317" s="125"/>
      <c r="DG317" s="125"/>
      <c r="DH317" s="125"/>
      <c r="DI317" s="125"/>
      <c r="DJ317" s="125"/>
      <c r="DK317" s="125"/>
      <c r="DL317" s="125"/>
      <c r="DM317" s="125"/>
      <c r="DN317" s="125"/>
      <c r="DO317" s="125"/>
      <c r="DP317" s="125"/>
      <c r="DQ317" s="125"/>
      <c r="DR317" s="125"/>
      <c r="DS317" s="125"/>
      <c r="DT317" s="125"/>
      <c r="DU317" s="125"/>
      <c r="DV317" s="125"/>
      <c r="DW317" s="125"/>
      <c r="DX317" s="125"/>
      <c r="DY317" s="125"/>
      <c r="DZ317" s="125"/>
      <c r="EA317" s="125"/>
      <c r="EB317" s="125"/>
      <c r="EC317" s="125"/>
      <c r="ED317" s="125"/>
      <c r="EE317" s="125"/>
      <c r="EF317" s="125"/>
      <c r="EG317" s="125"/>
      <c r="EH317" s="125"/>
      <c r="EI317" s="125"/>
      <c r="EJ317" s="125"/>
      <c r="EK317" s="125"/>
      <c r="EL317" s="125"/>
      <c r="EM317" s="125"/>
      <c r="EN317" s="125"/>
      <c r="EO317" s="125"/>
      <c r="EP317" s="125"/>
      <c r="EQ317" s="125"/>
    </row>
    <row r="318" spans="3:147" s="124" customFormat="1" ht="21.75" customHeight="1" x14ac:dyDescent="0.2"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80"/>
      <c r="S318" s="80"/>
      <c r="T318" s="80"/>
      <c r="U318" s="80"/>
      <c r="V318" s="80"/>
      <c r="W318" s="80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/>
      <c r="AP318"/>
      <c r="AQ318" s="152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5"/>
      <c r="CN318" s="125"/>
      <c r="CO318" s="125"/>
      <c r="CP318" s="125"/>
      <c r="CQ318" s="125"/>
      <c r="CR318" s="125"/>
      <c r="CS318" s="125"/>
      <c r="CT318" s="125"/>
      <c r="CU318" s="125"/>
      <c r="CV318" s="125"/>
      <c r="CW318" s="125"/>
      <c r="CX318" s="125"/>
      <c r="CY318" s="125"/>
      <c r="CZ318" s="125"/>
      <c r="DA318" s="125"/>
      <c r="DB318" s="125"/>
      <c r="DC318" s="125"/>
      <c r="DD318" s="125"/>
      <c r="DE318" s="125"/>
      <c r="DF318" s="125"/>
      <c r="DG318" s="125"/>
      <c r="DH318" s="125"/>
      <c r="DI318" s="125"/>
      <c r="DJ318" s="125"/>
      <c r="DK318" s="125"/>
      <c r="DL318" s="125"/>
      <c r="DM318" s="125"/>
      <c r="DN318" s="125"/>
      <c r="DO318" s="125"/>
      <c r="DP318" s="125"/>
      <c r="DQ318" s="125"/>
      <c r="DR318" s="125"/>
      <c r="DS318" s="125"/>
      <c r="DT318" s="125"/>
      <c r="DU318" s="125"/>
      <c r="DV318" s="125"/>
      <c r="DW318" s="125"/>
      <c r="DX318" s="125"/>
      <c r="DY318" s="125"/>
      <c r="DZ318" s="125"/>
      <c r="EA318" s="125"/>
      <c r="EB318" s="125"/>
      <c r="EC318" s="125"/>
      <c r="ED318" s="125"/>
      <c r="EE318" s="125"/>
      <c r="EF318" s="125"/>
      <c r="EG318" s="125"/>
      <c r="EH318" s="125"/>
      <c r="EI318" s="125"/>
      <c r="EJ318" s="125"/>
      <c r="EK318" s="125"/>
      <c r="EL318" s="125"/>
      <c r="EM318" s="125"/>
      <c r="EN318" s="125"/>
      <c r="EO318" s="125"/>
      <c r="EP318" s="125"/>
      <c r="EQ318" s="125"/>
    </row>
    <row r="319" spans="3:147" s="124" customFormat="1" ht="21.75" customHeight="1" x14ac:dyDescent="0.2"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80"/>
      <c r="S319" s="80"/>
      <c r="T319" s="80"/>
      <c r="U319" s="80"/>
      <c r="V319" s="80"/>
      <c r="W319" s="80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/>
      <c r="AP319"/>
      <c r="AQ319" s="152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  <c r="EB319" s="125"/>
      <c r="EC319" s="125"/>
      <c r="ED319" s="125"/>
      <c r="EE319" s="125"/>
      <c r="EF319" s="125"/>
      <c r="EG319" s="125"/>
      <c r="EH319" s="125"/>
      <c r="EI319" s="125"/>
      <c r="EJ319" s="125"/>
      <c r="EK319" s="125"/>
      <c r="EL319" s="125"/>
      <c r="EM319" s="125"/>
      <c r="EN319" s="125"/>
      <c r="EO319" s="125"/>
      <c r="EP319" s="125"/>
      <c r="EQ319" s="125"/>
    </row>
    <row r="320" spans="3:147" s="124" customFormat="1" ht="21.75" customHeight="1" x14ac:dyDescent="0.2"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80"/>
      <c r="S320" s="80"/>
      <c r="T320" s="80"/>
      <c r="U320" s="80"/>
      <c r="V320" s="80"/>
      <c r="W320" s="80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/>
      <c r="AP320"/>
      <c r="AQ320" s="152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/>
      <c r="CL320" s="125"/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/>
      <c r="CX320" s="125"/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/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  <c r="EB320" s="125"/>
      <c r="EC320" s="125"/>
      <c r="ED320" s="125"/>
      <c r="EE320" s="125"/>
      <c r="EF320" s="125"/>
      <c r="EG320" s="125"/>
      <c r="EH320" s="125"/>
      <c r="EI320" s="125"/>
      <c r="EJ320" s="125"/>
      <c r="EK320" s="125"/>
      <c r="EL320" s="125"/>
      <c r="EM320" s="125"/>
      <c r="EN320" s="125"/>
      <c r="EO320" s="125"/>
      <c r="EP320" s="125"/>
      <c r="EQ320" s="125"/>
    </row>
    <row r="321" spans="3:147" s="124" customFormat="1" ht="21.75" customHeight="1" x14ac:dyDescent="0.2"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80"/>
      <c r="S321" s="80"/>
      <c r="T321" s="80"/>
      <c r="U321" s="80"/>
      <c r="V321" s="80"/>
      <c r="W321" s="80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/>
      <c r="AP321"/>
      <c r="AQ321" s="152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5"/>
      <c r="CN321" s="125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125"/>
      <c r="DN321" s="125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/>
      <c r="EF321" s="125"/>
      <c r="EG321" s="125"/>
      <c r="EH321" s="125"/>
      <c r="EI321" s="125"/>
      <c r="EJ321" s="125"/>
      <c r="EK321" s="125"/>
      <c r="EL321" s="125"/>
      <c r="EM321" s="125"/>
      <c r="EN321" s="125"/>
      <c r="EO321" s="125"/>
      <c r="EP321" s="125"/>
      <c r="EQ321" s="125"/>
    </row>
    <row r="322" spans="3:147" s="124" customFormat="1" ht="21.75" customHeight="1" x14ac:dyDescent="0.2"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80"/>
      <c r="S322" s="80"/>
      <c r="T322" s="80"/>
      <c r="U322" s="80"/>
      <c r="V322" s="80"/>
      <c r="W322" s="80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/>
      <c r="AP322"/>
      <c r="AQ322" s="152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/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  <c r="EB322" s="125"/>
      <c r="EC322" s="125"/>
      <c r="ED322" s="125"/>
      <c r="EE322" s="125"/>
      <c r="EF322" s="125"/>
      <c r="EG322" s="125"/>
      <c r="EH322" s="125"/>
      <c r="EI322" s="125"/>
      <c r="EJ322" s="125"/>
      <c r="EK322" s="125"/>
      <c r="EL322" s="125"/>
      <c r="EM322" s="125"/>
      <c r="EN322" s="125"/>
      <c r="EO322" s="125"/>
      <c r="EP322" s="125"/>
      <c r="EQ322" s="125"/>
    </row>
    <row r="323" spans="3:147" s="124" customFormat="1" ht="21.75" customHeight="1" x14ac:dyDescent="0.2"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80"/>
      <c r="S323" s="80"/>
      <c r="T323" s="80"/>
      <c r="U323" s="80"/>
      <c r="V323" s="80"/>
      <c r="W323" s="80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/>
      <c r="AP323"/>
      <c r="AQ323" s="152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/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  <c r="EB323" s="125"/>
      <c r="EC323" s="125"/>
      <c r="ED323" s="125"/>
      <c r="EE323" s="125"/>
      <c r="EF323" s="125"/>
      <c r="EG323" s="125"/>
      <c r="EH323" s="125"/>
      <c r="EI323" s="125"/>
      <c r="EJ323" s="125"/>
      <c r="EK323" s="125"/>
      <c r="EL323" s="125"/>
      <c r="EM323" s="125"/>
      <c r="EN323" s="125"/>
      <c r="EO323" s="125"/>
      <c r="EP323" s="125"/>
      <c r="EQ323" s="125"/>
    </row>
    <row r="324" spans="3:147" s="124" customFormat="1" ht="21.75" customHeight="1" x14ac:dyDescent="0.2"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80"/>
      <c r="S324" s="80"/>
      <c r="T324" s="80"/>
      <c r="U324" s="80"/>
      <c r="V324" s="80"/>
      <c r="W324" s="80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/>
      <c r="AP324"/>
      <c r="AQ324" s="152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/>
      <c r="CK324" s="125"/>
      <c r="CL324" s="125"/>
      <c r="CM324" s="125"/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/>
      <c r="CX324" s="125"/>
      <c r="CY324" s="125"/>
      <c r="CZ324" s="125"/>
      <c r="DA324" s="125"/>
      <c r="DB324" s="125"/>
      <c r="DC324" s="125"/>
      <c r="DD324" s="125"/>
      <c r="DE324" s="125"/>
      <c r="DF324" s="125"/>
      <c r="DG324" s="125"/>
      <c r="DH324" s="125"/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  <c r="EB324" s="125"/>
      <c r="EC324" s="125"/>
      <c r="ED324" s="125"/>
      <c r="EE324" s="125"/>
      <c r="EF324" s="125"/>
      <c r="EG324" s="125"/>
      <c r="EH324" s="125"/>
      <c r="EI324" s="125"/>
      <c r="EJ324" s="125"/>
      <c r="EK324" s="125"/>
      <c r="EL324" s="125"/>
      <c r="EM324" s="125"/>
      <c r="EN324" s="125"/>
      <c r="EO324" s="125"/>
      <c r="EP324" s="125"/>
      <c r="EQ324" s="125"/>
    </row>
    <row r="325" spans="3:147" s="124" customFormat="1" ht="21.75" customHeight="1" x14ac:dyDescent="0.2"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80"/>
      <c r="S325" s="80"/>
      <c r="T325" s="80"/>
      <c r="U325" s="80"/>
      <c r="V325" s="80"/>
      <c r="W325" s="80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/>
      <c r="AP325"/>
      <c r="AQ325" s="152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5"/>
      <c r="CN325" s="125"/>
      <c r="CO325" s="125"/>
      <c r="CP325" s="125"/>
      <c r="CQ325" s="125"/>
      <c r="CR325" s="125"/>
      <c r="CS325" s="125"/>
      <c r="CT325" s="125"/>
      <c r="CU325" s="125"/>
      <c r="CV325" s="125"/>
      <c r="CW325" s="125"/>
      <c r="CX325" s="125"/>
      <c r="CY325" s="125"/>
      <c r="CZ325" s="125"/>
      <c r="DA325" s="125"/>
      <c r="DB325" s="125"/>
      <c r="DC325" s="125"/>
      <c r="DD325" s="125"/>
      <c r="DE325" s="125"/>
      <c r="DF325" s="125"/>
      <c r="DG325" s="125"/>
      <c r="DH325" s="125"/>
      <c r="DI325" s="125"/>
      <c r="DJ325" s="125"/>
      <c r="DK325" s="125"/>
      <c r="DL325" s="125"/>
      <c r="DM325" s="125"/>
      <c r="DN325" s="125"/>
      <c r="DO325" s="125"/>
      <c r="DP325" s="125"/>
      <c r="DQ325" s="125"/>
      <c r="DR325" s="125"/>
      <c r="DS325" s="125"/>
      <c r="DT325" s="125"/>
      <c r="DU325" s="125"/>
      <c r="DV325" s="125"/>
      <c r="DW325" s="125"/>
      <c r="DX325" s="125"/>
      <c r="DY325" s="125"/>
      <c r="DZ325" s="125"/>
      <c r="EA325" s="125"/>
      <c r="EB325" s="125"/>
      <c r="EC325" s="125"/>
      <c r="ED325" s="125"/>
      <c r="EE325" s="125"/>
      <c r="EF325" s="125"/>
      <c r="EG325" s="125"/>
      <c r="EH325" s="125"/>
      <c r="EI325" s="125"/>
      <c r="EJ325" s="125"/>
      <c r="EK325" s="125"/>
      <c r="EL325" s="125"/>
      <c r="EM325" s="125"/>
      <c r="EN325" s="125"/>
      <c r="EO325" s="125"/>
      <c r="EP325" s="125"/>
      <c r="EQ325" s="125"/>
    </row>
    <row r="326" spans="3:147" s="124" customFormat="1" ht="21.75" customHeight="1" x14ac:dyDescent="0.2"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80"/>
      <c r="S326" s="80"/>
      <c r="T326" s="80"/>
      <c r="U326" s="80"/>
      <c r="V326" s="80"/>
      <c r="W326" s="80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/>
      <c r="AP326"/>
      <c r="AQ326" s="152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/>
      <c r="CX326" s="125"/>
      <c r="CY326" s="125"/>
      <c r="CZ326" s="125"/>
      <c r="DA326" s="125"/>
      <c r="DB326" s="125"/>
      <c r="DC326" s="125"/>
      <c r="DD326" s="125"/>
      <c r="DE326" s="125"/>
      <c r="DF326" s="125"/>
      <c r="DG326" s="125"/>
      <c r="DH326" s="125"/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  <c r="EB326" s="125"/>
      <c r="EC326" s="125"/>
      <c r="ED326" s="125"/>
      <c r="EE326" s="125"/>
      <c r="EF326" s="125"/>
      <c r="EG326" s="125"/>
      <c r="EH326" s="125"/>
      <c r="EI326" s="125"/>
      <c r="EJ326" s="125"/>
      <c r="EK326" s="125"/>
      <c r="EL326" s="125"/>
      <c r="EM326" s="125"/>
      <c r="EN326" s="125"/>
      <c r="EO326" s="125"/>
      <c r="EP326" s="125"/>
      <c r="EQ326" s="125"/>
    </row>
    <row r="327" spans="3:147" s="124" customFormat="1" ht="21.75" customHeight="1" x14ac:dyDescent="0.2"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80"/>
      <c r="S327" s="80"/>
      <c r="T327" s="80"/>
      <c r="U327" s="80"/>
      <c r="V327" s="80"/>
      <c r="W327" s="80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/>
      <c r="AP327"/>
      <c r="AQ327" s="152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/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  <c r="EB327" s="125"/>
      <c r="EC327" s="125"/>
      <c r="ED327" s="125"/>
      <c r="EE327" s="125"/>
      <c r="EF327" s="125"/>
      <c r="EG327" s="125"/>
      <c r="EH327" s="125"/>
      <c r="EI327" s="125"/>
      <c r="EJ327" s="125"/>
      <c r="EK327" s="125"/>
      <c r="EL327" s="125"/>
      <c r="EM327" s="125"/>
      <c r="EN327" s="125"/>
      <c r="EO327" s="125"/>
      <c r="EP327" s="125"/>
      <c r="EQ327" s="125"/>
    </row>
    <row r="328" spans="3:147" s="124" customFormat="1" ht="21.75" customHeight="1" x14ac:dyDescent="0.2"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80"/>
      <c r="S328" s="80"/>
      <c r="T328" s="80"/>
      <c r="U328" s="80"/>
      <c r="V328" s="80"/>
      <c r="W328" s="80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/>
      <c r="AP328"/>
      <c r="AQ328" s="152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  <c r="EB328" s="125"/>
      <c r="EC328" s="125"/>
      <c r="ED328" s="125"/>
      <c r="EE328" s="125"/>
      <c r="EF328" s="125"/>
      <c r="EG328" s="125"/>
      <c r="EH328" s="125"/>
      <c r="EI328" s="125"/>
      <c r="EJ328" s="125"/>
      <c r="EK328" s="125"/>
      <c r="EL328" s="125"/>
      <c r="EM328" s="125"/>
      <c r="EN328" s="125"/>
      <c r="EO328" s="125"/>
      <c r="EP328" s="125"/>
      <c r="EQ328" s="125"/>
    </row>
    <row r="329" spans="3:147" s="124" customFormat="1" ht="21.75" customHeight="1" x14ac:dyDescent="0.2"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80"/>
      <c r="S329" s="80"/>
      <c r="T329" s="80"/>
      <c r="U329" s="80"/>
      <c r="V329" s="80"/>
      <c r="W329" s="80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/>
      <c r="AP329"/>
      <c r="AQ329" s="152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  <c r="EB329" s="125"/>
      <c r="EC329" s="125"/>
      <c r="ED329" s="125"/>
      <c r="EE329" s="125"/>
      <c r="EF329" s="125"/>
      <c r="EG329" s="125"/>
      <c r="EH329" s="125"/>
      <c r="EI329" s="125"/>
      <c r="EJ329" s="125"/>
      <c r="EK329" s="125"/>
      <c r="EL329" s="125"/>
      <c r="EM329" s="125"/>
      <c r="EN329" s="125"/>
      <c r="EO329" s="125"/>
      <c r="EP329" s="125"/>
      <c r="EQ329" s="125"/>
    </row>
    <row r="330" spans="3:147" s="124" customFormat="1" ht="21.75" customHeight="1" x14ac:dyDescent="0.2"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80"/>
      <c r="S330" s="80"/>
      <c r="T330" s="80"/>
      <c r="U330" s="80"/>
      <c r="V330" s="80"/>
      <c r="W330" s="80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/>
      <c r="AP330"/>
      <c r="AQ330" s="152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  <c r="EB330" s="125"/>
      <c r="EC330" s="125"/>
      <c r="ED330" s="125"/>
      <c r="EE330" s="125"/>
      <c r="EF330" s="125"/>
      <c r="EG330" s="125"/>
      <c r="EH330" s="125"/>
      <c r="EI330" s="125"/>
      <c r="EJ330" s="125"/>
      <c r="EK330" s="125"/>
      <c r="EL330" s="125"/>
      <c r="EM330" s="125"/>
      <c r="EN330" s="125"/>
      <c r="EO330" s="125"/>
      <c r="EP330" s="125"/>
      <c r="EQ330" s="125"/>
    </row>
    <row r="331" spans="3:147" s="124" customFormat="1" ht="21.75" customHeight="1" x14ac:dyDescent="0.2"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80"/>
      <c r="S331" s="80"/>
      <c r="T331" s="80"/>
      <c r="U331" s="80"/>
      <c r="V331" s="80"/>
      <c r="W331" s="80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/>
      <c r="AP331"/>
      <c r="AQ331" s="152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5"/>
      <c r="CN331" s="125"/>
      <c r="CO331" s="125"/>
      <c r="CP331" s="125"/>
      <c r="CQ331" s="125"/>
      <c r="CR331" s="125"/>
      <c r="CS331" s="125"/>
      <c r="CT331" s="125"/>
      <c r="CU331" s="125"/>
      <c r="CV331" s="125"/>
      <c r="CW331" s="125"/>
      <c r="CX331" s="125"/>
      <c r="CY331" s="125"/>
      <c r="CZ331" s="125"/>
      <c r="DA331" s="125"/>
      <c r="DB331" s="125"/>
      <c r="DC331" s="125"/>
      <c r="DD331" s="125"/>
      <c r="DE331" s="125"/>
      <c r="DF331" s="125"/>
      <c r="DG331" s="125"/>
      <c r="DH331" s="125"/>
      <c r="DI331" s="125"/>
      <c r="DJ331" s="125"/>
      <c r="DK331" s="125"/>
      <c r="DL331" s="125"/>
      <c r="DM331" s="125"/>
      <c r="DN331" s="125"/>
      <c r="DO331" s="125"/>
      <c r="DP331" s="125"/>
      <c r="DQ331" s="125"/>
      <c r="DR331" s="125"/>
      <c r="DS331" s="125"/>
      <c r="DT331" s="125"/>
      <c r="DU331" s="125"/>
      <c r="DV331" s="125"/>
      <c r="DW331" s="125"/>
      <c r="DX331" s="125"/>
      <c r="DY331" s="125"/>
      <c r="DZ331" s="125"/>
      <c r="EA331" s="125"/>
      <c r="EB331" s="125"/>
      <c r="EC331" s="125"/>
      <c r="ED331" s="125"/>
      <c r="EE331" s="125"/>
      <c r="EF331" s="125"/>
      <c r="EG331" s="125"/>
      <c r="EH331" s="125"/>
      <c r="EI331" s="125"/>
      <c r="EJ331" s="125"/>
      <c r="EK331" s="125"/>
      <c r="EL331" s="125"/>
      <c r="EM331" s="125"/>
      <c r="EN331" s="125"/>
      <c r="EO331" s="125"/>
      <c r="EP331" s="125"/>
      <c r="EQ331" s="125"/>
    </row>
    <row r="332" spans="3:147" s="124" customFormat="1" ht="21.75" customHeight="1" x14ac:dyDescent="0.2"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80"/>
      <c r="S332" s="80"/>
      <c r="T332" s="80"/>
      <c r="U332" s="80"/>
      <c r="V332" s="80"/>
      <c r="W332" s="80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/>
      <c r="AP332"/>
      <c r="AQ332" s="152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5"/>
      <c r="CC332" s="125"/>
      <c r="CD332" s="125"/>
      <c r="CE332" s="125"/>
      <c r="CF332" s="125"/>
      <c r="CG332" s="125"/>
      <c r="CH332" s="125"/>
      <c r="CI332" s="125"/>
      <c r="CJ332" s="125"/>
      <c r="CK332" s="125"/>
      <c r="CL332" s="125"/>
      <c r="CM332" s="125"/>
      <c r="CN332" s="125"/>
      <c r="CO332" s="125"/>
      <c r="CP332" s="125"/>
      <c r="CQ332" s="125"/>
      <c r="CR332" s="125"/>
      <c r="CS332" s="125"/>
      <c r="CT332" s="125"/>
      <c r="CU332" s="125"/>
      <c r="CV332" s="125"/>
      <c r="CW332" s="125"/>
      <c r="CX332" s="125"/>
      <c r="CY332" s="125"/>
      <c r="CZ332" s="125"/>
      <c r="DA332" s="125"/>
      <c r="DB332" s="125"/>
      <c r="DC332" s="125"/>
      <c r="DD332" s="125"/>
      <c r="DE332" s="125"/>
      <c r="DF332" s="125"/>
      <c r="DG332" s="125"/>
      <c r="DH332" s="125"/>
      <c r="DI332" s="125"/>
      <c r="DJ332" s="125"/>
      <c r="DK332" s="125"/>
      <c r="DL332" s="125"/>
      <c r="DM332" s="125"/>
      <c r="DN332" s="125"/>
      <c r="DO332" s="125"/>
      <c r="DP332" s="125"/>
      <c r="DQ332" s="125"/>
      <c r="DR332" s="125"/>
      <c r="DS332" s="125"/>
      <c r="DT332" s="125"/>
      <c r="DU332" s="125"/>
      <c r="DV332" s="125"/>
      <c r="DW332" s="125"/>
      <c r="DX332" s="125"/>
      <c r="DY332" s="125"/>
      <c r="DZ332" s="125"/>
      <c r="EA332" s="125"/>
      <c r="EB332" s="125"/>
      <c r="EC332" s="125"/>
      <c r="ED332" s="125"/>
      <c r="EE332" s="125"/>
      <c r="EF332" s="125"/>
      <c r="EG332" s="125"/>
      <c r="EH332" s="125"/>
      <c r="EI332" s="125"/>
      <c r="EJ332" s="125"/>
      <c r="EK332" s="125"/>
      <c r="EL332" s="125"/>
      <c r="EM332" s="125"/>
      <c r="EN332" s="125"/>
      <c r="EO332" s="125"/>
      <c r="EP332" s="125"/>
      <c r="EQ332" s="125"/>
    </row>
    <row r="333" spans="3:147" s="124" customFormat="1" ht="21.75" customHeight="1" x14ac:dyDescent="0.2"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80"/>
      <c r="S333" s="80"/>
      <c r="T333" s="80"/>
      <c r="U333" s="80"/>
      <c r="V333" s="80"/>
      <c r="W333" s="80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/>
      <c r="AP333"/>
      <c r="AQ333" s="152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  <c r="CB333" s="125"/>
      <c r="CC333" s="125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5"/>
      <c r="CN333" s="125"/>
      <c r="CO333" s="125"/>
      <c r="CP333" s="125"/>
      <c r="CQ333" s="125"/>
      <c r="CR333" s="125"/>
      <c r="CS333" s="125"/>
      <c r="CT333" s="125"/>
      <c r="CU333" s="125"/>
      <c r="CV333" s="125"/>
      <c r="CW333" s="125"/>
      <c r="CX333" s="125"/>
      <c r="CY333" s="125"/>
      <c r="CZ333" s="125"/>
      <c r="DA333" s="125"/>
      <c r="DB333" s="125"/>
      <c r="DC333" s="125"/>
      <c r="DD333" s="125"/>
      <c r="DE333" s="125"/>
      <c r="DF333" s="125"/>
      <c r="DG333" s="125"/>
      <c r="DH333" s="125"/>
      <c r="DI333" s="125"/>
      <c r="DJ333" s="125"/>
      <c r="DK333" s="125"/>
      <c r="DL333" s="125"/>
      <c r="DM333" s="125"/>
      <c r="DN333" s="125"/>
      <c r="DO333" s="125"/>
      <c r="DP333" s="125"/>
      <c r="DQ333" s="125"/>
      <c r="DR333" s="125"/>
      <c r="DS333" s="125"/>
      <c r="DT333" s="125"/>
      <c r="DU333" s="125"/>
      <c r="DV333" s="125"/>
      <c r="DW333" s="125"/>
      <c r="DX333" s="125"/>
      <c r="DY333" s="125"/>
      <c r="DZ333" s="125"/>
      <c r="EA333" s="125"/>
      <c r="EB333" s="125"/>
      <c r="EC333" s="125"/>
      <c r="ED333" s="125"/>
      <c r="EE333" s="125"/>
      <c r="EF333" s="125"/>
      <c r="EG333" s="125"/>
      <c r="EH333" s="125"/>
      <c r="EI333" s="125"/>
      <c r="EJ333" s="125"/>
      <c r="EK333" s="125"/>
      <c r="EL333" s="125"/>
      <c r="EM333" s="125"/>
      <c r="EN333" s="125"/>
      <c r="EO333" s="125"/>
      <c r="EP333" s="125"/>
      <c r="EQ333" s="125"/>
    </row>
    <row r="334" spans="3:147" s="124" customFormat="1" ht="21.75" customHeight="1" x14ac:dyDescent="0.2"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80"/>
      <c r="S334" s="80"/>
      <c r="T334" s="80"/>
      <c r="U334" s="80"/>
      <c r="V334" s="80"/>
      <c r="W334" s="80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/>
      <c r="AP334"/>
      <c r="AQ334" s="152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/>
      <c r="BX334" s="125"/>
      <c r="BY334" s="125"/>
      <c r="BZ334" s="125"/>
      <c r="CA334" s="125"/>
      <c r="CB334" s="125"/>
      <c r="CC334" s="125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5"/>
      <c r="CN334" s="125"/>
      <c r="CO334" s="125"/>
      <c r="CP334" s="125"/>
      <c r="CQ334" s="125"/>
      <c r="CR334" s="125"/>
      <c r="CS334" s="125"/>
      <c r="CT334" s="125"/>
      <c r="CU334" s="125"/>
      <c r="CV334" s="125"/>
      <c r="CW334" s="125"/>
      <c r="CX334" s="125"/>
      <c r="CY334" s="125"/>
      <c r="CZ334" s="125"/>
      <c r="DA334" s="125"/>
      <c r="DB334" s="125"/>
      <c r="DC334" s="125"/>
      <c r="DD334" s="125"/>
      <c r="DE334" s="125"/>
      <c r="DF334" s="125"/>
      <c r="DG334" s="125"/>
      <c r="DH334" s="125"/>
      <c r="DI334" s="125"/>
      <c r="DJ334" s="125"/>
      <c r="DK334" s="125"/>
      <c r="DL334" s="125"/>
      <c r="DM334" s="125"/>
      <c r="DN334" s="125"/>
      <c r="DO334" s="125"/>
      <c r="DP334" s="125"/>
      <c r="DQ334" s="125"/>
      <c r="DR334" s="125"/>
      <c r="DS334" s="125"/>
      <c r="DT334" s="125"/>
      <c r="DU334" s="125"/>
      <c r="DV334" s="125"/>
      <c r="DW334" s="125"/>
      <c r="DX334" s="125"/>
      <c r="DY334" s="125"/>
      <c r="DZ334" s="125"/>
      <c r="EA334" s="125"/>
      <c r="EB334" s="125"/>
      <c r="EC334" s="125"/>
      <c r="ED334" s="125"/>
      <c r="EE334" s="125"/>
      <c r="EF334" s="125"/>
      <c r="EG334" s="125"/>
      <c r="EH334" s="125"/>
      <c r="EI334" s="125"/>
      <c r="EJ334" s="125"/>
      <c r="EK334" s="125"/>
      <c r="EL334" s="125"/>
      <c r="EM334" s="125"/>
      <c r="EN334" s="125"/>
      <c r="EO334" s="125"/>
      <c r="EP334" s="125"/>
      <c r="EQ334" s="125"/>
    </row>
    <row r="335" spans="3:147" s="124" customFormat="1" ht="21.75" customHeight="1" x14ac:dyDescent="0.2"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80"/>
      <c r="S335" s="80"/>
      <c r="T335" s="80"/>
      <c r="U335" s="80"/>
      <c r="V335" s="80"/>
      <c r="W335" s="80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/>
      <c r="AP335"/>
      <c r="AQ335" s="152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/>
      <c r="CA335" s="125"/>
      <c r="CB335" s="125"/>
      <c r="CC335" s="125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5"/>
      <c r="CN335" s="125"/>
      <c r="CO335" s="125"/>
      <c r="CP335" s="125"/>
      <c r="CQ335" s="125"/>
      <c r="CR335" s="125"/>
      <c r="CS335" s="125"/>
      <c r="CT335" s="125"/>
      <c r="CU335" s="125"/>
      <c r="CV335" s="125"/>
      <c r="CW335" s="125"/>
      <c r="CX335" s="125"/>
      <c r="CY335" s="125"/>
      <c r="CZ335" s="125"/>
      <c r="DA335" s="125"/>
      <c r="DB335" s="125"/>
      <c r="DC335" s="125"/>
      <c r="DD335" s="125"/>
      <c r="DE335" s="125"/>
      <c r="DF335" s="125"/>
      <c r="DG335" s="125"/>
      <c r="DH335" s="125"/>
      <c r="DI335" s="125"/>
      <c r="DJ335" s="125"/>
      <c r="DK335" s="125"/>
      <c r="DL335" s="125"/>
      <c r="DM335" s="125"/>
      <c r="DN335" s="125"/>
      <c r="DO335" s="125"/>
      <c r="DP335" s="125"/>
      <c r="DQ335" s="125"/>
      <c r="DR335" s="125"/>
      <c r="DS335" s="125"/>
      <c r="DT335" s="125"/>
      <c r="DU335" s="125"/>
      <c r="DV335" s="125"/>
      <c r="DW335" s="125"/>
      <c r="DX335" s="125"/>
      <c r="DY335" s="125"/>
      <c r="DZ335" s="125"/>
      <c r="EA335" s="125"/>
      <c r="EB335" s="125"/>
      <c r="EC335" s="125"/>
      <c r="ED335" s="125"/>
      <c r="EE335" s="125"/>
      <c r="EF335" s="125"/>
      <c r="EG335" s="125"/>
      <c r="EH335" s="125"/>
      <c r="EI335" s="125"/>
      <c r="EJ335" s="125"/>
      <c r="EK335" s="125"/>
      <c r="EL335" s="125"/>
      <c r="EM335" s="125"/>
      <c r="EN335" s="125"/>
      <c r="EO335" s="125"/>
      <c r="EP335" s="125"/>
      <c r="EQ335" s="125"/>
    </row>
    <row r="336" spans="3:147" s="124" customFormat="1" ht="21.75" customHeight="1" x14ac:dyDescent="0.2"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80"/>
      <c r="S336" s="80"/>
      <c r="T336" s="80"/>
      <c r="U336" s="80"/>
      <c r="V336" s="80"/>
      <c r="W336" s="80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/>
      <c r="AP336"/>
      <c r="AQ336" s="152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5"/>
      <c r="CC336" s="125"/>
      <c r="CD336" s="125"/>
      <c r="CE336" s="125"/>
      <c r="CF336" s="125"/>
      <c r="CG336" s="125"/>
      <c r="CH336" s="125"/>
      <c r="CI336" s="125"/>
      <c r="CJ336" s="125"/>
      <c r="CK336" s="125"/>
      <c r="CL336" s="125"/>
      <c r="CM336" s="125"/>
      <c r="CN336" s="125"/>
      <c r="CO336" s="125"/>
      <c r="CP336" s="125"/>
      <c r="CQ336" s="125"/>
      <c r="CR336" s="125"/>
      <c r="CS336" s="125"/>
      <c r="CT336" s="125"/>
      <c r="CU336" s="125"/>
      <c r="CV336" s="125"/>
      <c r="CW336" s="125"/>
      <c r="CX336" s="125"/>
      <c r="CY336" s="125"/>
      <c r="CZ336" s="125"/>
      <c r="DA336" s="125"/>
      <c r="DB336" s="125"/>
      <c r="DC336" s="125"/>
      <c r="DD336" s="125"/>
      <c r="DE336" s="125"/>
      <c r="DF336" s="125"/>
      <c r="DG336" s="125"/>
      <c r="DH336" s="125"/>
      <c r="DI336" s="125"/>
      <c r="DJ336" s="125"/>
      <c r="DK336" s="125"/>
      <c r="DL336" s="125"/>
      <c r="DM336" s="125"/>
      <c r="DN336" s="125"/>
      <c r="DO336" s="125"/>
      <c r="DP336" s="125"/>
      <c r="DQ336" s="125"/>
      <c r="DR336" s="125"/>
      <c r="DS336" s="125"/>
      <c r="DT336" s="125"/>
      <c r="DU336" s="125"/>
      <c r="DV336" s="125"/>
      <c r="DW336" s="125"/>
      <c r="DX336" s="125"/>
      <c r="DY336" s="125"/>
      <c r="DZ336" s="125"/>
      <c r="EA336" s="125"/>
      <c r="EB336" s="125"/>
      <c r="EC336" s="125"/>
      <c r="ED336" s="125"/>
      <c r="EE336" s="125"/>
      <c r="EF336" s="125"/>
      <c r="EG336" s="125"/>
      <c r="EH336" s="125"/>
      <c r="EI336" s="125"/>
      <c r="EJ336" s="125"/>
      <c r="EK336" s="125"/>
      <c r="EL336" s="125"/>
      <c r="EM336" s="125"/>
      <c r="EN336" s="125"/>
      <c r="EO336" s="125"/>
      <c r="EP336" s="125"/>
      <c r="EQ336" s="125"/>
    </row>
    <row r="337" spans="3:147" s="124" customFormat="1" ht="21.75" customHeight="1" x14ac:dyDescent="0.2"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80"/>
      <c r="S337" s="80"/>
      <c r="T337" s="80"/>
      <c r="U337" s="80"/>
      <c r="V337" s="80"/>
      <c r="W337" s="80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/>
      <c r="AP337"/>
      <c r="AQ337" s="152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5"/>
      <c r="CN337" s="125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125"/>
      <c r="DN337" s="125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/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125"/>
      <c r="EN337" s="125"/>
      <c r="EO337" s="125"/>
      <c r="EP337" s="125"/>
      <c r="EQ337" s="125"/>
    </row>
    <row r="338" spans="3:147" s="124" customFormat="1" ht="21.75" customHeight="1" x14ac:dyDescent="0.2"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80"/>
      <c r="S338" s="80"/>
      <c r="T338" s="80"/>
      <c r="U338" s="80"/>
      <c r="V338" s="80"/>
      <c r="W338" s="80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/>
      <c r="AP338"/>
      <c r="AQ338" s="152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/>
      <c r="CA338" s="125"/>
      <c r="CB338" s="125"/>
      <c r="CC338" s="125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5"/>
      <c r="CN338" s="125"/>
      <c r="CO338" s="125"/>
      <c r="CP338" s="125"/>
      <c r="CQ338" s="125"/>
      <c r="CR338" s="125"/>
      <c r="CS338" s="125"/>
      <c r="CT338" s="125"/>
      <c r="CU338" s="125"/>
      <c r="CV338" s="125"/>
      <c r="CW338" s="125"/>
      <c r="CX338" s="125"/>
      <c r="CY338" s="125"/>
      <c r="CZ338" s="125"/>
      <c r="DA338" s="125"/>
      <c r="DB338" s="125"/>
      <c r="DC338" s="125"/>
      <c r="DD338" s="125"/>
      <c r="DE338" s="125"/>
      <c r="DF338" s="125"/>
      <c r="DG338" s="125"/>
      <c r="DH338" s="125"/>
      <c r="DI338" s="125"/>
      <c r="DJ338" s="125"/>
      <c r="DK338" s="125"/>
      <c r="DL338" s="125"/>
      <c r="DM338" s="125"/>
      <c r="DN338" s="125"/>
      <c r="DO338" s="125"/>
      <c r="DP338" s="125"/>
      <c r="DQ338" s="125"/>
      <c r="DR338" s="125"/>
      <c r="DS338" s="125"/>
      <c r="DT338" s="125"/>
      <c r="DU338" s="125"/>
      <c r="DV338" s="125"/>
      <c r="DW338" s="125"/>
      <c r="DX338" s="125"/>
      <c r="DY338" s="125"/>
      <c r="DZ338" s="125"/>
      <c r="EA338" s="125"/>
      <c r="EB338" s="125"/>
      <c r="EC338" s="125"/>
      <c r="ED338" s="125"/>
      <c r="EE338" s="125"/>
      <c r="EF338" s="125"/>
      <c r="EG338" s="125"/>
      <c r="EH338" s="125"/>
      <c r="EI338" s="125"/>
      <c r="EJ338" s="125"/>
      <c r="EK338" s="125"/>
      <c r="EL338" s="125"/>
      <c r="EM338" s="125"/>
      <c r="EN338" s="125"/>
      <c r="EO338" s="125"/>
      <c r="EP338" s="125"/>
      <c r="EQ338" s="125"/>
    </row>
    <row r="339" spans="3:147" s="124" customFormat="1" ht="21.75" customHeight="1" x14ac:dyDescent="0.2"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80"/>
      <c r="S339" s="80"/>
      <c r="T339" s="80"/>
      <c r="U339" s="80"/>
      <c r="V339" s="80"/>
      <c r="W339" s="80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/>
      <c r="AP339"/>
      <c r="AQ339" s="152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</row>
    <row r="340" spans="3:147" s="124" customFormat="1" ht="21.75" customHeight="1" x14ac:dyDescent="0.2"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80"/>
      <c r="S340" s="80"/>
      <c r="T340" s="80"/>
      <c r="U340" s="80"/>
      <c r="V340" s="80"/>
      <c r="W340" s="80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/>
      <c r="AP340"/>
      <c r="AQ340" s="152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/>
      <c r="CA340" s="125"/>
      <c r="CB340" s="125"/>
      <c r="CC340" s="125"/>
      <c r="CD340" s="125"/>
      <c r="CE340" s="125"/>
      <c r="CF340" s="125"/>
      <c r="CG340" s="125"/>
      <c r="CH340" s="125"/>
      <c r="CI340" s="125"/>
      <c r="CJ340" s="125"/>
      <c r="CK340" s="125"/>
      <c r="CL340" s="125"/>
      <c r="CM340" s="125"/>
      <c r="CN340" s="125"/>
      <c r="CO340" s="125"/>
      <c r="CP340" s="125"/>
      <c r="CQ340" s="125"/>
      <c r="CR340" s="125"/>
      <c r="CS340" s="125"/>
      <c r="CT340" s="125"/>
      <c r="CU340" s="125"/>
      <c r="CV340" s="125"/>
      <c r="CW340" s="125"/>
      <c r="CX340" s="125"/>
      <c r="CY340" s="125"/>
      <c r="CZ340" s="125"/>
      <c r="DA340" s="125"/>
      <c r="DB340" s="125"/>
      <c r="DC340" s="125"/>
      <c r="DD340" s="125"/>
      <c r="DE340" s="125"/>
      <c r="DF340" s="125"/>
      <c r="DG340" s="125"/>
      <c r="DH340" s="125"/>
      <c r="DI340" s="125"/>
      <c r="DJ340" s="125"/>
      <c r="DK340" s="125"/>
      <c r="DL340" s="125"/>
      <c r="DM340" s="125"/>
      <c r="DN340" s="125"/>
      <c r="DO340" s="125"/>
      <c r="DP340" s="125"/>
      <c r="DQ340" s="125"/>
      <c r="DR340" s="125"/>
      <c r="DS340" s="125"/>
      <c r="DT340" s="125"/>
      <c r="DU340" s="125"/>
      <c r="DV340" s="125"/>
      <c r="DW340" s="125"/>
      <c r="DX340" s="125"/>
      <c r="DY340" s="125"/>
      <c r="DZ340" s="125"/>
      <c r="EA340" s="125"/>
      <c r="EB340" s="125"/>
      <c r="EC340" s="125"/>
      <c r="ED340" s="125"/>
      <c r="EE340" s="125"/>
      <c r="EF340" s="125"/>
      <c r="EG340" s="125"/>
      <c r="EH340" s="125"/>
      <c r="EI340" s="125"/>
      <c r="EJ340" s="125"/>
      <c r="EK340" s="125"/>
      <c r="EL340" s="125"/>
      <c r="EM340" s="125"/>
      <c r="EN340" s="125"/>
      <c r="EO340" s="125"/>
      <c r="EP340" s="125"/>
      <c r="EQ340" s="125"/>
    </row>
    <row r="341" spans="3:147" s="124" customFormat="1" ht="21.75" customHeight="1" x14ac:dyDescent="0.2"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80"/>
      <c r="S341" s="80"/>
      <c r="T341" s="80"/>
      <c r="U341" s="80"/>
      <c r="V341" s="80"/>
      <c r="W341" s="80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/>
      <c r="AP341"/>
      <c r="AQ341" s="152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5"/>
      <c r="CN341" s="125"/>
      <c r="CO341" s="125"/>
      <c r="CP341" s="125"/>
      <c r="CQ341" s="125"/>
      <c r="CR341" s="125"/>
      <c r="CS341" s="125"/>
      <c r="CT341" s="125"/>
      <c r="CU341" s="125"/>
      <c r="CV341" s="125"/>
      <c r="CW341" s="125"/>
      <c r="CX341" s="125"/>
      <c r="CY341" s="125"/>
      <c r="CZ341" s="125"/>
      <c r="DA341" s="125"/>
      <c r="DB341" s="125"/>
      <c r="DC341" s="125"/>
      <c r="DD341" s="125"/>
      <c r="DE341" s="125"/>
      <c r="DF341" s="125"/>
      <c r="DG341" s="125"/>
      <c r="DH341" s="125"/>
      <c r="DI341" s="125"/>
      <c r="DJ341" s="125"/>
      <c r="DK341" s="125"/>
      <c r="DL341" s="125"/>
      <c r="DM341" s="125"/>
      <c r="DN341" s="125"/>
      <c r="DO341" s="125"/>
      <c r="DP341" s="125"/>
      <c r="DQ341" s="125"/>
      <c r="DR341" s="125"/>
      <c r="DS341" s="125"/>
      <c r="DT341" s="125"/>
      <c r="DU341" s="125"/>
      <c r="DV341" s="125"/>
      <c r="DW341" s="125"/>
      <c r="DX341" s="125"/>
      <c r="DY341" s="125"/>
      <c r="DZ341" s="125"/>
      <c r="EA341" s="125"/>
      <c r="EB341" s="125"/>
      <c r="EC341" s="125"/>
      <c r="ED341" s="125"/>
      <c r="EE341" s="125"/>
      <c r="EF341" s="125"/>
      <c r="EG341" s="125"/>
      <c r="EH341" s="125"/>
      <c r="EI341" s="125"/>
      <c r="EJ341" s="125"/>
      <c r="EK341" s="125"/>
      <c r="EL341" s="125"/>
      <c r="EM341" s="125"/>
      <c r="EN341" s="125"/>
      <c r="EO341" s="125"/>
      <c r="EP341" s="125"/>
      <c r="EQ341" s="125"/>
    </row>
    <row r="342" spans="3:147" s="124" customFormat="1" ht="21.75" customHeight="1" x14ac:dyDescent="0.2"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80"/>
      <c r="S342" s="80"/>
      <c r="T342" s="80"/>
      <c r="U342" s="80"/>
      <c r="V342" s="80"/>
      <c r="W342" s="80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/>
      <c r="AP342"/>
      <c r="AQ342" s="152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5"/>
      <c r="CN342" s="125"/>
      <c r="CO342" s="125"/>
      <c r="CP342" s="125"/>
      <c r="CQ342" s="125"/>
      <c r="CR342" s="125"/>
      <c r="CS342" s="125"/>
      <c r="CT342" s="125"/>
      <c r="CU342" s="125"/>
      <c r="CV342" s="125"/>
      <c r="CW342" s="125"/>
      <c r="CX342" s="125"/>
      <c r="CY342" s="125"/>
      <c r="CZ342" s="125"/>
      <c r="DA342" s="125"/>
      <c r="DB342" s="125"/>
      <c r="DC342" s="125"/>
      <c r="DD342" s="125"/>
      <c r="DE342" s="125"/>
      <c r="DF342" s="125"/>
      <c r="DG342" s="125"/>
      <c r="DH342" s="125"/>
      <c r="DI342" s="125"/>
      <c r="DJ342" s="125"/>
      <c r="DK342" s="125"/>
      <c r="DL342" s="125"/>
      <c r="DM342" s="125"/>
      <c r="DN342" s="125"/>
      <c r="DO342" s="125"/>
      <c r="DP342" s="125"/>
      <c r="DQ342" s="125"/>
      <c r="DR342" s="125"/>
      <c r="DS342" s="125"/>
      <c r="DT342" s="125"/>
      <c r="DU342" s="125"/>
      <c r="DV342" s="125"/>
      <c r="DW342" s="125"/>
      <c r="DX342" s="125"/>
      <c r="DY342" s="125"/>
      <c r="DZ342" s="125"/>
      <c r="EA342" s="125"/>
      <c r="EB342" s="125"/>
      <c r="EC342" s="125"/>
      <c r="ED342" s="125"/>
      <c r="EE342" s="125"/>
      <c r="EF342" s="125"/>
      <c r="EG342" s="125"/>
      <c r="EH342" s="125"/>
      <c r="EI342" s="125"/>
      <c r="EJ342" s="125"/>
      <c r="EK342" s="125"/>
      <c r="EL342" s="125"/>
      <c r="EM342" s="125"/>
      <c r="EN342" s="125"/>
      <c r="EO342" s="125"/>
      <c r="EP342" s="125"/>
      <c r="EQ342" s="125"/>
    </row>
    <row r="343" spans="3:147" s="124" customFormat="1" ht="21.75" customHeight="1" x14ac:dyDescent="0.2"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80"/>
      <c r="S343" s="80"/>
      <c r="T343" s="80"/>
      <c r="U343" s="80"/>
      <c r="V343" s="80"/>
      <c r="W343" s="80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/>
      <c r="AP343"/>
      <c r="AQ343" s="152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5"/>
      <c r="CN343" s="125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125"/>
      <c r="DN343" s="125"/>
      <c r="DO343" s="125"/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125"/>
      <c r="EN343" s="125"/>
      <c r="EO343" s="125"/>
      <c r="EP343" s="125"/>
      <c r="EQ343" s="125"/>
    </row>
    <row r="344" spans="3:147" s="124" customFormat="1" ht="21.75" customHeight="1" x14ac:dyDescent="0.2"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80"/>
      <c r="S344" s="80"/>
      <c r="T344" s="80"/>
      <c r="U344" s="80"/>
      <c r="V344" s="80"/>
      <c r="W344" s="80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/>
      <c r="AP344"/>
      <c r="AQ344" s="152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25"/>
      <c r="CG344" s="125"/>
      <c r="CH344" s="125"/>
      <c r="CI344" s="125"/>
      <c r="CJ344" s="125"/>
      <c r="CK344" s="125"/>
      <c r="CL344" s="125"/>
      <c r="CM344" s="125"/>
      <c r="CN344" s="125"/>
      <c r="CO344" s="125"/>
      <c r="CP344" s="125"/>
      <c r="CQ344" s="125"/>
      <c r="CR344" s="125"/>
      <c r="CS344" s="125"/>
      <c r="CT344" s="125"/>
      <c r="CU344" s="125"/>
      <c r="CV344" s="125"/>
      <c r="CW344" s="125"/>
      <c r="CX344" s="125"/>
      <c r="CY344" s="125"/>
      <c r="CZ344" s="125"/>
      <c r="DA344" s="125"/>
      <c r="DB344" s="125"/>
      <c r="DC344" s="125"/>
      <c r="DD344" s="125"/>
      <c r="DE344" s="125"/>
      <c r="DF344" s="125"/>
      <c r="DG344" s="125"/>
      <c r="DH344" s="125"/>
      <c r="DI344" s="125"/>
      <c r="DJ344" s="125"/>
      <c r="DK344" s="125"/>
      <c r="DL344" s="125"/>
      <c r="DM344" s="125"/>
      <c r="DN344" s="125"/>
      <c r="DO344" s="125"/>
      <c r="DP344" s="125"/>
      <c r="DQ344" s="125"/>
      <c r="DR344" s="125"/>
      <c r="DS344" s="125"/>
      <c r="DT344" s="125"/>
      <c r="DU344" s="125"/>
      <c r="DV344" s="125"/>
      <c r="DW344" s="125"/>
      <c r="DX344" s="125"/>
      <c r="DY344" s="125"/>
      <c r="DZ344" s="125"/>
      <c r="EA344" s="125"/>
      <c r="EB344" s="125"/>
      <c r="EC344" s="125"/>
      <c r="ED344" s="125"/>
      <c r="EE344" s="125"/>
      <c r="EF344" s="125"/>
      <c r="EG344" s="125"/>
      <c r="EH344" s="125"/>
      <c r="EI344" s="125"/>
      <c r="EJ344" s="125"/>
      <c r="EK344" s="125"/>
      <c r="EL344" s="125"/>
      <c r="EM344" s="125"/>
      <c r="EN344" s="125"/>
      <c r="EO344" s="125"/>
      <c r="EP344" s="125"/>
      <c r="EQ344" s="125"/>
    </row>
    <row r="345" spans="3:147" s="124" customFormat="1" ht="21.75" customHeight="1" x14ac:dyDescent="0.2"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80"/>
      <c r="S345" s="80"/>
      <c r="T345" s="80"/>
      <c r="U345" s="80"/>
      <c r="V345" s="80"/>
      <c r="W345" s="80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/>
      <c r="AP345"/>
      <c r="AQ345" s="152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5"/>
      <c r="CN345" s="125"/>
      <c r="CO345" s="125"/>
      <c r="CP345" s="125"/>
      <c r="CQ345" s="125"/>
      <c r="CR345" s="125"/>
      <c r="CS345" s="125"/>
      <c r="CT345" s="125"/>
      <c r="CU345" s="125"/>
      <c r="CV345" s="125"/>
      <c r="CW345" s="125"/>
      <c r="CX345" s="125"/>
      <c r="CY345" s="125"/>
      <c r="CZ345" s="125"/>
      <c r="DA345" s="125"/>
      <c r="DB345" s="125"/>
      <c r="DC345" s="125"/>
      <c r="DD345" s="125"/>
      <c r="DE345" s="125"/>
      <c r="DF345" s="125"/>
      <c r="DG345" s="125"/>
      <c r="DH345" s="125"/>
      <c r="DI345" s="125"/>
      <c r="DJ345" s="125"/>
      <c r="DK345" s="125"/>
      <c r="DL345" s="125"/>
      <c r="DM345" s="125"/>
      <c r="DN345" s="125"/>
      <c r="DO345" s="125"/>
      <c r="DP345" s="125"/>
      <c r="DQ345" s="125"/>
      <c r="DR345" s="125"/>
      <c r="DS345" s="125"/>
      <c r="DT345" s="125"/>
      <c r="DU345" s="125"/>
      <c r="DV345" s="125"/>
      <c r="DW345" s="125"/>
      <c r="DX345" s="125"/>
      <c r="DY345" s="125"/>
      <c r="DZ345" s="125"/>
      <c r="EA345" s="125"/>
      <c r="EB345" s="125"/>
      <c r="EC345" s="125"/>
      <c r="ED345" s="125"/>
      <c r="EE345" s="125"/>
      <c r="EF345" s="125"/>
      <c r="EG345" s="125"/>
      <c r="EH345" s="125"/>
      <c r="EI345" s="125"/>
      <c r="EJ345" s="125"/>
      <c r="EK345" s="125"/>
      <c r="EL345" s="125"/>
      <c r="EM345" s="125"/>
      <c r="EN345" s="125"/>
      <c r="EO345" s="125"/>
      <c r="EP345" s="125"/>
      <c r="EQ345" s="125"/>
    </row>
    <row r="346" spans="3:147" s="124" customFormat="1" ht="21.75" customHeight="1" x14ac:dyDescent="0.2"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80"/>
      <c r="S346" s="80"/>
      <c r="T346" s="80"/>
      <c r="U346" s="80"/>
      <c r="V346" s="80"/>
      <c r="W346" s="80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/>
      <c r="AP346"/>
      <c r="AQ346" s="152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5"/>
      <c r="CN346" s="125"/>
      <c r="CO346" s="125"/>
      <c r="CP346" s="125"/>
      <c r="CQ346" s="125"/>
      <c r="CR346" s="125"/>
      <c r="CS346" s="125"/>
      <c r="CT346" s="125"/>
      <c r="CU346" s="125"/>
      <c r="CV346" s="125"/>
      <c r="CW346" s="125"/>
      <c r="CX346" s="125"/>
      <c r="CY346" s="125"/>
      <c r="CZ346" s="125"/>
      <c r="DA346" s="125"/>
      <c r="DB346" s="125"/>
      <c r="DC346" s="125"/>
      <c r="DD346" s="125"/>
      <c r="DE346" s="125"/>
      <c r="DF346" s="125"/>
      <c r="DG346" s="125"/>
      <c r="DH346" s="125"/>
      <c r="DI346" s="125"/>
      <c r="DJ346" s="125"/>
      <c r="DK346" s="125"/>
      <c r="DL346" s="125"/>
      <c r="DM346" s="125"/>
      <c r="DN346" s="125"/>
      <c r="DO346" s="125"/>
      <c r="DP346" s="125"/>
      <c r="DQ346" s="125"/>
      <c r="DR346" s="125"/>
      <c r="DS346" s="125"/>
      <c r="DT346" s="125"/>
      <c r="DU346" s="125"/>
      <c r="DV346" s="125"/>
      <c r="DW346" s="125"/>
      <c r="DX346" s="125"/>
      <c r="DY346" s="125"/>
      <c r="DZ346" s="125"/>
      <c r="EA346" s="125"/>
      <c r="EB346" s="125"/>
      <c r="EC346" s="125"/>
      <c r="ED346" s="125"/>
      <c r="EE346" s="125"/>
      <c r="EF346" s="125"/>
      <c r="EG346" s="125"/>
      <c r="EH346" s="125"/>
      <c r="EI346" s="125"/>
      <c r="EJ346" s="125"/>
      <c r="EK346" s="125"/>
      <c r="EL346" s="125"/>
      <c r="EM346" s="125"/>
      <c r="EN346" s="125"/>
      <c r="EO346" s="125"/>
      <c r="EP346" s="125"/>
      <c r="EQ346" s="125"/>
    </row>
    <row r="347" spans="3:147" s="124" customFormat="1" ht="21.75" customHeight="1" x14ac:dyDescent="0.2"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80"/>
      <c r="S347" s="80"/>
      <c r="T347" s="80"/>
      <c r="U347" s="80"/>
      <c r="V347" s="80"/>
      <c r="W347" s="80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/>
      <c r="AP347"/>
      <c r="AQ347" s="152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5"/>
      <c r="CN347" s="125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125"/>
      <c r="DN347" s="125"/>
      <c r="DO347" s="125"/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/>
      <c r="EF347" s="125"/>
      <c r="EG347" s="125"/>
      <c r="EH347" s="125"/>
      <c r="EI347" s="125"/>
      <c r="EJ347" s="125"/>
      <c r="EK347" s="125"/>
      <c r="EL347" s="125"/>
      <c r="EM347" s="125"/>
      <c r="EN347" s="125"/>
      <c r="EO347" s="125"/>
      <c r="EP347" s="125"/>
      <c r="EQ347" s="125"/>
    </row>
    <row r="348" spans="3:147" s="124" customFormat="1" ht="21.75" customHeight="1" x14ac:dyDescent="0.2"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80"/>
      <c r="S348" s="80"/>
      <c r="T348" s="80"/>
      <c r="U348" s="80"/>
      <c r="V348" s="80"/>
      <c r="W348" s="80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/>
      <c r="AP348"/>
      <c r="AQ348" s="152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25"/>
      <c r="CG348" s="125"/>
      <c r="CH348" s="125"/>
      <c r="CI348" s="125"/>
      <c r="CJ348" s="125"/>
      <c r="CK348" s="125"/>
      <c r="CL348" s="125"/>
      <c r="CM348" s="125"/>
      <c r="CN348" s="125"/>
      <c r="CO348" s="125"/>
      <c r="CP348" s="125"/>
      <c r="CQ348" s="125"/>
      <c r="CR348" s="125"/>
      <c r="CS348" s="125"/>
      <c r="CT348" s="125"/>
      <c r="CU348" s="125"/>
      <c r="CV348" s="125"/>
      <c r="CW348" s="125"/>
      <c r="CX348" s="125"/>
      <c r="CY348" s="125"/>
      <c r="CZ348" s="125"/>
      <c r="DA348" s="125"/>
      <c r="DB348" s="125"/>
      <c r="DC348" s="125"/>
      <c r="DD348" s="125"/>
      <c r="DE348" s="125"/>
      <c r="DF348" s="125"/>
      <c r="DG348" s="125"/>
      <c r="DH348" s="125"/>
      <c r="DI348" s="125"/>
      <c r="DJ348" s="125"/>
      <c r="DK348" s="125"/>
      <c r="DL348" s="125"/>
      <c r="DM348" s="125"/>
      <c r="DN348" s="125"/>
      <c r="DO348" s="125"/>
      <c r="DP348" s="125"/>
      <c r="DQ348" s="125"/>
      <c r="DR348" s="125"/>
      <c r="DS348" s="125"/>
      <c r="DT348" s="125"/>
      <c r="DU348" s="125"/>
      <c r="DV348" s="125"/>
      <c r="DW348" s="125"/>
      <c r="DX348" s="125"/>
      <c r="DY348" s="125"/>
      <c r="DZ348" s="125"/>
      <c r="EA348" s="125"/>
      <c r="EB348" s="125"/>
      <c r="EC348" s="125"/>
      <c r="ED348" s="125"/>
      <c r="EE348" s="125"/>
      <c r="EF348" s="125"/>
      <c r="EG348" s="125"/>
      <c r="EH348" s="125"/>
      <c r="EI348" s="125"/>
      <c r="EJ348" s="125"/>
      <c r="EK348" s="125"/>
      <c r="EL348" s="125"/>
      <c r="EM348" s="125"/>
      <c r="EN348" s="125"/>
      <c r="EO348" s="125"/>
      <c r="EP348" s="125"/>
      <c r="EQ348" s="125"/>
    </row>
    <row r="349" spans="3:147" s="124" customFormat="1" ht="21.75" customHeight="1" x14ac:dyDescent="0.2"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80"/>
      <c r="S349" s="80"/>
      <c r="T349" s="80"/>
      <c r="U349" s="80"/>
      <c r="V349" s="80"/>
      <c r="W349" s="80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/>
      <c r="AP349"/>
      <c r="AQ349" s="152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5"/>
      <c r="CN349" s="125"/>
      <c r="CO349" s="125"/>
      <c r="CP349" s="125"/>
      <c r="CQ349" s="125"/>
      <c r="CR349" s="125"/>
      <c r="CS349" s="125"/>
      <c r="CT349" s="125"/>
      <c r="CU349" s="125"/>
      <c r="CV349" s="125"/>
      <c r="CW349" s="125"/>
      <c r="CX349" s="125"/>
      <c r="CY349" s="125"/>
      <c r="CZ349" s="125"/>
      <c r="DA349" s="125"/>
      <c r="DB349" s="125"/>
      <c r="DC349" s="125"/>
      <c r="DD349" s="125"/>
      <c r="DE349" s="125"/>
      <c r="DF349" s="125"/>
      <c r="DG349" s="125"/>
      <c r="DH349" s="125"/>
      <c r="DI349" s="125"/>
      <c r="DJ349" s="125"/>
      <c r="DK349" s="125"/>
      <c r="DL349" s="125"/>
      <c r="DM349" s="125"/>
      <c r="DN349" s="125"/>
      <c r="DO349" s="125"/>
      <c r="DP349" s="125"/>
      <c r="DQ349" s="125"/>
      <c r="DR349" s="125"/>
      <c r="DS349" s="125"/>
      <c r="DT349" s="125"/>
      <c r="DU349" s="125"/>
      <c r="DV349" s="125"/>
      <c r="DW349" s="125"/>
      <c r="DX349" s="125"/>
      <c r="DY349" s="125"/>
      <c r="DZ349" s="125"/>
      <c r="EA349" s="125"/>
      <c r="EB349" s="125"/>
      <c r="EC349" s="125"/>
      <c r="ED349" s="125"/>
      <c r="EE349" s="125"/>
      <c r="EF349" s="125"/>
      <c r="EG349" s="125"/>
      <c r="EH349" s="125"/>
      <c r="EI349" s="125"/>
      <c r="EJ349" s="125"/>
      <c r="EK349" s="125"/>
      <c r="EL349" s="125"/>
      <c r="EM349" s="125"/>
      <c r="EN349" s="125"/>
      <c r="EO349" s="125"/>
      <c r="EP349" s="125"/>
      <c r="EQ349" s="125"/>
    </row>
    <row r="350" spans="3:147" s="124" customFormat="1" ht="21.75" customHeight="1" x14ac:dyDescent="0.2"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80"/>
      <c r="S350" s="80"/>
      <c r="T350" s="80"/>
      <c r="U350" s="80"/>
      <c r="V350" s="80"/>
      <c r="W350" s="80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/>
      <c r="AP350"/>
      <c r="AQ350" s="152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5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5"/>
      <c r="CN350" s="125"/>
      <c r="CO350" s="125"/>
      <c r="CP350" s="125"/>
      <c r="CQ350" s="125"/>
      <c r="CR350" s="125"/>
      <c r="CS350" s="125"/>
      <c r="CT350" s="125"/>
      <c r="CU350" s="125"/>
      <c r="CV350" s="125"/>
      <c r="CW350" s="125"/>
      <c r="CX350" s="125"/>
      <c r="CY350" s="125"/>
      <c r="CZ350" s="125"/>
      <c r="DA350" s="125"/>
      <c r="DB350" s="125"/>
      <c r="DC350" s="125"/>
      <c r="DD350" s="125"/>
      <c r="DE350" s="125"/>
      <c r="DF350" s="125"/>
      <c r="DG350" s="125"/>
      <c r="DH350" s="125"/>
      <c r="DI350" s="125"/>
      <c r="DJ350" s="125"/>
      <c r="DK350" s="125"/>
      <c r="DL350" s="125"/>
      <c r="DM350" s="125"/>
      <c r="DN350" s="125"/>
      <c r="DO350" s="125"/>
      <c r="DP350" s="125"/>
      <c r="DQ350" s="125"/>
      <c r="DR350" s="125"/>
      <c r="DS350" s="125"/>
      <c r="DT350" s="125"/>
      <c r="DU350" s="125"/>
      <c r="DV350" s="125"/>
      <c r="DW350" s="125"/>
      <c r="DX350" s="125"/>
      <c r="DY350" s="125"/>
      <c r="DZ350" s="125"/>
      <c r="EA350" s="125"/>
      <c r="EB350" s="125"/>
      <c r="EC350" s="125"/>
      <c r="ED350" s="125"/>
      <c r="EE350" s="125"/>
      <c r="EF350" s="125"/>
      <c r="EG350" s="125"/>
      <c r="EH350" s="125"/>
      <c r="EI350" s="125"/>
      <c r="EJ350" s="125"/>
      <c r="EK350" s="125"/>
      <c r="EL350" s="125"/>
      <c r="EM350" s="125"/>
      <c r="EN350" s="125"/>
      <c r="EO350" s="125"/>
      <c r="EP350" s="125"/>
      <c r="EQ350" s="125"/>
    </row>
    <row r="351" spans="3:147" s="124" customFormat="1" ht="21.75" customHeight="1" x14ac:dyDescent="0.2"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80"/>
      <c r="S351" s="80"/>
      <c r="T351" s="80"/>
      <c r="U351" s="80"/>
      <c r="V351" s="80"/>
      <c r="W351" s="80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/>
      <c r="AP351"/>
      <c r="AQ351" s="152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5"/>
      <c r="CN351" s="125"/>
      <c r="CO351" s="125"/>
      <c r="CP351" s="125"/>
      <c r="CQ351" s="125"/>
      <c r="CR351" s="125"/>
      <c r="CS351" s="125"/>
      <c r="CT351" s="125"/>
      <c r="CU351" s="125"/>
      <c r="CV351" s="125"/>
      <c r="CW351" s="125"/>
      <c r="CX351" s="125"/>
      <c r="CY351" s="125"/>
      <c r="CZ351" s="125"/>
      <c r="DA351" s="125"/>
      <c r="DB351" s="125"/>
      <c r="DC351" s="125"/>
      <c r="DD351" s="125"/>
      <c r="DE351" s="125"/>
      <c r="DF351" s="125"/>
      <c r="DG351" s="125"/>
      <c r="DH351" s="125"/>
      <c r="DI351" s="125"/>
      <c r="DJ351" s="125"/>
      <c r="DK351" s="125"/>
      <c r="DL351" s="125"/>
      <c r="DM351" s="125"/>
      <c r="DN351" s="125"/>
      <c r="DO351" s="125"/>
      <c r="DP351" s="125"/>
      <c r="DQ351" s="125"/>
      <c r="DR351" s="125"/>
      <c r="DS351" s="125"/>
      <c r="DT351" s="125"/>
      <c r="DU351" s="125"/>
      <c r="DV351" s="125"/>
      <c r="DW351" s="125"/>
      <c r="DX351" s="125"/>
      <c r="DY351" s="125"/>
      <c r="DZ351" s="125"/>
      <c r="EA351" s="125"/>
      <c r="EB351" s="125"/>
      <c r="EC351" s="125"/>
      <c r="ED351" s="125"/>
      <c r="EE351" s="125"/>
      <c r="EF351" s="125"/>
      <c r="EG351" s="125"/>
      <c r="EH351" s="125"/>
      <c r="EI351" s="125"/>
      <c r="EJ351" s="125"/>
      <c r="EK351" s="125"/>
      <c r="EL351" s="125"/>
      <c r="EM351" s="125"/>
      <c r="EN351" s="125"/>
      <c r="EO351" s="125"/>
      <c r="EP351" s="125"/>
      <c r="EQ351" s="125"/>
    </row>
    <row r="352" spans="3:147" s="124" customFormat="1" ht="21.75" customHeight="1" x14ac:dyDescent="0.2"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80"/>
      <c r="S352" s="80"/>
      <c r="T352" s="80"/>
      <c r="U352" s="80"/>
      <c r="V352" s="80"/>
      <c r="W352" s="80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/>
      <c r="AP352"/>
      <c r="AQ352" s="152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5"/>
      <c r="CD352" s="125"/>
      <c r="CE352" s="125"/>
      <c r="CF352" s="125"/>
      <c r="CG352" s="125"/>
      <c r="CH352" s="125"/>
      <c r="CI352" s="125"/>
      <c r="CJ352" s="125"/>
      <c r="CK352" s="125"/>
      <c r="CL352" s="125"/>
      <c r="CM352" s="125"/>
      <c r="CN352" s="125"/>
      <c r="CO352" s="125"/>
      <c r="CP352" s="125"/>
      <c r="CQ352" s="125"/>
      <c r="CR352" s="125"/>
      <c r="CS352" s="125"/>
      <c r="CT352" s="125"/>
      <c r="CU352" s="125"/>
      <c r="CV352" s="125"/>
      <c r="CW352" s="125"/>
      <c r="CX352" s="125"/>
      <c r="CY352" s="125"/>
      <c r="CZ352" s="125"/>
      <c r="DA352" s="125"/>
      <c r="DB352" s="125"/>
      <c r="DC352" s="125"/>
      <c r="DD352" s="125"/>
      <c r="DE352" s="125"/>
      <c r="DF352" s="125"/>
      <c r="DG352" s="125"/>
      <c r="DH352" s="125"/>
      <c r="DI352" s="125"/>
      <c r="DJ352" s="125"/>
      <c r="DK352" s="125"/>
      <c r="DL352" s="125"/>
      <c r="DM352" s="125"/>
      <c r="DN352" s="125"/>
      <c r="DO352" s="125"/>
      <c r="DP352" s="125"/>
      <c r="DQ352" s="125"/>
      <c r="DR352" s="125"/>
      <c r="DS352" s="125"/>
      <c r="DT352" s="125"/>
      <c r="DU352" s="125"/>
      <c r="DV352" s="125"/>
      <c r="DW352" s="125"/>
      <c r="DX352" s="125"/>
      <c r="DY352" s="125"/>
      <c r="DZ352" s="125"/>
      <c r="EA352" s="125"/>
      <c r="EB352" s="125"/>
      <c r="EC352" s="125"/>
      <c r="ED352" s="125"/>
      <c r="EE352" s="125"/>
      <c r="EF352" s="125"/>
      <c r="EG352" s="125"/>
      <c r="EH352" s="125"/>
      <c r="EI352" s="125"/>
      <c r="EJ352" s="125"/>
      <c r="EK352" s="125"/>
      <c r="EL352" s="125"/>
      <c r="EM352" s="125"/>
      <c r="EN352" s="125"/>
      <c r="EO352" s="125"/>
      <c r="EP352" s="125"/>
      <c r="EQ352" s="125"/>
    </row>
    <row r="353" spans="3:147" s="124" customFormat="1" ht="21.75" customHeight="1" x14ac:dyDescent="0.2"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80"/>
      <c r="S353" s="80"/>
      <c r="T353" s="80"/>
      <c r="U353" s="80"/>
      <c r="V353" s="80"/>
      <c r="W353" s="80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/>
      <c r="AP353"/>
      <c r="AQ353" s="152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5"/>
      <c r="CN353" s="125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/>
      <c r="DK353" s="125"/>
      <c r="DL353" s="125"/>
      <c r="DM353" s="125"/>
      <c r="DN353" s="125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125"/>
      <c r="EN353" s="125"/>
      <c r="EO353" s="125"/>
      <c r="EP353" s="125"/>
      <c r="EQ353" s="125"/>
    </row>
    <row r="354" spans="3:147" s="124" customFormat="1" ht="21.75" customHeight="1" x14ac:dyDescent="0.2"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80"/>
      <c r="S354" s="80"/>
      <c r="T354" s="80"/>
      <c r="U354" s="80"/>
      <c r="V354" s="80"/>
      <c r="W354" s="80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/>
      <c r="AP354"/>
      <c r="AQ354" s="152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/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/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</row>
    <row r="355" spans="3:147" s="124" customFormat="1" ht="21.75" customHeight="1" x14ac:dyDescent="0.2"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80"/>
      <c r="S355" s="80"/>
      <c r="T355" s="80"/>
      <c r="U355" s="80"/>
      <c r="V355" s="80"/>
      <c r="W355" s="80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/>
      <c r="AP355"/>
      <c r="AQ355" s="152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/>
      <c r="CY355" s="125"/>
      <c r="CZ355" s="125"/>
      <c r="DA355" s="125"/>
      <c r="DB355" s="125"/>
      <c r="DC355" s="125"/>
      <c r="DD355" s="125"/>
      <c r="DE355" s="125"/>
      <c r="DF355" s="125"/>
      <c r="DG355" s="125"/>
      <c r="DH355" s="125"/>
      <c r="DI355" s="125"/>
      <c r="DJ355" s="125"/>
      <c r="DK355" s="125"/>
      <c r="DL355" s="125"/>
      <c r="DM355" s="125"/>
      <c r="DN355" s="125"/>
      <c r="DO355" s="125"/>
      <c r="DP355" s="125"/>
      <c r="DQ355" s="125"/>
      <c r="DR355" s="125"/>
      <c r="DS355" s="125"/>
      <c r="DT355" s="125"/>
      <c r="DU355" s="125"/>
      <c r="DV355" s="125"/>
      <c r="DW355" s="125"/>
      <c r="DX355" s="125"/>
      <c r="DY355" s="125"/>
      <c r="DZ355" s="125"/>
      <c r="EA355" s="125"/>
      <c r="EB355" s="125"/>
      <c r="EC355" s="125"/>
      <c r="ED355" s="125"/>
      <c r="EE355" s="125"/>
      <c r="EF355" s="125"/>
      <c r="EG355" s="125"/>
      <c r="EH355" s="125"/>
      <c r="EI355" s="125"/>
      <c r="EJ355" s="125"/>
      <c r="EK355" s="125"/>
      <c r="EL355" s="125"/>
      <c r="EM355" s="125"/>
      <c r="EN355" s="125"/>
      <c r="EO355" s="125"/>
      <c r="EP355" s="125"/>
      <c r="EQ355" s="125"/>
    </row>
    <row r="356" spans="3:147" s="124" customFormat="1" ht="21.75" customHeight="1" x14ac:dyDescent="0.2"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80"/>
      <c r="S356" s="80"/>
      <c r="T356" s="80"/>
      <c r="U356" s="80"/>
      <c r="V356" s="80"/>
      <c r="W356" s="80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/>
      <c r="AP356"/>
      <c r="AQ356" s="152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5"/>
      <c r="CE356" s="125"/>
      <c r="CF356" s="125"/>
      <c r="CG356" s="125"/>
      <c r="CH356" s="125"/>
      <c r="CI356" s="125"/>
      <c r="CJ356" s="125"/>
      <c r="CK356" s="125"/>
      <c r="CL356" s="125"/>
      <c r="CM356" s="125"/>
      <c r="CN356" s="125"/>
      <c r="CO356" s="125"/>
      <c r="CP356" s="125"/>
      <c r="CQ356" s="125"/>
      <c r="CR356" s="125"/>
      <c r="CS356" s="125"/>
      <c r="CT356" s="125"/>
      <c r="CU356" s="125"/>
      <c r="CV356" s="125"/>
      <c r="CW356" s="125"/>
      <c r="CX356" s="125"/>
      <c r="CY356" s="125"/>
      <c r="CZ356" s="125"/>
      <c r="DA356" s="125"/>
      <c r="DB356" s="125"/>
      <c r="DC356" s="125"/>
      <c r="DD356" s="125"/>
      <c r="DE356" s="125"/>
      <c r="DF356" s="125"/>
      <c r="DG356" s="125"/>
      <c r="DH356" s="125"/>
      <c r="DI356" s="125"/>
      <c r="DJ356" s="125"/>
      <c r="DK356" s="125"/>
      <c r="DL356" s="125"/>
      <c r="DM356" s="125"/>
      <c r="DN356" s="125"/>
      <c r="DO356" s="125"/>
      <c r="DP356" s="125"/>
      <c r="DQ356" s="125"/>
      <c r="DR356" s="125"/>
      <c r="DS356" s="125"/>
      <c r="DT356" s="125"/>
      <c r="DU356" s="125"/>
      <c r="DV356" s="125"/>
      <c r="DW356" s="125"/>
      <c r="DX356" s="125"/>
      <c r="DY356" s="125"/>
      <c r="DZ356" s="125"/>
      <c r="EA356" s="125"/>
      <c r="EB356" s="125"/>
      <c r="EC356" s="125"/>
      <c r="ED356" s="125"/>
      <c r="EE356" s="125"/>
      <c r="EF356" s="125"/>
      <c r="EG356" s="125"/>
      <c r="EH356" s="125"/>
      <c r="EI356" s="125"/>
      <c r="EJ356" s="125"/>
      <c r="EK356" s="125"/>
      <c r="EL356" s="125"/>
      <c r="EM356" s="125"/>
      <c r="EN356" s="125"/>
      <c r="EO356" s="125"/>
      <c r="EP356" s="125"/>
      <c r="EQ356" s="125"/>
    </row>
    <row r="357" spans="3:147" s="124" customFormat="1" ht="21.75" customHeight="1" x14ac:dyDescent="0.2"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80"/>
      <c r="S357" s="80"/>
      <c r="T357" s="80"/>
      <c r="U357" s="80"/>
      <c r="V357" s="80"/>
      <c r="W357" s="80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/>
      <c r="AP357"/>
      <c r="AQ357" s="152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5"/>
      <c r="CN357" s="125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125"/>
      <c r="DN357" s="125"/>
      <c r="DO357" s="125"/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/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125"/>
      <c r="EN357" s="125"/>
      <c r="EO357" s="125"/>
      <c r="EP357" s="125"/>
      <c r="EQ357" s="125"/>
    </row>
    <row r="358" spans="3:147" s="124" customFormat="1" ht="21.75" customHeight="1" x14ac:dyDescent="0.2"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80"/>
      <c r="S358" s="80"/>
      <c r="T358" s="80"/>
      <c r="U358" s="80"/>
      <c r="V358" s="80"/>
      <c r="W358" s="80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/>
      <c r="AP358"/>
      <c r="AQ358" s="152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5"/>
      <c r="CN358" s="125"/>
      <c r="CO358" s="125"/>
      <c r="CP358" s="125"/>
      <c r="CQ358" s="125"/>
      <c r="CR358" s="125"/>
      <c r="CS358" s="125"/>
      <c r="CT358" s="125"/>
      <c r="CU358" s="125"/>
      <c r="CV358" s="125"/>
      <c r="CW358" s="125"/>
      <c r="CX358" s="125"/>
      <c r="CY358" s="125"/>
      <c r="CZ358" s="125"/>
      <c r="DA358" s="125"/>
      <c r="DB358" s="125"/>
      <c r="DC358" s="125"/>
      <c r="DD358" s="125"/>
      <c r="DE358" s="125"/>
      <c r="DF358" s="125"/>
      <c r="DG358" s="125"/>
      <c r="DH358" s="125"/>
      <c r="DI358" s="125"/>
      <c r="DJ358" s="125"/>
      <c r="DK358" s="125"/>
      <c r="DL358" s="125"/>
      <c r="DM358" s="125"/>
      <c r="DN358" s="125"/>
      <c r="DO358" s="125"/>
      <c r="DP358" s="125"/>
      <c r="DQ358" s="125"/>
      <c r="DR358" s="125"/>
      <c r="DS358" s="125"/>
      <c r="DT358" s="125"/>
      <c r="DU358" s="125"/>
      <c r="DV358" s="125"/>
      <c r="DW358" s="125"/>
      <c r="DX358" s="125"/>
      <c r="DY358" s="125"/>
      <c r="DZ358" s="125"/>
      <c r="EA358" s="125"/>
      <c r="EB358" s="125"/>
      <c r="EC358" s="125"/>
      <c r="ED358" s="125"/>
      <c r="EE358" s="125"/>
      <c r="EF358" s="125"/>
      <c r="EG358" s="125"/>
      <c r="EH358" s="125"/>
      <c r="EI358" s="125"/>
      <c r="EJ358" s="125"/>
      <c r="EK358" s="125"/>
      <c r="EL358" s="125"/>
      <c r="EM358" s="125"/>
      <c r="EN358" s="125"/>
      <c r="EO358" s="125"/>
      <c r="EP358" s="125"/>
      <c r="EQ358" s="125"/>
    </row>
    <row r="359" spans="3:147" s="124" customFormat="1" ht="21.75" customHeight="1" x14ac:dyDescent="0.2"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80"/>
      <c r="S359" s="80"/>
      <c r="T359" s="80"/>
      <c r="U359" s="80"/>
      <c r="V359" s="80"/>
      <c r="W359" s="80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/>
      <c r="AP359"/>
      <c r="AQ359" s="152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5"/>
      <c r="CN359" s="125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125"/>
      <c r="DN359" s="125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125"/>
      <c r="EN359" s="125"/>
      <c r="EO359" s="125"/>
      <c r="EP359" s="125"/>
      <c r="EQ359" s="125"/>
    </row>
    <row r="360" spans="3:147" s="124" customFormat="1" ht="21.75" customHeight="1" x14ac:dyDescent="0.2"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80"/>
      <c r="S360" s="80"/>
      <c r="T360" s="80"/>
      <c r="U360" s="80"/>
      <c r="V360" s="80"/>
      <c r="W360" s="80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/>
      <c r="AP360"/>
      <c r="AQ360" s="152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25"/>
      <c r="CG360" s="125"/>
      <c r="CH360" s="125"/>
      <c r="CI360" s="125"/>
      <c r="CJ360" s="125"/>
      <c r="CK360" s="125"/>
      <c r="CL360" s="125"/>
      <c r="CM360" s="125"/>
      <c r="CN360" s="125"/>
      <c r="CO360" s="125"/>
      <c r="CP360" s="125"/>
      <c r="CQ360" s="125"/>
      <c r="CR360" s="125"/>
      <c r="CS360" s="125"/>
      <c r="CT360" s="125"/>
      <c r="CU360" s="125"/>
      <c r="CV360" s="125"/>
      <c r="CW360" s="125"/>
      <c r="CX360" s="125"/>
      <c r="CY360" s="125"/>
      <c r="CZ360" s="125"/>
      <c r="DA360" s="125"/>
      <c r="DB360" s="125"/>
      <c r="DC360" s="125"/>
      <c r="DD360" s="125"/>
      <c r="DE360" s="125"/>
      <c r="DF360" s="125"/>
      <c r="DG360" s="125"/>
      <c r="DH360" s="125"/>
      <c r="DI360" s="125"/>
      <c r="DJ360" s="125"/>
      <c r="DK360" s="125"/>
      <c r="DL360" s="125"/>
      <c r="DM360" s="125"/>
      <c r="DN360" s="125"/>
      <c r="DO360" s="125"/>
      <c r="DP360" s="125"/>
      <c r="DQ360" s="125"/>
      <c r="DR360" s="125"/>
      <c r="DS360" s="125"/>
      <c r="DT360" s="125"/>
      <c r="DU360" s="125"/>
      <c r="DV360" s="125"/>
      <c r="DW360" s="125"/>
      <c r="DX360" s="125"/>
      <c r="DY360" s="125"/>
      <c r="DZ360" s="125"/>
      <c r="EA360" s="125"/>
      <c r="EB360" s="125"/>
      <c r="EC360" s="125"/>
      <c r="ED360" s="125"/>
      <c r="EE360" s="125"/>
      <c r="EF360" s="125"/>
      <c r="EG360" s="125"/>
      <c r="EH360" s="125"/>
      <c r="EI360" s="125"/>
      <c r="EJ360" s="125"/>
      <c r="EK360" s="125"/>
      <c r="EL360" s="125"/>
      <c r="EM360" s="125"/>
      <c r="EN360" s="125"/>
      <c r="EO360" s="125"/>
      <c r="EP360" s="125"/>
      <c r="EQ360" s="125"/>
    </row>
    <row r="361" spans="3:147" s="124" customFormat="1" ht="21.75" customHeight="1" x14ac:dyDescent="0.2"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80"/>
      <c r="S361" s="80"/>
      <c r="T361" s="80"/>
      <c r="U361" s="80"/>
      <c r="V361" s="80"/>
      <c r="W361" s="80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/>
      <c r="AP361"/>
      <c r="AQ361" s="152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5"/>
      <c r="CN361" s="125"/>
      <c r="CO361" s="125"/>
      <c r="CP361" s="125"/>
      <c r="CQ361" s="125"/>
      <c r="CR361" s="125"/>
      <c r="CS361" s="125"/>
      <c r="CT361" s="125"/>
      <c r="CU361" s="125"/>
      <c r="CV361" s="125"/>
      <c r="CW361" s="125"/>
      <c r="CX361" s="125"/>
      <c r="CY361" s="125"/>
      <c r="CZ361" s="125"/>
      <c r="DA361" s="125"/>
      <c r="DB361" s="125"/>
      <c r="DC361" s="125"/>
      <c r="DD361" s="125"/>
      <c r="DE361" s="125"/>
      <c r="DF361" s="125"/>
      <c r="DG361" s="125"/>
      <c r="DH361" s="125"/>
      <c r="DI361" s="125"/>
      <c r="DJ361" s="125"/>
      <c r="DK361" s="125"/>
      <c r="DL361" s="125"/>
      <c r="DM361" s="125"/>
      <c r="DN361" s="125"/>
      <c r="DO361" s="125"/>
      <c r="DP361" s="125"/>
      <c r="DQ361" s="125"/>
      <c r="DR361" s="125"/>
      <c r="DS361" s="125"/>
      <c r="DT361" s="125"/>
      <c r="DU361" s="125"/>
      <c r="DV361" s="125"/>
      <c r="DW361" s="125"/>
      <c r="DX361" s="125"/>
      <c r="DY361" s="125"/>
      <c r="DZ361" s="125"/>
      <c r="EA361" s="125"/>
      <c r="EB361" s="125"/>
      <c r="EC361" s="125"/>
      <c r="ED361" s="125"/>
      <c r="EE361" s="125"/>
      <c r="EF361" s="125"/>
      <c r="EG361" s="125"/>
      <c r="EH361" s="125"/>
      <c r="EI361" s="125"/>
      <c r="EJ361" s="125"/>
      <c r="EK361" s="125"/>
      <c r="EL361" s="125"/>
      <c r="EM361" s="125"/>
      <c r="EN361" s="125"/>
      <c r="EO361" s="125"/>
      <c r="EP361" s="125"/>
      <c r="EQ361" s="125"/>
    </row>
    <row r="362" spans="3:147" s="124" customFormat="1" ht="21.75" customHeight="1" x14ac:dyDescent="0.2"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80"/>
      <c r="S362" s="80"/>
      <c r="T362" s="80"/>
      <c r="U362" s="80"/>
      <c r="V362" s="80"/>
      <c r="W362" s="80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/>
      <c r="AP362"/>
      <c r="AQ362" s="152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5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5"/>
      <c r="CN362" s="125"/>
      <c r="CO362" s="125"/>
      <c r="CP362" s="125"/>
      <c r="CQ362" s="125"/>
      <c r="CR362" s="125"/>
      <c r="CS362" s="125"/>
      <c r="CT362" s="125"/>
      <c r="CU362" s="125"/>
      <c r="CV362" s="125"/>
      <c r="CW362" s="125"/>
      <c r="CX362" s="125"/>
      <c r="CY362" s="125"/>
      <c r="CZ362" s="125"/>
      <c r="DA362" s="125"/>
      <c r="DB362" s="125"/>
      <c r="DC362" s="125"/>
      <c r="DD362" s="125"/>
      <c r="DE362" s="125"/>
      <c r="DF362" s="125"/>
      <c r="DG362" s="125"/>
      <c r="DH362" s="125"/>
      <c r="DI362" s="125"/>
      <c r="DJ362" s="125"/>
      <c r="DK362" s="125"/>
      <c r="DL362" s="125"/>
      <c r="DM362" s="125"/>
      <c r="DN362" s="125"/>
      <c r="DO362" s="125"/>
      <c r="DP362" s="125"/>
      <c r="DQ362" s="125"/>
      <c r="DR362" s="125"/>
      <c r="DS362" s="125"/>
      <c r="DT362" s="125"/>
      <c r="DU362" s="125"/>
      <c r="DV362" s="125"/>
      <c r="DW362" s="125"/>
      <c r="DX362" s="125"/>
      <c r="DY362" s="125"/>
      <c r="DZ362" s="125"/>
      <c r="EA362" s="125"/>
      <c r="EB362" s="125"/>
      <c r="EC362" s="125"/>
      <c r="ED362" s="125"/>
      <c r="EE362" s="125"/>
      <c r="EF362" s="125"/>
      <c r="EG362" s="125"/>
      <c r="EH362" s="125"/>
      <c r="EI362" s="125"/>
      <c r="EJ362" s="125"/>
      <c r="EK362" s="125"/>
      <c r="EL362" s="125"/>
      <c r="EM362" s="125"/>
      <c r="EN362" s="125"/>
      <c r="EO362" s="125"/>
      <c r="EP362" s="125"/>
      <c r="EQ362" s="125"/>
    </row>
    <row r="363" spans="3:147" s="124" customFormat="1" ht="21.75" customHeight="1" x14ac:dyDescent="0.2"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80"/>
      <c r="S363" s="80"/>
      <c r="T363" s="80"/>
      <c r="U363" s="80"/>
      <c r="V363" s="80"/>
      <c r="W363" s="80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/>
      <c r="AP363"/>
      <c r="AQ363" s="152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5"/>
      <c r="CN363" s="125"/>
      <c r="CO363" s="125"/>
      <c r="CP363" s="125"/>
      <c r="CQ363" s="125"/>
      <c r="CR363" s="125"/>
      <c r="CS363" s="125"/>
      <c r="CT363" s="125"/>
      <c r="CU363" s="125"/>
      <c r="CV363" s="125"/>
      <c r="CW363" s="125"/>
      <c r="CX363" s="125"/>
      <c r="CY363" s="125"/>
      <c r="CZ363" s="125"/>
      <c r="DA363" s="125"/>
      <c r="DB363" s="125"/>
      <c r="DC363" s="125"/>
      <c r="DD363" s="125"/>
      <c r="DE363" s="125"/>
      <c r="DF363" s="125"/>
      <c r="DG363" s="125"/>
      <c r="DH363" s="125"/>
      <c r="DI363" s="125"/>
      <c r="DJ363" s="125"/>
      <c r="DK363" s="125"/>
      <c r="DL363" s="125"/>
      <c r="DM363" s="125"/>
      <c r="DN363" s="125"/>
      <c r="DO363" s="125"/>
      <c r="DP363" s="125"/>
      <c r="DQ363" s="125"/>
      <c r="DR363" s="125"/>
      <c r="DS363" s="125"/>
      <c r="DT363" s="125"/>
      <c r="DU363" s="125"/>
      <c r="DV363" s="125"/>
      <c r="DW363" s="125"/>
      <c r="DX363" s="125"/>
      <c r="DY363" s="125"/>
      <c r="DZ363" s="125"/>
      <c r="EA363" s="125"/>
      <c r="EB363" s="125"/>
      <c r="EC363" s="125"/>
      <c r="ED363" s="125"/>
      <c r="EE363" s="125"/>
      <c r="EF363" s="125"/>
      <c r="EG363" s="125"/>
      <c r="EH363" s="125"/>
      <c r="EI363" s="125"/>
      <c r="EJ363" s="125"/>
      <c r="EK363" s="125"/>
      <c r="EL363" s="125"/>
      <c r="EM363" s="125"/>
      <c r="EN363" s="125"/>
      <c r="EO363" s="125"/>
      <c r="EP363" s="125"/>
      <c r="EQ363" s="125"/>
    </row>
    <row r="364" spans="3:147" s="124" customFormat="1" ht="21.75" customHeight="1" x14ac:dyDescent="0.2"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80"/>
      <c r="S364" s="80"/>
      <c r="T364" s="80"/>
      <c r="U364" s="80"/>
      <c r="V364" s="80"/>
      <c r="W364" s="80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/>
      <c r="AP364"/>
      <c r="AQ364" s="152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25"/>
      <c r="CG364" s="125"/>
      <c r="CH364" s="125"/>
      <c r="CI364" s="125"/>
      <c r="CJ364" s="125"/>
      <c r="CK364" s="125"/>
      <c r="CL364" s="125"/>
      <c r="CM364" s="125"/>
      <c r="CN364" s="125"/>
      <c r="CO364" s="125"/>
      <c r="CP364" s="125"/>
      <c r="CQ364" s="125"/>
      <c r="CR364" s="125"/>
      <c r="CS364" s="125"/>
      <c r="CT364" s="125"/>
      <c r="CU364" s="125"/>
      <c r="CV364" s="125"/>
      <c r="CW364" s="125"/>
      <c r="CX364" s="125"/>
      <c r="CY364" s="125"/>
      <c r="CZ364" s="125"/>
      <c r="DA364" s="125"/>
      <c r="DB364" s="125"/>
      <c r="DC364" s="125"/>
      <c r="DD364" s="125"/>
      <c r="DE364" s="125"/>
      <c r="DF364" s="125"/>
      <c r="DG364" s="125"/>
      <c r="DH364" s="125"/>
      <c r="DI364" s="125"/>
      <c r="DJ364" s="125"/>
      <c r="DK364" s="125"/>
      <c r="DL364" s="125"/>
      <c r="DM364" s="125"/>
      <c r="DN364" s="125"/>
      <c r="DO364" s="125"/>
      <c r="DP364" s="125"/>
      <c r="DQ364" s="125"/>
      <c r="DR364" s="125"/>
      <c r="DS364" s="125"/>
      <c r="DT364" s="125"/>
      <c r="DU364" s="125"/>
      <c r="DV364" s="125"/>
      <c r="DW364" s="125"/>
      <c r="DX364" s="125"/>
      <c r="DY364" s="125"/>
      <c r="DZ364" s="125"/>
      <c r="EA364" s="125"/>
      <c r="EB364" s="125"/>
      <c r="EC364" s="125"/>
      <c r="ED364" s="125"/>
      <c r="EE364" s="125"/>
      <c r="EF364" s="125"/>
      <c r="EG364" s="125"/>
      <c r="EH364" s="125"/>
      <c r="EI364" s="125"/>
      <c r="EJ364" s="125"/>
      <c r="EK364" s="125"/>
      <c r="EL364" s="125"/>
      <c r="EM364" s="125"/>
      <c r="EN364" s="125"/>
      <c r="EO364" s="125"/>
      <c r="EP364" s="125"/>
      <c r="EQ364" s="125"/>
    </row>
    <row r="365" spans="3:147" s="124" customFormat="1" ht="21.75" customHeight="1" x14ac:dyDescent="0.2"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80"/>
      <c r="S365" s="80"/>
      <c r="T365" s="80"/>
      <c r="U365" s="80"/>
      <c r="V365" s="80"/>
      <c r="W365" s="80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/>
      <c r="AP365"/>
      <c r="AQ365" s="152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5"/>
      <c r="CN365" s="125"/>
      <c r="CO365" s="125"/>
      <c r="CP365" s="125"/>
      <c r="CQ365" s="125"/>
      <c r="CR365" s="125"/>
      <c r="CS365" s="125"/>
      <c r="CT365" s="125"/>
      <c r="CU365" s="125"/>
      <c r="CV365" s="125"/>
      <c r="CW365" s="125"/>
      <c r="CX365" s="125"/>
      <c r="CY365" s="125"/>
      <c r="CZ365" s="125"/>
      <c r="DA365" s="125"/>
      <c r="DB365" s="125"/>
      <c r="DC365" s="125"/>
      <c r="DD365" s="125"/>
      <c r="DE365" s="125"/>
      <c r="DF365" s="125"/>
      <c r="DG365" s="125"/>
      <c r="DH365" s="125"/>
      <c r="DI365" s="125"/>
      <c r="DJ365" s="125"/>
      <c r="DK365" s="125"/>
      <c r="DL365" s="125"/>
      <c r="DM365" s="125"/>
      <c r="DN365" s="125"/>
      <c r="DO365" s="125"/>
      <c r="DP365" s="125"/>
      <c r="DQ365" s="125"/>
      <c r="DR365" s="125"/>
      <c r="DS365" s="125"/>
      <c r="DT365" s="125"/>
      <c r="DU365" s="125"/>
      <c r="DV365" s="125"/>
      <c r="DW365" s="125"/>
      <c r="DX365" s="125"/>
      <c r="DY365" s="125"/>
      <c r="DZ365" s="125"/>
      <c r="EA365" s="125"/>
      <c r="EB365" s="125"/>
      <c r="EC365" s="125"/>
      <c r="ED365" s="125"/>
      <c r="EE365" s="125"/>
      <c r="EF365" s="125"/>
      <c r="EG365" s="125"/>
      <c r="EH365" s="125"/>
      <c r="EI365" s="125"/>
      <c r="EJ365" s="125"/>
      <c r="EK365" s="125"/>
      <c r="EL365" s="125"/>
      <c r="EM365" s="125"/>
      <c r="EN365" s="125"/>
      <c r="EO365" s="125"/>
      <c r="EP365" s="125"/>
      <c r="EQ365" s="125"/>
    </row>
    <row r="366" spans="3:147" s="124" customFormat="1" ht="21.75" customHeight="1" x14ac:dyDescent="0.2"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80"/>
      <c r="S366" s="80"/>
      <c r="T366" s="80"/>
      <c r="U366" s="80"/>
      <c r="V366" s="80"/>
      <c r="W366" s="80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/>
      <c r="AP366"/>
      <c r="AQ366" s="152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5"/>
      <c r="CN366" s="125"/>
      <c r="CO366" s="125"/>
      <c r="CP366" s="125"/>
      <c r="CQ366" s="125"/>
      <c r="CR366" s="125"/>
      <c r="CS366" s="125"/>
      <c r="CT366" s="125"/>
      <c r="CU366" s="125"/>
      <c r="CV366" s="125"/>
      <c r="CW366" s="125"/>
      <c r="CX366" s="125"/>
      <c r="CY366" s="125"/>
      <c r="CZ366" s="125"/>
      <c r="DA366" s="125"/>
      <c r="DB366" s="125"/>
      <c r="DC366" s="125"/>
      <c r="DD366" s="125"/>
      <c r="DE366" s="125"/>
      <c r="DF366" s="125"/>
      <c r="DG366" s="125"/>
      <c r="DH366" s="125"/>
      <c r="DI366" s="125"/>
      <c r="DJ366" s="125"/>
      <c r="DK366" s="125"/>
      <c r="DL366" s="125"/>
      <c r="DM366" s="125"/>
      <c r="DN366" s="125"/>
      <c r="DO366" s="125"/>
      <c r="DP366" s="125"/>
      <c r="DQ366" s="125"/>
      <c r="DR366" s="125"/>
      <c r="DS366" s="125"/>
      <c r="DT366" s="125"/>
      <c r="DU366" s="125"/>
      <c r="DV366" s="125"/>
      <c r="DW366" s="125"/>
      <c r="DX366" s="125"/>
      <c r="DY366" s="125"/>
      <c r="DZ366" s="125"/>
      <c r="EA366" s="125"/>
      <c r="EB366" s="125"/>
      <c r="EC366" s="125"/>
      <c r="ED366" s="125"/>
      <c r="EE366" s="125"/>
      <c r="EF366" s="125"/>
      <c r="EG366" s="125"/>
      <c r="EH366" s="125"/>
      <c r="EI366" s="125"/>
      <c r="EJ366" s="125"/>
      <c r="EK366" s="125"/>
      <c r="EL366" s="125"/>
      <c r="EM366" s="125"/>
      <c r="EN366" s="125"/>
      <c r="EO366" s="125"/>
      <c r="EP366" s="125"/>
      <c r="EQ366" s="125"/>
    </row>
    <row r="367" spans="3:147" s="124" customFormat="1" ht="21.75" customHeight="1" x14ac:dyDescent="0.2"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80"/>
      <c r="S367" s="80"/>
      <c r="T367" s="80"/>
      <c r="U367" s="80"/>
      <c r="V367" s="80"/>
      <c r="W367" s="80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/>
      <c r="AP367"/>
      <c r="AQ367" s="152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5"/>
      <c r="CC367" s="125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5"/>
      <c r="CN367" s="125"/>
      <c r="CO367" s="125"/>
      <c r="CP367" s="125"/>
      <c r="CQ367" s="125"/>
      <c r="CR367" s="125"/>
      <c r="CS367" s="125"/>
      <c r="CT367" s="125"/>
      <c r="CU367" s="125"/>
      <c r="CV367" s="125"/>
      <c r="CW367" s="125"/>
      <c r="CX367" s="125"/>
      <c r="CY367" s="125"/>
      <c r="CZ367" s="125"/>
      <c r="DA367" s="125"/>
      <c r="DB367" s="125"/>
      <c r="DC367" s="125"/>
      <c r="DD367" s="125"/>
      <c r="DE367" s="125"/>
      <c r="DF367" s="125"/>
      <c r="DG367" s="125"/>
      <c r="DH367" s="125"/>
      <c r="DI367" s="125"/>
      <c r="DJ367" s="125"/>
      <c r="DK367" s="125"/>
      <c r="DL367" s="125"/>
      <c r="DM367" s="125"/>
      <c r="DN367" s="125"/>
      <c r="DO367" s="125"/>
      <c r="DP367" s="125"/>
      <c r="DQ367" s="125"/>
      <c r="DR367" s="125"/>
      <c r="DS367" s="125"/>
      <c r="DT367" s="125"/>
      <c r="DU367" s="125"/>
      <c r="DV367" s="125"/>
      <c r="DW367" s="125"/>
      <c r="DX367" s="125"/>
      <c r="DY367" s="125"/>
      <c r="DZ367" s="125"/>
      <c r="EA367" s="125"/>
      <c r="EB367" s="125"/>
      <c r="EC367" s="125"/>
      <c r="ED367" s="125"/>
      <c r="EE367" s="125"/>
      <c r="EF367" s="125"/>
      <c r="EG367" s="125"/>
      <c r="EH367" s="125"/>
      <c r="EI367" s="125"/>
      <c r="EJ367" s="125"/>
      <c r="EK367" s="125"/>
      <c r="EL367" s="125"/>
      <c r="EM367" s="125"/>
      <c r="EN367" s="125"/>
      <c r="EO367" s="125"/>
      <c r="EP367" s="125"/>
      <c r="EQ367" s="125"/>
    </row>
    <row r="368" spans="3:147" s="124" customFormat="1" ht="21.75" customHeight="1" x14ac:dyDescent="0.2"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80"/>
      <c r="S368" s="80"/>
      <c r="T368" s="80"/>
      <c r="U368" s="80"/>
      <c r="V368" s="80"/>
      <c r="W368" s="80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/>
      <c r="AP368"/>
      <c r="AQ368" s="152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25"/>
      <c r="CG368" s="125"/>
      <c r="CH368" s="125"/>
      <c r="CI368" s="125"/>
      <c r="CJ368" s="125"/>
      <c r="CK368" s="125"/>
      <c r="CL368" s="125"/>
      <c r="CM368" s="125"/>
      <c r="CN368" s="125"/>
      <c r="CO368" s="125"/>
      <c r="CP368" s="125"/>
      <c r="CQ368" s="125"/>
      <c r="CR368" s="125"/>
      <c r="CS368" s="125"/>
      <c r="CT368" s="125"/>
      <c r="CU368" s="125"/>
      <c r="CV368" s="125"/>
      <c r="CW368" s="125"/>
      <c r="CX368" s="125"/>
      <c r="CY368" s="125"/>
      <c r="CZ368" s="125"/>
      <c r="DA368" s="125"/>
      <c r="DB368" s="125"/>
      <c r="DC368" s="125"/>
      <c r="DD368" s="125"/>
      <c r="DE368" s="125"/>
      <c r="DF368" s="125"/>
      <c r="DG368" s="125"/>
      <c r="DH368" s="125"/>
      <c r="DI368" s="125"/>
      <c r="DJ368" s="125"/>
      <c r="DK368" s="125"/>
      <c r="DL368" s="125"/>
      <c r="DM368" s="125"/>
      <c r="DN368" s="125"/>
      <c r="DO368" s="125"/>
      <c r="DP368" s="125"/>
      <c r="DQ368" s="125"/>
      <c r="DR368" s="125"/>
      <c r="DS368" s="125"/>
      <c r="DT368" s="125"/>
      <c r="DU368" s="125"/>
      <c r="DV368" s="125"/>
      <c r="DW368" s="125"/>
      <c r="DX368" s="125"/>
      <c r="DY368" s="125"/>
      <c r="DZ368" s="125"/>
      <c r="EA368" s="125"/>
      <c r="EB368" s="125"/>
      <c r="EC368" s="125"/>
      <c r="ED368" s="125"/>
      <c r="EE368" s="125"/>
      <c r="EF368" s="125"/>
      <c r="EG368" s="125"/>
      <c r="EH368" s="125"/>
      <c r="EI368" s="125"/>
      <c r="EJ368" s="125"/>
      <c r="EK368" s="125"/>
      <c r="EL368" s="125"/>
      <c r="EM368" s="125"/>
      <c r="EN368" s="125"/>
      <c r="EO368" s="125"/>
      <c r="EP368" s="125"/>
      <c r="EQ368" s="125"/>
    </row>
    <row r="369" spans="3:147" s="124" customFormat="1" ht="21.75" customHeight="1" x14ac:dyDescent="0.2"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80"/>
      <c r="S369" s="80"/>
      <c r="T369" s="80"/>
      <c r="U369" s="80"/>
      <c r="V369" s="80"/>
      <c r="W369" s="80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/>
      <c r="AP369"/>
      <c r="AQ369" s="152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/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/>
      <c r="DM369" s="125"/>
      <c r="DN369" s="125"/>
      <c r="DO369" s="125"/>
      <c r="DP369" s="125"/>
      <c r="DQ369" s="125"/>
      <c r="DR369" s="125"/>
      <c r="DS369" s="125"/>
      <c r="DT369" s="125"/>
      <c r="DU369" s="125"/>
      <c r="DV369" s="125"/>
      <c r="DW369" s="125"/>
      <c r="DX369" s="125"/>
      <c r="DY369" s="125"/>
      <c r="DZ369" s="125"/>
      <c r="EA369" s="125"/>
      <c r="EB369" s="125"/>
      <c r="EC369" s="125"/>
      <c r="ED369" s="125"/>
      <c r="EE369" s="125"/>
      <c r="EF369" s="125"/>
      <c r="EG369" s="125"/>
      <c r="EH369" s="125"/>
      <c r="EI369" s="125"/>
      <c r="EJ369" s="125"/>
      <c r="EK369" s="125"/>
      <c r="EL369" s="125"/>
      <c r="EM369" s="125"/>
      <c r="EN369" s="125"/>
      <c r="EO369" s="125"/>
      <c r="EP369" s="125"/>
      <c r="EQ369" s="125"/>
    </row>
    <row r="370" spans="3:147" s="124" customFormat="1" ht="21.75" customHeight="1" x14ac:dyDescent="0.2"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80"/>
      <c r="S370" s="80"/>
      <c r="T370" s="80"/>
      <c r="U370" s="80"/>
      <c r="V370" s="80"/>
      <c r="W370" s="80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/>
      <c r="AP370"/>
      <c r="AQ370" s="152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5"/>
      <c r="CN370" s="125"/>
      <c r="CO370" s="125"/>
      <c r="CP370" s="125"/>
      <c r="CQ370" s="125"/>
      <c r="CR370" s="125"/>
      <c r="CS370" s="125"/>
      <c r="CT370" s="125"/>
      <c r="CU370" s="125"/>
      <c r="CV370" s="125"/>
      <c r="CW370" s="125"/>
      <c r="CX370" s="125"/>
      <c r="CY370" s="125"/>
      <c r="CZ370" s="125"/>
      <c r="DA370" s="125"/>
      <c r="DB370" s="125"/>
      <c r="DC370" s="125"/>
      <c r="DD370" s="125"/>
      <c r="DE370" s="125"/>
      <c r="DF370" s="125"/>
      <c r="DG370" s="125"/>
      <c r="DH370" s="125"/>
      <c r="DI370" s="125"/>
      <c r="DJ370" s="125"/>
      <c r="DK370" s="125"/>
      <c r="DL370" s="125"/>
      <c r="DM370" s="125"/>
      <c r="DN370" s="125"/>
      <c r="DO370" s="125"/>
      <c r="DP370" s="125"/>
      <c r="DQ370" s="125"/>
      <c r="DR370" s="125"/>
      <c r="DS370" s="125"/>
      <c r="DT370" s="125"/>
      <c r="DU370" s="125"/>
      <c r="DV370" s="125"/>
      <c r="DW370" s="125"/>
      <c r="DX370" s="125"/>
      <c r="DY370" s="125"/>
      <c r="DZ370" s="125"/>
      <c r="EA370" s="125"/>
      <c r="EB370" s="125"/>
      <c r="EC370" s="125"/>
      <c r="ED370" s="125"/>
      <c r="EE370" s="125"/>
      <c r="EF370" s="125"/>
      <c r="EG370" s="125"/>
      <c r="EH370" s="125"/>
      <c r="EI370" s="125"/>
      <c r="EJ370" s="125"/>
      <c r="EK370" s="125"/>
      <c r="EL370" s="125"/>
      <c r="EM370" s="125"/>
      <c r="EN370" s="125"/>
      <c r="EO370" s="125"/>
      <c r="EP370" s="125"/>
      <c r="EQ370" s="125"/>
    </row>
    <row r="371" spans="3:147" s="124" customFormat="1" ht="21.75" customHeight="1" x14ac:dyDescent="0.2"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80"/>
      <c r="S371" s="80"/>
      <c r="T371" s="80"/>
      <c r="U371" s="80"/>
      <c r="V371" s="80"/>
      <c r="W371" s="80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/>
      <c r="AP371"/>
      <c r="AQ371" s="152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5"/>
      <c r="CE371" s="125"/>
      <c r="CF371" s="125"/>
      <c r="CG371" s="125"/>
      <c r="CH371" s="125"/>
      <c r="CI371" s="125"/>
      <c r="CJ371" s="125"/>
      <c r="CK371" s="125"/>
      <c r="CL371" s="125"/>
      <c r="CM371" s="125"/>
      <c r="CN371" s="125"/>
      <c r="CO371" s="125"/>
      <c r="CP371" s="125"/>
      <c r="CQ371" s="125"/>
      <c r="CR371" s="125"/>
      <c r="CS371" s="125"/>
      <c r="CT371" s="125"/>
      <c r="CU371" s="125"/>
      <c r="CV371" s="125"/>
      <c r="CW371" s="125"/>
      <c r="CX371" s="125"/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</row>
    <row r="372" spans="3:147" s="124" customFormat="1" ht="21.75" customHeight="1" x14ac:dyDescent="0.2"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80"/>
      <c r="S372" s="80"/>
      <c r="T372" s="80"/>
      <c r="U372" s="80"/>
      <c r="V372" s="80"/>
      <c r="W372" s="80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/>
      <c r="AP372"/>
      <c r="AQ372" s="152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25"/>
      <c r="CG372" s="125"/>
      <c r="CH372" s="125"/>
      <c r="CI372" s="125"/>
      <c r="CJ372" s="125"/>
      <c r="CK372" s="125"/>
      <c r="CL372" s="125"/>
      <c r="CM372" s="125"/>
      <c r="CN372" s="125"/>
      <c r="CO372" s="125"/>
      <c r="CP372" s="125"/>
      <c r="CQ372" s="125"/>
      <c r="CR372" s="125"/>
      <c r="CS372" s="125"/>
      <c r="CT372" s="125"/>
      <c r="CU372" s="125"/>
      <c r="CV372" s="125"/>
      <c r="CW372" s="125"/>
      <c r="CX372" s="125"/>
      <c r="CY372" s="125"/>
      <c r="CZ372" s="125"/>
      <c r="DA372" s="125"/>
      <c r="DB372" s="125"/>
      <c r="DC372" s="125"/>
      <c r="DD372" s="125"/>
      <c r="DE372" s="125"/>
      <c r="DF372" s="125"/>
      <c r="DG372" s="125"/>
      <c r="DH372" s="125"/>
      <c r="DI372" s="125"/>
      <c r="DJ372" s="125"/>
      <c r="DK372" s="125"/>
      <c r="DL372" s="125"/>
      <c r="DM372" s="125"/>
      <c r="DN372" s="125"/>
      <c r="DO372" s="125"/>
      <c r="DP372" s="125"/>
      <c r="DQ372" s="125"/>
      <c r="DR372" s="125"/>
      <c r="DS372" s="125"/>
      <c r="DT372" s="125"/>
      <c r="DU372" s="125"/>
      <c r="DV372" s="125"/>
      <c r="DW372" s="125"/>
      <c r="DX372" s="125"/>
      <c r="DY372" s="125"/>
      <c r="DZ372" s="125"/>
      <c r="EA372" s="125"/>
      <c r="EB372" s="125"/>
      <c r="EC372" s="125"/>
      <c r="ED372" s="125"/>
      <c r="EE372" s="125"/>
      <c r="EF372" s="125"/>
      <c r="EG372" s="125"/>
      <c r="EH372" s="125"/>
      <c r="EI372" s="125"/>
      <c r="EJ372" s="125"/>
      <c r="EK372" s="125"/>
      <c r="EL372" s="125"/>
      <c r="EM372" s="125"/>
      <c r="EN372" s="125"/>
      <c r="EO372" s="125"/>
      <c r="EP372" s="125"/>
      <c r="EQ372" s="125"/>
    </row>
    <row r="373" spans="3:147" s="124" customFormat="1" ht="21.75" customHeight="1" x14ac:dyDescent="0.2"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80"/>
      <c r="S373" s="80"/>
      <c r="T373" s="80"/>
      <c r="U373" s="80"/>
      <c r="V373" s="80"/>
      <c r="W373" s="80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/>
      <c r="AP373"/>
      <c r="AQ373" s="152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5"/>
      <c r="CD373" s="125"/>
      <c r="CE373" s="125"/>
      <c r="CF373" s="125"/>
      <c r="CG373" s="125"/>
      <c r="CH373" s="125"/>
      <c r="CI373" s="125"/>
      <c r="CJ373" s="125"/>
      <c r="CK373" s="125"/>
      <c r="CL373" s="125"/>
      <c r="CM373" s="125"/>
      <c r="CN373" s="125"/>
      <c r="CO373" s="125"/>
      <c r="CP373" s="125"/>
      <c r="CQ373" s="125"/>
      <c r="CR373" s="125"/>
      <c r="CS373" s="125"/>
      <c r="CT373" s="125"/>
      <c r="CU373" s="125"/>
      <c r="CV373" s="125"/>
      <c r="CW373" s="125"/>
      <c r="CX373" s="125"/>
      <c r="CY373" s="125"/>
      <c r="CZ373" s="125"/>
      <c r="DA373" s="125"/>
      <c r="DB373" s="125"/>
      <c r="DC373" s="125"/>
      <c r="DD373" s="125"/>
      <c r="DE373" s="125"/>
      <c r="DF373" s="125"/>
      <c r="DG373" s="125"/>
      <c r="DH373" s="125"/>
      <c r="DI373" s="125"/>
      <c r="DJ373" s="125"/>
      <c r="DK373" s="125"/>
      <c r="DL373" s="125"/>
      <c r="DM373" s="125"/>
      <c r="DN373" s="125"/>
      <c r="DO373" s="125"/>
      <c r="DP373" s="125"/>
      <c r="DQ373" s="125"/>
      <c r="DR373" s="125"/>
      <c r="DS373" s="125"/>
      <c r="DT373" s="125"/>
      <c r="DU373" s="125"/>
      <c r="DV373" s="125"/>
      <c r="DW373" s="125"/>
      <c r="DX373" s="125"/>
      <c r="DY373" s="125"/>
      <c r="DZ373" s="125"/>
      <c r="EA373" s="125"/>
      <c r="EB373" s="125"/>
      <c r="EC373" s="125"/>
      <c r="ED373" s="125"/>
      <c r="EE373" s="125"/>
      <c r="EF373" s="125"/>
      <c r="EG373" s="125"/>
      <c r="EH373" s="125"/>
      <c r="EI373" s="125"/>
      <c r="EJ373" s="125"/>
      <c r="EK373" s="125"/>
      <c r="EL373" s="125"/>
      <c r="EM373" s="125"/>
      <c r="EN373" s="125"/>
      <c r="EO373" s="125"/>
      <c r="EP373" s="125"/>
      <c r="EQ373" s="125"/>
    </row>
    <row r="374" spans="3:147" s="124" customFormat="1" ht="21.75" customHeight="1" x14ac:dyDescent="0.2"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80"/>
      <c r="S374" s="80"/>
      <c r="T374" s="80"/>
      <c r="U374" s="80"/>
      <c r="V374" s="80"/>
      <c r="W374" s="80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/>
      <c r="AP374"/>
      <c r="AQ374" s="152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5"/>
      <c r="CD374" s="125"/>
      <c r="CE374" s="125"/>
      <c r="CF374" s="125"/>
      <c r="CG374" s="125"/>
      <c r="CH374" s="125"/>
      <c r="CI374" s="125"/>
      <c r="CJ374" s="125"/>
      <c r="CK374" s="125"/>
      <c r="CL374" s="125"/>
      <c r="CM374" s="125"/>
      <c r="CN374" s="125"/>
      <c r="CO374" s="125"/>
      <c r="CP374" s="125"/>
      <c r="CQ374" s="125"/>
      <c r="CR374" s="125"/>
      <c r="CS374" s="125"/>
      <c r="CT374" s="125"/>
      <c r="CU374" s="125"/>
      <c r="CV374" s="125"/>
      <c r="CW374" s="125"/>
      <c r="CX374" s="125"/>
      <c r="CY374" s="125"/>
      <c r="CZ374" s="125"/>
      <c r="DA374" s="125"/>
      <c r="DB374" s="125"/>
      <c r="DC374" s="125"/>
      <c r="DD374" s="125"/>
      <c r="DE374" s="125"/>
      <c r="DF374" s="125"/>
      <c r="DG374" s="125"/>
      <c r="DH374" s="125"/>
      <c r="DI374" s="125"/>
      <c r="DJ374" s="125"/>
      <c r="DK374" s="125"/>
      <c r="DL374" s="125"/>
      <c r="DM374" s="125"/>
      <c r="DN374" s="125"/>
      <c r="DO374" s="125"/>
      <c r="DP374" s="125"/>
      <c r="DQ374" s="125"/>
      <c r="DR374" s="125"/>
      <c r="DS374" s="125"/>
      <c r="DT374" s="125"/>
      <c r="DU374" s="125"/>
      <c r="DV374" s="125"/>
      <c r="DW374" s="125"/>
      <c r="DX374" s="125"/>
      <c r="DY374" s="125"/>
      <c r="DZ374" s="125"/>
      <c r="EA374" s="125"/>
      <c r="EB374" s="125"/>
      <c r="EC374" s="125"/>
      <c r="ED374" s="125"/>
      <c r="EE374" s="125"/>
      <c r="EF374" s="125"/>
      <c r="EG374" s="125"/>
      <c r="EH374" s="125"/>
      <c r="EI374" s="125"/>
      <c r="EJ374" s="125"/>
      <c r="EK374" s="125"/>
      <c r="EL374" s="125"/>
      <c r="EM374" s="125"/>
      <c r="EN374" s="125"/>
      <c r="EO374" s="125"/>
      <c r="EP374" s="125"/>
      <c r="EQ374" s="125"/>
    </row>
    <row r="375" spans="3:147" s="124" customFormat="1" ht="21.75" customHeight="1" x14ac:dyDescent="0.2"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80"/>
      <c r="S375" s="80"/>
      <c r="T375" s="80"/>
      <c r="U375" s="80"/>
      <c r="V375" s="80"/>
      <c r="W375" s="80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/>
      <c r="AP375"/>
      <c r="AQ375" s="152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5"/>
      <c r="CE375" s="125"/>
      <c r="CF375" s="125"/>
      <c r="CG375" s="125"/>
      <c r="CH375" s="125"/>
      <c r="CI375" s="125"/>
      <c r="CJ375" s="125"/>
      <c r="CK375" s="125"/>
      <c r="CL375" s="125"/>
      <c r="CM375" s="125"/>
      <c r="CN375" s="125"/>
      <c r="CO375" s="125"/>
      <c r="CP375" s="125"/>
      <c r="CQ375" s="125"/>
      <c r="CR375" s="125"/>
      <c r="CS375" s="125"/>
      <c r="CT375" s="125"/>
      <c r="CU375" s="125"/>
      <c r="CV375" s="125"/>
      <c r="CW375" s="125"/>
      <c r="CX375" s="125"/>
      <c r="CY375" s="125"/>
      <c r="CZ375" s="125"/>
      <c r="DA375" s="125"/>
      <c r="DB375" s="125"/>
      <c r="DC375" s="125"/>
      <c r="DD375" s="125"/>
      <c r="DE375" s="125"/>
      <c r="DF375" s="125"/>
      <c r="DG375" s="125"/>
      <c r="DH375" s="125"/>
      <c r="DI375" s="125"/>
      <c r="DJ375" s="125"/>
      <c r="DK375" s="125"/>
      <c r="DL375" s="125"/>
      <c r="DM375" s="125"/>
      <c r="DN375" s="125"/>
      <c r="DO375" s="125"/>
      <c r="DP375" s="125"/>
      <c r="DQ375" s="125"/>
      <c r="DR375" s="125"/>
      <c r="DS375" s="125"/>
      <c r="DT375" s="125"/>
      <c r="DU375" s="125"/>
      <c r="DV375" s="125"/>
      <c r="DW375" s="125"/>
      <c r="DX375" s="125"/>
      <c r="DY375" s="125"/>
      <c r="DZ375" s="125"/>
      <c r="EA375" s="125"/>
      <c r="EB375" s="125"/>
      <c r="EC375" s="125"/>
      <c r="ED375" s="125"/>
      <c r="EE375" s="125"/>
      <c r="EF375" s="125"/>
      <c r="EG375" s="125"/>
      <c r="EH375" s="125"/>
      <c r="EI375" s="125"/>
      <c r="EJ375" s="125"/>
      <c r="EK375" s="125"/>
      <c r="EL375" s="125"/>
      <c r="EM375" s="125"/>
      <c r="EN375" s="125"/>
      <c r="EO375" s="125"/>
      <c r="EP375" s="125"/>
      <c r="EQ375" s="125"/>
    </row>
    <row r="376" spans="3:147" s="124" customFormat="1" ht="21.75" customHeight="1" x14ac:dyDescent="0.2"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80"/>
      <c r="S376" s="80"/>
      <c r="T376" s="80"/>
      <c r="U376" s="80"/>
      <c r="V376" s="80"/>
      <c r="W376" s="80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/>
      <c r="AP376"/>
      <c r="AQ376" s="152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25"/>
      <c r="CG376" s="125"/>
      <c r="CH376" s="125"/>
      <c r="CI376" s="125"/>
      <c r="CJ376" s="125"/>
      <c r="CK376" s="125"/>
      <c r="CL376" s="125"/>
      <c r="CM376" s="125"/>
      <c r="CN376" s="125"/>
      <c r="CO376" s="125"/>
      <c r="CP376" s="125"/>
      <c r="CQ376" s="125"/>
      <c r="CR376" s="125"/>
      <c r="CS376" s="125"/>
      <c r="CT376" s="125"/>
      <c r="CU376" s="125"/>
      <c r="CV376" s="125"/>
      <c r="CW376" s="125"/>
      <c r="CX376" s="125"/>
      <c r="CY376" s="125"/>
      <c r="CZ376" s="125"/>
      <c r="DA376" s="125"/>
      <c r="DB376" s="125"/>
      <c r="DC376" s="125"/>
      <c r="DD376" s="125"/>
      <c r="DE376" s="125"/>
      <c r="DF376" s="125"/>
      <c r="DG376" s="125"/>
      <c r="DH376" s="125"/>
      <c r="DI376" s="125"/>
      <c r="DJ376" s="125"/>
      <c r="DK376" s="125"/>
      <c r="DL376" s="125"/>
      <c r="DM376" s="125"/>
      <c r="DN376" s="125"/>
      <c r="DO376" s="125"/>
      <c r="DP376" s="125"/>
      <c r="DQ376" s="125"/>
      <c r="DR376" s="125"/>
      <c r="DS376" s="125"/>
      <c r="DT376" s="125"/>
      <c r="DU376" s="125"/>
      <c r="DV376" s="125"/>
      <c r="DW376" s="125"/>
      <c r="DX376" s="125"/>
      <c r="DY376" s="125"/>
      <c r="DZ376" s="125"/>
      <c r="EA376" s="125"/>
      <c r="EB376" s="125"/>
      <c r="EC376" s="125"/>
      <c r="ED376" s="125"/>
      <c r="EE376" s="125"/>
      <c r="EF376" s="125"/>
      <c r="EG376" s="125"/>
      <c r="EH376" s="125"/>
      <c r="EI376" s="125"/>
      <c r="EJ376" s="125"/>
      <c r="EK376" s="125"/>
      <c r="EL376" s="125"/>
      <c r="EM376" s="125"/>
      <c r="EN376" s="125"/>
      <c r="EO376" s="125"/>
      <c r="EP376" s="125"/>
      <c r="EQ376" s="125"/>
    </row>
    <row r="377" spans="3:147" s="124" customFormat="1" ht="21.75" customHeight="1" x14ac:dyDescent="0.2"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80"/>
      <c r="S377" s="80"/>
      <c r="T377" s="80"/>
      <c r="U377" s="80"/>
      <c r="V377" s="80"/>
      <c r="W377" s="80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/>
      <c r="AP377"/>
      <c r="AQ377" s="152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/>
      <c r="CA377" s="125"/>
      <c r="CB377" s="125"/>
      <c r="CC377" s="125"/>
      <c r="CD377" s="125"/>
      <c r="CE377" s="125"/>
      <c r="CF377" s="125"/>
      <c r="CG377" s="125"/>
      <c r="CH377" s="125"/>
      <c r="CI377" s="125"/>
      <c r="CJ377" s="125"/>
      <c r="CK377" s="125"/>
      <c r="CL377" s="125"/>
      <c r="CM377" s="125"/>
      <c r="CN377" s="125"/>
      <c r="CO377" s="125"/>
      <c r="CP377" s="125"/>
      <c r="CQ377" s="125"/>
      <c r="CR377" s="125"/>
      <c r="CS377" s="125"/>
      <c r="CT377" s="125"/>
      <c r="CU377" s="125"/>
      <c r="CV377" s="125"/>
      <c r="CW377" s="125"/>
      <c r="CX377" s="125"/>
      <c r="CY377" s="125"/>
      <c r="CZ377" s="125"/>
      <c r="DA377" s="125"/>
      <c r="DB377" s="125"/>
      <c r="DC377" s="125"/>
      <c r="DD377" s="125"/>
      <c r="DE377" s="125"/>
      <c r="DF377" s="125"/>
      <c r="DG377" s="125"/>
      <c r="DH377" s="125"/>
      <c r="DI377" s="125"/>
      <c r="DJ377" s="125"/>
      <c r="DK377" s="125"/>
      <c r="DL377" s="125"/>
      <c r="DM377" s="125"/>
      <c r="DN377" s="125"/>
      <c r="DO377" s="125"/>
      <c r="DP377" s="125"/>
      <c r="DQ377" s="125"/>
      <c r="DR377" s="125"/>
      <c r="DS377" s="125"/>
      <c r="DT377" s="125"/>
      <c r="DU377" s="125"/>
      <c r="DV377" s="125"/>
      <c r="DW377" s="125"/>
      <c r="DX377" s="125"/>
      <c r="DY377" s="125"/>
      <c r="DZ377" s="125"/>
      <c r="EA377" s="125"/>
      <c r="EB377" s="125"/>
      <c r="EC377" s="125"/>
      <c r="ED377" s="125"/>
      <c r="EE377" s="125"/>
      <c r="EF377" s="125"/>
      <c r="EG377" s="125"/>
      <c r="EH377" s="125"/>
      <c r="EI377" s="125"/>
      <c r="EJ377" s="125"/>
      <c r="EK377" s="125"/>
      <c r="EL377" s="125"/>
      <c r="EM377" s="125"/>
      <c r="EN377" s="125"/>
      <c r="EO377" s="125"/>
      <c r="EP377" s="125"/>
      <c r="EQ377" s="125"/>
    </row>
    <row r="378" spans="3:147" s="124" customFormat="1" ht="21.75" customHeight="1" x14ac:dyDescent="0.2"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80"/>
      <c r="S378" s="80"/>
      <c r="T378" s="80"/>
      <c r="U378" s="80"/>
      <c r="V378" s="80"/>
      <c r="W378" s="80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/>
      <c r="AP378"/>
      <c r="AQ378" s="152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25"/>
      <c r="CG378" s="125"/>
      <c r="CH378" s="125"/>
      <c r="CI378" s="125"/>
      <c r="CJ378" s="125"/>
      <c r="CK378" s="125"/>
      <c r="CL378" s="125"/>
      <c r="CM378" s="125"/>
      <c r="CN378" s="125"/>
      <c r="CO378" s="125"/>
      <c r="CP378" s="125"/>
      <c r="CQ378" s="125"/>
      <c r="CR378" s="125"/>
      <c r="CS378" s="125"/>
      <c r="CT378" s="125"/>
      <c r="CU378" s="125"/>
      <c r="CV378" s="125"/>
      <c r="CW378" s="125"/>
      <c r="CX378" s="125"/>
      <c r="CY378" s="125"/>
      <c r="CZ378" s="125"/>
      <c r="DA378" s="125"/>
      <c r="DB378" s="125"/>
      <c r="DC378" s="125"/>
      <c r="DD378" s="125"/>
      <c r="DE378" s="125"/>
      <c r="DF378" s="125"/>
      <c r="DG378" s="125"/>
      <c r="DH378" s="125"/>
      <c r="DI378" s="125"/>
      <c r="DJ378" s="125"/>
      <c r="DK378" s="125"/>
      <c r="DL378" s="125"/>
      <c r="DM378" s="125"/>
      <c r="DN378" s="125"/>
      <c r="DO378" s="125"/>
      <c r="DP378" s="125"/>
      <c r="DQ378" s="125"/>
      <c r="DR378" s="125"/>
      <c r="DS378" s="125"/>
      <c r="DT378" s="125"/>
      <c r="DU378" s="125"/>
      <c r="DV378" s="125"/>
      <c r="DW378" s="125"/>
      <c r="DX378" s="125"/>
      <c r="DY378" s="125"/>
      <c r="DZ378" s="125"/>
      <c r="EA378" s="125"/>
      <c r="EB378" s="125"/>
      <c r="EC378" s="125"/>
      <c r="ED378" s="125"/>
      <c r="EE378" s="125"/>
      <c r="EF378" s="125"/>
      <c r="EG378" s="125"/>
      <c r="EH378" s="125"/>
      <c r="EI378" s="125"/>
      <c r="EJ378" s="125"/>
      <c r="EK378" s="125"/>
      <c r="EL378" s="125"/>
      <c r="EM378" s="125"/>
      <c r="EN378" s="125"/>
      <c r="EO378" s="125"/>
      <c r="EP378" s="125"/>
      <c r="EQ378" s="125"/>
    </row>
    <row r="379" spans="3:147" s="124" customFormat="1" ht="21.75" customHeight="1" x14ac:dyDescent="0.2"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80"/>
      <c r="S379" s="80"/>
      <c r="T379" s="80"/>
      <c r="U379" s="80"/>
      <c r="V379" s="80"/>
      <c r="W379" s="80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/>
      <c r="AP379"/>
      <c r="AQ379" s="152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25"/>
      <c r="CG379" s="125"/>
      <c r="CH379" s="125"/>
      <c r="CI379" s="125"/>
      <c r="CJ379" s="125"/>
      <c r="CK379" s="125"/>
      <c r="CL379" s="125"/>
      <c r="CM379" s="125"/>
      <c r="CN379" s="125"/>
      <c r="CO379" s="125"/>
      <c r="CP379" s="125"/>
      <c r="CQ379" s="125"/>
      <c r="CR379" s="125"/>
      <c r="CS379" s="125"/>
      <c r="CT379" s="125"/>
      <c r="CU379" s="125"/>
      <c r="CV379" s="125"/>
      <c r="CW379" s="125"/>
      <c r="CX379" s="125"/>
      <c r="CY379" s="125"/>
      <c r="CZ379" s="125"/>
      <c r="DA379" s="125"/>
      <c r="DB379" s="125"/>
      <c r="DC379" s="125"/>
      <c r="DD379" s="125"/>
      <c r="DE379" s="125"/>
      <c r="DF379" s="125"/>
      <c r="DG379" s="125"/>
      <c r="DH379" s="125"/>
      <c r="DI379" s="125"/>
      <c r="DJ379" s="125"/>
      <c r="DK379" s="125"/>
      <c r="DL379" s="125"/>
      <c r="DM379" s="125"/>
      <c r="DN379" s="125"/>
      <c r="DO379" s="125"/>
      <c r="DP379" s="125"/>
      <c r="DQ379" s="125"/>
      <c r="DR379" s="125"/>
      <c r="DS379" s="125"/>
      <c r="DT379" s="125"/>
      <c r="DU379" s="125"/>
      <c r="DV379" s="125"/>
      <c r="DW379" s="125"/>
      <c r="DX379" s="125"/>
      <c r="DY379" s="125"/>
      <c r="DZ379" s="125"/>
      <c r="EA379" s="125"/>
      <c r="EB379" s="125"/>
      <c r="EC379" s="125"/>
      <c r="ED379" s="125"/>
      <c r="EE379" s="125"/>
      <c r="EF379" s="125"/>
      <c r="EG379" s="125"/>
      <c r="EH379" s="125"/>
      <c r="EI379" s="125"/>
      <c r="EJ379" s="125"/>
      <c r="EK379" s="125"/>
      <c r="EL379" s="125"/>
      <c r="EM379" s="125"/>
      <c r="EN379" s="125"/>
      <c r="EO379" s="125"/>
      <c r="EP379" s="125"/>
      <c r="EQ379" s="125"/>
    </row>
    <row r="380" spans="3:147" s="124" customFormat="1" ht="21.75" customHeight="1" x14ac:dyDescent="0.2"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80"/>
      <c r="S380" s="80"/>
      <c r="T380" s="80"/>
      <c r="U380" s="80"/>
      <c r="V380" s="80"/>
      <c r="W380" s="80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/>
      <c r="AP380"/>
      <c r="AQ380" s="152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25"/>
      <c r="CG380" s="125"/>
      <c r="CH380" s="125"/>
      <c r="CI380" s="125"/>
      <c r="CJ380" s="125"/>
      <c r="CK380" s="125"/>
      <c r="CL380" s="125"/>
      <c r="CM380" s="125"/>
      <c r="CN380" s="125"/>
      <c r="CO380" s="125"/>
      <c r="CP380" s="125"/>
      <c r="CQ380" s="125"/>
      <c r="CR380" s="125"/>
      <c r="CS380" s="125"/>
      <c r="CT380" s="125"/>
      <c r="CU380" s="125"/>
      <c r="CV380" s="125"/>
      <c r="CW380" s="125"/>
      <c r="CX380" s="125"/>
      <c r="CY380" s="125"/>
      <c r="CZ380" s="125"/>
      <c r="DA380" s="125"/>
      <c r="DB380" s="125"/>
      <c r="DC380" s="125"/>
      <c r="DD380" s="125"/>
      <c r="DE380" s="125"/>
      <c r="DF380" s="125"/>
      <c r="DG380" s="125"/>
      <c r="DH380" s="125"/>
      <c r="DI380" s="125"/>
      <c r="DJ380" s="125"/>
      <c r="DK380" s="125"/>
      <c r="DL380" s="125"/>
      <c r="DM380" s="125"/>
      <c r="DN380" s="125"/>
      <c r="DO380" s="125"/>
      <c r="DP380" s="125"/>
      <c r="DQ380" s="125"/>
      <c r="DR380" s="125"/>
      <c r="DS380" s="125"/>
      <c r="DT380" s="125"/>
      <c r="DU380" s="125"/>
      <c r="DV380" s="125"/>
      <c r="DW380" s="125"/>
      <c r="DX380" s="125"/>
      <c r="DY380" s="125"/>
      <c r="DZ380" s="125"/>
      <c r="EA380" s="125"/>
      <c r="EB380" s="125"/>
      <c r="EC380" s="125"/>
      <c r="ED380" s="125"/>
      <c r="EE380" s="125"/>
      <c r="EF380" s="125"/>
      <c r="EG380" s="125"/>
      <c r="EH380" s="125"/>
      <c r="EI380" s="125"/>
      <c r="EJ380" s="125"/>
      <c r="EK380" s="125"/>
      <c r="EL380" s="125"/>
      <c r="EM380" s="125"/>
      <c r="EN380" s="125"/>
      <c r="EO380" s="125"/>
      <c r="EP380" s="125"/>
      <c r="EQ380" s="125"/>
    </row>
    <row r="381" spans="3:147" s="124" customFormat="1" ht="21.75" customHeight="1" x14ac:dyDescent="0.2"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80"/>
      <c r="S381" s="80"/>
      <c r="T381" s="80"/>
      <c r="U381" s="80"/>
      <c r="V381" s="80"/>
      <c r="W381" s="80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/>
      <c r="AP381"/>
      <c r="AQ381" s="152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25"/>
      <c r="CG381" s="125"/>
      <c r="CH381" s="125"/>
      <c r="CI381" s="125"/>
      <c r="CJ381" s="125"/>
      <c r="CK381" s="125"/>
      <c r="CL381" s="125"/>
      <c r="CM381" s="125"/>
      <c r="CN381" s="125"/>
      <c r="CO381" s="125"/>
      <c r="CP381" s="125"/>
      <c r="CQ381" s="125"/>
      <c r="CR381" s="125"/>
      <c r="CS381" s="125"/>
      <c r="CT381" s="125"/>
      <c r="CU381" s="125"/>
      <c r="CV381" s="125"/>
      <c r="CW381" s="125"/>
      <c r="CX381" s="125"/>
      <c r="CY381" s="125"/>
      <c r="CZ381" s="125"/>
      <c r="DA381" s="125"/>
      <c r="DB381" s="125"/>
      <c r="DC381" s="125"/>
      <c r="DD381" s="125"/>
      <c r="DE381" s="125"/>
      <c r="DF381" s="125"/>
      <c r="DG381" s="125"/>
      <c r="DH381" s="125"/>
      <c r="DI381" s="125"/>
      <c r="DJ381" s="125"/>
      <c r="DK381" s="125"/>
      <c r="DL381" s="125"/>
      <c r="DM381" s="125"/>
      <c r="DN381" s="125"/>
      <c r="DO381" s="125"/>
      <c r="DP381" s="125"/>
      <c r="DQ381" s="125"/>
      <c r="DR381" s="125"/>
      <c r="DS381" s="125"/>
      <c r="DT381" s="125"/>
      <c r="DU381" s="125"/>
      <c r="DV381" s="125"/>
      <c r="DW381" s="125"/>
      <c r="DX381" s="125"/>
      <c r="DY381" s="125"/>
      <c r="DZ381" s="125"/>
      <c r="EA381" s="125"/>
      <c r="EB381" s="125"/>
      <c r="EC381" s="125"/>
      <c r="ED381" s="125"/>
      <c r="EE381" s="125"/>
      <c r="EF381" s="125"/>
      <c r="EG381" s="125"/>
      <c r="EH381" s="125"/>
      <c r="EI381" s="125"/>
      <c r="EJ381" s="125"/>
      <c r="EK381" s="125"/>
      <c r="EL381" s="125"/>
      <c r="EM381" s="125"/>
      <c r="EN381" s="125"/>
      <c r="EO381" s="125"/>
      <c r="EP381" s="125"/>
      <c r="EQ381" s="125"/>
    </row>
    <row r="382" spans="3:147" s="124" customFormat="1" ht="21.75" customHeight="1" x14ac:dyDescent="0.2"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80"/>
      <c r="S382" s="80"/>
      <c r="T382" s="80"/>
      <c r="U382" s="80"/>
      <c r="V382" s="80"/>
      <c r="W382" s="80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/>
      <c r="AP382"/>
      <c r="AQ382" s="152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5"/>
      <c r="CD382" s="125"/>
      <c r="CE382" s="125"/>
      <c r="CF382" s="125"/>
      <c r="CG382" s="125"/>
      <c r="CH382" s="125"/>
      <c r="CI382" s="125"/>
      <c r="CJ382" s="125"/>
      <c r="CK382" s="125"/>
      <c r="CL382" s="125"/>
      <c r="CM382" s="125"/>
      <c r="CN382" s="125"/>
      <c r="CO382" s="125"/>
      <c r="CP382" s="125"/>
      <c r="CQ382" s="125"/>
      <c r="CR382" s="125"/>
      <c r="CS382" s="125"/>
      <c r="CT382" s="125"/>
      <c r="CU382" s="125"/>
      <c r="CV382" s="125"/>
      <c r="CW382" s="125"/>
      <c r="CX382" s="125"/>
      <c r="CY382" s="125"/>
      <c r="CZ382" s="125"/>
      <c r="DA382" s="125"/>
      <c r="DB382" s="125"/>
      <c r="DC382" s="125"/>
      <c r="DD382" s="125"/>
      <c r="DE382" s="125"/>
      <c r="DF382" s="125"/>
      <c r="DG382" s="125"/>
      <c r="DH382" s="125"/>
      <c r="DI382" s="125"/>
      <c r="DJ382" s="125"/>
      <c r="DK382" s="125"/>
      <c r="DL382" s="125"/>
      <c r="DM382" s="125"/>
      <c r="DN382" s="125"/>
      <c r="DO382" s="125"/>
      <c r="DP382" s="125"/>
      <c r="DQ382" s="125"/>
      <c r="DR382" s="125"/>
      <c r="DS382" s="125"/>
      <c r="DT382" s="125"/>
      <c r="DU382" s="125"/>
      <c r="DV382" s="125"/>
      <c r="DW382" s="125"/>
      <c r="DX382" s="125"/>
      <c r="DY382" s="125"/>
      <c r="DZ382" s="125"/>
      <c r="EA382" s="125"/>
      <c r="EB382" s="125"/>
      <c r="EC382" s="125"/>
      <c r="ED382" s="125"/>
      <c r="EE382" s="125"/>
      <c r="EF382" s="125"/>
      <c r="EG382" s="125"/>
      <c r="EH382" s="125"/>
      <c r="EI382" s="125"/>
      <c r="EJ382" s="125"/>
      <c r="EK382" s="125"/>
      <c r="EL382" s="125"/>
      <c r="EM382" s="125"/>
      <c r="EN382" s="125"/>
      <c r="EO382" s="125"/>
      <c r="EP382" s="125"/>
      <c r="EQ382" s="125"/>
    </row>
    <row r="383" spans="3:147" s="124" customFormat="1" ht="21.75" customHeight="1" x14ac:dyDescent="0.2"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80"/>
      <c r="S383" s="80"/>
      <c r="T383" s="80"/>
      <c r="U383" s="80"/>
      <c r="V383" s="80"/>
      <c r="W383" s="80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/>
      <c r="AP383"/>
      <c r="AQ383" s="152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25"/>
      <c r="CG383" s="125"/>
      <c r="CH383" s="125"/>
      <c r="CI383" s="125"/>
      <c r="CJ383" s="125"/>
      <c r="CK383" s="125"/>
      <c r="CL383" s="125"/>
      <c r="CM383" s="125"/>
      <c r="CN383" s="125"/>
      <c r="CO383" s="125"/>
      <c r="CP383" s="125"/>
      <c r="CQ383" s="125"/>
      <c r="CR383" s="125"/>
      <c r="CS383" s="125"/>
      <c r="CT383" s="125"/>
      <c r="CU383" s="125"/>
      <c r="CV383" s="125"/>
      <c r="CW383" s="125"/>
      <c r="CX383" s="125"/>
      <c r="CY383" s="125"/>
      <c r="CZ383" s="125"/>
      <c r="DA383" s="125"/>
      <c r="DB383" s="125"/>
      <c r="DC383" s="125"/>
      <c r="DD383" s="125"/>
      <c r="DE383" s="125"/>
      <c r="DF383" s="125"/>
      <c r="DG383" s="125"/>
      <c r="DH383" s="125"/>
      <c r="DI383" s="125"/>
      <c r="DJ383" s="125"/>
      <c r="DK383" s="125"/>
      <c r="DL383" s="125"/>
      <c r="DM383" s="125"/>
      <c r="DN383" s="125"/>
      <c r="DO383" s="125"/>
      <c r="DP383" s="125"/>
      <c r="DQ383" s="125"/>
      <c r="DR383" s="125"/>
      <c r="DS383" s="125"/>
      <c r="DT383" s="125"/>
      <c r="DU383" s="125"/>
      <c r="DV383" s="125"/>
      <c r="DW383" s="125"/>
      <c r="DX383" s="125"/>
      <c r="DY383" s="125"/>
      <c r="DZ383" s="125"/>
      <c r="EA383" s="125"/>
      <c r="EB383" s="125"/>
      <c r="EC383" s="125"/>
      <c r="ED383" s="125"/>
      <c r="EE383" s="125"/>
      <c r="EF383" s="125"/>
      <c r="EG383" s="125"/>
      <c r="EH383" s="125"/>
      <c r="EI383" s="125"/>
      <c r="EJ383" s="125"/>
      <c r="EK383" s="125"/>
      <c r="EL383" s="125"/>
      <c r="EM383" s="125"/>
      <c r="EN383" s="125"/>
      <c r="EO383" s="125"/>
      <c r="EP383" s="125"/>
      <c r="EQ383" s="125"/>
    </row>
    <row r="384" spans="3:147" s="124" customFormat="1" ht="21.75" customHeight="1" x14ac:dyDescent="0.2"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80"/>
      <c r="S384" s="80"/>
      <c r="T384" s="80"/>
      <c r="U384" s="80"/>
      <c r="V384" s="80"/>
      <c r="W384" s="80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/>
      <c r="AP384"/>
      <c r="AQ384" s="152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25"/>
      <c r="CG384" s="125"/>
      <c r="CH384" s="125"/>
      <c r="CI384" s="125"/>
      <c r="CJ384" s="125"/>
      <c r="CK384" s="125"/>
      <c r="CL384" s="125"/>
      <c r="CM384" s="125"/>
      <c r="CN384" s="125"/>
      <c r="CO384" s="125"/>
      <c r="CP384" s="125"/>
      <c r="CQ384" s="125"/>
      <c r="CR384" s="125"/>
      <c r="CS384" s="125"/>
      <c r="CT384" s="125"/>
      <c r="CU384" s="125"/>
      <c r="CV384" s="125"/>
      <c r="CW384" s="125"/>
      <c r="CX384" s="125"/>
      <c r="CY384" s="125"/>
      <c r="CZ384" s="125"/>
      <c r="DA384" s="125"/>
      <c r="DB384" s="125"/>
      <c r="DC384" s="125"/>
      <c r="DD384" s="125"/>
      <c r="DE384" s="125"/>
      <c r="DF384" s="125"/>
      <c r="DG384" s="125"/>
      <c r="DH384" s="125"/>
      <c r="DI384" s="125"/>
      <c r="DJ384" s="125"/>
      <c r="DK384" s="125"/>
      <c r="DL384" s="125"/>
      <c r="DM384" s="125"/>
      <c r="DN384" s="125"/>
      <c r="DO384" s="125"/>
      <c r="DP384" s="125"/>
      <c r="DQ384" s="125"/>
      <c r="DR384" s="125"/>
      <c r="DS384" s="125"/>
      <c r="DT384" s="125"/>
      <c r="DU384" s="125"/>
      <c r="DV384" s="125"/>
      <c r="DW384" s="125"/>
      <c r="DX384" s="125"/>
      <c r="DY384" s="125"/>
      <c r="DZ384" s="125"/>
      <c r="EA384" s="125"/>
      <c r="EB384" s="125"/>
      <c r="EC384" s="125"/>
      <c r="ED384" s="125"/>
      <c r="EE384" s="125"/>
      <c r="EF384" s="125"/>
      <c r="EG384" s="125"/>
      <c r="EH384" s="125"/>
      <c r="EI384" s="125"/>
      <c r="EJ384" s="125"/>
      <c r="EK384" s="125"/>
      <c r="EL384" s="125"/>
      <c r="EM384" s="125"/>
      <c r="EN384" s="125"/>
      <c r="EO384" s="125"/>
      <c r="EP384" s="125"/>
      <c r="EQ384" s="125"/>
    </row>
    <row r="385" spans="3:147" s="124" customFormat="1" ht="21.75" customHeight="1" x14ac:dyDescent="0.2"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80"/>
      <c r="S385" s="80"/>
      <c r="T385" s="80"/>
      <c r="U385" s="80"/>
      <c r="V385" s="80"/>
      <c r="W385" s="80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/>
      <c r="AP385"/>
      <c r="AQ385" s="152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/>
      <c r="BX385" s="125"/>
      <c r="BY385" s="125"/>
      <c r="BZ385" s="125"/>
      <c r="CA385" s="125"/>
      <c r="CB385" s="125"/>
      <c r="CC385" s="125"/>
      <c r="CD385" s="125"/>
      <c r="CE385" s="125"/>
      <c r="CF385" s="125"/>
      <c r="CG385" s="125"/>
      <c r="CH385" s="125"/>
      <c r="CI385" s="125"/>
      <c r="CJ385" s="125"/>
      <c r="CK385" s="125"/>
      <c r="CL385" s="125"/>
      <c r="CM385" s="125"/>
      <c r="CN385" s="125"/>
      <c r="CO385" s="125"/>
      <c r="CP385" s="125"/>
      <c r="CQ385" s="125"/>
      <c r="CR385" s="125"/>
      <c r="CS385" s="125"/>
      <c r="CT385" s="125"/>
      <c r="CU385" s="125"/>
      <c r="CV385" s="125"/>
      <c r="CW385" s="125"/>
      <c r="CX385" s="125"/>
      <c r="CY385" s="125"/>
      <c r="CZ385" s="125"/>
      <c r="DA385" s="125"/>
      <c r="DB385" s="125"/>
      <c r="DC385" s="125"/>
      <c r="DD385" s="125"/>
      <c r="DE385" s="125"/>
      <c r="DF385" s="125"/>
      <c r="DG385" s="125"/>
      <c r="DH385" s="125"/>
      <c r="DI385" s="125"/>
      <c r="DJ385" s="125"/>
      <c r="DK385" s="125"/>
      <c r="DL385" s="125"/>
      <c r="DM385" s="125"/>
      <c r="DN385" s="125"/>
      <c r="DO385" s="125"/>
      <c r="DP385" s="125"/>
      <c r="DQ385" s="125"/>
      <c r="DR385" s="125"/>
      <c r="DS385" s="125"/>
      <c r="DT385" s="125"/>
      <c r="DU385" s="125"/>
      <c r="DV385" s="125"/>
      <c r="DW385" s="125"/>
      <c r="DX385" s="125"/>
      <c r="DY385" s="125"/>
      <c r="DZ385" s="125"/>
      <c r="EA385" s="125"/>
      <c r="EB385" s="125"/>
      <c r="EC385" s="125"/>
      <c r="ED385" s="125"/>
      <c r="EE385" s="125"/>
      <c r="EF385" s="125"/>
      <c r="EG385" s="125"/>
      <c r="EH385" s="125"/>
      <c r="EI385" s="125"/>
      <c r="EJ385" s="125"/>
      <c r="EK385" s="125"/>
      <c r="EL385" s="125"/>
      <c r="EM385" s="125"/>
      <c r="EN385" s="125"/>
      <c r="EO385" s="125"/>
      <c r="EP385" s="125"/>
      <c r="EQ385" s="125"/>
    </row>
    <row r="386" spans="3:147" s="124" customFormat="1" ht="21.75" customHeight="1" x14ac:dyDescent="0.2"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80"/>
      <c r="S386" s="80"/>
      <c r="T386" s="80"/>
      <c r="U386" s="80"/>
      <c r="V386" s="80"/>
      <c r="W386" s="80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/>
      <c r="AP386"/>
      <c r="AQ386" s="152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5"/>
      <c r="CD386" s="125"/>
      <c r="CE386" s="125"/>
      <c r="CF386" s="125"/>
      <c r="CG386" s="125"/>
      <c r="CH386" s="125"/>
      <c r="CI386" s="125"/>
      <c r="CJ386" s="125"/>
      <c r="CK386" s="125"/>
      <c r="CL386" s="125"/>
      <c r="CM386" s="125"/>
      <c r="CN386" s="125"/>
      <c r="CO386" s="125"/>
      <c r="CP386" s="125"/>
      <c r="CQ386" s="125"/>
      <c r="CR386" s="125"/>
      <c r="CS386" s="125"/>
      <c r="CT386" s="125"/>
      <c r="CU386" s="125"/>
      <c r="CV386" s="125"/>
      <c r="CW386" s="125"/>
      <c r="CX386" s="125"/>
      <c r="CY386" s="125"/>
      <c r="CZ386" s="125"/>
      <c r="DA386" s="125"/>
      <c r="DB386" s="125"/>
      <c r="DC386" s="125"/>
      <c r="DD386" s="125"/>
      <c r="DE386" s="125"/>
      <c r="DF386" s="125"/>
      <c r="DG386" s="125"/>
      <c r="DH386" s="125"/>
      <c r="DI386" s="125"/>
      <c r="DJ386" s="125"/>
      <c r="DK386" s="125"/>
      <c r="DL386" s="125"/>
      <c r="DM386" s="125"/>
      <c r="DN386" s="125"/>
      <c r="DO386" s="125"/>
      <c r="DP386" s="125"/>
      <c r="DQ386" s="125"/>
      <c r="DR386" s="125"/>
      <c r="DS386" s="125"/>
      <c r="DT386" s="125"/>
      <c r="DU386" s="125"/>
      <c r="DV386" s="125"/>
      <c r="DW386" s="125"/>
      <c r="DX386" s="125"/>
      <c r="DY386" s="125"/>
      <c r="DZ386" s="125"/>
      <c r="EA386" s="125"/>
      <c r="EB386" s="125"/>
      <c r="EC386" s="125"/>
      <c r="ED386" s="125"/>
      <c r="EE386" s="125"/>
      <c r="EF386" s="125"/>
      <c r="EG386" s="125"/>
      <c r="EH386" s="125"/>
      <c r="EI386" s="125"/>
      <c r="EJ386" s="125"/>
      <c r="EK386" s="125"/>
      <c r="EL386" s="125"/>
      <c r="EM386" s="125"/>
      <c r="EN386" s="125"/>
      <c r="EO386" s="125"/>
      <c r="EP386" s="125"/>
      <c r="EQ386" s="125"/>
    </row>
    <row r="387" spans="3:147" s="124" customFormat="1" ht="21.75" customHeight="1" x14ac:dyDescent="0.2"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80"/>
      <c r="S387" s="80"/>
      <c r="T387" s="80"/>
      <c r="U387" s="80"/>
      <c r="V387" s="80"/>
      <c r="W387" s="80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/>
      <c r="AP387"/>
      <c r="AQ387" s="152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/>
      <c r="CX387" s="125"/>
      <c r="CY387" s="125"/>
      <c r="CZ387" s="125"/>
      <c r="DA387" s="125"/>
      <c r="DB387" s="125"/>
      <c r="DC387" s="125"/>
      <c r="DD387" s="125"/>
      <c r="DE387" s="125"/>
      <c r="DF387" s="125"/>
      <c r="DG387" s="125"/>
      <c r="DH387" s="125"/>
      <c r="DI387" s="125"/>
      <c r="DJ387" s="125"/>
      <c r="DK387" s="125"/>
      <c r="DL387" s="125"/>
      <c r="DM387" s="125"/>
      <c r="DN387" s="125"/>
      <c r="DO387" s="125"/>
      <c r="DP387" s="125"/>
      <c r="DQ387" s="125"/>
      <c r="DR387" s="125"/>
      <c r="DS387" s="125"/>
      <c r="DT387" s="125"/>
      <c r="DU387" s="125"/>
      <c r="DV387" s="125"/>
      <c r="DW387" s="125"/>
      <c r="DX387" s="125"/>
      <c r="DY387" s="125"/>
      <c r="DZ387" s="125"/>
      <c r="EA387" s="125"/>
      <c r="EB387" s="125"/>
      <c r="EC387" s="125"/>
      <c r="ED387" s="125"/>
      <c r="EE387" s="125"/>
      <c r="EF387" s="125"/>
      <c r="EG387" s="125"/>
      <c r="EH387" s="125"/>
      <c r="EI387" s="125"/>
      <c r="EJ387" s="125"/>
      <c r="EK387" s="125"/>
      <c r="EL387" s="125"/>
      <c r="EM387" s="125"/>
      <c r="EN387" s="125"/>
      <c r="EO387" s="125"/>
      <c r="EP387" s="125"/>
      <c r="EQ387" s="125"/>
    </row>
    <row r="388" spans="3:147" s="124" customFormat="1" ht="21.75" customHeight="1" x14ac:dyDescent="0.2"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80"/>
      <c r="S388" s="80"/>
      <c r="T388" s="80"/>
      <c r="U388" s="80"/>
      <c r="V388" s="80"/>
      <c r="W388" s="80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/>
      <c r="AP388"/>
      <c r="AQ388" s="152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/>
      <c r="CA388" s="125"/>
      <c r="CB388" s="125"/>
      <c r="CC388" s="125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5"/>
      <c r="CN388" s="125"/>
      <c r="CO388" s="125"/>
      <c r="CP388" s="125"/>
      <c r="CQ388" s="125"/>
      <c r="CR388" s="125"/>
      <c r="CS388" s="125"/>
      <c r="CT388" s="125"/>
      <c r="CU388" s="125"/>
      <c r="CV388" s="125"/>
      <c r="CW388" s="125"/>
      <c r="CX388" s="125"/>
      <c r="CY388" s="125"/>
      <c r="CZ388" s="125"/>
      <c r="DA388" s="125"/>
      <c r="DB388" s="125"/>
      <c r="DC388" s="125"/>
      <c r="DD388" s="125"/>
      <c r="DE388" s="125"/>
      <c r="DF388" s="125"/>
      <c r="DG388" s="125"/>
      <c r="DH388" s="125"/>
      <c r="DI388" s="125"/>
      <c r="DJ388" s="125"/>
      <c r="DK388" s="125"/>
      <c r="DL388" s="125"/>
      <c r="DM388" s="125"/>
      <c r="DN388" s="125"/>
      <c r="DO388" s="125"/>
      <c r="DP388" s="125"/>
      <c r="DQ388" s="125"/>
      <c r="DR388" s="125"/>
      <c r="DS388" s="125"/>
      <c r="DT388" s="125"/>
      <c r="DU388" s="125"/>
      <c r="DV388" s="125"/>
      <c r="DW388" s="125"/>
      <c r="DX388" s="125"/>
      <c r="DY388" s="125"/>
      <c r="DZ388" s="125"/>
      <c r="EA388" s="125"/>
      <c r="EB388" s="125"/>
      <c r="EC388" s="125"/>
      <c r="ED388" s="125"/>
      <c r="EE388" s="125"/>
      <c r="EF388" s="125"/>
      <c r="EG388" s="125"/>
      <c r="EH388" s="125"/>
      <c r="EI388" s="125"/>
      <c r="EJ388" s="125"/>
      <c r="EK388" s="125"/>
      <c r="EL388" s="125"/>
      <c r="EM388" s="125"/>
      <c r="EN388" s="125"/>
      <c r="EO388" s="125"/>
      <c r="EP388" s="125"/>
      <c r="EQ388" s="125"/>
    </row>
    <row r="389" spans="3:147" s="124" customFormat="1" ht="21.75" customHeight="1" x14ac:dyDescent="0.2"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80"/>
      <c r="S389" s="80"/>
      <c r="T389" s="80"/>
      <c r="U389" s="80"/>
      <c r="V389" s="80"/>
      <c r="W389" s="80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/>
      <c r="AP389"/>
      <c r="AQ389" s="152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5"/>
      <c r="CN389" s="125"/>
      <c r="CO389" s="125"/>
      <c r="CP389" s="125"/>
      <c r="CQ389" s="125"/>
      <c r="CR389" s="125"/>
      <c r="CS389" s="125"/>
      <c r="CT389" s="125"/>
      <c r="CU389" s="125"/>
      <c r="CV389" s="125"/>
      <c r="CW389" s="125"/>
      <c r="CX389" s="125"/>
      <c r="CY389" s="125"/>
      <c r="CZ389" s="125"/>
      <c r="DA389" s="125"/>
      <c r="DB389" s="125"/>
      <c r="DC389" s="125"/>
      <c r="DD389" s="125"/>
      <c r="DE389" s="125"/>
      <c r="DF389" s="125"/>
      <c r="DG389" s="125"/>
      <c r="DH389" s="125"/>
      <c r="DI389" s="125"/>
      <c r="DJ389" s="125"/>
      <c r="DK389" s="125"/>
      <c r="DL389" s="125"/>
      <c r="DM389" s="125"/>
      <c r="DN389" s="125"/>
      <c r="DO389" s="125"/>
      <c r="DP389" s="125"/>
      <c r="DQ389" s="125"/>
      <c r="DR389" s="125"/>
      <c r="DS389" s="125"/>
      <c r="DT389" s="125"/>
      <c r="DU389" s="125"/>
      <c r="DV389" s="125"/>
      <c r="DW389" s="125"/>
      <c r="DX389" s="125"/>
      <c r="DY389" s="125"/>
      <c r="DZ389" s="125"/>
      <c r="EA389" s="125"/>
      <c r="EB389" s="125"/>
      <c r="EC389" s="125"/>
      <c r="ED389" s="125"/>
      <c r="EE389" s="125"/>
      <c r="EF389" s="125"/>
      <c r="EG389" s="125"/>
      <c r="EH389" s="125"/>
      <c r="EI389" s="125"/>
      <c r="EJ389" s="125"/>
      <c r="EK389" s="125"/>
      <c r="EL389" s="125"/>
      <c r="EM389" s="125"/>
      <c r="EN389" s="125"/>
      <c r="EO389" s="125"/>
      <c r="EP389" s="125"/>
      <c r="EQ389" s="125"/>
    </row>
    <row r="390" spans="3:147" s="124" customFormat="1" ht="21.75" customHeight="1" x14ac:dyDescent="0.2"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80"/>
      <c r="S390" s="80"/>
      <c r="T390" s="80"/>
      <c r="U390" s="80"/>
      <c r="V390" s="80"/>
      <c r="W390" s="80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/>
      <c r="AP390"/>
      <c r="AQ390" s="152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5"/>
      <c r="CE390" s="125"/>
      <c r="CF390" s="125"/>
      <c r="CG390" s="125"/>
      <c r="CH390" s="125"/>
      <c r="CI390" s="125"/>
      <c r="CJ390" s="125"/>
      <c r="CK390" s="125"/>
      <c r="CL390" s="125"/>
      <c r="CM390" s="125"/>
      <c r="CN390" s="125"/>
      <c r="CO390" s="125"/>
      <c r="CP390" s="125"/>
      <c r="CQ390" s="125"/>
      <c r="CR390" s="125"/>
      <c r="CS390" s="125"/>
      <c r="CT390" s="125"/>
      <c r="CU390" s="125"/>
      <c r="CV390" s="125"/>
      <c r="CW390" s="125"/>
      <c r="CX390" s="125"/>
      <c r="CY390" s="125"/>
      <c r="CZ390" s="125"/>
      <c r="DA390" s="125"/>
      <c r="DB390" s="125"/>
      <c r="DC390" s="125"/>
      <c r="DD390" s="125"/>
      <c r="DE390" s="125"/>
      <c r="DF390" s="125"/>
      <c r="DG390" s="125"/>
      <c r="DH390" s="125"/>
      <c r="DI390" s="125"/>
      <c r="DJ390" s="125"/>
      <c r="DK390" s="125"/>
      <c r="DL390" s="125"/>
      <c r="DM390" s="125"/>
      <c r="DN390" s="125"/>
      <c r="DO390" s="125"/>
      <c r="DP390" s="125"/>
      <c r="DQ390" s="125"/>
      <c r="DR390" s="125"/>
      <c r="DS390" s="125"/>
      <c r="DT390" s="125"/>
      <c r="DU390" s="125"/>
      <c r="DV390" s="125"/>
      <c r="DW390" s="125"/>
      <c r="DX390" s="125"/>
      <c r="DY390" s="125"/>
      <c r="DZ390" s="125"/>
      <c r="EA390" s="125"/>
      <c r="EB390" s="125"/>
      <c r="EC390" s="125"/>
      <c r="ED390" s="125"/>
      <c r="EE390" s="125"/>
      <c r="EF390" s="125"/>
      <c r="EG390" s="125"/>
      <c r="EH390" s="125"/>
      <c r="EI390" s="125"/>
      <c r="EJ390" s="125"/>
      <c r="EK390" s="125"/>
      <c r="EL390" s="125"/>
      <c r="EM390" s="125"/>
      <c r="EN390" s="125"/>
      <c r="EO390" s="125"/>
      <c r="EP390" s="125"/>
      <c r="EQ390" s="125"/>
    </row>
    <row r="391" spans="3:147" s="124" customFormat="1" ht="21.75" customHeight="1" x14ac:dyDescent="0.2"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80"/>
      <c r="S391" s="80"/>
      <c r="T391" s="80"/>
      <c r="U391" s="80"/>
      <c r="V391" s="80"/>
      <c r="W391" s="80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/>
      <c r="AP391"/>
      <c r="AQ391" s="152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5"/>
      <c r="CC391" s="125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5"/>
      <c r="CN391" s="125"/>
      <c r="CO391" s="125"/>
      <c r="CP391" s="125"/>
      <c r="CQ391" s="125"/>
      <c r="CR391" s="125"/>
      <c r="CS391" s="125"/>
      <c r="CT391" s="125"/>
      <c r="CU391" s="125"/>
      <c r="CV391" s="125"/>
      <c r="CW391" s="125"/>
      <c r="CX391" s="125"/>
      <c r="CY391" s="125"/>
      <c r="CZ391" s="125"/>
      <c r="DA391" s="125"/>
      <c r="DB391" s="125"/>
      <c r="DC391" s="125"/>
      <c r="DD391" s="125"/>
      <c r="DE391" s="125"/>
      <c r="DF391" s="125"/>
      <c r="DG391" s="125"/>
      <c r="DH391" s="125"/>
      <c r="DI391" s="125"/>
      <c r="DJ391" s="125"/>
      <c r="DK391" s="125"/>
      <c r="DL391" s="125"/>
      <c r="DM391" s="125"/>
      <c r="DN391" s="125"/>
      <c r="DO391" s="125"/>
      <c r="DP391" s="125"/>
      <c r="DQ391" s="125"/>
      <c r="DR391" s="125"/>
      <c r="DS391" s="125"/>
      <c r="DT391" s="125"/>
      <c r="DU391" s="125"/>
      <c r="DV391" s="125"/>
      <c r="DW391" s="125"/>
      <c r="DX391" s="125"/>
      <c r="DY391" s="125"/>
      <c r="DZ391" s="125"/>
      <c r="EA391" s="125"/>
      <c r="EB391" s="125"/>
      <c r="EC391" s="125"/>
      <c r="ED391" s="125"/>
      <c r="EE391" s="125"/>
      <c r="EF391" s="125"/>
      <c r="EG391" s="125"/>
      <c r="EH391" s="125"/>
      <c r="EI391" s="125"/>
      <c r="EJ391" s="125"/>
      <c r="EK391" s="125"/>
      <c r="EL391" s="125"/>
      <c r="EM391" s="125"/>
      <c r="EN391" s="125"/>
      <c r="EO391" s="125"/>
      <c r="EP391" s="125"/>
      <c r="EQ391" s="125"/>
    </row>
    <row r="392" spans="3:147" s="124" customFormat="1" ht="21.75" customHeight="1" x14ac:dyDescent="0.2"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80"/>
      <c r="S392" s="80"/>
      <c r="T392" s="80"/>
      <c r="U392" s="80"/>
      <c r="V392" s="80"/>
      <c r="W392" s="80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/>
      <c r="AP392"/>
      <c r="AQ392" s="152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5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5"/>
      <c r="CN392" s="125"/>
      <c r="CO392" s="125"/>
      <c r="CP392" s="125"/>
      <c r="CQ392" s="125"/>
      <c r="CR392" s="125"/>
      <c r="CS392" s="125"/>
      <c r="CT392" s="125"/>
      <c r="CU392" s="125"/>
      <c r="CV392" s="125"/>
      <c r="CW392" s="125"/>
      <c r="CX392" s="125"/>
      <c r="CY392" s="125"/>
      <c r="CZ392" s="125"/>
      <c r="DA392" s="125"/>
      <c r="DB392" s="125"/>
      <c r="DC392" s="125"/>
      <c r="DD392" s="125"/>
      <c r="DE392" s="125"/>
      <c r="DF392" s="125"/>
      <c r="DG392" s="125"/>
      <c r="DH392" s="125"/>
      <c r="DI392" s="125"/>
      <c r="DJ392" s="125"/>
      <c r="DK392" s="125"/>
      <c r="DL392" s="125"/>
      <c r="DM392" s="125"/>
      <c r="DN392" s="125"/>
      <c r="DO392" s="125"/>
      <c r="DP392" s="125"/>
      <c r="DQ392" s="125"/>
      <c r="DR392" s="125"/>
      <c r="DS392" s="125"/>
      <c r="DT392" s="125"/>
      <c r="DU392" s="125"/>
      <c r="DV392" s="125"/>
      <c r="DW392" s="125"/>
      <c r="DX392" s="125"/>
      <c r="DY392" s="125"/>
      <c r="DZ392" s="125"/>
      <c r="EA392" s="125"/>
      <c r="EB392" s="125"/>
      <c r="EC392" s="125"/>
      <c r="ED392" s="125"/>
      <c r="EE392" s="125"/>
      <c r="EF392" s="125"/>
      <c r="EG392" s="125"/>
      <c r="EH392" s="125"/>
      <c r="EI392" s="125"/>
      <c r="EJ392" s="125"/>
      <c r="EK392" s="125"/>
      <c r="EL392" s="125"/>
      <c r="EM392" s="125"/>
      <c r="EN392" s="125"/>
      <c r="EO392" s="125"/>
      <c r="EP392" s="125"/>
      <c r="EQ392" s="125"/>
    </row>
    <row r="393" spans="3:147" s="124" customFormat="1" ht="21.75" customHeight="1" x14ac:dyDescent="0.2"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80"/>
      <c r="S393" s="80"/>
      <c r="T393" s="80"/>
      <c r="U393" s="80"/>
      <c r="V393" s="80"/>
      <c r="W393" s="80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/>
      <c r="AP393"/>
      <c r="AQ393" s="152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5"/>
      <c r="CN393" s="125"/>
      <c r="CO393" s="125"/>
      <c r="CP393" s="125"/>
      <c r="CQ393" s="125"/>
      <c r="CR393" s="125"/>
      <c r="CS393" s="125"/>
      <c r="CT393" s="125"/>
      <c r="CU393" s="125"/>
      <c r="CV393" s="125"/>
      <c r="CW393" s="125"/>
      <c r="CX393" s="125"/>
      <c r="CY393" s="125"/>
      <c r="CZ393" s="125"/>
      <c r="DA393" s="125"/>
      <c r="DB393" s="125"/>
      <c r="DC393" s="125"/>
      <c r="DD393" s="125"/>
      <c r="DE393" s="125"/>
      <c r="DF393" s="125"/>
      <c r="DG393" s="125"/>
      <c r="DH393" s="125"/>
      <c r="DI393" s="125"/>
      <c r="DJ393" s="125"/>
      <c r="DK393" s="125"/>
      <c r="DL393" s="125"/>
      <c r="DM393" s="125"/>
      <c r="DN393" s="125"/>
      <c r="DO393" s="125"/>
      <c r="DP393" s="125"/>
      <c r="DQ393" s="125"/>
      <c r="DR393" s="125"/>
      <c r="DS393" s="125"/>
      <c r="DT393" s="125"/>
      <c r="DU393" s="125"/>
      <c r="DV393" s="125"/>
      <c r="DW393" s="125"/>
      <c r="DX393" s="125"/>
      <c r="DY393" s="125"/>
      <c r="DZ393" s="125"/>
      <c r="EA393" s="125"/>
      <c r="EB393" s="125"/>
      <c r="EC393" s="125"/>
      <c r="ED393" s="125"/>
      <c r="EE393" s="125"/>
      <c r="EF393" s="125"/>
      <c r="EG393" s="125"/>
      <c r="EH393" s="125"/>
      <c r="EI393" s="125"/>
      <c r="EJ393" s="125"/>
      <c r="EK393" s="125"/>
      <c r="EL393" s="125"/>
      <c r="EM393" s="125"/>
      <c r="EN393" s="125"/>
      <c r="EO393" s="125"/>
      <c r="EP393" s="125"/>
      <c r="EQ393" s="125"/>
    </row>
    <row r="394" spans="3:147" s="124" customFormat="1" ht="21.75" customHeight="1" x14ac:dyDescent="0.2"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80"/>
      <c r="S394" s="80"/>
      <c r="T394" s="80"/>
      <c r="U394" s="80"/>
      <c r="V394" s="80"/>
      <c r="W394" s="80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/>
      <c r="AP394"/>
      <c r="AQ394" s="152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25"/>
      <c r="CG394" s="125"/>
      <c r="CH394" s="125"/>
      <c r="CI394" s="125"/>
      <c r="CJ394" s="125"/>
      <c r="CK394" s="125"/>
      <c r="CL394" s="125"/>
      <c r="CM394" s="125"/>
      <c r="CN394" s="125"/>
      <c r="CO394" s="125"/>
      <c r="CP394" s="125"/>
      <c r="CQ394" s="125"/>
      <c r="CR394" s="125"/>
      <c r="CS394" s="125"/>
      <c r="CT394" s="125"/>
      <c r="CU394" s="125"/>
      <c r="CV394" s="125"/>
      <c r="CW394" s="125"/>
      <c r="CX394" s="125"/>
      <c r="CY394" s="125"/>
      <c r="CZ394" s="125"/>
      <c r="DA394" s="125"/>
      <c r="DB394" s="125"/>
      <c r="DC394" s="125"/>
      <c r="DD394" s="125"/>
      <c r="DE394" s="125"/>
      <c r="DF394" s="125"/>
      <c r="DG394" s="125"/>
      <c r="DH394" s="125"/>
      <c r="DI394" s="125"/>
      <c r="DJ394" s="125"/>
      <c r="DK394" s="125"/>
      <c r="DL394" s="125"/>
      <c r="DM394" s="125"/>
      <c r="DN394" s="125"/>
      <c r="DO394" s="125"/>
      <c r="DP394" s="125"/>
      <c r="DQ394" s="125"/>
      <c r="DR394" s="125"/>
      <c r="DS394" s="125"/>
      <c r="DT394" s="125"/>
      <c r="DU394" s="125"/>
      <c r="DV394" s="125"/>
      <c r="DW394" s="125"/>
      <c r="DX394" s="125"/>
      <c r="DY394" s="125"/>
      <c r="DZ394" s="125"/>
      <c r="EA394" s="125"/>
      <c r="EB394" s="125"/>
      <c r="EC394" s="125"/>
      <c r="ED394" s="125"/>
      <c r="EE394" s="125"/>
      <c r="EF394" s="125"/>
      <c r="EG394" s="125"/>
      <c r="EH394" s="125"/>
      <c r="EI394" s="125"/>
      <c r="EJ394" s="125"/>
      <c r="EK394" s="125"/>
      <c r="EL394" s="125"/>
      <c r="EM394" s="125"/>
      <c r="EN394" s="125"/>
      <c r="EO394" s="125"/>
      <c r="EP394" s="125"/>
      <c r="EQ394" s="125"/>
    </row>
    <row r="395" spans="3:147" s="124" customFormat="1" ht="21.75" customHeight="1" x14ac:dyDescent="0.2"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80"/>
      <c r="S395" s="80"/>
      <c r="T395" s="80"/>
      <c r="U395" s="80"/>
      <c r="V395" s="80"/>
      <c r="W395" s="80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/>
      <c r="AP395"/>
      <c r="AQ395" s="152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5"/>
      <c r="CN395" s="125"/>
      <c r="CO395" s="125"/>
      <c r="CP395" s="125"/>
      <c r="CQ395" s="125"/>
      <c r="CR395" s="125"/>
      <c r="CS395" s="125"/>
      <c r="CT395" s="125"/>
      <c r="CU395" s="125"/>
      <c r="CV395" s="125"/>
      <c r="CW395" s="125"/>
      <c r="CX395" s="125"/>
      <c r="CY395" s="125"/>
      <c r="CZ395" s="125"/>
      <c r="DA395" s="125"/>
      <c r="DB395" s="125"/>
      <c r="DC395" s="125"/>
      <c r="DD395" s="125"/>
      <c r="DE395" s="125"/>
      <c r="DF395" s="125"/>
      <c r="DG395" s="125"/>
      <c r="DH395" s="125"/>
      <c r="DI395" s="125"/>
      <c r="DJ395" s="125"/>
      <c r="DK395" s="125"/>
      <c r="DL395" s="125"/>
      <c r="DM395" s="125"/>
      <c r="DN395" s="125"/>
      <c r="DO395" s="125"/>
      <c r="DP395" s="125"/>
      <c r="DQ395" s="125"/>
      <c r="DR395" s="125"/>
      <c r="DS395" s="125"/>
      <c r="DT395" s="125"/>
      <c r="DU395" s="125"/>
      <c r="DV395" s="125"/>
      <c r="DW395" s="125"/>
      <c r="DX395" s="125"/>
      <c r="DY395" s="125"/>
      <c r="DZ395" s="125"/>
      <c r="EA395" s="125"/>
      <c r="EB395" s="125"/>
      <c r="EC395" s="125"/>
      <c r="ED395" s="125"/>
      <c r="EE395" s="125"/>
      <c r="EF395" s="125"/>
      <c r="EG395" s="125"/>
      <c r="EH395" s="125"/>
      <c r="EI395" s="125"/>
      <c r="EJ395" s="125"/>
      <c r="EK395" s="125"/>
      <c r="EL395" s="125"/>
      <c r="EM395" s="125"/>
      <c r="EN395" s="125"/>
      <c r="EO395" s="125"/>
      <c r="EP395" s="125"/>
      <c r="EQ395" s="125"/>
    </row>
    <row r="396" spans="3:147" s="124" customFormat="1" ht="21.75" customHeight="1" x14ac:dyDescent="0.2"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80"/>
      <c r="S396" s="80"/>
      <c r="T396" s="80"/>
      <c r="U396" s="80"/>
      <c r="V396" s="80"/>
      <c r="W396" s="80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/>
      <c r="AP396"/>
      <c r="AQ396" s="152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/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5"/>
      <c r="CN396" s="125"/>
      <c r="CO396" s="125"/>
      <c r="CP396" s="125"/>
      <c r="CQ396" s="125"/>
      <c r="CR396" s="125"/>
      <c r="CS396" s="125"/>
      <c r="CT396" s="125"/>
      <c r="CU396" s="125"/>
      <c r="CV396" s="125"/>
      <c r="CW396" s="125"/>
      <c r="CX396" s="125"/>
      <c r="CY396" s="125"/>
      <c r="CZ396" s="125"/>
      <c r="DA396" s="125"/>
      <c r="DB396" s="125"/>
      <c r="DC396" s="125"/>
      <c r="DD396" s="125"/>
      <c r="DE396" s="125"/>
      <c r="DF396" s="125"/>
      <c r="DG396" s="125"/>
      <c r="DH396" s="125"/>
      <c r="DI396" s="125"/>
      <c r="DJ396" s="125"/>
      <c r="DK396" s="125"/>
      <c r="DL396" s="125"/>
      <c r="DM396" s="125"/>
      <c r="DN396" s="125"/>
      <c r="DO396" s="125"/>
      <c r="DP396" s="125"/>
      <c r="DQ396" s="125"/>
      <c r="DR396" s="125"/>
      <c r="DS396" s="125"/>
      <c r="DT396" s="125"/>
      <c r="DU396" s="125"/>
      <c r="DV396" s="125"/>
      <c r="DW396" s="125"/>
      <c r="DX396" s="125"/>
      <c r="DY396" s="125"/>
      <c r="DZ396" s="125"/>
      <c r="EA396" s="125"/>
      <c r="EB396" s="125"/>
      <c r="EC396" s="125"/>
      <c r="ED396" s="125"/>
      <c r="EE396" s="125"/>
      <c r="EF396" s="125"/>
      <c r="EG396" s="125"/>
      <c r="EH396" s="125"/>
      <c r="EI396" s="125"/>
      <c r="EJ396" s="125"/>
      <c r="EK396" s="125"/>
      <c r="EL396" s="125"/>
      <c r="EM396" s="125"/>
      <c r="EN396" s="125"/>
      <c r="EO396" s="125"/>
      <c r="EP396" s="125"/>
      <c r="EQ396" s="125"/>
    </row>
    <row r="397" spans="3:147" s="124" customFormat="1" ht="21.75" customHeight="1" x14ac:dyDescent="0.2"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80"/>
      <c r="S397" s="80"/>
      <c r="T397" s="80"/>
      <c r="U397" s="80"/>
      <c r="V397" s="80"/>
      <c r="W397" s="80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/>
      <c r="AP397"/>
      <c r="AQ397" s="152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5"/>
      <c r="CN397" s="125"/>
      <c r="CO397" s="125"/>
      <c r="CP397" s="125"/>
      <c r="CQ397" s="125"/>
      <c r="CR397" s="125"/>
      <c r="CS397" s="125"/>
      <c r="CT397" s="125"/>
      <c r="CU397" s="125"/>
      <c r="CV397" s="125"/>
      <c r="CW397" s="125"/>
      <c r="CX397" s="125"/>
      <c r="CY397" s="125"/>
      <c r="CZ397" s="125"/>
      <c r="DA397" s="125"/>
      <c r="DB397" s="125"/>
      <c r="DC397" s="125"/>
      <c r="DD397" s="125"/>
      <c r="DE397" s="125"/>
      <c r="DF397" s="125"/>
      <c r="DG397" s="125"/>
      <c r="DH397" s="125"/>
      <c r="DI397" s="125"/>
      <c r="DJ397" s="125"/>
      <c r="DK397" s="125"/>
      <c r="DL397" s="125"/>
      <c r="DM397" s="125"/>
      <c r="DN397" s="125"/>
      <c r="DO397" s="125"/>
      <c r="DP397" s="125"/>
      <c r="DQ397" s="125"/>
      <c r="DR397" s="125"/>
      <c r="DS397" s="125"/>
      <c r="DT397" s="125"/>
      <c r="DU397" s="125"/>
      <c r="DV397" s="125"/>
      <c r="DW397" s="125"/>
      <c r="DX397" s="125"/>
      <c r="DY397" s="125"/>
      <c r="DZ397" s="125"/>
      <c r="EA397" s="125"/>
      <c r="EB397" s="125"/>
      <c r="EC397" s="125"/>
      <c r="ED397" s="125"/>
      <c r="EE397" s="125"/>
      <c r="EF397" s="125"/>
      <c r="EG397" s="125"/>
      <c r="EH397" s="125"/>
      <c r="EI397" s="125"/>
      <c r="EJ397" s="125"/>
      <c r="EK397" s="125"/>
      <c r="EL397" s="125"/>
      <c r="EM397" s="125"/>
      <c r="EN397" s="125"/>
      <c r="EO397" s="125"/>
      <c r="EP397" s="125"/>
      <c r="EQ397" s="125"/>
    </row>
    <row r="398" spans="3:147" s="124" customFormat="1" ht="21.75" customHeight="1" x14ac:dyDescent="0.2"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80"/>
      <c r="S398" s="80"/>
      <c r="T398" s="80"/>
      <c r="U398" s="80"/>
      <c r="V398" s="80"/>
      <c r="W398" s="80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/>
      <c r="AP398"/>
      <c r="AQ398" s="152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/>
      <c r="CC398" s="125"/>
      <c r="CD398" s="125"/>
      <c r="CE398" s="125"/>
      <c r="CF398" s="125"/>
      <c r="CG398" s="125"/>
      <c r="CH398" s="125"/>
      <c r="CI398" s="125"/>
      <c r="CJ398" s="125"/>
      <c r="CK398" s="125"/>
      <c r="CL398" s="125"/>
      <c r="CM398" s="125"/>
      <c r="CN398" s="125"/>
      <c r="CO398" s="125"/>
      <c r="CP398" s="125"/>
      <c r="CQ398" s="125"/>
      <c r="CR398" s="125"/>
      <c r="CS398" s="125"/>
      <c r="CT398" s="125"/>
      <c r="CU398" s="125"/>
      <c r="CV398" s="125"/>
      <c r="CW398" s="125"/>
      <c r="CX398" s="125"/>
      <c r="CY398" s="125"/>
      <c r="CZ398" s="125"/>
      <c r="DA398" s="125"/>
      <c r="DB398" s="125"/>
      <c r="DC398" s="125"/>
      <c r="DD398" s="125"/>
      <c r="DE398" s="125"/>
      <c r="DF398" s="125"/>
      <c r="DG398" s="125"/>
      <c r="DH398" s="125"/>
      <c r="DI398" s="125"/>
      <c r="DJ398" s="125"/>
      <c r="DK398" s="125"/>
      <c r="DL398" s="125"/>
      <c r="DM398" s="125"/>
      <c r="DN398" s="125"/>
      <c r="DO398" s="125"/>
      <c r="DP398" s="125"/>
      <c r="DQ398" s="125"/>
      <c r="DR398" s="125"/>
      <c r="DS398" s="125"/>
      <c r="DT398" s="125"/>
      <c r="DU398" s="125"/>
      <c r="DV398" s="125"/>
      <c r="DW398" s="125"/>
      <c r="DX398" s="125"/>
      <c r="DY398" s="125"/>
      <c r="DZ398" s="125"/>
      <c r="EA398" s="125"/>
      <c r="EB398" s="125"/>
      <c r="EC398" s="125"/>
      <c r="ED398" s="125"/>
      <c r="EE398" s="125"/>
      <c r="EF398" s="125"/>
      <c r="EG398" s="125"/>
      <c r="EH398" s="125"/>
      <c r="EI398" s="125"/>
      <c r="EJ398" s="125"/>
      <c r="EK398" s="125"/>
      <c r="EL398" s="125"/>
      <c r="EM398" s="125"/>
      <c r="EN398" s="125"/>
      <c r="EO398" s="125"/>
      <c r="EP398" s="125"/>
      <c r="EQ398" s="125"/>
    </row>
    <row r="399" spans="3:147" s="124" customFormat="1" ht="21.75" customHeight="1" x14ac:dyDescent="0.2"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80"/>
      <c r="S399" s="80"/>
      <c r="T399" s="80"/>
      <c r="U399" s="80"/>
      <c r="V399" s="80"/>
      <c r="W399" s="80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/>
      <c r="AP399"/>
      <c r="AQ399" s="152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5"/>
      <c r="CN399" s="125"/>
      <c r="CO399" s="125"/>
      <c r="CP399" s="125"/>
      <c r="CQ399" s="125"/>
      <c r="CR399" s="125"/>
      <c r="CS399" s="125"/>
      <c r="CT399" s="125"/>
      <c r="CU399" s="125"/>
      <c r="CV399" s="125"/>
      <c r="CW399" s="125"/>
      <c r="CX399" s="125"/>
      <c r="CY399" s="125"/>
      <c r="CZ399" s="125"/>
      <c r="DA399" s="125"/>
      <c r="DB399" s="125"/>
      <c r="DC399" s="125"/>
      <c r="DD399" s="125"/>
      <c r="DE399" s="125"/>
      <c r="DF399" s="125"/>
      <c r="DG399" s="125"/>
      <c r="DH399" s="125"/>
      <c r="DI399" s="125"/>
      <c r="DJ399" s="125"/>
      <c r="DK399" s="125"/>
      <c r="DL399" s="125"/>
      <c r="DM399" s="125"/>
      <c r="DN399" s="125"/>
      <c r="DO399" s="125"/>
      <c r="DP399" s="125"/>
      <c r="DQ399" s="125"/>
      <c r="DR399" s="125"/>
      <c r="DS399" s="125"/>
      <c r="DT399" s="125"/>
      <c r="DU399" s="125"/>
      <c r="DV399" s="125"/>
      <c r="DW399" s="125"/>
      <c r="DX399" s="125"/>
      <c r="DY399" s="125"/>
      <c r="DZ399" s="125"/>
      <c r="EA399" s="125"/>
      <c r="EB399" s="125"/>
      <c r="EC399" s="125"/>
      <c r="ED399" s="125"/>
      <c r="EE399" s="125"/>
      <c r="EF399" s="125"/>
      <c r="EG399" s="125"/>
      <c r="EH399" s="125"/>
      <c r="EI399" s="125"/>
      <c r="EJ399" s="125"/>
      <c r="EK399" s="125"/>
      <c r="EL399" s="125"/>
      <c r="EM399" s="125"/>
      <c r="EN399" s="125"/>
      <c r="EO399" s="125"/>
      <c r="EP399" s="125"/>
      <c r="EQ399" s="125"/>
    </row>
    <row r="400" spans="3:147" s="124" customFormat="1" ht="21.75" customHeight="1" x14ac:dyDescent="0.2"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80"/>
      <c r="S400" s="80"/>
      <c r="T400" s="80"/>
      <c r="U400" s="80"/>
      <c r="V400" s="80"/>
      <c r="W400" s="80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/>
      <c r="AP400"/>
      <c r="AQ400" s="152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5"/>
      <c r="CN400" s="125"/>
      <c r="CO400" s="125"/>
      <c r="CP400" s="125"/>
      <c r="CQ400" s="125"/>
      <c r="CR400" s="125"/>
      <c r="CS400" s="125"/>
      <c r="CT400" s="125"/>
      <c r="CU400" s="125"/>
      <c r="CV400" s="125"/>
      <c r="CW400" s="125"/>
      <c r="CX400" s="125"/>
      <c r="CY400" s="125"/>
      <c r="CZ400" s="125"/>
      <c r="DA400" s="125"/>
      <c r="DB400" s="125"/>
      <c r="DC400" s="125"/>
      <c r="DD400" s="125"/>
      <c r="DE400" s="125"/>
      <c r="DF400" s="125"/>
      <c r="DG400" s="125"/>
      <c r="DH400" s="125"/>
      <c r="DI400" s="125"/>
      <c r="DJ400" s="125"/>
      <c r="DK400" s="125"/>
      <c r="DL400" s="125"/>
      <c r="DM400" s="125"/>
      <c r="DN400" s="125"/>
      <c r="DO400" s="125"/>
      <c r="DP400" s="125"/>
      <c r="DQ400" s="125"/>
      <c r="DR400" s="125"/>
      <c r="DS400" s="125"/>
      <c r="DT400" s="125"/>
      <c r="DU400" s="125"/>
      <c r="DV400" s="125"/>
      <c r="DW400" s="125"/>
      <c r="DX400" s="125"/>
      <c r="DY400" s="125"/>
      <c r="DZ400" s="125"/>
      <c r="EA400" s="125"/>
      <c r="EB400" s="125"/>
      <c r="EC400" s="125"/>
      <c r="ED400" s="125"/>
      <c r="EE400" s="125"/>
      <c r="EF400" s="125"/>
      <c r="EG400" s="125"/>
      <c r="EH400" s="125"/>
      <c r="EI400" s="125"/>
      <c r="EJ400" s="125"/>
      <c r="EK400" s="125"/>
      <c r="EL400" s="125"/>
      <c r="EM400" s="125"/>
      <c r="EN400" s="125"/>
      <c r="EO400" s="125"/>
      <c r="EP400" s="125"/>
      <c r="EQ400" s="125"/>
    </row>
    <row r="401" spans="3:147" s="124" customFormat="1" ht="21.75" customHeight="1" x14ac:dyDescent="0.2"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80"/>
      <c r="S401" s="80"/>
      <c r="T401" s="80"/>
      <c r="U401" s="80"/>
      <c r="V401" s="80"/>
      <c r="W401" s="80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/>
      <c r="AP401"/>
      <c r="AQ401" s="152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5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5"/>
      <c r="CN401" s="125"/>
      <c r="CO401" s="125"/>
      <c r="CP401" s="125"/>
      <c r="CQ401" s="125"/>
      <c r="CR401" s="125"/>
      <c r="CS401" s="125"/>
      <c r="CT401" s="125"/>
      <c r="CU401" s="125"/>
      <c r="CV401" s="125"/>
      <c r="CW401" s="125"/>
      <c r="CX401" s="125"/>
      <c r="CY401" s="125"/>
      <c r="CZ401" s="125"/>
      <c r="DA401" s="125"/>
      <c r="DB401" s="125"/>
      <c r="DC401" s="125"/>
      <c r="DD401" s="125"/>
      <c r="DE401" s="125"/>
      <c r="DF401" s="125"/>
      <c r="DG401" s="125"/>
      <c r="DH401" s="125"/>
      <c r="DI401" s="125"/>
      <c r="DJ401" s="125"/>
      <c r="DK401" s="125"/>
      <c r="DL401" s="125"/>
      <c r="DM401" s="125"/>
      <c r="DN401" s="125"/>
      <c r="DO401" s="125"/>
      <c r="DP401" s="125"/>
      <c r="DQ401" s="125"/>
      <c r="DR401" s="125"/>
      <c r="DS401" s="125"/>
      <c r="DT401" s="125"/>
      <c r="DU401" s="125"/>
      <c r="DV401" s="125"/>
      <c r="DW401" s="125"/>
      <c r="DX401" s="125"/>
      <c r="DY401" s="125"/>
      <c r="DZ401" s="125"/>
      <c r="EA401" s="125"/>
      <c r="EB401" s="125"/>
      <c r="EC401" s="125"/>
      <c r="ED401" s="125"/>
      <c r="EE401" s="125"/>
      <c r="EF401" s="125"/>
      <c r="EG401" s="125"/>
      <c r="EH401" s="125"/>
      <c r="EI401" s="125"/>
      <c r="EJ401" s="125"/>
      <c r="EK401" s="125"/>
      <c r="EL401" s="125"/>
      <c r="EM401" s="125"/>
      <c r="EN401" s="125"/>
      <c r="EO401" s="125"/>
      <c r="EP401" s="125"/>
      <c r="EQ401" s="125"/>
    </row>
    <row r="402" spans="3:147" s="124" customFormat="1" ht="21.75" customHeight="1" x14ac:dyDescent="0.2"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80"/>
      <c r="S402" s="80"/>
      <c r="T402" s="80"/>
      <c r="U402" s="80"/>
      <c r="V402" s="80"/>
      <c r="W402" s="80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/>
      <c r="AP402"/>
      <c r="AQ402" s="152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25"/>
      <c r="CG402" s="125"/>
      <c r="CH402" s="125"/>
      <c r="CI402" s="125"/>
      <c r="CJ402" s="125"/>
      <c r="CK402" s="125"/>
      <c r="CL402" s="125"/>
      <c r="CM402" s="125"/>
      <c r="CN402" s="125"/>
      <c r="CO402" s="125"/>
      <c r="CP402" s="125"/>
      <c r="CQ402" s="125"/>
      <c r="CR402" s="125"/>
      <c r="CS402" s="125"/>
      <c r="CT402" s="125"/>
      <c r="CU402" s="125"/>
      <c r="CV402" s="125"/>
      <c r="CW402" s="125"/>
      <c r="CX402" s="125"/>
      <c r="CY402" s="125"/>
      <c r="CZ402" s="125"/>
      <c r="DA402" s="125"/>
      <c r="DB402" s="125"/>
      <c r="DC402" s="125"/>
      <c r="DD402" s="125"/>
      <c r="DE402" s="125"/>
      <c r="DF402" s="125"/>
      <c r="DG402" s="125"/>
      <c r="DH402" s="125"/>
      <c r="DI402" s="125"/>
      <c r="DJ402" s="125"/>
      <c r="DK402" s="125"/>
      <c r="DL402" s="125"/>
      <c r="DM402" s="125"/>
      <c r="DN402" s="125"/>
      <c r="DO402" s="125"/>
      <c r="DP402" s="125"/>
      <c r="DQ402" s="125"/>
      <c r="DR402" s="125"/>
      <c r="DS402" s="125"/>
      <c r="DT402" s="125"/>
      <c r="DU402" s="125"/>
      <c r="DV402" s="125"/>
      <c r="DW402" s="125"/>
      <c r="DX402" s="125"/>
      <c r="DY402" s="125"/>
      <c r="DZ402" s="125"/>
      <c r="EA402" s="125"/>
      <c r="EB402" s="125"/>
      <c r="EC402" s="125"/>
      <c r="ED402" s="125"/>
      <c r="EE402" s="125"/>
      <c r="EF402" s="125"/>
      <c r="EG402" s="125"/>
      <c r="EH402" s="125"/>
      <c r="EI402" s="125"/>
      <c r="EJ402" s="125"/>
      <c r="EK402" s="125"/>
      <c r="EL402" s="125"/>
      <c r="EM402" s="125"/>
      <c r="EN402" s="125"/>
      <c r="EO402" s="125"/>
      <c r="EP402" s="125"/>
      <c r="EQ402" s="125"/>
    </row>
    <row r="403" spans="3:147" s="124" customFormat="1" ht="21.75" customHeight="1" x14ac:dyDescent="0.2"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80"/>
      <c r="S403" s="80"/>
      <c r="T403" s="80"/>
      <c r="U403" s="80"/>
      <c r="V403" s="80"/>
      <c r="W403" s="80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/>
      <c r="AP403"/>
      <c r="AQ403" s="152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5"/>
      <c r="CN403" s="125"/>
      <c r="CO403" s="125"/>
      <c r="CP403" s="125"/>
      <c r="CQ403" s="125"/>
      <c r="CR403" s="125"/>
      <c r="CS403" s="125"/>
      <c r="CT403" s="125"/>
      <c r="CU403" s="125"/>
      <c r="CV403" s="125"/>
      <c r="CW403" s="125"/>
      <c r="CX403" s="125"/>
      <c r="CY403" s="125"/>
      <c r="CZ403" s="125"/>
      <c r="DA403" s="125"/>
      <c r="DB403" s="125"/>
      <c r="DC403" s="125"/>
      <c r="DD403" s="125"/>
      <c r="DE403" s="125"/>
      <c r="DF403" s="125"/>
      <c r="DG403" s="125"/>
      <c r="DH403" s="125"/>
      <c r="DI403" s="125"/>
      <c r="DJ403" s="125"/>
      <c r="DK403" s="125"/>
      <c r="DL403" s="125"/>
      <c r="DM403" s="125"/>
      <c r="DN403" s="125"/>
      <c r="DO403" s="125"/>
      <c r="DP403" s="125"/>
      <c r="DQ403" s="125"/>
      <c r="DR403" s="125"/>
      <c r="DS403" s="125"/>
      <c r="DT403" s="125"/>
      <c r="DU403" s="125"/>
      <c r="DV403" s="125"/>
      <c r="DW403" s="125"/>
      <c r="DX403" s="125"/>
      <c r="DY403" s="125"/>
      <c r="DZ403" s="125"/>
      <c r="EA403" s="125"/>
      <c r="EB403" s="125"/>
      <c r="EC403" s="125"/>
      <c r="ED403" s="125"/>
      <c r="EE403" s="125"/>
      <c r="EF403" s="125"/>
      <c r="EG403" s="125"/>
      <c r="EH403" s="125"/>
      <c r="EI403" s="125"/>
      <c r="EJ403" s="125"/>
      <c r="EK403" s="125"/>
      <c r="EL403" s="125"/>
      <c r="EM403" s="125"/>
      <c r="EN403" s="125"/>
      <c r="EO403" s="125"/>
      <c r="EP403" s="125"/>
      <c r="EQ403" s="125"/>
    </row>
    <row r="404" spans="3:147" s="124" customFormat="1" ht="21.75" customHeight="1" x14ac:dyDescent="0.2"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80"/>
      <c r="S404" s="80"/>
      <c r="T404" s="80"/>
      <c r="U404" s="80"/>
      <c r="V404" s="80"/>
      <c r="W404" s="80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/>
      <c r="AP404"/>
      <c r="AQ404" s="152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5"/>
      <c r="CN404" s="125"/>
      <c r="CO404" s="125"/>
      <c r="CP404" s="125"/>
      <c r="CQ404" s="125"/>
      <c r="CR404" s="125"/>
      <c r="CS404" s="125"/>
      <c r="CT404" s="125"/>
      <c r="CU404" s="125"/>
      <c r="CV404" s="125"/>
      <c r="CW404" s="125"/>
      <c r="CX404" s="125"/>
      <c r="CY404" s="125"/>
      <c r="CZ404" s="125"/>
      <c r="DA404" s="125"/>
      <c r="DB404" s="125"/>
      <c r="DC404" s="125"/>
      <c r="DD404" s="125"/>
      <c r="DE404" s="125"/>
      <c r="DF404" s="125"/>
      <c r="DG404" s="125"/>
      <c r="DH404" s="125"/>
      <c r="DI404" s="125"/>
      <c r="DJ404" s="125"/>
      <c r="DK404" s="125"/>
      <c r="DL404" s="125"/>
      <c r="DM404" s="125"/>
      <c r="DN404" s="125"/>
      <c r="DO404" s="125"/>
      <c r="DP404" s="125"/>
      <c r="DQ404" s="125"/>
      <c r="DR404" s="125"/>
      <c r="DS404" s="125"/>
      <c r="DT404" s="125"/>
      <c r="DU404" s="125"/>
      <c r="DV404" s="125"/>
      <c r="DW404" s="125"/>
      <c r="DX404" s="125"/>
      <c r="DY404" s="125"/>
      <c r="DZ404" s="125"/>
      <c r="EA404" s="125"/>
      <c r="EB404" s="125"/>
      <c r="EC404" s="125"/>
      <c r="ED404" s="125"/>
      <c r="EE404" s="125"/>
      <c r="EF404" s="125"/>
      <c r="EG404" s="125"/>
      <c r="EH404" s="125"/>
      <c r="EI404" s="125"/>
      <c r="EJ404" s="125"/>
      <c r="EK404" s="125"/>
      <c r="EL404" s="125"/>
      <c r="EM404" s="125"/>
      <c r="EN404" s="125"/>
      <c r="EO404" s="125"/>
      <c r="EP404" s="125"/>
      <c r="EQ404" s="125"/>
    </row>
    <row r="405" spans="3:147" s="124" customFormat="1" ht="21.75" customHeight="1" x14ac:dyDescent="0.2"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80"/>
      <c r="S405" s="80"/>
      <c r="T405" s="80"/>
      <c r="U405" s="80"/>
      <c r="V405" s="80"/>
      <c r="W405" s="80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/>
      <c r="AP405"/>
      <c r="AQ405" s="152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5"/>
      <c r="CN405" s="125"/>
      <c r="CO405" s="125"/>
      <c r="CP405" s="125"/>
      <c r="CQ405" s="125"/>
      <c r="CR405" s="125"/>
      <c r="CS405" s="125"/>
      <c r="CT405" s="125"/>
      <c r="CU405" s="125"/>
      <c r="CV405" s="125"/>
      <c r="CW405" s="125"/>
      <c r="CX405" s="125"/>
      <c r="CY405" s="125"/>
      <c r="CZ405" s="125"/>
      <c r="DA405" s="125"/>
      <c r="DB405" s="125"/>
      <c r="DC405" s="125"/>
      <c r="DD405" s="125"/>
      <c r="DE405" s="125"/>
      <c r="DF405" s="125"/>
      <c r="DG405" s="125"/>
      <c r="DH405" s="125"/>
      <c r="DI405" s="125"/>
      <c r="DJ405" s="125"/>
      <c r="DK405" s="125"/>
      <c r="DL405" s="125"/>
      <c r="DM405" s="125"/>
      <c r="DN405" s="125"/>
      <c r="DO405" s="125"/>
      <c r="DP405" s="125"/>
      <c r="DQ405" s="125"/>
      <c r="DR405" s="125"/>
      <c r="DS405" s="125"/>
      <c r="DT405" s="125"/>
      <c r="DU405" s="125"/>
      <c r="DV405" s="125"/>
      <c r="DW405" s="125"/>
      <c r="DX405" s="125"/>
      <c r="DY405" s="125"/>
      <c r="DZ405" s="125"/>
      <c r="EA405" s="125"/>
      <c r="EB405" s="125"/>
      <c r="EC405" s="125"/>
      <c r="ED405" s="125"/>
      <c r="EE405" s="125"/>
      <c r="EF405" s="125"/>
      <c r="EG405" s="125"/>
      <c r="EH405" s="125"/>
      <c r="EI405" s="125"/>
      <c r="EJ405" s="125"/>
      <c r="EK405" s="125"/>
      <c r="EL405" s="125"/>
      <c r="EM405" s="125"/>
      <c r="EN405" s="125"/>
      <c r="EO405" s="125"/>
      <c r="EP405" s="125"/>
      <c r="EQ405" s="125"/>
    </row>
    <row r="406" spans="3:147" s="124" customFormat="1" ht="21.75" customHeight="1" x14ac:dyDescent="0.2"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80"/>
      <c r="S406" s="80"/>
      <c r="T406" s="80"/>
      <c r="U406" s="80"/>
      <c r="V406" s="80"/>
      <c r="W406" s="80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/>
      <c r="AP406"/>
      <c r="AQ406" s="152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25"/>
      <c r="CG406" s="125"/>
      <c r="CH406" s="125"/>
      <c r="CI406" s="125"/>
      <c r="CJ406" s="125"/>
      <c r="CK406" s="125"/>
      <c r="CL406" s="125"/>
      <c r="CM406" s="125"/>
      <c r="CN406" s="125"/>
      <c r="CO406" s="125"/>
      <c r="CP406" s="125"/>
      <c r="CQ406" s="125"/>
      <c r="CR406" s="125"/>
      <c r="CS406" s="125"/>
      <c r="CT406" s="125"/>
      <c r="CU406" s="125"/>
      <c r="CV406" s="125"/>
      <c r="CW406" s="125"/>
      <c r="CX406" s="125"/>
      <c r="CY406" s="125"/>
      <c r="CZ406" s="125"/>
      <c r="DA406" s="125"/>
      <c r="DB406" s="125"/>
      <c r="DC406" s="125"/>
      <c r="DD406" s="125"/>
      <c r="DE406" s="125"/>
      <c r="DF406" s="125"/>
      <c r="DG406" s="125"/>
      <c r="DH406" s="125"/>
      <c r="DI406" s="125"/>
      <c r="DJ406" s="125"/>
      <c r="DK406" s="125"/>
      <c r="DL406" s="125"/>
      <c r="DM406" s="125"/>
      <c r="DN406" s="125"/>
      <c r="DO406" s="125"/>
      <c r="DP406" s="125"/>
      <c r="DQ406" s="125"/>
      <c r="DR406" s="125"/>
      <c r="DS406" s="125"/>
      <c r="DT406" s="125"/>
      <c r="DU406" s="125"/>
      <c r="DV406" s="125"/>
      <c r="DW406" s="125"/>
      <c r="DX406" s="125"/>
      <c r="DY406" s="125"/>
      <c r="DZ406" s="125"/>
      <c r="EA406" s="125"/>
      <c r="EB406" s="125"/>
      <c r="EC406" s="125"/>
      <c r="ED406" s="125"/>
      <c r="EE406" s="125"/>
      <c r="EF406" s="125"/>
      <c r="EG406" s="125"/>
      <c r="EH406" s="125"/>
      <c r="EI406" s="125"/>
      <c r="EJ406" s="125"/>
      <c r="EK406" s="125"/>
      <c r="EL406" s="125"/>
      <c r="EM406" s="125"/>
      <c r="EN406" s="125"/>
      <c r="EO406" s="125"/>
      <c r="EP406" s="125"/>
      <c r="EQ406" s="125"/>
    </row>
    <row r="407" spans="3:147" s="124" customFormat="1" ht="21.75" customHeight="1" x14ac:dyDescent="0.2"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80"/>
      <c r="S407" s="80"/>
      <c r="T407" s="80"/>
      <c r="U407" s="80"/>
      <c r="V407" s="80"/>
      <c r="W407" s="80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/>
      <c r="AP407"/>
      <c r="AQ407" s="152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/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5"/>
      <c r="CN407" s="125"/>
      <c r="CO407" s="125"/>
      <c r="CP407" s="125"/>
      <c r="CQ407" s="125"/>
      <c r="CR407" s="125"/>
      <c r="CS407" s="125"/>
      <c r="CT407" s="125"/>
      <c r="CU407" s="125"/>
      <c r="CV407" s="125"/>
      <c r="CW407" s="125"/>
      <c r="CX407" s="125"/>
      <c r="CY407" s="125"/>
      <c r="CZ407" s="125"/>
      <c r="DA407" s="125"/>
      <c r="DB407" s="125"/>
      <c r="DC407" s="125"/>
      <c r="DD407" s="125"/>
      <c r="DE407" s="125"/>
      <c r="DF407" s="125"/>
      <c r="DG407" s="125"/>
      <c r="DH407" s="125"/>
      <c r="DI407" s="125"/>
      <c r="DJ407" s="125"/>
      <c r="DK407" s="125"/>
      <c r="DL407" s="125"/>
      <c r="DM407" s="125"/>
      <c r="DN407" s="125"/>
      <c r="DO407" s="125"/>
      <c r="DP407" s="125"/>
      <c r="DQ407" s="125"/>
      <c r="DR407" s="125"/>
      <c r="DS407" s="125"/>
      <c r="DT407" s="125"/>
      <c r="DU407" s="125"/>
      <c r="DV407" s="125"/>
      <c r="DW407" s="125"/>
      <c r="DX407" s="125"/>
      <c r="DY407" s="125"/>
      <c r="DZ407" s="125"/>
      <c r="EA407" s="125"/>
      <c r="EB407" s="125"/>
      <c r="EC407" s="125"/>
      <c r="ED407" s="125"/>
      <c r="EE407" s="125"/>
      <c r="EF407" s="125"/>
      <c r="EG407" s="125"/>
      <c r="EH407" s="125"/>
      <c r="EI407" s="125"/>
      <c r="EJ407" s="125"/>
      <c r="EK407" s="125"/>
      <c r="EL407" s="125"/>
      <c r="EM407" s="125"/>
      <c r="EN407" s="125"/>
      <c r="EO407" s="125"/>
      <c r="EP407" s="125"/>
      <c r="EQ407" s="125"/>
    </row>
    <row r="408" spans="3:147" s="124" customFormat="1" ht="21.75" customHeight="1" x14ac:dyDescent="0.2"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80"/>
      <c r="S408" s="80"/>
      <c r="T408" s="80"/>
      <c r="U408" s="80"/>
      <c r="V408" s="80"/>
      <c r="W408" s="80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/>
      <c r="AP408"/>
      <c r="AQ408" s="152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5"/>
      <c r="CN408" s="125"/>
      <c r="CO408" s="125"/>
      <c r="CP408" s="125"/>
      <c r="CQ408" s="125"/>
      <c r="CR408" s="125"/>
      <c r="CS408" s="125"/>
      <c r="CT408" s="125"/>
      <c r="CU408" s="125"/>
      <c r="CV408" s="125"/>
      <c r="CW408" s="125"/>
      <c r="CX408" s="125"/>
      <c r="CY408" s="125"/>
      <c r="CZ408" s="125"/>
      <c r="DA408" s="125"/>
      <c r="DB408" s="125"/>
      <c r="DC408" s="125"/>
      <c r="DD408" s="125"/>
      <c r="DE408" s="125"/>
      <c r="DF408" s="125"/>
      <c r="DG408" s="125"/>
      <c r="DH408" s="125"/>
      <c r="DI408" s="125"/>
      <c r="DJ408" s="125"/>
      <c r="DK408" s="125"/>
      <c r="DL408" s="125"/>
      <c r="DM408" s="125"/>
      <c r="DN408" s="125"/>
      <c r="DO408" s="125"/>
      <c r="DP408" s="125"/>
      <c r="DQ408" s="125"/>
      <c r="DR408" s="125"/>
      <c r="DS408" s="125"/>
      <c r="DT408" s="125"/>
      <c r="DU408" s="125"/>
      <c r="DV408" s="125"/>
      <c r="DW408" s="125"/>
      <c r="DX408" s="125"/>
      <c r="DY408" s="125"/>
      <c r="DZ408" s="125"/>
      <c r="EA408" s="125"/>
      <c r="EB408" s="125"/>
      <c r="EC408" s="125"/>
      <c r="ED408" s="125"/>
      <c r="EE408" s="125"/>
      <c r="EF408" s="125"/>
      <c r="EG408" s="125"/>
      <c r="EH408" s="125"/>
      <c r="EI408" s="125"/>
      <c r="EJ408" s="125"/>
      <c r="EK408" s="125"/>
      <c r="EL408" s="125"/>
      <c r="EM408" s="125"/>
      <c r="EN408" s="125"/>
      <c r="EO408" s="125"/>
      <c r="EP408" s="125"/>
      <c r="EQ408" s="125"/>
    </row>
    <row r="409" spans="3:147" s="124" customFormat="1" ht="21.75" customHeight="1" x14ac:dyDescent="0.2"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80"/>
      <c r="S409" s="80"/>
      <c r="T409" s="80"/>
      <c r="U409" s="80"/>
      <c r="V409" s="80"/>
      <c r="W409" s="80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/>
      <c r="AP409"/>
      <c r="AQ409" s="152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5"/>
      <c r="CN409" s="125"/>
      <c r="CO409" s="125"/>
      <c r="CP409" s="125"/>
      <c r="CQ409" s="125"/>
      <c r="CR409" s="125"/>
      <c r="CS409" s="125"/>
      <c r="CT409" s="125"/>
      <c r="CU409" s="125"/>
      <c r="CV409" s="125"/>
      <c r="CW409" s="125"/>
      <c r="CX409" s="125"/>
      <c r="CY409" s="125"/>
      <c r="CZ409" s="125"/>
      <c r="DA409" s="125"/>
      <c r="DB409" s="125"/>
      <c r="DC409" s="125"/>
      <c r="DD409" s="125"/>
      <c r="DE409" s="125"/>
      <c r="DF409" s="125"/>
      <c r="DG409" s="125"/>
      <c r="DH409" s="125"/>
      <c r="DI409" s="125"/>
      <c r="DJ409" s="125"/>
      <c r="DK409" s="125"/>
      <c r="DL409" s="125"/>
      <c r="DM409" s="125"/>
      <c r="DN409" s="125"/>
      <c r="DO409" s="125"/>
      <c r="DP409" s="125"/>
      <c r="DQ409" s="125"/>
      <c r="DR409" s="125"/>
      <c r="DS409" s="125"/>
      <c r="DT409" s="125"/>
      <c r="DU409" s="125"/>
      <c r="DV409" s="125"/>
      <c r="DW409" s="125"/>
      <c r="DX409" s="125"/>
      <c r="DY409" s="125"/>
      <c r="DZ409" s="125"/>
      <c r="EA409" s="125"/>
      <c r="EB409" s="125"/>
      <c r="EC409" s="125"/>
      <c r="ED409" s="125"/>
      <c r="EE409" s="125"/>
      <c r="EF409" s="125"/>
      <c r="EG409" s="125"/>
      <c r="EH409" s="125"/>
      <c r="EI409" s="125"/>
      <c r="EJ409" s="125"/>
      <c r="EK409" s="125"/>
      <c r="EL409" s="125"/>
      <c r="EM409" s="125"/>
      <c r="EN409" s="125"/>
      <c r="EO409" s="125"/>
      <c r="EP409" s="125"/>
      <c r="EQ409" s="125"/>
    </row>
    <row r="410" spans="3:147" s="124" customFormat="1" ht="21.75" customHeight="1" x14ac:dyDescent="0.2"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80"/>
      <c r="S410" s="80"/>
      <c r="T410" s="80"/>
      <c r="U410" s="80"/>
      <c r="V410" s="80"/>
      <c r="W410" s="80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/>
      <c r="AP410"/>
      <c r="AQ410" s="152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5"/>
      <c r="CE410" s="125"/>
      <c r="CF410" s="125"/>
      <c r="CG410" s="125"/>
      <c r="CH410" s="125"/>
      <c r="CI410" s="125"/>
      <c r="CJ410" s="125"/>
      <c r="CK410" s="125"/>
      <c r="CL410" s="125"/>
      <c r="CM410" s="125"/>
      <c r="CN410" s="125"/>
      <c r="CO410" s="125"/>
      <c r="CP410" s="125"/>
      <c r="CQ410" s="125"/>
      <c r="CR410" s="125"/>
      <c r="CS410" s="125"/>
      <c r="CT410" s="125"/>
      <c r="CU410" s="125"/>
      <c r="CV410" s="125"/>
      <c r="CW410" s="125"/>
      <c r="CX410" s="125"/>
      <c r="CY410" s="125"/>
      <c r="CZ410" s="125"/>
      <c r="DA410" s="125"/>
      <c r="DB410" s="125"/>
      <c r="DC410" s="125"/>
      <c r="DD410" s="125"/>
      <c r="DE410" s="125"/>
      <c r="DF410" s="125"/>
      <c r="DG410" s="125"/>
      <c r="DH410" s="125"/>
      <c r="DI410" s="125"/>
      <c r="DJ410" s="125"/>
      <c r="DK410" s="125"/>
      <c r="DL410" s="125"/>
      <c r="DM410" s="125"/>
      <c r="DN410" s="125"/>
      <c r="DO410" s="125"/>
      <c r="DP410" s="125"/>
      <c r="DQ410" s="125"/>
      <c r="DR410" s="125"/>
      <c r="DS410" s="125"/>
      <c r="DT410" s="125"/>
      <c r="DU410" s="125"/>
      <c r="DV410" s="125"/>
      <c r="DW410" s="125"/>
      <c r="DX410" s="125"/>
      <c r="DY410" s="125"/>
      <c r="DZ410" s="125"/>
      <c r="EA410" s="125"/>
      <c r="EB410" s="125"/>
      <c r="EC410" s="125"/>
      <c r="ED410" s="125"/>
      <c r="EE410" s="125"/>
      <c r="EF410" s="125"/>
      <c r="EG410" s="125"/>
      <c r="EH410" s="125"/>
      <c r="EI410" s="125"/>
      <c r="EJ410" s="125"/>
      <c r="EK410" s="125"/>
      <c r="EL410" s="125"/>
      <c r="EM410" s="125"/>
      <c r="EN410" s="125"/>
      <c r="EO410" s="125"/>
      <c r="EP410" s="125"/>
      <c r="EQ410" s="125"/>
    </row>
    <row r="411" spans="3:147" s="124" customFormat="1" ht="21.75" customHeight="1" x14ac:dyDescent="0.2"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80"/>
      <c r="S411" s="80"/>
      <c r="T411" s="80"/>
      <c r="U411" s="80"/>
      <c r="V411" s="80"/>
      <c r="W411" s="80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/>
      <c r="AP411"/>
      <c r="AQ411" s="152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5"/>
      <c r="CN411" s="125"/>
      <c r="CO411" s="125"/>
      <c r="CP411" s="125"/>
      <c r="CQ411" s="125"/>
      <c r="CR411" s="125"/>
      <c r="CS411" s="125"/>
      <c r="CT411" s="125"/>
      <c r="CU411" s="125"/>
      <c r="CV411" s="125"/>
      <c r="CW411" s="125"/>
      <c r="CX411" s="125"/>
      <c r="CY411" s="125"/>
      <c r="CZ411" s="125"/>
      <c r="DA411" s="125"/>
      <c r="DB411" s="125"/>
      <c r="DC411" s="125"/>
      <c r="DD411" s="125"/>
      <c r="DE411" s="125"/>
      <c r="DF411" s="125"/>
      <c r="DG411" s="125"/>
      <c r="DH411" s="125"/>
      <c r="DI411" s="125"/>
      <c r="DJ411" s="125"/>
      <c r="DK411" s="125"/>
      <c r="DL411" s="125"/>
      <c r="DM411" s="125"/>
      <c r="DN411" s="125"/>
      <c r="DO411" s="125"/>
      <c r="DP411" s="125"/>
      <c r="DQ411" s="125"/>
      <c r="DR411" s="125"/>
      <c r="DS411" s="125"/>
      <c r="DT411" s="125"/>
      <c r="DU411" s="125"/>
      <c r="DV411" s="125"/>
      <c r="DW411" s="125"/>
      <c r="DX411" s="125"/>
      <c r="DY411" s="125"/>
      <c r="DZ411" s="125"/>
      <c r="EA411" s="125"/>
      <c r="EB411" s="125"/>
      <c r="EC411" s="125"/>
      <c r="ED411" s="125"/>
      <c r="EE411" s="125"/>
      <c r="EF411" s="125"/>
      <c r="EG411" s="125"/>
      <c r="EH411" s="125"/>
      <c r="EI411" s="125"/>
      <c r="EJ411" s="125"/>
      <c r="EK411" s="125"/>
      <c r="EL411" s="125"/>
      <c r="EM411" s="125"/>
      <c r="EN411" s="125"/>
      <c r="EO411" s="125"/>
      <c r="EP411" s="125"/>
      <c r="EQ411" s="125"/>
    </row>
    <row r="412" spans="3:147" s="124" customFormat="1" ht="21.75" customHeight="1" x14ac:dyDescent="0.2"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80"/>
      <c r="S412" s="80"/>
      <c r="T412" s="80"/>
      <c r="U412" s="80"/>
      <c r="V412" s="80"/>
      <c r="W412" s="80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/>
      <c r="AP412"/>
      <c r="AQ412" s="152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/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5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5"/>
      <c r="CN412" s="125"/>
      <c r="CO412" s="125"/>
      <c r="CP412" s="125"/>
      <c r="CQ412" s="125"/>
      <c r="CR412" s="125"/>
      <c r="CS412" s="125"/>
      <c r="CT412" s="125"/>
      <c r="CU412" s="125"/>
      <c r="CV412" s="125"/>
      <c r="CW412" s="125"/>
      <c r="CX412" s="125"/>
      <c r="CY412" s="125"/>
      <c r="CZ412" s="125"/>
      <c r="DA412" s="125"/>
      <c r="DB412" s="125"/>
      <c r="DC412" s="125"/>
      <c r="DD412" s="125"/>
      <c r="DE412" s="125"/>
      <c r="DF412" s="125"/>
      <c r="DG412" s="125"/>
      <c r="DH412" s="125"/>
      <c r="DI412" s="125"/>
      <c r="DJ412" s="125"/>
      <c r="DK412" s="125"/>
      <c r="DL412" s="125"/>
      <c r="DM412" s="125"/>
      <c r="DN412" s="125"/>
      <c r="DO412" s="125"/>
      <c r="DP412" s="125"/>
      <c r="DQ412" s="125"/>
      <c r="DR412" s="125"/>
      <c r="DS412" s="125"/>
      <c r="DT412" s="125"/>
      <c r="DU412" s="125"/>
      <c r="DV412" s="125"/>
      <c r="DW412" s="125"/>
      <c r="DX412" s="125"/>
      <c r="DY412" s="125"/>
      <c r="DZ412" s="125"/>
      <c r="EA412" s="125"/>
      <c r="EB412" s="125"/>
      <c r="EC412" s="125"/>
      <c r="ED412" s="125"/>
      <c r="EE412" s="125"/>
      <c r="EF412" s="125"/>
      <c r="EG412" s="125"/>
      <c r="EH412" s="125"/>
      <c r="EI412" s="125"/>
      <c r="EJ412" s="125"/>
      <c r="EK412" s="125"/>
      <c r="EL412" s="125"/>
      <c r="EM412" s="125"/>
      <c r="EN412" s="125"/>
      <c r="EO412" s="125"/>
      <c r="EP412" s="125"/>
      <c r="EQ412" s="125"/>
    </row>
    <row r="413" spans="3:147" s="124" customFormat="1" ht="21.75" customHeight="1" x14ac:dyDescent="0.2"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80"/>
      <c r="S413" s="80"/>
      <c r="T413" s="80"/>
      <c r="U413" s="80"/>
      <c r="V413" s="80"/>
      <c r="W413" s="80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/>
      <c r="AP413"/>
      <c r="AQ413" s="152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5"/>
      <c r="CN413" s="125"/>
      <c r="CO413" s="125"/>
      <c r="CP413" s="125"/>
      <c r="CQ413" s="125"/>
      <c r="CR413" s="125"/>
      <c r="CS413" s="125"/>
      <c r="CT413" s="125"/>
      <c r="CU413" s="125"/>
      <c r="CV413" s="125"/>
      <c r="CW413" s="125"/>
      <c r="CX413" s="125"/>
      <c r="CY413" s="125"/>
      <c r="CZ413" s="125"/>
      <c r="DA413" s="125"/>
      <c r="DB413" s="125"/>
      <c r="DC413" s="125"/>
      <c r="DD413" s="125"/>
      <c r="DE413" s="125"/>
      <c r="DF413" s="125"/>
      <c r="DG413" s="125"/>
      <c r="DH413" s="125"/>
      <c r="DI413" s="125"/>
      <c r="DJ413" s="125"/>
      <c r="DK413" s="125"/>
      <c r="DL413" s="125"/>
      <c r="DM413" s="125"/>
      <c r="DN413" s="125"/>
      <c r="DO413" s="125"/>
      <c r="DP413" s="125"/>
      <c r="DQ413" s="125"/>
      <c r="DR413" s="125"/>
      <c r="DS413" s="125"/>
      <c r="DT413" s="125"/>
      <c r="DU413" s="125"/>
      <c r="DV413" s="125"/>
      <c r="DW413" s="125"/>
      <c r="DX413" s="125"/>
      <c r="DY413" s="125"/>
      <c r="DZ413" s="125"/>
      <c r="EA413" s="125"/>
      <c r="EB413" s="125"/>
      <c r="EC413" s="125"/>
      <c r="ED413" s="125"/>
      <c r="EE413" s="125"/>
      <c r="EF413" s="125"/>
      <c r="EG413" s="125"/>
      <c r="EH413" s="125"/>
      <c r="EI413" s="125"/>
      <c r="EJ413" s="125"/>
      <c r="EK413" s="125"/>
      <c r="EL413" s="125"/>
      <c r="EM413" s="125"/>
      <c r="EN413" s="125"/>
      <c r="EO413" s="125"/>
      <c r="EP413" s="125"/>
      <c r="EQ413" s="125"/>
    </row>
    <row r="414" spans="3:147" s="124" customFormat="1" x14ac:dyDescent="0.2"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80"/>
      <c r="S414" s="80"/>
      <c r="T414" s="80"/>
      <c r="U414" s="80"/>
      <c r="V414" s="80"/>
      <c r="W414" s="80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/>
      <c r="AP414"/>
      <c r="AQ414" s="152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/>
      <c r="BO414" s="125"/>
      <c r="BP414" s="125"/>
      <c r="BQ414" s="125"/>
      <c r="BR414" s="125"/>
      <c r="BS414" s="125"/>
      <c r="BT414" s="125"/>
      <c r="BU414" s="125"/>
      <c r="BV414" s="125"/>
      <c r="BW414" s="125"/>
      <c r="BX414" s="125"/>
      <c r="BY414" s="125"/>
      <c r="BZ414" s="125"/>
      <c r="CA414" s="125"/>
      <c r="CB414" s="125"/>
      <c r="CC414" s="125"/>
      <c r="CD414" s="125"/>
      <c r="CE414" s="125"/>
      <c r="CF414" s="125"/>
      <c r="CG414" s="125"/>
      <c r="CH414" s="125"/>
      <c r="CI414" s="125"/>
      <c r="CJ414" s="125"/>
      <c r="CK414" s="125"/>
      <c r="CL414" s="125"/>
      <c r="CM414" s="125"/>
      <c r="CN414" s="125"/>
      <c r="CO414" s="125"/>
      <c r="CP414" s="125"/>
      <c r="CQ414" s="125"/>
      <c r="CR414" s="125"/>
      <c r="CS414" s="125"/>
      <c r="CT414" s="125"/>
      <c r="CU414" s="125"/>
      <c r="CV414" s="125"/>
      <c r="CW414" s="125"/>
      <c r="CX414" s="125"/>
      <c r="CY414" s="125"/>
      <c r="CZ414" s="125"/>
      <c r="DA414" s="125"/>
      <c r="DB414" s="125"/>
      <c r="DC414" s="125"/>
      <c r="DD414" s="125"/>
      <c r="DE414" s="125"/>
      <c r="DF414" s="125"/>
      <c r="DG414" s="125"/>
      <c r="DH414" s="125"/>
      <c r="DI414" s="125"/>
      <c r="DJ414" s="125"/>
      <c r="DK414" s="125"/>
      <c r="DL414" s="125"/>
      <c r="DM414" s="125"/>
      <c r="DN414" s="125"/>
      <c r="DO414" s="125"/>
      <c r="DP414" s="125"/>
      <c r="DQ414" s="125"/>
      <c r="DR414" s="125"/>
      <c r="DS414" s="125"/>
      <c r="DT414" s="125"/>
      <c r="DU414" s="125"/>
      <c r="DV414" s="125"/>
      <c r="DW414" s="125"/>
      <c r="DX414" s="125"/>
      <c r="DY414" s="125"/>
      <c r="DZ414" s="125"/>
      <c r="EA414" s="125"/>
      <c r="EB414" s="125"/>
      <c r="EC414" s="125"/>
      <c r="ED414" s="125"/>
      <c r="EE414" s="125"/>
      <c r="EF414" s="125"/>
      <c r="EG414" s="125"/>
      <c r="EH414" s="125"/>
      <c r="EI414" s="125"/>
      <c r="EJ414" s="125"/>
      <c r="EK414" s="125"/>
      <c r="EL414" s="125"/>
      <c r="EM414" s="125"/>
      <c r="EN414" s="125"/>
      <c r="EO414" s="125"/>
      <c r="EP414" s="125"/>
      <c r="EQ414" s="125"/>
    </row>
    <row r="415" spans="3:147" s="124" customFormat="1" x14ac:dyDescent="0.2"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80"/>
      <c r="S415" s="80"/>
      <c r="T415" s="80"/>
      <c r="U415" s="80"/>
      <c r="V415" s="80"/>
      <c r="W415" s="80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/>
      <c r="AP415"/>
      <c r="AQ415" s="152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/>
      <c r="CA415" s="125"/>
      <c r="CB415" s="125"/>
      <c r="CC415" s="125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5"/>
      <c r="CN415" s="125"/>
      <c r="CO415" s="125"/>
      <c r="CP415" s="125"/>
      <c r="CQ415" s="125"/>
      <c r="CR415" s="125"/>
      <c r="CS415" s="125"/>
      <c r="CT415" s="125"/>
      <c r="CU415" s="125"/>
      <c r="CV415" s="125"/>
      <c r="CW415" s="125"/>
      <c r="CX415" s="125"/>
      <c r="CY415" s="125"/>
      <c r="CZ415" s="125"/>
      <c r="DA415" s="125"/>
      <c r="DB415" s="125"/>
      <c r="DC415" s="125"/>
      <c r="DD415" s="125"/>
      <c r="DE415" s="125"/>
      <c r="DF415" s="125"/>
      <c r="DG415" s="125"/>
      <c r="DH415" s="125"/>
      <c r="DI415" s="125"/>
      <c r="DJ415" s="125"/>
      <c r="DK415" s="125"/>
      <c r="DL415" s="125"/>
      <c r="DM415" s="125"/>
      <c r="DN415" s="125"/>
      <c r="DO415" s="125"/>
      <c r="DP415" s="125"/>
      <c r="DQ415" s="125"/>
      <c r="DR415" s="125"/>
      <c r="DS415" s="125"/>
      <c r="DT415" s="125"/>
      <c r="DU415" s="125"/>
      <c r="DV415" s="125"/>
      <c r="DW415" s="125"/>
      <c r="DX415" s="125"/>
      <c r="DY415" s="125"/>
      <c r="DZ415" s="125"/>
      <c r="EA415" s="125"/>
      <c r="EB415" s="125"/>
      <c r="EC415" s="125"/>
      <c r="ED415" s="125"/>
      <c r="EE415" s="125"/>
      <c r="EF415" s="125"/>
      <c r="EG415" s="125"/>
      <c r="EH415" s="125"/>
      <c r="EI415" s="125"/>
      <c r="EJ415" s="125"/>
      <c r="EK415" s="125"/>
      <c r="EL415" s="125"/>
      <c r="EM415" s="125"/>
      <c r="EN415" s="125"/>
      <c r="EO415" s="125"/>
      <c r="EP415" s="125"/>
      <c r="EQ415" s="125"/>
    </row>
    <row r="416" spans="3:147" s="124" customFormat="1" x14ac:dyDescent="0.2"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80"/>
      <c r="S416" s="80"/>
      <c r="T416" s="80"/>
      <c r="U416" s="80"/>
      <c r="V416" s="80"/>
      <c r="W416" s="80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/>
      <c r="AP416"/>
      <c r="AQ416" s="152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5"/>
      <c r="CN416" s="125"/>
      <c r="CO416" s="125"/>
      <c r="CP416" s="125"/>
      <c r="CQ416" s="125"/>
      <c r="CR416" s="125"/>
      <c r="CS416" s="125"/>
      <c r="CT416" s="125"/>
      <c r="CU416" s="125"/>
      <c r="CV416" s="125"/>
      <c r="CW416" s="125"/>
      <c r="CX416" s="125"/>
      <c r="CY416" s="125"/>
      <c r="CZ416" s="125"/>
      <c r="DA416" s="125"/>
      <c r="DB416" s="125"/>
      <c r="DC416" s="125"/>
      <c r="DD416" s="125"/>
      <c r="DE416" s="125"/>
      <c r="DF416" s="125"/>
      <c r="DG416" s="125"/>
      <c r="DH416" s="125"/>
      <c r="DI416" s="125"/>
      <c r="DJ416" s="125"/>
      <c r="DK416" s="125"/>
      <c r="DL416" s="125"/>
      <c r="DM416" s="125"/>
      <c r="DN416" s="125"/>
      <c r="DO416" s="125"/>
      <c r="DP416" s="125"/>
      <c r="DQ416" s="125"/>
      <c r="DR416" s="125"/>
      <c r="DS416" s="125"/>
      <c r="DT416" s="125"/>
      <c r="DU416" s="125"/>
      <c r="DV416" s="125"/>
      <c r="DW416" s="125"/>
      <c r="DX416" s="125"/>
      <c r="DY416" s="125"/>
      <c r="DZ416" s="125"/>
      <c r="EA416" s="125"/>
      <c r="EB416" s="125"/>
      <c r="EC416" s="125"/>
      <c r="ED416" s="125"/>
      <c r="EE416" s="125"/>
      <c r="EF416" s="125"/>
      <c r="EG416" s="125"/>
      <c r="EH416" s="125"/>
      <c r="EI416" s="125"/>
      <c r="EJ416" s="125"/>
      <c r="EK416" s="125"/>
      <c r="EL416" s="125"/>
      <c r="EM416" s="125"/>
      <c r="EN416" s="125"/>
      <c r="EO416" s="125"/>
      <c r="EP416" s="125"/>
      <c r="EQ416" s="125"/>
    </row>
    <row r="417" spans="3:147" s="124" customFormat="1" x14ac:dyDescent="0.2"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80"/>
      <c r="S417" s="80"/>
      <c r="T417" s="80"/>
      <c r="U417" s="80"/>
      <c r="V417" s="80"/>
      <c r="W417" s="80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/>
      <c r="AP417"/>
      <c r="AQ417" s="152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/>
      <c r="BX417" s="125"/>
      <c r="BY417" s="125"/>
      <c r="BZ417" s="125"/>
      <c r="CA417" s="125"/>
      <c r="CB417" s="125"/>
      <c r="CC417" s="125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5"/>
      <c r="CN417" s="125"/>
      <c r="CO417" s="125"/>
      <c r="CP417" s="125"/>
      <c r="CQ417" s="125"/>
      <c r="CR417" s="125"/>
      <c r="CS417" s="125"/>
      <c r="CT417" s="125"/>
      <c r="CU417" s="125"/>
      <c r="CV417" s="125"/>
      <c r="CW417" s="125"/>
      <c r="CX417" s="125"/>
      <c r="CY417" s="125"/>
      <c r="CZ417" s="125"/>
      <c r="DA417" s="125"/>
      <c r="DB417" s="125"/>
      <c r="DC417" s="125"/>
      <c r="DD417" s="125"/>
      <c r="DE417" s="125"/>
      <c r="DF417" s="125"/>
      <c r="DG417" s="125"/>
      <c r="DH417" s="125"/>
      <c r="DI417" s="125"/>
      <c r="DJ417" s="125"/>
      <c r="DK417" s="125"/>
      <c r="DL417" s="125"/>
      <c r="DM417" s="125"/>
      <c r="DN417" s="125"/>
      <c r="DO417" s="125"/>
      <c r="DP417" s="125"/>
      <c r="DQ417" s="125"/>
      <c r="DR417" s="125"/>
      <c r="DS417" s="125"/>
      <c r="DT417" s="125"/>
      <c r="DU417" s="125"/>
      <c r="DV417" s="125"/>
      <c r="DW417" s="125"/>
      <c r="DX417" s="125"/>
      <c r="DY417" s="125"/>
      <c r="DZ417" s="125"/>
      <c r="EA417" s="125"/>
      <c r="EB417" s="125"/>
      <c r="EC417" s="125"/>
      <c r="ED417" s="125"/>
      <c r="EE417" s="125"/>
      <c r="EF417" s="125"/>
      <c r="EG417" s="125"/>
      <c r="EH417" s="125"/>
      <c r="EI417" s="125"/>
      <c r="EJ417" s="125"/>
      <c r="EK417" s="125"/>
      <c r="EL417" s="125"/>
      <c r="EM417" s="125"/>
      <c r="EN417" s="125"/>
      <c r="EO417" s="125"/>
      <c r="EP417" s="125"/>
      <c r="EQ417" s="125"/>
    </row>
    <row r="418" spans="3:147" s="124" customFormat="1" x14ac:dyDescent="0.2"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80"/>
      <c r="S418" s="80"/>
      <c r="T418" s="80"/>
      <c r="U418" s="80"/>
      <c r="V418" s="80"/>
      <c r="W418" s="80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/>
      <c r="AP418"/>
      <c r="AQ418" s="152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25"/>
      <c r="CG418" s="125"/>
      <c r="CH418" s="125"/>
      <c r="CI418" s="125"/>
      <c r="CJ418" s="125"/>
      <c r="CK418" s="125"/>
      <c r="CL418" s="125"/>
      <c r="CM418" s="125"/>
      <c r="CN418" s="125"/>
      <c r="CO418" s="125"/>
      <c r="CP418" s="125"/>
      <c r="CQ418" s="125"/>
      <c r="CR418" s="125"/>
      <c r="CS418" s="125"/>
      <c r="CT418" s="125"/>
      <c r="CU418" s="125"/>
      <c r="CV418" s="125"/>
      <c r="CW418" s="125"/>
      <c r="CX418" s="125"/>
      <c r="CY418" s="125"/>
      <c r="CZ418" s="125"/>
      <c r="DA418" s="125"/>
      <c r="DB418" s="125"/>
      <c r="DC418" s="125"/>
      <c r="DD418" s="125"/>
      <c r="DE418" s="125"/>
      <c r="DF418" s="125"/>
      <c r="DG418" s="125"/>
      <c r="DH418" s="125"/>
      <c r="DI418" s="125"/>
      <c r="DJ418" s="125"/>
      <c r="DK418" s="125"/>
      <c r="DL418" s="125"/>
      <c r="DM418" s="125"/>
      <c r="DN418" s="125"/>
      <c r="DO418" s="125"/>
      <c r="DP418" s="125"/>
      <c r="DQ418" s="125"/>
      <c r="DR418" s="125"/>
      <c r="DS418" s="125"/>
      <c r="DT418" s="125"/>
      <c r="DU418" s="125"/>
      <c r="DV418" s="125"/>
      <c r="DW418" s="125"/>
      <c r="DX418" s="125"/>
      <c r="DY418" s="125"/>
      <c r="DZ418" s="125"/>
      <c r="EA418" s="125"/>
      <c r="EB418" s="125"/>
      <c r="EC418" s="125"/>
      <c r="ED418" s="125"/>
      <c r="EE418" s="125"/>
      <c r="EF418" s="125"/>
      <c r="EG418" s="125"/>
      <c r="EH418" s="125"/>
      <c r="EI418" s="125"/>
      <c r="EJ418" s="125"/>
      <c r="EK418" s="125"/>
      <c r="EL418" s="125"/>
      <c r="EM418" s="125"/>
      <c r="EN418" s="125"/>
      <c r="EO418" s="125"/>
      <c r="EP418" s="125"/>
      <c r="EQ418" s="125"/>
    </row>
    <row r="419" spans="3:147" s="124" customFormat="1" x14ac:dyDescent="0.2"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80"/>
      <c r="S419" s="80"/>
      <c r="T419" s="80"/>
      <c r="U419" s="80"/>
      <c r="V419" s="80"/>
      <c r="W419" s="80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/>
      <c r="AP419"/>
      <c r="AQ419" s="152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5"/>
      <c r="CN419" s="125"/>
      <c r="CO419" s="125"/>
      <c r="CP419" s="125"/>
      <c r="CQ419" s="125"/>
      <c r="CR419" s="125"/>
      <c r="CS419" s="125"/>
      <c r="CT419" s="125"/>
      <c r="CU419" s="125"/>
      <c r="CV419" s="125"/>
      <c r="CW419" s="125"/>
      <c r="CX419" s="125"/>
      <c r="CY419" s="125"/>
      <c r="CZ419" s="125"/>
      <c r="DA419" s="125"/>
      <c r="DB419" s="125"/>
      <c r="DC419" s="125"/>
      <c r="DD419" s="125"/>
      <c r="DE419" s="125"/>
      <c r="DF419" s="125"/>
      <c r="DG419" s="125"/>
      <c r="DH419" s="125"/>
      <c r="DI419" s="125"/>
      <c r="DJ419" s="125"/>
      <c r="DK419" s="125"/>
      <c r="DL419" s="125"/>
      <c r="DM419" s="125"/>
      <c r="DN419" s="125"/>
      <c r="DO419" s="125"/>
      <c r="DP419" s="125"/>
      <c r="DQ419" s="125"/>
      <c r="DR419" s="125"/>
      <c r="DS419" s="125"/>
      <c r="DT419" s="125"/>
      <c r="DU419" s="125"/>
      <c r="DV419" s="125"/>
      <c r="DW419" s="125"/>
      <c r="DX419" s="125"/>
      <c r="DY419" s="125"/>
      <c r="DZ419" s="125"/>
      <c r="EA419" s="125"/>
      <c r="EB419" s="125"/>
      <c r="EC419" s="125"/>
      <c r="ED419" s="125"/>
      <c r="EE419" s="125"/>
      <c r="EF419" s="125"/>
      <c r="EG419" s="125"/>
      <c r="EH419" s="125"/>
      <c r="EI419" s="125"/>
      <c r="EJ419" s="125"/>
      <c r="EK419" s="125"/>
      <c r="EL419" s="125"/>
      <c r="EM419" s="125"/>
      <c r="EN419" s="125"/>
      <c r="EO419" s="125"/>
      <c r="EP419" s="125"/>
      <c r="EQ419" s="125"/>
    </row>
    <row r="420" spans="3:147" s="124" customFormat="1" x14ac:dyDescent="0.2"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80"/>
      <c r="S420" s="80"/>
      <c r="T420" s="80"/>
      <c r="U420" s="80"/>
      <c r="V420" s="80"/>
      <c r="W420" s="80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/>
      <c r="AP420"/>
      <c r="AQ420" s="152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5"/>
      <c r="CN420" s="125"/>
      <c r="CO420" s="125"/>
      <c r="CP420" s="125"/>
      <c r="CQ420" s="125"/>
      <c r="CR420" s="125"/>
      <c r="CS420" s="125"/>
      <c r="CT420" s="125"/>
      <c r="CU420" s="125"/>
      <c r="CV420" s="125"/>
      <c r="CW420" s="125"/>
      <c r="CX420" s="125"/>
      <c r="CY420" s="125"/>
      <c r="CZ420" s="125"/>
      <c r="DA420" s="125"/>
      <c r="DB420" s="125"/>
      <c r="DC420" s="125"/>
      <c r="DD420" s="125"/>
      <c r="DE420" s="125"/>
      <c r="DF420" s="125"/>
      <c r="DG420" s="125"/>
      <c r="DH420" s="125"/>
      <c r="DI420" s="125"/>
      <c r="DJ420" s="125"/>
      <c r="DK420" s="125"/>
      <c r="DL420" s="125"/>
      <c r="DM420" s="125"/>
      <c r="DN420" s="125"/>
      <c r="DO420" s="125"/>
      <c r="DP420" s="125"/>
      <c r="DQ420" s="125"/>
      <c r="DR420" s="125"/>
      <c r="DS420" s="125"/>
      <c r="DT420" s="125"/>
      <c r="DU420" s="125"/>
      <c r="DV420" s="125"/>
      <c r="DW420" s="125"/>
      <c r="DX420" s="125"/>
      <c r="DY420" s="125"/>
      <c r="DZ420" s="125"/>
      <c r="EA420" s="125"/>
      <c r="EB420" s="125"/>
      <c r="EC420" s="125"/>
      <c r="ED420" s="125"/>
      <c r="EE420" s="125"/>
      <c r="EF420" s="125"/>
      <c r="EG420" s="125"/>
      <c r="EH420" s="125"/>
      <c r="EI420" s="125"/>
      <c r="EJ420" s="125"/>
      <c r="EK420" s="125"/>
      <c r="EL420" s="125"/>
      <c r="EM420" s="125"/>
      <c r="EN420" s="125"/>
      <c r="EO420" s="125"/>
      <c r="EP420" s="125"/>
      <c r="EQ420" s="125"/>
    </row>
    <row r="421" spans="3:147" s="124" customFormat="1" x14ac:dyDescent="0.2"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80"/>
      <c r="S421" s="80"/>
      <c r="T421" s="80"/>
      <c r="U421" s="80"/>
      <c r="V421" s="80"/>
      <c r="W421" s="80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/>
      <c r="AP421"/>
      <c r="AQ421" s="152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/>
      <c r="CA421" s="125"/>
      <c r="CB421" s="125"/>
      <c r="CC421" s="125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5"/>
      <c r="CN421" s="125"/>
      <c r="CO421" s="125"/>
      <c r="CP421" s="125"/>
      <c r="CQ421" s="125"/>
      <c r="CR421" s="125"/>
      <c r="CS421" s="125"/>
      <c r="CT421" s="125"/>
      <c r="CU421" s="125"/>
      <c r="CV421" s="125"/>
      <c r="CW421" s="125"/>
      <c r="CX421" s="125"/>
      <c r="CY421" s="125"/>
      <c r="CZ421" s="125"/>
      <c r="DA421" s="125"/>
      <c r="DB421" s="125"/>
      <c r="DC421" s="125"/>
      <c r="DD421" s="125"/>
      <c r="DE421" s="125"/>
      <c r="DF421" s="125"/>
      <c r="DG421" s="125"/>
      <c r="DH421" s="125"/>
      <c r="DI421" s="125"/>
      <c r="DJ421" s="125"/>
      <c r="DK421" s="125"/>
      <c r="DL421" s="125"/>
      <c r="DM421" s="125"/>
      <c r="DN421" s="125"/>
      <c r="DO421" s="125"/>
      <c r="DP421" s="125"/>
      <c r="DQ421" s="125"/>
      <c r="DR421" s="125"/>
      <c r="DS421" s="125"/>
      <c r="DT421" s="125"/>
      <c r="DU421" s="125"/>
      <c r="DV421" s="125"/>
      <c r="DW421" s="125"/>
      <c r="DX421" s="125"/>
      <c r="DY421" s="125"/>
      <c r="DZ421" s="125"/>
      <c r="EA421" s="125"/>
      <c r="EB421" s="125"/>
      <c r="EC421" s="125"/>
      <c r="ED421" s="125"/>
      <c r="EE421" s="125"/>
      <c r="EF421" s="125"/>
      <c r="EG421" s="125"/>
      <c r="EH421" s="125"/>
      <c r="EI421" s="125"/>
      <c r="EJ421" s="125"/>
      <c r="EK421" s="125"/>
      <c r="EL421" s="125"/>
      <c r="EM421" s="125"/>
      <c r="EN421" s="125"/>
      <c r="EO421" s="125"/>
      <c r="EP421" s="125"/>
      <c r="EQ421" s="125"/>
    </row>
    <row r="422" spans="3:147" s="124" customFormat="1" x14ac:dyDescent="0.2"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80"/>
      <c r="S422" s="80"/>
      <c r="T422" s="80"/>
      <c r="U422" s="80"/>
      <c r="V422" s="80"/>
      <c r="W422" s="80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/>
      <c r="AP422"/>
      <c r="AQ422" s="152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25"/>
      <c r="CG422" s="125"/>
      <c r="CH422" s="125"/>
      <c r="CI422" s="125"/>
      <c r="CJ422" s="125"/>
      <c r="CK422" s="125"/>
      <c r="CL422" s="125"/>
      <c r="CM422" s="125"/>
      <c r="CN422" s="125"/>
      <c r="CO422" s="125"/>
      <c r="CP422" s="125"/>
      <c r="CQ422" s="125"/>
      <c r="CR422" s="125"/>
      <c r="CS422" s="125"/>
      <c r="CT422" s="125"/>
      <c r="CU422" s="125"/>
      <c r="CV422" s="125"/>
      <c r="CW422" s="125"/>
      <c r="CX422" s="125"/>
      <c r="CY422" s="125"/>
      <c r="CZ422" s="125"/>
      <c r="DA422" s="125"/>
      <c r="DB422" s="125"/>
      <c r="DC422" s="125"/>
      <c r="DD422" s="125"/>
      <c r="DE422" s="125"/>
      <c r="DF422" s="125"/>
      <c r="DG422" s="125"/>
      <c r="DH422" s="125"/>
      <c r="DI422" s="125"/>
      <c r="DJ422" s="125"/>
      <c r="DK422" s="125"/>
      <c r="DL422" s="125"/>
      <c r="DM422" s="125"/>
      <c r="DN422" s="125"/>
      <c r="DO422" s="125"/>
      <c r="DP422" s="125"/>
      <c r="DQ422" s="125"/>
      <c r="DR422" s="125"/>
      <c r="DS422" s="125"/>
      <c r="DT422" s="125"/>
      <c r="DU422" s="125"/>
      <c r="DV422" s="125"/>
      <c r="DW422" s="125"/>
      <c r="DX422" s="125"/>
      <c r="DY422" s="125"/>
      <c r="DZ422" s="125"/>
      <c r="EA422" s="125"/>
      <c r="EB422" s="125"/>
      <c r="EC422" s="125"/>
      <c r="ED422" s="125"/>
      <c r="EE422" s="125"/>
      <c r="EF422" s="125"/>
      <c r="EG422" s="125"/>
      <c r="EH422" s="125"/>
      <c r="EI422" s="125"/>
      <c r="EJ422" s="125"/>
      <c r="EK422" s="125"/>
      <c r="EL422" s="125"/>
      <c r="EM422" s="125"/>
      <c r="EN422" s="125"/>
      <c r="EO422" s="125"/>
      <c r="EP422" s="125"/>
      <c r="EQ422" s="125"/>
    </row>
    <row r="423" spans="3:147" s="124" customFormat="1" x14ac:dyDescent="0.2"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80"/>
      <c r="S423" s="80"/>
      <c r="T423" s="80"/>
      <c r="U423" s="80"/>
      <c r="V423" s="80"/>
      <c r="W423" s="80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/>
      <c r="AP423"/>
      <c r="AQ423" s="152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5"/>
      <c r="CN423" s="125"/>
      <c r="CO423" s="125"/>
      <c r="CP423" s="125"/>
      <c r="CQ423" s="125"/>
      <c r="CR423" s="125"/>
      <c r="CS423" s="125"/>
      <c r="CT423" s="125"/>
      <c r="CU423" s="125"/>
      <c r="CV423" s="125"/>
      <c r="CW423" s="125"/>
      <c r="CX423" s="125"/>
      <c r="CY423" s="125"/>
      <c r="CZ423" s="125"/>
      <c r="DA423" s="125"/>
      <c r="DB423" s="125"/>
      <c r="DC423" s="125"/>
      <c r="DD423" s="125"/>
      <c r="DE423" s="125"/>
      <c r="DF423" s="125"/>
      <c r="DG423" s="125"/>
      <c r="DH423" s="125"/>
      <c r="DI423" s="125"/>
      <c r="DJ423" s="125"/>
      <c r="DK423" s="125"/>
      <c r="DL423" s="125"/>
      <c r="DM423" s="125"/>
      <c r="DN423" s="125"/>
      <c r="DO423" s="125"/>
      <c r="DP423" s="125"/>
      <c r="DQ423" s="125"/>
      <c r="DR423" s="125"/>
      <c r="DS423" s="125"/>
      <c r="DT423" s="125"/>
      <c r="DU423" s="125"/>
      <c r="DV423" s="125"/>
      <c r="DW423" s="125"/>
      <c r="DX423" s="125"/>
      <c r="DY423" s="125"/>
      <c r="DZ423" s="125"/>
      <c r="EA423" s="125"/>
      <c r="EB423" s="125"/>
      <c r="EC423" s="125"/>
      <c r="ED423" s="125"/>
      <c r="EE423" s="125"/>
      <c r="EF423" s="125"/>
      <c r="EG423" s="125"/>
      <c r="EH423" s="125"/>
      <c r="EI423" s="125"/>
      <c r="EJ423" s="125"/>
      <c r="EK423" s="125"/>
      <c r="EL423" s="125"/>
      <c r="EM423" s="125"/>
      <c r="EN423" s="125"/>
      <c r="EO423" s="125"/>
      <c r="EP423" s="125"/>
      <c r="EQ423" s="125"/>
    </row>
    <row r="424" spans="3:147" s="124" customFormat="1" x14ac:dyDescent="0.2"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80"/>
      <c r="S424" s="80"/>
      <c r="T424" s="80"/>
      <c r="U424" s="80"/>
      <c r="V424" s="80"/>
      <c r="W424" s="80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/>
      <c r="AP424"/>
      <c r="AQ424" s="152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5"/>
      <c r="CN424" s="125"/>
      <c r="CO424" s="125"/>
      <c r="CP424" s="125"/>
      <c r="CQ424" s="125"/>
      <c r="CR424" s="125"/>
      <c r="CS424" s="125"/>
      <c r="CT424" s="125"/>
      <c r="CU424" s="125"/>
      <c r="CV424" s="125"/>
      <c r="CW424" s="125"/>
      <c r="CX424" s="125"/>
      <c r="CY424" s="125"/>
      <c r="CZ424" s="125"/>
      <c r="DA424" s="125"/>
      <c r="DB424" s="125"/>
      <c r="DC424" s="125"/>
      <c r="DD424" s="125"/>
      <c r="DE424" s="125"/>
      <c r="DF424" s="125"/>
      <c r="DG424" s="125"/>
      <c r="DH424" s="125"/>
      <c r="DI424" s="125"/>
      <c r="DJ424" s="125"/>
      <c r="DK424" s="125"/>
      <c r="DL424" s="125"/>
      <c r="DM424" s="125"/>
      <c r="DN424" s="125"/>
      <c r="DO424" s="125"/>
      <c r="DP424" s="125"/>
      <c r="DQ424" s="125"/>
      <c r="DR424" s="125"/>
      <c r="DS424" s="125"/>
      <c r="DT424" s="125"/>
      <c r="DU424" s="125"/>
      <c r="DV424" s="125"/>
      <c r="DW424" s="125"/>
      <c r="DX424" s="125"/>
      <c r="DY424" s="125"/>
      <c r="DZ424" s="125"/>
      <c r="EA424" s="125"/>
      <c r="EB424" s="125"/>
      <c r="EC424" s="125"/>
      <c r="ED424" s="125"/>
      <c r="EE424" s="125"/>
      <c r="EF424" s="125"/>
      <c r="EG424" s="125"/>
      <c r="EH424" s="125"/>
      <c r="EI424" s="125"/>
      <c r="EJ424" s="125"/>
      <c r="EK424" s="125"/>
      <c r="EL424" s="125"/>
      <c r="EM424" s="125"/>
      <c r="EN424" s="125"/>
      <c r="EO424" s="125"/>
      <c r="EP424" s="125"/>
      <c r="EQ424" s="125"/>
    </row>
    <row r="425" spans="3:147" s="124" customFormat="1" x14ac:dyDescent="0.2"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80"/>
      <c r="S425" s="80"/>
      <c r="T425" s="80"/>
      <c r="U425" s="80"/>
      <c r="V425" s="80"/>
      <c r="W425" s="80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/>
      <c r="AP425"/>
      <c r="AQ425" s="152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5"/>
      <c r="CN425" s="125"/>
      <c r="CO425" s="125"/>
      <c r="CP425" s="125"/>
      <c r="CQ425" s="125"/>
      <c r="CR425" s="125"/>
      <c r="CS425" s="125"/>
      <c r="CT425" s="125"/>
      <c r="CU425" s="125"/>
      <c r="CV425" s="125"/>
      <c r="CW425" s="125"/>
      <c r="CX425" s="125"/>
      <c r="CY425" s="125"/>
      <c r="CZ425" s="125"/>
      <c r="DA425" s="125"/>
      <c r="DB425" s="125"/>
      <c r="DC425" s="125"/>
      <c r="DD425" s="125"/>
      <c r="DE425" s="125"/>
      <c r="DF425" s="125"/>
      <c r="DG425" s="125"/>
      <c r="DH425" s="125"/>
      <c r="DI425" s="125"/>
      <c r="DJ425" s="125"/>
      <c r="DK425" s="125"/>
      <c r="DL425" s="125"/>
      <c r="DM425" s="125"/>
      <c r="DN425" s="125"/>
      <c r="DO425" s="125"/>
      <c r="DP425" s="125"/>
      <c r="DQ425" s="125"/>
      <c r="DR425" s="125"/>
      <c r="DS425" s="125"/>
      <c r="DT425" s="125"/>
      <c r="DU425" s="125"/>
      <c r="DV425" s="125"/>
      <c r="DW425" s="125"/>
      <c r="DX425" s="125"/>
      <c r="DY425" s="125"/>
      <c r="DZ425" s="125"/>
      <c r="EA425" s="125"/>
      <c r="EB425" s="125"/>
      <c r="EC425" s="125"/>
      <c r="ED425" s="125"/>
      <c r="EE425" s="125"/>
      <c r="EF425" s="125"/>
      <c r="EG425" s="125"/>
      <c r="EH425" s="125"/>
      <c r="EI425" s="125"/>
      <c r="EJ425" s="125"/>
      <c r="EK425" s="125"/>
      <c r="EL425" s="125"/>
      <c r="EM425" s="125"/>
      <c r="EN425" s="125"/>
      <c r="EO425" s="125"/>
      <c r="EP425" s="125"/>
      <c r="EQ425" s="125"/>
    </row>
    <row r="426" spans="3:147" s="124" customFormat="1" x14ac:dyDescent="0.2"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80"/>
      <c r="S426" s="80"/>
      <c r="T426" s="80"/>
      <c r="U426" s="80"/>
      <c r="V426" s="80"/>
      <c r="W426" s="80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/>
      <c r="AP426"/>
      <c r="AQ426" s="152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5"/>
      <c r="CE426" s="125"/>
      <c r="CF426" s="125"/>
      <c r="CG426" s="125"/>
      <c r="CH426" s="125"/>
      <c r="CI426" s="125"/>
      <c r="CJ426" s="125"/>
      <c r="CK426" s="125"/>
      <c r="CL426" s="125"/>
      <c r="CM426" s="125"/>
      <c r="CN426" s="125"/>
      <c r="CO426" s="125"/>
      <c r="CP426" s="125"/>
      <c r="CQ426" s="125"/>
      <c r="CR426" s="125"/>
      <c r="CS426" s="125"/>
      <c r="CT426" s="125"/>
      <c r="CU426" s="125"/>
      <c r="CV426" s="125"/>
      <c r="CW426" s="125"/>
      <c r="CX426" s="125"/>
      <c r="CY426" s="125"/>
      <c r="CZ426" s="125"/>
      <c r="DA426" s="125"/>
      <c r="DB426" s="125"/>
      <c r="DC426" s="125"/>
      <c r="DD426" s="125"/>
      <c r="DE426" s="125"/>
      <c r="DF426" s="125"/>
      <c r="DG426" s="125"/>
      <c r="DH426" s="125"/>
      <c r="DI426" s="125"/>
      <c r="DJ426" s="125"/>
      <c r="DK426" s="125"/>
      <c r="DL426" s="125"/>
      <c r="DM426" s="125"/>
      <c r="DN426" s="125"/>
      <c r="DO426" s="125"/>
      <c r="DP426" s="125"/>
      <c r="DQ426" s="125"/>
      <c r="DR426" s="125"/>
      <c r="DS426" s="125"/>
      <c r="DT426" s="125"/>
      <c r="DU426" s="125"/>
      <c r="DV426" s="125"/>
      <c r="DW426" s="125"/>
      <c r="DX426" s="125"/>
      <c r="DY426" s="125"/>
      <c r="DZ426" s="125"/>
      <c r="EA426" s="125"/>
      <c r="EB426" s="125"/>
      <c r="EC426" s="125"/>
      <c r="ED426" s="125"/>
      <c r="EE426" s="125"/>
      <c r="EF426" s="125"/>
      <c r="EG426" s="125"/>
      <c r="EH426" s="125"/>
      <c r="EI426" s="125"/>
      <c r="EJ426" s="125"/>
      <c r="EK426" s="125"/>
      <c r="EL426" s="125"/>
      <c r="EM426" s="125"/>
      <c r="EN426" s="125"/>
      <c r="EO426" s="125"/>
      <c r="EP426" s="125"/>
      <c r="EQ426" s="125"/>
    </row>
    <row r="427" spans="3:147" s="124" customFormat="1" x14ac:dyDescent="0.2"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80"/>
      <c r="S427" s="80"/>
      <c r="T427" s="80"/>
      <c r="U427" s="80"/>
      <c r="V427" s="80"/>
      <c r="W427" s="80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/>
      <c r="AP427"/>
      <c r="AQ427" s="152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5"/>
      <c r="CN427" s="125"/>
      <c r="CO427" s="125"/>
      <c r="CP427" s="125"/>
      <c r="CQ427" s="125"/>
      <c r="CR427" s="125"/>
      <c r="CS427" s="125"/>
      <c r="CT427" s="125"/>
      <c r="CU427" s="125"/>
      <c r="CV427" s="125"/>
      <c r="CW427" s="125"/>
      <c r="CX427" s="125"/>
      <c r="CY427" s="125"/>
      <c r="CZ427" s="125"/>
      <c r="DA427" s="125"/>
      <c r="DB427" s="125"/>
      <c r="DC427" s="125"/>
      <c r="DD427" s="125"/>
      <c r="DE427" s="125"/>
      <c r="DF427" s="125"/>
      <c r="DG427" s="125"/>
      <c r="DH427" s="125"/>
      <c r="DI427" s="125"/>
      <c r="DJ427" s="125"/>
      <c r="DK427" s="125"/>
      <c r="DL427" s="125"/>
      <c r="DM427" s="125"/>
      <c r="DN427" s="125"/>
      <c r="DO427" s="125"/>
      <c r="DP427" s="125"/>
      <c r="DQ427" s="125"/>
      <c r="DR427" s="125"/>
      <c r="DS427" s="125"/>
      <c r="DT427" s="125"/>
      <c r="DU427" s="125"/>
      <c r="DV427" s="125"/>
      <c r="DW427" s="125"/>
      <c r="DX427" s="125"/>
      <c r="DY427" s="125"/>
      <c r="DZ427" s="125"/>
      <c r="EA427" s="125"/>
      <c r="EB427" s="125"/>
      <c r="EC427" s="125"/>
      <c r="ED427" s="125"/>
      <c r="EE427" s="125"/>
      <c r="EF427" s="125"/>
      <c r="EG427" s="125"/>
      <c r="EH427" s="125"/>
      <c r="EI427" s="125"/>
      <c r="EJ427" s="125"/>
      <c r="EK427" s="125"/>
      <c r="EL427" s="125"/>
      <c r="EM427" s="125"/>
      <c r="EN427" s="125"/>
      <c r="EO427" s="125"/>
      <c r="EP427" s="125"/>
      <c r="EQ427" s="125"/>
    </row>
    <row r="428" spans="3:147" s="124" customFormat="1" x14ac:dyDescent="0.2"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80"/>
      <c r="S428" s="80"/>
      <c r="T428" s="80"/>
      <c r="U428" s="80"/>
      <c r="V428" s="80"/>
      <c r="W428" s="80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/>
      <c r="AP428"/>
      <c r="AQ428" s="152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5"/>
      <c r="CN428" s="125"/>
      <c r="CO428" s="125"/>
      <c r="CP428" s="125"/>
      <c r="CQ428" s="125"/>
      <c r="CR428" s="125"/>
      <c r="CS428" s="125"/>
      <c r="CT428" s="125"/>
      <c r="CU428" s="125"/>
      <c r="CV428" s="125"/>
      <c r="CW428" s="125"/>
      <c r="CX428" s="125"/>
      <c r="CY428" s="125"/>
      <c r="CZ428" s="125"/>
      <c r="DA428" s="125"/>
      <c r="DB428" s="125"/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</row>
    <row r="429" spans="3:147" s="124" customFormat="1" x14ac:dyDescent="0.2"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80"/>
      <c r="S429" s="80"/>
      <c r="T429" s="80"/>
      <c r="U429" s="80"/>
      <c r="V429" s="80"/>
      <c r="W429" s="80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/>
      <c r="AP429"/>
      <c r="AQ429" s="152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5"/>
      <c r="CN429" s="125"/>
      <c r="CO429" s="125"/>
      <c r="CP429" s="125"/>
      <c r="CQ429" s="125"/>
      <c r="CR429" s="125"/>
      <c r="CS429" s="125"/>
      <c r="CT429" s="125"/>
      <c r="CU429" s="125"/>
      <c r="CV429" s="125"/>
      <c r="CW429" s="125"/>
      <c r="CX429" s="125"/>
      <c r="CY429" s="125"/>
      <c r="CZ429" s="125"/>
      <c r="DA429" s="125"/>
      <c r="DB429" s="125"/>
      <c r="DC429" s="125"/>
      <c r="DD429" s="125"/>
      <c r="DE429" s="125"/>
      <c r="DF429" s="125"/>
      <c r="DG429" s="125"/>
      <c r="DH429" s="125"/>
      <c r="DI429" s="125"/>
      <c r="DJ429" s="125"/>
      <c r="DK429" s="125"/>
      <c r="DL429" s="125"/>
      <c r="DM429" s="125"/>
      <c r="DN429" s="125"/>
      <c r="DO429" s="125"/>
      <c r="DP429" s="125"/>
      <c r="DQ429" s="125"/>
      <c r="DR429" s="125"/>
      <c r="DS429" s="125"/>
      <c r="DT429" s="125"/>
      <c r="DU429" s="125"/>
      <c r="DV429" s="125"/>
      <c r="DW429" s="125"/>
      <c r="DX429" s="125"/>
      <c r="DY429" s="125"/>
      <c r="DZ429" s="125"/>
      <c r="EA429" s="125"/>
      <c r="EB429" s="125"/>
      <c r="EC429" s="125"/>
      <c r="ED429" s="125"/>
      <c r="EE429" s="125"/>
      <c r="EF429" s="125"/>
      <c r="EG429" s="125"/>
      <c r="EH429" s="125"/>
      <c r="EI429" s="125"/>
      <c r="EJ429" s="125"/>
      <c r="EK429" s="125"/>
      <c r="EL429" s="125"/>
      <c r="EM429" s="125"/>
      <c r="EN429" s="125"/>
      <c r="EO429" s="125"/>
      <c r="EP429" s="125"/>
      <c r="EQ429" s="125"/>
    </row>
    <row r="430" spans="3:147" s="124" customFormat="1" x14ac:dyDescent="0.2"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80"/>
      <c r="S430" s="80"/>
      <c r="T430" s="80"/>
      <c r="U430" s="80"/>
      <c r="V430" s="80"/>
      <c r="W430" s="80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/>
      <c r="AP430"/>
      <c r="AQ430" s="152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25"/>
      <c r="CG430" s="125"/>
      <c r="CH430" s="125"/>
      <c r="CI430" s="125"/>
      <c r="CJ430" s="125"/>
      <c r="CK430" s="125"/>
      <c r="CL430" s="125"/>
      <c r="CM430" s="125"/>
      <c r="CN430" s="125"/>
      <c r="CO430" s="125"/>
      <c r="CP430" s="125"/>
      <c r="CQ430" s="125"/>
      <c r="CR430" s="125"/>
      <c r="CS430" s="125"/>
      <c r="CT430" s="125"/>
      <c r="CU430" s="125"/>
      <c r="CV430" s="125"/>
      <c r="CW430" s="125"/>
      <c r="CX430" s="125"/>
      <c r="CY430" s="125"/>
      <c r="CZ430" s="125"/>
      <c r="DA430" s="125"/>
      <c r="DB430" s="125"/>
      <c r="DC430" s="125"/>
      <c r="DD430" s="125"/>
      <c r="DE430" s="125"/>
      <c r="DF430" s="125"/>
      <c r="DG430" s="125"/>
      <c r="DH430" s="125"/>
      <c r="DI430" s="125"/>
      <c r="DJ430" s="125"/>
      <c r="DK430" s="125"/>
      <c r="DL430" s="125"/>
      <c r="DM430" s="125"/>
      <c r="DN430" s="125"/>
      <c r="DO430" s="125"/>
      <c r="DP430" s="125"/>
      <c r="DQ430" s="125"/>
      <c r="DR430" s="125"/>
      <c r="DS430" s="125"/>
      <c r="DT430" s="125"/>
      <c r="DU430" s="125"/>
      <c r="DV430" s="125"/>
      <c r="DW430" s="125"/>
      <c r="DX430" s="125"/>
      <c r="DY430" s="125"/>
      <c r="DZ430" s="125"/>
      <c r="EA430" s="125"/>
      <c r="EB430" s="125"/>
      <c r="EC430" s="125"/>
      <c r="ED430" s="125"/>
      <c r="EE430" s="125"/>
      <c r="EF430" s="125"/>
      <c r="EG430" s="125"/>
      <c r="EH430" s="125"/>
      <c r="EI430" s="125"/>
      <c r="EJ430" s="125"/>
      <c r="EK430" s="125"/>
      <c r="EL430" s="125"/>
      <c r="EM430" s="125"/>
      <c r="EN430" s="125"/>
      <c r="EO430" s="125"/>
      <c r="EP430" s="125"/>
      <c r="EQ430" s="125"/>
    </row>
    <row r="431" spans="3:147" s="124" customFormat="1" x14ac:dyDescent="0.2"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80"/>
      <c r="S431" s="80"/>
      <c r="T431" s="80"/>
      <c r="U431" s="80"/>
      <c r="V431" s="80"/>
      <c r="W431" s="80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/>
      <c r="AP431"/>
      <c r="AQ431" s="152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/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5"/>
      <c r="CN431" s="125"/>
      <c r="CO431" s="125"/>
      <c r="CP431" s="125"/>
      <c r="CQ431" s="125"/>
      <c r="CR431" s="125"/>
      <c r="CS431" s="125"/>
      <c r="CT431" s="125"/>
      <c r="CU431" s="125"/>
      <c r="CV431" s="125"/>
      <c r="CW431" s="125"/>
      <c r="CX431" s="125"/>
      <c r="CY431" s="125"/>
      <c r="CZ431" s="125"/>
      <c r="DA431" s="125"/>
      <c r="DB431" s="125"/>
      <c r="DC431" s="125"/>
      <c r="DD431" s="125"/>
      <c r="DE431" s="125"/>
      <c r="DF431" s="125"/>
      <c r="DG431" s="125"/>
      <c r="DH431" s="125"/>
      <c r="DI431" s="125"/>
      <c r="DJ431" s="125"/>
      <c r="DK431" s="125"/>
      <c r="DL431" s="125"/>
      <c r="DM431" s="125"/>
      <c r="DN431" s="125"/>
      <c r="DO431" s="125"/>
      <c r="DP431" s="125"/>
      <c r="DQ431" s="125"/>
      <c r="DR431" s="125"/>
      <c r="DS431" s="125"/>
      <c r="DT431" s="125"/>
      <c r="DU431" s="125"/>
      <c r="DV431" s="125"/>
      <c r="DW431" s="125"/>
      <c r="DX431" s="125"/>
      <c r="DY431" s="125"/>
      <c r="DZ431" s="125"/>
      <c r="EA431" s="125"/>
      <c r="EB431" s="125"/>
      <c r="EC431" s="125"/>
      <c r="ED431" s="125"/>
      <c r="EE431" s="125"/>
      <c r="EF431" s="125"/>
      <c r="EG431" s="125"/>
      <c r="EH431" s="125"/>
      <c r="EI431" s="125"/>
      <c r="EJ431" s="125"/>
      <c r="EK431" s="125"/>
      <c r="EL431" s="125"/>
      <c r="EM431" s="125"/>
      <c r="EN431" s="125"/>
      <c r="EO431" s="125"/>
      <c r="EP431" s="125"/>
      <c r="EQ431" s="125"/>
    </row>
    <row r="432" spans="3:147" s="124" customFormat="1" x14ac:dyDescent="0.2"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80"/>
      <c r="S432" s="80"/>
      <c r="T432" s="80"/>
      <c r="U432" s="80"/>
      <c r="V432" s="80"/>
      <c r="W432" s="80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/>
      <c r="AP432"/>
      <c r="AQ432" s="152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5"/>
      <c r="CN432" s="125"/>
      <c r="CO432" s="125"/>
      <c r="CP432" s="125"/>
      <c r="CQ432" s="125"/>
      <c r="CR432" s="125"/>
      <c r="CS432" s="125"/>
      <c r="CT432" s="125"/>
      <c r="CU432" s="125"/>
      <c r="CV432" s="125"/>
      <c r="CW432" s="125"/>
      <c r="CX432" s="125"/>
      <c r="CY432" s="125"/>
      <c r="CZ432" s="125"/>
      <c r="DA432" s="125"/>
      <c r="DB432" s="125"/>
      <c r="DC432" s="125"/>
      <c r="DD432" s="125"/>
      <c r="DE432" s="125"/>
      <c r="DF432" s="125"/>
      <c r="DG432" s="125"/>
      <c r="DH432" s="125"/>
      <c r="DI432" s="125"/>
      <c r="DJ432" s="125"/>
      <c r="DK432" s="125"/>
      <c r="DL432" s="125"/>
      <c r="DM432" s="125"/>
      <c r="DN432" s="125"/>
      <c r="DO432" s="125"/>
      <c r="DP432" s="125"/>
      <c r="DQ432" s="125"/>
      <c r="DR432" s="125"/>
      <c r="DS432" s="125"/>
      <c r="DT432" s="125"/>
      <c r="DU432" s="125"/>
      <c r="DV432" s="125"/>
      <c r="DW432" s="125"/>
      <c r="DX432" s="125"/>
      <c r="DY432" s="125"/>
      <c r="DZ432" s="125"/>
      <c r="EA432" s="125"/>
      <c r="EB432" s="125"/>
      <c r="EC432" s="125"/>
      <c r="ED432" s="125"/>
      <c r="EE432" s="125"/>
      <c r="EF432" s="125"/>
      <c r="EG432" s="125"/>
      <c r="EH432" s="125"/>
      <c r="EI432" s="125"/>
      <c r="EJ432" s="125"/>
      <c r="EK432" s="125"/>
      <c r="EL432" s="125"/>
      <c r="EM432" s="125"/>
      <c r="EN432" s="125"/>
      <c r="EO432" s="125"/>
      <c r="EP432" s="125"/>
      <c r="EQ432" s="125"/>
    </row>
    <row r="433" spans="3:147" s="124" customFormat="1" x14ac:dyDescent="0.2"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80"/>
      <c r="S433" s="80"/>
      <c r="T433" s="80"/>
      <c r="U433" s="80"/>
      <c r="V433" s="80"/>
      <c r="W433" s="80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/>
      <c r="AP433"/>
      <c r="AQ433" s="152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5"/>
      <c r="CN433" s="125"/>
      <c r="CO433" s="125"/>
      <c r="CP433" s="125"/>
      <c r="CQ433" s="125"/>
      <c r="CR433" s="125"/>
      <c r="CS433" s="125"/>
      <c r="CT433" s="125"/>
      <c r="CU433" s="125"/>
      <c r="CV433" s="125"/>
      <c r="CW433" s="125"/>
      <c r="CX433" s="125"/>
      <c r="CY433" s="125"/>
      <c r="CZ433" s="125"/>
      <c r="DA433" s="125"/>
      <c r="DB433" s="125"/>
      <c r="DC433" s="125"/>
      <c r="DD433" s="125"/>
      <c r="DE433" s="125"/>
      <c r="DF433" s="125"/>
      <c r="DG433" s="125"/>
      <c r="DH433" s="125"/>
      <c r="DI433" s="125"/>
      <c r="DJ433" s="125"/>
      <c r="DK433" s="125"/>
      <c r="DL433" s="125"/>
      <c r="DM433" s="125"/>
      <c r="DN433" s="125"/>
      <c r="DO433" s="125"/>
      <c r="DP433" s="125"/>
      <c r="DQ433" s="125"/>
      <c r="DR433" s="125"/>
      <c r="DS433" s="125"/>
      <c r="DT433" s="125"/>
      <c r="DU433" s="125"/>
      <c r="DV433" s="125"/>
      <c r="DW433" s="125"/>
      <c r="DX433" s="125"/>
      <c r="DY433" s="125"/>
      <c r="DZ433" s="125"/>
      <c r="EA433" s="125"/>
      <c r="EB433" s="125"/>
      <c r="EC433" s="125"/>
      <c r="ED433" s="125"/>
      <c r="EE433" s="125"/>
      <c r="EF433" s="125"/>
      <c r="EG433" s="125"/>
      <c r="EH433" s="125"/>
      <c r="EI433" s="125"/>
      <c r="EJ433" s="125"/>
      <c r="EK433" s="125"/>
      <c r="EL433" s="125"/>
      <c r="EM433" s="125"/>
      <c r="EN433" s="125"/>
      <c r="EO433" s="125"/>
      <c r="EP433" s="125"/>
      <c r="EQ433" s="125"/>
    </row>
    <row r="434" spans="3:147" s="124" customFormat="1" x14ac:dyDescent="0.2"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80"/>
      <c r="S434" s="80"/>
      <c r="T434" s="80"/>
      <c r="U434" s="80"/>
      <c r="V434" s="80"/>
      <c r="W434" s="80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/>
      <c r="AP434"/>
      <c r="AQ434" s="152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5"/>
      <c r="CE434" s="125"/>
      <c r="CF434" s="125"/>
      <c r="CG434" s="125"/>
      <c r="CH434" s="125"/>
      <c r="CI434" s="125"/>
      <c r="CJ434" s="125"/>
      <c r="CK434" s="125"/>
      <c r="CL434" s="125"/>
      <c r="CM434" s="125"/>
      <c r="CN434" s="125"/>
      <c r="CO434" s="125"/>
      <c r="CP434" s="125"/>
      <c r="CQ434" s="125"/>
      <c r="CR434" s="125"/>
      <c r="CS434" s="125"/>
      <c r="CT434" s="125"/>
      <c r="CU434" s="125"/>
      <c r="CV434" s="125"/>
      <c r="CW434" s="125"/>
      <c r="CX434" s="125"/>
      <c r="CY434" s="125"/>
      <c r="CZ434" s="125"/>
      <c r="DA434" s="125"/>
      <c r="DB434" s="125"/>
      <c r="DC434" s="125"/>
      <c r="DD434" s="125"/>
      <c r="DE434" s="125"/>
      <c r="DF434" s="125"/>
      <c r="DG434" s="125"/>
      <c r="DH434" s="125"/>
      <c r="DI434" s="125"/>
      <c r="DJ434" s="125"/>
      <c r="DK434" s="125"/>
      <c r="DL434" s="125"/>
      <c r="DM434" s="125"/>
      <c r="DN434" s="125"/>
      <c r="DO434" s="125"/>
      <c r="DP434" s="125"/>
      <c r="DQ434" s="125"/>
      <c r="DR434" s="125"/>
      <c r="DS434" s="125"/>
      <c r="DT434" s="125"/>
      <c r="DU434" s="125"/>
      <c r="DV434" s="125"/>
      <c r="DW434" s="125"/>
      <c r="DX434" s="125"/>
      <c r="DY434" s="125"/>
      <c r="DZ434" s="125"/>
      <c r="EA434" s="125"/>
      <c r="EB434" s="125"/>
      <c r="EC434" s="125"/>
      <c r="ED434" s="125"/>
      <c r="EE434" s="125"/>
      <c r="EF434" s="125"/>
      <c r="EG434" s="125"/>
      <c r="EH434" s="125"/>
      <c r="EI434" s="125"/>
      <c r="EJ434" s="125"/>
      <c r="EK434" s="125"/>
      <c r="EL434" s="125"/>
      <c r="EM434" s="125"/>
      <c r="EN434" s="125"/>
      <c r="EO434" s="125"/>
      <c r="EP434" s="125"/>
      <c r="EQ434" s="125"/>
    </row>
    <row r="435" spans="3:147" s="124" customFormat="1" x14ac:dyDescent="0.2"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80"/>
      <c r="S435" s="80"/>
      <c r="T435" s="80"/>
      <c r="U435" s="80"/>
      <c r="V435" s="80"/>
      <c r="W435" s="80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/>
      <c r="AP435"/>
      <c r="AQ435" s="152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5"/>
      <c r="CN435" s="125"/>
      <c r="CO435" s="125"/>
      <c r="CP435" s="125"/>
      <c r="CQ435" s="125"/>
      <c r="CR435" s="125"/>
      <c r="CS435" s="125"/>
      <c r="CT435" s="125"/>
      <c r="CU435" s="125"/>
      <c r="CV435" s="125"/>
      <c r="CW435" s="125"/>
      <c r="CX435" s="125"/>
      <c r="CY435" s="125"/>
      <c r="CZ435" s="125"/>
      <c r="DA435" s="125"/>
      <c r="DB435" s="125"/>
      <c r="DC435" s="125"/>
      <c r="DD435" s="125"/>
      <c r="DE435" s="125"/>
      <c r="DF435" s="125"/>
      <c r="DG435" s="125"/>
      <c r="DH435" s="125"/>
      <c r="DI435" s="125"/>
      <c r="DJ435" s="125"/>
      <c r="DK435" s="125"/>
      <c r="DL435" s="125"/>
      <c r="DM435" s="125"/>
      <c r="DN435" s="125"/>
      <c r="DO435" s="125"/>
      <c r="DP435" s="125"/>
      <c r="DQ435" s="125"/>
      <c r="DR435" s="125"/>
      <c r="DS435" s="125"/>
      <c r="DT435" s="125"/>
      <c r="DU435" s="125"/>
      <c r="DV435" s="125"/>
      <c r="DW435" s="125"/>
      <c r="DX435" s="125"/>
      <c r="DY435" s="125"/>
      <c r="DZ435" s="125"/>
      <c r="EA435" s="125"/>
      <c r="EB435" s="125"/>
      <c r="EC435" s="125"/>
      <c r="ED435" s="125"/>
      <c r="EE435" s="125"/>
      <c r="EF435" s="125"/>
      <c r="EG435" s="125"/>
      <c r="EH435" s="125"/>
      <c r="EI435" s="125"/>
      <c r="EJ435" s="125"/>
      <c r="EK435" s="125"/>
      <c r="EL435" s="125"/>
      <c r="EM435" s="125"/>
      <c r="EN435" s="125"/>
      <c r="EO435" s="125"/>
      <c r="EP435" s="125"/>
      <c r="EQ435" s="125"/>
    </row>
    <row r="436" spans="3:147" s="124" customFormat="1" x14ac:dyDescent="0.2"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80"/>
      <c r="S436" s="80"/>
      <c r="T436" s="80"/>
      <c r="U436" s="80"/>
      <c r="V436" s="80"/>
      <c r="W436" s="80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/>
      <c r="AP436"/>
      <c r="AQ436" s="152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5"/>
      <c r="CN436" s="125"/>
      <c r="CO436" s="125"/>
      <c r="CP436" s="125"/>
      <c r="CQ436" s="125"/>
      <c r="CR436" s="125"/>
      <c r="CS436" s="125"/>
      <c r="CT436" s="125"/>
      <c r="CU436" s="125"/>
      <c r="CV436" s="125"/>
      <c r="CW436" s="125"/>
      <c r="CX436" s="125"/>
      <c r="CY436" s="125"/>
      <c r="CZ436" s="125"/>
      <c r="DA436" s="125"/>
      <c r="DB436" s="125"/>
      <c r="DC436" s="125"/>
      <c r="DD436" s="125"/>
      <c r="DE436" s="125"/>
      <c r="DF436" s="125"/>
      <c r="DG436" s="125"/>
      <c r="DH436" s="125"/>
      <c r="DI436" s="125"/>
      <c r="DJ436" s="125"/>
      <c r="DK436" s="125"/>
      <c r="DL436" s="125"/>
      <c r="DM436" s="125"/>
      <c r="DN436" s="125"/>
      <c r="DO436" s="125"/>
      <c r="DP436" s="125"/>
      <c r="DQ436" s="125"/>
      <c r="DR436" s="125"/>
      <c r="DS436" s="125"/>
      <c r="DT436" s="125"/>
      <c r="DU436" s="125"/>
      <c r="DV436" s="125"/>
      <c r="DW436" s="125"/>
      <c r="DX436" s="125"/>
      <c r="DY436" s="125"/>
      <c r="DZ436" s="125"/>
      <c r="EA436" s="125"/>
      <c r="EB436" s="125"/>
      <c r="EC436" s="125"/>
      <c r="ED436" s="125"/>
      <c r="EE436" s="125"/>
      <c r="EF436" s="125"/>
      <c r="EG436" s="125"/>
      <c r="EH436" s="125"/>
      <c r="EI436" s="125"/>
      <c r="EJ436" s="125"/>
      <c r="EK436" s="125"/>
      <c r="EL436" s="125"/>
      <c r="EM436" s="125"/>
      <c r="EN436" s="125"/>
      <c r="EO436" s="125"/>
      <c r="EP436" s="125"/>
      <c r="EQ436" s="125"/>
    </row>
    <row r="437" spans="3:147" s="124" customFormat="1" x14ac:dyDescent="0.2"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80"/>
      <c r="S437" s="80"/>
      <c r="T437" s="80"/>
      <c r="U437" s="80"/>
      <c r="V437" s="80"/>
      <c r="W437" s="80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/>
      <c r="AP437"/>
      <c r="AQ437" s="152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5"/>
      <c r="CN437" s="125"/>
      <c r="CO437" s="125"/>
      <c r="CP437" s="125"/>
      <c r="CQ437" s="125"/>
      <c r="CR437" s="125"/>
      <c r="CS437" s="125"/>
      <c r="CT437" s="125"/>
      <c r="CU437" s="125"/>
      <c r="CV437" s="125"/>
      <c r="CW437" s="125"/>
      <c r="CX437" s="125"/>
      <c r="CY437" s="125"/>
      <c r="CZ437" s="125"/>
      <c r="DA437" s="125"/>
      <c r="DB437" s="125"/>
      <c r="DC437" s="125"/>
      <c r="DD437" s="125"/>
      <c r="DE437" s="125"/>
      <c r="DF437" s="125"/>
      <c r="DG437" s="125"/>
      <c r="DH437" s="125"/>
      <c r="DI437" s="125"/>
      <c r="DJ437" s="125"/>
      <c r="DK437" s="125"/>
      <c r="DL437" s="125"/>
      <c r="DM437" s="125"/>
      <c r="DN437" s="125"/>
      <c r="DO437" s="125"/>
      <c r="DP437" s="125"/>
      <c r="DQ437" s="125"/>
      <c r="DR437" s="125"/>
      <c r="DS437" s="125"/>
      <c r="DT437" s="125"/>
      <c r="DU437" s="125"/>
      <c r="DV437" s="125"/>
      <c r="DW437" s="125"/>
      <c r="DX437" s="125"/>
      <c r="DY437" s="125"/>
      <c r="DZ437" s="125"/>
      <c r="EA437" s="125"/>
      <c r="EB437" s="125"/>
      <c r="EC437" s="125"/>
      <c r="ED437" s="125"/>
      <c r="EE437" s="125"/>
      <c r="EF437" s="125"/>
      <c r="EG437" s="125"/>
      <c r="EH437" s="125"/>
      <c r="EI437" s="125"/>
      <c r="EJ437" s="125"/>
      <c r="EK437" s="125"/>
      <c r="EL437" s="125"/>
      <c r="EM437" s="125"/>
      <c r="EN437" s="125"/>
      <c r="EO437" s="125"/>
      <c r="EP437" s="125"/>
      <c r="EQ437" s="125"/>
    </row>
    <row r="438" spans="3:147" s="124" customFormat="1" x14ac:dyDescent="0.2"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80"/>
      <c r="S438" s="80"/>
      <c r="T438" s="80"/>
      <c r="U438" s="80"/>
      <c r="V438" s="80"/>
      <c r="W438" s="80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/>
      <c r="AP438"/>
      <c r="AQ438" s="152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25"/>
      <c r="CG438" s="125"/>
      <c r="CH438" s="125"/>
      <c r="CI438" s="125"/>
      <c r="CJ438" s="125"/>
      <c r="CK438" s="125"/>
      <c r="CL438" s="125"/>
      <c r="CM438" s="125"/>
      <c r="CN438" s="125"/>
      <c r="CO438" s="125"/>
      <c r="CP438" s="125"/>
      <c r="CQ438" s="125"/>
      <c r="CR438" s="125"/>
      <c r="CS438" s="125"/>
      <c r="CT438" s="125"/>
      <c r="CU438" s="125"/>
      <c r="CV438" s="125"/>
      <c r="CW438" s="125"/>
      <c r="CX438" s="125"/>
      <c r="CY438" s="125"/>
      <c r="CZ438" s="125"/>
      <c r="DA438" s="125"/>
      <c r="DB438" s="125"/>
      <c r="DC438" s="125"/>
      <c r="DD438" s="125"/>
      <c r="DE438" s="125"/>
      <c r="DF438" s="125"/>
      <c r="DG438" s="125"/>
      <c r="DH438" s="125"/>
      <c r="DI438" s="125"/>
      <c r="DJ438" s="125"/>
      <c r="DK438" s="125"/>
      <c r="DL438" s="125"/>
      <c r="DM438" s="125"/>
      <c r="DN438" s="125"/>
      <c r="DO438" s="125"/>
      <c r="DP438" s="125"/>
      <c r="DQ438" s="125"/>
      <c r="DR438" s="125"/>
      <c r="DS438" s="125"/>
      <c r="DT438" s="125"/>
      <c r="DU438" s="125"/>
      <c r="DV438" s="125"/>
      <c r="DW438" s="125"/>
      <c r="DX438" s="125"/>
      <c r="DY438" s="125"/>
      <c r="DZ438" s="125"/>
      <c r="EA438" s="125"/>
      <c r="EB438" s="125"/>
      <c r="EC438" s="125"/>
      <c r="ED438" s="125"/>
      <c r="EE438" s="125"/>
      <c r="EF438" s="125"/>
      <c r="EG438" s="125"/>
      <c r="EH438" s="125"/>
      <c r="EI438" s="125"/>
      <c r="EJ438" s="125"/>
      <c r="EK438" s="125"/>
      <c r="EL438" s="125"/>
      <c r="EM438" s="125"/>
      <c r="EN438" s="125"/>
      <c r="EO438" s="125"/>
      <c r="EP438" s="125"/>
      <c r="EQ438" s="125"/>
    </row>
    <row r="439" spans="3:147" s="124" customFormat="1" x14ac:dyDescent="0.2"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80"/>
      <c r="S439" s="80"/>
      <c r="T439" s="80"/>
      <c r="U439" s="80"/>
      <c r="V439" s="80"/>
      <c r="W439" s="80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/>
      <c r="AP439"/>
      <c r="AQ439" s="152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5"/>
      <c r="CN439" s="125"/>
      <c r="CO439" s="125"/>
      <c r="CP439" s="125"/>
      <c r="CQ439" s="125"/>
      <c r="CR439" s="125"/>
      <c r="CS439" s="125"/>
      <c r="CT439" s="125"/>
      <c r="CU439" s="125"/>
      <c r="CV439" s="125"/>
      <c r="CW439" s="125"/>
      <c r="CX439" s="125"/>
      <c r="CY439" s="125"/>
      <c r="CZ439" s="125"/>
      <c r="DA439" s="125"/>
      <c r="DB439" s="125"/>
      <c r="DC439" s="125"/>
      <c r="DD439" s="125"/>
      <c r="DE439" s="125"/>
      <c r="DF439" s="125"/>
      <c r="DG439" s="125"/>
      <c r="DH439" s="125"/>
      <c r="DI439" s="125"/>
      <c r="DJ439" s="125"/>
      <c r="DK439" s="125"/>
      <c r="DL439" s="125"/>
      <c r="DM439" s="125"/>
      <c r="DN439" s="125"/>
      <c r="DO439" s="125"/>
      <c r="DP439" s="125"/>
      <c r="DQ439" s="125"/>
      <c r="DR439" s="125"/>
      <c r="DS439" s="125"/>
      <c r="DT439" s="125"/>
      <c r="DU439" s="125"/>
      <c r="DV439" s="125"/>
      <c r="DW439" s="125"/>
      <c r="DX439" s="125"/>
      <c r="DY439" s="125"/>
      <c r="DZ439" s="125"/>
      <c r="EA439" s="125"/>
      <c r="EB439" s="125"/>
      <c r="EC439" s="125"/>
      <c r="ED439" s="125"/>
      <c r="EE439" s="125"/>
      <c r="EF439" s="125"/>
      <c r="EG439" s="125"/>
      <c r="EH439" s="125"/>
      <c r="EI439" s="125"/>
      <c r="EJ439" s="125"/>
      <c r="EK439" s="125"/>
      <c r="EL439" s="125"/>
      <c r="EM439" s="125"/>
      <c r="EN439" s="125"/>
      <c r="EO439" s="125"/>
      <c r="EP439" s="125"/>
      <c r="EQ439" s="125"/>
    </row>
    <row r="440" spans="3:147" s="124" customFormat="1" x14ac:dyDescent="0.2"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80"/>
      <c r="S440" s="80"/>
      <c r="T440" s="80"/>
      <c r="U440" s="80"/>
      <c r="V440" s="80"/>
      <c r="W440" s="80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/>
      <c r="AP440"/>
      <c r="AQ440" s="152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5"/>
      <c r="CN440" s="125"/>
      <c r="CO440" s="125"/>
      <c r="CP440" s="125"/>
      <c r="CQ440" s="125"/>
      <c r="CR440" s="125"/>
      <c r="CS440" s="125"/>
      <c r="CT440" s="125"/>
      <c r="CU440" s="125"/>
      <c r="CV440" s="125"/>
      <c r="CW440" s="125"/>
      <c r="CX440" s="125"/>
      <c r="CY440" s="125"/>
      <c r="CZ440" s="125"/>
      <c r="DA440" s="125"/>
      <c r="DB440" s="125"/>
      <c r="DC440" s="125"/>
      <c r="DD440" s="125"/>
      <c r="DE440" s="125"/>
      <c r="DF440" s="125"/>
      <c r="DG440" s="125"/>
      <c r="DH440" s="125"/>
      <c r="DI440" s="125"/>
      <c r="DJ440" s="125"/>
      <c r="DK440" s="125"/>
      <c r="DL440" s="125"/>
      <c r="DM440" s="125"/>
      <c r="DN440" s="125"/>
      <c r="DO440" s="125"/>
      <c r="DP440" s="125"/>
      <c r="DQ440" s="125"/>
      <c r="DR440" s="125"/>
      <c r="DS440" s="125"/>
      <c r="DT440" s="125"/>
      <c r="DU440" s="125"/>
      <c r="DV440" s="125"/>
      <c r="DW440" s="125"/>
      <c r="DX440" s="125"/>
      <c r="DY440" s="125"/>
      <c r="DZ440" s="125"/>
      <c r="EA440" s="125"/>
      <c r="EB440" s="125"/>
      <c r="EC440" s="125"/>
      <c r="ED440" s="125"/>
      <c r="EE440" s="125"/>
      <c r="EF440" s="125"/>
      <c r="EG440" s="125"/>
      <c r="EH440" s="125"/>
      <c r="EI440" s="125"/>
      <c r="EJ440" s="125"/>
      <c r="EK440" s="125"/>
      <c r="EL440" s="125"/>
      <c r="EM440" s="125"/>
      <c r="EN440" s="125"/>
      <c r="EO440" s="125"/>
      <c r="EP440" s="125"/>
      <c r="EQ440" s="125"/>
    </row>
    <row r="441" spans="3:147" s="124" customFormat="1" x14ac:dyDescent="0.2"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80"/>
      <c r="S441" s="80"/>
      <c r="T441" s="80"/>
      <c r="U441" s="80"/>
      <c r="V441" s="80"/>
      <c r="W441" s="80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/>
      <c r="AP441"/>
      <c r="AQ441" s="152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/>
      <c r="CA441" s="125"/>
      <c r="CB441" s="125"/>
      <c r="CC441" s="125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5"/>
      <c r="CN441" s="125"/>
      <c r="CO441" s="125"/>
      <c r="CP441" s="125"/>
      <c r="CQ441" s="125"/>
      <c r="CR441" s="125"/>
      <c r="CS441" s="125"/>
      <c r="CT441" s="125"/>
      <c r="CU441" s="125"/>
      <c r="CV441" s="125"/>
      <c r="CW441" s="125"/>
      <c r="CX441" s="125"/>
      <c r="CY441" s="125"/>
      <c r="CZ441" s="125"/>
      <c r="DA441" s="125"/>
      <c r="DB441" s="125"/>
      <c r="DC441" s="125"/>
      <c r="DD441" s="125"/>
      <c r="DE441" s="125"/>
      <c r="DF441" s="125"/>
      <c r="DG441" s="125"/>
      <c r="DH441" s="125"/>
      <c r="DI441" s="125"/>
      <c r="DJ441" s="125"/>
      <c r="DK441" s="125"/>
      <c r="DL441" s="125"/>
      <c r="DM441" s="125"/>
      <c r="DN441" s="125"/>
      <c r="DO441" s="125"/>
      <c r="DP441" s="125"/>
      <c r="DQ441" s="125"/>
      <c r="DR441" s="125"/>
      <c r="DS441" s="125"/>
      <c r="DT441" s="125"/>
      <c r="DU441" s="125"/>
      <c r="DV441" s="125"/>
      <c r="DW441" s="125"/>
      <c r="DX441" s="125"/>
      <c r="DY441" s="125"/>
      <c r="DZ441" s="125"/>
      <c r="EA441" s="125"/>
      <c r="EB441" s="125"/>
      <c r="EC441" s="125"/>
      <c r="ED441" s="125"/>
      <c r="EE441" s="125"/>
      <c r="EF441" s="125"/>
      <c r="EG441" s="125"/>
      <c r="EH441" s="125"/>
      <c r="EI441" s="125"/>
      <c r="EJ441" s="125"/>
      <c r="EK441" s="125"/>
      <c r="EL441" s="125"/>
      <c r="EM441" s="125"/>
      <c r="EN441" s="125"/>
      <c r="EO441" s="125"/>
      <c r="EP441" s="125"/>
      <c r="EQ441" s="125"/>
    </row>
    <row r="442" spans="3:147" s="124" customFormat="1" x14ac:dyDescent="0.2"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80"/>
      <c r="S442" s="80"/>
      <c r="T442" s="80"/>
      <c r="U442" s="80"/>
      <c r="V442" s="80"/>
      <c r="W442" s="80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/>
      <c r="AP442"/>
      <c r="AQ442" s="152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/>
      <c r="CA442" s="125"/>
      <c r="CB442" s="125"/>
      <c r="CC442" s="125"/>
      <c r="CD442" s="125"/>
      <c r="CE442" s="125"/>
      <c r="CF442" s="125"/>
      <c r="CG442" s="125"/>
      <c r="CH442" s="125"/>
      <c r="CI442" s="125"/>
      <c r="CJ442" s="125"/>
      <c r="CK442" s="125"/>
      <c r="CL442" s="125"/>
      <c r="CM442" s="125"/>
      <c r="CN442" s="125"/>
      <c r="CO442" s="125"/>
      <c r="CP442" s="125"/>
      <c r="CQ442" s="125"/>
      <c r="CR442" s="125"/>
      <c r="CS442" s="125"/>
      <c r="CT442" s="125"/>
      <c r="CU442" s="125"/>
      <c r="CV442" s="125"/>
      <c r="CW442" s="125"/>
      <c r="CX442" s="125"/>
      <c r="CY442" s="125"/>
      <c r="CZ442" s="125"/>
      <c r="DA442" s="125"/>
      <c r="DB442" s="125"/>
      <c r="DC442" s="125"/>
      <c r="DD442" s="125"/>
      <c r="DE442" s="125"/>
      <c r="DF442" s="125"/>
      <c r="DG442" s="125"/>
      <c r="DH442" s="125"/>
      <c r="DI442" s="125"/>
      <c r="DJ442" s="125"/>
      <c r="DK442" s="125"/>
      <c r="DL442" s="125"/>
      <c r="DM442" s="125"/>
      <c r="DN442" s="125"/>
      <c r="DO442" s="125"/>
      <c r="DP442" s="125"/>
      <c r="DQ442" s="125"/>
      <c r="DR442" s="125"/>
      <c r="DS442" s="125"/>
      <c r="DT442" s="125"/>
      <c r="DU442" s="125"/>
      <c r="DV442" s="125"/>
      <c r="DW442" s="125"/>
      <c r="DX442" s="125"/>
      <c r="DY442" s="125"/>
      <c r="DZ442" s="125"/>
      <c r="EA442" s="125"/>
      <c r="EB442" s="125"/>
      <c r="EC442" s="125"/>
      <c r="ED442" s="125"/>
      <c r="EE442" s="125"/>
      <c r="EF442" s="125"/>
      <c r="EG442" s="125"/>
      <c r="EH442" s="125"/>
      <c r="EI442" s="125"/>
      <c r="EJ442" s="125"/>
      <c r="EK442" s="125"/>
      <c r="EL442" s="125"/>
      <c r="EM442" s="125"/>
      <c r="EN442" s="125"/>
      <c r="EO442" s="125"/>
      <c r="EP442" s="125"/>
      <c r="EQ442" s="125"/>
    </row>
    <row r="443" spans="3:147" s="124" customFormat="1" x14ac:dyDescent="0.2"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80"/>
      <c r="S443" s="80"/>
      <c r="T443" s="80"/>
      <c r="U443" s="80"/>
      <c r="V443" s="80"/>
      <c r="W443" s="80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/>
      <c r="AP443"/>
      <c r="AQ443" s="152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5"/>
      <c r="CN443" s="125"/>
      <c r="CO443" s="125"/>
      <c r="CP443" s="125"/>
      <c r="CQ443" s="125"/>
      <c r="CR443" s="125"/>
      <c r="CS443" s="125"/>
      <c r="CT443" s="125"/>
      <c r="CU443" s="125"/>
      <c r="CV443" s="125"/>
      <c r="CW443" s="125"/>
      <c r="CX443" s="125"/>
      <c r="CY443" s="125"/>
      <c r="CZ443" s="125"/>
      <c r="DA443" s="125"/>
      <c r="DB443" s="125"/>
      <c r="DC443" s="125"/>
      <c r="DD443" s="125"/>
      <c r="DE443" s="125"/>
      <c r="DF443" s="125"/>
      <c r="DG443" s="125"/>
      <c r="DH443" s="125"/>
      <c r="DI443" s="125"/>
      <c r="DJ443" s="125"/>
      <c r="DK443" s="125"/>
      <c r="DL443" s="125"/>
      <c r="DM443" s="125"/>
      <c r="DN443" s="125"/>
      <c r="DO443" s="125"/>
      <c r="DP443" s="125"/>
      <c r="DQ443" s="125"/>
      <c r="DR443" s="125"/>
      <c r="DS443" s="125"/>
      <c r="DT443" s="125"/>
      <c r="DU443" s="125"/>
      <c r="DV443" s="125"/>
      <c r="DW443" s="125"/>
      <c r="DX443" s="125"/>
      <c r="DY443" s="125"/>
      <c r="DZ443" s="125"/>
      <c r="EA443" s="125"/>
      <c r="EB443" s="125"/>
      <c r="EC443" s="125"/>
      <c r="ED443" s="125"/>
      <c r="EE443" s="125"/>
      <c r="EF443" s="125"/>
      <c r="EG443" s="125"/>
      <c r="EH443" s="125"/>
      <c r="EI443" s="125"/>
      <c r="EJ443" s="125"/>
      <c r="EK443" s="125"/>
      <c r="EL443" s="125"/>
      <c r="EM443" s="125"/>
      <c r="EN443" s="125"/>
      <c r="EO443" s="125"/>
      <c r="EP443" s="125"/>
      <c r="EQ443" s="125"/>
    </row>
    <row r="444" spans="3:147" s="124" customFormat="1" x14ac:dyDescent="0.2"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80"/>
      <c r="S444" s="80"/>
      <c r="T444" s="80"/>
      <c r="U444" s="80"/>
      <c r="V444" s="80"/>
      <c r="W444" s="80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/>
      <c r="AP444"/>
      <c r="AQ444" s="152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5"/>
      <c r="CN444" s="125"/>
      <c r="CO444" s="125"/>
      <c r="CP444" s="125"/>
      <c r="CQ444" s="125"/>
      <c r="CR444" s="125"/>
      <c r="CS444" s="125"/>
      <c r="CT444" s="125"/>
      <c r="CU444" s="125"/>
      <c r="CV444" s="125"/>
      <c r="CW444" s="125"/>
      <c r="CX444" s="125"/>
      <c r="CY444" s="125"/>
      <c r="CZ444" s="125"/>
      <c r="DA444" s="125"/>
      <c r="DB444" s="125"/>
      <c r="DC444" s="125"/>
      <c r="DD444" s="125"/>
      <c r="DE444" s="125"/>
      <c r="DF444" s="125"/>
      <c r="DG444" s="125"/>
      <c r="DH444" s="125"/>
      <c r="DI444" s="125"/>
      <c r="DJ444" s="125"/>
      <c r="DK444" s="125"/>
      <c r="DL444" s="125"/>
      <c r="DM444" s="125"/>
      <c r="DN444" s="125"/>
      <c r="DO444" s="125"/>
      <c r="DP444" s="125"/>
      <c r="DQ444" s="125"/>
      <c r="DR444" s="125"/>
      <c r="DS444" s="125"/>
      <c r="DT444" s="125"/>
      <c r="DU444" s="125"/>
      <c r="DV444" s="125"/>
      <c r="DW444" s="125"/>
      <c r="DX444" s="125"/>
      <c r="DY444" s="125"/>
      <c r="DZ444" s="125"/>
      <c r="EA444" s="125"/>
      <c r="EB444" s="125"/>
      <c r="EC444" s="125"/>
      <c r="ED444" s="125"/>
      <c r="EE444" s="125"/>
      <c r="EF444" s="125"/>
      <c r="EG444" s="125"/>
      <c r="EH444" s="125"/>
      <c r="EI444" s="125"/>
      <c r="EJ444" s="125"/>
      <c r="EK444" s="125"/>
      <c r="EL444" s="125"/>
      <c r="EM444" s="125"/>
      <c r="EN444" s="125"/>
      <c r="EO444" s="125"/>
      <c r="EP444" s="125"/>
      <c r="EQ444" s="125"/>
    </row>
    <row r="445" spans="3:147" s="124" customFormat="1" x14ac:dyDescent="0.2"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80"/>
      <c r="S445" s="80"/>
      <c r="T445" s="80"/>
      <c r="U445" s="80"/>
      <c r="V445" s="80"/>
      <c r="W445" s="80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/>
      <c r="AP445"/>
      <c r="AQ445" s="152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5"/>
      <c r="CN445" s="125"/>
      <c r="CO445" s="125"/>
      <c r="CP445" s="125"/>
      <c r="CQ445" s="125"/>
      <c r="CR445" s="125"/>
      <c r="CS445" s="125"/>
      <c r="CT445" s="125"/>
      <c r="CU445" s="125"/>
      <c r="CV445" s="125"/>
      <c r="CW445" s="125"/>
      <c r="CX445" s="125"/>
      <c r="CY445" s="125"/>
      <c r="CZ445" s="125"/>
      <c r="DA445" s="125"/>
      <c r="DB445" s="125"/>
      <c r="DC445" s="125"/>
      <c r="DD445" s="125"/>
      <c r="DE445" s="125"/>
      <c r="DF445" s="125"/>
      <c r="DG445" s="125"/>
      <c r="DH445" s="125"/>
      <c r="DI445" s="125"/>
      <c r="DJ445" s="125"/>
      <c r="DK445" s="125"/>
      <c r="DL445" s="125"/>
      <c r="DM445" s="125"/>
      <c r="DN445" s="125"/>
      <c r="DO445" s="125"/>
      <c r="DP445" s="125"/>
      <c r="DQ445" s="125"/>
      <c r="DR445" s="125"/>
      <c r="DS445" s="125"/>
      <c r="DT445" s="125"/>
      <c r="DU445" s="125"/>
      <c r="DV445" s="125"/>
      <c r="DW445" s="125"/>
      <c r="DX445" s="125"/>
      <c r="DY445" s="125"/>
      <c r="DZ445" s="125"/>
      <c r="EA445" s="125"/>
      <c r="EB445" s="125"/>
      <c r="EC445" s="125"/>
      <c r="ED445" s="125"/>
      <c r="EE445" s="125"/>
      <c r="EF445" s="125"/>
      <c r="EG445" s="125"/>
      <c r="EH445" s="125"/>
      <c r="EI445" s="125"/>
      <c r="EJ445" s="125"/>
      <c r="EK445" s="125"/>
      <c r="EL445" s="125"/>
      <c r="EM445" s="125"/>
      <c r="EN445" s="125"/>
      <c r="EO445" s="125"/>
      <c r="EP445" s="125"/>
      <c r="EQ445" s="125"/>
    </row>
    <row r="446" spans="3:147" s="124" customFormat="1" x14ac:dyDescent="0.2"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80"/>
      <c r="S446" s="80"/>
      <c r="T446" s="80"/>
      <c r="U446" s="80"/>
      <c r="V446" s="80"/>
      <c r="W446" s="80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/>
      <c r="AP446"/>
      <c r="AQ446" s="152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25"/>
      <c r="CG446" s="125"/>
      <c r="CH446" s="125"/>
      <c r="CI446" s="125"/>
      <c r="CJ446" s="125"/>
      <c r="CK446" s="125"/>
      <c r="CL446" s="125"/>
      <c r="CM446" s="125"/>
      <c r="CN446" s="125"/>
      <c r="CO446" s="125"/>
      <c r="CP446" s="125"/>
      <c r="CQ446" s="125"/>
      <c r="CR446" s="125"/>
      <c r="CS446" s="125"/>
      <c r="CT446" s="125"/>
      <c r="CU446" s="125"/>
      <c r="CV446" s="125"/>
      <c r="CW446" s="125"/>
      <c r="CX446" s="125"/>
      <c r="CY446" s="125"/>
      <c r="CZ446" s="125"/>
      <c r="DA446" s="125"/>
      <c r="DB446" s="125"/>
      <c r="DC446" s="125"/>
      <c r="DD446" s="125"/>
      <c r="DE446" s="125"/>
      <c r="DF446" s="125"/>
      <c r="DG446" s="125"/>
      <c r="DH446" s="125"/>
      <c r="DI446" s="125"/>
      <c r="DJ446" s="125"/>
      <c r="DK446" s="125"/>
      <c r="DL446" s="125"/>
      <c r="DM446" s="125"/>
      <c r="DN446" s="125"/>
      <c r="DO446" s="125"/>
      <c r="DP446" s="125"/>
      <c r="DQ446" s="125"/>
      <c r="DR446" s="125"/>
      <c r="DS446" s="125"/>
      <c r="DT446" s="125"/>
      <c r="DU446" s="125"/>
      <c r="DV446" s="125"/>
      <c r="DW446" s="125"/>
      <c r="DX446" s="125"/>
      <c r="DY446" s="125"/>
      <c r="DZ446" s="125"/>
      <c r="EA446" s="125"/>
      <c r="EB446" s="125"/>
      <c r="EC446" s="125"/>
      <c r="ED446" s="125"/>
      <c r="EE446" s="125"/>
      <c r="EF446" s="125"/>
      <c r="EG446" s="125"/>
      <c r="EH446" s="125"/>
      <c r="EI446" s="125"/>
      <c r="EJ446" s="125"/>
      <c r="EK446" s="125"/>
      <c r="EL446" s="125"/>
      <c r="EM446" s="125"/>
      <c r="EN446" s="125"/>
      <c r="EO446" s="125"/>
      <c r="EP446" s="125"/>
      <c r="EQ446" s="125"/>
    </row>
    <row r="447" spans="3:147" s="124" customFormat="1" x14ac:dyDescent="0.2"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80"/>
      <c r="S447" s="80"/>
      <c r="T447" s="80"/>
      <c r="U447" s="80"/>
      <c r="V447" s="80"/>
      <c r="W447" s="80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/>
      <c r="AP447"/>
      <c r="AQ447" s="152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5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5"/>
      <c r="CN447" s="125"/>
      <c r="CO447" s="125"/>
      <c r="CP447" s="125"/>
      <c r="CQ447" s="125"/>
      <c r="CR447" s="125"/>
      <c r="CS447" s="125"/>
      <c r="CT447" s="125"/>
      <c r="CU447" s="125"/>
      <c r="CV447" s="125"/>
      <c r="CW447" s="125"/>
      <c r="CX447" s="125"/>
      <c r="CY447" s="125"/>
      <c r="CZ447" s="125"/>
      <c r="DA447" s="125"/>
      <c r="DB447" s="125"/>
      <c r="DC447" s="125"/>
      <c r="DD447" s="125"/>
      <c r="DE447" s="125"/>
      <c r="DF447" s="125"/>
      <c r="DG447" s="125"/>
      <c r="DH447" s="125"/>
      <c r="DI447" s="125"/>
      <c r="DJ447" s="125"/>
      <c r="DK447" s="125"/>
      <c r="DL447" s="125"/>
      <c r="DM447" s="125"/>
      <c r="DN447" s="125"/>
      <c r="DO447" s="125"/>
      <c r="DP447" s="125"/>
      <c r="DQ447" s="125"/>
      <c r="DR447" s="125"/>
      <c r="DS447" s="125"/>
      <c r="DT447" s="125"/>
      <c r="DU447" s="125"/>
      <c r="DV447" s="125"/>
      <c r="DW447" s="125"/>
      <c r="DX447" s="125"/>
      <c r="DY447" s="125"/>
      <c r="DZ447" s="125"/>
      <c r="EA447" s="125"/>
      <c r="EB447" s="125"/>
      <c r="EC447" s="125"/>
      <c r="ED447" s="125"/>
      <c r="EE447" s="125"/>
      <c r="EF447" s="125"/>
      <c r="EG447" s="125"/>
      <c r="EH447" s="125"/>
      <c r="EI447" s="125"/>
      <c r="EJ447" s="125"/>
      <c r="EK447" s="125"/>
      <c r="EL447" s="125"/>
      <c r="EM447" s="125"/>
      <c r="EN447" s="125"/>
      <c r="EO447" s="125"/>
      <c r="EP447" s="125"/>
      <c r="EQ447" s="125"/>
    </row>
    <row r="448" spans="3:147" s="124" customFormat="1" x14ac:dyDescent="0.2"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80"/>
      <c r="S448" s="80"/>
      <c r="T448" s="80"/>
      <c r="U448" s="80"/>
      <c r="V448" s="80"/>
      <c r="W448" s="80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/>
      <c r="AP448"/>
      <c r="AQ448" s="152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5"/>
      <c r="CN448" s="125"/>
      <c r="CO448" s="125"/>
      <c r="CP448" s="125"/>
      <c r="CQ448" s="125"/>
      <c r="CR448" s="125"/>
      <c r="CS448" s="125"/>
      <c r="CT448" s="125"/>
      <c r="CU448" s="125"/>
      <c r="CV448" s="125"/>
      <c r="CW448" s="125"/>
      <c r="CX448" s="125"/>
      <c r="CY448" s="125"/>
      <c r="CZ448" s="125"/>
      <c r="DA448" s="125"/>
      <c r="DB448" s="125"/>
      <c r="DC448" s="125"/>
      <c r="DD448" s="125"/>
      <c r="DE448" s="125"/>
      <c r="DF448" s="125"/>
      <c r="DG448" s="125"/>
      <c r="DH448" s="125"/>
      <c r="DI448" s="125"/>
      <c r="DJ448" s="125"/>
      <c r="DK448" s="125"/>
      <c r="DL448" s="125"/>
      <c r="DM448" s="125"/>
      <c r="DN448" s="125"/>
      <c r="DO448" s="125"/>
      <c r="DP448" s="125"/>
      <c r="DQ448" s="125"/>
      <c r="DR448" s="125"/>
      <c r="DS448" s="125"/>
      <c r="DT448" s="125"/>
      <c r="DU448" s="125"/>
      <c r="DV448" s="125"/>
      <c r="DW448" s="125"/>
      <c r="DX448" s="125"/>
      <c r="DY448" s="125"/>
      <c r="DZ448" s="125"/>
      <c r="EA448" s="125"/>
      <c r="EB448" s="125"/>
      <c r="EC448" s="125"/>
      <c r="ED448" s="125"/>
      <c r="EE448" s="125"/>
      <c r="EF448" s="125"/>
      <c r="EG448" s="125"/>
      <c r="EH448" s="125"/>
      <c r="EI448" s="125"/>
      <c r="EJ448" s="125"/>
      <c r="EK448" s="125"/>
      <c r="EL448" s="125"/>
      <c r="EM448" s="125"/>
      <c r="EN448" s="125"/>
      <c r="EO448" s="125"/>
      <c r="EP448" s="125"/>
      <c r="EQ448" s="125"/>
    </row>
    <row r="449" spans="3:147" s="124" customFormat="1" x14ac:dyDescent="0.2"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80"/>
      <c r="S449" s="80"/>
      <c r="T449" s="80"/>
      <c r="U449" s="80"/>
      <c r="V449" s="80"/>
      <c r="W449" s="80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/>
      <c r="AP449"/>
      <c r="AQ449" s="152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5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5"/>
      <c r="CN449" s="125"/>
      <c r="CO449" s="125"/>
      <c r="CP449" s="125"/>
      <c r="CQ449" s="125"/>
      <c r="CR449" s="125"/>
      <c r="CS449" s="125"/>
      <c r="CT449" s="125"/>
      <c r="CU449" s="125"/>
      <c r="CV449" s="125"/>
      <c r="CW449" s="125"/>
      <c r="CX449" s="125"/>
      <c r="CY449" s="125"/>
      <c r="CZ449" s="125"/>
      <c r="DA449" s="125"/>
      <c r="DB449" s="125"/>
      <c r="DC449" s="125"/>
      <c r="DD449" s="125"/>
      <c r="DE449" s="125"/>
      <c r="DF449" s="125"/>
      <c r="DG449" s="125"/>
      <c r="DH449" s="125"/>
      <c r="DI449" s="125"/>
      <c r="DJ449" s="125"/>
      <c r="DK449" s="125"/>
      <c r="DL449" s="125"/>
      <c r="DM449" s="125"/>
      <c r="DN449" s="125"/>
      <c r="DO449" s="125"/>
      <c r="DP449" s="125"/>
      <c r="DQ449" s="125"/>
      <c r="DR449" s="125"/>
      <c r="DS449" s="125"/>
      <c r="DT449" s="125"/>
      <c r="DU449" s="125"/>
      <c r="DV449" s="125"/>
      <c r="DW449" s="125"/>
      <c r="DX449" s="125"/>
      <c r="DY449" s="125"/>
      <c r="DZ449" s="125"/>
      <c r="EA449" s="125"/>
      <c r="EB449" s="125"/>
      <c r="EC449" s="125"/>
      <c r="ED449" s="125"/>
      <c r="EE449" s="125"/>
      <c r="EF449" s="125"/>
      <c r="EG449" s="125"/>
      <c r="EH449" s="125"/>
      <c r="EI449" s="125"/>
      <c r="EJ449" s="125"/>
      <c r="EK449" s="125"/>
      <c r="EL449" s="125"/>
      <c r="EM449" s="125"/>
      <c r="EN449" s="125"/>
      <c r="EO449" s="125"/>
      <c r="EP449" s="125"/>
      <c r="EQ449" s="125"/>
    </row>
    <row r="450" spans="3:147" s="124" customFormat="1" x14ac:dyDescent="0.2"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80"/>
      <c r="S450" s="80"/>
      <c r="T450" s="80"/>
      <c r="U450" s="80"/>
      <c r="V450" s="80"/>
      <c r="W450" s="80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/>
      <c r="AP450"/>
      <c r="AQ450" s="152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5"/>
      <c r="CE450" s="125"/>
      <c r="CF450" s="125"/>
      <c r="CG450" s="125"/>
      <c r="CH450" s="125"/>
      <c r="CI450" s="125"/>
      <c r="CJ450" s="125"/>
      <c r="CK450" s="125"/>
      <c r="CL450" s="125"/>
      <c r="CM450" s="125"/>
      <c r="CN450" s="125"/>
      <c r="CO450" s="125"/>
      <c r="CP450" s="125"/>
      <c r="CQ450" s="125"/>
      <c r="CR450" s="125"/>
      <c r="CS450" s="125"/>
      <c r="CT450" s="125"/>
      <c r="CU450" s="125"/>
      <c r="CV450" s="125"/>
      <c r="CW450" s="125"/>
      <c r="CX450" s="125"/>
      <c r="CY450" s="125"/>
      <c r="CZ450" s="125"/>
      <c r="DA450" s="125"/>
      <c r="DB450" s="125"/>
      <c r="DC450" s="125"/>
      <c r="DD450" s="125"/>
      <c r="DE450" s="125"/>
      <c r="DF450" s="125"/>
      <c r="DG450" s="125"/>
      <c r="DH450" s="125"/>
      <c r="DI450" s="125"/>
      <c r="DJ450" s="125"/>
      <c r="DK450" s="125"/>
      <c r="DL450" s="125"/>
      <c r="DM450" s="125"/>
      <c r="DN450" s="125"/>
      <c r="DO450" s="125"/>
      <c r="DP450" s="125"/>
      <c r="DQ450" s="125"/>
      <c r="DR450" s="125"/>
      <c r="DS450" s="125"/>
      <c r="DT450" s="125"/>
      <c r="DU450" s="125"/>
      <c r="DV450" s="125"/>
      <c r="DW450" s="125"/>
      <c r="DX450" s="125"/>
      <c r="DY450" s="125"/>
      <c r="DZ450" s="125"/>
      <c r="EA450" s="125"/>
      <c r="EB450" s="125"/>
      <c r="EC450" s="125"/>
      <c r="ED450" s="125"/>
      <c r="EE450" s="125"/>
      <c r="EF450" s="125"/>
      <c r="EG450" s="125"/>
      <c r="EH450" s="125"/>
      <c r="EI450" s="125"/>
      <c r="EJ450" s="125"/>
      <c r="EK450" s="125"/>
      <c r="EL450" s="125"/>
      <c r="EM450" s="125"/>
      <c r="EN450" s="125"/>
      <c r="EO450" s="125"/>
      <c r="EP450" s="125"/>
      <c r="EQ450" s="125"/>
    </row>
    <row r="451" spans="3:147" s="124" customFormat="1" x14ac:dyDescent="0.2"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80"/>
      <c r="S451" s="80"/>
      <c r="T451" s="80"/>
      <c r="U451" s="80"/>
      <c r="V451" s="80"/>
      <c r="W451" s="80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/>
      <c r="AP451"/>
      <c r="AQ451" s="152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5"/>
      <c r="CC451" s="125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5"/>
      <c r="CN451" s="125"/>
      <c r="CO451" s="125"/>
      <c r="CP451" s="125"/>
      <c r="CQ451" s="125"/>
      <c r="CR451" s="125"/>
      <c r="CS451" s="125"/>
      <c r="CT451" s="125"/>
      <c r="CU451" s="125"/>
      <c r="CV451" s="125"/>
      <c r="CW451" s="125"/>
      <c r="CX451" s="125"/>
      <c r="CY451" s="125"/>
      <c r="CZ451" s="125"/>
      <c r="DA451" s="125"/>
      <c r="DB451" s="125"/>
      <c r="DC451" s="125"/>
      <c r="DD451" s="125"/>
      <c r="DE451" s="125"/>
      <c r="DF451" s="125"/>
      <c r="DG451" s="125"/>
      <c r="DH451" s="125"/>
      <c r="DI451" s="125"/>
      <c r="DJ451" s="125"/>
      <c r="DK451" s="125"/>
      <c r="DL451" s="125"/>
      <c r="DM451" s="125"/>
      <c r="DN451" s="125"/>
      <c r="DO451" s="125"/>
      <c r="DP451" s="125"/>
      <c r="DQ451" s="125"/>
      <c r="DR451" s="125"/>
      <c r="DS451" s="125"/>
      <c r="DT451" s="125"/>
      <c r="DU451" s="125"/>
      <c r="DV451" s="125"/>
      <c r="DW451" s="125"/>
      <c r="DX451" s="125"/>
      <c r="DY451" s="125"/>
      <c r="DZ451" s="125"/>
      <c r="EA451" s="125"/>
      <c r="EB451" s="125"/>
      <c r="EC451" s="125"/>
      <c r="ED451" s="125"/>
      <c r="EE451" s="125"/>
      <c r="EF451" s="125"/>
      <c r="EG451" s="125"/>
      <c r="EH451" s="125"/>
      <c r="EI451" s="125"/>
      <c r="EJ451" s="125"/>
      <c r="EK451" s="125"/>
      <c r="EL451" s="125"/>
      <c r="EM451" s="125"/>
      <c r="EN451" s="125"/>
      <c r="EO451" s="125"/>
      <c r="EP451" s="125"/>
      <c r="EQ451" s="125"/>
    </row>
    <row r="452" spans="3:147" s="124" customFormat="1" x14ac:dyDescent="0.2"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80"/>
      <c r="S452" s="80"/>
      <c r="T452" s="80"/>
      <c r="U452" s="80"/>
      <c r="V452" s="80"/>
      <c r="W452" s="80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/>
      <c r="AP452"/>
      <c r="AQ452" s="152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5"/>
      <c r="CN452" s="125"/>
      <c r="CO452" s="125"/>
      <c r="CP452" s="125"/>
      <c r="CQ452" s="125"/>
      <c r="CR452" s="125"/>
      <c r="CS452" s="125"/>
      <c r="CT452" s="125"/>
      <c r="CU452" s="125"/>
      <c r="CV452" s="125"/>
      <c r="CW452" s="125"/>
      <c r="CX452" s="125"/>
      <c r="CY452" s="125"/>
      <c r="CZ452" s="125"/>
      <c r="DA452" s="125"/>
      <c r="DB452" s="125"/>
      <c r="DC452" s="125"/>
      <c r="DD452" s="125"/>
      <c r="DE452" s="125"/>
      <c r="DF452" s="125"/>
      <c r="DG452" s="125"/>
      <c r="DH452" s="125"/>
      <c r="DI452" s="125"/>
      <c r="DJ452" s="125"/>
      <c r="DK452" s="125"/>
      <c r="DL452" s="125"/>
      <c r="DM452" s="125"/>
      <c r="DN452" s="125"/>
      <c r="DO452" s="125"/>
      <c r="DP452" s="125"/>
      <c r="DQ452" s="125"/>
      <c r="DR452" s="125"/>
      <c r="DS452" s="125"/>
      <c r="DT452" s="125"/>
      <c r="DU452" s="125"/>
      <c r="DV452" s="125"/>
      <c r="DW452" s="125"/>
      <c r="DX452" s="125"/>
      <c r="DY452" s="125"/>
      <c r="DZ452" s="125"/>
      <c r="EA452" s="125"/>
      <c r="EB452" s="125"/>
      <c r="EC452" s="125"/>
      <c r="ED452" s="125"/>
      <c r="EE452" s="125"/>
      <c r="EF452" s="125"/>
      <c r="EG452" s="125"/>
      <c r="EH452" s="125"/>
      <c r="EI452" s="125"/>
      <c r="EJ452" s="125"/>
      <c r="EK452" s="125"/>
      <c r="EL452" s="125"/>
      <c r="EM452" s="125"/>
      <c r="EN452" s="125"/>
      <c r="EO452" s="125"/>
      <c r="EP452" s="125"/>
      <c r="EQ452" s="125"/>
    </row>
    <row r="453" spans="3:147" s="124" customFormat="1" x14ac:dyDescent="0.2"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80"/>
      <c r="S453" s="80"/>
      <c r="T453" s="80"/>
      <c r="U453" s="80"/>
      <c r="V453" s="80"/>
      <c r="W453" s="80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/>
      <c r="AP453"/>
      <c r="AQ453" s="152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5"/>
      <c r="CC453" s="125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5"/>
      <c r="CN453" s="125"/>
      <c r="CO453" s="125"/>
      <c r="CP453" s="125"/>
      <c r="CQ453" s="125"/>
      <c r="CR453" s="125"/>
      <c r="CS453" s="125"/>
      <c r="CT453" s="125"/>
      <c r="CU453" s="125"/>
      <c r="CV453" s="125"/>
      <c r="CW453" s="125"/>
      <c r="CX453" s="125"/>
      <c r="CY453" s="125"/>
      <c r="CZ453" s="125"/>
      <c r="DA453" s="125"/>
      <c r="DB453" s="125"/>
      <c r="DC453" s="125"/>
      <c r="DD453" s="125"/>
      <c r="DE453" s="125"/>
      <c r="DF453" s="125"/>
      <c r="DG453" s="125"/>
      <c r="DH453" s="125"/>
      <c r="DI453" s="125"/>
      <c r="DJ453" s="125"/>
      <c r="DK453" s="125"/>
      <c r="DL453" s="125"/>
      <c r="DM453" s="125"/>
      <c r="DN453" s="125"/>
      <c r="DO453" s="125"/>
      <c r="DP453" s="125"/>
      <c r="DQ453" s="125"/>
      <c r="DR453" s="125"/>
      <c r="DS453" s="125"/>
      <c r="DT453" s="125"/>
      <c r="DU453" s="125"/>
      <c r="DV453" s="125"/>
      <c r="DW453" s="125"/>
      <c r="DX453" s="125"/>
      <c r="DY453" s="125"/>
      <c r="DZ453" s="125"/>
      <c r="EA453" s="125"/>
      <c r="EB453" s="125"/>
      <c r="EC453" s="125"/>
      <c r="ED453" s="125"/>
      <c r="EE453" s="125"/>
      <c r="EF453" s="125"/>
      <c r="EG453" s="125"/>
      <c r="EH453" s="125"/>
      <c r="EI453" s="125"/>
      <c r="EJ453" s="125"/>
      <c r="EK453" s="125"/>
      <c r="EL453" s="125"/>
      <c r="EM453" s="125"/>
      <c r="EN453" s="125"/>
      <c r="EO453" s="125"/>
      <c r="EP453" s="125"/>
      <c r="EQ453" s="125"/>
    </row>
    <row r="454" spans="3:147" s="124" customFormat="1" x14ac:dyDescent="0.2"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80"/>
      <c r="S454" s="80"/>
      <c r="T454" s="80"/>
      <c r="U454" s="80"/>
      <c r="V454" s="80"/>
      <c r="W454" s="80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/>
      <c r="AP454"/>
      <c r="AQ454" s="152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25"/>
      <c r="CG454" s="125"/>
      <c r="CH454" s="125"/>
      <c r="CI454" s="125"/>
      <c r="CJ454" s="125"/>
      <c r="CK454" s="125"/>
      <c r="CL454" s="125"/>
      <c r="CM454" s="125"/>
      <c r="CN454" s="125"/>
      <c r="CO454" s="125"/>
      <c r="CP454" s="125"/>
      <c r="CQ454" s="125"/>
      <c r="CR454" s="125"/>
      <c r="CS454" s="125"/>
      <c r="CT454" s="125"/>
      <c r="CU454" s="125"/>
      <c r="CV454" s="125"/>
      <c r="CW454" s="125"/>
      <c r="CX454" s="125"/>
      <c r="CY454" s="125"/>
      <c r="CZ454" s="125"/>
      <c r="DA454" s="125"/>
      <c r="DB454" s="125"/>
      <c r="DC454" s="125"/>
      <c r="DD454" s="125"/>
      <c r="DE454" s="125"/>
      <c r="DF454" s="125"/>
      <c r="DG454" s="125"/>
      <c r="DH454" s="125"/>
      <c r="DI454" s="125"/>
      <c r="DJ454" s="125"/>
      <c r="DK454" s="125"/>
      <c r="DL454" s="125"/>
      <c r="DM454" s="125"/>
      <c r="DN454" s="125"/>
      <c r="DO454" s="125"/>
      <c r="DP454" s="125"/>
      <c r="DQ454" s="125"/>
      <c r="DR454" s="125"/>
      <c r="DS454" s="125"/>
      <c r="DT454" s="125"/>
      <c r="DU454" s="125"/>
      <c r="DV454" s="125"/>
      <c r="DW454" s="125"/>
      <c r="DX454" s="125"/>
      <c r="DY454" s="125"/>
      <c r="DZ454" s="125"/>
      <c r="EA454" s="125"/>
      <c r="EB454" s="125"/>
      <c r="EC454" s="125"/>
      <c r="ED454" s="125"/>
      <c r="EE454" s="125"/>
      <c r="EF454" s="125"/>
      <c r="EG454" s="125"/>
      <c r="EH454" s="125"/>
      <c r="EI454" s="125"/>
      <c r="EJ454" s="125"/>
      <c r="EK454" s="125"/>
      <c r="EL454" s="125"/>
      <c r="EM454" s="125"/>
      <c r="EN454" s="125"/>
      <c r="EO454" s="125"/>
      <c r="EP454" s="125"/>
      <c r="EQ454" s="125"/>
    </row>
    <row r="455" spans="3:147" s="124" customFormat="1" x14ac:dyDescent="0.2"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80"/>
      <c r="S455" s="80"/>
      <c r="T455" s="80"/>
      <c r="U455" s="80"/>
      <c r="V455" s="80"/>
      <c r="W455" s="80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/>
      <c r="AP455"/>
      <c r="AQ455" s="152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5"/>
      <c r="CN455" s="125"/>
      <c r="CO455" s="125"/>
      <c r="CP455" s="125"/>
      <c r="CQ455" s="125"/>
      <c r="CR455" s="125"/>
      <c r="CS455" s="125"/>
      <c r="CT455" s="125"/>
      <c r="CU455" s="125"/>
      <c r="CV455" s="125"/>
      <c r="CW455" s="125"/>
      <c r="CX455" s="125"/>
      <c r="CY455" s="125"/>
      <c r="CZ455" s="125"/>
      <c r="DA455" s="125"/>
      <c r="DB455" s="125"/>
      <c r="DC455" s="125"/>
      <c r="DD455" s="125"/>
      <c r="DE455" s="125"/>
      <c r="DF455" s="125"/>
      <c r="DG455" s="125"/>
      <c r="DH455" s="125"/>
      <c r="DI455" s="125"/>
      <c r="DJ455" s="125"/>
      <c r="DK455" s="125"/>
      <c r="DL455" s="125"/>
      <c r="DM455" s="125"/>
      <c r="DN455" s="125"/>
      <c r="DO455" s="125"/>
      <c r="DP455" s="125"/>
      <c r="DQ455" s="125"/>
      <c r="DR455" s="125"/>
      <c r="DS455" s="125"/>
      <c r="DT455" s="125"/>
      <c r="DU455" s="125"/>
      <c r="DV455" s="125"/>
      <c r="DW455" s="125"/>
      <c r="DX455" s="125"/>
      <c r="DY455" s="125"/>
      <c r="DZ455" s="125"/>
      <c r="EA455" s="125"/>
      <c r="EB455" s="125"/>
      <c r="EC455" s="125"/>
      <c r="ED455" s="125"/>
      <c r="EE455" s="125"/>
      <c r="EF455" s="125"/>
      <c r="EG455" s="125"/>
      <c r="EH455" s="125"/>
      <c r="EI455" s="125"/>
      <c r="EJ455" s="125"/>
      <c r="EK455" s="125"/>
      <c r="EL455" s="125"/>
      <c r="EM455" s="125"/>
      <c r="EN455" s="125"/>
      <c r="EO455" s="125"/>
      <c r="EP455" s="125"/>
      <c r="EQ455" s="125"/>
    </row>
    <row r="456" spans="3:147" s="124" customFormat="1" x14ac:dyDescent="0.2"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80"/>
      <c r="S456" s="80"/>
      <c r="T456" s="80"/>
      <c r="U456" s="80"/>
      <c r="V456" s="80"/>
      <c r="W456" s="80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/>
      <c r="AP456"/>
      <c r="AQ456" s="152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5"/>
      <c r="CN456" s="125"/>
      <c r="CO456" s="125"/>
      <c r="CP456" s="125"/>
      <c r="CQ456" s="125"/>
      <c r="CR456" s="125"/>
      <c r="CS456" s="125"/>
      <c r="CT456" s="125"/>
      <c r="CU456" s="125"/>
      <c r="CV456" s="125"/>
      <c r="CW456" s="125"/>
      <c r="CX456" s="125"/>
      <c r="CY456" s="125"/>
      <c r="CZ456" s="125"/>
      <c r="DA456" s="125"/>
      <c r="DB456" s="125"/>
      <c r="DC456" s="125"/>
      <c r="DD456" s="125"/>
      <c r="DE456" s="125"/>
      <c r="DF456" s="125"/>
      <c r="DG456" s="125"/>
      <c r="DH456" s="125"/>
      <c r="DI456" s="125"/>
      <c r="DJ456" s="125"/>
      <c r="DK456" s="125"/>
      <c r="DL456" s="125"/>
      <c r="DM456" s="125"/>
      <c r="DN456" s="125"/>
      <c r="DO456" s="125"/>
      <c r="DP456" s="125"/>
      <c r="DQ456" s="125"/>
      <c r="DR456" s="125"/>
      <c r="DS456" s="125"/>
      <c r="DT456" s="125"/>
      <c r="DU456" s="125"/>
      <c r="DV456" s="125"/>
      <c r="DW456" s="125"/>
      <c r="DX456" s="125"/>
      <c r="DY456" s="125"/>
      <c r="DZ456" s="125"/>
      <c r="EA456" s="125"/>
      <c r="EB456" s="125"/>
      <c r="EC456" s="125"/>
      <c r="ED456" s="125"/>
      <c r="EE456" s="125"/>
      <c r="EF456" s="125"/>
      <c r="EG456" s="125"/>
      <c r="EH456" s="125"/>
      <c r="EI456" s="125"/>
      <c r="EJ456" s="125"/>
      <c r="EK456" s="125"/>
      <c r="EL456" s="125"/>
      <c r="EM456" s="125"/>
      <c r="EN456" s="125"/>
      <c r="EO456" s="125"/>
      <c r="EP456" s="125"/>
      <c r="EQ456" s="125"/>
    </row>
    <row r="457" spans="3:147" s="124" customFormat="1" x14ac:dyDescent="0.2"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80"/>
      <c r="S457" s="80"/>
      <c r="T457" s="80"/>
      <c r="U457" s="80"/>
      <c r="V457" s="80"/>
      <c r="W457" s="80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/>
      <c r="AP457"/>
      <c r="AQ457" s="152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5"/>
      <c r="CN457" s="125"/>
      <c r="CO457" s="125"/>
      <c r="CP457" s="125"/>
      <c r="CQ457" s="125"/>
      <c r="CR457" s="125"/>
      <c r="CS457" s="125"/>
      <c r="CT457" s="125"/>
      <c r="CU457" s="125"/>
      <c r="CV457" s="125"/>
      <c r="CW457" s="125"/>
      <c r="CX457" s="125"/>
      <c r="CY457" s="125"/>
      <c r="CZ457" s="125"/>
      <c r="DA457" s="125"/>
      <c r="DB457" s="125"/>
      <c r="DC457" s="125"/>
      <c r="DD457" s="125"/>
      <c r="DE457" s="125"/>
      <c r="DF457" s="125"/>
      <c r="DG457" s="125"/>
      <c r="DH457" s="125"/>
      <c r="DI457" s="125"/>
      <c r="DJ457" s="125"/>
      <c r="DK457" s="125"/>
      <c r="DL457" s="125"/>
      <c r="DM457" s="125"/>
      <c r="DN457" s="125"/>
      <c r="DO457" s="125"/>
      <c r="DP457" s="125"/>
      <c r="DQ457" s="125"/>
      <c r="DR457" s="125"/>
      <c r="DS457" s="125"/>
      <c r="DT457" s="125"/>
      <c r="DU457" s="125"/>
      <c r="DV457" s="125"/>
      <c r="DW457" s="125"/>
      <c r="DX457" s="125"/>
      <c r="DY457" s="125"/>
      <c r="DZ457" s="125"/>
      <c r="EA457" s="125"/>
      <c r="EB457" s="125"/>
      <c r="EC457" s="125"/>
      <c r="ED457" s="125"/>
      <c r="EE457" s="125"/>
      <c r="EF457" s="125"/>
      <c r="EG457" s="125"/>
      <c r="EH457" s="125"/>
      <c r="EI457" s="125"/>
      <c r="EJ457" s="125"/>
      <c r="EK457" s="125"/>
      <c r="EL457" s="125"/>
      <c r="EM457" s="125"/>
      <c r="EN457" s="125"/>
      <c r="EO457" s="125"/>
      <c r="EP457" s="125"/>
      <c r="EQ457" s="125"/>
    </row>
    <row r="458" spans="3:147" s="124" customFormat="1" x14ac:dyDescent="0.2"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80"/>
      <c r="S458" s="80"/>
      <c r="T458" s="80"/>
      <c r="U458" s="80"/>
      <c r="V458" s="80"/>
      <c r="W458" s="80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/>
      <c r="AP458"/>
      <c r="AQ458" s="152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/>
      <c r="CA458" s="125"/>
      <c r="CB458" s="125"/>
      <c r="CC458" s="125"/>
      <c r="CD458" s="125"/>
      <c r="CE458" s="125"/>
      <c r="CF458" s="125"/>
      <c r="CG458" s="125"/>
      <c r="CH458" s="125"/>
      <c r="CI458" s="125"/>
      <c r="CJ458" s="125"/>
      <c r="CK458" s="125"/>
      <c r="CL458" s="125"/>
      <c r="CM458" s="125"/>
      <c r="CN458" s="125"/>
      <c r="CO458" s="125"/>
      <c r="CP458" s="125"/>
      <c r="CQ458" s="125"/>
      <c r="CR458" s="125"/>
      <c r="CS458" s="125"/>
      <c r="CT458" s="125"/>
      <c r="CU458" s="125"/>
      <c r="CV458" s="125"/>
      <c r="CW458" s="125"/>
      <c r="CX458" s="125"/>
      <c r="CY458" s="125"/>
      <c r="CZ458" s="125"/>
      <c r="DA458" s="125"/>
      <c r="DB458" s="125"/>
      <c r="DC458" s="125"/>
      <c r="DD458" s="125"/>
      <c r="DE458" s="125"/>
      <c r="DF458" s="125"/>
      <c r="DG458" s="125"/>
      <c r="DH458" s="125"/>
      <c r="DI458" s="125"/>
      <c r="DJ458" s="125"/>
      <c r="DK458" s="125"/>
      <c r="DL458" s="125"/>
      <c r="DM458" s="125"/>
      <c r="DN458" s="125"/>
      <c r="DO458" s="125"/>
      <c r="DP458" s="125"/>
      <c r="DQ458" s="125"/>
      <c r="DR458" s="125"/>
      <c r="DS458" s="125"/>
      <c r="DT458" s="125"/>
      <c r="DU458" s="125"/>
      <c r="DV458" s="125"/>
      <c r="DW458" s="125"/>
      <c r="DX458" s="125"/>
      <c r="DY458" s="125"/>
      <c r="DZ458" s="125"/>
      <c r="EA458" s="125"/>
      <c r="EB458" s="125"/>
      <c r="EC458" s="125"/>
      <c r="ED458" s="125"/>
      <c r="EE458" s="125"/>
      <c r="EF458" s="125"/>
      <c r="EG458" s="125"/>
      <c r="EH458" s="125"/>
      <c r="EI458" s="125"/>
      <c r="EJ458" s="125"/>
      <c r="EK458" s="125"/>
      <c r="EL458" s="125"/>
      <c r="EM458" s="125"/>
      <c r="EN458" s="125"/>
      <c r="EO458" s="125"/>
      <c r="EP458" s="125"/>
      <c r="EQ458" s="125"/>
    </row>
    <row r="459" spans="3:147" s="124" customFormat="1" x14ac:dyDescent="0.2"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80"/>
      <c r="S459" s="80"/>
      <c r="T459" s="80"/>
      <c r="U459" s="80"/>
      <c r="V459" s="80"/>
      <c r="W459" s="80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/>
      <c r="AP459"/>
      <c r="AQ459" s="152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5"/>
      <c r="CN459" s="125"/>
      <c r="CO459" s="125"/>
      <c r="CP459" s="125"/>
      <c r="CQ459" s="125"/>
      <c r="CR459" s="125"/>
      <c r="CS459" s="125"/>
      <c r="CT459" s="125"/>
      <c r="CU459" s="125"/>
      <c r="CV459" s="125"/>
      <c r="CW459" s="125"/>
      <c r="CX459" s="125"/>
      <c r="CY459" s="125"/>
      <c r="CZ459" s="125"/>
      <c r="DA459" s="125"/>
      <c r="DB459" s="125"/>
      <c r="DC459" s="125"/>
      <c r="DD459" s="125"/>
      <c r="DE459" s="125"/>
      <c r="DF459" s="125"/>
      <c r="DG459" s="125"/>
      <c r="DH459" s="125"/>
      <c r="DI459" s="125"/>
      <c r="DJ459" s="125"/>
      <c r="DK459" s="125"/>
      <c r="DL459" s="125"/>
      <c r="DM459" s="125"/>
      <c r="DN459" s="125"/>
      <c r="DO459" s="125"/>
      <c r="DP459" s="125"/>
      <c r="DQ459" s="125"/>
      <c r="DR459" s="125"/>
      <c r="DS459" s="125"/>
      <c r="DT459" s="125"/>
      <c r="DU459" s="125"/>
      <c r="DV459" s="125"/>
      <c r="DW459" s="125"/>
      <c r="DX459" s="125"/>
      <c r="DY459" s="125"/>
      <c r="DZ459" s="125"/>
      <c r="EA459" s="125"/>
      <c r="EB459" s="125"/>
      <c r="EC459" s="125"/>
      <c r="ED459" s="125"/>
      <c r="EE459" s="125"/>
      <c r="EF459" s="125"/>
      <c r="EG459" s="125"/>
      <c r="EH459" s="125"/>
      <c r="EI459" s="125"/>
      <c r="EJ459" s="125"/>
      <c r="EK459" s="125"/>
      <c r="EL459" s="125"/>
      <c r="EM459" s="125"/>
      <c r="EN459" s="125"/>
      <c r="EO459" s="125"/>
      <c r="EP459" s="125"/>
      <c r="EQ459" s="125"/>
    </row>
    <row r="460" spans="3:147" s="124" customFormat="1" x14ac:dyDescent="0.2"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80"/>
      <c r="S460" s="80"/>
      <c r="T460" s="80"/>
      <c r="U460" s="80"/>
      <c r="V460" s="80"/>
      <c r="W460" s="80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/>
      <c r="AP460"/>
      <c r="AQ460" s="152"/>
      <c r="AR460" s="125"/>
      <c r="AS460" s="125"/>
      <c r="AT460" s="125"/>
      <c r="AU460" s="125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/>
      <c r="BX460" s="125"/>
      <c r="BY460" s="125"/>
      <c r="BZ460" s="125"/>
      <c r="CA460" s="125"/>
      <c r="CB460" s="125"/>
      <c r="CC460" s="125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5"/>
      <c r="CN460" s="125"/>
      <c r="CO460" s="125"/>
      <c r="CP460" s="125"/>
      <c r="CQ460" s="125"/>
      <c r="CR460" s="125"/>
      <c r="CS460" s="125"/>
      <c r="CT460" s="125"/>
      <c r="CU460" s="125"/>
      <c r="CV460" s="125"/>
      <c r="CW460" s="125"/>
      <c r="CX460" s="125"/>
      <c r="CY460" s="125"/>
      <c r="CZ460" s="125"/>
      <c r="DA460" s="125"/>
      <c r="DB460" s="125"/>
      <c r="DC460" s="125"/>
      <c r="DD460" s="125"/>
      <c r="DE460" s="125"/>
      <c r="DF460" s="125"/>
      <c r="DG460" s="125"/>
      <c r="DH460" s="125"/>
      <c r="DI460" s="125"/>
      <c r="DJ460" s="125"/>
      <c r="DK460" s="125"/>
      <c r="DL460" s="125"/>
      <c r="DM460" s="125"/>
      <c r="DN460" s="125"/>
      <c r="DO460" s="125"/>
      <c r="DP460" s="125"/>
      <c r="DQ460" s="125"/>
      <c r="DR460" s="125"/>
      <c r="DS460" s="125"/>
      <c r="DT460" s="125"/>
      <c r="DU460" s="125"/>
      <c r="DV460" s="125"/>
      <c r="DW460" s="125"/>
      <c r="DX460" s="125"/>
      <c r="DY460" s="125"/>
      <c r="DZ460" s="125"/>
      <c r="EA460" s="125"/>
      <c r="EB460" s="125"/>
      <c r="EC460" s="125"/>
      <c r="ED460" s="125"/>
      <c r="EE460" s="125"/>
      <c r="EF460" s="125"/>
      <c r="EG460" s="125"/>
      <c r="EH460" s="125"/>
      <c r="EI460" s="125"/>
      <c r="EJ460" s="125"/>
      <c r="EK460" s="125"/>
      <c r="EL460" s="125"/>
      <c r="EM460" s="125"/>
      <c r="EN460" s="125"/>
      <c r="EO460" s="125"/>
      <c r="EP460" s="125"/>
      <c r="EQ460" s="125"/>
    </row>
    <row r="461" spans="3:147" s="124" customFormat="1" x14ac:dyDescent="0.2"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80"/>
      <c r="S461" s="80"/>
      <c r="T461" s="80"/>
      <c r="U461" s="80"/>
      <c r="V461" s="80"/>
      <c r="W461" s="80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/>
      <c r="AP461"/>
      <c r="AQ461" s="152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5"/>
      <c r="CC461" s="125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5"/>
      <c r="CN461" s="125"/>
      <c r="CO461" s="125"/>
      <c r="CP461" s="125"/>
      <c r="CQ461" s="125"/>
      <c r="CR461" s="125"/>
      <c r="CS461" s="125"/>
      <c r="CT461" s="125"/>
      <c r="CU461" s="125"/>
      <c r="CV461" s="125"/>
      <c r="CW461" s="125"/>
      <c r="CX461" s="125"/>
      <c r="CY461" s="125"/>
      <c r="CZ461" s="125"/>
      <c r="DA461" s="125"/>
      <c r="DB461" s="125"/>
      <c r="DC461" s="125"/>
      <c r="DD461" s="125"/>
      <c r="DE461" s="125"/>
      <c r="DF461" s="125"/>
      <c r="DG461" s="125"/>
      <c r="DH461" s="125"/>
      <c r="DI461" s="125"/>
      <c r="DJ461" s="125"/>
      <c r="DK461" s="125"/>
      <c r="DL461" s="125"/>
      <c r="DM461" s="125"/>
      <c r="DN461" s="125"/>
      <c r="DO461" s="125"/>
      <c r="DP461" s="125"/>
      <c r="DQ461" s="125"/>
      <c r="DR461" s="125"/>
      <c r="DS461" s="125"/>
      <c r="DT461" s="125"/>
      <c r="DU461" s="125"/>
      <c r="DV461" s="125"/>
      <c r="DW461" s="125"/>
      <c r="DX461" s="125"/>
      <c r="DY461" s="125"/>
      <c r="DZ461" s="125"/>
      <c r="EA461" s="125"/>
      <c r="EB461" s="125"/>
      <c r="EC461" s="125"/>
      <c r="ED461" s="125"/>
      <c r="EE461" s="125"/>
      <c r="EF461" s="125"/>
      <c r="EG461" s="125"/>
      <c r="EH461" s="125"/>
      <c r="EI461" s="125"/>
      <c r="EJ461" s="125"/>
      <c r="EK461" s="125"/>
      <c r="EL461" s="125"/>
      <c r="EM461" s="125"/>
      <c r="EN461" s="125"/>
      <c r="EO461" s="125"/>
      <c r="EP461" s="125"/>
      <c r="EQ461" s="125"/>
    </row>
    <row r="462" spans="3:147" s="124" customFormat="1" x14ac:dyDescent="0.2"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80"/>
      <c r="S462" s="80"/>
      <c r="T462" s="80"/>
      <c r="U462" s="80"/>
      <c r="V462" s="80"/>
      <c r="W462" s="80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/>
      <c r="AP462"/>
      <c r="AQ462" s="152"/>
      <c r="AR462" s="125"/>
      <c r="AS462" s="125"/>
      <c r="AT462" s="125"/>
      <c r="AU462" s="125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5"/>
      <c r="BF462" s="125"/>
      <c r="BG462" s="125"/>
      <c r="BH462" s="125"/>
      <c r="BI462" s="125"/>
      <c r="BJ462" s="125"/>
      <c r="BK462" s="125"/>
      <c r="BL462" s="125"/>
      <c r="BM462" s="125"/>
      <c r="BN462" s="125"/>
      <c r="BO462" s="125"/>
      <c r="BP462" s="125"/>
      <c r="BQ462" s="125"/>
      <c r="BR462" s="125"/>
      <c r="BS462" s="125"/>
      <c r="BT462" s="125"/>
      <c r="BU462" s="125"/>
      <c r="BV462" s="125"/>
      <c r="BW462" s="125"/>
      <c r="BX462" s="125"/>
      <c r="BY462" s="125"/>
      <c r="BZ462" s="125"/>
      <c r="CA462" s="125"/>
      <c r="CB462" s="125"/>
      <c r="CC462" s="125"/>
      <c r="CD462" s="125"/>
      <c r="CE462" s="125"/>
      <c r="CF462" s="125"/>
      <c r="CG462" s="125"/>
      <c r="CH462" s="125"/>
      <c r="CI462" s="125"/>
      <c r="CJ462" s="125"/>
      <c r="CK462" s="125"/>
      <c r="CL462" s="125"/>
      <c r="CM462" s="125"/>
      <c r="CN462" s="125"/>
      <c r="CO462" s="125"/>
      <c r="CP462" s="125"/>
      <c r="CQ462" s="125"/>
      <c r="CR462" s="125"/>
      <c r="CS462" s="125"/>
      <c r="CT462" s="125"/>
      <c r="CU462" s="125"/>
      <c r="CV462" s="125"/>
      <c r="CW462" s="125"/>
      <c r="CX462" s="125"/>
      <c r="CY462" s="125"/>
      <c r="CZ462" s="125"/>
      <c r="DA462" s="125"/>
      <c r="DB462" s="125"/>
      <c r="DC462" s="125"/>
      <c r="DD462" s="125"/>
      <c r="DE462" s="125"/>
      <c r="DF462" s="125"/>
      <c r="DG462" s="125"/>
      <c r="DH462" s="125"/>
      <c r="DI462" s="125"/>
      <c r="DJ462" s="125"/>
      <c r="DK462" s="125"/>
      <c r="DL462" s="125"/>
      <c r="DM462" s="125"/>
      <c r="DN462" s="125"/>
      <c r="DO462" s="125"/>
      <c r="DP462" s="125"/>
      <c r="DQ462" s="125"/>
      <c r="DR462" s="125"/>
      <c r="DS462" s="125"/>
      <c r="DT462" s="125"/>
      <c r="DU462" s="125"/>
      <c r="DV462" s="125"/>
      <c r="DW462" s="125"/>
      <c r="DX462" s="125"/>
      <c r="DY462" s="125"/>
      <c r="DZ462" s="125"/>
      <c r="EA462" s="125"/>
      <c r="EB462" s="125"/>
      <c r="EC462" s="125"/>
      <c r="ED462" s="125"/>
      <c r="EE462" s="125"/>
      <c r="EF462" s="125"/>
      <c r="EG462" s="125"/>
      <c r="EH462" s="125"/>
      <c r="EI462" s="125"/>
      <c r="EJ462" s="125"/>
      <c r="EK462" s="125"/>
      <c r="EL462" s="125"/>
      <c r="EM462" s="125"/>
      <c r="EN462" s="125"/>
      <c r="EO462" s="125"/>
      <c r="EP462" s="125"/>
      <c r="EQ462" s="125"/>
    </row>
    <row r="463" spans="3:147" s="124" customFormat="1" x14ac:dyDescent="0.2"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80"/>
      <c r="S463" s="80"/>
      <c r="T463" s="80"/>
      <c r="U463" s="80"/>
      <c r="V463" s="80"/>
      <c r="W463" s="80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/>
      <c r="AP463"/>
      <c r="AQ463" s="152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5"/>
      <c r="CN463" s="125"/>
      <c r="CO463" s="125"/>
      <c r="CP463" s="125"/>
      <c r="CQ463" s="125"/>
      <c r="CR463" s="125"/>
      <c r="CS463" s="125"/>
      <c r="CT463" s="125"/>
      <c r="CU463" s="125"/>
      <c r="CV463" s="125"/>
      <c r="CW463" s="125"/>
      <c r="CX463" s="125"/>
      <c r="CY463" s="125"/>
      <c r="CZ463" s="125"/>
      <c r="DA463" s="125"/>
      <c r="DB463" s="125"/>
      <c r="DC463" s="125"/>
      <c r="DD463" s="125"/>
      <c r="DE463" s="125"/>
      <c r="DF463" s="125"/>
      <c r="DG463" s="125"/>
      <c r="DH463" s="125"/>
      <c r="DI463" s="125"/>
      <c r="DJ463" s="125"/>
      <c r="DK463" s="125"/>
      <c r="DL463" s="125"/>
      <c r="DM463" s="125"/>
      <c r="DN463" s="125"/>
      <c r="DO463" s="125"/>
      <c r="DP463" s="125"/>
      <c r="DQ463" s="125"/>
      <c r="DR463" s="125"/>
      <c r="DS463" s="125"/>
      <c r="DT463" s="125"/>
      <c r="DU463" s="125"/>
      <c r="DV463" s="125"/>
      <c r="DW463" s="125"/>
      <c r="DX463" s="125"/>
      <c r="DY463" s="125"/>
      <c r="DZ463" s="125"/>
      <c r="EA463" s="125"/>
      <c r="EB463" s="125"/>
      <c r="EC463" s="125"/>
      <c r="ED463" s="125"/>
      <c r="EE463" s="125"/>
      <c r="EF463" s="125"/>
      <c r="EG463" s="125"/>
      <c r="EH463" s="125"/>
      <c r="EI463" s="125"/>
      <c r="EJ463" s="125"/>
      <c r="EK463" s="125"/>
      <c r="EL463" s="125"/>
      <c r="EM463" s="125"/>
      <c r="EN463" s="125"/>
      <c r="EO463" s="125"/>
      <c r="EP463" s="125"/>
      <c r="EQ463" s="125"/>
    </row>
    <row r="464" spans="3:147" s="124" customFormat="1" x14ac:dyDescent="0.2"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80"/>
      <c r="S464" s="80"/>
      <c r="T464" s="80"/>
      <c r="U464" s="80"/>
      <c r="V464" s="80"/>
      <c r="W464" s="80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/>
      <c r="AP464"/>
      <c r="AQ464" s="152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/>
      <c r="CA464" s="125"/>
      <c r="CB464" s="125"/>
      <c r="CC464" s="125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5"/>
      <c r="CN464" s="125"/>
      <c r="CO464" s="125"/>
      <c r="CP464" s="125"/>
      <c r="CQ464" s="125"/>
      <c r="CR464" s="125"/>
      <c r="CS464" s="125"/>
      <c r="CT464" s="125"/>
      <c r="CU464" s="125"/>
      <c r="CV464" s="125"/>
      <c r="CW464" s="125"/>
      <c r="CX464" s="125"/>
      <c r="CY464" s="125"/>
      <c r="CZ464" s="125"/>
      <c r="DA464" s="125"/>
      <c r="DB464" s="125"/>
      <c r="DC464" s="125"/>
      <c r="DD464" s="125"/>
      <c r="DE464" s="125"/>
      <c r="DF464" s="125"/>
      <c r="DG464" s="125"/>
      <c r="DH464" s="125"/>
      <c r="DI464" s="125"/>
      <c r="DJ464" s="125"/>
      <c r="DK464" s="125"/>
      <c r="DL464" s="125"/>
      <c r="DM464" s="125"/>
      <c r="DN464" s="125"/>
      <c r="DO464" s="125"/>
      <c r="DP464" s="125"/>
      <c r="DQ464" s="125"/>
      <c r="DR464" s="125"/>
      <c r="DS464" s="125"/>
      <c r="DT464" s="125"/>
      <c r="DU464" s="125"/>
      <c r="DV464" s="125"/>
      <c r="DW464" s="125"/>
      <c r="DX464" s="125"/>
      <c r="DY464" s="125"/>
      <c r="DZ464" s="125"/>
      <c r="EA464" s="125"/>
      <c r="EB464" s="125"/>
      <c r="EC464" s="125"/>
      <c r="ED464" s="125"/>
      <c r="EE464" s="125"/>
      <c r="EF464" s="125"/>
      <c r="EG464" s="125"/>
      <c r="EH464" s="125"/>
      <c r="EI464" s="125"/>
      <c r="EJ464" s="125"/>
      <c r="EK464" s="125"/>
      <c r="EL464" s="125"/>
      <c r="EM464" s="125"/>
      <c r="EN464" s="125"/>
      <c r="EO464" s="125"/>
      <c r="EP464" s="125"/>
      <c r="EQ464" s="125"/>
    </row>
    <row r="465" spans="3:147" s="124" customFormat="1" x14ac:dyDescent="0.2"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80"/>
      <c r="S465" s="80"/>
      <c r="T465" s="80"/>
      <c r="U465" s="80"/>
      <c r="V465" s="80"/>
      <c r="W465" s="80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/>
      <c r="AN465" s="125"/>
      <c r="AO465"/>
      <c r="AP465"/>
      <c r="AQ465" s="152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5"/>
      <c r="CD465" s="125"/>
      <c r="CE465" s="125"/>
      <c r="CF465" s="125"/>
      <c r="CG465" s="125"/>
      <c r="CH465" s="125"/>
      <c r="CI465" s="125"/>
      <c r="CJ465" s="125"/>
      <c r="CK465" s="125"/>
      <c r="CL465" s="125"/>
      <c r="CM465" s="125"/>
      <c r="CN465" s="125"/>
      <c r="CO465" s="125"/>
      <c r="CP465" s="125"/>
      <c r="CQ465" s="125"/>
      <c r="CR465" s="125"/>
      <c r="CS465" s="125"/>
      <c r="CT465" s="125"/>
      <c r="CU465" s="125"/>
      <c r="CV465" s="125"/>
      <c r="CW465" s="125"/>
      <c r="CX465" s="125"/>
      <c r="CY465" s="125"/>
      <c r="CZ465" s="125"/>
      <c r="DA465" s="125"/>
      <c r="DB465" s="125"/>
      <c r="DC465" s="125"/>
      <c r="DD465" s="125"/>
      <c r="DE465" s="125"/>
      <c r="DF465" s="125"/>
      <c r="DG465" s="125"/>
      <c r="DH465" s="125"/>
      <c r="DI465" s="125"/>
      <c r="DJ465" s="125"/>
      <c r="DK465" s="125"/>
      <c r="DL465" s="125"/>
      <c r="DM465" s="125"/>
      <c r="DN465" s="125"/>
      <c r="DO465" s="125"/>
      <c r="DP465" s="125"/>
      <c r="DQ465" s="125"/>
      <c r="DR465" s="125"/>
      <c r="DS465" s="125"/>
      <c r="DT465" s="125"/>
      <c r="DU465" s="125"/>
      <c r="DV465" s="125"/>
      <c r="DW465" s="125"/>
      <c r="DX465" s="125"/>
      <c r="DY465" s="125"/>
      <c r="DZ465" s="125"/>
      <c r="EA465" s="125"/>
      <c r="EB465" s="125"/>
      <c r="EC465" s="125"/>
      <c r="ED465" s="125"/>
      <c r="EE465" s="125"/>
      <c r="EF465" s="125"/>
      <c r="EG465" s="125"/>
      <c r="EH465" s="125"/>
      <c r="EI465" s="125"/>
      <c r="EJ465" s="125"/>
      <c r="EK465" s="125"/>
      <c r="EL465" s="125"/>
      <c r="EM465" s="125"/>
      <c r="EN465" s="125"/>
      <c r="EO465" s="125"/>
      <c r="EP465" s="125"/>
      <c r="EQ465" s="125"/>
    </row>
    <row r="466" spans="3:147" s="124" customFormat="1" x14ac:dyDescent="0.2"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80"/>
      <c r="S466" s="80"/>
      <c r="T466" s="80"/>
      <c r="U466" s="80"/>
      <c r="V466" s="80"/>
      <c r="W466" s="80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/>
      <c r="AP466"/>
      <c r="AQ466" s="152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25"/>
      <c r="CG466" s="125"/>
      <c r="CH466" s="125"/>
      <c r="CI466" s="125"/>
      <c r="CJ466" s="125"/>
      <c r="CK466" s="125"/>
      <c r="CL466" s="125"/>
      <c r="CM466" s="125"/>
      <c r="CN466" s="125"/>
      <c r="CO466" s="125"/>
      <c r="CP466" s="125"/>
      <c r="CQ466" s="125"/>
      <c r="CR466" s="125"/>
      <c r="CS466" s="125"/>
      <c r="CT466" s="125"/>
      <c r="CU466" s="125"/>
      <c r="CV466" s="125"/>
      <c r="CW466" s="125"/>
      <c r="CX466" s="125"/>
      <c r="CY466" s="125"/>
      <c r="CZ466" s="125"/>
      <c r="DA466" s="125"/>
      <c r="DB466" s="125"/>
      <c r="DC466" s="125"/>
      <c r="DD466" s="125"/>
      <c r="DE466" s="125"/>
      <c r="DF466" s="125"/>
      <c r="DG466" s="125"/>
      <c r="DH466" s="125"/>
      <c r="DI466" s="125"/>
      <c r="DJ466" s="125"/>
      <c r="DK466" s="125"/>
      <c r="DL466" s="125"/>
      <c r="DM466" s="125"/>
      <c r="DN466" s="125"/>
      <c r="DO466" s="125"/>
      <c r="DP466" s="125"/>
      <c r="DQ466" s="125"/>
      <c r="DR466" s="125"/>
      <c r="DS466" s="125"/>
      <c r="DT466" s="125"/>
      <c r="DU466" s="125"/>
      <c r="DV466" s="125"/>
      <c r="DW466" s="125"/>
      <c r="DX466" s="125"/>
      <c r="DY466" s="125"/>
      <c r="DZ466" s="125"/>
      <c r="EA466" s="125"/>
      <c r="EB466" s="125"/>
      <c r="EC466" s="125"/>
      <c r="ED466" s="125"/>
      <c r="EE466" s="125"/>
      <c r="EF466" s="125"/>
      <c r="EG466" s="125"/>
      <c r="EH466" s="125"/>
      <c r="EI466" s="125"/>
      <c r="EJ466" s="125"/>
      <c r="EK466" s="125"/>
      <c r="EL466" s="125"/>
      <c r="EM466" s="125"/>
      <c r="EN466" s="125"/>
      <c r="EO466" s="125"/>
      <c r="EP466" s="125"/>
      <c r="EQ466" s="125"/>
    </row>
    <row r="467" spans="3:147" s="124" customFormat="1" x14ac:dyDescent="0.2"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80"/>
      <c r="S467" s="80"/>
      <c r="T467" s="80"/>
      <c r="U467" s="80"/>
      <c r="V467" s="80"/>
      <c r="W467" s="80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/>
      <c r="AP467"/>
      <c r="AQ467" s="152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25"/>
      <c r="CG467" s="125"/>
      <c r="CH467" s="125"/>
      <c r="CI467" s="125"/>
      <c r="CJ467" s="125"/>
      <c r="CK467" s="125"/>
      <c r="CL467" s="125"/>
      <c r="CM467" s="125"/>
      <c r="CN467" s="125"/>
      <c r="CO467" s="125"/>
      <c r="CP467" s="125"/>
      <c r="CQ467" s="125"/>
      <c r="CR467" s="125"/>
      <c r="CS467" s="125"/>
      <c r="CT467" s="125"/>
      <c r="CU467" s="125"/>
      <c r="CV467" s="125"/>
      <c r="CW467" s="125"/>
      <c r="CX467" s="125"/>
      <c r="CY467" s="125"/>
      <c r="CZ467" s="125"/>
      <c r="DA467" s="125"/>
      <c r="DB467" s="125"/>
      <c r="DC467" s="125"/>
      <c r="DD467" s="125"/>
      <c r="DE467" s="125"/>
      <c r="DF467" s="125"/>
      <c r="DG467" s="125"/>
      <c r="DH467" s="125"/>
      <c r="DI467" s="125"/>
      <c r="DJ467" s="125"/>
      <c r="DK467" s="125"/>
      <c r="DL467" s="125"/>
      <c r="DM467" s="125"/>
      <c r="DN467" s="125"/>
      <c r="DO467" s="125"/>
      <c r="DP467" s="125"/>
      <c r="DQ467" s="125"/>
      <c r="DR467" s="125"/>
      <c r="DS467" s="125"/>
      <c r="DT467" s="125"/>
      <c r="DU467" s="125"/>
      <c r="DV467" s="125"/>
      <c r="DW467" s="125"/>
      <c r="DX467" s="125"/>
      <c r="DY467" s="125"/>
      <c r="DZ467" s="125"/>
      <c r="EA467" s="125"/>
      <c r="EB467" s="125"/>
      <c r="EC467" s="125"/>
      <c r="ED467" s="125"/>
      <c r="EE467" s="125"/>
      <c r="EF467" s="125"/>
      <c r="EG467" s="125"/>
      <c r="EH467" s="125"/>
      <c r="EI467" s="125"/>
      <c r="EJ467" s="125"/>
      <c r="EK467" s="125"/>
      <c r="EL467" s="125"/>
      <c r="EM467" s="125"/>
      <c r="EN467" s="125"/>
      <c r="EO467" s="125"/>
      <c r="EP467" s="125"/>
      <c r="EQ467" s="125"/>
    </row>
    <row r="468" spans="3:147" s="124" customFormat="1" x14ac:dyDescent="0.2"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80"/>
      <c r="S468" s="80"/>
      <c r="T468" s="80"/>
      <c r="U468" s="80"/>
      <c r="V468" s="80"/>
      <c r="W468" s="80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/>
      <c r="AP468"/>
      <c r="AQ468" s="152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/>
      <c r="BG468" s="125"/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5"/>
      <c r="CE468" s="125"/>
      <c r="CF468" s="125"/>
      <c r="CG468" s="125"/>
      <c r="CH468" s="125"/>
      <c r="CI468" s="125"/>
      <c r="CJ468" s="125"/>
      <c r="CK468" s="125"/>
      <c r="CL468" s="125"/>
      <c r="CM468" s="125"/>
      <c r="CN468" s="125"/>
      <c r="CO468" s="125"/>
      <c r="CP468" s="125"/>
      <c r="CQ468" s="125"/>
      <c r="CR468" s="125"/>
      <c r="CS468" s="125"/>
      <c r="CT468" s="125"/>
      <c r="CU468" s="125"/>
      <c r="CV468" s="125"/>
      <c r="CW468" s="125"/>
      <c r="CX468" s="125"/>
      <c r="CY468" s="125"/>
      <c r="CZ468" s="125"/>
      <c r="DA468" s="125"/>
      <c r="DB468" s="125"/>
      <c r="DC468" s="125"/>
      <c r="DD468" s="125"/>
      <c r="DE468" s="125"/>
      <c r="DF468" s="125"/>
      <c r="DG468" s="125"/>
      <c r="DH468" s="125"/>
      <c r="DI468" s="125"/>
      <c r="DJ468" s="125"/>
      <c r="DK468" s="125"/>
      <c r="DL468" s="125"/>
      <c r="DM468" s="125"/>
      <c r="DN468" s="125"/>
      <c r="DO468" s="125"/>
      <c r="DP468" s="125"/>
      <c r="DQ468" s="125"/>
      <c r="DR468" s="125"/>
      <c r="DS468" s="125"/>
      <c r="DT468" s="125"/>
      <c r="DU468" s="125"/>
      <c r="DV468" s="125"/>
      <c r="DW468" s="125"/>
      <c r="DX468" s="125"/>
      <c r="DY468" s="125"/>
      <c r="DZ468" s="125"/>
      <c r="EA468" s="125"/>
      <c r="EB468" s="125"/>
      <c r="EC468" s="125"/>
      <c r="ED468" s="125"/>
      <c r="EE468" s="125"/>
      <c r="EF468" s="125"/>
      <c r="EG468" s="125"/>
      <c r="EH468" s="125"/>
      <c r="EI468" s="125"/>
      <c r="EJ468" s="125"/>
      <c r="EK468" s="125"/>
      <c r="EL468" s="125"/>
      <c r="EM468" s="125"/>
      <c r="EN468" s="125"/>
      <c r="EO468" s="125"/>
      <c r="EP468" s="125"/>
      <c r="EQ468" s="125"/>
    </row>
    <row r="469" spans="3:147" s="124" customFormat="1" x14ac:dyDescent="0.2"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80"/>
      <c r="S469" s="80"/>
      <c r="T469" s="80"/>
      <c r="U469" s="80"/>
      <c r="V469" s="80"/>
      <c r="W469" s="80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/>
      <c r="AP469"/>
      <c r="AQ469" s="152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/>
      <c r="CA469" s="125"/>
      <c r="CB469" s="125"/>
      <c r="CC469" s="125"/>
      <c r="CD469" s="125"/>
      <c r="CE469" s="125"/>
      <c r="CF469" s="125"/>
      <c r="CG469" s="125"/>
      <c r="CH469" s="125"/>
      <c r="CI469" s="125"/>
      <c r="CJ469" s="125"/>
      <c r="CK469" s="125"/>
      <c r="CL469" s="125"/>
      <c r="CM469" s="125"/>
      <c r="CN469" s="125"/>
      <c r="CO469" s="125"/>
      <c r="CP469" s="125"/>
      <c r="CQ469" s="125"/>
      <c r="CR469" s="125"/>
      <c r="CS469" s="125"/>
      <c r="CT469" s="125"/>
      <c r="CU469" s="125"/>
      <c r="CV469" s="125"/>
      <c r="CW469" s="125"/>
      <c r="CX469" s="125"/>
      <c r="CY469" s="125"/>
      <c r="CZ469" s="125"/>
      <c r="DA469" s="125"/>
      <c r="DB469" s="125"/>
      <c r="DC469" s="125"/>
      <c r="DD469" s="125"/>
      <c r="DE469" s="125"/>
      <c r="DF469" s="125"/>
      <c r="DG469" s="125"/>
      <c r="DH469" s="125"/>
      <c r="DI469" s="125"/>
      <c r="DJ469" s="125"/>
      <c r="DK469" s="125"/>
      <c r="DL469" s="125"/>
      <c r="DM469" s="125"/>
      <c r="DN469" s="125"/>
      <c r="DO469" s="125"/>
      <c r="DP469" s="125"/>
      <c r="DQ469" s="125"/>
      <c r="DR469" s="125"/>
      <c r="DS469" s="125"/>
      <c r="DT469" s="125"/>
      <c r="DU469" s="125"/>
      <c r="DV469" s="125"/>
      <c r="DW469" s="125"/>
      <c r="DX469" s="125"/>
      <c r="DY469" s="125"/>
      <c r="DZ469" s="125"/>
      <c r="EA469" s="125"/>
      <c r="EB469" s="125"/>
      <c r="EC469" s="125"/>
      <c r="ED469" s="125"/>
      <c r="EE469" s="125"/>
      <c r="EF469" s="125"/>
      <c r="EG469" s="125"/>
      <c r="EH469" s="125"/>
      <c r="EI469" s="125"/>
      <c r="EJ469" s="125"/>
      <c r="EK469" s="125"/>
      <c r="EL469" s="125"/>
      <c r="EM469" s="125"/>
      <c r="EN469" s="125"/>
      <c r="EO469" s="125"/>
      <c r="EP469" s="125"/>
      <c r="EQ469" s="125"/>
    </row>
    <row r="470" spans="3:147" s="124" customFormat="1" x14ac:dyDescent="0.2"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80"/>
      <c r="S470" s="80"/>
      <c r="T470" s="80"/>
      <c r="U470" s="80"/>
      <c r="V470" s="80"/>
      <c r="W470" s="80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/>
      <c r="AP470"/>
      <c r="AQ470" s="152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25"/>
      <c r="CG470" s="125"/>
      <c r="CH470" s="125"/>
      <c r="CI470" s="125"/>
      <c r="CJ470" s="125"/>
      <c r="CK470" s="125"/>
      <c r="CL470" s="125"/>
      <c r="CM470" s="125"/>
      <c r="CN470" s="125"/>
      <c r="CO470" s="125"/>
      <c r="CP470" s="125"/>
      <c r="CQ470" s="125"/>
      <c r="CR470" s="125"/>
      <c r="CS470" s="125"/>
      <c r="CT470" s="125"/>
      <c r="CU470" s="125"/>
      <c r="CV470" s="125"/>
      <c r="CW470" s="125"/>
      <c r="CX470" s="125"/>
      <c r="CY470" s="125"/>
      <c r="CZ470" s="125"/>
      <c r="DA470" s="125"/>
      <c r="DB470" s="125"/>
      <c r="DC470" s="125"/>
      <c r="DD470" s="125"/>
      <c r="DE470" s="125"/>
      <c r="DF470" s="125"/>
      <c r="DG470" s="125"/>
      <c r="DH470" s="125"/>
      <c r="DI470" s="125"/>
      <c r="DJ470" s="125"/>
      <c r="DK470" s="125"/>
      <c r="DL470" s="125"/>
      <c r="DM470" s="125"/>
      <c r="DN470" s="125"/>
      <c r="DO470" s="125"/>
      <c r="DP470" s="125"/>
      <c r="DQ470" s="125"/>
      <c r="DR470" s="125"/>
      <c r="DS470" s="125"/>
      <c r="DT470" s="125"/>
      <c r="DU470" s="125"/>
      <c r="DV470" s="125"/>
      <c r="DW470" s="125"/>
      <c r="DX470" s="125"/>
      <c r="DY470" s="125"/>
      <c r="DZ470" s="125"/>
      <c r="EA470" s="125"/>
      <c r="EB470" s="125"/>
      <c r="EC470" s="125"/>
      <c r="ED470" s="125"/>
      <c r="EE470" s="125"/>
      <c r="EF470" s="125"/>
      <c r="EG470" s="125"/>
      <c r="EH470" s="125"/>
      <c r="EI470" s="125"/>
      <c r="EJ470" s="125"/>
      <c r="EK470" s="125"/>
      <c r="EL470" s="125"/>
      <c r="EM470" s="125"/>
      <c r="EN470" s="125"/>
      <c r="EO470" s="125"/>
      <c r="EP470" s="125"/>
      <c r="EQ470" s="125"/>
    </row>
    <row r="471" spans="3:147" s="124" customFormat="1" x14ac:dyDescent="0.2"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80"/>
      <c r="S471" s="80"/>
      <c r="T471" s="80"/>
      <c r="U471" s="80"/>
      <c r="V471" s="80"/>
      <c r="W471" s="80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/>
      <c r="AP471"/>
      <c r="AQ471" s="152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25"/>
      <c r="CG471" s="125"/>
      <c r="CH471" s="125"/>
      <c r="CI471" s="125"/>
      <c r="CJ471" s="125"/>
      <c r="CK471" s="125"/>
      <c r="CL471" s="125"/>
      <c r="CM471" s="125"/>
      <c r="CN471" s="125"/>
      <c r="CO471" s="125"/>
      <c r="CP471" s="125"/>
      <c r="CQ471" s="125"/>
      <c r="CR471" s="125"/>
      <c r="CS471" s="125"/>
      <c r="CT471" s="125"/>
      <c r="CU471" s="125"/>
      <c r="CV471" s="125"/>
      <c r="CW471" s="125"/>
      <c r="CX471" s="125"/>
      <c r="CY471" s="125"/>
      <c r="CZ471" s="125"/>
      <c r="DA471" s="125"/>
      <c r="DB471" s="125"/>
      <c r="DC471" s="125"/>
      <c r="DD471" s="125"/>
      <c r="DE471" s="125"/>
      <c r="DF471" s="125"/>
      <c r="DG471" s="125"/>
      <c r="DH471" s="125"/>
      <c r="DI471" s="125"/>
      <c r="DJ471" s="125"/>
      <c r="DK471" s="125"/>
      <c r="DL471" s="125"/>
      <c r="DM471" s="125"/>
      <c r="DN471" s="125"/>
      <c r="DO471" s="125"/>
      <c r="DP471" s="125"/>
      <c r="DQ471" s="125"/>
      <c r="DR471" s="125"/>
      <c r="DS471" s="125"/>
      <c r="DT471" s="125"/>
      <c r="DU471" s="125"/>
      <c r="DV471" s="125"/>
      <c r="DW471" s="125"/>
      <c r="DX471" s="125"/>
      <c r="DY471" s="125"/>
      <c r="DZ471" s="125"/>
      <c r="EA471" s="125"/>
      <c r="EB471" s="125"/>
      <c r="EC471" s="125"/>
      <c r="ED471" s="125"/>
      <c r="EE471" s="125"/>
      <c r="EF471" s="125"/>
      <c r="EG471" s="125"/>
      <c r="EH471" s="125"/>
      <c r="EI471" s="125"/>
      <c r="EJ471" s="125"/>
      <c r="EK471" s="125"/>
      <c r="EL471" s="125"/>
      <c r="EM471" s="125"/>
      <c r="EN471" s="125"/>
      <c r="EO471" s="125"/>
      <c r="EP471" s="125"/>
      <c r="EQ471" s="125"/>
    </row>
    <row r="472" spans="3:147" s="124" customFormat="1" x14ac:dyDescent="0.2"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80"/>
      <c r="S472" s="80"/>
      <c r="T472" s="80"/>
      <c r="U472" s="80"/>
      <c r="V472" s="80"/>
      <c r="W472" s="80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/>
      <c r="AP472"/>
      <c r="AQ472" s="152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25"/>
      <c r="CG472" s="125"/>
      <c r="CH472" s="125"/>
      <c r="CI472" s="125"/>
      <c r="CJ472" s="125"/>
      <c r="CK472" s="125"/>
      <c r="CL472" s="125"/>
      <c r="CM472" s="125"/>
      <c r="CN472" s="125"/>
      <c r="CO472" s="125"/>
      <c r="CP472" s="125"/>
      <c r="CQ472" s="125"/>
      <c r="CR472" s="125"/>
      <c r="CS472" s="125"/>
      <c r="CT472" s="125"/>
      <c r="CU472" s="125"/>
      <c r="CV472" s="125"/>
      <c r="CW472" s="125"/>
      <c r="CX472" s="125"/>
      <c r="CY472" s="125"/>
      <c r="CZ472" s="125"/>
      <c r="DA472" s="125"/>
      <c r="DB472" s="125"/>
      <c r="DC472" s="125"/>
      <c r="DD472" s="125"/>
      <c r="DE472" s="125"/>
      <c r="DF472" s="125"/>
      <c r="DG472" s="125"/>
      <c r="DH472" s="125"/>
      <c r="DI472" s="125"/>
      <c r="DJ472" s="125"/>
      <c r="DK472" s="125"/>
      <c r="DL472" s="125"/>
      <c r="DM472" s="125"/>
      <c r="DN472" s="125"/>
      <c r="DO472" s="125"/>
      <c r="DP472" s="125"/>
      <c r="DQ472" s="125"/>
      <c r="DR472" s="125"/>
      <c r="DS472" s="125"/>
      <c r="DT472" s="125"/>
      <c r="DU472" s="125"/>
      <c r="DV472" s="125"/>
      <c r="DW472" s="125"/>
      <c r="DX472" s="125"/>
      <c r="DY472" s="125"/>
      <c r="DZ472" s="125"/>
      <c r="EA472" s="125"/>
      <c r="EB472" s="125"/>
      <c r="EC472" s="125"/>
      <c r="ED472" s="125"/>
      <c r="EE472" s="125"/>
      <c r="EF472" s="125"/>
      <c r="EG472" s="125"/>
      <c r="EH472" s="125"/>
      <c r="EI472" s="125"/>
      <c r="EJ472" s="125"/>
      <c r="EK472" s="125"/>
      <c r="EL472" s="125"/>
      <c r="EM472" s="125"/>
      <c r="EN472" s="125"/>
      <c r="EO472" s="125"/>
      <c r="EP472" s="125"/>
      <c r="EQ472" s="125"/>
    </row>
    <row r="473" spans="3:147" s="124" customFormat="1" x14ac:dyDescent="0.2"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80"/>
      <c r="S473" s="80"/>
      <c r="T473" s="80"/>
      <c r="U473" s="80"/>
      <c r="V473" s="80"/>
      <c r="W473" s="80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/>
      <c r="AN473" s="125"/>
      <c r="AO473"/>
      <c r="AP473"/>
      <c r="AQ473" s="152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5"/>
      <c r="CE473" s="125"/>
      <c r="CF473" s="125"/>
      <c r="CG473" s="125"/>
      <c r="CH473" s="125"/>
      <c r="CI473" s="125"/>
      <c r="CJ473" s="125"/>
      <c r="CK473" s="125"/>
      <c r="CL473" s="125"/>
      <c r="CM473" s="125"/>
      <c r="CN473" s="125"/>
      <c r="CO473" s="125"/>
      <c r="CP473" s="125"/>
      <c r="CQ473" s="125"/>
      <c r="CR473" s="125"/>
      <c r="CS473" s="125"/>
      <c r="CT473" s="125"/>
      <c r="CU473" s="125"/>
      <c r="CV473" s="125"/>
      <c r="CW473" s="125"/>
      <c r="CX473" s="125"/>
      <c r="CY473" s="125"/>
      <c r="CZ473" s="125"/>
      <c r="DA473" s="125"/>
      <c r="DB473" s="125"/>
      <c r="DC473" s="125"/>
      <c r="DD473" s="125"/>
      <c r="DE473" s="125"/>
      <c r="DF473" s="125"/>
      <c r="DG473" s="125"/>
      <c r="DH473" s="125"/>
      <c r="DI473" s="125"/>
      <c r="DJ473" s="125"/>
      <c r="DK473" s="125"/>
      <c r="DL473" s="125"/>
      <c r="DM473" s="125"/>
      <c r="DN473" s="125"/>
      <c r="DO473" s="125"/>
      <c r="DP473" s="125"/>
      <c r="DQ473" s="125"/>
      <c r="DR473" s="125"/>
      <c r="DS473" s="125"/>
      <c r="DT473" s="125"/>
      <c r="DU473" s="125"/>
      <c r="DV473" s="125"/>
      <c r="DW473" s="125"/>
      <c r="DX473" s="125"/>
      <c r="DY473" s="125"/>
      <c r="DZ473" s="125"/>
      <c r="EA473" s="125"/>
      <c r="EB473" s="125"/>
      <c r="EC473" s="125"/>
      <c r="ED473" s="125"/>
      <c r="EE473" s="125"/>
      <c r="EF473" s="125"/>
      <c r="EG473" s="125"/>
      <c r="EH473" s="125"/>
      <c r="EI473" s="125"/>
      <c r="EJ473" s="125"/>
      <c r="EK473" s="125"/>
      <c r="EL473" s="125"/>
      <c r="EM473" s="125"/>
      <c r="EN473" s="125"/>
      <c r="EO473" s="125"/>
      <c r="EP473" s="125"/>
      <c r="EQ473" s="125"/>
    </row>
    <row r="474" spans="3:147" s="124" customFormat="1" x14ac:dyDescent="0.2"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80"/>
      <c r="S474" s="80"/>
      <c r="T474" s="80"/>
      <c r="U474" s="80"/>
      <c r="V474" s="80"/>
      <c r="W474" s="80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/>
      <c r="AP474"/>
      <c r="AQ474" s="152"/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5"/>
      <c r="CE474" s="125"/>
      <c r="CF474" s="125"/>
      <c r="CG474" s="125"/>
      <c r="CH474" s="125"/>
      <c r="CI474" s="125"/>
      <c r="CJ474" s="125"/>
      <c r="CK474" s="125"/>
      <c r="CL474" s="125"/>
      <c r="CM474" s="125"/>
      <c r="CN474" s="125"/>
      <c r="CO474" s="125"/>
      <c r="CP474" s="125"/>
      <c r="CQ474" s="125"/>
      <c r="CR474" s="125"/>
      <c r="CS474" s="125"/>
      <c r="CT474" s="125"/>
      <c r="CU474" s="125"/>
      <c r="CV474" s="125"/>
      <c r="CW474" s="125"/>
      <c r="CX474" s="125"/>
      <c r="CY474" s="125"/>
      <c r="CZ474" s="125"/>
      <c r="DA474" s="125"/>
      <c r="DB474" s="125"/>
      <c r="DC474" s="125"/>
      <c r="DD474" s="125"/>
      <c r="DE474" s="125"/>
      <c r="DF474" s="125"/>
      <c r="DG474" s="125"/>
      <c r="DH474" s="125"/>
      <c r="DI474" s="125"/>
      <c r="DJ474" s="125"/>
      <c r="DK474" s="125"/>
      <c r="DL474" s="125"/>
      <c r="DM474" s="125"/>
      <c r="DN474" s="125"/>
      <c r="DO474" s="125"/>
      <c r="DP474" s="125"/>
      <c r="DQ474" s="125"/>
      <c r="DR474" s="125"/>
      <c r="DS474" s="125"/>
      <c r="DT474" s="125"/>
      <c r="DU474" s="125"/>
      <c r="DV474" s="125"/>
      <c r="DW474" s="125"/>
      <c r="DX474" s="125"/>
      <c r="DY474" s="125"/>
      <c r="DZ474" s="125"/>
      <c r="EA474" s="125"/>
      <c r="EB474" s="125"/>
      <c r="EC474" s="125"/>
      <c r="ED474" s="125"/>
      <c r="EE474" s="125"/>
      <c r="EF474" s="125"/>
      <c r="EG474" s="125"/>
      <c r="EH474" s="125"/>
      <c r="EI474" s="125"/>
      <c r="EJ474" s="125"/>
      <c r="EK474" s="125"/>
      <c r="EL474" s="125"/>
      <c r="EM474" s="125"/>
      <c r="EN474" s="125"/>
      <c r="EO474" s="125"/>
      <c r="EP474" s="125"/>
      <c r="EQ474" s="125"/>
    </row>
    <row r="475" spans="3:147" s="124" customFormat="1" x14ac:dyDescent="0.2"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80"/>
      <c r="S475" s="80"/>
      <c r="T475" s="80"/>
      <c r="U475" s="80"/>
      <c r="V475" s="80"/>
      <c r="W475" s="80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/>
      <c r="AP475"/>
      <c r="AQ475" s="152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25"/>
      <c r="CG475" s="125"/>
      <c r="CH475" s="125"/>
      <c r="CI475" s="125"/>
      <c r="CJ475" s="125"/>
      <c r="CK475" s="125"/>
      <c r="CL475" s="125"/>
      <c r="CM475" s="125"/>
      <c r="CN475" s="125"/>
      <c r="CO475" s="125"/>
      <c r="CP475" s="125"/>
      <c r="CQ475" s="125"/>
      <c r="CR475" s="125"/>
      <c r="CS475" s="125"/>
      <c r="CT475" s="125"/>
      <c r="CU475" s="125"/>
      <c r="CV475" s="125"/>
      <c r="CW475" s="125"/>
      <c r="CX475" s="125"/>
      <c r="CY475" s="125"/>
      <c r="CZ475" s="125"/>
      <c r="DA475" s="125"/>
      <c r="DB475" s="125"/>
      <c r="DC475" s="125"/>
      <c r="DD475" s="125"/>
      <c r="DE475" s="125"/>
      <c r="DF475" s="125"/>
      <c r="DG475" s="125"/>
      <c r="DH475" s="125"/>
      <c r="DI475" s="125"/>
      <c r="DJ475" s="125"/>
      <c r="DK475" s="125"/>
      <c r="DL475" s="125"/>
      <c r="DM475" s="125"/>
      <c r="DN475" s="125"/>
      <c r="DO475" s="125"/>
      <c r="DP475" s="125"/>
      <c r="DQ475" s="125"/>
      <c r="DR475" s="125"/>
      <c r="DS475" s="125"/>
      <c r="DT475" s="125"/>
      <c r="DU475" s="125"/>
      <c r="DV475" s="125"/>
      <c r="DW475" s="125"/>
      <c r="DX475" s="125"/>
      <c r="DY475" s="125"/>
      <c r="DZ475" s="125"/>
      <c r="EA475" s="125"/>
      <c r="EB475" s="125"/>
      <c r="EC475" s="125"/>
      <c r="ED475" s="125"/>
      <c r="EE475" s="125"/>
      <c r="EF475" s="125"/>
      <c r="EG475" s="125"/>
      <c r="EH475" s="125"/>
      <c r="EI475" s="125"/>
      <c r="EJ475" s="125"/>
      <c r="EK475" s="125"/>
      <c r="EL475" s="125"/>
      <c r="EM475" s="125"/>
      <c r="EN475" s="125"/>
      <c r="EO475" s="125"/>
      <c r="EP475" s="125"/>
      <c r="EQ475" s="125"/>
    </row>
    <row r="476" spans="3:147" s="124" customFormat="1" x14ac:dyDescent="0.2"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80"/>
      <c r="S476" s="80"/>
      <c r="T476" s="80"/>
      <c r="U476" s="80"/>
      <c r="V476" s="80"/>
      <c r="W476" s="80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/>
      <c r="AP476"/>
      <c r="AQ476" s="152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5"/>
      <c r="CE476" s="125"/>
      <c r="CF476" s="125"/>
      <c r="CG476" s="125"/>
      <c r="CH476" s="125"/>
      <c r="CI476" s="125"/>
      <c r="CJ476" s="125"/>
      <c r="CK476" s="125"/>
      <c r="CL476" s="125"/>
      <c r="CM476" s="125"/>
      <c r="CN476" s="125"/>
      <c r="CO476" s="125"/>
      <c r="CP476" s="125"/>
      <c r="CQ476" s="125"/>
      <c r="CR476" s="125"/>
      <c r="CS476" s="125"/>
      <c r="CT476" s="125"/>
      <c r="CU476" s="125"/>
      <c r="CV476" s="125"/>
      <c r="CW476" s="125"/>
      <c r="CX476" s="125"/>
      <c r="CY476" s="125"/>
      <c r="CZ476" s="125"/>
      <c r="DA476" s="125"/>
      <c r="DB476" s="125"/>
      <c r="DC476" s="125"/>
      <c r="DD476" s="125"/>
      <c r="DE476" s="125"/>
      <c r="DF476" s="125"/>
      <c r="DG476" s="125"/>
      <c r="DH476" s="125"/>
      <c r="DI476" s="125"/>
      <c r="DJ476" s="125"/>
      <c r="DK476" s="125"/>
      <c r="DL476" s="125"/>
      <c r="DM476" s="125"/>
      <c r="DN476" s="125"/>
      <c r="DO476" s="125"/>
      <c r="DP476" s="125"/>
      <c r="DQ476" s="125"/>
      <c r="DR476" s="125"/>
      <c r="DS476" s="125"/>
      <c r="DT476" s="125"/>
      <c r="DU476" s="125"/>
      <c r="DV476" s="125"/>
      <c r="DW476" s="125"/>
      <c r="DX476" s="125"/>
      <c r="DY476" s="125"/>
      <c r="DZ476" s="125"/>
      <c r="EA476" s="125"/>
      <c r="EB476" s="125"/>
      <c r="EC476" s="125"/>
      <c r="ED476" s="125"/>
      <c r="EE476" s="125"/>
      <c r="EF476" s="125"/>
      <c r="EG476" s="125"/>
      <c r="EH476" s="125"/>
      <c r="EI476" s="125"/>
      <c r="EJ476" s="125"/>
      <c r="EK476" s="125"/>
      <c r="EL476" s="125"/>
      <c r="EM476" s="125"/>
      <c r="EN476" s="125"/>
      <c r="EO476" s="125"/>
      <c r="EP476" s="125"/>
      <c r="EQ476" s="125"/>
    </row>
    <row r="477" spans="3:147" s="124" customFormat="1" x14ac:dyDescent="0.2"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80"/>
      <c r="S477" s="80"/>
      <c r="T477" s="80"/>
      <c r="U477" s="80"/>
      <c r="V477" s="80"/>
      <c r="W477" s="80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/>
      <c r="AP477"/>
      <c r="AQ477" s="152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25"/>
      <c r="CG477" s="125"/>
      <c r="CH477" s="125"/>
      <c r="CI477" s="125"/>
      <c r="CJ477" s="125"/>
      <c r="CK477" s="125"/>
      <c r="CL477" s="125"/>
      <c r="CM477" s="125"/>
      <c r="CN477" s="125"/>
      <c r="CO477" s="125"/>
      <c r="CP477" s="125"/>
      <c r="CQ477" s="125"/>
      <c r="CR477" s="125"/>
      <c r="CS477" s="125"/>
      <c r="CT477" s="125"/>
      <c r="CU477" s="125"/>
      <c r="CV477" s="125"/>
      <c r="CW477" s="125"/>
      <c r="CX477" s="125"/>
      <c r="CY477" s="125"/>
      <c r="CZ477" s="125"/>
      <c r="DA477" s="125"/>
      <c r="DB477" s="125"/>
      <c r="DC477" s="125"/>
      <c r="DD477" s="125"/>
      <c r="DE477" s="125"/>
      <c r="DF477" s="125"/>
      <c r="DG477" s="125"/>
      <c r="DH477" s="125"/>
      <c r="DI477" s="125"/>
      <c r="DJ477" s="125"/>
      <c r="DK477" s="125"/>
      <c r="DL477" s="125"/>
      <c r="DM477" s="125"/>
      <c r="DN477" s="125"/>
      <c r="DO477" s="125"/>
      <c r="DP477" s="125"/>
      <c r="DQ477" s="125"/>
      <c r="DR477" s="125"/>
      <c r="DS477" s="125"/>
      <c r="DT477" s="125"/>
      <c r="DU477" s="125"/>
      <c r="DV477" s="125"/>
      <c r="DW477" s="125"/>
      <c r="DX477" s="125"/>
      <c r="DY477" s="125"/>
      <c r="DZ477" s="125"/>
      <c r="EA477" s="125"/>
      <c r="EB477" s="125"/>
      <c r="EC477" s="125"/>
      <c r="ED477" s="125"/>
      <c r="EE477" s="125"/>
      <c r="EF477" s="125"/>
      <c r="EG477" s="125"/>
      <c r="EH477" s="125"/>
      <c r="EI477" s="125"/>
      <c r="EJ477" s="125"/>
      <c r="EK477" s="125"/>
      <c r="EL477" s="125"/>
      <c r="EM477" s="125"/>
      <c r="EN477" s="125"/>
      <c r="EO477" s="125"/>
      <c r="EP477" s="125"/>
      <c r="EQ477" s="125"/>
    </row>
    <row r="478" spans="3:147" s="124" customFormat="1" x14ac:dyDescent="0.2"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80"/>
      <c r="S478" s="80"/>
      <c r="T478" s="80"/>
      <c r="U478" s="80"/>
      <c r="V478" s="80"/>
      <c r="W478" s="80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/>
      <c r="AP478"/>
      <c r="AQ478" s="152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25"/>
      <c r="CG478" s="125"/>
      <c r="CH478" s="125"/>
      <c r="CI478" s="125"/>
      <c r="CJ478" s="125"/>
      <c r="CK478" s="125"/>
      <c r="CL478" s="125"/>
      <c r="CM478" s="125"/>
      <c r="CN478" s="125"/>
      <c r="CO478" s="125"/>
      <c r="CP478" s="125"/>
      <c r="CQ478" s="125"/>
      <c r="CR478" s="125"/>
      <c r="CS478" s="125"/>
      <c r="CT478" s="125"/>
      <c r="CU478" s="125"/>
      <c r="CV478" s="125"/>
      <c r="CW478" s="125"/>
      <c r="CX478" s="125"/>
      <c r="CY478" s="125"/>
      <c r="CZ478" s="125"/>
      <c r="DA478" s="125"/>
      <c r="DB478" s="125"/>
      <c r="DC478" s="125"/>
      <c r="DD478" s="125"/>
      <c r="DE478" s="125"/>
      <c r="DF478" s="125"/>
      <c r="DG478" s="125"/>
      <c r="DH478" s="125"/>
      <c r="DI478" s="125"/>
      <c r="DJ478" s="125"/>
      <c r="DK478" s="125"/>
      <c r="DL478" s="125"/>
      <c r="DM478" s="125"/>
      <c r="DN478" s="125"/>
      <c r="DO478" s="125"/>
      <c r="DP478" s="125"/>
      <c r="DQ478" s="125"/>
      <c r="DR478" s="125"/>
      <c r="DS478" s="125"/>
      <c r="DT478" s="125"/>
      <c r="DU478" s="125"/>
      <c r="DV478" s="125"/>
      <c r="DW478" s="125"/>
      <c r="DX478" s="125"/>
      <c r="DY478" s="125"/>
      <c r="DZ478" s="125"/>
      <c r="EA478" s="125"/>
      <c r="EB478" s="125"/>
      <c r="EC478" s="125"/>
      <c r="ED478" s="125"/>
      <c r="EE478" s="125"/>
      <c r="EF478" s="125"/>
      <c r="EG478" s="125"/>
      <c r="EH478" s="125"/>
      <c r="EI478" s="125"/>
      <c r="EJ478" s="125"/>
      <c r="EK478" s="125"/>
      <c r="EL478" s="125"/>
      <c r="EM478" s="125"/>
      <c r="EN478" s="125"/>
      <c r="EO478" s="125"/>
      <c r="EP478" s="125"/>
      <c r="EQ478" s="125"/>
    </row>
    <row r="479" spans="3:147" s="124" customFormat="1" x14ac:dyDescent="0.2"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80"/>
      <c r="S479" s="80"/>
      <c r="T479" s="80"/>
      <c r="U479" s="80"/>
      <c r="V479" s="80"/>
      <c r="W479" s="80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/>
      <c r="AP479"/>
      <c r="AQ479" s="152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5"/>
      <c r="CE479" s="125"/>
      <c r="CF479" s="125"/>
      <c r="CG479" s="125"/>
      <c r="CH479" s="125"/>
      <c r="CI479" s="125"/>
      <c r="CJ479" s="125"/>
      <c r="CK479" s="125"/>
      <c r="CL479" s="125"/>
      <c r="CM479" s="125"/>
      <c r="CN479" s="125"/>
      <c r="CO479" s="125"/>
      <c r="CP479" s="125"/>
      <c r="CQ479" s="125"/>
      <c r="CR479" s="125"/>
      <c r="CS479" s="125"/>
      <c r="CT479" s="125"/>
      <c r="CU479" s="125"/>
      <c r="CV479" s="125"/>
      <c r="CW479" s="125"/>
      <c r="CX479" s="125"/>
      <c r="CY479" s="125"/>
      <c r="CZ479" s="125"/>
      <c r="DA479" s="125"/>
      <c r="DB479" s="125"/>
      <c r="DC479" s="125"/>
      <c r="DD479" s="125"/>
      <c r="DE479" s="125"/>
      <c r="DF479" s="125"/>
      <c r="DG479" s="125"/>
      <c r="DH479" s="125"/>
      <c r="DI479" s="125"/>
      <c r="DJ479" s="125"/>
      <c r="DK479" s="125"/>
      <c r="DL479" s="125"/>
      <c r="DM479" s="125"/>
      <c r="DN479" s="125"/>
      <c r="DO479" s="125"/>
      <c r="DP479" s="125"/>
      <c r="DQ479" s="125"/>
      <c r="DR479" s="125"/>
      <c r="DS479" s="125"/>
      <c r="DT479" s="125"/>
      <c r="DU479" s="125"/>
      <c r="DV479" s="125"/>
      <c r="DW479" s="125"/>
      <c r="DX479" s="125"/>
      <c r="DY479" s="125"/>
      <c r="DZ479" s="125"/>
      <c r="EA479" s="125"/>
      <c r="EB479" s="125"/>
      <c r="EC479" s="125"/>
      <c r="ED479" s="125"/>
      <c r="EE479" s="125"/>
      <c r="EF479" s="125"/>
      <c r="EG479" s="125"/>
      <c r="EH479" s="125"/>
      <c r="EI479" s="125"/>
      <c r="EJ479" s="125"/>
      <c r="EK479" s="125"/>
      <c r="EL479" s="125"/>
      <c r="EM479" s="125"/>
      <c r="EN479" s="125"/>
      <c r="EO479" s="125"/>
      <c r="EP479" s="125"/>
      <c r="EQ479" s="125"/>
    </row>
    <row r="480" spans="3:147" s="124" customFormat="1" x14ac:dyDescent="0.2"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80"/>
      <c r="S480" s="80"/>
      <c r="T480" s="80"/>
      <c r="U480" s="80"/>
      <c r="V480" s="80"/>
      <c r="W480" s="80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/>
      <c r="AP480"/>
      <c r="AQ480" s="152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25"/>
      <c r="CG480" s="125"/>
      <c r="CH480" s="125"/>
      <c r="CI480" s="125"/>
      <c r="CJ480" s="125"/>
      <c r="CK480" s="125"/>
      <c r="CL480" s="125"/>
      <c r="CM480" s="125"/>
      <c r="CN480" s="125"/>
      <c r="CO480" s="125"/>
      <c r="CP480" s="125"/>
      <c r="CQ480" s="125"/>
      <c r="CR480" s="125"/>
      <c r="CS480" s="125"/>
      <c r="CT480" s="125"/>
      <c r="CU480" s="125"/>
      <c r="CV480" s="125"/>
      <c r="CW480" s="125"/>
      <c r="CX480" s="125"/>
      <c r="CY480" s="125"/>
      <c r="CZ480" s="125"/>
      <c r="DA480" s="125"/>
      <c r="DB480" s="125"/>
      <c r="DC480" s="125"/>
      <c r="DD480" s="125"/>
      <c r="DE480" s="125"/>
      <c r="DF480" s="125"/>
      <c r="DG480" s="125"/>
      <c r="DH480" s="125"/>
      <c r="DI480" s="125"/>
      <c r="DJ480" s="125"/>
      <c r="DK480" s="125"/>
      <c r="DL480" s="125"/>
      <c r="DM480" s="125"/>
      <c r="DN480" s="125"/>
      <c r="DO480" s="125"/>
      <c r="DP480" s="125"/>
      <c r="DQ480" s="125"/>
      <c r="DR480" s="125"/>
      <c r="DS480" s="125"/>
      <c r="DT480" s="125"/>
      <c r="DU480" s="125"/>
      <c r="DV480" s="125"/>
      <c r="DW480" s="125"/>
      <c r="DX480" s="125"/>
      <c r="DY480" s="125"/>
      <c r="DZ480" s="125"/>
      <c r="EA480" s="125"/>
      <c r="EB480" s="125"/>
      <c r="EC480" s="125"/>
      <c r="ED480" s="125"/>
      <c r="EE480" s="125"/>
      <c r="EF480" s="125"/>
      <c r="EG480" s="125"/>
      <c r="EH480" s="125"/>
      <c r="EI480" s="125"/>
      <c r="EJ480" s="125"/>
      <c r="EK480" s="125"/>
      <c r="EL480" s="125"/>
      <c r="EM480" s="125"/>
      <c r="EN480" s="125"/>
      <c r="EO480" s="125"/>
      <c r="EP480" s="125"/>
      <c r="EQ480" s="125"/>
    </row>
    <row r="481" spans="3:147" s="124" customFormat="1" x14ac:dyDescent="0.2"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80"/>
      <c r="S481" s="80"/>
      <c r="T481" s="80"/>
      <c r="U481" s="80"/>
      <c r="V481" s="80"/>
      <c r="W481" s="80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/>
      <c r="AP481"/>
      <c r="AQ481" s="152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/>
      <c r="CA481" s="125"/>
      <c r="CB481" s="125"/>
      <c r="CC481" s="125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5"/>
      <c r="CN481" s="125"/>
      <c r="CO481" s="125"/>
      <c r="CP481" s="125"/>
      <c r="CQ481" s="125"/>
      <c r="CR481" s="125"/>
      <c r="CS481" s="125"/>
      <c r="CT481" s="125"/>
      <c r="CU481" s="125"/>
      <c r="CV481" s="125"/>
      <c r="CW481" s="125"/>
      <c r="CX481" s="125"/>
      <c r="CY481" s="125"/>
      <c r="CZ481" s="125"/>
      <c r="DA481" s="125"/>
      <c r="DB481" s="125"/>
      <c r="DC481" s="125"/>
      <c r="DD481" s="125"/>
      <c r="DE481" s="125"/>
      <c r="DF481" s="125"/>
      <c r="DG481" s="125"/>
      <c r="DH481" s="125"/>
      <c r="DI481" s="125"/>
      <c r="DJ481" s="125"/>
      <c r="DK481" s="125"/>
      <c r="DL481" s="125"/>
      <c r="DM481" s="125"/>
      <c r="DN481" s="125"/>
      <c r="DO481" s="125"/>
      <c r="DP481" s="125"/>
      <c r="DQ481" s="125"/>
      <c r="DR481" s="125"/>
      <c r="DS481" s="125"/>
      <c r="DT481" s="125"/>
      <c r="DU481" s="125"/>
      <c r="DV481" s="125"/>
      <c r="DW481" s="125"/>
      <c r="DX481" s="125"/>
      <c r="DY481" s="125"/>
      <c r="DZ481" s="125"/>
      <c r="EA481" s="125"/>
      <c r="EB481" s="125"/>
      <c r="EC481" s="125"/>
      <c r="ED481" s="125"/>
      <c r="EE481" s="125"/>
      <c r="EF481" s="125"/>
      <c r="EG481" s="125"/>
      <c r="EH481" s="125"/>
      <c r="EI481" s="125"/>
      <c r="EJ481" s="125"/>
      <c r="EK481" s="125"/>
      <c r="EL481" s="125"/>
      <c r="EM481" s="125"/>
      <c r="EN481" s="125"/>
      <c r="EO481" s="125"/>
      <c r="EP481" s="125"/>
      <c r="EQ481" s="125"/>
    </row>
    <row r="482" spans="3:147" s="124" customFormat="1" x14ac:dyDescent="0.2"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80"/>
      <c r="S482" s="80"/>
      <c r="T482" s="80"/>
      <c r="U482" s="80"/>
      <c r="V482" s="80"/>
      <c r="W482" s="80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/>
      <c r="AP482"/>
      <c r="AQ482" s="152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5"/>
      <c r="CN482" s="125"/>
      <c r="CO482" s="125"/>
      <c r="CP482" s="125"/>
      <c r="CQ482" s="125"/>
      <c r="CR482" s="125"/>
      <c r="CS482" s="125"/>
      <c r="CT482" s="125"/>
      <c r="CU482" s="125"/>
      <c r="CV482" s="125"/>
      <c r="CW482" s="125"/>
      <c r="CX482" s="125"/>
      <c r="CY482" s="125"/>
      <c r="CZ482" s="125"/>
      <c r="DA482" s="125"/>
      <c r="DB482" s="125"/>
      <c r="DC482" s="125"/>
      <c r="DD482" s="125"/>
      <c r="DE482" s="125"/>
      <c r="DF482" s="125"/>
      <c r="DG482" s="125"/>
      <c r="DH482" s="125"/>
      <c r="DI482" s="125"/>
      <c r="DJ482" s="125"/>
      <c r="DK482" s="125"/>
      <c r="DL482" s="125"/>
      <c r="DM482" s="125"/>
      <c r="DN482" s="125"/>
      <c r="DO482" s="125"/>
      <c r="DP482" s="125"/>
      <c r="DQ482" s="125"/>
      <c r="DR482" s="125"/>
      <c r="DS482" s="125"/>
      <c r="DT482" s="125"/>
      <c r="DU482" s="125"/>
      <c r="DV482" s="125"/>
      <c r="DW482" s="125"/>
      <c r="DX482" s="125"/>
      <c r="DY482" s="125"/>
      <c r="DZ482" s="125"/>
      <c r="EA482" s="125"/>
      <c r="EB482" s="125"/>
      <c r="EC482" s="125"/>
      <c r="ED482" s="125"/>
      <c r="EE482" s="125"/>
      <c r="EF482" s="125"/>
      <c r="EG482" s="125"/>
      <c r="EH482" s="125"/>
      <c r="EI482" s="125"/>
      <c r="EJ482" s="125"/>
      <c r="EK482" s="125"/>
      <c r="EL482" s="125"/>
      <c r="EM482" s="125"/>
      <c r="EN482" s="125"/>
      <c r="EO482" s="125"/>
      <c r="EP482" s="125"/>
      <c r="EQ482" s="125"/>
    </row>
    <row r="483" spans="3:147" s="124" customFormat="1" x14ac:dyDescent="0.2"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80"/>
      <c r="S483" s="80"/>
      <c r="T483" s="80"/>
      <c r="U483" s="80"/>
      <c r="V483" s="80"/>
      <c r="W483" s="80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/>
      <c r="AP483"/>
      <c r="AQ483" s="152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5"/>
      <c r="CN483" s="125"/>
      <c r="CO483" s="125"/>
      <c r="CP483" s="125"/>
      <c r="CQ483" s="125"/>
      <c r="CR483" s="125"/>
      <c r="CS483" s="125"/>
      <c r="CT483" s="125"/>
      <c r="CU483" s="125"/>
      <c r="CV483" s="125"/>
      <c r="CW483" s="125"/>
      <c r="CX483" s="125"/>
      <c r="CY483" s="125"/>
      <c r="CZ483" s="125"/>
      <c r="DA483" s="125"/>
      <c r="DB483" s="125"/>
      <c r="DC483" s="125"/>
      <c r="DD483" s="125"/>
      <c r="DE483" s="125"/>
      <c r="DF483" s="125"/>
      <c r="DG483" s="125"/>
      <c r="DH483" s="125"/>
      <c r="DI483" s="125"/>
      <c r="DJ483" s="125"/>
      <c r="DK483" s="125"/>
      <c r="DL483" s="125"/>
      <c r="DM483" s="125"/>
      <c r="DN483" s="125"/>
      <c r="DO483" s="125"/>
      <c r="DP483" s="125"/>
      <c r="DQ483" s="125"/>
      <c r="DR483" s="125"/>
      <c r="DS483" s="125"/>
      <c r="DT483" s="125"/>
      <c r="DU483" s="125"/>
      <c r="DV483" s="125"/>
      <c r="DW483" s="125"/>
      <c r="DX483" s="125"/>
      <c r="DY483" s="125"/>
      <c r="DZ483" s="125"/>
      <c r="EA483" s="125"/>
      <c r="EB483" s="125"/>
      <c r="EC483" s="125"/>
      <c r="ED483" s="125"/>
      <c r="EE483" s="125"/>
      <c r="EF483" s="125"/>
      <c r="EG483" s="125"/>
      <c r="EH483" s="125"/>
      <c r="EI483" s="125"/>
      <c r="EJ483" s="125"/>
      <c r="EK483" s="125"/>
      <c r="EL483" s="125"/>
      <c r="EM483" s="125"/>
      <c r="EN483" s="125"/>
      <c r="EO483" s="125"/>
      <c r="EP483" s="125"/>
      <c r="EQ483" s="125"/>
    </row>
    <row r="484" spans="3:147" s="124" customFormat="1" x14ac:dyDescent="0.2"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80"/>
      <c r="S484" s="80"/>
      <c r="T484" s="80"/>
      <c r="U484" s="80"/>
      <c r="V484" s="80"/>
      <c r="W484" s="80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/>
      <c r="AP484"/>
      <c r="AQ484" s="152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125"/>
      <c r="CM484" s="125"/>
      <c r="CN484" s="125"/>
      <c r="CO484" s="125"/>
      <c r="CP484" s="125"/>
      <c r="CQ484" s="125"/>
      <c r="CR484" s="125"/>
      <c r="CS484" s="125"/>
      <c r="CT484" s="125"/>
      <c r="CU484" s="125"/>
      <c r="CV484" s="125"/>
      <c r="CW484" s="125"/>
      <c r="CX484" s="125"/>
      <c r="CY484" s="125"/>
      <c r="CZ484" s="125"/>
      <c r="DA484" s="125"/>
      <c r="DB484" s="125"/>
      <c r="DC484" s="125"/>
      <c r="DD484" s="125"/>
      <c r="DE484" s="125"/>
      <c r="DF484" s="125"/>
      <c r="DG484" s="125"/>
      <c r="DH484" s="125"/>
      <c r="DI484" s="125"/>
      <c r="DJ484" s="125"/>
      <c r="DK484" s="125"/>
      <c r="DL484" s="125"/>
      <c r="DM484" s="125"/>
      <c r="DN484" s="125"/>
      <c r="DO484" s="125"/>
      <c r="DP484" s="125"/>
      <c r="DQ484" s="125"/>
      <c r="DR484" s="125"/>
      <c r="DS484" s="125"/>
      <c r="DT484" s="125"/>
      <c r="DU484" s="125"/>
      <c r="DV484" s="125"/>
      <c r="DW484" s="125"/>
      <c r="DX484" s="125"/>
      <c r="DY484" s="125"/>
      <c r="DZ484" s="125"/>
      <c r="EA484" s="125"/>
      <c r="EB484" s="125"/>
      <c r="EC484" s="125"/>
      <c r="ED484" s="125"/>
      <c r="EE484" s="125"/>
      <c r="EF484" s="125"/>
      <c r="EG484" s="125"/>
      <c r="EH484" s="125"/>
      <c r="EI484" s="125"/>
      <c r="EJ484" s="125"/>
      <c r="EK484" s="125"/>
      <c r="EL484" s="125"/>
      <c r="EM484" s="125"/>
      <c r="EN484" s="125"/>
      <c r="EO484" s="125"/>
      <c r="EP484" s="125"/>
      <c r="EQ484" s="125"/>
    </row>
    <row r="485" spans="3:147" s="124" customFormat="1" x14ac:dyDescent="0.2"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80"/>
      <c r="S485" s="80"/>
      <c r="T485" s="80"/>
      <c r="U485" s="80"/>
      <c r="V485" s="80"/>
      <c r="W485" s="80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/>
      <c r="AP485"/>
      <c r="AQ485" s="152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5"/>
      <c r="CN485" s="125"/>
      <c r="CO485" s="125"/>
      <c r="CP485" s="125"/>
      <c r="CQ485" s="125"/>
      <c r="CR485" s="125"/>
      <c r="CS485" s="125"/>
      <c r="CT485" s="125"/>
      <c r="CU485" s="125"/>
      <c r="CV485" s="125"/>
      <c r="CW485" s="125"/>
      <c r="CX485" s="125"/>
      <c r="CY485" s="125"/>
      <c r="CZ485" s="125"/>
      <c r="DA485" s="125"/>
      <c r="DB485" s="125"/>
      <c r="DC485" s="125"/>
      <c r="DD485" s="125"/>
      <c r="DE485" s="125"/>
      <c r="DF485" s="125"/>
      <c r="DG485" s="125"/>
      <c r="DH485" s="125"/>
      <c r="DI485" s="125"/>
      <c r="DJ485" s="125"/>
      <c r="DK485" s="125"/>
      <c r="DL485" s="125"/>
      <c r="DM485" s="125"/>
      <c r="DN485" s="125"/>
      <c r="DO485" s="125"/>
      <c r="DP485" s="125"/>
      <c r="DQ485" s="125"/>
      <c r="DR485" s="125"/>
      <c r="DS485" s="125"/>
      <c r="DT485" s="125"/>
      <c r="DU485" s="125"/>
      <c r="DV485" s="125"/>
      <c r="DW485" s="125"/>
      <c r="DX485" s="125"/>
      <c r="DY485" s="125"/>
      <c r="DZ485" s="125"/>
      <c r="EA485" s="125"/>
      <c r="EB485" s="125"/>
      <c r="EC485" s="125"/>
      <c r="ED485" s="125"/>
      <c r="EE485" s="125"/>
      <c r="EF485" s="125"/>
      <c r="EG485" s="125"/>
      <c r="EH485" s="125"/>
      <c r="EI485" s="125"/>
      <c r="EJ485" s="125"/>
      <c r="EK485" s="125"/>
      <c r="EL485" s="125"/>
      <c r="EM485" s="125"/>
      <c r="EN485" s="125"/>
      <c r="EO485" s="125"/>
      <c r="EP485" s="125"/>
      <c r="EQ485" s="125"/>
    </row>
    <row r="486" spans="3:147" s="124" customFormat="1" x14ac:dyDescent="0.2"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80"/>
      <c r="S486" s="80"/>
      <c r="T486" s="80"/>
      <c r="U486" s="80"/>
      <c r="V486" s="80"/>
      <c r="W486" s="80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/>
      <c r="AP486"/>
      <c r="AQ486" s="152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5"/>
      <c r="CN486" s="125"/>
      <c r="CO486" s="125"/>
      <c r="CP486" s="125"/>
      <c r="CQ486" s="125"/>
      <c r="CR486" s="125"/>
      <c r="CS486" s="125"/>
      <c r="CT486" s="125"/>
      <c r="CU486" s="125"/>
      <c r="CV486" s="125"/>
      <c r="CW486" s="125"/>
      <c r="CX486" s="125"/>
      <c r="CY486" s="125"/>
      <c r="CZ486" s="125"/>
      <c r="DA486" s="125"/>
      <c r="DB486" s="125"/>
      <c r="DC486" s="125"/>
      <c r="DD486" s="125"/>
      <c r="DE486" s="125"/>
      <c r="DF486" s="125"/>
      <c r="DG486" s="125"/>
      <c r="DH486" s="125"/>
      <c r="DI486" s="125"/>
      <c r="DJ486" s="125"/>
      <c r="DK486" s="125"/>
      <c r="DL486" s="125"/>
      <c r="DM486" s="125"/>
      <c r="DN486" s="125"/>
      <c r="DO486" s="125"/>
      <c r="DP486" s="125"/>
      <c r="DQ486" s="125"/>
      <c r="DR486" s="125"/>
      <c r="DS486" s="125"/>
      <c r="DT486" s="125"/>
      <c r="DU486" s="125"/>
      <c r="DV486" s="125"/>
      <c r="DW486" s="125"/>
      <c r="DX486" s="125"/>
      <c r="DY486" s="125"/>
      <c r="DZ486" s="125"/>
      <c r="EA486" s="125"/>
      <c r="EB486" s="125"/>
      <c r="EC486" s="125"/>
      <c r="ED486" s="125"/>
      <c r="EE486" s="125"/>
      <c r="EF486" s="125"/>
      <c r="EG486" s="125"/>
      <c r="EH486" s="125"/>
      <c r="EI486" s="125"/>
      <c r="EJ486" s="125"/>
      <c r="EK486" s="125"/>
      <c r="EL486" s="125"/>
      <c r="EM486" s="125"/>
      <c r="EN486" s="125"/>
      <c r="EO486" s="125"/>
      <c r="EP486" s="125"/>
      <c r="EQ486" s="125"/>
    </row>
    <row r="487" spans="3:147" s="124" customFormat="1" x14ac:dyDescent="0.2"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80"/>
      <c r="S487" s="80"/>
      <c r="T487" s="80"/>
      <c r="U487" s="80"/>
      <c r="V487" s="80"/>
      <c r="W487" s="80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/>
      <c r="AP487"/>
      <c r="AQ487" s="152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5"/>
      <c r="CN487" s="125"/>
      <c r="CO487" s="125"/>
      <c r="CP487" s="125"/>
      <c r="CQ487" s="125"/>
      <c r="CR487" s="125"/>
      <c r="CS487" s="125"/>
      <c r="CT487" s="125"/>
      <c r="CU487" s="125"/>
      <c r="CV487" s="125"/>
      <c r="CW487" s="125"/>
      <c r="CX487" s="125"/>
      <c r="CY487" s="125"/>
      <c r="CZ487" s="125"/>
      <c r="DA487" s="125"/>
      <c r="DB487" s="125"/>
      <c r="DC487" s="125"/>
      <c r="DD487" s="125"/>
      <c r="DE487" s="125"/>
      <c r="DF487" s="125"/>
      <c r="DG487" s="125"/>
      <c r="DH487" s="125"/>
      <c r="DI487" s="125"/>
      <c r="DJ487" s="125"/>
      <c r="DK487" s="125"/>
      <c r="DL487" s="125"/>
      <c r="DM487" s="125"/>
      <c r="DN487" s="125"/>
      <c r="DO487" s="125"/>
      <c r="DP487" s="125"/>
      <c r="DQ487" s="125"/>
      <c r="DR487" s="125"/>
      <c r="DS487" s="125"/>
      <c r="DT487" s="125"/>
      <c r="DU487" s="125"/>
      <c r="DV487" s="125"/>
      <c r="DW487" s="125"/>
      <c r="DX487" s="125"/>
      <c r="DY487" s="125"/>
      <c r="DZ487" s="125"/>
      <c r="EA487" s="125"/>
      <c r="EB487" s="125"/>
      <c r="EC487" s="125"/>
      <c r="ED487" s="125"/>
      <c r="EE487" s="125"/>
      <c r="EF487" s="125"/>
      <c r="EG487" s="125"/>
      <c r="EH487" s="125"/>
      <c r="EI487" s="125"/>
      <c r="EJ487" s="125"/>
      <c r="EK487" s="125"/>
      <c r="EL487" s="125"/>
      <c r="EM487" s="125"/>
      <c r="EN487" s="125"/>
      <c r="EO487" s="125"/>
      <c r="EP487" s="125"/>
      <c r="EQ487" s="125"/>
    </row>
    <row r="488" spans="3:147" s="124" customFormat="1" x14ac:dyDescent="0.2"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80"/>
      <c r="S488" s="80"/>
      <c r="T488" s="80"/>
      <c r="U488" s="80"/>
      <c r="V488" s="80"/>
      <c r="W488" s="80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/>
      <c r="AP488"/>
      <c r="AQ488" s="152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5"/>
      <c r="CE488" s="125"/>
      <c r="CF488" s="125"/>
      <c r="CG488" s="125"/>
      <c r="CH488" s="125"/>
      <c r="CI488" s="125"/>
      <c r="CJ488" s="125"/>
      <c r="CK488" s="125"/>
      <c r="CL488" s="125"/>
      <c r="CM488" s="125"/>
      <c r="CN488" s="125"/>
      <c r="CO488" s="125"/>
      <c r="CP488" s="125"/>
      <c r="CQ488" s="125"/>
      <c r="CR488" s="125"/>
      <c r="CS488" s="125"/>
      <c r="CT488" s="125"/>
      <c r="CU488" s="125"/>
      <c r="CV488" s="125"/>
      <c r="CW488" s="125"/>
      <c r="CX488" s="125"/>
      <c r="CY488" s="125"/>
      <c r="CZ488" s="125"/>
      <c r="DA488" s="125"/>
      <c r="DB488" s="125"/>
      <c r="DC488" s="125"/>
      <c r="DD488" s="125"/>
      <c r="DE488" s="125"/>
      <c r="DF488" s="125"/>
      <c r="DG488" s="125"/>
      <c r="DH488" s="125"/>
      <c r="DI488" s="125"/>
      <c r="DJ488" s="125"/>
      <c r="DK488" s="125"/>
      <c r="DL488" s="125"/>
      <c r="DM488" s="125"/>
      <c r="DN488" s="125"/>
      <c r="DO488" s="125"/>
      <c r="DP488" s="125"/>
      <c r="DQ488" s="125"/>
      <c r="DR488" s="125"/>
      <c r="DS488" s="125"/>
      <c r="DT488" s="125"/>
      <c r="DU488" s="125"/>
      <c r="DV488" s="125"/>
      <c r="DW488" s="125"/>
      <c r="DX488" s="125"/>
      <c r="DY488" s="125"/>
      <c r="DZ488" s="125"/>
      <c r="EA488" s="125"/>
      <c r="EB488" s="125"/>
      <c r="EC488" s="125"/>
      <c r="ED488" s="125"/>
      <c r="EE488" s="125"/>
      <c r="EF488" s="125"/>
      <c r="EG488" s="125"/>
      <c r="EH488" s="125"/>
      <c r="EI488" s="125"/>
      <c r="EJ488" s="125"/>
      <c r="EK488" s="125"/>
      <c r="EL488" s="125"/>
      <c r="EM488" s="125"/>
      <c r="EN488" s="125"/>
      <c r="EO488" s="125"/>
      <c r="EP488" s="125"/>
      <c r="EQ488" s="125"/>
    </row>
    <row r="489" spans="3:147" s="124" customFormat="1" x14ac:dyDescent="0.2"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80"/>
      <c r="S489" s="80"/>
      <c r="T489" s="80"/>
      <c r="U489" s="80"/>
      <c r="V489" s="80"/>
      <c r="W489" s="80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/>
      <c r="AP489"/>
      <c r="AQ489" s="152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5"/>
      <c r="CN489" s="125"/>
      <c r="CO489" s="125"/>
      <c r="CP489" s="125"/>
      <c r="CQ489" s="125"/>
      <c r="CR489" s="125"/>
      <c r="CS489" s="125"/>
      <c r="CT489" s="125"/>
      <c r="CU489" s="125"/>
      <c r="CV489" s="125"/>
      <c r="CW489" s="125"/>
      <c r="CX489" s="125"/>
      <c r="CY489" s="125"/>
      <c r="CZ489" s="125"/>
      <c r="DA489" s="125"/>
      <c r="DB489" s="125"/>
      <c r="DC489" s="125"/>
      <c r="DD489" s="125"/>
      <c r="DE489" s="125"/>
      <c r="DF489" s="125"/>
      <c r="DG489" s="125"/>
      <c r="DH489" s="125"/>
      <c r="DI489" s="125"/>
      <c r="DJ489" s="125"/>
      <c r="DK489" s="125"/>
      <c r="DL489" s="125"/>
      <c r="DM489" s="125"/>
      <c r="DN489" s="125"/>
      <c r="DO489" s="125"/>
      <c r="DP489" s="125"/>
      <c r="DQ489" s="125"/>
      <c r="DR489" s="125"/>
      <c r="DS489" s="125"/>
      <c r="DT489" s="125"/>
      <c r="DU489" s="125"/>
      <c r="DV489" s="125"/>
      <c r="DW489" s="125"/>
      <c r="DX489" s="125"/>
      <c r="DY489" s="125"/>
      <c r="DZ489" s="125"/>
      <c r="EA489" s="125"/>
      <c r="EB489" s="125"/>
      <c r="EC489" s="125"/>
      <c r="ED489" s="125"/>
      <c r="EE489" s="125"/>
      <c r="EF489" s="125"/>
      <c r="EG489" s="125"/>
      <c r="EH489" s="125"/>
      <c r="EI489" s="125"/>
      <c r="EJ489" s="125"/>
      <c r="EK489" s="125"/>
      <c r="EL489" s="125"/>
      <c r="EM489" s="125"/>
      <c r="EN489" s="125"/>
      <c r="EO489" s="125"/>
      <c r="EP489" s="125"/>
      <c r="EQ489" s="125"/>
    </row>
    <row r="490" spans="3:147" s="124" customFormat="1" x14ac:dyDescent="0.2"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80"/>
      <c r="S490" s="80"/>
      <c r="T490" s="80"/>
      <c r="U490" s="80"/>
      <c r="V490" s="80"/>
      <c r="W490" s="80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/>
      <c r="AP490"/>
      <c r="AQ490" s="152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5"/>
      <c r="CN490" s="125"/>
      <c r="CO490" s="125"/>
      <c r="CP490" s="125"/>
      <c r="CQ490" s="125"/>
      <c r="CR490" s="125"/>
      <c r="CS490" s="125"/>
      <c r="CT490" s="125"/>
      <c r="CU490" s="125"/>
      <c r="CV490" s="125"/>
      <c r="CW490" s="125"/>
      <c r="CX490" s="125"/>
      <c r="CY490" s="125"/>
      <c r="CZ490" s="125"/>
      <c r="DA490" s="125"/>
      <c r="DB490" s="125"/>
      <c r="DC490" s="125"/>
      <c r="DD490" s="125"/>
      <c r="DE490" s="125"/>
      <c r="DF490" s="125"/>
      <c r="DG490" s="125"/>
      <c r="DH490" s="125"/>
      <c r="DI490" s="125"/>
      <c r="DJ490" s="125"/>
      <c r="DK490" s="125"/>
      <c r="DL490" s="125"/>
      <c r="DM490" s="125"/>
      <c r="DN490" s="125"/>
      <c r="DO490" s="125"/>
      <c r="DP490" s="125"/>
      <c r="DQ490" s="125"/>
      <c r="DR490" s="125"/>
      <c r="DS490" s="125"/>
      <c r="DT490" s="125"/>
      <c r="DU490" s="125"/>
      <c r="DV490" s="125"/>
      <c r="DW490" s="125"/>
      <c r="DX490" s="125"/>
      <c r="DY490" s="125"/>
      <c r="DZ490" s="125"/>
      <c r="EA490" s="125"/>
      <c r="EB490" s="125"/>
      <c r="EC490" s="125"/>
      <c r="ED490" s="125"/>
      <c r="EE490" s="125"/>
      <c r="EF490" s="125"/>
      <c r="EG490" s="125"/>
      <c r="EH490" s="125"/>
      <c r="EI490" s="125"/>
      <c r="EJ490" s="125"/>
      <c r="EK490" s="125"/>
      <c r="EL490" s="125"/>
      <c r="EM490" s="125"/>
      <c r="EN490" s="125"/>
      <c r="EO490" s="125"/>
      <c r="EP490" s="125"/>
      <c r="EQ490" s="125"/>
    </row>
    <row r="491" spans="3:147" s="124" customFormat="1" x14ac:dyDescent="0.2"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80"/>
      <c r="S491" s="80"/>
      <c r="T491" s="80"/>
      <c r="U491" s="80"/>
      <c r="V491" s="80"/>
      <c r="W491" s="80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/>
      <c r="AP491"/>
      <c r="AQ491" s="152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  <c r="BI491" s="125"/>
      <c r="BJ491" s="125"/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/>
      <c r="BX491" s="125"/>
      <c r="BY491" s="125"/>
      <c r="BZ491" s="125"/>
      <c r="CA491" s="125"/>
      <c r="CB491" s="125"/>
      <c r="CC491" s="125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5"/>
      <c r="CN491" s="125"/>
      <c r="CO491" s="125"/>
      <c r="CP491" s="125"/>
      <c r="CQ491" s="125"/>
      <c r="CR491" s="125"/>
      <c r="CS491" s="125"/>
      <c r="CT491" s="125"/>
      <c r="CU491" s="125"/>
      <c r="CV491" s="125"/>
      <c r="CW491" s="125"/>
      <c r="CX491" s="125"/>
      <c r="CY491" s="125"/>
      <c r="CZ491" s="125"/>
      <c r="DA491" s="125"/>
      <c r="DB491" s="125"/>
      <c r="DC491" s="125"/>
      <c r="DD491" s="125"/>
      <c r="DE491" s="125"/>
      <c r="DF491" s="125"/>
      <c r="DG491" s="125"/>
      <c r="DH491" s="125"/>
      <c r="DI491" s="125"/>
      <c r="DJ491" s="125"/>
      <c r="DK491" s="125"/>
      <c r="DL491" s="125"/>
      <c r="DM491" s="125"/>
      <c r="DN491" s="125"/>
      <c r="DO491" s="125"/>
      <c r="DP491" s="125"/>
      <c r="DQ491" s="125"/>
      <c r="DR491" s="125"/>
      <c r="DS491" s="125"/>
      <c r="DT491" s="125"/>
      <c r="DU491" s="125"/>
      <c r="DV491" s="125"/>
      <c r="DW491" s="125"/>
      <c r="DX491" s="125"/>
      <c r="DY491" s="125"/>
      <c r="DZ491" s="125"/>
      <c r="EA491" s="125"/>
      <c r="EB491" s="125"/>
      <c r="EC491" s="125"/>
      <c r="ED491" s="125"/>
      <c r="EE491" s="125"/>
      <c r="EF491" s="125"/>
      <c r="EG491" s="125"/>
      <c r="EH491" s="125"/>
      <c r="EI491" s="125"/>
      <c r="EJ491" s="125"/>
      <c r="EK491" s="125"/>
      <c r="EL491" s="125"/>
      <c r="EM491" s="125"/>
      <c r="EN491" s="125"/>
      <c r="EO491" s="125"/>
      <c r="EP491" s="125"/>
      <c r="EQ491" s="125"/>
    </row>
    <row r="492" spans="3:147" s="124" customFormat="1" x14ac:dyDescent="0.2"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80"/>
      <c r="S492" s="80"/>
      <c r="T492" s="80"/>
      <c r="U492" s="80"/>
      <c r="V492" s="80"/>
      <c r="W492" s="80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/>
      <c r="AP492"/>
      <c r="AQ492" s="152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25"/>
      <c r="CG492" s="125"/>
      <c r="CH492" s="125"/>
      <c r="CI492" s="125"/>
      <c r="CJ492" s="125"/>
      <c r="CK492" s="125"/>
      <c r="CL492" s="125"/>
      <c r="CM492" s="125"/>
      <c r="CN492" s="125"/>
      <c r="CO492" s="125"/>
      <c r="CP492" s="125"/>
      <c r="CQ492" s="125"/>
      <c r="CR492" s="125"/>
      <c r="CS492" s="125"/>
      <c r="CT492" s="125"/>
      <c r="CU492" s="125"/>
      <c r="CV492" s="125"/>
      <c r="CW492" s="125"/>
      <c r="CX492" s="125"/>
      <c r="CY492" s="125"/>
      <c r="CZ492" s="125"/>
      <c r="DA492" s="125"/>
      <c r="DB492" s="125"/>
      <c r="DC492" s="125"/>
      <c r="DD492" s="125"/>
      <c r="DE492" s="125"/>
      <c r="DF492" s="125"/>
      <c r="DG492" s="125"/>
      <c r="DH492" s="125"/>
      <c r="DI492" s="125"/>
      <c r="DJ492" s="125"/>
      <c r="DK492" s="125"/>
      <c r="DL492" s="125"/>
      <c r="DM492" s="125"/>
      <c r="DN492" s="125"/>
      <c r="DO492" s="125"/>
      <c r="DP492" s="125"/>
      <c r="DQ492" s="125"/>
      <c r="DR492" s="125"/>
      <c r="DS492" s="125"/>
      <c r="DT492" s="125"/>
      <c r="DU492" s="125"/>
      <c r="DV492" s="125"/>
      <c r="DW492" s="125"/>
      <c r="DX492" s="125"/>
      <c r="DY492" s="125"/>
      <c r="DZ492" s="125"/>
      <c r="EA492" s="125"/>
      <c r="EB492" s="125"/>
      <c r="EC492" s="125"/>
      <c r="ED492" s="125"/>
      <c r="EE492" s="125"/>
      <c r="EF492" s="125"/>
      <c r="EG492" s="125"/>
      <c r="EH492" s="125"/>
      <c r="EI492" s="125"/>
      <c r="EJ492" s="125"/>
      <c r="EK492" s="125"/>
      <c r="EL492" s="125"/>
      <c r="EM492" s="125"/>
      <c r="EN492" s="125"/>
      <c r="EO492" s="125"/>
      <c r="EP492" s="125"/>
      <c r="EQ492" s="125"/>
    </row>
    <row r="493" spans="3:147" s="124" customFormat="1" x14ac:dyDescent="0.2"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80"/>
      <c r="S493" s="80"/>
      <c r="T493" s="80"/>
      <c r="U493" s="80"/>
      <c r="V493" s="80"/>
      <c r="W493" s="80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/>
      <c r="AP493"/>
      <c r="AQ493" s="152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5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5"/>
      <c r="CN493" s="125"/>
      <c r="CO493" s="125"/>
      <c r="CP493" s="125"/>
      <c r="CQ493" s="125"/>
      <c r="CR493" s="125"/>
      <c r="CS493" s="125"/>
      <c r="CT493" s="125"/>
      <c r="CU493" s="125"/>
      <c r="CV493" s="125"/>
      <c r="CW493" s="125"/>
      <c r="CX493" s="125"/>
      <c r="CY493" s="125"/>
      <c r="CZ493" s="125"/>
      <c r="DA493" s="125"/>
      <c r="DB493" s="125"/>
      <c r="DC493" s="125"/>
      <c r="DD493" s="125"/>
      <c r="DE493" s="125"/>
      <c r="DF493" s="125"/>
      <c r="DG493" s="125"/>
      <c r="DH493" s="125"/>
      <c r="DI493" s="125"/>
      <c r="DJ493" s="125"/>
      <c r="DK493" s="125"/>
      <c r="DL493" s="125"/>
      <c r="DM493" s="125"/>
      <c r="DN493" s="125"/>
      <c r="DO493" s="125"/>
      <c r="DP493" s="125"/>
      <c r="DQ493" s="125"/>
      <c r="DR493" s="125"/>
      <c r="DS493" s="125"/>
      <c r="DT493" s="125"/>
      <c r="DU493" s="125"/>
      <c r="DV493" s="125"/>
      <c r="DW493" s="125"/>
      <c r="DX493" s="125"/>
      <c r="DY493" s="125"/>
      <c r="DZ493" s="125"/>
      <c r="EA493" s="125"/>
      <c r="EB493" s="125"/>
      <c r="EC493" s="125"/>
      <c r="ED493" s="125"/>
      <c r="EE493" s="125"/>
      <c r="EF493" s="125"/>
      <c r="EG493" s="125"/>
      <c r="EH493" s="125"/>
      <c r="EI493" s="125"/>
      <c r="EJ493" s="125"/>
      <c r="EK493" s="125"/>
      <c r="EL493" s="125"/>
      <c r="EM493" s="125"/>
      <c r="EN493" s="125"/>
      <c r="EO493" s="125"/>
      <c r="EP493" s="125"/>
      <c r="EQ493" s="125"/>
    </row>
    <row r="494" spans="3:147" s="124" customFormat="1" x14ac:dyDescent="0.2"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80"/>
      <c r="S494" s="80"/>
      <c r="T494" s="80"/>
      <c r="U494" s="80"/>
      <c r="V494" s="80"/>
      <c r="W494" s="80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/>
      <c r="AP494"/>
      <c r="AQ494" s="152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/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5"/>
      <c r="CN494" s="125"/>
      <c r="CO494" s="125"/>
      <c r="CP494" s="125"/>
      <c r="CQ494" s="125"/>
      <c r="CR494" s="125"/>
      <c r="CS494" s="125"/>
      <c r="CT494" s="125"/>
      <c r="CU494" s="125"/>
      <c r="CV494" s="125"/>
      <c r="CW494" s="125"/>
      <c r="CX494" s="125"/>
      <c r="CY494" s="125"/>
      <c r="CZ494" s="125"/>
      <c r="DA494" s="125"/>
      <c r="DB494" s="125"/>
      <c r="DC494" s="125"/>
      <c r="DD494" s="125"/>
      <c r="DE494" s="125"/>
      <c r="DF494" s="125"/>
      <c r="DG494" s="125"/>
      <c r="DH494" s="125"/>
      <c r="DI494" s="125"/>
      <c r="DJ494" s="125"/>
      <c r="DK494" s="125"/>
      <c r="DL494" s="125"/>
      <c r="DM494" s="125"/>
      <c r="DN494" s="125"/>
      <c r="DO494" s="125"/>
      <c r="DP494" s="125"/>
      <c r="DQ494" s="125"/>
      <c r="DR494" s="125"/>
      <c r="DS494" s="125"/>
      <c r="DT494" s="125"/>
      <c r="DU494" s="125"/>
      <c r="DV494" s="125"/>
      <c r="DW494" s="125"/>
      <c r="DX494" s="125"/>
      <c r="DY494" s="125"/>
      <c r="DZ494" s="125"/>
      <c r="EA494" s="125"/>
      <c r="EB494" s="125"/>
      <c r="EC494" s="125"/>
      <c r="ED494" s="125"/>
      <c r="EE494" s="125"/>
      <c r="EF494" s="125"/>
      <c r="EG494" s="125"/>
      <c r="EH494" s="125"/>
      <c r="EI494" s="125"/>
      <c r="EJ494" s="125"/>
      <c r="EK494" s="125"/>
      <c r="EL494" s="125"/>
      <c r="EM494" s="125"/>
      <c r="EN494" s="125"/>
      <c r="EO494" s="125"/>
      <c r="EP494" s="125"/>
      <c r="EQ494" s="125"/>
    </row>
    <row r="495" spans="3:147" s="124" customFormat="1" x14ac:dyDescent="0.2"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80"/>
      <c r="S495" s="80"/>
      <c r="T495" s="80"/>
      <c r="U495" s="80"/>
      <c r="V495" s="80"/>
      <c r="W495" s="80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/>
      <c r="AP495"/>
      <c r="AQ495" s="152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5"/>
      <c r="CC495" s="125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5"/>
      <c r="CN495" s="125"/>
      <c r="CO495" s="125"/>
      <c r="CP495" s="125"/>
      <c r="CQ495" s="125"/>
      <c r="CR495" s="125"/>
      <c r="CS495" s="125"/>
      <c r="CT495" s="125"/>
      <c r="CU495" s="125"/>
      <c r="CV495" s="125"/>
      <c r="CW495" s="125"/>
      <c r="CX495" s="125"/>
      <c r="CY495" s="125"/>
      <c r="CZ495" s="125"/>
      <c r="DA495" s="125"/>
      <c r="DB495" s="125"/>
      <c r="DC495" s="125"/>
      <c r="DD495" s="125"/>
      <c r="DE495" s="125"/>
      <c r="DF495" s="125"/>
      <c r="DG495" s="125"/>
      <c r="DH495" s="125"/>
      <c r="DI495" s="125"/>
      <c r="DJ495" s="125"/>
      <c r="DK495" s="125"/>
      <c r="DL495" s="125"/>
      <c r="DM495" s="125"/>
      <c r="DN495" s="125"/>
      <c r="DO495" s="125"/>
      <c r="DP495" s="125"/>
      <c r="DQ495" s="125"/>
      <c r="DR495" s="125"/>
      <c r="DS495" s="125"/>
      <c r="DT495" s="125"/>
      <c r="DU495" s="125"/>
      <c r="DV495" s="125"/>
      <c r="DW495" s="125"/>
      <c r="DX495" s="125"/>
      <c r="DY495" s="125"/>
      <c r="DZ495" s="125"/>
      <c r="EA495" s="125"/>
      <c r="EB495" s="125"/>
      <c r="EC495" s="125"/>
      <c r="ED495" s="125"/>
      <c r="EE495" s="125"/>
      <c r="EF495" s="125"/>
      <c r="EG495" s="125"/>
      <c r="EH495" s="125"/>
      <c r="EI495" s="125"/>
      <c r="EJ495" s="125"/>
      <c r="EK495" s="125"/>
      <c r="EL495" s="125"/>
      <c r="EM495" s="125"/>
      <c r="EN495" s="125"/>
      <c r="EO495" s="125"/>
      <c r="EP495" s="125"/>
      <c r="EQ495" s="125"/>
    </row>
    <row r="496" spans="3:147" s="124" customFormat="1" x14ac:dyDescent="0.2"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80"/>
      <c r="S496" s="80"/>
      <c r="T496" s="80"/>
      <c r="U496" s="80"/>
      <c r="V496" s="80"/>
      <c r="W496" s="80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/>
      <c r="AP496"/>
      <c r="AQ496" s="152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25"/>
      <c r="CG496" s="125"/>
      <c r="CH496" s="125"/>
      <c r="CI496" s="125"/>
      <c r="CJ496" s="125"/>
      <c r="CK496" s="125"/>
      <c r="CL496" s="125"/>
      <c r="CM496" s="125"/>
      <c r="CN496" s="125"/>
      <c r="CO496" s="125"/>
      <c r="CP496" s="125"/>
      <c r="CQ496" s="125"/>
      <c r="CR496" s="125"/>
      <c r="CS496" s="125"/>
      <c r="CT496" s="125"/>
      <c r="CU496" s="125"/>
      <c r="CV496" s="125"/>
      <c r="CW496" s="125"/>
      <c r="CX496" s="125"/>
      <c r="CY496" s="125"/>
      <c r="CZ496" s="125"/>
      <c r="DA496" s="125"/>
      <c r="DB496" s="125"/>
      <c r="DC496" s="125"/>
      <c r="DD496" s="125"/>
      <c r="DE496" s="125"/>
      <c r="DF496" s="125"/>
      <c r="DG496" s="125"/>
      <c r="DH496" s="125"/>
      <c r="DI496" s="125"/>
      <c r="DJ496" s="125"/>
      <c r="DK496" s="125"/>
      <c r="DL496" s="125"/>
      <c r="DM496" s="125"/>
      <c r="DN496" s="125"/>
      <c r="DO496" s="125"/>
      <c r="DP496" s="125"/>
      <c r="DQ496" s="125"/>
      <c r="DR496" s="125"/>
      <c r="DS496" s="125"/>
      <c r="DT496" s="125"/>
      <c r="DU496" s="125"/>
      <c r="DV496" s="125"/>
      <c r="DW496" s="125"/>
      <c r="DX496" s="125"/>
      <c r="DY496" s="125"/>
      <c r="DZ496" s="125"/>
      <c r="EA496" s="125"/>
      <c r="EB496" s="125"/>
      <c r="EC496" s="125"/>
      <c r="ED496" s="125"/>
      <c r="EE496" s="125"/>
      <c r="EF496" s="125"/>
      <c r="EG496" s="125"/>
      <c r="EH496" s="125"/>
      <c r="EI496" s="125"/>
      <c r="EJ496" s="125"/>
      <c r="EK496" s="125"/>
      <c r="EL496" s="125"/>
      <c r="EM496" s="125"/>
      <c r="EN496" s="125"/>
      <c r="EO496" s="125"/>
      <c r="EP496" s="125"/>
      <c r="EQ496" s="125"/>
    </row>
    <row r="497" spans="3:147" s="124" customFormat="1" x14ac:dyDescent="0.2"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80"/>
      <c r="S497" s="80"/>
      <c r="T497" s="80"/>
      <c r="U497" s="80"/>
      <c r="V497" s="80"/>
      <c r="W497" s="80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/>
      <c r="AP497"/>
      <c r="AQ497" s="152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5"/>
      <c r="BF497" s="125"/>
      <c r="BG497" s="125"/>
      <c r="BH497" s="125"/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5"/>
      <c r="CN497" s="125"/>
      <c r="CO497" s="125"/>
      <c r="CP497" s="125"/>
      <c r="CQ497" s="125"/>
      <c r="CR497" s="125"/>
      <c r="CS497" s="125"/>
      <c r="CT497" s="125"/>
      <c r="CU497" s="125"/>
      <c r="CV497" s="125"/>
      <c r="CW497" s="125"/>
      <c r="CX497" s="125"/>
      <c r="CY497" s="125"/>
      <c r="CZ497" s="125"/>
      <c r="DA497" s="125"/>
      <c r="DB497" s="125"/>
      <c r="DC497" s="125"/>
      <c r="DD497" s="125"/>
      <c r="DE497" s="125"/>
      <c r="DF497" s="125"/>
      <c r="DG497" s="125"/>
      <c r="DH497" s="125"/>
      <c r="DI497" s="125"/>
      <c r="DJ497" s="125"/>
      <c r="DK497" s="125"/>
      <c r="DL497" s="125"/>
      <c r="DM497" s="125"/>
      <c r="DN497" s="125"/>
      <c r="DO497" s="125"/>
      <c r="DP497" s="125"/>
      <c r="DQ497" s="125"/>
      <c r="DR497" s="125"/>
      <c r="DS497" s="125"/>
      <c r="DT497" s="125"/>
      <c r="DU497" s="125"/>
      <c r="DV497" s="125"/>
      <c r="DW497" s="125"/>
      <c r="DX497" s="125"/>
      <c r="DY497" s="125"/>
      <c r="DZ497" s="125"/>
      <c r="EA497" s="125"/>
      <c r="EB497" s="125"/>
      <c r="EC497" s="125"/>
      <c r="ED497" s="125"/>
      <c r="EE497" s="125"/>
      <c r="EF497" s="125"/>
      <c r="EG497" s="125"/>
      <c r="EH497" s="125"/>
      <c r="EI497" s="125"/>
      <c r="EJ497" s="125"/>
      <c r="EK497" s="125"/>
      <c r="EL497" s="125"/>
      <c r="EM497" s="125"/>
      <c r="EN497" s="125"/>
      <c r="EO497" s="125"/>
      <c r="EP497" s="125"/>
      <c r="EQ497" s="125"/>
    </row>
    <row r="498" spans="3:147" s="124" customFormat="1" x14ac:dyDescent="0.2"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80"/>
      <c r="S498" s="80"/>
      <c r="T498" s="80"/>
      <c r="U498" s="80"/>
      <c r="V498" s="80"/>
      <c r="W498" s="80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/>
      <c r="AP498"/>
      <c r="AQ498" s="152"/>
      <c r="AR498" s="125"/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5"/>
      <c r="CN498" s="125"/>
      <c r="CO498" s="125"/>
      <c r="CP498" s="125"/>
      <c r="CQ498" s="125"/>
      <c r="CR498" s="125"/>
      <c r="CS498" s="125"/>
      <c r="CT498" s="125"/>
      <c r="CU498" s="125"/>
      <c r="CV498" s="125"/>
      <c r="CW498" s="125"/>
      <c r="CX498" s="125"/>
      <c r="CY498" s="125"/>
      <c r="CZ498" s="125"/>
      <c r="DA498" s="125"/>
      <c r="DB498" s="125"/>
      <c r="DC498" s="125"/>
      <c r="DD498" s="125"/>
      <c r="DE498" s="125"/>
      <c r="DF498" s="125"/>
      <c r="DG498" s="125"/>
      <c r="DH498" s="125"/>
      <c r="DI498" s="125"/>
      <c r="DJ498" s="125"/>
      <c r="DK498" s="125"/>
      <c r="DL498" s="125"/>
      <c r="DM498" s="125"/>
      <c r="DN498" s="125"/>
      <c r="DO498" s="125"/>
      <c r="DP498" s="125"/>
      <c r="DQ498" s="125"/>
      <c r="DR498" s="125"/>
      <c r="DS498" s="125"/>
      <c r="DT498" s="125"/>
      <c r="DU498" s="125"/>
      <c r="DV498" s="125"/>
      <c r="DW498" s="125"/>
      <c r="DX498" s="125"/>
      <c r="DY498" s="125"/>
      <c r="DZ498" s="125"/>
      <c r="EA498" s="125"/>
      <c r="EB498" s="125"/>
      <c r="EC498" s="125"/>
      <c r="ED498" s="125"/>
      <c r="EE498" s="125"/>
      <c r="EF498" s="125"/>
      <c r="EG498" s="125"/>
      <c r="EH498" s="125"/>
      <c r="EI498" s="125"/>
      <c r="EJ498" s="125"/>
      <c r="EK498" s="125"/>
      <c r="EL498" s="125"/>
      <c r="EM498" s="125"/>
      <c r="EN498" s="125"/>
      <c r="EO498" s="125"/>
      <c r="EP498" s="125"/>
      <c r="EQ498" s="125"/>
    </row>
    <row r="499" spans="3:147" s="124" customFormat="1" x14ac:dyDescent="0.2"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80"/>
      <c r="S499" s="80"/>
      <c r="T499" s="80"/>
      <c r="U499" s="80"/>
      <c r="V499" s="80"/>
      <c r="W499" s="80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/>
      <c r="AP499"/>
      <c r="AQ499" s="152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/>
      <c r="CA499" s="125"/>
      <c r="CB499" s="125"/>
      <c r="CC499" s="125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5"/>
      <c r="CN499" s="125"/>
      <c r="CO499" s="125"/>
      <c r="CP499" s="125"/>
      <c r="CQ499" s="125"/>
      <c r="CR499" s="125"/>
      <c r="CS499" s="125"/>
      <c r="CT499" s="125"/>
      <c r="CU499" s="125"/>
      <c r="CV499" s="125"/>
      <c r="CW499" s="125"/>
      <c r="CX499" s="125"/>
      <c r="CY499" s="125"/>
      <c r="CZ499" s="125"/>
      <c r="DA499" s="125"/>
      <c r="DB499" s="125"/>
      <c r="DC499" s="125"/>
      <c r="DD499" s="125"/>
      <c r="DE499" s="125"/>
      <c r="DF499" s="125"/>
      <c r="DG499" s="125"/>
      <c r="DH499" s="125"/>
      <c r="DI499" s="125"/>
      <c r="DJ499" s="125"/>
      <c r="DK499" s="125"/>
      <c r="DL499" s="125"/>
      <c r="DM499" s="125"/>
      <c r="DN499" s="125"/>
      <c r="DO499" s="125"/>
      <c r="DP499" s="125"/>
      <c r="DQ499" s="125"/>
      <c r="DR499" s="125"/>
      <c r="DS499" s="125"/>
      <c r="DT499" s="125"/>
      <c r="DU499" s="125"/>
      <c r="DV499" s="125"/>
      <c r="DW499" s="125"/>
      <c r="DX499" s="125"/>
      <c r="DY499" s="125"/>
      <c r="DZ499" s="125"/>
      <c r="EA499" s="125"/>
      <c r="EB499" s="125"/>
      <c r="EC499" s="125"/>
      <c r="ED499" s="125"/>
      <c r="EE499" s="125"/>
      <c r="EF499" s="125"/>
      <c r="EG499" s="125"/>
      <c r="EH499" s="125"/>
      <c r="EI499" s="125"/>
      <c r="EJ499" s="125"/>
      <c r="EK499" s="125"/>
      <c r="EL499" s="125"/>
      <c r="EM499" s="125"/>
      <c r="EN499" s="125"/>
      <c r="EO499" s="125"/>
      <c r="EP499" s="125"/>
      <c r="EQ499" s="125"/>
    </row>
    <row r="500" spans="3:147" s="124" customFormat="1" x14ac:dyDescent="0.2"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80"/>
      <c r="S500" s="80"/>
      <c r="T500" s="80"/>
      <c r="U500" s="80"/>
      <c r="V500" s="80"/>
      <c r="W500" s="80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/>
      <c r="AP500"/>
      <c r="AQ500" s="152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5"/>
      <c r="CE500" s="125"/>
      <c r="CF500" s="125"/>
      <c r="CG500" s="125"/>
      <c r="CH500" s="125"/>
      <c r="CI500" s="125"/>
      <c r="CJ500" s="125"/>
      <c r="CK500" s="125"/>
      <c r="CL500" s="125"/>
      <c r="CM500" s="125"/>
      <c r="CN500" s="125"/>
      <c r="CO500" s="125"/>
      <c r="CP500" s="125"/>
      <c r="CQ500" s="125"/>
      <c r="CR500" s="125"/>
      <c r="CS500" s="125"/>
      <c r="CT500" s="125"/>
      <c r="CU500" s="125"/>
      <c r="CV500" s="125"/>
      <c r="CW500" s="125"/>
      <c r="CX500" s="125"/>
      <c r="CY500" s="125"/>
      <c r="CZ500" s="125"/>
      <c r="DA500" s="125"/>
      <c r="DB500" s="125"/>
      <c r="DC500" s="125"/>
      <c r="DD500" s="125"/>
      <c r="DE500" s="125"/>
      <c r="DF500" s="125"/>
      <c r="DG500" s="125"/>
      <c r="DH500" s="125"/>
      <c r="DI500" s="125"/>
      <c r="DJ500" s="125"/>
      <c r="DK500" s="125"/>
      <c r="DL500" s="125"/>
      <c r="DM500" s="125"/>
      <c r="DN500" s="125"/>
      <c r="DO500" s="125"/>
      <c r="DP500" s="125"/>
      <c r="DQ500" s="125"/>
      <c r="DR500" s="125"/>
      <c r="DS500" s="125"/>
      <c r="DT500" s="125"/>
      <c r="DU500" s="125"/>
      <c r="DV500" s="125"/>
      <c r="DW500" s="125"/>
      <c r="DX500" s="125"/>
      <c r="DY500" s="125"/>
      <c r="DZ500" s="125"/>
      <c r="EA500" s="125"/>
      <c r="EB500" s="125"/>
      <c r="EC500" s="125"/>
      <c r="ED500" s="125"/>
      <c r="EE500" s="125"/>
      <c r="EF500" s="125"/>
      <c r="EG500" s="125"/>
      <c r="EH500" s="125"/>
      <c r="EI500" s="125"/>
      <c r="EJ500" s="125"/>
      <c r="EK500" s="125"/>
      <c r="EL500" s="125"/>
      <c r="EM500" s="125"/>
      <c r="EN500" s="125"/>
      <c r="EO500" s="125"/>
      <c r="EP500" s="125"/>
      <c r="EQ500" s="125"/>
    </row>
    <row r="501" spans="3:147" s="124" customFormat="1" x14ac:dyDescent="0.2"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80"/>
      <c r="S501" s="80"/>
      <c r="T501" s="80"/>
      <c r="U501" s="80"/>
      <c r="V501" s="80"/>
      <c r="W501" s="80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/>
      <c r="AP501"/>
      <c r="AQ501" s="152"/>
      <c r="AR501" s="125"/>
      <c r="AS501" s="125"/>
      <c r="AT501" s="125"/>
      <c r="AU501" s="125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5"/>
      <c r="CN501" s="125"/>
      <c r="CO501" s="125"/>
      <c r="CP501" s="125"/>
      <c r="CQ501" s="125"/>
      <c r="CR501" s="125"/>
      <c r="CS501" s="125"/>
      <c r="CT501" s="125"/>
      <c r="CU501" s="125"/>
      <c r="CV501" s="125"/>
      <c r="CW501" s="125"/>
      <c r="CX501" s="125"/>
      <c r="CY501" s="125"/>
      <c r="CZ501" s="125"/>
      <c r="DA501" s="125"/>
      <c r="DB501" s="125"/>
      <c r="DC501" s="125"/>
      <c r="DD501" s="125"/>
      <c r="DE501" s="125"/>
      <c r="DF501" s="125"/>
      <c r="DG501" s="125"/>
      <c r="DH501" s="125"/>
      <c r="DI501" s="125"/>
      <c r="DJ501" s="125"/>
      <c r="DK501" s="125"/>
      <c r="DL501" s="125"/>
      <c r="DM501" s="125"/>
      <c r="DN501" s="125"/>
      <c r="DO501" s="125"/>
      <c r="DP501" s="125"/>
      <c r="DQ501" s="125"/>
      <c r="DR501" s="125"/>
      <c r="DS501" s="125"/>
      <c r="DT501" s="125"/>
      <c r="DU501" s="125"/>
      <c r="DV501" s="125"/>
      <c r="DW501" s="125"/>
      <c r="DX501" s="125"/>
      <c r="DY501" s="125"/>
      <c r="DZ501" s="125"/>
      <c r="EA501" s="125"/>
      <c r="EB501" s="125"/>
      <c r="EC501" s="125"/>
      <c r="ED501" s="125"/>
      <c r="EE501" s="125"/>
      <c r="EF501" s="125"/>
      <c r="EG501" s="125"/>
      <c r="EH501" s="125"/>
      <c r="EI501" s="125"/>
      <c r="EJ501" s="125"/>
      <c r="EK501" s="125"/>
      <c r="EL501" s="125"/>
      <c r="EM501" s="125"/>
      <c r="EN501" s="125"/>
      <c r="EO501" s="125"/>
      <c r="EP501" s="125"/>
      <c r="EQ501" s="125"/>
    </row>
    <row r="502" spans="3:147" s="124" customFormat="1" x14ac:dyDescent="0.2"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80"/>
      <c r="S502" s="80"/>
      <c r="T502" s="80"/>
      <c r="U502" s="80"/>
      <c r="V502" s="80"/>
      <c r="W502" s="80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/>
      <c r="AP502"/>
      <c r="AQ502" s="152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5"/>
      <c r="CN502" s="125"/>
      <c r="CO502" s="125"/>
      <c r="CP502" s="125"/>
      <c r="CQ502" s="125"/>
      <c r="CR502" s="125"/>
      <c r="CS502" s="125"/>
      <c r="CT502" s="125"/>
      <c r="CU502" s="125"/>
      <c r="CV502" s="125"/>
      <c r="CW502" s="125"/>
      <c r="CX502" s="125"/>
      <c r="CY502" s="125"/>
      <c r="CZ502" s="125"/>
      <c r="DA502" s="125"/>
      <c r="DB502" s="125"/>
      <c r="DC502" s="125"/>
      <c r="DD502" s="125"/>
      <c r="DE502" s="125"/>
      <c r="DF502" s="125"/>
      <c r="DG502" s="125"/>
      <c r="DH502" s="125"/>
      <c r="DI502" s="125"/>
      <c r="DJ502" s="125"/>
      <c r="DK502" s="125"/>
      <c r="DL502" s="125"/>
      <c r="DM502" s="125"/>
      <c r="DN502" s="125"/>
      <c r="DO502" s="125"/>
      <c r="DP502" s="125"/>
      <c r="DQ502" s="125"/>
      <c r="DR502" s="125"/>
      <c r="DS502" s="125"/>
      <c r="DT502" s="125"/>
      <c r="DU502" s="125"/>
      <c r="DV502" s="125"/>
      <c r="DW502" s="125"/>
      <c r="DX502" s="125"/>
      <c r="DY502" s="125"/>
      <c r="DZ502" s="125"/>
      <c r="EA502" s="125"/>
      <c r="EB502" s="125"/>
      <c r="EC502" s="125"/>
      <c r="ED502" s="125"/>
      <c r="EE502" s="125"/>
      <c r="EF502" s="125"/>
      <c r="EG502" s="125"/>
      <c r="EH502" s="125"/>
      <c r="EI502" s="125"/>
      <c r="EJ502" s="125"/>
      <c r="EK502" s="125"/>
      <c r="EL502" s="125"/>
      <c r="EM502" s="125"/>
      <c r="EN502" s="125"/>
      <c r="EO502" s="125"/>
      <c r="EP502" s="125"/>
      <c r="EQ502" s="125"/>
    </row>
    <row r="503" spans="3:147" s="124" customFormat="1" x14ac:dyDescent="0.2"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80"/>
      <c r="S503" s="80"/>
      <c r="T503" s="80"/>
      <c r="U503" s="80"/>
      <c r="V503" s="80"/>
      <c r="W503" s="80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/>
      <c r="AP503"/>
      <c r="AQ503" s="152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/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/>
      <c r="CA503" s="125"/>
      <c r="CB503" s="125"/>
      <c r="CC503" s="125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5"/>
      <c r="CN503" s="125"/>
      <c r="CO503" s="125"/>
      <c r="CP503" s="125"/>
      <c r="CQ503" s="125"/>
      <c r="CR503" s="125"/>
      <c r="CS503" s="125"/>
      <c r="CT503" s="125"/>
      <c r="CU503" s="125"/>
      <c r="CV503" s="125"/>
      <c r="CW503" s="125"/>
      <c r="CX503" s="125"/>
      <c r="CY503" s="125"/>
      <c r="CZ503" s="125"/>
      <c r="DA503" s="125"/>
      <c r="DB503" s="125"/>
      <c r="DC503" s="125"/>
      <c r="DD503" s="125"/>
      <c r="DE503" s="125"/>
      <c r="DF503" s="125"/>
      <c r="DG503" s="125"/>
      <c r="DH503" s="125"/>
      <c r="DI503" s="125"/>
      <c r="DJ503" s="125"/>
      <c r="DK503" s="125"/>
      <c r="DL503" s="125"/>
      <c r="DM503" s="125"/>
      <c r="DN503" s="125"/>
      <c r="DO503" s="125"/>
      <c r="DP503" s="125"/>
      <c r="DQ503" s="125"/>
      <c r="DR503" s="125"/>
      <c r="DS503" s="125"/>
      <c r="DT503" s="125"/>
      <c r="DU503" s="125"/>
      <c r="DV503" s="125"/>
      <c r="DW503" s="125"/>
      <c r="DX503" s="125"/>
      <c r="DY503" s="125"/>
      <c r="DZ503" s="125"/>
      <c r="EA503" s="125"/>
      <c r="EB503" s="125"/>
      <c r="EC503" s="125"/>
      <c r="ED503" s="125"/>
      <c r="EE503" s="125"/>
      <c r="EF503" s="125"/>
      <c r="EG503" s="125"/>
      <c r="EH503" s="125"/>
      <c r="EI503" s="125"/>
      <c r="EJ503" s="125"/>
      <c r="EK503" s="125"/>
      <c r="EL503" s="125"/>
      <c r="EM503" s="125"/>
      <c r="EN503" s="125"/>
      <c r="EO503" s="125"/>
      <c r="EP503" s="125"/>
      <c r="EQ503" s="125"/>
    </row>
    <row r="504" spans="3:147" s="124" customFormat="1" x14ac:dyDescent="0.2"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80"/>
      <c r="S504" s="80"/>
      <c r="T504" s="80"/>
      <c r="U504" s="80"/>
      <c r="V504" s="80"/>
      <c r="W504" s="80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/>
      <c r="AP504"/>
      <c r="AQ504" s="152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25"/>
      <c r="CG504" s="125"/>
      <c r="CH504" s="125"/>
      <c r="CI504" s="125"/>
      <c r="CJ504" s="125"/>
      <c r="CK504" s="125"/>
      <c r="CL504" s="125"/>
      <c r="CM504" s="125"/>
      <c r="CN504" s="125"/>
      <c r="CO504" s="125"/>
      <c r="CP504" s="125"/>
      <c r="CQ504" s="125"/>
      <c r="CR504" s="125"/>
      <c r="CS504" s="125"/>
      <c r="CT504" s="125"/>
      <c r="CU504" s="125"/>
      <c r="CV504" s="125"/>
      <c r="CW504" s="125"/>
      <c r="CX504" s="125"/>
      <c r="CY504" s="125"/>
      <c r="CZ504" s="125"/>
      <c r="DA504" s="125"/>
      <c r="DB504" s="125"/>
      <c r="DC504" s="125"/>
      <c r="DD504" s="125"/>
      <c r="DE504" s="125"/>
      <c r="DF504" s="125"/>
      <c r="DG504" s="125"/>
      <c r="DH504" s="125"/>
      <c r="DI504" s="125"/>
      <c r="DJ504" s="125"/>
      <c r="DK504" s="125"/>
      <c r="DL504" s="125"/>
      <c r="DM504" s="125"/>
      <c r="DN504" s="125"/>
      <c r="DO504" s="125"/>
      <c r="DP504" s="125"/>
      <c r="DQ504" s="125"/>
      <c r="DR504" s="125"/>
      <c r="DS504" s="125"/>
      <c r="DT504" s="125"/>
      <c r="DU504" s="125"/>
      <c r="DV504" s="125"/>
      <c r="DW504" s="125"/>
      <c r="DX504" s="125"/>
      <c r="DY504" s="125"/>
      <c r="DZ504" s="125"/>
      <c r="EA504" s="125"/>
      <c r="EB504" s="125"/>
      <c r="EC504" s="125"/>
      <c r="ED504" s="125"/>
      <c r="EE504" s="125"/>
      <c r="EF504" s="125"/>
      <c r="EG504" s="125"/>
      <c r="EH504" s="125"/>
      <c r="EI504" s="125"/>
      <c r="EJ504" s="125"/>
      <c r="EK504" s="125"/>
      <c r="EL504" s="125"/>
      <c r="EM504" s="125"/>
      <c r="EN504" s="125"/>
      <c r="EO504" s="125"/>
      <c r="EP504" s="125"/>
      <c r="EQ504" s="125"/>
    </row>
    <row r="505" spans="3:147" s="124" customFormat="1" x14ac:dyDescent="0.2"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80"/>
      <c r="S505" s="80"/>
      <c r="T505" s="80"/>
      <c r="U505" s="80"/>
      <c r="V505" s="80"/>
      <c r="W505" s="80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/>
      <c r="AP505"/>
      <c r="AQ505" s="152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5"/>
      <c r="CN505" s="125"/>
      <c r="CO505" s="125"/>
      <c r="CP505" s="125"/>
      <c r="CQ505" s="125"/>
      <c r="CR505" s="125"/>
      <c r="CS505" s="125"/>
      <c r="CT505" s="125"/>
      <c r="CU505" s="125"/>
      <c r="CV505" s="125"/>
      <c r="CW505" s="125"/>
      <c r="CX505" s="125"/>
      <c r="CY505" s="125"/>
      <c r="CZ505" s="125"/>
      <c r="DA505" s="125"/>
      <c r="DB505" s="125"/>
      <c r="DC505" s="125"/>
      <c r="DD505" s="125"/>
      <c r="DE505" s="125"/>
      <c r="DF505" s="125"/>
      <c r="DG505" s="125"/>
      <c r="DH505" s="125"/>
      <c r="DI505" s="125"/>
      <c r="DJ505" s="125"/>
      <c r="DK505" s="125"/>
      <c r="DL505" s="125"/>
      <c r="DM505" s="125"/>
      <c r="DN505" s="125"/>
      <c r="DO505" s="125"/>
      <c r="DP505" s="125"/>
      <c r="DQ505" s="125"/>
      <c r="DR505" s="125"/>
      <c r="DS505" s="125"/>
      <c r="DT505" s="125"/>
      <c r="DU505" s="125"/>
      <c r="DV505" s="125"/>
      <c r="DW505" s="125"/>
      <c r="DX505" s="125"/>
      <c r="DY505" s="125"/>
      <c r="DZ505" s="125"/>
      <c r="EA505" s="125"/>
      <c r="EB505" s="125"/>
      <c r="EC505" s="125"/>
      <c r="ED505" s="125"/>
      <c r="EE505" s="125"/>
      <c r="EF505" s="125"/>
      <c r="EG505" s="125"/>
      <c r="EH505" s="125"/>
      <c r="EI505" s="125"/>
      <c r="EJ505" s="125"/>
      <c r="EK505" s="125"/>
      <c r="EL505" s="125"/>
      <c r="EM505" s="125"/>
      <c r="EN505" s="125"/>
      <c r="EO505" s="125"/>
      <c r="EP505" s="125"/>
      <c r="EQ505" s="125"/>
    </row>
    <row r="506" spans="3:147" s="124" customFormat="1" x14ac:dyDescent="0.2"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80"/>
      <c r="S506" s="80"/>
      <c r="T506" s="80"/>
      <c r="U506" s="80"/>
      <c r="V506" s="80"/>
      <c r="W506" s="80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/>
      <c r="AP506"/>
      <c r="AQ506" s="152"/>
      <c r="AR506" s="125"/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/>
      <c r="CA506" s="125"/>
      <c r="CB506" s="125"/>
      <c r="CC506" s="125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5"/>
      <c r="CN506" s="125"/>
      <c r="CO506" s="125"/>
      <c r="CP506" s="125"/>
      <c r="CQ506" s="125"/>
      <c r="CR506" s="125"/>
      <c r="CS506" s="125"/>
      <c r="CT506" s="125"/>
      <c r="CU506" s="125"/>
      <c r="CV506" s="125"/>
      <c r="CW506" s="125"/>
      <c r="CX506" s="125"/>
      <c r="CY506" s="125"/>
      <c r="CZ506" s="125"/>
      <c r="DA506" s="125"/>
      <c r="DB506" s="125"/>
      <c r="DC506" s="125"/>
      <c r="DD506" s="125"/>
      <c r="DE506" s="125"/>
      <c r="DF506" s="125"/>
      <c r="DG506" s="125"/>
      <c r="DH506" s="125"/>
      <c r="DI506" s="125"/>
      <c r="DJ506" s="125"/>
      <c r="DK506" s="125"/>
      <c r="DL506" s="125"/>
      <c r="DM506" s="125"/>
      <c r="DN506" s="125"/>
      <c r="DO506" s="125"/>
      <c r="DP506" s="125"/>
      <c r="DQ506" s="125"/>
      <c r="DR506" s="125"/>
      <c r="DS506" s="125"/>
      <c r="DT506" s="125"/>
      <c r="DU506" s="125"/>
      <c r="DV506" s="125"/>
      <c r="DW506" s="125"/>
      <c r="DX506" s="125"/>
      <c r="DY506" s="125"/>
      <c r="DZ506" s="125"/>
      <c r="EA506" s="125"/>
      <c r="EB506" s="125"/>
      <c r="EC506" s="125"/>
      <c r="ED506" s="125"/>
      <c r="EE506" s="125"/>
      <c r="EF506" s="125"/>
      <c r="EG506" s="125"/>
      <c r="EH506" s="125"/>
      <c r="EI506" s="125"/>
      <c r="EJ506" s="125"/>
      <c r="EK506" s="125"/>
      <c r="EL506" s="125"/>
      <c r="EM506" s="125"/>
      <c r="EN506" s="125"/>
      <c r="EO506" s="125"/>
      <c r="EP506" s="125"/>
      <c r="EQ506" s="125"/>
    </row>
    <row r="507" spans="3:147" s="124" customFormat="1" x14ac:dyDescent="0.2"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80"/>
      <c r="S507" s="80"/>
      <c r="T507" s="80"/>
      <c r="U507" s="80"/>
      <c r="V507" s="80"/>
      <c r="W507" s="80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/>
      <c r="AP507"/>
      <c r="AQ507" s="152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5"/>
      <c r="CN507" s="125"/>
      <c r="CO507" s="125"/>
      <c r="CP507" s="125"/>
      <c r="CQ507" s="125"/>
      <c r="CR507" s="125"/>
      <c r="CS507" s="125"/>
      <c r="CT507" s="125"/>
      <c r="CU507" s="125"/>
      <c r="CV507" s="125"/>
      <c r="CW507" s="125"/>
      <c r="CX507" s="125"/>
      <c r="CY507" s="125"/>
      <c r="CZ507" s="125"/>
      <c r="DA507" s="125"/>
      <c r="DB507" s="125"/>
      <c r="DC507" s="125"/>
      <c r="DD507" s="125"/>
      <c r="DE507" s="125"/>
      <c r="DF507" s="125"/>
      <c r="DG507" s="125"/>
      <c r="DH507" s="125"/>
      <c r="DI507" s="125"/>
      <c r="DJ507" s="125"/>
      <c r="DK507" s="125"/>
      <c r="DL507" s="125"/>
      <c r="DM507" s="125"/>
      <c r="DN507" s="125"/>
      <c r="DO507" s="125"/>
      <c r="DP507" s="125"/>
      <c r="DQ507" s="125"/>
      <c r="DR507" s="125"/>
      <c r="DS507" s="125"/>
      <c r="DT507" s="125"/>
      <c r="DU507" s="125"/>
      <c r="DV507" s="125"/>
      <c r="DW507" s="125"/>
      <c r="DX507" s="125"/>
      <c r="DY507" s="125"/>
      <c r="DZ507" s="125"/>
      <c r="EA507" s="125"/>
      <c r="EB507" s="125"/>
      <c r="EC507" s="125"/>
      <c r="ED507" s="125"/>
      <c r="EE507" s="125"/>
      <c r="EF507" s="125"/>
      <c r="EG507" s="125"/>
      <c r="EH507" s="125"/>
      <c r="EI507" s="125"/>
      <c r="EJ507" s="125"/>
      <c r="EK507" s="125"/>
      <c r="EL507" s="125"/>
      <c r="EM507" s="125"/>
      <c r="EN507" s="125"/>
      <c r="EO507" s="125"/>
      <c r="EP507" s="125"/>
      <c r="EQ507" s="125"/>
    </row>
    <row r="508" spans="3:147" s="124" customFormat="1" x14ac:dyDescent="0.2"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80"/>
      <c r="S508" s="80"/>
      <c r="T508" s="80"/>
      <c r="U508" s="80"/>
      <c r="V508" s="80"/>
      <c r="W508" s="80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/>
      <c r="AP508"/>
      <c r="AQ508" s="152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/>
      <c r="CK508" s="125"/>
      <c r="CL508" s="125"/>
      <c r="CM508" s="125"/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/>
      <c r="DK508" s="125"/>
      <c r="DL508" s="125"/>
      <c r="DM508" s="125"/>
      <c r="DN508" s="125"/>
      <c r="DO508" s="125"/>
      <c r="DP508" s="125"/>
      <c r="DQ508" s="125"/>
      <c r="DR508" s="125"/>
      <c r="DS508" s="125"/>
      <c r="DT508" s="125"/>
      <c r="DU508" s="125"/>
      <c r="DV508" s="125"/>
      <c r="DW508" s="125"/>
      <c r="DX508" s="125"/>
      <c r="DY508" s="125"/>
      <c r="DZ508" s="125"/>
      <c r="EA508" s="125"/>
      <c r="EB508" s="125"/>
      <c r="EC508" s="125"/>
      <c r="ED508" s="125"/>
      <c r="EE508" s="125"/>
      <c r="EF508" s="125"/>
      <c r="EG508" s="125"/>
      <c r="EH508" s="125"/>
      <c r="EI508" s="125"/>
      <c r="EJ508" s="125"/>
      <c r="EK508" s="125"/>
      <c r="EL508" s="125"/>
      <c r="EM508" s="125"/>
      <c r="EN508" s="125"/>
      <c r="EO508" s="125"/>
      <c r="EP508" s="125"/>
      <c r="EQ508" s="125"/>
    </row>
    <row r="509" spans="3:147" s="124" customFormat="1" x14ac:dyDescent="0.2"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80"/>
      <c r="S509" s="80"/>
      <c r="T509" s="80"/>
      <c r="U509" s="80"/>
      <c r="V509" s="80"/>
      <c r="W509" s="80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/>
      <c r="AP509"/>
      <c r="AQ509" s="152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5"/>
      <c r="CN509" s="125"/>
      <c r="CO509" s="125"/>
      <c r="CP509" s="125"/>
      <c r="CQ509" s="125"/>
      <c r="CR509" s="125"/>
      <c r="CS509" s="125"/>
      <c r="CT509" s="125"/>
      <c r="CU509" s="125"/>
      <c r="CV509" s="125"/>
      <c r="CW509" s="125"/>
      <c r="CX509" s="125"/>
      <c r="CY509" s="125"/>
      <c r="CZ509" s="125"/>
      <c r="DA509" s="125"/>
      <c r="DB509" s="125"/>
      <c r="DC509" s="125"/>
      <c r="DD509" s="125"/>
      <c r="DE509" s="125"/>
      <c r="DF509" s="125"/>
      <c r="DG509" s="125"/>
      <c r="DH509" s="125"/>
      <c r="DI509" s="125"/>
      <c r="DJ509" s="125"/>
      <c r="DK509" s="125"/>
      <c r="DL509" s="125"/>
      <c r="DM509" s="125"/>
      <c r="DN509" s="125"/>
      <c r="DO509" s="125"/>
      <c r="DP509" s="125"/>
      <c r="DQ509" s="125"/>
      <c r="DR509" s="125"/>
      <c r="DS509" s="125"/>
      <c r="DT509" s="125"/>
      <c r="DU509" s="125"/>
      <c r="DV509" s="125"/>
      <c r="DW509" s="125"/>
      <c r="DX509" s="125"/>
      <c r="DY509" s="125"/>
      <c r="DZ509" s="125"/>
      <c r="EA509" s="125"/>
      <c r="EB509" s="125"/>
      <c r="EC509" s="125"/>
      <c r="ED509" s="125"/>
      <c r="EE509" s="125"/>
      <c r="EF509" s="125"/>
      <c r="EG509" s="125"/>
      <c r="EH509" s="125"/>
      <c r="EI509" s="125"/>
      <c r="EJ509" s="125"/>
      <c r="EK509" s="125"/>
      <c r="EL509" s="125"/>
      <c r="EM509" s="125"/>
      <c r="EN509" s="125"/>
      <c r="EO509" s="125"/>
      <c r="EP509" s="125"/>
      <c r="EQ509" s="125"/>
    </row>
    <row r="510" spans="3:147" s="124" customFormat="1" x14ac:dyDescent="0.2"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80"/>
      <c r="S510" s="80"/>
      <c r="T510" s="80"/>
      <c r="U510" s="80"/>
      <c r="V510" s="80"/>
      <c r="W510" s="80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/>
      <c r="AP510"/>
      <c r="AQ510" s="152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5"/>
      <c r="CN510" s="125"/>
      <c r="CO510" s="125"/>
      <c r="CP510" s="125"/>
      <c r="CQ510" s="125"/>
      <c r="CR510" s="125"/>
      <c r="CS510" s="125"/>
      <c r="CT510" s="125"/>
      <c r="CU510" s="125"/>
      <c r="CV510" s="125"/>
      <c r="CW510" s="125"/>
      <c r="CX510" s="125"/>
      <c r="CY510" s="125"/>
      <c r="CZ510" s="125"/>
      <c r="DA510" s="125"/>
      <c r="DB510" s="125"/>
      <c r="DC510" s="125"/>
      <c r="DD510" s="125"/>
      <c r="DE510" s="125"/>
      <c r="DF510" s="125"/>
      <c r="DG510" s="125"/>
      <c r="DH510" s="125"/>
      <c r="DI510" s="125"/>
      <c r="DJ510" s="125"/>
      <c r="DK510" s="125"/>
      <c r="DL510" s="125"/>
      <c r="DM510" s="125"/>
      <c r="DN510" s="125"/>
      <c r="DO510" s="125"/>
      <c r="DP510" s="125"/>
      <c r="DQ510" s="125"/>
      <c r="DR510" s="125"/>
      <c r="DS510" s="125"/>
      <c r="DT510" s="125"/>
      <c r="DU510" s="125"/>
      <c r="DV510" s="125"/>
      <c r="DW510" s="125"/>
      <c r="DX510" s="125"/>
      <c r="DY510" s="125"/>
      <c r="DZ510" s="125"/>
      <c r="EA510" s="125"/>
      <c r="EB510" s="125"/>
      <c r="EC510" s="125"/>
      <c r="ED510" s="125"/>
      <c r="EE510" s="125"/>
      <c r="EF510" s="125"/>
      <c r="EG510" s="125"/>
      <c r="EH510" s="125"/>
      <c r="EI510" s="125"/>
      <c r="EJ510" s="125"/>
      <c r="EK510" s="125"/>
      <c r="EL510" s="125"/>
      <c r="EM510" s="125"/>
      <c r="EN510" s="125"/>
      <c r="EO510" s="125"/>
      <c r="EP510" s="125"/>
      <c r="EQ510" s="125"/>
    </row>
    <row r="511" spans="3:147" s="124" customFormat="1" x14ac:dyDescent="0.2"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80"/>
      <c r="S511" s="80"/>
      <c r="T511" s="80"/>
      <c r="U511" s="80"/>
      <c r="V511" s="80"/>
      <c r="W511" s="80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/>
      <c r="AP511"/>
      <c r="AQ511" s="152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/>
      <c r="CA511" s="125"/>
      <c r="CB511" s="125"/>
      <c r="CC511" s="125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5"/>
      <c r="CN511" s="125"/>
      <c r="CO511" s="125"/>
      <c r="CP511" s="125"/>
      <c r="CQ511" s="125"/>
      <c r="CR511" s="125"/>
      <c r="CS511" s="125"/>
      <c r="CT511" s="125"/>
      <c r="CU511" s="125"/>
      <c r="CV511" s="125"/>
      <c r="CW511" s="125"/>
      <c r="CX511" s="125"/>
      <c r="CY511" s="125"/>
      <c r="CZ511" s="125"/>
      <c r="DA511" s="125"/>
      <c r="DB511" s="125"/>
      <c r="DC511" s="125"/>
      <c r="DD511" s="125"/>
      <c r="DE511" s="125"/>
      <c r="DF511" s="125"/>
      <c r="DG511" s="125"/>
      <c r="DH511" s="125"/>
      <c r="DI511" s="125"/>
      <c r="DJ511" s="125"/>
      <c r="DK511" s="125"/>
      <c r="DL511" s="125"/>
      <c r="DM511" s="125"/>
      <c r="DN511" s="125"/>
      <c r="DO511" s="125"/>
      <c r="DP511" s="125"/>
      <c r="DQ511" s="125"/>
      <c r="DR511" s="125"/>
      <c r="DS511" s="125"/>
      <c r="DT511" s="125"/>
      <c r="DU511" s="125"/>
      <c r="DV511" s="125"/>
      <c r="DW511" s="125"/>
      <c r="DX511" s="125"/>
      <c r="DY511" s="125"/>
      <c r="DZ511" s="125"/>
      <c r="EA511" s="125"/>
      <c r="EB511" s="125"/>
      <c r="EC511" s="125"/>
      <c r="ED511" s="125"/>
      <c r="EE511" s="125"/>
      <c r="EF511" s="125"/>
      <c r="EG511" s="125"/>
      <c r="EH511" s="125"/>
      <c r="EI511" s="125"/>
      <c r="EJ511" s="125"/>
      <c r="EK511" s="125"/>
      <c r="EL511" s="125"/>
      <c r="EM511" s="125"/>
      <c r="EN511" s="125"/>
      <c r="EO511" s="125"/>
      <c r="EP511" s="125"/>
      <c r="EQ511" s="125"/>
    </row>
    <row r="512" spans="3:147" s="124" customFormat="1" x14ac:dyDescent="0.2"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80"/>
      <c r="S512" s="80"/>
      <c r="T512" s="80"/>
      <c r="U512" s="80"/>
      <c r="V512" s="80"/>
      <c r="W512" s="80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/>
      <c r="AP512"/>
      <c r="AQ512" s="152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25"/>
      <c r="CG512" s="125"/>
      <c r="CH512" s="125"/>
      <c r="CI512" s="125"/>
      <c r="CJ512" s="125"/>
      <c r="CK512" s="125"/>
      <c r="CL512" s="125"/>
      <c r="CM512" s="125"/>
      <c r="CN512" s="125"/>
      <c r="CO512" s="125"/>
      <c r="CP512" s="125"/>
      <c r="CQ512" s="125"/>
      <c r="CR512" s="125"/>
      <c r="CS512" s="125"/>
      <c r="CT512" s="125"/>
      <c r="CU512" s="125"/>
      <c r="CV512" s="125"/>
      <c r="CW512" s="125"/>
      <c r="CX512" s="125"/>
      <c r="CY512" s="125"/>
      <c r="CZ512" s="125"/>
      <c r="DA512" s="125"/>
      <c r="DB512" s="125"/>
      <c r="DC512" s="125"/>
      <c r="DD512" s="125"/>
      <c r="DE512" s="125"/>
      <c r="DF512" s="125"/>
      <c r="DG512" s="125"/>
      <c r="DH512" s="125"/>
      <c r="DI512" s="125"/>
      <c r="DJ512" s="125"/>
      <c r="DK512" s="125"/>
      <c r="DL512" s="125"/>
      <c r="DM512" s="125"/>
      <c r="DN512" s="125"/>
      <c r="DO512" s="125"/>
      <c r="DP512" s="125"/>
      <c r="DQ512" s="125"/>
      <c r="DR512" s="125"/>
      <c r="DS512" s="125"/>
      <c r="DT512" s="125"/>
      <c r="DU512" s="125"/>
      <c r="DV512" s="125"/>
      <c r="DW512" s="125"/>
      <c r="DX512" s="125"/>
      <c r="DY512" s="125"/>
      <c r="DZ512" s="125"/>
      <c r="EA512" s="125"/>
      <c r="EB512" s="125"/>
      <c r="EC512" s="125"/>
      <c r="ED512" s="125"/>
      <c r="EE512" s="125"/>
      <c r="EF512" s="125"/>
      <c r="EG512" s="125"/>
      <c r="EH512" s="125"/>
      <c r="EI512" s="125"/>
      <c r="EJ512" s="125"/>
      <c r="EK512" s="125"/>
      <c r="EL512" s="125"/>
      <c r="EM512" s="125"/>
      <c r="EN512" s="125"/>
      <c r="EO512" s="125"/>
      <c r="EP512" s="125"/>
      <c r="EQ512" s="125"/>
    </row>
    <row r="513" spans="3:147" s="124" customFormat="1" x14ac:dyDescent="0.2"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80"/>
      <c r="S513" s="80"/>
      <c r="T513" s="80"/>
      <c r="U513" s="80"/>
      <c r="V513" s="80"/>
      <c r="W513" s="80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/>
      <c r="AP513"/>
      <c r="AQ513" s="152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5"/>
      <c r="CN513" s="125"/>
      <c r="CO513" s="125"/>
      <c r="CP513" s="125"/>
      <c r="CQ513" s="125"/>
      <c r="CR513" s="125"/>
      <c r="CS513" s="125"/>
      <c r="CT513" s="125"/>
      <c r="CU513" s="125"/>
      <c r="CV513" s="125"/>
      <c r="CW513" s="125"/>
      <c r="CX513" s="125"/>
      <c r="CY513" s="125"/>
      <c r="CZ513" s="125"/>
      <c r="DA513" s="125"/>
      <c r="DB513" s="125"/>
      <c r="DC513" s="125"/>
      <c r="DD513" s="125"/>
      <c r="DE513" s="125"/>
      <c r="DF513" s="125"/>
      <c r="DG513" s="125"/>
      <c r="DH513" s="125"/>
      <c r="DI513" s="125"/>
      <c r="DJ513" s="125"/>
      <c r="DK513" s="125"/>
      <c r="DL513" s="125"/>
      <c r="DM513" s="125"/>
      <c r="DN513" s="125"/>
      <c r="DO513" s="125"/>
      <c r="DP513" s="125"/>
      <c r="DQ513" s="125"/>
      <c r="DR513" s="125"/>
      <c r="DS513" s="125"/>
      <c r="DT513" s="125"/>
      <c r="DU513" s="125"/>
      <c r="DV513" s="125"/>
      <c r="DW513" s="125"/>
      <c r="DX513" s="125"/>
      <c r="DY513" s="125"/>
      <c r="DZ513" s="125"/>
      <c r="EA513" s="125"/>
      <c r="EB513" s="125"/>
      <c r="EC513" s="125"/>
      <c r="ED513" s="125"/>
      <c r="EE513" s="125"/>
      <c r="EF513" s="125"/>
      <c r="EG513" s="125"/>
      <c r="EH513" s="125"/>
      <c r="EI513" s="125"/>
      <c r="EJ513" s="125"/>
      <c r="EK513" s="125"/>
      <c r="EL513" s="125"/>
      <c r="EM513" s="125"/>
      <c r="EN513" s="125"/>
      <c r="EO513" s="125"/>
      <c r="EP513" s="125"/>
      <c r="EQ513" s="125"/>
    </row>
    <row r="514" spans="3:147" s="124" customFormat="1" x14ac:dyDescent="0.2"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80"/>
      <c r="S514" s="80"/>
      <c r="T514" s="80"/>
      <c r="U514" s="80"/>
      <c r="V514" s="80"/>
      <c r="W514" s="80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/>
      <c r="AP514"/>
      <c r="AQ514" s="152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5"/>
      <c r="CN514" s="125"/>
      <c r="CO514" s="125"/>
      <c r="CP514" s="125"/>
      <c r="CQ514" s="125"/>
      <c r="CR514" s="125"/>
      <c r="CS514" s="125"/>
      <c r="CT514" s="125"/>
      <c r="CU514" s="125"/>
      <c r="CV514" s="125"/>
      <c r="CW514" s="125"/>
      <c r="CX514" s="125"/>
      <c r="CY514" s="125"/>
      <c r="CZ514" s="125"/>
      <c r="DA514" s="125"/>
      <c r="DB514" s="125"/>
      <c r="DC514" s="125"/>
      <c r="DD514" s="125"/>
      <c r="DE514" s="125"/>
      <c r="DF514" s="125"/>
      <c r="DG514" s="125"/>
      <c r="DH514" s="125"/>
      <c r="DI514" s="125"/>
      <c r="DJ514" s="125"/>
      <c r="DK514" s="125"/>
      <c r="DL514" s="125"/>
      <c r="DM514" s="125"/>
      <c r="DN514" s="125"/>
      <c r="DO514" s="125"/>
      <c r="DP514" s="125"/>
      <c r="DQ514" s="125"/>
      <c r="DR514" s="125"/>
      <c r="DS514" s="125"/>
      <c r="DT514" s="125"/>
      <c r="DU514" s="125"/>
      <c r="DV514" s="125"/>
      <c r="DW514" s="125"/>
      <c r="DX514" s="125"/>
      <c r="DY514" s="125"/>
      <c r="DZ514" s="125"/>
      <c r="EA514" s="125"/>
      <c r="EB514" s="125"/>
      <c r="EC514" s="125"/>
      <c r="ED514" s="125"/>
      <c r="EE514" s="125"/>
      <c r="EF514" s="125"/>
      <c r="EG514" s="125"/>
      <c r="EH514" s="125"/>
      <c r="EI514" s="125"/>
      <c r="EJ514" s="125"/>
      <c r="EK514" s="125"/>
      <c r="EL514" s="125"/>
      <c r="EM514" s="125"/>
      <c r="EN514" s="125"/>
      <c r="EO514" s="125"/>
      <c r="EP514" s="125"/>
      <c r="EQ514" s="125"/>
    </row>
    <row r="515" spans="3:147" s="124" customFormat="1" x14ac:dyDescent="0.2"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80"/>
      <c r="S515" s="80"/>
      <c r="T515" s="80"/>
      <c r="U515" s="80"/>
      <c r="V515" s="80"/>
      <c r="W515" s="80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/>
      <c r="AP515"/>
      <c r="AQ515" s="152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/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/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</row>
    <row r="516" spans="3:147" s="124" customFormat="1" x14ac:dyDescent="0.2"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80"/>
      <c r="S516" s="80"/>
      <c r="T516" s="80"/>
      <c r="U516" s="80"/>
      <c r="V516" s="80"/>
      <c r="W516" s="80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/>
      <c r="AP516"/>
      <c r="AQ516" s="152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25"/>
      <c r="CG516" s="125"/>
      <c r="CH516" s="125"/>
      <c r="CI516" s="125"/>
      <c r="CJ516" s="125"/>
      <c r="CK516" s="125"/>
      <c r="CL516" s="125"/>
      <c r="CM516" s="125"/>
      <c r="CN516" s="125"/>
      <c r="CO516" s="125"/>
      <c r="CP516" s="125"/>
      <c r="CQ516" s="125"/>
      <c r="CR516" s="125"/>
      <c r="CS516" s="125"/>
      <c r="CT516" s="125"/>
      <c r="CU516" s="125"/>
      <c r="CV516" s="125"/>
      <c r="CW516" s="125"/>
      <c r="CX516" s="125"/>
      <c r="CY516" s="125"/>
      <c r="CZ516" s="125"/>
      <c r="DA516" s="125"/>
      <c r="DB516" s="125"/>
      <c r="DC516" s="125"/>
      <c r="DD516" s="125"/>
      <c r="DE516" s="125"/>
      <c r="DF516" s="125"/>
      <c r="DG516" s="125"/>
      <c r="DH516" s="125"/>
      <c r="DI516" s="125"/>
      <c r="DJ516" s="125"/>
      <c r="DK516" s="125"/>
      <c r="DL516" s="125"/>
      <c r="DM516" s="125"/>
      <c r="DN516" s="125"/>
      <c r="DO516" s="125"/>
      <c r="DP516" s="125"/>
      <c r="DQ516" s="125"/>
      <c r="DR516" s="125"/>
      <c r="DS516" s="125"/>
      <c r="DT516" s="125"/>
      <c r="DU516" s="125"/>
      <c r="DV516" s="125"/>
      <c r="DW516" s="125"/>
      <c r="DX516" s="125"/>
      <c r="DY516" s="125"/>
      <c r="DZ516" s="125"/>
      <c r="EA516" s="125"/>
      <c r="EB516" s="125"/>
      <c r="EC516" s="125"/>
      <c r="ED516" s="125"/>
      <c r="EE516" s="125"/>
      <c r="EF516" s="125"/>
      <c r="EG516" s="125"/>
      <c r="EH516" s="125"/>
      <c r="EI516" s="125"/>
      <c r="EJ516" s="125"/>
      <c r="EK516" s="125"/>
      <c r="EL516" s="125"/>
      <c r="EM516" s="125"/>
      <c r="EN516" s="125"/>
      <c r="EO516" s="125"/>
      <c r="EP516" s="125"/>
      <c r="EQ516" s="125"/>
    </row>
    <row r="517" spans="3:147" s="124" customFormat="1" x14ac:dyDescent="0.2"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80"/>
      <c r="S517" s="80"/>
      <c r="T517" s="80"/>
      <c r="U517" s="80"/>
      <c r="V517" s="80"/>
      <c r="W517" s="80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/>
      <c r="AP517"/>
      <c r="AQ517" s="152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5"/>
      <c r="CN517" s="125"/>
      <c r="CO517" s="125"/>
      <c r="CP517" s="125"/>
      <c r="CQ517" s="125"/>
      <c r="CR517" s="125"/>
      <c r="CS517" s="125"/>
      <c r="CT517" s="125"/>
      <c r="CU517" s="125"/>
      <c r="CV517" s="125"/>
      <c r="CW517" s="125"/>
      <c r="CX517" s="125"/>
      <c r="CY517" s="125"/>
      <c r="CZ517" s="125"/>
      <c r="DA517" s="125"/>
      <c r="DB517" s="125"/>
      <c r="DC517" s="125"/>
      <c r="DD517" s="125"/>
      <c r="DE517" s="125"/>
      <c r="DF517" s="125"/>
      <c r="DG517" s="125"/>
      <c r="DH517" s="125"/>
      <c r="DI517" s="125"/>
      <c r="DJ517" s="125"/>
      <c r="DK517" s="125"/>
      <c r="DL517" s="125"/>
      <c r="DM517" s="125"/>
      <c r="DN517" s="125"/>
      <c r="DO517" s="125"/>
      <c r="DP517" s="125"/>
      <c r="DQ517" s="125"/>
      <c r="DR517" s="125"/>
      <c r="DS517" s="125"/>
      <c r="DT517" s="125"/>
      <c r="DU517" s="125"/>
      <c r="DV517" s="125"/>
      <c r="DW517" s="125"/>
      <c r="DX517" s="125"/>
      <c r="DY517" s="125"/>
      <c r="DZ517" s="125"/>
      <c r="EA517" s="125"/>
      <c r="EB517" s="125"/>
      <c r="EC517" s="125"/>
      <c r="ED517" s="125"/>
      <c r="EE517" s="125"/>
      <c r="EF517" s="125"/>
      <c r="EG517" s="125"/>
      <c r="EH517" s="125"/>
      <c r="EI517" s="125"/>
      <c r="EJ517" s="125"/>
      <c r="EK517" s="125"/>
      <c r="EL517" s="125"/>
      <c r="EM517" s="125"/>
      <c r="EN517" s="125"/>
      <c r="EO517" s="125"/>
      <c r="EP517" s="125"/>
      <c r="EQ517" s="125"/>
    </row>
    <row r="518" spans="3:147" s="124" customFormat="1" x14ac:dyDescent="0.2"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80"/>
      <c r="S518" s="80"/>
      <c r="T518" s="80"/>
      <c r="U518" s="80"/>
      <c r="V518" s="80"/>
      <c r="W518" s="80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/>
      <c r="AP518"/>
      <c r="AQ518" s="152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5"/>
      <c r="CN518" s="125"/>
      <c r="CO518" s="125"/>
      <c r="CP518" s="125"/>
      <c r="CQ518" s="125"/>
      <c r="CR518" s="125"/>
      <c r="CS518" s="125"/>
      <c r="CT518" s="125"/>
      <c r="CU518" s="125"/>
      <c r="CV518" s="125"/>
      <c r="CW518" s="125"/>
      <c r="CX518" s="125"/>
      <c r="CY518" s="125"/>
      <c r="CZ518" s="125"/>
      <c r="DA518" s="125"/>
      <c r="DB518" s="125"/>
      <c r="DC518" s="125"/>
      <c r="DD518" s="125"/>
      <c r="DE518" s="125"/>
      <c r="DF518" s="125"/>
      <c r="DG518" s="125"/>
      <c r="DH518" s="125"/>
      <c r="DI518" s="125"/>
      <c r="DJ518" s="125"/>
      <c r="DK518" s="125"/>
      <c r="DL518" s="125"/>
      <c r="DM518" s="125"/>
      <c r="DN518" s="125"/>
      <c r="DO518" s="125"/>
      <c r="DP518" s="125"/>
      <c r="DQ518" s="125"/>
      <c r="DR518" s="125"/>
      <c r="DS518" s="125"/>
      <c r="DT518" s="125"/>
      <c r="DU518" s="125"/>
      <c r="DV518" s="125"/>
      <c r="DW518" s="125"/>
      <c r="DX518" s="125"/>
      <c r="DY518" s="125"/>
      <c r="DZ518" s="125"/>
      <c r="EA518" s="125"/>
      <c r="EB518" s="125"/>
      <c r="EC518" s="125"/>
      <c r="ED518" s="125"/>
      <c r="EE518" s="125"/>
      <c r="EF518" s="125"/>
      <c r="EG518" s="125"/>
      <c r="EH518" s="125"/>
      <c r="EI518" s="125"/>
      <c r="EJ518" s="125"/>
      <c r="EK518" s="125"/>
      <c r="EL518" s="125"/>
      <c r="EM518" s="125"/>
      <c r="EN518" s="125"/>
      <c r="EO518" s="125"/>
      <c r="EP518" s="125"/>
      <c r="EQ518" s="125"/>
    </row>
    <row r="519" spans="3:147" s="124" customFormat="1" x14ac:dyDescent="0.2"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80"/>
      <c r="S519" s="80"/>
      <c r="T519" s="80"/>
      <c r="U519" s="80"/>
      <c r="V519" s="80"/>
      <c r="W519" s="80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/>
      <c r="AP519"/>
      <c r="AQ519" s="152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5"/>
      <c r="CN519" s="125"/>
      <c r="CO519" s="125"/>
      <c r="CP519" s="125"/>
      <c r="CQ519" s="125"/>
      <c r="CR519" s="125"/>
      <c r="CS519" s="125"/>
      <c r="CT519" s="125"/>
      <c r="CU519" s="125"/>
      <c r="CV519" s="125"/>
      <c r="CW519" s="125"/>
      <c r="CX519" s="125"/>
      <c r="CY519" s="125"/>
      <c r="CZ519" s="125"/>
      <c r="DA519" s="125"/>
      <c r="DB519" s="125"/>
      <c r="DC519" s="125"/>
      <c r="DD519" s="125"/>
      <c r="DE519" s="125"/>
      <c r="DF519" s="125"/>
      <c r="DG519" s="125"/>
      <c r="DH519" s="125"/>
      <c r="DI519" s="125"/>
      <c r="DJ519" s="125"/>
      <c r="DK519" s="125"/>
      <c r="DL519" s="125"/>
      <c r="DM519" s="125"/>
      <c r="DN519" s="125"/>
      <c r="DO519" s="125"/>
      <c r="DP519" s="125"/>
      <c r="DQ519" s="125"/>
      <c r="DR519" s="125"/>
      <c r="DS519" s="125"/>
      <c r="DT519" s="125"/>
      <c r="DU519" s="125"/>
      <c r="DV519" s="125"/>
      <c r="DW519" s="125"/>
      <c r="DX519" s="125"/>
      <c r="DY519" s="125"/>
      <c r="DZ519" s="125"/>
      <c r="EA519" s="125"/>
      <c r="EB519" s="125"/>
      <c r="EC519" s="125"/>
      <c r="ED519" s="125"/>
      <c r="EE519" s="125"/>
      <c r="EF519" s="125"/>
      <c r="EG519" s="125"/>
      <c r="EH519" s="125"/>
      <c r="EI519" s="125"/>
      <c r="EJ519" s="125"/>
      <c r="EK519" s="125"/>
      <c r="EL519" s="125"/>
      <c r="EM519" s="125"/>
      <c r="EN519" s="125"/>
      <c r="EO519" s="125"/>
      <c r="EP519" s="125"/>
      <c r="EQ519" s="125"/>
    </row>
    <row r="520" spans="3:147" s="124" customFormat="1" x14ac:dyDescent="0.2"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80"/>
      <c r="S520" s="80"/>
      <c r="T520" s="80"/>
      <c r="U520" s="80"/>
      <c r="V520" s="80"/>
      <c r="W520" s="80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/>
      <c r="AP520"/>
      <c r="AQ520" s="152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5"/>
      <c r="CE520" s="125"/>
      <c r="CF520" s="125"/>
      <c r="CG520" s="125"/>
      <c r="CH520" s="125"/>
      <c r="CI520" s="125"/>
      <c r="CJ520" s="125"/>
      <c r="CK520" s="125"/>
      <c r="CL520" s="125"/>
      <c r="CM520" s="125"/>
      <c r="CN520" s="125"/>
      <c r="CO520" s="125"/>
      <c r="CP520" s="125"/>
      <c r="CQ520" s="125"/>
      <c r="CR520" s="125"/>
      <c r="CS520" s="125"/>
      <c r="CT520" s="125"/>
      <c r="CU520" s="125"/>
      <c r="CV520" s="125"/>
      <c r="CW520" s="125"/>
      <c r="CX520" s="125"/>
      <c r="CY520" s="125"/>
      <c r="CZ520" s="125"/>
      <c r="DA520" s="125"/>
      <c r="DB520" s="125"/>
      <c r="DC520" s="125"/>
      <c r="DD520" s="125"/>
      <c r="DE520" s="125"/>
      <c r="DF520" s="125"/>
      <c r="DG520" s="125"/>
      <c r="DH520" s="125"/>
      <c r="DI520" s="125"/>
      <c r="DJ520" s="125"/>
      <c r="DK520" s="125"/>
      <c r="DL520" s="125"/>
      <c r="DM520" s="125"/>
      <c r="DN520" s="125"/>
      <c r="DO520" s="125"/>
      <c r="DP520" s="125"/>
      <c r="DQ520" s="125"/>
      <c r="DR520" s="125"/>
      <c r="DS520" s="125"/>
      <c r="DT520" s="125"/>
      <c r="DU520" s="125"/>
      <c r="DV520" s="125"/>
      <c r="DW520" s="125"/>
      <c r="DX520" s="125"/>
      <c r="DY520" s="125"/>
      <c r="DZ520" s="125"/>
      <c r="EA520" s="125"/>
      <c r="EB520" s="125"/>
      <c r="EC520" s="125"/>
      <c r="ED520" s="125"/>
      <c r="EE520" s="125"/>
      <c r="EF520" s="125"/>
      <c r="EG520" s="125"/>
      <c r="EH520" s="125"/>
      <c r="EI520" s="125"/>
      <c r="EJ520" s="125"/>
      <c r="EK520" s="125"/>
      <c r="EL520" s="125"/>
      <c r="EM520" s="125"/>
      <c r="EN520" s="125"/>
      <c r="EO520" s="125"/>
      <c r="EP520" s="125"/>
      <c r="EQ520" s="125"/>
    </row>
    <row r="521" spans="3:147" s="124" customFormat="1" x14ac:dyDescent="0.2"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80"/>
      <c r="S521" s="80"/>
      <c r="T521" s="80"/>
      <c r="U521" s="80"/>
      <c r="V521" s="80"/>
      <c r="W521" s="80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/>
      <c r="AP521"/>
      <c r="AQ521" s="152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5"/>
      <c r="CN521" s="125"/>
      <c r="CO521" s="125"/>
      <c r="CP521" s="125"/>
      <c r="CQ521" s="125"/>
      <c r="CR521" s="125"/>
      <c r="CS521" s="125"/>
      <c r="CT521" s="125"/>
      <c r="CU521" s="125"/>
      <c r="CV521" s="125"/>
      <c r="CW521" s="125"/>
      <c r="CX521" s="125"/>
      <c r="CY521" s="125"/>
      <c r="CZ521" s="125"/>
      <c r="DA521" s="125"/>
      <c r="DB521" s="125"/>
      <c r="DC521" s="125"/>
      <c r="DD521" s="125"/>
      <c r="DE521" s="125"/>
      <c r="DF521" s="125"/>
      <c r="DG521" s="125"/>
      <c r="DH521" s="125"/>
      <c r="DI521" s="125"/>
      <c r="DJ521" s="125"/>
      <c r="DK521" s="125"/>
      <c r="DL521" s="125"/>
      <c r="DM521" s="125"/>
      <c r="DN521" s="125"/>
      <c r="DO521" s="125"/>
      <c r="DP521" s="125"/>
      <c r="DQ521" s="125"/>
      <c r="DR521" s="125"/>
      <c r="DS521" s="125"/>
      <c r="DT521" s="125"/>
      <c r="DU521" s="125"/>
      <c r="DV521" s="125"/>
      <c r="DW521" s="125"/>
      <c r="DX521" s="125"/>
      <c r="DY521" s="125"/>
      <c r="DZ521" s="125"/>
      <c r="EA521" s="125"/>
      <c r="EB521" s="125"/>
      <c r="EC521" s="125"/>
      <c r="ED521" s="125"/>
      <c r="EE521" s="125"/>
      <c r="EF521" s="125"/>
      <c r="EG521" s="125"/>
      <c r="EH521" s="125"/>
      <c r="EI521" s="125"/>
      <c r="EJ521" s="125"/>
      <c r="EK521" s="125"/>
      <c r="EL521" s="125"/>
      <c r="EM521" s="125"/>
      <c r="EN521" s="125"/>
      <c r="EO521" s="125"/>
      <c r="EP521" s="125"/>
      <c r="EQ521" s="125"/>
    </row>
    <row r="522" spans="3:147" s="124" customFormat="1" x14ac:dyDescent="0.2"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80"/>
      <c r="S522" s="80"/>
      <c r="T522" s="80"/>
      <c r="U522" s="80"/>
      <c r="V522" s="80"/>
      <c r="W522" s="80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/>
      <c r="AP522"/>
      <c r="AQ522" s="152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/>
      <c r="CA522" s="125"/>
      <c r="CB522" s="125"/>
      <c r="CC522" s="125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5"/>
      <c r="CN522" s="125"/>
      <c r="CO522" s="125"/>
      <c r="CP522" s="125"/>
      <c r="CQ522" s="125"/>
      <c r="CR522" s="125"/>
      <c r="CS522" s="125"/>
      <c r="CT522" s="125"/>
      <c r="CU522" s="125"/>
      <c r="CV522" s="125"/>
      <c r="CW522" s="125"/>
      <c r="CX522" s="125"/>
      <c r="CY522" s="125"/>
      <c r="CZ522" s="125"/>
      <c r="DA522" s="125"/>
      <c r="DB522" s="125"/>
      <c r="DC522" s="125"/>
      <c r="DD522" s="125"/>
      <c r="DE522" s="125"/>
      <c r="DF522" s="125"/>
      <c r="DG522" s="125"/>
      <c r="DH522" s="125"/>
      <c r="DI522" s="125"/>
      <c r="DJ522" s="125"/>
      <c r="DK522" s="125"/>
      <c r="DL522" s="125"/>
      <c r="DM522" s="125"/>
      <c r="DN522" s="125"/>
      <c r="DO522" s="125"/>
      <c r="DP522" s="125"/>
      <c r="DQ522" s="125"/>
      <c r="DR522" s="125"/>
      <c r="DS522" s="125"/>
      <c r="DT522" s="125"/>
      <c r="DU522" s="125"/>
      <c r="DV522" s="125"/>
      <c r="DW522" s="125"/>
      <c r="DX522" s="125"/>
      <c r="DY522" s="125"/>
      <c r="DZ522" s="125"/>
      <c r="EA522" s="125"/>
      <c r="EB522" s="125"/>
      <c r="EC522" s="125"/>
      <c r="ED522" s="125"/>
      <c r="EE522" s="125"/>
      <c r="EF522" s="125"/>
      <c r="EG522" s="125"/>
      <c r="EH522" s="125"/>
      <c r="EI522" s="125"/>
      <c r="EJ522" s="125"/>
      <c r="EK522" s="125"/>
      <c r="EL522" s="125"/>
      <c r="EM522" s="125"/>
      <c r="EN522" s="125"/>
      <c r="EO522" s="125"/>
      <c r="EP522" s="125"/>
      <c r="EQ522" s="125"/>
    </row>
    <row r="523" spans="3:147" s="124" customFormat="1" x14ac:dyDescent="0.2"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80"/>
      <c r="S523" s="80"/>
      <c r="T523" s="80"/>
      <c r="U523" s="80"/>
      <c r="V523" s="80"/>
      <c r="W523" s="80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/>
      <c r="AP523"/>
      <c r="AQ523" s="152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/>
      <c r="CA523" s="125"/>
      <c r="CB523" s="125"/>
      <c r="CC523" s="125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5"/>
      <c r="CN523" s="125"/>
      <c r="CO523" s="125"/>
      <c r="CP523" s="125"/>
      <c r="CQ523" s="125"/>
      <c r="CR523" s="125"/>
      <c r="CS523" s="125"/>
      <c r="CT523" s="125"/>
      <c r="CU523" s="125"/>
      <c r="CV523" s="125"/>
      <c r="CW523" s="125"/>
      <c r="CX523" s="125"/>
      <c r="CY523" s="125"/>
      <c r="CZ523" s="125"/>
      <c r="DA523" s="125"/>
      <c r="DB523" s="125"/>
      <c r="DC523" s="125"/>
      <c r="DD523" s="125"/>
      <c r="DE523" s="125"/>
      <c r="DF523" s="125"/>
      <c r="DG523" s="125"/>
      <c r="DH523" s="125"/>
      <c r="DI523" s="125"/>
      <c r="DJ523" s="125"/>
      <c r="DK523" s="125"/>
      <c r="DL523" s="125"/>
      <c r="DM523" s="125"/>
      <c r="DN523" s="125"/>
      <c r="DO523" s="125"/>
      <c r="DP523" s="125"/>
      <c r="DQ523" s="125"/>
      <c r="DR523" s="125"/>
      <c r="DS523" s="125"/>
      <c r="DT523" s="125"/>
      <c r="DU523" s="125"/>
      <c r="DV523" s="125"/>
      <c r="DW523" s="125"/>
      <c r="DX523" s="125"/>
      <c r="DY523" s="125"/>
      <c r="DZ523" s="125"/>
      <c r="EA523" s="125"/>
      <c r="EB523" s="125"/>
      <c r="EC523" s="125"/>
      <c r="ED523" s="125"/>
      <c r="EE523" s="125"/>
      <c r="EF523" s="125"/>
      <c r="EG523" s="125"/>
      <c r="EH523" s="125"/>
      <c r="EI523" s="125"/>
      <c r="EJ523" s="125"/>
      <c r="EK523" s="125"/>
      <c r="EL523" s="125"/>
      <c r="EM523" s="125"/>
      <c r="EN523" s="125"/>
      <c r="EO523" s="125"/>
      <c r="EP523" s="125"/>
      <c r="EQ523" s="125"/>
    </row>
    <row r="524" spans="3:147" s="124" customFormat="1" x14ac:dyDescent="0.2"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80"/>
      <c r="S524" s="80"/>
      <c r="T524" s="80"/>
      <c r="U524" s="80"/>
      <c r="V524" s="80"/>
      <c r="W524" s="80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/>
      <c r="AP524"/>
      <c r="AQ524" s="152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/>
      <c r="CC524" s="125"/>
      <c r="CD524" s="125"/>
      <c r="CE524" s="125"/>
      <c r="CF524" s="125"/>
      <c r="CG524" s="125"/>
      <c r="CH524" s="125"/>
      <c r="CI524" s="125"/>
      <c r="CJ524" s="125"/>
      <c r="CK524" s="125"/>
      <c r="CL524" s="125"/>
      <c r="CM524" s="125"/>
      <c r="CN524" s="125"/>
      <c r="CO524" s="125"/>
      <c r="CP524" s="125"/>
      <c r="CQ524" s="125"/>
      <c r="CR524" s="125"/>
      <c r="CS524" s="125"/>
      <c r="CT524" s="125"/>
      <c r="CU524" s="125"/>
      <c r="CV524" s="125"/>
      <c r="CW524" s="125"/>
      <c r="CX524" s="125"/>
      <c r="CY524" s="125"/>
      <c r="CZ524" s="125"/>
      <c r="DA524" s="125"/>
      <c r="DB524" s="125"/>
      <c r="DC524" s="125"/>
      <c r="DD524" s="125"/>
      <c r="DE524" s="125"/>
      <c r="DF524" s="125"/>
      <c r="DG524" s="125"/>
      <c r="DH524" s="125"/>
      <c r="DI524" s="125"/>
      <c r="DJ524" s="125"/>
      <c r="DK524" s="125"/>
      <c r="DL524" s="125"/>
      <c r="DM524" s="125"/>
      <c r="DN524" s="125"/>
      <c r="DO524" s="125"/>
      <c r="DP524" s="125"/>
      <c r="DQ524" s="125"/>
      <c r="DR524" s="125"/>
      <c r="DS524" s="125"/>
      <c r="DT524" s="125"/>
      <c r="DU524" s="125"/>
      <c r="DV524" s="125"/>
      <c r="DW524" s="125"/>
      <c r="DX524" s="125"/>
      <c r="DY524" s="125"/>
      <c r="DZ524" s="125"/>
      <c r="EA524" s="125"/>
      <c r="EB524" s="125"/>
      <c r="EC524" s="125"/>
      <c r="ED524" s="125"/>
      <c r="EE524" s="125"/>
      <c r="EF524" s="125"/>
      <c r="EG524" s="125"/>
      <c r="EH524" s="125"/>
      <c r="EI524" s="125"/>
      <c r="EJ524" s="125"/>
      <c r="EK524" s="125"/>
      <c r="EL524" s="125"/>
      <c r="EM524" s="125"/>
      <c r="EN524" s="125"/>
      <c r="EO524" s="125"/>
      <c r="EP524" s="125"/>
      <c r="EQ524" s="125"/>
    </row>
    <row r="525" spans="3:147" s="124" customFormat="1" x14ac:dyDescent="0.2"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80"/>
      <c r="S525" s="80"/>
      <c r="T525" s="80"/>
      <c r="U525" s="80"/>
      <c r="V525" s="80"/>
      <c r="W525" s="80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/>
      <c r="AP525"/>
      <c r="AQ525" s="152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5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5"/>
      <c r="CN525" s="125"/>
      <c r="CO525" s="125"/>
      <c r="CP525" s="125"/>
      <c r="CQ525" s="125"/>
      <c r="CR525" s="125"/>
      <c r="CS525" s="125"/>
      <c r="CT525" s="125"/>
      <c r="CU525" s="125"/>
      <c r="CV525" s="125"/>
      <c r="CW525" s="125"/>
      <c r="CX525" s="125"/>
      <c r="CY525" s="125"/>
      <c r="CZ525" s="125"/>
      <c r="DA525" s="125"/>
      <c r="DB525" s="125"/>
      <c r="DC525" s="125"/>
      <c r="DD525" s="125"/>
      <c r="DE525" s="125"/>
      <c r="DF525" s="125"/>
      <c r="DG525" s="125"/>
      <c r="DH525" s="125"/>
      <c r="DI525" s="125"/>
      <c r="DJ525" s="125"/>
      <c r="DK525" s="125"/>
      <c r="DL525" s="125"/>
      <c r="DM525" s="125"/>
      <c r="DN525" s="125"/>
      <c r="DO525" s="125"/>
      <c r="DP525" s="125"/>
      <c r="DQ525" s="125"/>
      <c r="DR525" s="125"/>
      <c r="DS525" s="125"/>
      <c r="DT525" s="125"/>
      <c r="DU525" s="125"/>
      <c r="DV525" s="125"/>
      <c r="DW525" s="125"/>
      <c r="DX525" s="125"/>
      <c r="DY525" s="125"/>
      <c r="DZ525" s="125"/>
      <c r="EA525" s="125"/>
      <c r="EB525" s="125"/>
      <c r="EC525" s="125"/>
      <c r="ED525" s="125"/>
      <c r="EE525" s="125"/>
      <c r="EF525" s="125"/>
      <c r="EG525" s="125"/>
      <c r="EH525" s="125"/>
      <c r="EI525" s="125"/>
      <c r="EJ525" s="125"/>
      <c r="EK525" s="125"/>
      <c r="EL525" s="125"/>
      <c r="EM525" s="125"/>
      <c r="EN525" s="125"/>
      <c r="EO525" s="125"/>
      <c r="EP525" s="125"/>
      <c r="EQ525" s="125"/>
    </row>
    <row r="526" spans="3:147" s="124" customFormat="1" x14ac:dyDescent="0.2"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80"/>
      <c r="S526" s="80"/>
      <c r="T526" s="80"/>
      <c r="U526" s="80"/>
      <c r="V526" s="80"/>
      <c r="W526" s="80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/>
      <c r="AP526"/>
      <c r="AQ526" s="152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5"/>
      <c r="CN526" s="125"/>
      <c r="CO526" s="125"/>
      <c r="CP526" s="125"/>
      <c r="CQ526" s="125"/>
      <c r="CR526" s="125"/>
      <c r="CS526" s="125"/>
      <c r="CT526" s="125"/>
      <c r="CU526" s="125"/>
      <c r="CV526" s="125"/>
      <c r="CW526" s="125"/>
      <c r="CX526" s="125"/>
      <c r="CY526" s="125"/>
      <c r="CZ526" s="125"/>
      <c r="DA526" s="125"/>
      <c r="DB526" s="125"/>
      <c r="DC526" s="125"/>
      <c r="DD526" s="125"/>
      <c r="DE526" s="125"/>
      <c r="DF526" s="125"/>
      <c r="DG526" s="125"/>
      <c r="DH526" s="125"/>
      <c r="DI526" s="125"/>
      <c r="DJ526" s="125"/>
      <c r="DK526" s="125"/>
      <c r="DL526" s="125"/>
      <c r="DM526" s="125"/>
      <c r="DN526" s="125"/>
      <c r="DO526" s="125"/>
      <c r="DP526" s="125"/>
      <c r="DQ526" s="125"/>
      <c r="DR526" s="125"/>
      <c r="DS526" s="125"/>
      <c r="DT526" s="125"/>
      <c r="DU526" s="125"/>
      <c r="DV526" s="125"/>
      <c r="DW526" s="125"/>
      <c r="DX526" s="125"/>
      <c r="DY526" s="125"/>
      <c r="DZ526" s="125"/>
      <c r="EA526" s="125"/>
      <c r="EB526" s="125"/>
      <c r="EC526" s="125"/>
      <c r="ED526" s="125"/>
      <c r="EE526" s="125"/>
      <c r="EF526" s="125"/>
      <c r="EG526" s="125"/>
      <c r="EH526" s="125"/>
      <c r="EI526" s="125"/>
      <c r="EJ526" s="125"/>
      <c r="EK526" s="125"/>
      <c r="EL526" s="125"/>
      <c r="EM526" s="125"/>
      <c r="EN526" s="125"/>
      <c r="EO526" s="125"/>
      <c r="EP526" s="125"/>
      <c r="EQ526" s="125"/>
    </row>
    <row r="527" spans="3:147" s="124" customFormat="1" x14ac:dyDescent="0.2"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80"/>
      <c r="S527" s="80"/>
      <c r="T527" s="80"/>
      <c r="U527" s="80"/>
      <c r="V527" s="80"/>
      <c r="W527" s="80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/>
      <c r="AP527"/>
      <c r="AQ527" s="152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5"/>
      <c r="CN527" s="125"/>
      <c r="CO527" s="125"/>
      <c r="CP527" s="125"/>
      <c r="CQ527" s="125"/>
      <c r="CR527" s="125"/>
      <c r="CS527" s="125"/>
      <c r="CT527" s="125"/>
      <c r="CU527" s="125"/>
      <c r="CV527" s="125"/>
      <c r="CW527" s="125"/>
      <c r="CX527" s="125"/>
      <c r="CY527" s="125"/>
      <c r="CZ527" s="125"/>
      <c r="DA527" s="125"/>
      <c r="DB527" s="125"/>
      <c r="DC527" s="125"/>
      <c r="DD527" s="125"/>
      <c r="DE527" s="125"/>
      <c r="DF527" s="125"/>
      <c r="DG527" s="125"/>
      <c r="DH527" s="125"/>
      <c r="DI527" s="125"/>
      <c r="DJ527" s="125"/>
      <c r="DK527" s="125"/>
      <c r="DL527" s="125"/>
      <c r="DM527" s="125"/>
      <c r="DN527" s="125"/>
      <c r="DO527" s="125"/>
      <c r="DP527" s="125"/>
      <c r="DQ527" s="125"/>
      <c r="DR527" s="125"/>
      <c r="DS527" s="125"/>
      <c r="DT527" s="125"/>
      <c r="DU527" s="125"/>
      <c r="DV527" s="125"/>
      <c r="DW527" s="125"/>
      <c r="DX527" s="125"/>
      <c r="DY527" s="125"/>
      <c r="DZ527" s="125"/>
      <c r="EA527" s="125"/>
      <c r="EB527" s="125"/>
      <c r="EC527" s="125"/>
      <c r="ED527" s="125"/>
      <c r="EE527" s="125"/>
      <c r="EF527" s="125"/>
      <c r="EG527" s="125"/>
      <c r="EH527" s="125"/>
      <c r="EI527" s="125"/>
      <c r="EJ527" s="125"/>
      <c r="EK527" s="125"/>
      <c r="EL527" s="125"/>
      <c r="EM527" s="125"/>
      <c r="EN527" s="125"/>
      <c r="EO527" s="125"/>
      <c r="EP527" s="125"/>
      <c r="EQ527" s="125"/>
    </row>
    <row r="528" spans="3:147" s="124" customFormat="1" x14ac:dyDescent="0.2"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80"/>
      <c r="S528" s="80"/>
      <c r="T528" s="80"/>
      <c r="U528" s="80"/>
      <c r="V528" s="80"/>
      <c r="W528" s="80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/>
      <c r="AP528"/>
      <c r="AQ528" s="152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25"/>
      <c r="CG528" s="125"/>
      <c r="CH528" s="125"/>
      <c r="CI528" s="125"/>
      <c r="CJ528" s="125"/>
      <c r="CK528" s="125"/>
      <c r="CL528" s="125"/>
      <c r="CM528" s="125"/>
      <c r="CN528" s="125"/>
      <c r="CO528" s="125"/>
      <c r="CP528" s="125"/>
      <c r="CQ528" s="125"/>
      <c r="CR528" s="125"/>
      <c r="CS528" s="125"/>
      <c r="CT528" s="125"/>
      <c r="CU528" s="125"/>
      <c r="CV528" s="125"/>
      <c r="CW528" s="125"/>
      <c r="CX528" s="125"/>
      <c r="CY528" s="125"/>
      <c r="CZ528" s="125"/>
      <c r="DA528" s="125"/>
      <c r="DB528" s="125"/>
      <c r="DC528" s="125"/>
      <c r="DD528" s="125"/>
      <c r="DE528" s="125"/>
      <c r="DF528" s="125"/>
      <c r="DG528" s="125"/>
      <c r="DH528" s="125"/>
      <c r="DI528" s="125"/>
      <c r="DJ528" s="125"/>
      <c r="DK528" s="125"/>
      <c r="DL528" s="125"/>
      <c r="DM528" s="125"/>
      <c r="DN528" s="125"/>
      <c r="DO528" s="125"/>
      <c r="DP528" s="125"/>
      <c r="DQ528" s="125"/>
      <c r="DR528" s="125"/>
      <c r="DS528" s="125"/>
      <c r="DT528" s="125"/>
      <c r="DU528" s="125"/>
      <c r="DV528" s="125"/>
      <c r="DW528" s="125"/>
      <c r="DX528" s="125"/>
      <c r="DY528" s="125"/>
      <c r="DZ528" s="125"/>
      <c r="EA528" s="125"/>
      <c r="EB528" s="125"/>
      <c r="EC528" s="125"/>
      <c r="ED528" s="125"/>
      <c r="EE528" s="125"/>
      <c r="EF528" s="125"/>
      <c r="EG528" s="125"/>
      <c r="EH528" s="125"/>
      <c r="EI528" s="125"/>
      <c r="EJ528" s="125"/>
      <c r="EK528" s="125"/>
      <c r="EL528" s="125"/>
      <c r="EM528" s="125"/>
      <c r="EN528" s="125"/>
      <c r="EO528" s="125"/>
      <c r="EP528" s="125"/>
      <c r="EQ528" s="125"/>
    </row>
    <row r="529" spans="3:147" s="124" customFormat="1" x14ac:dyDescent="0.2"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80"/>
      <c r="S529" s="80"/>
      <c r="T529" s="80"/>
      <c r="U529" s="80"/>
      <c r="V529" s="80"/>
      <c r="W529" s="80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/>
      <c r="AP529"/>
      <c r="AQ529" s="152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5"/>
      <c r="CN529" s="125"/>
      <c r="CO529" s="125"/>
      <c r="CP529" s="125"/>
      <c r="CQ529" s="125"/>
      <c r="CR529" s="125"/>
      <c r="CS529" s="125"/>
      <c r="CT529" s="125"/>
      <c r="CU529" s="125"/>
      <c r="CV529" s="125"/>
      <c r="CW529" s="125"/>
      <c r="CX529" s="125"/>
      <c r="CY529" s="125"/>
      <c r="CZ529" s="125"/>
      <c r="DA529" s="125"/>
      <c r="DB529" s="125"/>
      <c r="DC529" s="125"/>
      <c r="DD529" s="125"/>
      <c r="DE529" s="125"/>
      <c r="DF529" s="125"/>
      <c r="DG529" s="125"/>
      <c r="DH529" s="125"/>
      <c r="DI529" s="125"/>
      <c r="DJ529" s="125"/>
      <c r="DK529" s="125"/>
      <c r="DL529" s="125"/>
      <c r="DM529" s="125"/>
      <c r="DN529" s="125"/>
      <c r="DO529" s="125"/>
      <c r="DP529" s="125"/>
      <c r="DQ529" s="125"/>
      <c r="DR529" s="125"/>
      <c r="DS529" s="125"/>
      <c r="DT529" s="125"/>
      <c r="DU529" s="125"/>
      <c r="DV529" s="125"/>
      <c r="DW529" s="125"/>
      <c r="DX529" s="125"/>
      <c r="DY529" s="125"/>
      <c r="DZ529" s="125"/>
      <c r="EA529" s="125"/>
      <c r="EB529" s="125"/>
      <c r="EC529" s="125"/>
      <c r="ED529" s="125"/>
      <c r="EE529" s="125"/>
      <c r="EF529" s="125"/>
      <c r="EG529" s="125"/>
      <c r="EH529" s="125"/>
      <c r="EI529" s="125"/>
      <c r="EJ529" s="125"/>
      <c r="EK529" s="125"/>
      <c r="EL529" s="125"/>
      <c r="EM529" s="125"/>
      <c r="EN529" s="125"/>
      <c r="EO529" s="125"/>
      <c r="EP529" s="125"/>
      <c r="EQ529" s="125"/>
    </row>
    <row r="530" spans="3:147" s="124" customFormat="1" x14ac:dyDescent="0.2"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80"/>
      <c r="S530" s="80"/>
      <c r="T530" s="80"/>
      <c r="U530" s="80"/>
      <c r="V530" s="80"/>
      <c r="W530" s="80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/>
      <c r="AP530"/>
      <c r="AQ530" s="152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5"/>
      <c r="CN530" s="125"/>
      <c r="CO530" s="125"/>
      <c r="CP530" s="125"/>
      <c r="CQ530" s="125"/>
      <c r="CR530" s="125"/>
      <c r="CS530" s="125"/>
      <c r="CT530" s="125"/>
      <c r="CU530" s="125"/>
      <c r="CV530" s="125"/>
      <c r="CW530" s="125"/>
      <c r="CX530" s="125"/>
      <c r="CY530" s="125"/>
      <c r="CZ530" s="125"/>
      <c r="DA530" s="125"/>
      <c r="DB530" s="125"/>
      <c r="DC530" s="125"/>
      <c r="DD530" s="125"/>
      <c r="DE530" s="125"/>
      <c r="DF530" s="125"/>
      <c r="DG530" s="125"/>
      <c r="DH530" s="125"/>
      <c r="DI530" s="125"/>
      <c r="DJ530" s="125"/>
      <c r="DK530" s="125"/>
      <c r="DL530" s="125"/>
      <c r="DM530" s="125"/>
      <c r="DN530" s="125"/>
      <c r="DO530" s="125"/>
      <c r="DP530" s="125"/>
      <c r="DQ530" s="125"/>
      <c r="DR530" s="125"/>
      <c r="DS530" s="125"/>
      <c r="DT530" s="125"/>
      <c r="DU530" s="125"/>
      <c r="DV530" s="125"/>
      <c r="DW530" s="125"/>
      <c r="DX530" s="125"/>
      <c r="DY530" s="125"/>
      <c r="DZ530" s="125"/>
      <c r="EA530" s="125"/>
      <c r="EB530" s="125"/>
      <c r="EC530" s="125"/>
      <c r="ED530" s="125"/>
      <c r="EE530" s="125"/>
      <c r="EF530" s="125"/>
      <c r="EG530" s="125"/>
      <c r="EH530" s="125"/>
      <c r="EI530" s="125"/>
      <c r="EJ530" s="125"/>
      <c r="EK530" s="125"/>
      <c r="EL530" s="125"/>
      <c r="EM530" s="125"/>
      <c r="EN530" s="125"/>
      <c r="EO530" s="125"/>
      <c r="EP530" s="125"/>
      <c r="EQ530" s="125"/>
    </row>
    <row r="531" spans="3:147" s="124" customFormat="1" x14ac:dyDescent="0.2"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80"/>
      <c r="S531" s="80"/>
      <c r="T531" s="80"/>
      <c r="U531" s="80"/>
      <c r="V531" s="80"/>
      <c r="W531" s="80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/>
      <c r="AP531"/>
      <c r="AQ531" s="152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/>
      <c r="CA531" s="125"/>
      <c r="CB531" s="125"/>
      <c r="CC531" s="125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5"/>
      <c r="CN531" s="125"/>
      <c r="CO531" s="125"/>
      <c r="CP531" s="125"/>
      <c r="CQ531" s="125"/>
      <c r="CR531" s="125"/>
      <c r="CS531" s="125"/>
      <c r="CT531" s="125"/>
      <c r="CU531" s="125"/>
      <c r="CV531" s="125"/>
      <c r="CW531" s="125"/>
      <c r="CX531" s="125"/>
      <c r="CY531" s="125"/>
      <c r="CZ531" s="125"/>
      <c r="DA531" s="125"/>
      <c r="DB531" s="125"/>
      <c r="DC531" s="125"/>
      <c r="DD531" s="125"/>
      <c r="DE531" s="125"/>
      <c r="DF531" s="125"/>
      <c r="DG531" s="125"/>
      <c r="DH531" s="125"/>
      <c r="DI531" s="125"/>
      <c r="DJ531" s="125"/>
      <c r="DK531" s="125"/>
      <c r="DL531" s="125"/>
      <c r="DM531" s="125"/>
      <c r="DN531" s="125"/>
      <c r="DO531" s="125"/>
      <c r="DP531" s="125"/>
      <c r="DQ531" s="125"/>
      <c r="DR531" s="125"/>
      <c r="DS531" s="125"/>
      <c r="DT531" s="125"/>
      <c r="DU531" s="125"/>
      <c r="DV531" s="125"/>
      <c r="DW531" s="125"/>
      <c r="DX531" s="125"/>
      <c r="DY531" s="125"/>
      <c r="DZ531" s="125"/>
      <c r="EA531" s="125"/>
      <c r="EB531" s="125"/>
      <c r="EC531" s="125"/>
      <c r="ED531" s="125"/>
      <c r="EE531" s="125"/>
      <c r="EF531" s="125"/>
      <c r="EG531" s="125"/>
      <c r="EH531" s="125"/>
      <c r="EI531" s="125"/>
      <c r="EJ531" s="125"/>
      <c r="EK531" s="125"/>
      <c r="EL531" s="125"/>
      <c r="EM531" s="125"/>
      <c r="EN531" s="125"/>
      <c r="EO531" s="125"/>
      <c r="EP531" s="125"/>
      <c r="EQ531" s="125"/>
    </row>
    <row r="532" spans="3:147" s="124" customFormat="1" x14ac:dyDescent="0.2"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80"/>
      <c r="S532" s="80"/>
      <c r="T532" s="80"/>
      <c r="U532" s="80"/>
      <c r="V532" s="80"/>
      <c r="W532" s="80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/>
      <c r="AP532"/>
      <c r="AQ532" s="152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5"/>
      <c r="CD532" s="125"/>
      <c r="CE532" s="125"/>
      <c r="CF532" s="125"/>
      <c r="CG532" s="125"/>
      <c r="CH532" s="125"/>
      <c r="CI532" s="125"/>
      <c r="CJ532" s="125"/>
      <c r="CK532" s="125"/>
      <c r="CL532" s="125"/>
      <c r="CM532" s="125"/>
      <c r="CN532" s="125"/>
      <c r="CO532" s="125"/>
      <c r="CP532" s="125"/>
      <c r="CQ532" s="125"/>
      <c r="CR532" s="125"/>
      <c r="CS532" s="125"/>
      <c r="CT532" s="125"/>
      <c r="CU532" s="125"/>
      <c r="CV532" s="125"/>
      <c r="CW532" s="125"/>
      <c r="CX532" s="125"/>
      <c r="CY532" s="125"/>
      <c r="CZ532" s="125"/>
      <c r="DA532" s="125"/>
      <c r="DB532" s="125"/>
      <c r="DC532" s="125"/>
      <c r="DD532" s="125"/>
      <c r="DE532" s="125"/>
      <c r="DF532" s="125"/>
      <c r="DG532" s="125"/>
      <c r="DH532" s="125"/>
      <c r="DI532" s="125"/>
      <c r="DJ532" s="125"/>
      <c r="DK532" s="125"/>
      <c r="DL532" s="125"/>
      <c r="DM532" s="125"/>
      <c r="DN532" s="125"/>
      <c r="DO532" s="125"/>
      <c r="DP532" s="125"/>
      <c r="DQ532" s="125"/>
      <c r="DR532" s="125"/>
      <c r="DS532" s="125"/>
      <c r="DT532" s="125"/>
      <c r="DU532" s="125"/>
      <c r="DV532" s="125"/>
      <c r="DW532" s="125"/>
      <c r="DX532" s="125"/>
      <c r="DY532" s="125"/>
      <c r="DZ532" s="125"/>
      <c r="EA532" s="125"/>
      <c r="EB532" s="125"/>
      <c r="EC532" s="125"/>
      <c r="ED532" s="125"/>
      <c r="EE532" s="125"/>
      <c r="EF532" s="125"/>
      <c r="EG532" s="125"/>
      <c r="EH532" s="125"/>
      <c r="EI532" s="125"/>
      <c r="EJ532" s="125"/>
      <c r="EK532" s="125"/>
      <c r="EL532" s="125"/>
      <c r="EM532" s="125"/>
      <c r="EN532" s="125"/>
      <c r="EO532" s="125"/>
      <c r="EP532" s="125"/>
      <c r="EQ532" s="125"/>
    </row>
    <row r="533" spans="3:147" s="124" customFormat="1" x14ac:dyDescent="0.2"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80"/>
      <c r="S533" s="80"/>
      <c r="T533" s="80"/>
      <c r="U533" s="80"/>
      <c r="V533" s="80"/>
      <c r="W533" s="80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/>
      <c r="AP533"/>
      <c r="AQ533" s="152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5"/>
      <c r="CC533" s="125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5"/>
      <c r="CN533" s="125"/>
      <c r="CO533" s="125"/>
      <c r="CP533" s="125"/>
      <c r="CQ533" s="125"/>
      <c r="CR533" s="125"/>
      <c r="CS533" s="125"/>
      <c r="CT533" s="125"/>
      <c r="CU533" s="125"/>
      <c r="CV533" s="125"/>
      <c r="CW533" s="125"/>
      <c r="CX533" s="125"/>
      <c r="CY533" s="125"/>
      <c r="CZ533" s="125"/>
      <c r="DA533" s="125"/>
      <c r="DB533" s="125"/>
      <c r="DC533" s="125"/>
      <c r="DD533" s="125"/>
      <c r="DE533" s="125"/>
      <c r="DF533" s="125"/>
      <c r="DG533" s="125"/>
      <c r="DH533" s="125"/>
      <c r="DI533" s="125"/>
      <c r="DJ533" s="125"/>
      <c r="DK533" s="125"/>
      <c r="DL533" s="125"/>
      <c r="DM533" s="125"/>
      <c r="DN533" s="125"/>
      <c r="DO533" s="125"/>
      <c r="DP533" s="125"/>
      <c r="DQ533" s="125"/>
      <c r="DR533" s="125"/>
      <c r="DS533" s="125"/>
      <c r="DT533" s="125"/>
      <c r="DU533" s="125"/>
      <c r="DV533" s="125"/>
      <c r="DW533" s="125"/>
      <c r="DX533" s="125"/>
      <c r="DY533" s="125"/>
      <c r="DZ533" s="125"/>
      <c r="EA533" s="125"/>
      <c r="EB533" s="125"/>
      <c r="EC533" s="125"/>
      <c r="ED533" s="125"/>
      <c r="EE533" s="125"/>
      <c r="EF533" s="125"/>
      <c r="EG533" s="125"/>
      <c r="EH533" s="125"/>
      <c r="EI533" s="125"/>
      <c r="EJ533" s="125"/>
      <c r="EK533" s="125"/>
      <c r="EL533" s="125"/>
      <c r="EM533" s="125"/>
      <c r="EN533" s="125"/>
      <c r="EO533" s="125"/>
      <c r="EP533" s="125"/>
      <c r="EQ533" s="125"/>
    </row>
    <row r="534" spans="3:147" s="124" customFormat="1" x14ac:dyDescent="0.2"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80"/>
      <c r="S534" s="80"/>
      <c r="T534" s="80"/>
      <c r="U534" s="80"/>
      <c r="V534" s="80"/>
      <c r="W534" s="80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/>
      <c r="AP534"/>
      <c r="AQ534" s="152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5"/>
      <c r="CN534" s="125"/>
      <c r="CO534" s="125"/>
      <c r="CP534" s="125"/>
      <c r="CQ534" s="125"/>
      <c r="CR534" s="125"/>
      <c r="CS534" s="125"/>
      <c r="CT534" s="125"/>
      <c r="CU534" s="125"/>
      <c r="CV534" s="125"/>
      <c r="CW534" s="125"/>
      <c r="CX534" s="125"/>
      <c r="CY534" s="125"/>
      <c r="CZ534" s="125"/>
      <c r="DA534" s="125"/>
      <c r="DB534" s="125"/>
      <c r="DC534" s="125"/>
      <c r="DD534" s="125"/>
      <c r="DE534" s="125"/>
      <c r="DF534" s="125"/>
      <c r="DG534" s="125"/>
      <c r="DH534" s="125"/>
      <c r="DI534" s="125"/>
      <c r="DJ534" s="125"/>
      <c r="DK534" s="125"/>
      <c r="DL534" s="125"/>
      <c r="DM534" s="125"/>
      <c r="DN534" s="125"/>
      <c r="DO534" s="125"/>
      <c r="DP534" s="125"/>
      <c r="DQ534" s="125"/>
      <c r="DR534" s="125"/>
      <c r="DS534" s="125"/>
      <c r="DT534" s="125"/>
      <c r="DU534" s="125"/>
      <c r="DV534" s="125"/>
      <c r="DW534" s="125"/>
      <c r="DX534" s="125"/>
      <c r="DY534" s="125"/>
      <c r="DZ534" s="125"/>
      <c r="EA534" s="125"/>
      <c r="EB534" s="125"/>
      <c r="EC534" s="125"/>
      <c r="ED534" s="125"/>
      <c r="EE534" s="125"/>
      <c r="EF534" s="125"/>
      <c r="EG534" s="125"/>
      <c r="EH534" s="125"/>
      <c r="EI534" s="125"/>
      <c r="EJ534" s="125"/>
      <c r="EK534" s="125"/>
      <c r="EL534" s="125"/>
      <c r="EM534" s="125"/>
      <c r="EN534" s="125"/>
      <c r="EO534" s="125"/>
      <c r="EP534" s="125"/>
      <c r="EQ534" s="125"/>
    </row>
    <row r="535" spans="3:147" s="124" customFormat="1" x14ac:dyDescent="0.2"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80"/>
      <c r="S535" s="80"/>
      <c r="T535" s="80"/>
      <c r="U535" s="80"/>
      <c r="V535" s="80"/>
      <c r="W535" s="80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/>
      <c r="AP535"/>
      <c r="AQ535" s="152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5"/>
      <c r="CN535" s="125"/>
      <c r="CO535" s="125"/>
      <c r="CP535" s="125"/>
      <c r="CQ535" s="125"/>
      <c r="CR535" s="125"/>
      <c r="CS535" s="125"/>
      <c r="CT535" s="125"/>
      <c r="CU535" s="125"/>
      <c r="CV535" s="125"/>
      <c r="CW535" s="125"/>
      <c r="CX535" s="125"/>
      <c r="CY535" s="125"/>
      <c r="CZ535" s="125"/>
      <c r="DA535" s="125"/>
      <c r="DB535" s="125"/>
      <c r="DC535" s="125"/>
      <c r="DD535" s="125"/>
      <c r="DE535" s="125"/>
      <c r="DF535" s="125"/>
      <c r="DG535" s="125"/>
      <c r="DH535" s="125"/>
      <c r="DI535" s="125"/>
      <c r="DJ535" s="125"/>
      <c r="DK535" s="125"/>
      <c r="DL535" s="125"/>
      <c r="DM535" s="125"/>
      <c r="DN535" s="125"/>
      <c r="DO535" s="125"/>
      <c r="DP535" s="125"/>
      <c r="DQ535" s="125"/>
      <c r="DR535" s="125"/>
      <c r="DS535" s="125"/>
      <c r="DT535" s="125"/>
      <c r="DU535" s="125"/>
      <c r="DV535" s="125"/>
      <c r="DW535" s="125"/>
      <c r="DX535" s="125"/>
      <c r="DY535" s="125"/>
      <c r="DZ535" s="125"/>
      <c r="EA535" s="125"/>
      <c r="EB535" s="125"/>
      <c r="EC535" s="125"/>
      <c r="ED535" s="125"/>
      <c r="EE535" s="125"/>
      <c r="EF535" s="125"/>
      <c r="EG535" s="125"/>
      <c r="EH535" s="125"/>
      <c r="EI535" s="125"/>
      <c r="EJ535" s="125"/>
      <c r="EK535" s="125"/>
      <c r="EL535" s="125"/>
      <c r="EM535" s="125"/>
      <c r="EN535" s="125"/>
      <c r="EO535" s="125"/>
      <c r="EP535" s="125"/>
      <c r="EQ535" s="125"/>
    </row>
    <row r="536" spans="3:147" s="124" customFormat="1" x14ac:dyDescent="0.2"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80"/>
      <c r="S536" s="80"/>
      <c r="T536" s="80"/>
      <c r="U536" s="80"/>
      <c r="V536" s="80"/>
      <c r="W536" s="80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/>
      <c r="AP536"/>
      <c r="AQ536" s="152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25"/>
      <c r="CG536" s="125"/>
      <c r="CH536" s="125"/>
      <c r="CI536" s="125"/>
      <c r="CJ536" s="125"/>
      <c r="CK536" s="125"/>
      <c r="CL536" s="125"/>
      <c r="CM536" s="125"/>
      <c r="CN536" s="125"/>
      <c r="CO536" s="125"/>
      <c r="CP536" s="125"/>
      <c r="CQ536" s="125"/>
      <c r="CR536" s="125"/>
      <c r="CS536" s="125"/>
      <c r="CT536" s="125"/>
      <c r="CU536" s="125"/>
      <c r="CV536" s="125"/>
      <c r="CW536" s="125"/>
      <c r="CX536" s="125"/>
      <c r="CY536" s="125"/>
      <c r="CZ536" s="125"/>
      <c r="DA536" s="125"/>
      <c r="DB536" s="125"/>
      <c r="DC536" s="125"/>
      <c r="DD536" s="125"/>
      <c r="DE536" s="125"/>
      <c r="DF536" s="125"/>
      <c r="DG536" s="125"/>
      <c r="DH536" s="125"/>
      <c r="DI536" s="125"/>
      <c r="DJ536" s="125"/>
      <c r="DK536" s="125"/>
      <c r="DL536" s="125"/>
      <c r="DM536" s="125"/>
      <c r="DN536" s="125"/>
      <c r="DO536" s="125"/>
      <c r="DP536" s="125"/>
      <c r="DQ536" s="125"/>
      <c r="DR536" s="125"/>
      <c r="DS536" s="125"/>
      <c r="DT536" s="125"/>
      <c r="DU536" s="125"/>
      <c r="DV536" s="125"/>
      <c r="DW536" s="125"/>
      <c r="DX536" s="125"/>
      <c r="DY536" s="125"/>
      <c r="DZ536" s="125"/>
      <c r="EA536" s="125"/>
      <c r="EB536" s="125"/>
      <c r="EC536" s="125"/>
      <c r="ED536" s="125"/>
      <c r="EE536" s="125"/>
      <c r="EF536" s="125"/>
      <c r="EG536" s="125"/>
      <c r="EH536" s="125"/>
      <c r="EI536" s="125"/>
      <c r="EJ536" s="125"/>
      <c r="EK536" s="125"/>
      <c r="EL536" s="125"/>
      <c r="EM536" s="125"/>
      <c r="EN536" s="125"/>
      <c r="EO536" s="125"/>
      <c r="EP536" s="125"/>
      <c r="EQ536" s="125"/>
    </row>
    <row r="537" spans="3:147" s="124" customFormat="1" x14ac:dyDescent="0.2"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80"/>
      <c r="S537" s="80"/>
      <c r="T537" s="80"/>
      <c r="U537" s="80"/>
      <c r="V537" s="80"/>
      <c r="W537" s="80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/>
      <c r="AP537"/>
      <c r="AQ537" s="152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5"/>
      <c r="CN537" s="125"/>
      <c r="CO537" s="125"/>
      <c r="CP537" s="125"/>
      <c r="CQ537" s="125"/>
      <c r="CR537" s="125"/>
      <c r="CS537" s="125"/>
      <c r="CT537" s="125"/>
      <c r="CU537" s="125"/>
      <c r="CV537" s="125"/>
      <c r="CW537" s="125"/>
      <c r="CX537" s="125"/>
      <c r="CY537" s="125"/>
      <c r="CZ537" s="125"/>
      <c r="DA537" s="125"/>
      <c r="DB537" s="125"/>
      <c r="DC537" s="125"/>
      <c r="DD537" s="125"/>
      <c r="DE537" s="125"/>
      <c r="DF537" s="125"/>
      <c r="DG537" s="125"/>
      <c r="DH537" s="125"/>
      <c r="DI537" s="125"/>
      <c r="DJ537" s="125"/>
      <c r="DK537" s="125"/>
      <c r="DL537" s="125"/>
      <c r="DM537" s="125"/>
      <c r="DN537" s="125"/>
      <c r="DO537" s="125"/>
      <c r="DP537" s="125"/>
      <c r="DQ537" s="125"/>
      <c r="DR537" s="125"/>
      <c r="DS537" s="125"/>
      <c r="DT537" s="125"/>
      <c r="DU537" s="125"/>
      <c r="DV537" s="125"/>
      <c r="DW537" s="125"/>
      <c r="DX537" s="125"/>
      <c r="DY537" s="125"/>
      <c r="DZ537" s="125"/>
      <c r="EA537" s="125"/>
      <c r="EB537" s="125"/>
      <c r="EC537" s="125"/>
      <c r="ED537" s="125"/>
      <c r="EE537" s="125"/>
      <c r="EF537" s="125"/>
      <c r="EG537" s="125"/>
      <c r="EH537" s="125"/>
      <c r="EI537" s="125"/>
      <c r="EJ537" s="125"/>
      <c r="EK537" s="125"/>
      <c r="EL537" s="125"/>
      <c r="EM537" s="125"/>
      <c r="EN537" s="125"/>
      <c r="EO537" s="125"/>
      <c r="EP537" s="125"/>
      <c r="EQ537" s="125"/>
    </row>
    <row r="538" spans="3:147" s="124" customFormat="1" x14ac:dyDescent="0.2"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80"/>
      <c r="S538" s="80"/>
      <c r="T538" s="80"/>
      <c r="U538" s="80"/>
      <c r="V538" s="80"/>
      <c r="W538" s="80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/>
      <c r="AP538"/>
      <c r="AQ538" s="152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/>
      <c r="DC538" s="125"/>
      <c r="DD538" s="125"/>
      <c r="DE538" s="125"/>
      <c r="DF538" s="125"/>
      <c r="DG538" s="125"/>
      <c r="DH538" s="125"/>
      <c r="DI538" s="125"/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/>
      <c r="EL538" s="125"/>
      <c r="EM538" s="125"/>
      <c r="EN538" s="125"/>
      <c r="EO538" s="125"/>
      <c r="EP538" s="125"/>
      <c r="EQ538" s="125"/>
    </row>
    <row r="539" spans="3:147" s="124" customFormat="1" x14ac:dyDescent="0.2"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80"/>
      <c r="S539" s="80"/>
      <c r="T539" s="80"/>
      <c r="U539" s="80"/>
      <c r="V539" s="80"/>
      <c r="W539" s="80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/>
      <c r="AP539"/>
      <c r="AQ539" s="152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5"/>
      <c r="CN539" s="125"/>
      <c r="CO539" s="125"/>
      <c r="CP539" s="125"/>
      <c r="CQ539" s="125"/>
      <c r="CR539" s="125"/>
      <c r="CS539" s="125"/>
      <c r="CT539" s="125"/>
      <c r="CU539" s="125"/>
      <c r="CV539" s="125"/>
      <c r="CW539" s="125"/>
      <c r="CX539" s="125"/>
      <c r="CY539" s="125"/>
      <c r="CZ539" s="125"/>
      <c r="DA539" s="125"/>
      <c r="DB539" s="125"/>
      <c r="DC539" s="125"/>
      <c r="DD539" s="125"/>
      <c r="DE539" s="125"/>
      <c r="DF539" s="125"/>
      <c r="DG539" s="125"/>
      <c r="DH539" s="125"/>
      <c r="DI539" s="125"/>
      <c r="DJ539" s="125"/>
      <c r="DK539" s="125"/>
      <c r="DL539" s="125"/>
      <c r="DM539" s="125"/>
      <c r="DN539" s="125"/>
      <c r="DO539" s="125"/>
      <c r="DP539" s="125"/>
      <c r="DQ539" s="125"/>
      <c r="DR539" s="125"/>
      <c r="DS539" s="125"/>
      <c r="DT539" s="125"/>
      <c r="DU539" s="125"/>
      <c r="DV539" s="125"/>
      <c r="DW539" s="125"/>
      <c r="DX539" s="125"/>
      <c r="DY539" s="125"/>
      <c r="DZ539" s="125"/>
      <c r="EA539" s="125"/>
      <c r="EB539" s="125"/>
      <c r="EC539" s="125"/>
      <c r="ED539" s="125"/>
      <c r="EE539" s="125"/>
      <c r="EF539" s="125"/>
      <c r="EG539" s="125"/>
      <c r="EH539" s="125"/>
      <c r="EI539" s="125"/>
      <c r="EJ539" s="125"/>
      <c r="EK539" s="125"/>
      <c r="EL539" s="125"/>
      <c r="EM539" s="125"/>
      <c r="EN539" s="125"/>
      <c r="EO539" s="125"/>
      <c r="EP539" s="125"/>
      <c r="EQ539" s="125"/>
    </row>
    <row r="540" spans="3:147" s="124" customFormat="1" x14ac:dyDescent="0.2"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80"/>
      <c r="S540" s="80"/>
      <c r="T540" s="80"/>
      <c r="U540" s="80"/>
      <c r="V540" s="80"/>
      <c r="W540" s="80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/>
      <c r="AP540"/>
      <c r="AQ540" s="152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5"/>
      <c r="CD540" s="125"/>
      <c r="CE540" s="125"/>
      <c r="CF540" s="125"/>
      <c r="CG540" s="125"/>
      <c r="CH540" s="125"/>
      <c r="CI540" s="125"/>
      <c r="CJ540" s="125"/>
      <c r="CK540" s="125"/>
      <c r="CL540" s="125"/>
      <c r="CM540" s="125"/>
      <c r="CN540" s="125"/>
      <c r="CO540" s="125"/>
      <c r="CP540" s="125"/>
      <c r="CQ540" s="125"/>
      <c r="CR540" s="125"/>
      <c r="CS540" s="125"/>
      <c r="CT540" s="125"/>
      <c r="CU540" s="125"/>
      <c r="CV540" s="125"/>
      <c r="CW540" s="125"/>
      <c r="CX540" s="125"/>
      <c r="CY540" s="125"/>
      <c r="CZ540" s="125"/>
      <c r="DA540" s="125"/>
      <c r="DB540" s="125"/>
      <c r="DC540" s="125"/>
      <c r="DD540" s="125"/>
      <c r="DE540" s="125"/>
      <c r="DF540" s="125"/>
      <c r="DG540" s="125"/>
      <c r="DH540" s="125"/>
      <c r="DI540" s="125"/>
      <c r="DJ540" s="125"/>
      <c r="DK540" s="125"/>
      <c r="DL540" s="125"/>
      <c r="DM540" s="125"/>
      <c r="DN540" s="125"/>
      <c r="DO540" s="125"/>
      <c r="DP540" s="125"/>
      <c r="DQ540" s="125"/>
      <c r="DR540" s="125"/>
      <c r="DS540" s="125"/>
      <c r="DT540" s="125"/>
      <c r="DU540" s="125"/>
      <c r="DV540" s="125"/>
      <c r="DW540" s="125"/>
      <c r="DX540" s="125"/>
      <c r="DY540" s="125"/>
      <c r="DZ540" s="125"/>
      <c r="EA540" s="125"/>
      <c r="EB540" s="125"/>
      <c r="EC540" s="125"/>
      <c r="ED540" s="125"/>
      <c r="EE540" s="125"/>
      <c r="EF540" s="125"/>
      <c r="EG540" s="125"/>
      <c r="EH540" s="125"/>
      <c r="EI540" s="125"/>
      <c r="EJ540" s="125"/>
      <c r="EK540" s="125"/>
      <c r="EL540" s="125"/>
      <c r="EM540" s="125"/>
      <c r="EN540" s="125"/>
      <c r="EO540" s="125"/>
      <c r="EP540" s="125"/>
      <c r="EQ540" s="125"/>
    </row>
    <row r="541" spans="3:147" s="124" customFormat="1" x14ac:dyDescent="0.2"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80"/>
      <c r="S541" s="80"/>
      <c r="T541" s="80"/>
      <c r="U541" s="80"/>
      <c r="V541" s="80"/>
      <c r="W541" s="80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/>
      <c r="AP541"/>
      <c r="AQ541" s="152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5"/>
      <c r="CN541" s="125"/>
      <c r="CO541" s="125"/>
      <c r="CP541" s="125"/>
      <c r="CQ541" s="125"/>
      <c r="CR541" s="125"/>
      <c r="CS541" s="125"/>
      <c r="CT541" s="125"/>
      <c r="CU541" s="125"/>
      <c r="CV541" s="125"/>
      <c r="CW541" s="125"/>
      <c r="CX541" s="125"/>
      <c r="CY541" s="125"/>
      <c r="CZ541" s="125"/>
      <c r="DA541" s="125"/>
      <c r="DB541" s="125"/>
      <c r="DC541" s="125"/>
      <c r="DD541" s="125"/>
      <c r="DE541" s="125"/>
      <c r="DF541" s="125"/>
      <c r="DG541" s="125"/>
      <c r="DH541" s="125"/>
      <c r="DI541" s="125"/>
      <c r="DJ541" s="125"/>
      <c r="DK541" s="125"/>
      <c r="DL541" s="125"/>
      <c r="DM541" s="125"/>
      <c r="DN541" s="125"/>
      <c r="DO541" s="125"/>
      <c r="DP541" s="125"/>
      <c r="DQ541" s="125"/>
      <c r="DR541" s="125"/>
      <c r="DS541" s="125"/>
      <c r="DT541" s="125"/>
      <c r="DU541" s="125"/>
      <c r="DV541" s="125"/>
      <c r="DW541" s="125"/>
      <c r="DX541" s="125"/>
      <c r="DY541" s="125"/>
      <c r="DZ541" s="125"/>
      <c r="EA541" s="125"/>
      <c r="EB541" s="125"/>
      <c r="EC541" s="125"/>
      <c r="ED541" s="125"/>
      <c r="EE541" s="125"/>
      <c r="EF541" s="125"/>
      <c r="EG541" s="125"/>
      <c r="EH541" s="125"/>
      <c r="EI541" s="125"/>
      <c r="EJ541" s="125"/>
      <c r="EK541" s="125"/>
      <c r="EL541" s="125"/>
      <c r="EM541" s="125"/>
      <c r="EN541" s="125"/>
      <c r="EO541" s="125"/>
      <c r="EP541" s="125"/>
      <c r="EQ541" s="125"/>
    </row>
    <row r="542" spans="3:147" s="124" customFormat="1" x14ac:dyDescent="0.2"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80"/>
      <c r="S542" s="80"/>
      <c r="T542" s="80"/>
      <c r="U542" s="80"/>
      <c r="V542" s="80"/>
      <c r="W542" s="80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/>
      <c r="AP542"/>
      <c r="AQ542" s="152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5"/>
      <c r="CN542" s="125"/>
      <c r="CO542" s="125"/>
      <c r="CP542" s="125"/>
      <c r="CQ542" s="125"/>
      <c r="CR542" s="125"/>
      <c r="CS542" s="125"/>
      <c r="CT542" s="125"/>
      <c r="CU542" s="125"/>
      <c r="CV542" s="125"/>
      <c r="CW542" s="125"/>
      <c r="CX542" s="125"/>
      <c r="CY542" s="125"/>
      <c r="CZ542" s="125"/>
      <c r="DA542" s="125"/>
      <c r="DB542" s="125"/>
      <c r="DC542" s="125"/>
      <c r="DD542" s="125"/>
      <c r="DE542" s="125"/>
      <c r="DF542" s="125"/>
      <c r="DG542" s="125"/>
      <c r="DH542" s="125"/>
      <c r="DI542" s="125"/>
      <c r="DJ542" s="125"/>
      <c r="DK542" s="125"/>
      <c r="DL542" s="125"/>
      <c r="DM542" s="125"/>
      <c r="DN542" s="125"/>
      <c r="DO542" s="125"/>
      <c r="DP542" s="125"/>
      <c r="DQ542" s="125"/>
      <c r="DR542" s="125"/>
      <c r="DS542" s="125"/>
      <c r="DT542" s="125"/>
      <c r="DU542" s="125"/>
      <c r="DV542" s="125"/>
      <c r="DW542" s="125"/>
      <c r="DX542" s="125"/>
      <c r="DY542" s="125"/>
      <c r="DZ542" s="125"/>
      <c r="EA542" s="125"/>
      <c r="EB542" s="125"/>
      <c r="EC542" s="125"/>
      <c r="ED542" s="125"/>
      <c r="EE542" s="125"/>
      <c r="EF542" s="125"/>
      <c r="EG542" s="125"/>
      <c r="EH542" s="125"/>
      <c r="EI542" s="125"/>
      <c r="EJ542" s="125"/>
      <c r="EK542" s="125"/>
      <c r="EL542" s="125"/>
      <c r="EM542" s="125"/>
      <c r="EN542" s="125"/>
      <c r="EO542" s="125"/>
      <c r="EP542" s="125"/>
      <c r="EQ542" s="125"/>
    </row>
    <row r="543" spans="3:147" s="124" customFormat="1" x14ac:dyDescent="0.2"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80"/>
      <c r="S543" s="80"/>
      <c r="T543" s="80"/>
      <c r="U543" s="80"/>
      <c r="V543" s="80"/>
      <c r="W543" s="80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/>
      <c r="AP543"/>
      <c r="AQ543" s="152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/>
      <c r="CA543" s="125"/>
      <c r="CB543" s="125"/>
      <c r="CC543" s="125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5"/>
      <c r="CN543" s="125"/>
      <c r="CO543" s="125"/>
      <c r="CP543" s="125"/>
      <c r="CQ543" s="125"/>
      <c r="CR543" s="125"/>
      <c r="CS543" s="125"/>
      <c r="CT543" s="125"/>
      <c r="CU543" s="125"/>
      <c r="CV543" s="125"/>
      <c r="CW543" s="125"/>
      <c r="CX543" s="125"/>
      <c r="CY543" s="125"/>
      <c r="CZ543" s="125"/>
      <c r="DA543" s="125"/>
      <c r="DB543" s="125"/>
      <c r="DC543" s="125"/>
      <c r="DD543" s="125"/>
      <c r="DE543" s="125"/>
      <c r="DF543" s="125"/>
      <c r="DG543" s="125"/>
      <c r="DH543" s="125"/>
      <c r="DI543" s="125"/>
      <c r="DJ543" s="125"/>
      <c r="DK543" s="125"/>
      <c r="DL543" s="125"/>
      <c r="DM543" s="125"/>
      <c r="DN543" s="125"/>
      <c r="DO543" s="125"/>
      <c r="DP543" s="125"/>
      <c r="DQ543" s="125"/>
      <c r="DR543" s="125"/>
      <c r="DS543" s="125"/>
      <c r="DT543" s="125"/>
      <c r="DU543" s="125"/>
      <c r="DV543" s="125"/>
      <c r="DW543" s="125"/>
      <c r="DX543" s="125"/>
      <c r="DY543" s="125"/>
      <c r="DZ543" s="125"/>
      <c r="EA543" s="125"/>
      <c r="EB543" s="125"/>
      <c r="EC543" s="125"/>
      <c r="ED543" s="125"/>
      <c r="EE543" s="125"/>
      <c r="EF543" s="125"/>
      <c r="EG543" s="125"/>
      <c r="EH543" s="125"/>
      <c r="EI543" s="125"/>
      <c r="EJ543" s="125"/>
      <c r="EK543" s="125"/>
      <c r="EL543" s="125"/>
      <c r="EM543" s="125"/>
      <c r="EN543" s="125"/>
      <c r="EO543" s="125"/>
      <c r="EP543" s="125"/>
      <c r="EQ543" s="125"/>
    </row>
    <row r="544" spans="3:147" s="124" customFormat="1" x14ac:dyDescent="0.2"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80"/>
      <c r="S544" s="80"/>
      <c r="T544" s="80"/>
      <c r="U544" s="80"/>
      <c r="V544" s="80"/>
      <c r="W544" s="80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/>
      <c r="AP544"/>
      <c r="AQ544" s="152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5"/>
      <c r="CC544" s="125"/>
      <c r="CD544" s="125"/>
      <c r="CE544" s="125"/>
      <c r="CF544" s="125"/>
      <c r="CG544" s="125"/>
      <c r="CH544" s="125"/>
      <c r="CI544" s="125"/>
      <c r="CJ544" s="125"/>
      <c r="CK544" s="125"/>
      <c r="CL544" s="125"/>
      <c r="CM544" s="125"/>
      <c r="CN544" s="125"/>
      <c r="CO544" s="125"/>
      <c r="CP544" s="125"/>
      <c r="CQ544" s="125"/>
      <c r="CR544" s="125"/>
      <c r="CS544" s="125"/>
      <c r="CT544" s="125"/>
      <c r="CU544" s="125"/>
      <c r="CV544" s="125"/>
      <c r="CW544" s="125"/>
      <c r="CX544" s="125"/>
      <c r="CY544" s="125"/>
      <c r="CZ544" s="125"/>
      <c r="DA544" s="125"/>
      <c r="DB544" s="125"/>
      <c r="DC544" s="125"/>
      <c r="DD544" s="125"/>
      <c r="DE544" s="125"/>
      <c r="DF544" s="125"/>
      <c r="DG544" s="125"/>
      <c r="DH544" s="125"/>
      <c r="DI544" s="125"/>
      <c r="DJ544" s="125"/>
      <c r="DK544" s="125"/>
      <c r="DL544" s="125"/>
      <c r="DM544" s="125"/>
      <c r="DN544" s="125"/>
      <c r="DO544" s="125"/>
      <c r="DP544" s="125"/>
      <c r="DQ544" s="125"/>
      <c r="DR544" s="125"/>
      <c r="DS544" s="125"/>
      <c r="DT544" s="125"/>
      <c r="DU544" s="125"/>
      <c r="DV544" s="125"/>
      <c r="DW544" s="125"/>
      <c r="DX544" s="125"/>
      <c r="DY544" s="125"/>
      <c r="DZ544" s="125"/>
      <c r="EA544" s="125"/>
      <c r="EB544" s="125"/>
      <c r="EC544" s="125"/>
      <c r="ED544" s="125"/>
      <c r="EE544" s="125"/>
      <c r="EF544" s="125"/>
      <c r="EG544" s="125"/>
      <c r="EH544" s="125"/>
      <c r="EI544" s="125"/>
      <c r="EJ544" s="125"/>
      <c r="EK544" s="125"/>
      <c r="EL544" s="125"/>
      <c r="EM544" s="125"/>
      <c r="EN544" s="125"/>
      <c r="EO544" s="125"/>
      <c r="EP544" s="125"/>
      <c r="EQ544" s="125"/>
    </row>
    <row r="545" spans="3:147" s="124" customFormat="1" x14ac:dyDescent="0.2"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80"/>
      <c r="S545" s="80"/>
      <c r="T545" s="80"/>
      <c r="U545" s="80"/>
      <c r="V545" s="80"/>
      <c r="W545" s="80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/>
      <c r="AP545"/>
      <c r="AQ545" s="152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5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5"/>
      <c r="CN545" s="125"/>
      <c r="CO545" s="125"/>
      <c r="CP545" s="125"/>
      <c r="CQ545" s="125"/>
      <c r="CR545" s="125"/>
      <c r="CS545" s="125"/>
      <c r="CT545" s="125"/>
      <c r="CU545" s="125"/>
      <c r="CV545" s="125"/>
      <c r="CW545" s="125"/>
      <c r="CX545" s="125"/>
      <c r="CY545" s="125"/>
      <c r="CZ545" s="125"/>
      <c r="DA545" s="125"/>
      <c r="DB545" s="125"/>
      <c r="DC545" s="125"/>
      <c r="DD545" s="125"/>
      <c r="DE545" s="125"/>
      <c r="DF545" s="125"/>
      <c r="DG545" s="125"/>
      <c r="DH545" s="125"/>
      <c r="DI545" s="125"/>
      <c r="DJ545" s="125"/>
      <c r="DK545" s="125"/>
      <c r="DL545" s="125"/>
      <c r="DM545" s="125"/>
      <c r="DN545" s="125"/>
      <c r="DO545" s="125"/>
      <c r="DP545" s="125"/>
      <c r="DQ545" s="125"/>
      <c r="DR545" s="125"/>
      <c r="DS545" s="125"/>
      <c r="DT545" s="125"/>
      <c r="DU545" s="125"/>
      <c r="DV545" s="125"/>
      <c r="DW545" s="125"/>
      <c r="DX545" s="125"/>
      <c r="DY545" s="125"/>
      <c r="DZ545" s="125"/>
      <c r="EA545" s="125"/>
      <c r="EB545" s="125"/>
      <c r="EC545" s="125"/>
      <c r="ED545" s="125"/>
      <c r="EE545" s="125"/>
      <c r="EF545" s="125"/>
      <c r="EG545" s="125"/>
      <c r="EH545" s="125"/>
      <c r="EI545" s="125"/>
      <c r="EJ545" s="125"/>
      <c r="EK545" s="125"/>
      <c r="EL545" s="125"/>
      <c r="EM545" s="125"/>
      <c r="EN545" s="125"/>
      <c r="EO545" s="125"/>
      <c r="EP545" s="125"/>
      <c r="EQ545" s="125"/>
    </row>
    <row r="546" spans="3:147" s="124" customFormat="1" x14ac:dyDescent="0.2"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80"/>
      <c r="S546" s="80"/>
      <c r="T546" s="80"/>
      <c r="U546" s="80"/>
      <c r="V546" s="80"/>
      <c r="W546" s="80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/>
      <c r="AP546"/>
      <c r="AQ546" s="152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5"/>
      <c r="CN546" s="125"/>
      <c r="CO546" s="125"/>
      <c r="CP546" s="125"/>
      <c r="CQ546" s="125"/>
      <c r="CR546" s="125"/>
      <c r="CS546" s="125"/>
      <c r="CT546" s="125"/>
      <c r="CU546" s="125"/>
      <c r="CV546" s="125"/>
      <c r="CW546" s="125"/>
      <c r="CX546" s="125"/>
      <c r="CY546" s="125"/>
      <c r="CZ546" s="125"/>
      <c r="DA546" s="125"/>
      <c r="DB546" s="125"/>
      <c r="DC546" s="125"/>
      <c r="DD546" s="125"/>
      <c r="DE546" s="125"/>
      <c r="DF546" s="125"/>
      <c r="DG546" s="125"/>
      <c r="DH546" s="125"/>
      <c r="DI546" s="125"/>
      <c r="DJ546" s="125"/>
      <c r="DK546" s="125"/>
      <c r="DL546" s="125"/>
      <c r="DM546" s="125"/>
      <c r="DN546" s="125"/>
      <c r="DO546" s="125"/>
      <c r="DP546" s="125"/>
      <c r="DQ546" s="125"/>
      <c r="DR546" s="125"/>
      <c r="DS546" s="125"/>
      <c r="DT546" s="125"/>
      <c r="DU546" s="125"/>
      <c r="DV546" s="125"/>
      <c r="DW546" s="125"/>
      <c r="DX546" s="125"/>
      <c r="DY546" s="125"/>
      <c r="DZ546" s="125"/>
      <c r="EA546" s="125"/>
      <c r="EB546" s="125"/>
      <c r="EC546" s="125"/>
      <c r="ED546" s="125"/>
      <c r="EE546" s="125"/>
      <c r="EF546" s="125"/>
      <c r="EG546" s="125"/>
      <c r="EH546" s="125"/>
      <c r="EI546" s="125"/>
      <c r="EJ546" s="125"/>
      <c r="EK546" s="125"/>
      <c r="EL546" s="125"/>
      <c r="EM546" s="125"/>
      <c r="EN546" s="125"/>
      <c r="EO546" s="125"/>
      <c r="EP546" s="125"/>
      <c r="EQ546" s="125"/>
    </row>
    <row r="547" spans="3:147" s="124" customFormat="1" x14ac:dyDescent="0.2"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80"/>
      <c r="S547" s="80"/>
      <c r="T547" s="80"/>
      <c r="U547" s="80"/>
      <c r="V547" s="80"/>
      <c r="W547" s="80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/>
      <c r="AP547"/>
      <c r="AQ547" s="152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5"/>
      <c r="CN547" s="125"/>
      <c r="CO547" s="125"/>
      <c r="CP547" s="125"/>
      <c r="CQ547" s="125"/>
      <c r="CR547" s="125"/>
      <c r="CS547" s="125"/>
      <c r="CT547" s="125"/>
      <c r="CU547" s="125"/>
      <c r="CV547" s="125"/>
      <c r="CW547" s="125"/>
      <c r="CX547" s="125"/>
      <c r="CY547" s="125"/>
      <c r="CZ547" s="125"/>
      <c r="DA547" s="125"/>
      <c r="DB547" s="125"/>
      <c r="DC547" s="125"/>
      <c r="DD547" s="125"/>
      <c r="DE547" s="125"/>
      <c r="DF547" s="125"/>
      <c r="DG547" s="125"/>
      <c r="DH547" s="125"/>
      <c r="DI547" s="125"/>
      <c r="DJ547" s="125"/>
      <c r="DK547" s="125"/>
      <c r="DL547" s="125"/>
      <c r="DM547" s="125"/>
      <c r="DN547" s="125"/>
      <c r="DO547" s="125"/>
      <c r="DP547" s="125"/>
      <c r="DQ547" s="125"/>
      <c r="DR547" s="125"/>
      <c r="DS547" s="125"/>
      <c r="DT547" s="125"/>
      <c r="DU547" s="125"/>
      <c r="DV547" s="125"/>
      <c r="DW547" s="125"/>
      <c r="DX547" s="125"/>
      <c r="DY547" s="125"/>
      <c r="DZ547" s="125"/>
      <c r="EA547" s="125"/>
      <c r="EB547" s="125"/>
      <c r="EC547" s="125"/>
      <c r="ED547" s="125"/>
      <c r="EE547" s="125"/>
      <c r="EF547" s="125"/>
      <c r="EG547" s="125"/>
      <c r="EH547" s="125"/>
      <c r="EI547" s="125"/>
      <c r="EJ547" s="125"/>
      <c r="EK547" s="125"/>
      <c r="EL547" s="125"/>
      <c r="EM547" s="125"/>
      <c r="EN547" s="125"/>
      <c r="EO547" s="125"/>
      <c r="EP547" s="125"/>
      <c r="EQ547" s="125"/>
    </row>
    <row r="548" spans="3:147" s="124" customFormat="1" x14ac:dyDescent="0.2"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80"/>
      <c r="S548" s="80"/>
      <c r="T548" s="80"/>
      <c r="U548" s="80"/>
      <c r="V548" s="80"/>
      <c r="W548" s="80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/>
      <c r="AP548"/>
      <c r="AQ548" s="152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25"/>
      <c r="CG548" s="125"/>
      <c r="CH548" s="125"/>
      <c r="CI548" s="125"/>
      <c r="CJ548" s="125"/>
      <c r="CK548" s="125"/>
      <c r="CL548" s="125"/>
      <c r="CM548" s="125"/>
      <c r="CN548" s="125"/>
      <c r="CO548" s="125"/>
      <c r="CP548" s="125"/>
      <c r="CQ548" s="125"/>
      <c r="CR548" s="125"/>
      <c r="CS548" s="125"/>
      <c r="CT548" s="125"/>
      <c r="CU548" s="125"/>
      <c r="CV548" s="125"/>
      <c r="CW548" s="125"/>
      <c r="CX548" s="125"/>
      <c r="CY548" s="125"/>
      <c r="CZ548" s="125"/>
      <c r="DA548" s="125"/>
      <c r="DB548" s="125"/>
      <c r="DC548" s="125"/>
      <c r="DD548" s="125"/>
      <c r="DE548" s="125"/>
      <c r="DF548" s="125"/>
      <c r="DG548" s="125"/>
      <c r="DH548" s="125"/>
      <c r="DI548" s="125"/>
      <c r="DJ548" s="125"/>
      <c r="DK548" s="125"/>
      <c r="DL548" s="125"/>
      <c r="DM548" s="125"/>
      <c r="DN548" s="125"/>
      <c r="DO548" s="125"/>
      <c r="DP548" s="125"/>
      <c r="DQ548" s="125"/>
      <c r="DR548" s="125"/>
      <c r="DS548" s="125"/>
      <c r="DT548" s="125"/>
      <c r="DU548" s="125"/>
      <c r="DV548" s="125"/>
      <c r="DW548" s="125"/>
      <c r="DX548" s="125"/>
      <c r="DY548" s="125"/>
      <c r="DZ548" s="125"/>
      <c r="EA548" s="125"/>
      <c r="EB548" s="125"/>
      <c r="EC548" s="125"/>
      <c r="ED548" s="125"/>
      <c r="EE548" s="125"/>
      <c r="EF548" s="125"/>
      <c r="EG548" s="125"/>
      <c r="EH548" s="125"/>
      <c r="EI548" s="125"/>
      <c r="EJ548" s="125"/>
      <c r="EK548" s="125"/>
      <c r="EL548" s="125"/>
      <c r="EM548" s="125"/>
      <c r="EN548" s="125"/>
      <c r="EO548" s="125"/>
      <c r="EP548" s="125"/>
      <c r="EQ548" s="125"/>
    </row>
    <row r="549" spans="3:147" s="124" customFormat="1" x14ac:dyDescent="0.2"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80"/>
      <c r="S549" s="80"/>
      <c r="T549" s="80"/>
      <c r="U549" s="80"/>
      <c r="V549" s="80"/>
      <c r="W549" s="80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/>
      <c r="AP549"/>
      <c r="AQ549" s="152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5"/>
      <c r="CN549" s="125"/>
      <c r="CO549" s="125"/>
      <c r="CP549" s="125"/>
      <c r="CQ549" s="125"/>
      <c r="CR549" s="125"/>
      <c r="CS549" s="125"/>
      <c r="CT549" s="125"/>
      <c r="CU549" s="125"/>
      <c r="CV549" s="125"/>
      <c r="CW549" s="125"/>
      <c r="CX549" s="125"/>
      <c r="CY549" s="125"/>
      <c r="CZ549" s="125"/>
      <c r="DA549" s="125"/>
      <c r="DB549" s="125"/>
      <c r="DC549" s="125"/>
      <c r="DD549" s="125"/>
      <c r="DE549" s="125"/>
      <c r="DF549" s="125"/>
      <c r="DG549" s="125"/>
      <c r="DH549" s="125"/>
      <c r="DI549" s="125"/>
      <c r="DJ549" s="125"/>
      <c r="DK549" s="125"/>
      <c r="DL549" s="125"/>
      <c r="DM549" s="125"/>
      <c r="DN549" s="125"/>
      <c r="DO549" s="125"/>
      <c r="DP549" s="125"/>
      <c r="DQ549" s="125"/>
      <c r="DR549" s="125"/>
      <c r="DS549" s="125"/>
      <c r="DT549" s="125"/>
      <c r="DU549" s="125"/>
      <c r="DV549" s="125"/>
      <c r="DW549" s="125"/>
      <c r="DX549" s="125"/>
      <c r="DY549" s="125"/>
      <c r="DZ549" s="125"/>
      <c r="EA549" s="125"/>
      <c r="EB549" s="125"/>
      <c r="EC549" s="125"/>
      <c r="ED549" s="125"/>
      <c r="EE549" s="125"/>
      <c r="EF549" s="125"/>
      <c r="EG549" s="125"/>
      <c r="EH549" s="125"/>
      <c r="EI549" s="125"/>
      <c r="EJ549" s="125"/>
      <c r="EK549" s="125"/>
      <c r="EL549" s="125"/>
      <c r="EM549" s="125"/>
      <c r="EN549" s="125"/>
      <c r="EO549" s="125"/>
      <c r="EP549" s="125"/>
      <c r="EQ549" s="125"/>
    </row>
    <row r="550" spans="3:147" s="124" customFormat="1" x14ac:dyDescent="0.2"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80"/>
      <c r="S550" s="80"/>
      <c r="T550" s="80"/>
      <c r="U550" s="80"/>
      <c r="V550" s="80"/>
      <c r="W550" s="80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/>
      <c r="AP550"/>
      <c r="AQ550" s="152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5"/>
      <c r="CZ550" s="125"/>
      <c r="DA550" s="125"/>
      <c r="DB550" s="125"/>
      <c r="DC550" s="125"/>
      <c r="DD550" s="125"/>
      <c r="DE550" s="125"/>
      <c r="DF550" s="125"/>
      <c r="DG550" s="125"/>
      <c r="DH550" s="125"/>
      <c r="DI550" s="125"/>
      <c r="DJ550" s="125"/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/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</row>
    <row r="551" spans="3:147" s="124" customFormat="1" x14ac:dyDescent="0.2"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80"/>
      <c r="S551" s="80"/>
      <c r="T551" s="80"/>
      <c r="U551" s="80"/>
      <c r="V551" s="80"/>
      <c r="W551" s="80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/>
      <c r="AP551"/>
      <c r="AQ551" s="152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5"/>
      <c r="CN551" s="125"/>
      <c r="CO551" s="125"/>
      <c r="CP551" s="125"/>
      <c r="CQ551" s="125"/>
      <c r="CR551" s="125"/>
      <c r="CS551" s="125"/>
      <c r="CT551" s="125"/>
      <c r="CU551" s="125"/>
      <c r="CV551" s="125"/>
      <c r="CW551" s="125"/>
      <c r="CX551" s="125"/>
      <c r="CY551" s="125"/>
      <c r="CZ551" s="125"/>
      <c r="DA551" s="125"/>
      <c r="DB551" s="125"/>
      <c r="DC551" s="125"/>
      <c r="DD551" s="125"/>
      <c r="DE551" s="125"/>
      <c r="DF551" s="125"/>
      <c r="DG551" s="125"/>
      <c r="DH551" s="125"/>
      <c r="DI551" s="125"/>
      <c r="DJ551" s="125"/>
      <c r="DK551" s="125"/>
      <c r="DL551" s="125"/>
      <c r="DM551" s="125"/>
      <c r="DN551" s="125"/>
      <c r="DO551" s="125"/>
      <c r="DP551" s="125"/>
      <c r="DQ551" s="125"/>
      <c r="DR551" s="125"/>
      <c r="DS551" s="125"/>
      <c r="DT551" s="125"/>
      <c r="DU551" s="125"/>
      <c r="DV551" s="125"/>
      <c r="DW551" s="125"/>
      <c r="DX551" s="125"/>
      <c r="DY551" s="125"/>
      <c r="DZ551" s="125"/>
      <c r="EA551" s="125"/>
      <c r="EB551" s="125"/>
      <c r="EC551" s="125"/>
      <c r="ED551" s="125"/>
      <c r="EE551" s="125"/>
      <c r="EF551" s="125"/>
      <c r="EG551" s="125"/>
      <c r="EH551" s="125"/>
      <c r="EI551" s="125"/>
      <c r="EJ551" s="125"/>
      <c r="EK551" s="125"/>
      <c r="EL551" s="125"/>
      <c r="EM551" s="125"/>
      <c r="EN551" s="125"/>
      <c r="EO551" s="125"/>
      <c r="EP551" s="125"/>
      <c r="EQ551" s="125"/>
    </row>
    <row r="552" spans="3:147" s="124" customFormat="1" x14ac:dyDescent="0.2"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80"/>
      <c r="S552" s="80"/>
      <c r="T552" s="80"/>
      <c r="U552" s="80"/>
      <c r="V552" s="80"/>
      <c r="W552" s="80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/>
      <c r="AP552"/>
      <c r="AQ552" s="152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25"/>
      <c r="CG552" s="125"/>
      <c r="CH552" s="125"/>
      <c r="CI552" s="125"/>
      <c r="CJ552" s="125"/>
      <c r="CK552" s="125"/>
      <c r="CL552" s="125"/>
      <c r="CM552" s="125"/>
      <c r="CN552" s="125"/>
      <c r="CO552" s="125"/>
      <c r="CP552" s="125"/>
      <c r="CQ552" s="125"/>
      <c r="CR552" s="125"/>
      <c r="CS552" s="125"/>
      <c r="CT552" s="125"/>
      <c r="CU552" s="125"/>
      <c r="CV552" s="125"/>
      <c r="CW552" s="125"/>
      <c r="CX552" s="125"/>
      <c r="CY552" s="125"/>
      <c r="CZ552" s="125"/>
      <c r="DA552" s="125"/>
      <c r="DB552" s="125"/>
      <c r="DC552" s="125"/>
      <c r="DD552" s="125"/>
      <c r="DE552" s="125"/>
      <c r="DF552" s="125"/>
      <c r="DG552" s="125"/>
      <c r="DH552" s="125"/>
      <c r="DI552" s="125"/>
      <c r="DJ552" s="125"/>
      <c r="DK552" s="125"/>
      <c r="DL552" s="125"/>
      <c r="DM552" s="125"/>
      <c r="DN552" s="125"/>
      <c r="DO552" s="125"/>
      <c r="DP552" s="125"/>
      <c r="DQ552" s="125"/>
      <c r="DR552" s="125"/>
      <c r="DS552" s="125"/>
      <c r="DT552" s="125"/>
      <c r="DU552" s="125"/>
      <c r="DV552" s="125"/>
      <c r="DW552" s="125"/>
      <c r="DX552" s="125"/>
      <c r="DY552" s="125"/>
      <c r="DZ552" s="125"/>
      <c r="EA552" s="125"/>
      <c r="EB552" s="125"/>
      <c r="EC552" s="125"/>
      <c r="ED552" s="125"/>
      <c r="EE552" s="125"/>
      <c r="EF552" s="125"/>
      <c r="EG552" s="125"/>
      <c r="EH552" s="125"/>
      <c r="EI552" s="125"/>
      <c r="EJ552" s="125"/>
      <c r="EK552" s="125"/>
      <c r="EL552" s="125"/>
      <c r="EM552" s="125"/>
      <c r="EN552" s="125"/>
      <c r="EO552" s="125"/>
      <c r="EP552" s="125"/>
      <c r="EQ552" s="125"/>
    </row>
    <row r="553" spans="3:147" s="124" customFormat="1" x14ac:dyDescent="0.2"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80"/>
      <c r="S553" s="80"/>
      <c r="T553" s="80"/>
      <c r="U553" s="80"/>
      <c r="V553" s="80"/>
      <c r="W553" s="80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/>
      <c r="AP553"/>
      <c r="AQ553" s="152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5"/>
      <c r="CN553" s="125"/>
      <c r="CO553" s="125"/>
      <c r="CP553" s="125"/>
      <c r="CQ553" s="125"/>
      <c r="CR553" s="125"/>
      <c r="CS553" s="125"/>
      <c r="CT553" s="125"/>
      <c r="CU553" s="125"/>
      <c r="CV553" s="125"/>
      <c r="CW553" s="125"/>
      <c r="CX553" s="125"/>
      <c r="CY553" s="125"/>
      <c r="CZ553" s="125"/>
      <c r="DA553" s="125"/>
      <c r="DB553" s="125"/>
      <c r="DC553" s="125"/>
      <c r="DD553" s="125"/>
      <c r="DE553" s="125"/>
      <c r="DF553" s="125"/>
      <c r="DG553" s="125"/>
      <c r="DH553" s="125"/>
      <c r="DI553" s="125"/>
      <c r="DJ553" s="125"/>
      <c r="DK553" s="125"/>
      <c r="DL553" s="125"/>
      <c r="DM553" s="125"/>
      <c r="DN553" s="125"/>
      <c r="DO553" s="125"/>
      <c r="DP553" s="125"/>
      <c r="DQ553" s="125"/>
      <c r="DR553" s="125"/>
      <c r="DS553" s="125"/>
      <c r="DT553" s="125"/>
      <c r="DU553" s="125"/>
      <c r="DV553" s="125"/>
      <c r="DW553" s="125"/>
      <c r="DX553" s="125"/>
      <c r="DY553" s="125"/>
      <c r="DZ553" s="125"/>
      <c r="EA553" s="125"/>
      <c r="EB553" s="125"/>
      <c r="EC553" s="125"/>
      <c r="ED553" s="125"/>
      <c r="EE553" s="125"/>
      <c r="EF553" s="125"/>
      <c r="EG553" s="125"/>
      <c r="EH553" s="125"/>
      <c r="EI553" s="125"/>
      <c r="EJ553" s="125"/>
      <c r="EK553" s="125"/>
      <c r="EL553" s="125"/>
      <c r="EM553" s="125"/>
      <c r="EN553" s="125"/>
      <c r="EO553" s="125"/>
      <c r="EP553" s="125"/>
      <c r="EQ553" s="125"/>
    </row>
    <row r="554" spans="3:147" s="124" customFormat="1" x14ac:dyDescent="0.2"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80"/>
      <c r="S554" s="80"/>
      <c r="T554" s="80"/>
      <c r="U554" s="80"/>
      <c r="V554" s="80"/>
      <c r="W554" s="80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/>
      <c r="AP554"/>
      <c r="AQ554" s="152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5"/>
      <c r="CN554" s="125"/>
      <c r="CO554" s="125"/>
      <c r="CP554" s="125"/>
      <c r="CQ554" s="125"/>
      <c r="CR554" s="125"/>
      <c r="CS554" s="125"/>
      <c r="CT554" s="125"/>
      <c r="CU554" s="125"/>
      <c r="CV554" s="125"/>
      <c r="CW554" s="125"/>
      <c r="CX554" s="125"/>
      <c r="CY554" s="125"/>
      <c r="CZ554" s="125"/>
      <c r="DA554" s="125"/>
      <c r="DB554" s="125"/>
      <c r="DC554" s="125"/>
      <c r="DD554" s="125"/>
      <c r="DE554" s="125"/>
      <c r="DF554" s="125"/>
      <c r="DG554" s="125"/>
      <c r="DH554" s="125"/>
      <c r="DI554" s="125"/>
      <c r="DJ554" s="125"/>
      <c r="DK554" s="125"/>
      <c r="DL554" s="125"/>
      <c r="DM554" s="125"/>
      <c r="DN554" s="125"/>
      <c r="DO554" s="125"/>
      <c r="DP554" s="125"/>
      <c r="DQ554" s="125"/>
      <c r="DR554" s="125"/>
      <c r="DS554" s="125"/>
      <c r="DT554" s="125"/>
      <c r="DU554" s="125"/>
      <c r="DV554" s="125"/>
      <c r="DW554" s="125"/>
      <c r="DX554" s="125"/>
      <c r="DY554" s="125"/>
      <c r="DZ554" s="125"/>
      <c r="EA554" s="125"/>
      <c r="EB554" s="125"/>
      <c r="EC554" s="125"/>
      <c r="ED554" s="125"/>
      <c r="EE554" s="125"/>
      <c r="EF554" s="125"/>
      <c r="EG554" s="125"/>
      <c r="EH554" s="125"/>
      <c r="EI554" s="125"/>
      <c r="EJ554" s="125"/>
      <c r="EK554" s="125"/>
      <c r="EL554" s="125"/>
      <c r="EM554" s="125"/>
      <c r="EN554" s="125"/>
      <c r="EO554" s="125"/>
      <c r="EP554" s="125"/>
      <c r="EQ554" s="125"/>
    </row>
    <row r="555" spans="3:147" s="124" customFormat="1" x14ac:dyDescent="0.2"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80"/>
      <c r="S555" s="80"/>
      <c r="T555" s="80"/>
      <c r="U555" s="80"/>
      <c r="V555" s="80"/>
      <c r="W555" s="80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/>
      <c r="AP555"/>
      <c r="AQ555" s="152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/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5"/>
      <c r="CN555" s="125"/>
      <c r="CO555" s="125"/>
      <c r="CP555" s="125"/>
      <c r="CQ555" s="125"/>
      <c r="CR555" s="125"/>
      <c r="CS555" s="125"/>
      <c r="CT555" s="125"/>
      <c r="CU555" s="125"/>
      <c r="CV555" s="125"/>
      <c r="CW555" s="125"/>
      <c r="CX555" s="125"/>
      <c r="CY555" s="125"/>
      <c r="CZ555" s="125"/>
      <c r="DA555" s="125"/>
      <c r="DB555" s="125"/>
      <c r="DC555" s="125"/>
      <c r="DD555" s="125"/>
      <c r="DE555" s="125"/>
      <c r="DF555" s="125"/>
      <c r="DG555" s="125"/>
      <c r="DH555" s="125"/>
      <c r="DI555" s="125"/>
      <c r="DJ555" s="125"/>
      <c r="DK555" s="125"/>
      <c r="DL555" s="125"/>
      <c r="DM555" s="125"/>
      <c r="DN555" s="125"/>
      <c r="DO555" s="125"/>
      <c r="DP555" s="125"/>
      <c r="DQ555" s="125"/>
      <c r="DR555" s="125"/>
      <c r="DS555" s="125"/>
      <c r="DT555" s="125"/>
      <c r="DU555" s="125"/>
      <c r="DV555" s="125"/>
      <c r="DW555" s="125"/>
      <c r="DX555" s="125"/>
      <c r="DY555" s="125"/>
      <c r="DZ555" s="125"/>
      <c r="EA555" s="125"/>
      <c r="EB555" s="125"/>
      <c r="EC555" s="125"/>
      <c r="ED555" s="125"/>
      <c r="EE555" s="125"/>
      <c r="EF555" s="125"/>
      <c r="EG555" s="125"/>
      <c r="EH555" s="125"/>
      <c r="EI555" s="125"/>
      <c r="EJ555" s="125"/>
      <c r="EK555" s="125"/>
      <c r="EL555" s="125"/>
      <c r="EM555" s="125"/>
      <c r="EN555" s="125"/>
      <c r="EO555" s="125"/>
      <c r="EP555" s="125"/>
      <c r="EQ555" s="125"/>
    </row>
    <row r="556" spans="3:147" s="124" customFormat="1" x14ac:dyDescent="0.2"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80"/>
      <c r="S556" s="80"/>
      <c r="T556" s="80"/>
      <c r="U556" s="80"/>
      <c r="V556" s="80"/>
      <c r="W556" s="80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/>
      <c r="AP556"/>
      <c r="AQ556" s="152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5"/>
      <c r="CE556" s="125"/>
      <c r="CF556" s="125"/>
      <c r="CG556" s="125"/>
      <c r="CH556" s="125"/>
      <c r="CI556" s="125"/>
      <c r="CJ556" s="125"/>
      <c r="CK556" s="125"/>
      <c r="CL556" s="125"/>
      <c r="CM556" s="125"/>
      <c r="CN556" s="125"/>
      <c r="CO556" s="125"/>
      <c r="CP556" s="125"/>
      <c r="CQ556" s="125"/>
      <c r="CR556" s="125"/>
      <c r="CS556" s="125"/>
      <c r="CT556" s="125"/>
      <c r="CU556" s="125"/>
      <c r="CV556" s="125"/>
      <c r="CW556" s="125"/>
      <c r="CX556" s="125"/>
      <c r="CY556" s="125"/>
      <c r="CZ556" s="125"/>
      <c r="DA556" s="125"/>
      <c r="DB556" s="125"/>
      <c r="DC556" s="125"/>
      <c r="DD556" s="125"/>
      <c r="DE556" s="125"/>
      <c r="DF556" s="125"/>
      <c r="DG556" s="125"/>
      <c r="DH556" s="125"/>
      <c r="DI556" s="125"/>
      <c r="DJ556" s="125"/>
      <c r="DK556" s="125"/>
      <c r="DL556" s="125"/>
      <c r="DM556" s="125"/>
      <c r="DN556" s="125"/>
      <c r="DO556" s="125"/>
      <c r="DP556" s="125"/>
      <c r="DQ556" s="125"/>
      <c r="DR556" s="125"/>
      <c r="DS556" s="125"/>
      <c r="DT556" s="125"/>
      <c r="DU556" s="125"/>
      <c r="DV556" s="125"/>
      <c r="DW556" s="125"/>
      <c r="DX556" s="125"/>
      <c r="DY556" s="125"/>
      <c r="DZ556" s="125"/>
      <c r="EA556" s="125"/>
      <c r="EB556" s="125"/>
      <c r="EC556" s="125"/>
      <c r="ED556" s="125"/>
      <c r="EE556" s="125"/>
      <c r="EF556" s="125"/>
      <c r="EG556" s="125"/>
      <c r="EH556" s="125"/>
      <c r="EI556" s="125"/>
      <c r="EJ556" s="125"/>
      <c r="EK556" s="125"/>
      <c r="EL556" s="125"/>
      <c r="EM556" s="125"/>
      <c r="EN556" s="125"/>
      <c r="EO556" s="125"/>
      <c r="EP556" s="125"/>
      <c r="EQ556" s="125"/>
    </row>
    <row r="557" spans="3:147" s="124" customFormat="1" x14ac:dyDescent="0.2"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80"/>
      <c r="S557" s="80"/>
      <c r="T557" s="80"/>
      <c r="U557" s="80"/>
      <c r="V557" s="80"/>
      <c r="W557" s="80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/>
      <c r="AP557"/>
      <c r="AQ557" s="152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5"/>
      <c r="CN557" s="125"/>
      <c r="CO557" s="125"/>
      <c r="CP557" s="125"/>
      <c r="CQ557" s="125"/>
      <c r="CR557" s="125"/>
      <c r="CS557" s="125"/>
      <c r="CT557" s="125"/>
      <c r="CU557" s="125"/>
      <c r="CV557" s="125"/>
      <c r="CW557" s="125"/>
      <c r="CX557" s="125"/>
      <c r="CY557" s="125"/>
      <c r="CZ557" s="125"/>
      <c r="DA557" s="125"/>
      <c r="DB557" s="125"/>
      <c r="DC557" s="125"/>
      <c r="DD557" s="125"/>
      <c r="DE557" s="125"/>
      <c r="DF557" s="125"/>
      <c r="DG557" s="125"/>
      <c r="DH557" s="125"/>
      <c r="DI557" s="125"/>
      <c r="DJ557" s="125"/>
      <c r="DK557" s="125"/>
      <c r="DL557" s="125"/>
      <c r="DM557" s="125"/>
      <c r="DN557" s="125"/>
      <c r="DO557" s="125"/>
      <c r="DP557" s="125"/>
      <c r="DQ557" s="125"/>
      <c r="DR557" s="125"/>
      <c r="DS557" s="125"/>
      <c r="DT557" s="125"/>
      <c r="DU557" s="125"/>
      <c r="DV557" s="125"/>
      <c r="DW557" s="125"/>
      <c r="DX557" s="125"/>
      <c r="DY557" s="125"/>
      <c r="DZ557" s="125"/>
      <c r="EA557" s="125"/>
      <c r="EB557" s="125"/>
      <c r="EC557" s="125"/>
      <c r="ED557" s="125"/>
      <c r="EE557" s="125"/>
      <c r="EF557" s="125"/>
      <c r="EG557" s="125"/>
      <c r="EH557" s="125"/>
      <c r="EI557" s="125"/>
      <c r="EJ557" s="125"/>
      <c r="EK557" s="125"/>
      <c r="EL557" s="125"/>
      <c r="EM557" s="125"/>
      <c r="EN557" s="125"/>
      <c r="EO557" s="125"/>
      <c r="EP557" s="125"/>
      <c r="EQ557" s="125"/>
    </row>
    <row r="558" spans="3:147" s="124" customFormat="1" x14ac:dyDescent="0.2"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80"/>
      <c r="S558" s="80"/>
      <c r="T558" s="80"/>
      <c r="U558" s="80"/>
      <c r="V558" s="80"/>
      <c r="W558" s="80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/>
      <c r="AP558"/>
      <c r="AQ558" s="152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5"/>
      <c r="CN558" s="125"/>
      <c r="CO558" s="125"/>
      <c r="CP558" s="125"/>
      <c r="CQ558" s="125"/>
      <c r="CR558" s="125"/>
      <c r="CS558" s="125"/>
      <c r="CT558" s="125"/>
      <c r="CU558" s="125"/>
      <c r="CV558" s="125"/>
      <c r="CW558" s="125"/>
      <c r="CX558" s="125"/>
      <c r="CY558" s="125"/>
      <c r="CZ558" s="125"/>
      <c r="DA558" s="125"/>
      <c r="DB558" s="125"/>
      <c r="DC558" s="125"/>
      <c r="DD558" s="125"/>
      <c r="DE558" s="125"/>
      <c r="DF558" s="125"/>
      <c r="DG558" s="125"/>
      <c r="DH558" s="125"/>
      <c r="DI558" s="125"/>
      <c r="DJ558" s="125"/>
      <c r="DK558" s="125"/>
      <c r="DL558" s="125"/>
      <c r="DM558" s="125"/>
      <c r="DN558" s="125"/>
      <c r="DO558" s="125"/>
      <c r="DP558" s="125"/>
      <c r="DQ558" s="125"/>
      <c r="DR558" s="125"/>
      <c r="DS558" s="125"/>
      <c r="DT558" s="125"/>
      <c r="DU558" s="125"/>
      <c r="DV558" s="125"/>
      <c r="DW558" s="125"/>
      <c r="DX558" s="125"/>
      <c r="DY558" s="125"/>
      <c r="DZ558" s="125"/>
      <c r="EA558" s="125"/>
      <c r="EB558" s="125"/>
      <c r="EC558" s="125"/>
      <c r="ED558" s="125"/>
      <c r="EE558" s="125"/>
      <c r="EF558" s="125"/>
      <c r="EG558" s="125"/>
      <c r="EH558" s="125"/>
      <c r="EI558" s="125"/>
      <c r="EJ558" s="125"/>
      <c r="EK558" s="125"/>
      <c r="EL558" s="125"/>
      <c r="EM558" s="125"/>
      <c r="EN558" s="125"/>
      <c r="EO558" s="125"/>
      <c r="EP558" s="125"/>
      <c r="EQ558" s="125"/>
    </row>
    <row r="559" spans="3:147" s="124" customFormat="1" x14ac:dyDescent="0.2"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80"/>
      <c r="S559" s="80"/>
      <c r="T559" s="80"/>
      <c r="U559" s="80"/>
      <c r="V559" s="80"/>
      <c r="W559" s="80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/>
      <c r="AP559"/>
      <c r="AQ559" s="152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25"/>
      <c r="CG559" s="125"/>
      <c r="CH559" s="125"/>
      <c r="CI559" s="125"/>
      <c r="CJ559" s="125"/>
      <c r="CK559" s="125"/>
      <c r="CL559" s="125"/>
      <c r="CM559" s="125"/>
      <c r="CN559" s="125"/>
      <c r="CO559" s="125"/>
      <c r="CP559" s="125"/>
      <c r="CQ559" s="125"/>
      <c r="CR559" s="125"/>
      <c r="CS559" s="125"/>
      <c r="CT559" s="125"/>
      <c r="CU559" s="125"/>
      <c r="CV559" s="125"/>
      <c r="CW559" s="125"/>
      <c r="CX559" s="125"/>
      <c r="CY559" s="125"/>
      <c r="CZ559" s="125"/>
      <c r="DA559" s="125"/>
      <c r="DB559" s="125"/>
      <c r="DC559" s="125"/>
      <c r="DD559" s="125"/>
      <c r="DE559" s="125"/>
      <c r="DF559" s="125"/>
      <c r="DG559" s="125"/>
      <c r="DH559" s="125"/>
      <c r="DI559" s="125"/>
      <c r="DJ559" s="125"/>
      <c r="DK559" s="125"/>
      <c r="DL559" s="125"/>
      <c r="DM559" s="125"/>
      <c r="DN559" s="125"/>
      <c r="DO559" s="125"/>
      <c r="DP559" s="125"/>
      <c r="DQ559" s="125"/>
      <c r="DR559" s="125"/>
      <c r="DS559" s="125"/>
      <c r="DT559" s="125"/>
      <c r="DU559" s="125"/>
      <c r="DV559" s="125"/>
      <c r="DW559" s="125"/>
      <c r="DX559" s="125"/>
      <c r="DY559" s="125"/>
      <c r="DZ559" s="125"/>
      <c r="EA559" s="125"/>
      <c r="EB559" s="125"/>
      <c r="EC559" s="125"/>
      <c r="ED559" s="125"/>
      <c r="EE559" s="125"/>
      <c r="EF559" s="125"/>
      <c r="EG559" s="125"/>
      <c r="EH559" s="125"/>
      <c r="EI559" s="125"/>
      <c r="EJ559" s="125"/>
      <c r="EK559" s="125"/>
      <c r="EL559" s="125"/>
      <c r="EM559" s="125"/>
      <c r="EN559" s="125"/>
      <c r="EO559" s="125"/>
      <c r="EP559" s="125"/>
      <c r="EQ559" s="125"/>
    </row>
    <row r="560" spans="3:147" s="124" customFormat="1" x14ac:dyDescent="0.2"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80"/>
      <c r="S560" s="80"/>
      <c r="T560" s="80"/>
      <c r="U560" s="80"/>
      <c r="V560" s="80"/>
      <c r="W560" s="80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/>
      <c r="AP560"/>
      <c r="AQ560" s="152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25"/>
      <c r="CG560" s="125"/>
      <c r="CH560" s="125"/>
      <c r="CI560" s="125"/>
      <c r="CJ560" s="125"/>
      <c r="CK560" s="125"/>
      <c r="CL560" s="125"/>
      <c r="CM560" s="125"/>
      <c r="CN560" s="125"/>
      <c r="CO560" s="125"/>
      <c r="CP560" s="125"/>
      <c r="CQ560" s="125"/>
      <c r="CR560" s="125"/>
      <c r="CS560" s="125"/>
      <c r="CT560" s="125"/>
      <c r="CU560" s="125"/>
      <c r="CV560" s="125"/>
      <c r="CW560" s="125"/>
      <c r="CX560" s="125"/>
      <c r="CY560" s="125"/>
      <c r="CZ560" s="125"/>
      <c r="DA560" s="125"/>
      <c r="DB560" s="125"/>
      <c r="DC560" s="125"/>
      <c r="DD560" s="125"/>
      <c r="DE560" s="125"/>
      <c r="DF560" s="125"/>
      <c r="DG560" s="125"/>
      <c r="DH560" s="125"/>
      <c r="DI560" s="125"/>
      <c r="DJ560" s="125"/>
      <c r="DK560" s="125"/>
      <c r="DL560" s="125"/>
      <c r="DM560" s="125"/>
      <c r="DN560" s="125"/>
      <c r="DO560" s="125"/>
      <c r="DP560" s="125"/>
      <c r="DQ560" s="125"/>
      <c r="DR560" s="125"/>
      <c r="DS560" s="125"/>
      <c r="DT560" s="125"/>
      <c r="DU560" s="125"/>
      <c r="DV560" s="125"/>
      <c r="DW560" s="125"/>
      <c r="DX560" s="125"/>
      <c r="DY560" s="125"/>
      <c r="DZ560" s="125"/>
      <c r="EA560" s="125"/>
      <c r="EB560" s="125"/>
      <c r="EC560" s="125"/>
      <c r="ED560" s="125"/>
      <c r="EE560" s="125"/>
      <c r="EF560" s="125"/>
      <c r="EG560" s="125"/>
      <c r="EH560" s="125"/>
      <c r="EI560" s="125"/>
      <c r="EJ560" s="125"/>
      <c r="EK560" s="125"/>
      <c r="EL560" s="125"/>
      <c r="EM560" s="125"/>
      <c r="EN560" s="125"/>
      <c r="EO560" s="125"/>
      <c r="EP560" s="125"/>
      <c r="EQ560" s="125"/>
    </row>
    <row r="561" spans="3:147" s="124" customFormat="1" x14ac:dyDescent="0.2"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80"/>
      <c r="S561" s="80"/>
      <c r="T561" s="80"/>
      <c r="U561" s="80"/>
      <c r="V561" s="80"/>
      <c r="W561" s="80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/>
      <c r="AP561"/>
      <c r="AQ561" s="152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25"/>
      <c r="CG561" s="125"/>
      <c r="CH561" s="125"/>
      <c r="CI561" s="125"/>
      <c r="CJ561" s="125"/>
      <c r="CK561" s="125"/>
      <c r="CL561" s="125"/>
      <c r="CM561" s="125"/>
      <c r="CN561" s="125"/>
      <c r="CO561" s="125"/>
      <c r="CP561" s="125"/>
      <c r="CQ561" s="125"/>
      <c r="CR561" s="125"/>
      <c r="CS561" s="125"/>
      <c r="CT561" s="125"/>
      <c r="CU561" s="125"/>
      <c r="CV561" s="125"/>
      <c r="CW561" s="125"/>
      <c r="CX561" s="125"/>
      <c r="CY561" s="125"/>
      <c r="CZ561" s="125"/>
      <c r="DA561" s="125"/>
      <c r="DB561" s="125"/>
      <c r="DC561" s="125"/>
      <c r="DD561" s="125"/>
      <c r="DE561" s="125"/>
      <c r="DF561" s="125"/>
      <c r="DG561" s="125"/>
      <c r="DH561" s="125"/>
      <c r="DI561" s="125"/>
      <c r="DJ561" s="125"/>
      <c r="DK561" s="125"/>
      <c r="DL561" s="125"/>
      <c r="DM561" s="125"/>
      <c r="DN561" s="125"/>
      <c r="DO561" s="125"/>
      <c r="DP561" s="125"/>
      <c r="DQ561" s="125"/>
      <c r="DR561" s="125"/>
      <c r="DS561" s="125"/>
      <c r="DT561" s="125"/>
      <c r="DU561" s="125"/>
      <c r="DV561" s="125"/>
      <c r="DW561" s="125"/>
      <c r="DX561" s="125"/>
      <c r="DY561" s="125"/>
      <c r="DZ561" s="125"/>
      <c r="EA561" s="125"/>
      <c r="EB561" s="125"/>
      <c r="EC561" s="125"/>
      <c r="ED561" s="125"/>
      <c r="EE561" s="125"/>
      <c r="EF561" s="125"/>
      <c r="EG561" s="125"/>
      <c r="EH561" s="125"/>
      <c r="EI561" s="125"/>
      <c r="EJ561" s="125"/>
      <c r="EK561" s="125"/>
      <c r="EL561" s="125"/>
      <c r="EM561" s="125"/>
      <c r="EN561" s="125"/>
      <c r="EO561" s="125"/>
      <c r="EP561" s="125"/>
      <c r="EQ561" s="125"/>
    </row>
    <row r="562" spans="3:147" s="124" customFormat="1" x14ac:dyDescent="0.2"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80"/>
      <c r="S562" s="80"/>
      <c r="T562" s="80"/>
      <c r="U562" s="80"/>
      <c r="V562" s="80"/>
      <c r="W562" s="80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/>
      <c r="AP562"/>
      <c r="AQ562" s="152"/>
      <c r="AR562" s="125"/>
      <c r="AS562" s="125"/>
      <c r="AT562" s="125"/>
      <c r="AU562" s="125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5"/>
      <c r="CE562" s="125"/>
      <c r="CF562" s="125"/>
      <c r="CG562" s="125"/>
      <c r="CH562" s="125"/>
      <c r="CI562" s="125"/>
      <c r="CJ562" s="125"/>
      <c r="CK562" s="125"/>
      <c r="CL562" s="125"/>
      <c r="CM562" s="125"/>
      <c r="CN562" s="125"/>
      <c r="CO562" s="125"/>
      <c r="CP562" s="125"/>
      <c r="CQ562" s="125"/>
      <c r="CR562" s="125"/>
      <c r="CS562" s="125"/>
      <c r="CT562" s="125"/>
      <c r="CU562" s="125"/>
      <c r="CV562" s="125"/>
      <c r="CW562" s="125"/>
      <c r="CX562" s="125"/>
      <c r="CY562" s="125"/>
      <c r="CZ562" s="125"/>
      <c r="DA562" s="125"/>
      <c r="DB562" s="125"/>
      <c r="DC562" s="125"/>
      <c r="DD562" s="125"/>
      <c r="DE562" s="125"/>
      <c r="DF562" s="125"/>
      <c r="DG562" s="125"/>
      <c r="DH562" s="125"/>
      <c r="DI562" s="125"/>
      <c r="DJ562" s="125"/>
      <c r="DK562" s="125"/>
      <c r="DL562" s="125"/>
      <c r="DM562" s="125"/>
      <c r="DN562" s="125"/>
      <c r="DO562" s="125"/>
      <c r="DP562" s="125"/>
      <c r="DQ562" s="125"/>
      <c r="DR562" s="125"/>
      <c r="DS562" s="125"/>
      <c r="DT562" s="125"/>
      <c r="DU562" s="125"/>
      <c r="DV562" s="125"/>
      <c r="DW562" s="125"/>
      <c r="DX562" s="125"/>
      <c r="DY562" s="125"/>
      <c r="DZ562" s="125"/>
      <c r="EA562" s="125"/>
      <c r="EB562" s="125"/>
      <c r="EC562" s="125"/>
      <c r="ED562" s="125"/>
      <c r="EE562" s="125"/>
      <c r="EF562" s="125"/>
      <c r="EG562" s="125"/>
      <c r="EH562" s="125"/>
      <c r="EI562" s="125"/>
      <c r="EJ562" s="125"/>
      <c r="EK562" s="125"/>
      <c r="EL562" s="125"/>
      <c r="EM562" s="125"/>
      <c r="EN562" s="125"/>
      <c r="EO562" s="125"/>
      <c r="EP562" s="125"/>
      <c r="EQ562" s="125"/>
    </row>
    <row r="563" spans="3:147" s="124" customFormat="1" x14ac:dyDescent="0.2"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80"/>
      <c r="S563" s="80"/>
      <c r="T563" s="80"/>
      <c r="U563" s="80"/>
      <c r="V563" s="80"/>
      <c r="W563" s="80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/>
      <c r="AP563"/>
      <c r="AQ563" s="152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25"/>
      <c r="CG563" s="125"/>
      <c r="CH563" s="125"/>
      <c r="CI563" s="125"/>
      <c r="CJ563" s="125"/>
      <c r="CK563" s="125"/>
      <c r="CL563" s="125"/>
      <c r="CM563" s="125"/>
      <c r="CN563" s="125"/>
      <c r="CO563" s="125"/>
      <c r="CP563" s="125"/>
      <c r="CQ563" s="125"/>
      <c r="CR563" s="125"/>
      <c r="CS563" s="125"/>
      <c r="CT563" s="125"/>
      <c r="CU563" s="125"/>
      <c r="CV563" s="125"/>
      <c r="CW563" s="125"/>
      <c r="CX563" s="125"/>
      <c r="CY563" s="125"/>
      <c r="CZ563" s="125"/>
      <c r="DA563" s="125"/>
      <c r="DB563" s="125"/>
      <c r="DC563" s="125"/>
      <c r="DD563" s="125"/>
      <c r="DE563" s="125"/>
      <c r="DF563" s="125"/>
      <c r="DG563" s="125"/>
      <c r="DH563" s="125"/>
      <c r="DI563" s="125"/>
      <c r="DJ563" s="125"/>
      <c r="DK563" s="125"/>
      <c r="DL563" s="125"/>
      <c r="DM563" s="125"/>
      <c r="DN563" s="125"/>
      <c r="DO563" s="125"/>
      <c r="DP563" s="125"/>
      <c r="DQ563" s="125"/>
      <c r="DR563" s="125"/>
      <c r="DS563" s="125"/>
      <c r="DT563" s="125"/>
      <c r="DU563" s="125"/>
      <c r="DV563" s="125"/>
      <c r="DW563" s="125"/>
      <c r="DX563" s="125"/>
      <c r="DY563" s="125"/>
      <c r="DZ563" s="125"/>
      <c r="EA563" s="125"/>
      <c r="EB563" s="125"/>
      <c r="EC563" s="125"/>
      <c r="ED563" s="125"/>
      <c r="EE563" s="125"/>
      <c r="EF563" s="125"/>
      <c r="EG563" s="125"/>
      <c r="EH563" s="125"/>
      <c r="EI563" s="125"/>
      <c r="EJ563" s="125"/>
      <c r="EK563" s="125"/>
      <c r="EL563" s="125"/>
      <c r="EM563" s="125"/>
      <c r="EN563" s="125"/>
      <c r="EO563" s="125"/>
      <c r="EP563" s="125"/>
      <c r="EQ563" s="125"/>
    </row>
    <row r="564" spans="3:147" s="124" customFormat="1" x14ac:dyDescent="0.2"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80"/>
      <c r="S564" s="80"/>
      <c r="T564" s="80"/>
      <c r="U564" s="80"/>
      <c r="V564" s="80"/>
      <c r="W564" s="80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/>
      <c r="AP564"/>
      <c r="AQ564" s="152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/>
      <c r="CA564" s="125"/>
      <c r="CB564" s="125"/>
      <c r="CC564" s="125"/>
      <c r="CD564" s="125"/>
      <c r="CE564" s="125"/>
      <c r="CF564" s="125"/>
      <c r="CG564" s="125"/>
      <c r="CH564" s="125"/>
      <c r="CI564" s="125"/>
      <c r="CJ564" s="125"/>
      <c r="CK564" s="125"/>
      <c r="CL564" s="125"/>
      <c r="CM564" s="125"/>
      <c r="CN564" s="125"/>
      <c r="CO564" s="125"/>
      <c r="CP564" s="125"/>
      <c r="CQ564" s="125"/>
      <c r="CR564" s="125"/>
      <c r="CS564" s="125"/>
      <c r="CT564" s="125"/>
      <c r="CU564" s="125"/>
      <c r="CV564" s="125"/>
      <c r="CW564" s="125"/>
      <c r="CX564" s="125"/>
      <c r="CY564" s="125"/>
      <c r="CZ564" s="125"/>
      <c r="DA564" s="125"/>
      <c r="DB564" s="125"/>
      <c r="DC564" s="125"/>
      <c r="DD564" s="125"/>
      <c r="DE564" s="125"/>
      <c r="DF564" s="125"/>
      <c r="DG564" s="125"/>
      <c r="DH564" s="125"/>
      <c r="DI564" s="125"/>
      <c r="DJ564" s="125"/>
      <c r="DK564" s="125"/>
      <c r="DL564" s="125"/>
      <c r="DM564" s="125"/>
      <c r="DN564" s="125"/>
      <c r="DO564" s="125"/>
      <c r="DP564" s="125"/>
      <c r="DQ564" s="125"/>
      <c r="DR564" s="125"/>
      <c r="DS564" s="125"/>
      <c r="DT564" s="125"/>
      <c r="DU564" s="125"/>
      <c r="DV564" s="125"/>
      <c r="DW564" s="125"/>
      <c r="DX564" s="125"/>
      <c r="DY564" s="125"/>
      <c r="DZ564" s="125"/>
      <c r="EA564" s="125"/>
      <c r="EB564" s="125"/>
      <c r="EC564" s="125"/>
      <c r="ED564" s="125"/>
      <c r="EE564" s="125"/>
      <c r="EF564" s="125"/>
      <c r="EG564" s="125"/>
      <c r="EH564" s="125"/>
      <c r="EI564" s="125"/>
      <c r="EJ564" s="125"/>
      <c r="EK564" s="125"/>
      <c r="EL564" s="125"/>
      <c r="EM564" s="125"/>
      <c r="EN564" s="125"/>
      <c r="EO564" s="125"/>
      <c r="EP564" s="125"/>
      <c r="EQ564" s="125"/>
    </row>
    <row r="565" spans="3:147" s="124" customFormat="1" x14ac:dyDescent="0.2"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80"/>
      <c r="S565" s="80"/>
      <c r="T565" s="80"/>
      <c r="U565" s="80"/>
      <c r="V565" s="80"/>
      <c r="W565" s="80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/>
      <c r="AP565"/>
      <c r="AQ565" s="152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5"/>
      <c r="CE565" s="125"/>
      <c r="CF565" s="125"/>
      <c r="CG565" s="125"/>
      <c r="CH565" s="125"/>
      <c r="CI565" s="125"/>
      <c r="CJ565" s="125"/>
      <c r="CK565" s="125"/>
      <c r="CL565" s="125"/>
      <c r="CM565" s="125"/>
      <c r="CN565" s="125"/>
      <c r="CO565" s="125"/>
      <c r="CP565" s="125"/>
      <c r="CQ565" s="125"/>
      <c r="CR565" s="125"/>
      <c r="CS565" s="125"/>
      <c r="CT565" s="125"/>
      <c r="CU565" s="125"/>
      <c r="CV565" s="125"/>
      <c r="CW565" s="125"/>
      <c r="CX565" s="125"/>
      <c r="CY565" s="125"/>
      <c r="CZ565" s="125"/>
      <c r="DA565" s="125"/>
      <c r="DB565" s="125"/>
      <c r="DC565" s="125"/>
      <c r="DD565" s="125"/>
      <c r="DE565" s="125"/>
      <c r="DF565" s="125"/>
      <c r="DG565" s="125"/>
      <c r="DH565" s="125"/>
      <c r="DI565" s="125"/>
      <c r="DJ565" s="125"/>
      <c r="DK565" s="125"/>
      <c r="DL565" s="125"/>
      <c r="DM565" s="125"/>
      <c r="DN565" s="125"/>
      <c r="DO565" s="125"/>
      <c r="DP565" s="125"/>
      <c r="DQ565" s="125"/>
      <c r="DR565" s="125"/>
      <c r="DS565" s="125"/>
      <c r="DT565" s="125"/>
      <c r="DU565" s="125"/>
      <c r="DV565" s="125"/>
      <c r="DW565" s="125"/>
      <c r="DX565" s="125"/>
      <c r="DY565" s="125"/>
      <c r="DZ565" s="125"/>
      <c r="EA565" s="125"/>
      <c r="EB565" s="125"/>
      <c r="EC565" s="125"/>
      <c r="ED565" s="125"/>
      <c r="EE565" s="125"/>
      <c r="EF565" s="125"/>
      <c r="EG565" s="125"/>
      <c r="EH565" s="125"/>
      <c r="EI565" s="125"/>
      <c r="EJ565" s="125"/>
      <c r="EK565" s="125"/>
      <c r="EL565" s="125"/>
      <c r="EM565" s="125"/>
      <c r="EN565" s="125"/>
      <c r="EO565" s="125"/>
      <c r="EP565" s="125"/>
      <c r="EQ565" s="125"/>
    </row>
    <row r="566" spans="3:147" s="124" customFormat="1" x14ac:dyDescent="0.2"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80"/>
      <c r="S566" s="80"/>
      <c r="T566" s="80"/>
      <c r="U566" s="80"/>
      <c r="V566" s="80"/>
      <c r="W566" s="80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/>
      <c r="AP566"/>
      <c r="AQ566" s="152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25"/>
      <c r="CG566" s="125"/>
      <c r="CH566" s="125"/>
      <c r="CI566" s="125"/>
      <c r="CJ566" s="125"/>
      <c r="CK566" s="125"/>
      <c r="CL566" s="125"/>
      <c r="CM566" s="125"/>
      <c r="CN566" s="125"/>
      <c r="CO566" s="125"/>
      <c r="CP566" s="125"/>
      <c r="CQ566" s="125"/>
      <c r="CR566" s="125"/>
      <c r="CS566" s="125"/>
      <c r="CT566" s="125"/>
      <c r="CU566" s="125"/>
      <c r="CV566" s="125"/>
      <c r="CW566" s="125"/>
      <c r="CX566" s="125"/>
      <c r="CY566" s="125"/>
      <c r="CZ566" s="125"/>
      <c r="DA566" s="125"/>
      <c r="DB566" s="125"/>
      <c r="DC566" s="125"/>
      <c r="DD566" s="125"/>
      <c r="DE566" s="125"/>
      <c r="DF566" s="125"/>
      <c r="DG566" s="125"/>
      <c r="DH566" s="125"/>
      <c r="DI566" s="125"/>
      <c r="DJ566" s="125"/>
      <c r="DK566" s="125"/>
      <c r="DL566" s="125"/>
      <c r="DM566" s="125"/>
      <c r="DN566" s="125"/>
      <c r="DO566" s="125"/>
      <c r="DP566" s="125"/>
      <c r="DQ566" s="125"/>
      <c r="DR566" s="125"/>
      <c r="DS566" s="125"/>
      <c r="DT566" s="125"/>
      <c r="DU566" s="125"/>
      <c r="DV566" s="125"/>
      <c r="DW566" s="125"/>
      <c r="DX566" s="125"/>
      <c r="DY566" s="125"/>
      <c r="DZ566" s="125"/>
      <c r="EA566" s="125"/>
      <c r="EB566" s="125"/>
      <c r="EC566" s="125"/>
      <c r="ED566" s="125"/>
      <c r="EE566" s="125"/>
      <c r="EF566" s="125"/>
      <c r="EG566" s="125"/>
      <c r="EH566" s="125"/>
      <c r="EI566" s="125"/>
      <c r="EJ566" s="125"/>
      <c r="EK566" s="125"/>
      <c r="EL566" s="125"/>
      <c r="EM566" s="125"/>
      <c r="EN566" s="125"/>
      <c r="EO566" s="125"/>
      <c r="EP566" s="125"/>
      <c r="EQ566" s="125"/>
    </row>
    <row r="567" spans="3:147" s="124" customFormat="1" x14ac:dyDescent="0.2"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80"/>
      <c r="S567" s="80"/>
      <c r="T567" s="80"/>
      <c r="U567" s="80"/>
      <c r="V567" s="80"/>
      <c r="W567" s="80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/>
      <c r="AP567"/>
      <c r="AQ567" s="152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25"/>
      <c r="CG567" s="125"/>
      <c r="CH567" s="125"/>
      <c r="CI567" s="125"/>
      <c r="CJ567" s="125"/>
      <c r="CK567" s="125"/>
      <c r="CL567" s="125"/>
      <c r="CM567" s="125"/>
      <c r="CN567" s="125"/>
      <c r="CO567" s="125"/>
      <c r="CP567" s="125"/>
      <c r="CQ567" s="125"/>
      <c r="CR567" s="125"/>
      <c r="CS567" s="125"/>
      <c r="CT567" s="125"/>
      <c r="CU567" s="125"/>
      <c r="CV567" s="125"/>
      <c r="CW567" s="125"/>
      <c r="CX567" s="125"/>
      <c r="CY567" s="125"/>
      <c r="CZ567" s="125"/>
      <c r="DA567" s="125"/>
      <c r="DB567" s="125"/>
      <c r="DC567" s="125"/>
      <c r="DD567" s="125"/>
      <c r="DE567" s="125"/>
      <c r="DF567" s="125"/>
      <c r="DG567" s="125"/>
      <c r="DH567" s="125"/>
      <c r="DI567" s="125"/>
      <c r="DJ567" s="125"/>
      <c r="DK567" s="125"/>
      <c r="DL567" s="125"/>
      <c r="DM567" s="125"/>
      <c r="DN567" s="125"/>
      <c r="DO567" s="125"/>
      <c r="DP567" s="125"/>
      <c r="DQ567" s="125"/>
      <c r="DR567" s="125"/>
      <c r="DS567" s="125"/>
      <c r="DT567" s="125"/>
      <c r="DU567" s="125"/>
      <c r="DV567" s="125"/>
      <c r="DW567" s="125"/>
      <c r="DX567" s="125"/>
      <c r="DY567" s="125"/>
      <c r="DZ567" s="125"/>
      <c r="EA567" s="125"/>
      <c r="EB567" s="125"/>
      <c r="EC567" s="125"/>
      <c r="ED567" s="125"/>
      <c r="EE567" s="125"/>
      <c r="EF567" s="125"/>
      <c r="EG567" s="125"/>
      <c r="EH567" s="125"/>
      <c r="EI567" s="125"/>
      <c r="EJ567" s="125"/>
      <c r="EK567" s="125"/>
      <c r="EL567" s="125"/>
      <c r="EM567" s="125"/>
      <c r="EN567" s="125"/>
      <c r="EO567" s="125"/>
      <c r="EP567" s="125"/>
      <c r="EQ567" s="125"/>
    </row>
    <row r="568" spans="3:147" s="124" customFormat="1" x14ac:dyDescent="0.2"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80"/>
      <c r="S568" s="80"/>
      <c r="T568" s="80"/>
      <c r="U568" s="80"/>
      <c r="V568" s="80"/>
      <c r="W568" s="80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/>
      <c r="AP568"/>
      <c r="AQ568" s="152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5"/>
      <c r="CE568" s="125"/>
      <c r="CF568" s="125"/>
      <c r="CG568" s="125"/>
      <c r="CH568" s="125"/>
      <c r="CI568" s="125"/>
      <c r="CJ568" s="125"/>
      <c r="CK568" s="125"/>
      <c r="CL568" s="125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/>
      <c r="CY568" s="125"/>
      <c r="CZ568" s="125"/>
      <c r="DA568" s="125"/>
      <c r="DB568" s="125"/>
      <c r="DC568" s="125"/>
      <c r="DD568" s="125"/>
      <c r="DE568" s="125"/>
      <c r="DF568" s="125"/>
      <c r="DG568" s="125"/>
      <c r="DH568" s="125"/>
      <c r="DI568" s="125"/>
      <c r="DJ568" s="125"/>
      <c r="DK568" s="125"/>
      <c r="DL568" s="125"/>
      <c r="DM568" s="125"/>
      <c r="DN568" s="125"/>
      <c r="DO568" s="125"/>
      <c r="DP568" s="125"/>
      <c r="DQ568" s="125"/>
      <c r="DR568" s="125"/>
      <c r="DS568" s="125"/>
      <c r="DT568" s="125"/>
      <c r="DU568" s="125"/>
      <c r="DV568" s="125"/>
      <c r="DW568" s="125"/>
      <c r="DX568" s="125"/>
      <c r="DY568" s="125"/>
      <c r="DZ568" s="125"/>
      <c r="EA568" s="125"/>
      <c r="EB568" s="125"/>
      <c r="EC568" s="125"/>
      <c r="ED568" s="125"/>
      <c r="EE568" s="125"/>
      <c r="EF568" s="125"/>
      <c r="EG568" s="125"/>
      <c r="EH568" s="125"/>
      <c r="EI568" s="125"/>
      <c r="EJ568" s="125"/>
      <c r="EK568" s="125"/>
      <c r="EL568" s="125"/>
      <c r="EM568" s="125"/>
      <c r="EN568" s="125"/>
      <c r="EO568" s="125"/>
      <c r="EP568" s="125"/>
      <c r="EQ568" s="125"/>
    </row>
    <row r="569" spans="3:147" s="124" customFormat="1" x14ac:dyDescent="0.2"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80"/>
      <c r="S569" s="80"/>
      <c r="T569" s="80"/>
      <c r="U569" s="80"/>
      <c r="V569" s="80"/>
      <c r="W569" s="80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/>
      <c r="AP569"/>
      <c r="AQ569" s="152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25"/>
      <c r="CG569" s="125"/>
      <c r="CH569" s="125"/>
      <c r="CI569" s="125"/>
      <c r="CJ569" s="125"/>
      <c r="CK569" s="125"/>
      <c r="CL569" s="125"/>
      <c r="CM569" s="125"/>
      <c r="CN569" s="125"/>
      <c r="CO569" s="125"/>
      <c r="CP569" s="125"/>
      <c r="CQ569" s="125"/>
      <c r="CR569" s="125"/>
      <c r="CS569" s="125"/>
      <c r="CT569" s="125"/>
      <c r="CU569" s="125"/>
      <c r="CV569" s="125"/>
      <c r="CW569" s="125"/>
      <c r="CX569" s="125"/>
      <c r="CY569" s="125"/>
      <c r="CZ569" s="125"/>
      <c r="DA569" s="125"/>
      <c r="DB569" s="125"/>
      <c r="DC569" s="125"/>
      <c r="DD569" s="125"/>
      <c r="DE569" s="125"/>
      <c r="DF569" s="125"/>
      <c r="DG569" s="125"/>
      <c r="DH569" s="125"/>
      <c r="DI569" s="125"/>
      <c r="DJ569" s="125"/>
      <c r="DK569" s="125"/>
      <c r="DL569" s="125"/>
      <c r="DM569" s="125"/>
      <c r="DN569" s="125"/>
      <c r="DO569" s="125"/>
      <c r="DP569" s="125"/>
      <c r="DQ569" s="125"/>
      <c r="DR569" s="125"/>
      <c r="DS569" s="125"/>
      <c r="DT569" s="125"/>
      <c r="DU569" s="125"/>
      <c r="DV569" s="125"/>
      <c r="DW569" s="125"/>
      <c r="DX569" s="125"/>
      <c r="DY569" s="125"/>
      <c r="DZ569" s="125"/>
      <c r="EA569" s="125"/>
      <c r="EB569" s="125"/>
      <c r="EC569" s="125"/>
      <c r="ED569" s="125"/>
      <c r="EE569" s="125"/>
      <c r="EF569" s="125"/>
      <c r="EG569" s="125"/>
      <c r="EH569" s="125"/>
      <c r="EI569" s="125"/>
      <c r="EJ569" s="125"/>
      <c r="EK569" s="125"/>
      <c r="EL569" s="125"/>
      <c r="EM569" s="125"/>
      <c r="EN569" s="125"/>
      <c r="EO569" s="125"/>
      <c r="EP569" s="125"/>
      <c r="EQ569" s="125"/>
    </row>
    <row r="570" spans="3:147" s="124" customFormat="1" x14ac:dyDescent="0.2"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80"/>
      <c r="S570" s="80"/>
      <c r="T570" s="80"/>
      <c r="U570" s="80"/>
      <c r="V570" s="80"/>
      <c r="W570" s="80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/>
      <c r="AN570" s="125"/>
      <c r="AO570"/>
      <c r="AP570"/>
      <c r="AQ570" s="152"/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/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/>
      <c r="BV570" s="125"/>
      <c r="BW570" s="125"/>
      <c r="BX570" s="125"/>
      <c r="BY570" s="125"/>
      <c r="BZ570" s="125"/>
      <c r="CA570" s="125"/>
      <c r="CB570" s="125"/>
      <c r="CC570" s="125"/>
      <c r="CD570" s="125"/>
      <c r="CE570" s="125"/>
      <c r="CF570" s="125"/>
      <c r="CG570" s="125"/>
      <c r="CH570" s="125"/>
      <c r="CI570" s="125"/>
      <c r="CJ570" s="125"/>
      <c r="CK570" s="125"/>
      <c r="CL570" s="125"/>
      <c r="CM570" s="125"/>
      <c r="CN570" s="125"/>
      <c r="CO570" s="125"/>
      <c r="CP570" s="125"/>
      <c r="CQ570" s="125"/>
      <c r="CR570" s="125"/>
      <c r="CS570" s="125"/>
      <c r="CT570" s="125"/>
      <c r="CU570" s="125"/>
      <c r="CV570" s="125"/>
      <c r="CW570" s="125"/>
      <c r="CX570" s="125"/>
      <c r="CY570" s="125"/>
      <c r="CZ570" s="125"/>
      <c r="DA570" s="125"/>
      <c r="DB570" s="125"/>
      <c r="DC570" s="125"/>
      <c r="DD570" s="125"/>
      <c r="DE570" s="125"/>
      <c r="DF570" s="125"/>
      <c r="DG570" s="125"/>
      <c r="DH570" s="125"/>
      <c r="DI570" s="125"/>
      <c r="DJ570" s="125"/>
      <c r="DK570" s="125"/>
      <c r="DL570" s="125"/>
      <c r="DM570" s="125"/>
      <c r="DN570" s="125"/>
      <c r="DO570" s="125"/>
      <c r="DP570" s="125"/>
      <c r="DQ570" s="125"/>
      <c r="DR570" s="125"/>
      <c r="DS570" s="125"/>
      <c r="DT570" s="125"/>
      <c r="DU570" s="125"/>
      <c r="DV570" s="125"/>
      <c r="DW570" s="125"/>
      <c r="DX570" s="125"/>
      <c r="DY570" s="125"/>
      <c r="DZ570" s="125"/>
      <c r="EA570" s="125"/>
      <c r="EB570" s="125"/>
      <c r="EC570" s="125"/>
      <c r="ED570" s="125"/>
      <c r="EE570" s="125"/>
      <c r="EF570" s="125"/>
      <c r="EG570" s="125"/>
      <c r="EH570" s="125"/>
      <c r="EI570" s="125"/>
      <c r="EJ570" s="125"/>
      <c r="EK570" s="125"/>
      <c r="EL570" s="125"/>
      <c r="EM570" s="125"/>
      <c r="EN570" s="125"/>
      <c r="EO570" s="125"/>
      <c r="EP570" s="125"/>
      <c r="EQ570" s="125"/>
    </row>
    <row r="571" spans="3:147" s="124" customFormat="1" x14ac:dyDescent="0.2"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80"/>
      <c r="S571" s="80"/>
      <c r="T571" s="80"/>
      <c r="U571" s="80"/>
      <c r="V571" s="80"/>
      <c r="W571" s="80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/>
      <c r="AP571"/>
      <c r="AQ571" s="152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5"/>
      <c r="CD571" s="125"/>
      <c r="CE571" s="125"/>
      <c r="CF571" s="125"/>
      <c r="CG571" s="125"/>
      <c r="CH571" s="125"/>
      <c r="CI571" s="125"/>
      <c r="CJ571" s="125"/>
      <c r="CK571" s="125"/>
      <c r="CL571" s="125"/>
      <c r="CM571" s="125"/>
      <c r="CN571" s="125"/>
      <c r="CO571" s="125"/>
      <c r="CP571" s="125"/>
      <c r="CQ571" s="125"/>
      <c r="CR571" s="125"/>
      <c r="CS571" s="125"/>
      <c r="CT571" s="125"/>
      <c r="CU571" s="125"/>
      <c r="CV571" s="125"/>
      <c r="CW571" s="125"/>
      <c r="CX571" s="125"/>
      <c r="CY571" s="125"/>
      <c r="CZ571" s="125"/>
      <c r="DA571" s="125"/>
      <c r="DB571" s="125"/>
      <c r="DC571" s="125"/>
      <c r="DD571" s="125"/>
      <c r="DE571" s="125"/>
      <c r="DF571" s="125"/>
      <c r="DG571" s="125"/>
      <c r="DH571" s="125"/>
      <c r="DI571" s="125"/>
      <c r="DJ571" s="125"/>
      <c r="DK571" s="125"/>
      <c r="DL571" s="125"/>
      <c r="DM571" s="125"/>
      <c r="DN571" s="125"/>
      <c r="DO571" s="125"/>
      <c r="DP571" s="125"/>
      <c r="DQ571" s="125"/>
      <c r="DR571" s="125"/>
      <c r="DS571" s="125"/>
      <c r="DT571" s="125"/>
      <c r="DU571" s="125"/>
      <c r="DV571" s="125"/>
      <c r="DW571" s="125"/>
      <c r="DX571" s="125"/>
      <c r="DY571" s="125"/>
      <c r="DZ571" s="125"/>
      <c r="EA571" s="125"/>
      <c r="EB571" s="125"/>
      <c r="EC571" s="125"/>
      <c r="ED571" s="125"/>
      <c r="EE571" s="125"/>
      <c r="EF571" s="125"/>
      <c r="EG571" s="125"/>
      <c r="EH571" s="125"/>
      <c r="EI571" s="125"/>
      <c r="EJ571" s="125"/>
      <c r="EK571" s="125"/>
      <c r="EL571" s="125"/>
      <c r="EM571" s="125"/>
      <c r="EN571" s="125"/>
      <c r="EO571" s="125"/>
      <c r="EP571" s="125"/>
      <c r="EQ571" s="125"/>
    </row>
    <row r="572" spans="3:147" s="124" customFormat="1" x14ac:dyDescent="0.2"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80"/>
      <c r="S572" s="80"/>
      <c r="T572" s="80"/>
      <c r="U572" s="80"/>
      <c r="V572" s="80"/>
      <c r="W572" s="80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/>
      <c r="AP572"/>
      <c r="AQ572" s="152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25"/>
      <c r="CG572" s="125"/>
      <c r="CH572" s="125"/>
      <c r="CI572" s="125"/>
      <c r="CJ572" s="125"/>
      <c r="CK572" s="125"/>
      <c r="CL572" s="125"/>
      <c r="CM572" s="125"/>
      <c r="CN572" s="125"/>
      <c r="CO572" s="125"/>
      <c r="CP572" s="125"/>
      <c r="CQ572" s="125"/>
      <c r="CR572" s="125"/>
      <c r="CS572" s="125"/>
      <c r="CT572" s="125"/>
      <c r="CU572" s="125"/>
      <c r="CV572" s="125"/>
      <c r="CW572" s="125"/>
      <c r="CX572" s="125"/>
      <c r="CY572" s="125"/>
      <c r="CZ572" s="125"/>
      <c r="DA572" s="125"/>
      <c r="DB572" s="125"/>
      <c r="DC572" s="125"/>
      <c r="DD572" s="125"/>
      <c r="DE572" s="125"/>
      <c r="DF572" s="125"/>
      <c r="DG572" s="125"/>
      <c r="DH572" s="125"/>
      <c r="DI572" s="125"/>
      <c r="DJ572" s="125"/>
      <c r="DK572" s="125"/>
      <c r="DL572" s="125"/>
      <c r="DM572" s="125"/>
      <c r="DN572" s="125"/>
      <c r="DO572" s="125"/>
      <c r="DP572" s="125"/>
      <c r="DQ572" s="125"/>
      <c r="DR572" s="125"/>
      <c r="DS572" s="125"/>
      <c r="DT572" s="125"/>
      <c r="DU572" s="125"/>
      <c r="DV572" s="125"/>
      <c r="DW572" s="125"/>
      <c r="DX572" s="125"/>
      <c r="DY572" s="125"/>
      <c r="DZ572" s="125"/>
      <c r="EA572" s="125"/>
      <c r="EB572" s="125"/>
      <c r="EC572" s="125"/>
      <c r="ED572" s="125"/>
      <c r="EE572" s="125"/>
      <c r="EF572" s="125"/>
      <c r="EG572" s="125"/>
      <c r="EH572" s="125"/>
      <c r="EI572" s="125"/>
      <c r="EJ572" s="125"/>
      <c r="EK572" s="125"/>
      <c r="EL572" s="125"/>
      <c r="EM572" s="125"/>
      <c r="EN572" s="125"/>
      <c r="EO572" s="125"/>
      <c r="EP572" s="125"/>
      <c r="EQ572" s="125"/>
    </row>
    <row r="573" spans="3:147" s="124" customFormat="1" x14ac:dyDescent="0.2"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80"/>
      <c r="S573" s="80"/>
      <c r="T573" s="80"/>
      <c r="U573" s="80"/>
      <c r="V573" s="80"/>
      <c r="W573" s="80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/>
      <c r="AP573"/>
      <c r="AQ573" s="152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5"/>
      <c r="CE573" s="125"/>
      <c r="CF573" s="125"/>
      <c r="CG573" s="125"/>
      <c r="CH573" s="125"/>
      <c r="CI573" s="125"/>
      <c r="CJ573" s="125"/>
      <c r="CK573" s="125"/>
      <c r="CL573" s="125"/>
      <c r="CM573" s="125"/>
      <c r="CN573" s="125"/>
      <c r="CO573" s="125"/>
      <c r="CP573" s="125"/>
      <c r="CQ573" s="125"/>
      <c r="CR573" s="125"/>
      <c r="CS573" s="125"/>
      <c r="CT573" s="125"/>
      <c r="CU573" s="125"/>
      <c r="CV573" s="125"/>
      <c r="CW573" s="125"/>
      <c r="CX573" s="125"/>
      <c r="CY573" s="125"/>
      <c r="CZ573" s="125"/>
      <c r="DA573" s="125"/>
      <c r="DB573" s="125"/>
      <c r="DC573" s="125"/>
      <c r="DD573" s="125"/>
      <c r="DE573" s="125"/>
      <c r="DF573" s="125"/>
      <c r="DG573" s="125"/>
      <c r="DH573" s="125"/>
      <c r="DI573" s="125"/>
      <c r="DJ573" s="125"/>
      <c r="DK573" s="125"/>
      <c r="DL573" s="125"/>
      <c r="DM573" s="125"/>
      <c r="DN573" s="125"/>
      <c r="DO573" s="125"/>
      <c r="DP573" s="125"/>
      <c r="DQ573" s="125"/>
      <c r="DR573" s="125"/>
      <c r="DS573" s="125"/>
      <c r="DT573" s="125"/>
      <c r="DU573" s="125"/>
      <c r="DV573" s="125"/>
      <c r="DW573" s="125"/>
      <c r="DX573" s="125"/>
      <c r="DY573" s="125"/>
      <c r="DZ573" s="125"/>
      <c r="EA573" s="125"/>
      <c r="EB573" s="125"/>
      <c r="EC573" s="125"/>
      <c r="ED573" s="125"/>
      <c r="EE573" s="125"/>
      <c r="EF573" s="125"/>
      <c r="EG573" s="125"/>
      <c r="EH573" s="125"/>
      <c r="EI573" s="125"/>
      <c r="EJ573" s="125"/>
      <c r="EK573" s="125"/>
      <c r="EL573" s="125"/>
      <c r="EM573" s="125"/>
      <c r="EN573" s="125"/>
      <c r="EO573" s="125"/>
      <c r="EP573" s="125"/>
      <c r="EQ573" s="125"/>
    </row>
    <row r="574" spans="3:147" s="124" customFormat="1" x14ac:dyDescent="0.2"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80"/>
      <c r="S574" s="80"/>
      <c r="T574" s="80"/>
      <c r="U574" s="80"/>
      <c r="V574" s="80"/>
      <c r="W574" s="80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/>
      <c r="AP574"/>
      <c r="AQ574" s="152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25"/>
      <c r="CG574" s="125"/>
      <c r="CH574" s="125"/>
      <c r="CI574" s="125"/>
      <c r="CJ574" s="125"/>
      <c r="CK574" s="125"/>
      <c r="CL574" s="125"/>
      <c r="CM574" s="125"/>
      <c r="CN574" s="125"/>
      <c r="CO574" s="125"/>
      <c r="CP574" s="125"/>
      <c r="CQ574" s="125"/>
      <c r="CR574" s="125"/>
      <c r="CS574" s="125"/>
      <c r="CT574" s="125"/>
      <c r="CU574" s="125"/>
      <c r="CV574" s="125"/>
      <c r="CW574" s="125"/>
      <c r="CX574" s="125"/>
      <c r="CY574" s="125"/>
      <c r="CZ574" s="125"/>
      <c r="DA574" s="125"/>
      <c r="DB574" s="125"/>
      <c r="DC574" s="125"/>
      <c r="DD574" s="125"/>
      <c r="DE574" s="125"/>
      <c r="DF574" s="125"/>
      <c r="DG574" s="125"/>
      <c r="DH574" s="125"/>
      <c r="DI574" s="125"/>
      <c r="DJ574" s="125"/>
      <c r="DK574" s="125"/>
      <c r="DL574" s="125"/>
      <c r="DM574" s="125"/>
      <c r="DN574" s="125"/>
      <c r="DO574" s="125"/>
      <c r="DP574" s="125"/>
      <c r="DQ574" s="125"/>
      <c r="DR574" s="125"/>
      <c r="DS574" s="125"/>
      <c r="DT574" s="125"/>
      <c r="DU574" s="125"/>
      <c r="DV574" s="125"/>
      <c r="DW574" s="125"/>
      <c r="DX574" s="125"/>
      <c r="DY574" s="125"/>
      <c r="DZ574" s="125"/>
      <c r="EA574" s="125"/>
      <c r="EB574" s="125"/>
      <c r="EC574" s="125"/>
      <c r="ED574" s="125"/>
      <c r="EE574" s="125"/>
      <c r="EF574" s="125"/>
      <c r="EG574" s="125"/>
      <c r="EH574" s="125"/>
      <c r="EI574" s="125"/>
      <c r="EJ574" s="125"/>
      <c r="EK574" s="125"/>
      <c r="EL574" s="125"/>
      <c r="EM574" s="125"/>
      <c r="EN574" s="125"/>
      <c r="EO574" s="125"/>
      <c r="EP574" s="125"/>
      <c r="EQ574" s="125"/>
    </row>
    <row r="575" spans="3:147" s="124" customFormat="1" x14ac:dyDescent="0.2"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80"/>
      <c r="S575" s="80"/>
      <c r="T575" s="80"/>
      <c r="U575" s="80"/>
      <c r="V575" s="80"/>
      <c r="W575" s="80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/>
      <c r="AP575"/>
      <c r="AQ575" s="152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/>
      <c r="BW575" s="125"/>
      <c r="BX575" s="125"/>
      <c r="BY575" s="125"/>
      <c r="BZ575" s="125"/>
      <c r="CA575" s="125"/>
      <c r="CB575" s="125"/>
      <c r="CC575" s="125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5"/>
      <c r="CN575" s="125"/>
      <c r="CO575" s="125"/>
      <c r="CP575" s="125"/>
      <c r="CQ575" s="125"/>
      <c r="CR575" s="125"/>
      <c r="CS575" s="125"/>
      <c r="CT575" s="125"/>
      <c r="CU575" s="125"/>
      <c r="CV575" s="125"/>
      <c r="CW575" s="125"/>
      <c r="CX575" s="125"/>
      <c r="CY575" s="125"/>
      <c r="CZ575" s="125"/>
      <c r="DA575" s="125"/>
      <c r="DB575" s="125"/>
      <c r="DC575" s="125"/>
      <c r="DD575" s="125"/>
      <c r="DE575" s="125"/>
      <c r="DF575" s="125"/>
      <c r="DG575" s="125"/>
      <c r="DH575" s="125"/>
      <c r="DI575" s="125"/>
      <c r="DJ575" s="125"/>
      <c r="DK575" s="125"/>
      <c r="DL575" s="125"/>
      <c r="DM575" s="125"/>
      <c r="DN575" s="125"/>
      <c r="DO575" s="125"/>
      <c r="DP575" s="125"/>
      <c r="DQ575" s="125"/>
      <c r="DR575" s="125"/>
      <c r="DS575" s="125"/>
      <c r="DT575" s="125"/>
      <c r="DU575" s="125"/>
      <c r="DV575" s="125"/>
      <c r="DW575" s="125"/>
      <c r="DX575" s="125"/>
      <c r="DY575" s="125"/>
      <c r="DZ575" s="125"/>
      <c r="EA575" s="125"/>
      <c r="EB575" s="125"/>
      <c r="EC575" s="125"/>
      <c r="ED575" s="125"/>
      <c r="EE575" s="125"/>
      <c r="EF575" s="125"/>
      <c r="EG575" s="125"/>
      <c r="EH575" s="125"/>
      <c r="EI575" s="125"/>
      <c r="EJ575" s="125"/>
      <c r="EK575" s="125"/>
      <c r="EL575" s="125"/>
      <c r="EM575" s="125"/>
      <c r="EN575" s="125"/>
      <c r="EO575" s="125"/>
      <c r="EP575" s="125"/>
      <c r="EQ575" s="125"/>
    </row>
    <row r="576" spans="3:147" s="124" customFormat="1" x14ac:dyDescent="0.2"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80"/>
      <c r="S576" s="80"/>
      <c r="T576" s="80"/>
      <c r="U576" s="80"/>
      <c r="V576" s="80"/>
      <c r="W576" s="80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/>
      <c r="AP576"/>
      <c r="AQ576" s="152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5"/>
      <c r="CN576" s="125"/>
      <c r="CO576" s="125"/>
      <c r="CP576" s="125"/>
      <c r="CQ576" s="125"/>
      <c r="CR576" s="125"/>
      <c r="CS576" s="125"/>
      <c r="CT576" s="125"/>
      <c r="CU576" s="125"/>
      <c r="CV576" s="125"/>
      <c r="CW576" s="125"/>
      <c r="CX576" s="125"/>
      <c r="CY576" s="125"/>
      <c r="CZ576" s="125"/>
      <c r="DA576" s="125"/>
      <c r="DB576" s="125"/>
      <c r="DC576" s="125"/>
      <c r="DD576" s="125"/>
      <c r="DE576" s="125"/>
      <c r="DF576" s="125"/>
      <c r="DG576" s="125"/>
      <c r="DH576" s="125"/>
      <c r="DI576" s="125"/>
      <c r="DJ576" s="125"/>
      <c r="DK576" s="125"/>
      <c r="DL576" s="125"/>
      <c r="DM576" s="125"/>
      <c r="DN576" s="125"/>
      <c r="DO576" s="125"/>
      <c r="DP576" s="125"/>
      <c r="DQ576" s="125"/>
      <c r="DR576" s="125"/>
      <c r="DS576" s="125"/>
      <c r="DT576" s="125"/>
      <c r="DU576" s="125"/>
      <c r="DV576" s="125"/>
      <c r="DW576" s="125"/>
      <c r="DX576" s="125"/>
      <c r="DY576" s="125"/>
      <c r="DZ576" s="125"/>
      <c r="EA576" s="125"/>
      <c r="EB576" s="125"/>
      <c r="EC576" s="125"/>
      <c r="ED576" s="125"/>
      <c r="EE576" s="125"/>
      <c r="EF576" s="125"/>
      <c r="EG576" s="125"/>
      <c r="EH576" s="125"/>
      <c r="EI576" s="125"/>
      <c r="EJ576" s="125"/>
      <c r="EK576" s="125"/>
      <c r="EL576" s="125"/>
      <c r="EM576" s="125"/>
      <c r="EN576" s="125"/>
      <c r="EO576" s="125"/>
      <c r="EP576" s="125"/>
      <c r="EQ576" s="125"/>
    </row>
    <row r="577" spans="3:147" s="124" customFormat="1" x14ac:dyDescent="0.2"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80"/>
      <c r="S577" s="80"/>
      <c r="T577" s="80"/>
      <c r="U577" s="80"/>
      <c r="V577" s="80"/>
      <c r="W577" s="80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/>
      <c r="AP577"/>
      <c r="AQ577" s="152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5"/>
      <c r="CN577" s="125"/>
      <c r="CO577" s="125"/>
      <c r="CP577" s="125"/>
      <c r="CQ577" s="125"/>
      <c r="CR577" s="125"/>
      <c r="CS577" s="125"/>
      <c r="CT577" s="125"/>
      <c r="CU577" s="125"/>
      <c r="CV577" s="125"/>
      <c r="CW577" s="125"/>
      <c r="CX577" s="125"/>
      <c r="CY577" s="125"/>
      <c r="CZ577" s="125"/>
      <c r="DA577" s="125"/>
      <c r="DB577" s="125"/>
      <c r="DC577" s="125"/>
      <c r="DD577" s="125"/>
      <c r="DE577" s="125"/>
      <c r="DF577" s="125"/>
      <c r="DG577" s="125"/>
      <c r="DH577" s="125"/>
      <c r="DI577" s="125"/>
      <c r="DJ577" s="125"/>
      <c r="DK577" s="125"/>
      <c r="DL577" s="125"/>
      <c r="DM577" s="125"/>
      <c r="DN577" s="125"/>
      <c r="DO577" s="125"/>
      <c r="DP577" s="125"/>
      <c r="DQ577" s="125"/>
      <c r="DR577" s="125"/>
      <c r="DS577" s="125"/>
      <c r="DT577" s="125"/>
      <c r="DU577" s="125"/>
      <c r="DV577" s="125"/>
      <c r="DW577" s="125"/>
      <c r="DX577" s="125"/>
      <c r="DY577" s="125"/>
      <c r="DZ577" s="125"/>
      <c r="EA577" s="125"/>
      <c r="EB577" s="125"/>
      <c r="EC577" s="125"/>
      <c r="ED577" s="125"/>
      <c r="EE577" s="125"/>
      <c r="EF577" s="125"/>
      <c r="EG577" s="125"/>
      <c r="EH577" s="125"/>
      <c r="EI577" s="125"/>
      <c r="EJ577" s="125"/>
      <c r="EK577" s="125"/>
      <c r="EL577" s="125"/>
      <c r="EM577" s="125"/>
      <c r="EN577" s="125"/>
      <c r="EO577" s="125"/>
      <c r="EP577" s="125"/>
      <c r="EQ577" s="125"/>
    </row>
    <row r="578" spans="3:147" s="124" customFormat="1" x14ac:dyDescent="0.2"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80"/>
      <c r="S578" s="80"/>
      <c r="T578" s="80"/>
      <c r="U578" s="80"/>
      <c r="V578" s="80"/>
      <c r="W578" s="80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/>
      <c r="AP578"/>
      <c r="AQ578" s="152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25"/>
      <c r="CM578" s="125"/>
      <c r="CN578" s="125"/>
      <c r="CO578" s="125"/>
      <c r="CP578" s="125"/>
      <c r="CQ578" s="125"/>
      <c r="CR578" s="125"/>
      <c r="CS578" s="125"/>
      <c r="CT578" s="125"/>
      <c r="CU578" s="125"/>
      <c r="CV578" s="125"/>
      <c r="CW578" s="125"/>
      <c r="CX578" s="125"/>
      <c r="CY578" s="125"/>
      <c r="CZ578" s="125"/>
      <c r="DA578" s="125"/>
      <c r="DB578" s="125"/>
      <c r="DC578" s="125"/>
      <c r="DD578" s="125"/>
      <c r="DE578" s="125"/>
      <c r="DF578" s="125"/>
      <c r="DG578" s="125"/>
      <c r="DH578" s="125"/>
      <c r="DI578" s="125"/>
      <c r="DJ578" s="125"/>
      <c r="DK578" s="125"/>
      <c r="DL578" s="125"/>
      <c r="DM578" s="125"/>
      <c r="DN578" s="125"/>
      <c r="DO578" s="125"/>
      <c r="DP578" s="125"/>
      <c r="DQ578" s="125"/>
      <c r="DR578" s="125"/>
      <c r="DS578" s="125"/>
      <c r="DT578" s="125"/>
      <c r="DU578" s="125"/>
      <c r="DV578" s="125"/>
      <c r="DW578" s="125"/>
      <c r="DX578" s="125"/>
      <c r="DY578" s="125"/>
      <c r="DZ578" s="125"/>
      <c r="EA578" s="125"/>
      <c r="EB578" s="125"/>
      <c r="EC578" s="125"/>
      <c r="ED578" s="125"/>
      <c r="EE578" s="125"/>
      <c r="EF578" s="125"/>
      <c r="EG578" s="125"/>
      <c r="EH578" s="125"/>
      <c r="EI578" s="125"/>
      <c r="EJ578" s="125"/>
      <c r="EK578" s="125"/>
      <c r="EL578" s="125"/>
      <c r="EM578" s="125"/>
      <c r="EN578" s="125"/>
      <c r="EO578" s="125"/>
      <c r="EP578" s="125"/>
      <c r="EQ578" s="125"/>
    </row>
    <row r="579" spans="3:147" s="124" customFormat="1" x14ac:dyDescent="0.2"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80"/>
      <c r="S579" s="80"/>
      <c r="T579" s="80"/>
      <c r="U579" s="80"/>
      <c r="V579" s="80"/>
      <c r="W579" s="80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/>
      <c r="AP579"/>
      <c r="AQ579" s="152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5"/>
      <c r="CN579" s="125"/>
      <c r="CO579" s="125"/>
      <c r="CP579" s="125"/>
      <c r="CQ579" s="125"/>
      <c r="CR579" s="125"/>
      <c r="CS579" s="125"/>
      <c r="CT579" s="125"/>
      <c r="CU579" s="125"/>
      <c r="CV579" s="125"/>
      <c r="CW579" s="125"/>
      <c r="CX579" s="125"/>
      <c r="CY579" s="125"/>
      <c r="CZ579" s="125"/>
      <c r="DA579" s="125"/>
      <c r="DB579" s="125"/>
      <c r="DC579" s="125"/>
      <c r="DD579" s="125"/>
      <c r="DE579" s="125"/>
      <c r="DF579" s="125"/>
      <c r="DG579" s="125"/>
      <c r="DH579" s="125"/>
      <c r="DI579" s="125"/>
      <c r="DJ579" s="125"/>
      <c r="DK579" s="125"/>
      <c r="DL579" s="125"/>
      <c r="DM579" s="125"/>
      <c r="DN579" s="125"/>
      <c r="DO579" s="125"/>
      <c r="DP579" s="125"/>
      <c r="DQ579" s="125"/>
      <c r="DR579" s="125"/>
      <c r="DS579" s="125"/>
      <c r="DT579" s="125"/>
      <c r="DU579" s="125"/>
      <c r="DV579" s="125"/>
      <c r="DW579" s="125"/>
      <c r="DX579" s="125"/>
      <c r="DY579" s="125"/>
      <c r="DZ579" s="125"/>
      <c r="EA579" s="125"/>
      <c r="EB579" s="125"/>
      <c r="EC579" s="125"/>
      <c r="ED579" s="125"/>
      <c r="EE579" s="125"/>
      <c r="EF579" s="125"/>
      <c r="EG579" s="125"/>
      <c r="EH579" s="125"/>
      <c r="EI579" s="125"/>
      <c r="EJ579" s="125"/>
      <c r="EK579" s="125"/>
      <c r="EL579" s="125"/>
      <c r="EM579" s="125"/>
      <c r="EN579" s="125"/>
      <c r="EO579" s="125"/>
      <c r="EP579" s="125"/>
      <c r="EQ579" s="125"/>
    </row>
    <row r="580" spans="3:147" s="124" customFormat="1" x14ac:dyDescent="0.2"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80"/>
      <c r="S580" s="80"/>
      <c r="T580" s="80"/>
      <c r="U580" s="80"/>
      <c r="V580" s="80"/>
      <c r="W580" s="80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/>
      <c r="AP580"/>
      <c r="AQ580" s="152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5"/>
      <c r="CN580" s="125"/>
      <c r="CO580" s="125"/>
      <c r="CP580" s="125"/>
      <c r="CQ580" s="125"/>
      <c r="CR580" s="125"/>
      <c r="CS580" s="125"/>
      <c r="CT580" s="125"/>
      <c r="CU580" s="125"/>
      <c r="CV580" s="125"/>
      <c r="CW580" s="125"/>
      <c r="CX580" s="125"/>
      <c r="CY580" s="125"/>
      <c r="CZ580" s="125"/>
      <c r="DA580" s="125"/>
      <c r="DB580" s="125"/>
      <c r="DC580" s="125"/>
      <c r="DD580" s="125"/>
      <c r="DE580" s="125"/>
      <c r="DF580" s="125"/>
      <c r="DG580" s="125"/>
      <c r="DH580" s="125"/>
      <c r="DI580" s="125"/>
      <c r="DJ580" s="125"/>
      <c r="DK580" s="125"/>
      <c r="DL580" s="125"/>
      <c r="DM580" s="125"/>
      <c r="DN580" s="125"/>
      <c r="DO580" s="125"/>
      <c r="DP580" s="125"/>
      <c r="DQ580" s="125"/>
      <c r="DR580" s="125"/>
      <c r="DS580" s="125"/>
      <c r="DT580" s="125"/>
      <c r="DU580" s="125"/>
      <c r="DV580" s="125"/>
      <c r="DW580" s="125"/>
      <c r="DX580" s="125"/>
      <c r="DY580" s="125"/>
      <c r="DZ580" s="125"/>
      <c r="EA580" s="125"/>
      <c r="EB580" s="125"/>
      <c r="EC580" s="125"/>
      <c r="ED580" s="125"/>
      <c r="EE580" s="125"/>
      <c r="EF580" s="125"/>
      <c r="EG580" s="125"/>
      <c r="EH580" s="125"/>
      <c r="EI580" s="125"/>
      <c r="EJ580" s="125"/>
      <c r="EK580" s="125"/>
      <c r="EL580" s="125"/>
      <c r="EM580" s="125"/>
      <c r="EN580" s="125"/>
      <c r="EO580" s="125"/>
      <c r="EP580" s="125"/>
      <c r="EQ580" s="125"/>
    </row>
    <row r="581" spans="3:147" s="124" customFormat="1" x14ac:dyDescent="0.2"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80"/>
      <c r="S581" s="80"/>
      <c r="T581" s="80"/>
      <c r="U581" s="80"/>
      <c r="V581" s="80"/>
      <c r="W581" s="80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/>
      <c r="AP581"/>
      <c r="AQ581" s="152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5"/>
      <c r="CN581" s="125"/>
      <c r="CO581" s="125"/>
      <c r="CP581" s="125"/>
      <c r="CQ581" s="125"/>
      <c r="CR581" s="125"/>
      <c r="CS581" s="125"/>
      <c r="CT581" s="125"/>
      <c r="CU581" s="125"/>
      <c r="CV581" s="125"/>
      <c r="CW581" s="125"/>
      <c r="CX581" s="125"/>
      <c r="CY581" s="125"/>
      <c r="CZ581" s="125"/>
      <c r="DA581" s="125"/>
      <c r="DB581" s="125"/>
      <c r="DC581" s="125"/>
      <c r="DD581" s="125"/>
      <c r="DE581" s="125"/>
      <c r="DF581" s="125"/>
      <c r="DG581" s="125"/>
      <c r="DH581" s="125"/>
      <c r="DI581" s="125"/>
      <c r="DJ581" s="125"/>
      <c r="DK581" s="125"/>
      <c r="DL581" s="125"/>
      <c r="DM581" s="125"/>
      <c r="DN581" s="125"/>
      <c r="DO581" s="125"/>
      <c r="DP581" s="125"/>
      <c r="DQ581" s="125"/>
      <c r="DR581" s="125"/>
      <c r="DS581" s="125"/>
      <c r="DT581" s="125"/>
      <c r="DU581" s="125"/>
      <c r="DV581" s="125"/>
      <c r="DW581" s="125"/>
      <c r="DX581" s="125"/>
      <c r="DY581" s="125"/>
      <c r="DZ581" s="125"/>
      <c r="EA581" s="125"/>
      <c r="EB581" s="125"/>
      <c r="EC581" s="125"/>
      <c r="ED581" s="125"/>
      <c r="EE581" s="125"/>
      <c r="EF581" s="125"/>
      <c r="EG581" s="125"/>
      <c r="EH581" s="125"/>
      <c r="EI581" s="125"/>
      <c r="EJ581" s="125"/>
      <c r="EK581" s="125"/>
      <c r="EL581" s="125"/>
      <c r="EM581" s="125"/>
      <c r="EN581" s="125"/>
      <c r="EO581" s="125"/>
      <c r="EP581" s="125"/>
      <c r="EQ581" s="125"/>
    </row>
    <row r="582" spans="3:147" s="124" customFormat="1" x14ac:dyDescent="0.2"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80"/>
      <c r="S582" s="80"/>
      <c r="T582" s="80"/>
      <c r="U582" s="80"/>
      <c r="V582" s="80"/>
      <c r="W582" s="80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/>
      <c r="AP582"/>
      <c r="AQ582" s="152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/>
      <c r="CA582" s="125"/>
      <c r="CB582" s="125"/>
      <c r="CC582" s="125"/>
      <c r="CD582" s="125"/>
      <c r="CE582" s="125"/>
      <c r="CF582" s="125"/>
      <c r="CG582" s="125"/>
      <c r="CH582" s="125"/>
      <c r="CI582" s="125"/>
      <c r="CJ582" s="125"/>
      <c r="CK582" s="125"/>
      <c r="CL582" s="125"/>
      <c r="CM582" s="125"/>
      <c r="CN582" s="125"/>
      <c r="CO582" s="125"/>
      <c r="CP582" s="125"/>
      <c r="CQ582" s="125"/>
      <c r="CR582" s="125"/>
      <c r="CS582" s="125"/>
      <c r="CT582" s="125"/>
      <c r="CU582" s="125"/>
      <c r="CV582" s="125"/>
      <c r="CW582" s="125"/>
      <c r="CX582" s="125"/>
      <c r="CY582" s="125"/>
      <c r="CZ582" s="125"/>
      <c r="DA582" s="125"/>
      <c r="DB582" s="125"/>
      <c r="DC582" s="125"/>
      <c r="DD582" s="125"/>
      <c r="DE582" s="125"/>
      <c r="DF582" s="125"/>
      <c r="DG582" s="125"/>
      <c r="DH582" s="125"/>
      <c r="DI582" s="125"/>
      <c r="DJ582" s="125"/>
      <c r="DK582" s="125"/>
      <c r="DL582" s="125"/>
      <c r="DM582" s="125"/>
      <c r="DN582" s="125"/>
      <c r="DO582" s="125"/>
      <c r="DP582" s="125"/>
      <c r="DQ582" s="125"/>
      <c r="DR582" s="125"/>
      <c r="DS582" s="125"/>
      <c r="DT582" s="125"/>
      <c r="DU582" s="125"/>
      <c r="DV582" s="125"/>
      <c r="DW582" s="125"/>
      <c r="DX582" s="125"/>
      <c r="DY582" s="125"/>
      <c r="DZ582" s="125"/>
      <c r="EA582" s="125"/>
      <c r="EB582" s="125"/>
      <c r="EC582" s="125"/>
      <c r="ED582" s="125"/>
      <c r="EE582" s="125"/>
      <c r="EF582" s="125"/>
      <c r="EG582" s="125"/>
      <c r="EH582" s="125"/>
      <c r="EI582" s="125"/>
      <c r="EJ582" s="125"/>
      <c r="EK582" s="125"/>
      <c r="EL582" s="125"/>
      <c r="EM582" s="125"/>
      <c r="EN582" s="125"/>
      <c r="EO582" s="125"/>
      <c r="EP582" s="125"/>
      <c r="EQ582" s="125"/>
    </row>
    <row r="583" spans="3:147" s="124" customFormat="1" x14ac:dyDescent="0.2"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80"/>
      <c r="S583" s="80"/>
      <c r="T583" s="80"/>
      <c r="U583" s="80"/>
      <c r="V583" s="80"/>
      <c r="W583" s="80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/>
      <c r="AP583"/>
      <c r="AQ583" s="152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5"/>
      <c r="CN583" s="125"/>
      <c r="CO583" s="125"/>
      <c r="CP583" s="125"/>
      <c r="CQ583" s="125"/>
      <c r="CR583" s="125"/>
      <c r="CS583" s="125"/>
      <c r="CT583" s="125"/>
      <c r="CU583" s="125"/>
      <c r="CV583" s="125"/>
      <c r="CW583" s="125"/>
      <c r="CX583" s="125"/>
      <c r="CY583" s="125"/>
      <c r="CZ583" s="125"/>
      <c r="DA583" s="125"/>
      <c r="DB583" s="125"/>
      <c r="DC583" s="125"/>
      <c r="DD583" s="125"/>
      <c r="DE583" s="125"/>
      <c r="DF583" s="125"/>
      <c r="DG583" s="125"/>
      <c r="DH583" s="125"/>
      <c r="DI583" s="125"/>
      <c r="DJ583" s="125"/>
      <c r="DK583" s="125"/>
      <c r="DL583" s="125"/>
      <c r="DM583" s="125"/>
      <c r="DN583" s="125"/>
      <c r="DO583" s="125"/>
      <c r="DP583" s="125"/>
      <c r="DQ583" s="125"/>
      <c r="DR583" s="125"/>
      <c r="DS583" s="125"/>
      <c r="DT583" s="125"/>
      <c r="DU583" s="125"/>
      <c r="DV583" s="125"/>
      <c r="DW583" s="125"/>
      <c r="DX583" s="125"/>
      <c r="DY583" s="125"/>
      <c r="DZ583" s="125"/>
      <c r="EA583" s="125"/>
      <c r="EB583" s="125"/>
      <c r="EC583" s="125"/>
      <c r="ED583" s="125"/>
      <c r="EE583" s="125"/>
      <c r="EF583" s="125"/>
      <c r="EG583" s="125"/>
      <c r="EH583" s="125"/>
      <c r="EI583" s="125"/>
      <c r="EJ583" s="125"/>
      <c r="EK583" s="125"/>
      <c r="EL583" s="125"/>
      <c r="EM583" s="125"/>
      <c r="EN583" s="125"/>
      <c r="EO583" s="125"/>
      <c r="EP583" s="125"/>
      <c r="EQ583" s="125"/>
    </row>
    <row r="584" spans="3:147" s="124" customFormat="1" x14ac:dyDescent="0.2"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80"/>
      <c r="S584" s="80"/>
      <c r="T584" s="80"/>
      <c r="U584" s="80"/>
      <c r="V584" s="80"/>
      <c r="W584" s="80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/>
      <c r="AP584"/>
      <c r="AQ584" s="152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5"/>
      <c r="CN584" s="125"/>
      <c r="CO584" s="125"/>
      <c r="CP584" s="125"/>
      <c r="CQ584" s="125"/>
      <c r="CR584" s="125"/>
      <c r="CS584" s="125"/>
      <c r="CT584" s="125"/>
      <c r="CU584" s="125"/>
      <c r="CV584" s="125"/>
      <c r="CW584" s="125"/>
      <c r="CX584" s="125"/>
      <c r="CY584" s="125"/>
      <c r="CZ584" s="125"/>
      <c r="DA584" s="125"/>
      <c r="DB584" s="125"/>
      <c r="DC584" s="125"/>
      <c r="DD584" s="125"/>
      <c r="DE584" s="125"/>
      <c r="DF584" s="125"/>
      <c r="DG584" s="125"/>
      <c r="DH584" s="125"/>
      <c r="DI584" s="125"/>
      <c r="DJ584" s="125"/>
      <c r="DK584" s="125"/>
      <c r="DL584" s="125"/>
      <c r="DM584" s="125"/>
      <c r="DN584" s="125"/>
      <c r="DO584" s="125"/>
      <c r="DP584" s="125"/>
      <c r="DQ584" s="125"/>
      <c r="DR584" s="125"/>
      <c r="DS584" s="125"/>
      <c r="DT584" s="125"/>
      <c r="DU584" s="125"/>
      <c r="DV584" s="125"/>
      <c r="DW584" s="125"/>
      <c r="DX584" s="125"/>
      <c r="DY584" s="125"/>
      <c r="DZ584" s="125"/>
      <c r="EA584" s="125"/>
      <c r="EB584" s="125"/>
      <c r="EC584" s="125"/>
      <c r="ED584" s="125"/>
      <c r="EE584" s="125"/>
      <c r="EF584" s="125"/>
      <c r="EG584" s="125"/>
      <c r="EH584" s="125"/>
      <c r="EI584" s="125"/>
      <c r="EJ584" s="125"/>
      <c r="EK584" s="125"/>
      <c r="EL584" s="125"/>
      <c r="EM584" s="125"/>
      <c r="EN584" s="125"/>
      <c r="EO584" s="125"/>
      <c r="EP584" s="125"/>
      <c r="EQ584" s="125"/>
    </row>
    <row r="585" spans="3:147" s="124" customFormat="1" x14ac:dyDescent="0.2"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80"/>
      <c r="S585" s="80"/>
      <c r="T585" s="80"/>
      <c r="U585" s="80"/>
      <c r="V585" s="80"/>
      <c r="W585" s="80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/>
      <c r="AP585"/>
      <c r="AQ585" s="152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/>
      <c r="CA585" s="125"/>
      <c r="CB585" s="125"/>
      <c r="CC585" s="125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5"/>
      <c r="CN585" s="125"/>
      <c r="CO585" s="125"/>
      <c r="CP585" s="125"/>
      <c r="CQ585" s="125"/>
      <c r="CR585" s="125"/>
      <c r="CS585" s="125"/>
      <c r="CT585" s="125"/>
      <c r="CU585" s="125"/>
      <c r="CV585" s="125"/>
      <c r="CW585" s="125"/>
      <c r="CX585" s="125"/>
      <c r="CY585" s="125"/>
      <c r="CZ585" s="125"/>
      <c r="DA585" s="125"/>
      <c r="DB585" s="125"/>
      <c r="DC585" s="125"/>
      <c r="DD585" s="125"/>
      <c r="DE585" s="125"/>
      <c r="DF585" s="125"/>
      <c r="DG585" s="125"/>
      <c r="DH585" s="125"/>
      <c r="DI585" s="125"/>
      <c r="DJ585" s="125"/>
      <c r="DK585" s="125"/>
      <c r="DL585" s="125"/>
      <c r="DM585" s="125"/>
      <c r="DN585" s="125"/>
      <c r="DO585" s="125"/>
      <c r="DP585" s="125"/>
      <c r="DQ585" s="125"/>
      <c r="DR585" s="125"/>
      <c r="DS585" s="125"/>
      <c r="DT585" s="125"/>
      <c r="DU585" s="125"/>
      <c r="DV585" s="125"/>
      <c r="DW585" s="125"/>
      <c r="DX585" s="125"/>
      <c r="DY585" s="125"/>
      <c r="DZ585" s="125"/>
      <c r="EA585" s="125"/>
      <c r="EB585" s="125"/>
      <c r="EC585" s="125"/>
      <c r="ED585" s="125"/>
      <c r="EE585" s="125"/>
      <c r="EF585" s="125"/>
      <c r="EG585" s="125"/>
      <c r="EH585" s="125"/>
      <c r="EI585" s="125"/>
      <c r="EJ585" s="125"/>
      <c r="EK585" s="125"/>
      <c r="EL585" s="125"/>
      <c r="EM585" s="125"/>
      <c r="EN585" s="125"/>
      <c r="EO585" s="125"/>
      <c r="EP585" s="125"/>
      <c r="EQ585" s="125"/>
    </row>
    <row r="586" spans="3:147" s="124" customFormat="1" x14ac:dyDescent="0.2"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80"/>
      <c r="S586" s="80"/>
      <c r="T586" s="80"/>
      <c r="U586" s="80"/>
      <c r="V586" s="80"/>
      <c r="W586" s="80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/>
      <c r="AP586"/>
      <c r="AQ586" s="152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25"/>
      <c r="CG586" s="125"/>
      <c r="CH586" s="125"/>
      <c r="CI586" s="125"/>
      <c r="CJ586" s="125"/>
      <c r="CK586" s="125"/>
      <c r="CL586" s="125"/>
      <c r="CM586" s="125"/>
      <c r="CN586" s="125"/>
      <c r="CO586" s="125"/>
      <c r="CP586" s="125"/>
      <c r="CQ586" s="125"/>
      <c r="CR586" s="125"/>
      <c r="CS586" s="125"/>
      <c r="CT586" s="125"/>
      <c r="CU586" s="125"/>
      <c r="CV586" s="125"/>
      <c r="CW586" s="125"/>
      <c r="CX586" s="125"/>
      <c r="CY586" s="125"/>
      <c r="CZ586" s="125"/>
      <c r="DA586" s="125"/>
      <c r="DB586" s="125"/>
      <c r="DC586" s="125"/>
      <c r="DD586" s="125"/>
      <c r="DE586" s="125"/>
      <c r="DF586" s="125"/>
      <c r="DG586" s="125"/>
      <c r="DH586" s="125"/>
      <c r="DI586" s="125"/>
      <c r="DJ586" s="125"/>
      <c r="DK586" s="125"/>
      <c r="DL586" s="125"/>
      <c r="DM586" s="125"/>
      <c r="DN586" s="125"/>
      <c r="DO586" s="125"/>
      <c r="DP586" s="125"/>
      <c r="DQ586" s="125"/>
      <c r="DR586" s="125"/>
      <c r="DS586" s="125"/>
      <c r="DT586" s="125"/>
      <c r="DU586" s="125"/>
      <c r="DV586" s="125"/>
      <c r="DW586" s="125"/>
      <c r="DX586" s="125"/>
      <c r="DY586" s="125"/>
      <c r="DZ586" s="125"/>
      <c r="EA586" s="125"/>
      <c r="EB586" s="125"/>
      <c r="EC586" s="125"/>
      <c r="ED586" s="125"/>
      <c r="EE586" s="125"/>
      <c r="EF586" s="125"/>
      <c r="EG586" s="125"/>
      <c r="EH586" s="125"/>
      <c r="EI586" s="125"/>
      <c r="EJ586" s="125"/>
      <c r="EK586" s="125"/>
      <c r="EL586" s="125"/>
      <c r="EM586" s="125"/>
      <c r="EN586" s="125"/>
      <c r="EO586" s="125"/>
      <c r="EP586" s="125"/>
      <c r="EQ586" s="125"/>
    </row>
    <row r="587" spans="3:147" s="124" customFormat="1" x14ac:dyDescent="0.2"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80"/>
      <c r="S587" s="80"/>
      <c r="T587" s="80"/>
      <c r="U587" s="80"/>
      <c r="V587" s="80"/>
      <c r="W587" s="80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/>
      <c r="AP587"/>
      <c r="AQ587" s="152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5"/>
      <c r="CN587" s="125"/>
      <c r="CO587" s="125"/>
      <c r="CP587" s="125"/>
      <c r="CQ587" s="125"/>
      <c r="CR587" s="125"/>
      <c r="CS587" s="125"/>
      <c r="CT587" s="125"/>
      <c r="CU587" s="125"/>
      <c r="CV587" s="125"/>
      <c r="CW587" s="125"/>
      <c r="CX587" s="125"/>
      <c r="CY587" s="125"/>
      <c r="CZ587" s="125"/>
      <c r="DA587" s="125"/>
      <c r="DB587" s="125"/>
      <c r="DC587" s="125"/>
      <c r="DD587" s="125"/>
      <c r="DE587" s="125"/>
      <c r="DF587" s="125"/>
      <c r="DG587" s="125"/>
      <c r="DH587" s="125"/>
      <c r="DI587" s="125"/>
      <c r="DJ587" s="125"/>
      <c r="DK587" s="125"/>
      <c r="DL587" s="125"/>
      <c r="DM587" s="125"/>
      <c r="DN587" s="125"/>
      <c r="DO587" s="125"/>
      <c r="DP587" s="125"/>
      <c r="DQ587" s="125"/>
      <c r="DR587" s="125"/>
      <c r="DS587" s="125"/>
      <c r="DT587" s="125"/>
      <c r="DU587" s="125"/>
      <c r="DV587" s="125"/>
      <c r="DW587" s="125"/>
      <c r="DX587" s="125"/>
      <c r="DY587" s="125"/>
      <c r="DZ587" s="125"/>
      <c r="EA587" s="125"/>
      <c r="EB587" s="125"/>
      <c r="EC587" s="125"/>
      <c r="ED587" s="125"/>
      <c r="EE587" s="125"/>
      <c r="EF587" s="125"/>
      <c r="EG587" s="125"/>
      <c r="EH587" s="125"/>
      <c r="EI587" s="125"/>
      <c r="EJ587" s="125"/>
      <c r="EK587" s="125"/>
      <c r="EL587" s="125"/>
      <c r="EM587" s="125"/>
      <c r="EN587" s="125"/>
      <c r="EO587" s="125"/>
      <c r="EP587" s="125"/>
      <c r="EQ587" s="125"/>
    </row>
    <row r="588" spans="3:147" s="124" customFormat="1" x14ac:dyDescent="0.2"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80"/>
      <c r="S588" s="80"/>
      <c r="T588" s="80"/>
      <c r="U588" s="80"/>
      <c r="V588" s="80"/>
      <c r="W588" s="80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/>
      <c r="AP588"/>
      <c r="AQ588" s="152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5"/>
      <c r="CN588" s="125"/>
      <c r="CO588" s="125"/>
      <c r="CP588" s="125"/>
      <c r="CQ588" s="125"/>
      <c r="CR588" s="125"/>
      <c r="CS588" s="125"/>
      <c r="CT588" s="125"/>
      <c r="CU588" s="125"/>
      <c r="CV588" s="125"/>
      <c r="CW588" s="125"/>
      <c r="CX588" s="125"/>
      <c r="CY588" s="125"/>
      <c r="CZ588" s="125"/>
      <c r="DA588" s="125"/>
      <c r="DB588" s="125"/>
      <c r="DC588" s="125"/>
      <c r="DD588" s="125"/>
      <c r="DE588" s="125"/>
      <c r="DF588" s="125"/>
      <c r="DG588" s="125"/>
      <c r="DH588" s="125"/>
      <c r="DI588" s="125"/>
      <c r="DJ588" s="125"/>
      <c r="DK588" s="125"/>
      <c r="DL588" s="125"/>
      <c r="DM588" s="125"/>
      <c r="DN588" s="125"/>
      <c r="DO588" s="125"/>
      <c r="DP588" s="125"/>
      <c r="DQ588" s="125"/>
      <c r="DR588" s="125"/>
      <c r="DS588" s="125"/>
      <c r="DT588" s="125"/>
      <c r="DU588" s="125"/>
      <c r="DV588" s="125"/>
      <c r="DW588" s="125"/>
      <c r="DX588" s="125"/>
      <c r="DY588" s="125"/>
      <c r="DZ588" s="125"/>
      <c r="EA588" s="125"/>
      <c r="EB588" s="125"/>
      <c r="EC588" s="125"/>
      <c r="ED588" s="125"/>
      <c r="EE588" s="125"/>
      <c r="EF588" s="125"/>
      <c r="EG588" s="125"/>
      <c r="EH588" s="125"/>
      <c r="EI588" s="125"/>
      <c r="EJ588" s="125"/>
      <c r="EK588" s="125"/>
      <c r="EL588" s="125"/>
      <c r="EM588" s="125"/>
      <c r="EN588" s="125"/>
      <c r="EO588" s="125"/>
      <c r="EP588" s="125"/>
      <c r="EQ588" s="125"/>
    </row>
    <row r="589" spans="3:147" s="124" customFormat="1" x14ac:dyDescent="0.2"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80"/>
      <c r="S589" s="80"/>
      <c r="T589" s="80"/>
      <c r="U589" s="80"/>
      <c r="V589" s="80"/>
      <c r="W589" s="80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/>
      <c r="AP589"/>
      <c r="AQ589" s="152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5"/>
      <c r="CN589" s="125"/>
      <c r="CO589" s="125"/>
      <c r="CP589" s="125"/>
      <c r="CQ589" s="125"/>
      <c r="CR589" s="125"/>
      <c r="CS589" s="125"/>
      <c r="CT589" s="125"/>
      <c r="CU589" s="125"/>
      <c r="CV589" s="125"/>
      <c r="CW589" s="125"/>
      <c r="CX589" s="125"/>
      <c r="CY589" s="125"/>
      <c r="CZ589" s="125"/>
      <c r="DA589" s="125"/>
      <c r="DB589" s="125"/>
      <c r="DC589" s="125"/>
      <c r="DD589" s="125"/>
      <c r="DE589" s="125"/>
      <c r="DF589" s="125"/>
      <c r="DG589" s="125"/>
      <c r="DH589" s="125"/>
      <c r="DI589" s="125"/>
      <c r="DJ589" s="125"/>
      <c r="DK589" s="125"/>
      <c r="DL589" s="125"/>
      <c r="DM589" s="125"/>
      <c r="DN589" s="125"/>
      <c r="DO589" s="125"/>
      <c r="DP589" s="125"/>
      <c r="DQ589" s="125"/>
      <c r="DR589" s="125"/>
      <c r="DS589" s="125"/>
      <c r="DT589" s="125"/>
      <c r="DU589" s="125"/>
      <c r="DV589" s="125"/>
      <c r="DW589" s="125"/>
      <c r="DX589" s="125"/>
      <c r="DY589" s="125"/>
      <c r="DZ589" s="125"/>
      <c r="EA589" s="125"/>
      <c r="EB589" s="125"/>
      <c r="EC589" s="125"/>
      <c r="ED589" s="125"/>
      <c r="EE589" s="125"/>
      <c r="EF589" s="125"/>
      <c r="EG589" s="125"/>
      <c r="EH589" s="125"/>
      <c r="EI589" s="125"/>
      <c r="EJ589" s="125"/>
      <c r="EK589" s="125"/>
      <c r="EL589" s="125"/>
      <c r="EM589" s="125"/>
      <c r="EN589" s="125"/>
      <c r="EO589" s="125"/>
      <c r="EP589" s="125"/>
      <c r="EQ589" s="125"/>
    </row>
    <row r="590" spans="3:147" s="124" customFormat="1" x14ac:dyDescent="0.2"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80"/>
      <c r="S590" s="80"/>
      <c r="T590" s="80"/>
      <c r="U590" s="80"/>
      <c r="V590" s="80"/>
      <c r="W590" s="80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/>
      <c r="AP590"/>
      <c r="AQ590" s="152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/>
      <c r="CA590" s="125"/>
      <c r="CB590" s="125"/>
      <c r="CC590" s="125"/>
      <c r="CD590" s="125"/>
      <c r="CE590" s="125"/>
      <c r="CF590" s="125"/>
      <c r="CG590" s="125"/>
      <c r="CH590" s="125"/>
      <c r="CI590" s="125"/>
      <c r="CJ590" s="125"/>
      <c r="CK590" s="125"/>
      <c r="CL590" s="125"/>
      <c r="CM590" s="125"/>
      <c r="CN590" s="125"/>
      <c r="CO590" s="125"/>
      <c r="CP590" s="125"/>
      <c r="CQ590" s="125"/>
      <c r="CR590" s="125"/>
      <c r="CS590" s="125"/>
      <c r="CT590" s="125"/>
      <c r="CU590" s="125"/>
      <c r="CV590" s="125"/>
      <c r="CW590" s="125"/>
      <c r="CX590" s="125"/>
      <c r="CY590" s="125"/>
      <c r="CZ590" s="125"/>
      <c r="DA590" s="125"/>
      <c r="DB590" s="125"/>
      <c r="DC590" s="125"/>
      <c r="DD590" s="125"/>
      <c r="DE590" s="125"/>
      <c r="DF590" s="125"/>
      <c r="DG590" s="125"/>
      <c r="DH590" s="125"/>
      <c r="DI590" s="125"/>
      <c r="DJ590" s="125"/>
      <c r="DK590" s="125"/>
      <c r="DL590" s="125"/>
      <c r="DM590" s="125"/>
      <c r="DN590" s="125"/>
      <c r="DO590" s="125"/>
      <c r="DP590" s="125"/>
      <c r="DQ590" s="125"/>
      <c r="DR590" s="125"/>
      <c r="DS590" s="125"/>
      <c r="DT590" s="125"/>
      <c r="DU590" s="125"/>
      <c r="DV590" s="125"/>
      <c r="DW590" s="125"/>
      <c r="DX590" s="125"/>
      <c r="DY590" s="125"/>
      <c r="DZ590" s="125"/>
      <c r="EA590" s="125"/>
      <c r="EB590" s="125"/>
      <c r="EC590" s="125"/>
      <c r="ED590" s="125"/>
      <c r="EE590" s="125"/>
      <c r="EF590" s="125"/>
      <c r="EG590" s="125"/>
      <c r="EH590" s="125"/>
      <c r="EI590" s="125"/>
      <c r="EJ590" s="125"/>
      <c r="EK590" s="125"/>
      <c r="EL590" s="125"/>
      <c r="EM590" s="125"/>
      <c r="EN590" s="125"/>
      <c r="EO590" s="125"/>
      <c r="EP590" s="125"/>
      <c r="EQ590" s="125"/>
    </row>
    <row r="591" spans="3:147" s="124" customFormat="1" x14ac:dyDescent="0.2"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80"/>
      <c r="S591" s="80"/>
      <c r="T591" s="80"/>
      <c r="U591" s="80"/>
      <c r="V591" s="80"/>
      <c r="W591" s="80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/>
      <c r="AP591"/>
      <c r="AQ591" s="152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5"/>
      <c r="CN591" s="125"/>
      <c r="CO591" s="125"/>
      <c r="CP591" s="125"/>
      <c r="CQ591" s="125"/>
      <c r="CR591" s="125"/>
      <c r="CS591" s="125"/>
      <c r="CT591" s="125"/>
      <c r="CU591" s="125"/>
      <c r="CV591" s="125"/>
      <c r="CW591" s="125"/>
      <c r="CX591" s="125"/>
      <c r="CY591" s="125"/>
      <c r="CZ591" s="125"/>
      <c r="DA591" s="125"/>
      <c r="DB591" s="125"/>
      <c r="DC591" s="125"/>
      <c r="DD591" s="125"/>
      <c r="DE591" s="125"/>
      <c r="DF591" s="125"/>
      <c r="DG591" s="125"/>
      <c r="DH591" s="125"/>
      <c r="DI591" s="125"/>
      <c r="DJ591" s="125"/>
      <c r="DK591" s="125"/>
      <c r="DL591" s="125"/>
      <c r="DM591" s="125"/>
      <c r="DN591" s="125"/>
      <c r="DO591" s="125"/>
      <c r="DP591" s="125"/>
      <c r="DQ591" s="125"/>
      <c r="DR591" s="125"/>
      <c r="DS591" s="125"/>
      <c r="DT591" s="125"/>
      <c r="DU591" s="125"/>
      <c r="DV591" s="125"/>
      <c r="DW591" s="125"/>
      <c r="DX591" s="125"/>
      <c r="DY591" s="125"/>
      <c r="DZ591" s="125"/>
      <c r="EA591" s="125"/>
      <c r="EB591" s="125"/>
      <c r="EC591" s="125"/>
      <c r="ED591" s="125"/>
      <c r="EE591" s="125"/>
      <c r="EF591" s="125"/>
      <c r="EG591" s="125"/>
      <c r="EH591" s="125"/>
      <c r="EI591" s="125"/>
      <c r="EJ591" s="125"/>
      <c r="EK591" s="125"/>
      <c r="EL591" s="125"/>
      <c r="EM591" s="125"/>
      <c r="EN591" s="125"/>
      <c r="EO591" s="125"/>
      <c r="EP591" s="125"/>
      <c r="EQ591" s="125"/>
    </row>
    <row r="592" spans="3:147" s="124" customFormat="1" x14ac:dyDescent="0.2"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80"/>
      <c r="S592" s="80"/>
      <c r="T592" s="80"/>
      <c r="U592" s="80"/>
      <c r="V592" s="80"/>
      <c r="W592" s="80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/>
      <c r="AP592"/>
      <c r="AQ592" s="152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5"/>
      <c r="CN592" s="125"/>
      <c r="CO592" s="125"/>
      <c r="CP592" s="125"/>
      <c r="CQ592" s="125"/>
      <c r="CR592" s="125"/>
      <c r="CS592" s="125"/>
      <c r="CT592" s="125"/>
      <c r="CU592" s="125"/>
      <c r="CV592" s="125"/>
      <c r="CW592" s="125"/>
      <c r="CX592" s="125"/>
      <c r="CY592" s="125"/>
      <c r="CZ592" s="125"/>
      <c r="DA592" s="125"/>
      <c r="DB592" s="125"/>
      <c r="DC592" s="125"/>
      <c r="DD592" s="125"/>
      <c r="DE592" s="125"/>
      <c r="DF592" s="125"/>
      <c r="DG592" s="125"/>
      <c r="DH592" s="125"/>
      <c r="DI592" s="125"/>
      <c r="DJ592" s="125"/>
      <c r="DK592" s="125"/>
      <c r="DL592" s="125"/>
      <c r="DM592" s="125"/>
      <c r="DN592" s="125"/>
      <c r="DO592" s="125"/>
      <c r="DP592" s="125"/>
      <c r="DQ592" s="125"/>
      <c r="DR592" s="125"/>
      <c r="DS592" s="125"/>
      <c r="DT592" s="125"/>
      <c r="DU592" s="125"/>
      <c r="DV592" s="125"/>
      <c r="DW592" s="125"/>
      <c r="DX592" s="125"/>
      <c r="DY592" s="125"/>
      <c r="DZ592" s="125"/>
      <c r="EA592" s="125"/>
      <c r="EB592" s="125"/>
      <c r="EC592" s="125"/>
      <c r="ED592" s="125"/>
      <c r="EE592" s="125"/>
      <c r="EF592" s="125"/>
      <c r="EG592" s="125"/>
      <c r="EH592" s="125"/>
      <c r="EI592" s="125"/>
      <c r="EJ592" s="125"/>
      <c r="EK592" s="125"/>
      <c r="EL592" s="125"/>
      <c r="EM592" s="125"/>
      <c r="EN592" s="125"/>
      <c r="EO592" s="125"/>
      <c r="EP592" s="125"/>
      <c r="EQ592" s="125"/>
    </row>
    <row r="593" spans="3:147" s="124" customFormat="1" x14ac:dyDescent="0.2"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80"/>
      <c r="S593" s="80"/>
      <c r="T593" s="80"/>
      <c r="U593" s="80"/>
      <c r="V593" s="80"/>
      <c r="W593" s="80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/>
      <c r="AP593"/>
      <c r="AQ593" s="152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/>
      <c r="CA593" s="125"/>
      <c r="CB593" s="125"/>
      <c r="CC593" s="125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5"/>
      <c r="CN593" s="125"/>
      <c r="CO593" s="125"/>
      <c r="CP593" s="125"/>
      <c r="CQ593" s="125"/>
      <c r="CR593" s="125"/>
      <c r="CS593" s="125"/>
      <c r="CT593" s="125"/>
      <c r="CU593" s="125"/>
      <c r="CV593" s="125"/>
      <c r="CW593" s="125"/>
      <c r="CX593" s="125"/>
      <c r="CY593" s="125"/>
      <c r="CZ593" s="125"/>
      <c r="DA593" s="125"/>
      <c r="DB593" s="125"/>
      <c r="DC593" s="125"/>
      <c r="DD593" s="125"/>
      <c r="DE593" s="125"/>
      <c r="DF593" s="125"/>
      <c r="DG593" s="125"/>
      <c r="DH593" s="125"/>
      <c r="DI593" s="125"/>
      <c r="DJ593" s="125"/>
      <c r="DK593" s="125"/>
      <c r="DL593" s="125"/>
      <c r="DM593" s="125"/>
      <c r="DN593" s="125"/>
      <c r="DO593" s="125"/>
      <c r="DP593" s="125"/>
      <c r="DQ593" s="125"/>
      <c r="DR593" s="125"/>
      <c r="DS593" s="125"/>
      <c r="DT593" s="125"/>
      <c r="DU593" s="125"/>
      <c r="DV593" s="125"/>
      <c r="DW593" s="125"/>
      <c r="DX593" s="125"/>
      <c r="DY593" s="125"/>
      <c r="DZ593" s="125"/>
      <c r="EA593" s="125"/>
      <c r="EB593" s="125"/>
      <c r="EC593" s="125"/>
      <c r="ED593" s="125"/>
      <c r="EE593" s="125"/>
      <c r="EF593" s="125"/>
      <c r="EG593" s="125"/>
      <c r="EH593" s="125"/>
      <c r="EI593" s="125"/>
      <c r="EJ593" s="125"/>
      <c r="EK593" s="125"/>
      <c r="EL593" s="125"/>
      <c r="EM593" s="125"/>
      <c r="EN593" s="125"/>
      <c r="EO593" s="125"/>
      <c r="EP593" s="125"/>
      <c r="EQ593" s="125"/>
    </row>
    <row r="594" spans="3:147" s="124" customFormat="1" x14ac:dyDescent="0.2"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80"/>
      <c r="S594" s="80"/>
      <c r="T594" s="80"/>
      <c r="U594" s="80"/>
      <c r="V594" s="80"/>
      <c r="W594" s="80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/>
      <c r="AP594"/>
      <c r="AQ594" s="152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25"/>
      <c r="CG594" s="125"/>
      <c r="CH594" s="125"/>
      <c r="CI594" s="125"/>
      <c r="CJ594" s="125"/>
      <c r="CK594" s="125"/>
      <c r="CL594" s="125"/>
      <c r="CM594" s="125"/>
      <c r="CN594" s="125"/>
      <c r="CO594" s="125"/>
      <c r="CP594" s="125"/>
      <c r="CQ594" s="125"/>
      <c r="CR594" s="125"/>
      <c r="CS594" s="125"/>
      <c r="CT594" s="125"/>
      <c r="CU594" s="125"/>
      <c r="CV594" s="125"/>
      <c r="CW594" s="125"/>
      <c r="CX594" s="125"/>
      <c r="CY594" s="125"/>
      <c r="CZ594" s="125"/>
      <c r="DA594" s="125"/>
      <c r="DB594" s="125"/>
      <c r="DC594" s="125"/>
      <c r="DD594" s="125"/>
      <c r="DE594" s="125"/>
      <c r="DF594" s="125"/>
      <c r="DG594" s="125"/>
      <c r="DH594" s="125"/>
      <c r="DI594" s="125"/>
      <c r="DJ594" s="125"/>
      <c r="DK594" s="125"/>
      <c r="DL594" s="125"/>
      <c r="DM594" s="125"/>
      <c r="DN594" s="125"/>
      <c r="DO594" s="125"/>
      <c r="DP594" s="125"/>
      <c r="DQ594" s="125"/>
      <c r="DR594" s="125"/>
      <c r="DS594" s="125"/>
      <c r="DT594" s="125"/>
      <c r="DU594" s="125"/>
      <c r="DV594" s="125"/>
      <c r="DW594" s="125"/>
      <c r="DX594" s="125"/>
      <c r="DY594" s="125"/>
      <c r="DZ594" s="125"/>
      <c r="EA594" s="125"/>
      <c r="EB594" s="125"/>
      <c r="EC594" s="125"/>
      <c r="ED594" s="125"/>
      <c r="EE594" s="125"/>
      <c r="EF594" s="125"/>
      <c r="EG594" s="125"/>
      <c r="EH594" s="125"/>
      <c r="EI594" s="125"/>
      <c r="EJ594" s="125"/>
      <c r="EK594" s="125"/>
      <c r="EL594" s="125"/>
      <c r="EM594" s="125"/>
      <c r="EN594" s="125"/>
      <c r="EO594" s="125"/>
      <c r="EP594" s="125"/>
      <c r="EQ594" s="125"/>
    </row>
    <row r="595" spans="3:147" s="124" customFormat="1" x14ac:dyDescent="0.2"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80"/>
      <c r="S595" s="80"/>
      <c r="T595" s="80"/>
      <c r="U595" s="80"/>
      <c r="V595" s="80"/>
      <c r="W595" s="80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/>
      <c r="AP595"/>
      <c r="AQ595" s="152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5"/>
      <c r="CN595" s="125"/>
      <c r="CO595" s="125"/>
      <c r="CP595" s="125"/>
      <c r="CQ595" s="125"/>
      <c r="CR595" s="125"/>
      <c r="CS595" s="125"/>
      <c r="CT595" s="125"/>
      <c r="CU595" s="125"/>
      <c r="CV595" s="125"/>
      <c r="CW595" s="125"/>
      <c r="CX595" s="125"/>
      <c r="CY595" s="125"/>
      <c r="CZ595" s="125"/>
      <c r="DA595" s="125"/>
      <c r="DB595" s="125"/>
      <c r="DC595" s="125"/>
      <c r="DD595" s="125"/>
      <c r="DE595" s="125"/>
      <c r="DF595" s="125"/>
      <c r="DG595" s="125"/>
      <c r="DH595" s="125"/>
      <c r="DI595" s="125"/>
      <c r="DJ595" s="125"/>
      <c r="DK595" s="125"/>
      <c r="DL595" s="125"/>
      <c r="DM595" s="125"/>
      <c r="DN595" s="125"/>
      <c r="DO595" s="125"/>
      <c r="DP595" s="125"/>
      <c r="DQ595" s="125"/>
      <c r="DR595" s="125"/>
      <c r="DS595" s="125"/>
      <c r="DT595" s="125"/>
      <c r="DU595" s="125"/>
      <c r="DV595" s="125"/>
      <c r="DW595" s="125"/>
      <c r="DX595" s="125"/>
      <c r="DY595" s="125"/>
      <c r="DZ595" s="125"/>
      <c r="EA595" s="125"/>
      <c r="EB595" s="125"/>
      <c r="EC595" s="125"/>
      <c r="ED595" s="125"/>
      <c r="EE595" s="125"/>
      <c r="EF595" s="125"/>
      <c r="EG595" s="125"/>
      <c r="EH595" s="125"/>
      <c r="EI595" s="125"/>
      <c r="EJ595" s="125"/>
      <c r="EK595" s="125"/>
      <c r="EL595" s="125"/>
      <c r="EM595" s="125"/>
      <c r="EN595" s="125"/>
      <c r="EO595" s="125"/>
      <c r="EP595" s="125"/>
      <c r="EQ595" s="125"/>
    </row>
    <row r="596" spans="3:147" s="124" customFormat="1" x14ac:dyDescent="0.2"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80"/>
      <c r="S596" s="80"/>
      <c r="T596" s="80"/>
      <c r="U596" s="80"/>
      <c r="V596" s="80"/>
      <c r="W596" s="80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/>
      <c r="AP596"/>
      <c r="AQ596" s="152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5"/>
      <c r="CN596" s="125"/>
      <c r="CO596" s="125"/>
      <c r="CP596" s="125"/>
      <c r="CQ596" s="125"/>
      <c r="CR596" s="125"/>
      <c r="CS596" s="125"/>
      <c r="CT596" s="125"/>
      <c r="CU596" s="125"/>
      <c r="CV596" s="125"/>
      <c r="CW596" s="125"/>
      <c r="CX596" s="125"/>
      <c r="CY596" s="125"/>
      <c r="CZ596" s="125"/>
      <c r="DA596" s="125"/>
      <c r="DB596" s="125"/>
      <c r="DC596" s="125"/>
      <c r="DD596" s="125"/>
      <c r="DE596" s="125"/>
      <c r="DF596" s="125"/>
      <c r="DG596" s="125"/>
      <c r="DH596" s="125"/>
      <c r="DI596" s="125"/>
      <c r="DJ596" s="125"/>
      <c r="DK596" s="125"/>
      <c r="DL596" s="125"/>
      <c r="DM596" s="125"/>
      <c r="DN596" s="125"/>
      <c r="DO596" s="125"/>
      <c r="DP596" s="125"/>
      <c r="DQ596" s="125"/>
      <c r="DR596" s="125"/>
      <c r="DS596" s="125"/>
      <c r="DT596" s="125"/>
      <c r="DU596" s="125"/>
      <c r="DV596" s="125"/>
      <c r="DW596" s="125"/>
      <c r="DX596" s="125"/>
      <c r="DY596" s="125"/>
      <c r="DZ596" s="125"/>
      <c r="EA596" s="125"/>
      <c r="EB596" s="125"/>
      <c r="EC596" s="125"/>
      <c r="ED596" s="125"/>
      <c r="EE596" s="125"/>
      <c r="EF596" s="125"/>
      <c r="EG596" s="125"/>
      <c r="EH596" s="125"/>
      <c r="EI596" s="125"/>
      <c r="EJ596" s="125"/>
      <c r="EK596" s="125"/>
      <c r="EL596" s="125"/>
      <c r="EM596" s="125"/>
      <c r="EN596" s="125"/>
      <c r="EO596" s="125"/>
      <c r="EP596" s="125"/>
      <c r="EQ596" s="125"/>
    </row>
    <row r="597" spans="3:147" s="124" customFormat="1" x14ac:dyDescent="0.2"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80"/>
      <c r="S597" s="80"/>
      <c r="T597" s="80"/>
      <c r="U597" s="80"/>
      <c r="V597" s="80"/>
      <c r="W597" s="80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/>
      <c r="AP597"/>
      <c r="AQ597" s="152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5"/>
      <c r="CN597" s="125"/>
      <c r="CO597" s="125"/>
      <c r="CP597" s="125"/>
      <c r="CQ597" s="125"/>
      <c r="CR597" s="125"/>
      <c r="CS597" s="125"/>
      <c r="CT597" s="125"/>
      <c r="CU597" s="125"/>
      <c r="CV597" s="125"/>
      <c r="CW597" s="125"/>
      <c r="CX597" s="125"/>
      <c r="CY597" s="125"/>
      <c r="CZ597" s="125"/>
      <c r="DA597" s="125"/>
      <c r="DB597" s="125"/>
      <c r="DC597" s="125"/>
      <c r="DD597" s="125"/>
      <c r="DE597" s="125"/>
      <c r="DF597" s="125"/>
      <c r="DG597" s="125"/>
      <c r="DH597" s="125"/>
      <c r="DI597" s="125"/>
      <c r="DJ597" s="125"/>
      <c r="DK597" s="125"/>
      <c r="DL597" s="125"/>
      <c r="DM597" s="125"/>
      <c r="DN597" s="125"/>
      <c r="DO597" s="125"/>
      <c r="DP597" s="125"/>
      <c r="DQ597" s="125"/>
      <c r="DR597" s="125"/>
      <c r="DS597" s="125"/>
      <c r="DT597" s="125"/>
      <c r="DU597" s="125"/>
      <c r="DV597" s="125"/>
      <c r="DW597" s="125"/>
      <c r="DX597" s="125"/>
      <c r="DY597" s="125"/>
      <c r="DZ597" s="125"/>
      <c r="EA597" s="125"/>
      <c r="EB597" s="125"/>
      <c r="EC597" s="125"/>
      <c r="ED597" s="125"/>
      <c r="EE597" s="125"/>
      <c r="EF597" s="125"/>
      <c r="EG597" s="125"/>
      <c r="EH597" s="125"/>
      <c r="EI597" s="125"/>
      <c r="EJ597" s="125"/>
      <c r="EK597" s="125"/>
      <c r="EL597" s="125"/>
      <c r="EM597" s="125"/>
      <c r="EN597" s="125"/>
      <c r="EO597" s="125"/>
      <c r="EP597" s="125"/>
      <c r="EQ597" s="125"/>
    </row>
    <row r="598" spans="3:147" s="124" customFormat="1" x14ac:dyDescent="0.2"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80"/>
      <c r="S598" s="80"/>
      <c r="T598" s="80"/>
      <c r="U598" s="80"/>
      <c r="V598" s="80"/>
      <c r="W598" s="80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/>
      <c r="AP598"/>
      <c r="AQ598" s="152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25"/>
      <c r="CG598" s="125"/>
      <c r="CH598" s="125"/>
      <c r="CI598" s="125"/>
      <c r="CJ598" s="125"/>
      <c r="CK598" s="125"/>
      <c r="CL598" s="125"/>
      <c r="CM598" s="125"/>
      <c r="CN598" s="125"/>
      <c r="CO598" s="125"/>
      <c r="CP598" s="125"/>
      <c r="CQ598" s="125"/>
      <c r="CR598" s="125"/>
      <c r="CS598" s="125"/>
      <c r="CT598" s="125"/>
      <c r="CU598" s="125"/>
      <c r="CV598" s="125"/>
      <c r="CW598" s="125"/>
      <c r="CX598" s="125"/>
      <c r="CY598" s="125"/>
      <c r="CZ598" s="125"/>
      <c r="DA598" s="125"/>
      <c r="DB598" s="125"/>
      <c r="DC598" s="125"/>
      <c r="DD598" s="125"/>
      <c r="DE598" s="125"/>
      <c r="DF598" s="125"/>
      <c r="DG598" s="125"/>
      <c r="DH598" s="125"/>
      <c r="DI598" s="125"/>
      <c r="DJ598" s="125"/>
      <c r="DK598" s="125"/>
      <c r="DL598" s="125"/>
      <c r="DM598" s="125"/>
      <c r="DN598" s="125"/>
      <c r="DO598" s="125"/>
      <c r="DP598" s="125"/>
      <c r="DQ598" s="125"/>
      <c r="DR598" s="125"/>
      <c r="DS598" s="125"/>
      <c r="DT598" s="125"/>
      <c r="DU598" s="125"/>
      <c r="DV598" s="125"/>
      <c r="DW598" s="125"/>
      <c r="DX598" s="125"/>
      <c r="DY598" s="125"/>
      <c r="DZ598" s="125"/>
      <c r="EA598" s="125"/>
      <c r="EB598" s="125"/>
      <c r="EC598" s="125"/>
      <c r="ED598" s="125"/>
      <c r="EE598" s="125"/>
      <c r="EF598" s="125"/>
      <c r="EG598" s="125"/>
      <c r="EH598" s="125"/>
      <c r="EI598" s="125"/>
      <c r="EJ598" s="125"/>
      <c r="EK598" s="125"/>
      <c r="EL598" s="125"/>
      <c r="EM598" s="125"/>
      <c r="EN598" s="125"/>
      <c r="EO598" s="125"/>
      <c r="EP598" s="125"/>
      <c r="EQ598" s="125"/>
    </row>
    <row r="599" spans="3:147" s="124" customFormat="1" x14ac:dyDescent="0.2"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80"/>
      <c r="S599" s="80"/>
      <c r="T599" s="80"/>
      <c r="U599" s="80"/>
      <c r="V599" s="80"/>
      <c r="W599" s="80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/>
      <c r="AP599"/>
      <c r="AQ599" s="152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5"/>
      <c r="CN599" s="125"/>
      <c r="CO599" s="125"/>
      <c r="CP599" s="125"/>
      <c r="CQ599" s="125"/>
      <c r="CR599" s="125"/>
      <c r="CS599" s="125"/>
      <c r="CT599" s="125"/>
      <c r="CU599" s="125"/>
      <c r="CV599" s="125"/>
      <c r="CW599" s="125"/>
      <c r="CX599" s="125"/>
      <c r="CY599" s="125"/>
      <c r="CZ599" s="125"/>
      <c r="DA599" s="125"/>
      <c r="DB599" s="125"/>
      <c r="DC599" s="125"/>
      <c r="DD599" s="125"/>
      <c r="DE599" s="125"/>
      <c r="DF599" s="125"/>
      <c r="DG599" s="125"/>
      <c r="DH599" s="125"/>
      <c r="DI599" s="125"/>
      <c r="DJ599" s="125"/>
      <c r="DK599" s="125"/>
      <c r="DL599" s="125"/>
      <c r="DM599" s="125"/>
      <c r="DN599" s="125"/>
      <c r="DO599" s="125"/>
      <c r="DP599" s="125"/>
      <c r="DQ599" s="125"/>
      <c r="DR599" s="125"/>
      <c r="DS599" s="125"/>
      <c r="DT599" s="125"/>
      <c r="DU599" s="125"/>
      <c r="DV599" s="125"/>
      <c r="DW599" s="125"/>
      <c r="DX599" s="125"/>
      <c r="DY599" s="125"/>
      <c r="DZ599" s="125"/>
      <c r="EA599" s="125"/>
      <c r="EB599" s="125"/>
      <c r="EC599" s="125"/>
      <c r="ED599" s="125"/>
      <c r="EE599" s="125"/>
      <c r="EF599" s="125"/>
      <c r="EG599" s="125"/>
      <c r="EH599" s="125"/>
      <c r="EI599" s="125"/>
      <c r="EJ599" s="125"/>
      <c r="EK599" s="125"/>
      <c r="EL599" s="125"/>
      <c r="EM599" s="125"/>
      <c r="EN599" s="125"/>
      <c r="EO599" s="125"/>
      <c r="EP599" s="125"/>
      <c r="EQ599" s="125"/>
    </row>
    <row r="600" spans="3:147" s="124" customFormat="1" x14ac:dyDescent="0.2"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80"/>
      <c r="S600" s="80"/>
      <c r="T600" s="80"/>
      <c r="U600" s="80"/>
      <c r="V600" s="80"/>
      <c r="W600" s="80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/>
      <c r="AP600"/>
      <c r="AQ600" s="152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5"/>
      <c r="CN600" s="125"/>
      <c r="CO600" s="125"/>
      <c r="CP600" s="125"/>
      <c r="CQ600" s="125"/>
      <c r="CR600" s="125"/>
      <c r="CS600" s="125"/>
      <c r="CT600" s="125"/>
      <c r="CU600" s="125"/>
      <c r="CV600" s="125"/>
      <c r="CW600" s="125"/>
      <c r="CX600" s="125"/>
      <c r="CY600" s="125"/>
      <c r="CZ600" s="125"/>
      <c r="DA600" s="125"/>
      <c r="DB600" s="125"/>
      <c r="DC600" s="125"/>
      <c r="DD600" s="125"/>
      <c r="DE600" s="125"/>
      <c r="DF600" s="125"/>
      <c r="DG600" s="125"/>
      <c r="DH600" s="125"/>
      <c r="DI600" s="125"/>
      <c r="DJ600" s="125"/>
      <c r="DK600" s="125"/>
      <c r="DL600" s="125"/>
      <c r="DM600" s="125"/>
      <c r="DN600" s="125"/>
      <c r="DO600" s="125"/>
      <c r="DP600" s="125"/>
      <c r="DQ600" s="125"/>
      <c r="DR600" s="125"/>
      <c r="DS600" s="125"/>
      <c r="DT600" s="125"/>
      <c r="DU600" s="125"/>
      <c r="DV600" s="125"/>
      <c r="DW600" s="125"/>
      <c r="DX600" s="125"/>
      <c r="DY600" s="125"/>
      <c r="DZ600" s="125"/>
      <c r="EA600" s="125"/>
      <c r="EB600" s="125"/>
      <c r="EC600" s="125"/>
      <c r="ED600" s="125"/>
      <c r="EE600" s="125"/>
      <c r="EF600" s="125"/>
      <c r="EG600" s="125"/>
      <c r="EH600" s="125"/>
      <c r="EI600" s="125"/>
      <c r="EJ600" s="125"/>
      <c r="EK600" s="125"/>
      <c r="EL600" s="125"/>
      <c r="EM600" s="125"/>
      <c r="EN600" s="125"/>
      <c r="EO600" s="125"/>
      <c r="EP600" s="125"/>
      <c r="EQ600" s="125"/>
    </row>
    <row r="601" spans="3:147" s="124" customFormat="1" x14ac:dyDescent="0.2"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80"/>
      <c r="S601" s="80"/>
      <c r="T601" s="80"/>
      <c r="U601" s="80"/>
      <c r="V601" s="80"/>
      <c r="W601" s="80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/>
      <c r="AP601"/>
      <c r="AQ601" s="152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5"/>
      <c r="CN601" s="125"/>
      <c r="CO601" s="125"/>
      <c r="CP601" s="125"/>
      <c r="CQ601" s="125"/>
      <c r="CR601" s="125"/>
      <c r="CS601" s="125"/>
      <c r="CT601" s="125"/>
      <c r="CU601" s="125"/>
      <c r="CV601" s="125"/>
      <c r="CW601" s="125"/>
      <c r="CX601" s="125"/>
      <c r="CY601" s="125"/>
      <c r="CZ601" s="125"/>
      <c r="DA601" s="125"/>
      <c r="DB601" s="125"/>
      <c r="DC601" s="125"/>
      <c r="DD601" s="125"/>
      <c r="DE601" s="125"/>
      <c r="DF601" s="125"/>
      <c r="DG601" s="125"/>
      <c r="DH601" s="125"/>
      <c r="DI601" s="125"/>
      <c r="DJ601" s="125"/>
      <c r="DK601" s="125"/>
      <c r="DL601" s="125"/>
      <c r="DM601" s="125"/>
      <c r="DN601" s="125"/>
      <c r="DO601" s="125"/>
      <c r="DP601" s="125"/>
      <c r="DQ601" s="125"/>
      <c r="DR601" s="125"/>
      <c r="DS601" s="125"/>
      <c r="DT601" s="125"/>
      <c r="DU601" s="125"/>
      <c r="DV601" s="125"/>
      <c r="DW601" s="125"/>
      <c r="DX601" s="125"/>
      <c r="DY601" s="125"/>
      <c r="DZ601" s="125"/>
      <c r="EA601" s="125"/>
      <c r="EB601" s="125"/>
      <c r="EC601" s="125"/>
      <c r="ED601" s="125"/>
      <c r="EE601" s="125"/>
      <c r="EF601" s="125"/>
      <c r="EG601" s="125"/>
      <c r="EH601" s="125"/>
      <c r="EI601" s="125"/>
      <c r="EJ601" s="125"/>
      <c r="EK601" s="125"/>
      <c r="EL601" s="125"/>
      <c r="EM601" s="125"/>
      <c r="EN601" s="125"/>
      <c r="EO601" s="125"/>
      <c r="EP601" s="125"/>
      <c r="EQ601" s="125"/>
    </row>
    <row r="602" spans="3:147" s="124" customFormat="1" x14ac:dyDescent="0.2"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80"/>
      <c r="S602" s="80"/>
      <c r="T602" s="80"/>
      <c r="U602" s="80"/>
      <c r="V602" s="80"/>
      <c r="W602" s="80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/>
      <c r="AP602"/>
      <c r="AQ602" s="152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25"/>
      <c r="CG602" s="125"/>
      <c r="CH602" s="125"/>
      <c r="CI602" s="125"/>
      <c r="CJ602" s="125"/>
      <c r="CK602" s="125"/>
      <c r="CL602" s="125"/>
      <c r="CM602" s="125"/>
      <c r="CN602" s="125"/>
      <c r="CO602" s="125"/>
      <c r="CP602" s="125"/>
      <c r="CQ602" s="125"/>
      <c r="CR602" s="125"/>
      <c r="CS602" s="125"/>
      <c r="CT602" s="125"/>
      <c r="CU602" s="125"/>
      <c r="CV602" s="125"/>
      <c r="CW602" s="125"/>
      <c r="CX602" s="125"/>
      <c r="CY602" s="125"/>
      <c r="CZ602" s="125"/>
      <c r="DA602" s="125"/>
      <c r="DB602" s="125"/>
      <c r="DC602" s="125"/>
      <c r="DD602" s="125"/>
      <c r="DE602" s="125"/>
      <c r="DF602" s="125"/>
      <c r="DG602" s="125"/>
      <c r="DH602" s="125"/>
      <c r="DI602" s="125"/>
      <c r="DJ602" s="125"/>
      <c r="DK602" s="125"/>
      <c r="DL602" s="125"/>
      <c r="DM602" s="125"/>
      <c r="DN602" s="125"/>
      <c r="DO602" s="125"/>
      <c r="DP602" s="125"/>
      <c r="DQ602" s="125"/>
      <c r="DR602" s="125"/>
      <c r="DS602" s="125"/>
      <c r="DT602" s="125"/>
      <c r="DU602" s="125"/>
      <c r="DV602" s="125"/>
      <c r="DW602" s="125"/>
      <c r="DX602" s="125"/>
      <c r="DY602" s="125"/>
      <c r="DZ602" s="125"/>
      <c r="EA602" s="125"/>
      <c r="EB602" s="125"/>
      <c r="EC602" s="125"/>
      <c r="ED602" s="125"/>
      <c r="EE602" s="125"/>
      <c r="EF602" s="125"/>
      <c r="EG602" s="125"/>
      <c r="EH602" s="125"/>
      <c r="EI602" s="125"/>
      <c r="EJ602" s="125"/>
      <c r="EK602" s="125"/>
      <c r="EL602" s="125"/>
      <c r="EM602" s="125"/>
      <c r="EN602" s="125"/>
      <c r="EO602" s="125"/>
      <c r="EP602" s="125"/>
      <c r="EQ602" s="125"/>
    </row>
    <row r="603" spans="3:147" s="124" customFormat="1" x14ac:dyDescent="0.2"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80"/>
      <c r="S603" s="80"/>
      <c r="T603" s="80"/>
      <c r="U603" s="80"/>
      <c r="V603" s="80"/>
      <c r="W603" s="80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/>
      <c r="AP603"/>
      <c r="AQ603" s="152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5"/>
      <c r="CN603" s="125"/>
      <c r="CO603" s="125"/>
      <c r="CP603" s="125"/>
      <c r="CQ603" s="125"/>
      <c r="CR603" s="125"/>
      <c r="CS603" s="125"/>
      <c r="CT603" s="125"/>
      <c r="CU603" s="125"/>
      <c r="CV603" s="125"/>
      <c r="CW603" s="125"/>
      <c r="CX603" s="125"/>
      <c r="CY603" s="125"/>
      <c r="CZ603" s="125"/>
      <c r="DA603" s="125"/>
      <c r="DB603" s="125"/>
      <c r="DC603" s="125"/>
      <c r="DD603" s="125"/>
      <c r="DE603" s="125"/>
      <c r="DF603" s="125"/>
      <c r="DG603" s="125"/>
      <c r="DH603" s="125"/>
      <c r="DI603" s="125"/>
      <c r="DJ603" s="125"/>
      <c r="DK603" s="125"/>
      <c r="DL603" s="125"/>
      <c r="DM603" s="125"/>
      <c r="DN603" s="125"/>
      <c r="DO603" s="125"/>
      <c r="DP603" s="125"/>
      <c r="DQ603" s="125"/>
      <c r="DR603" s="125"/>
      <c r="DS603" s="125"/>
      <c r="DT603" s="125"/>
      <c r="DU603" s="125"/>
      <c r="DV603" s="125"/>
      <c r="DW603" s="125"/>
      <c r="DX603" s="125"/>
      <c r="DY603" s="125"/>
      <c r="DZ603" s="125"/>
      <c r="EA603" s="125"/>
      <c r="EB603" s="125"/>
      <c r="EC603" s="125"/>
      <c r="ED603" s="125"/>
      <c r="EE603" s="125"/>
      <c r="EF603" s="125"/>
      <c r="EG603" s="125"/>
      <c r="EH603" s="125"/>
      <c r="EI603" s="125"/>
      <c r="EJ603" s="125"/>
      <c r="EK603" s="125"/>
      <c r="EL603" s="125"/>
      <c r="EM603" s="125"/>
      <c r="EN603" s="125"/>
      <c r="EO603" s="125"/>
      <c r="EP603" s="125"/>
      <c r="EQ603" s="125"/>
    </row>
    <row r="604" spans="3:147" s="124" customFormat="1" x14ac:dyDescent="0.2"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80"/>
      <c r="S604" s="80"/>
      <c r="T604" s="80"/>
      <c r="U604" s="80"/>
      <c r="V604" s="80"/>
      <c r="W604" s="80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/>
      <c r="AP604"/>
      <c r="AQ604" s="152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5"/>
      <c r="CN604" s="125"/>
      <c r="CO604" s="125"/>
      <c r="CP604" s="125"/>
      <c r="CQ604" s="125"/>
      <c r="CR604" s="125"/>
      <c r="CS604" s="125"/>
      <c r="CT604" s="125"/>
      <c r="CU604" s="125"/>
      <c r="CV604" s="125"/>
      <c r="CW604" s="125"/>
      <c r="CX604" s="125"/>
      <c r="CY604" s="125"/>
      <c r="CZ604" s="125"/>
      <c r="DA604" s="125"/>
      <c r="DB604" s="125"/>
      <c r="DC604" s="125"/>
      <c r="DD604" s="125"/>
      <c r="DE604" s="125"/>
      <c r="DF604" s="125"/>
      <c r="DG604" s="125"/>
      <c r="DH604" s="125"/>
      <c r="DI604" s="125"/>
      <c r="DJ604" s="125"/>
      <c r="DK604" s="125"/>
      <c r="DL604" s="125"/>
      <c r="DM604" s="125"/>
      <c r="DN604" s="125"/>
      <c r="DO604" s="125"/>
      <c r="DP604" s="125"/>
      <c r="DQ604" s="125"/>
      <c r="DR604" s="125"/>
      <c r="DS604" s="125"/>
      <c r="DT604" s="125"/>
      <c r="DU604" s="125"/>
      <c r="DV604" s="125"/>
      <c r="DW604" s="125"/>
      <c r="DX604" s="125"/>
      <c r="DY604" s="125"/>
      <c r="DZ604" s="125"/>
      <c r="EA604" s="125"/>
      <c r="EB604" s="125"/>
      <c r="EC604" s="125"/>
      <c r="ED604" s="125"/>
      <c r="EE604" s="125"/>
      <c r="EF604" s="125"/>
      <c r="EG604" s="125"/>
      <c r="EH604" s="125"/>
      <c r="EI604" s="125"/>
      <c r="EJ604" s="125"/>
      <c r="EK604" s="125"/>
      <c r="EL604" s="125"/>
      <c r="EM604" s="125"/>
      <c r="EN604" s="125"/>
      <c r="EO604" s="125"/>
      <c r="EP604" s="125"/>
      <c r="EQ604" s="125"/>
    </row>
    <row r="605" spans="3:147" s="124" customFormat="1" x14ac:dyDescent="0.2"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80"/>
      <c r="S605" s="80"/>
      <c r="T605" s="80"/>
      <c r="U605" s="80"/>
      <c r="V605" s="80"/>
      <c r="W605" s="80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/>
      <c r="AP605"/>
      <c r="AQ605" s="152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5"/>
      <c r="CN605" s="125"/>
      <c r="CO605" s="125"/>
      <c r="CP605" s="125"/>
      <c r="CQ605" s="125"/>
      <c r="CR605" s="125"/>
      <c r="CS605" s="125"/>
      <c r="CT605" s="125"/>
      <c r="CU605" s="125"/>
      <c r="CV605" s="125"/>
      <c r="CW605" s="125"/>
      <c r="CX605" s="125"/>
      <c r="CY605" s="125"/>
      <c r="CZ605" s="125"/>
      <c r="DA605" s="125"/>
      <c r="DB605" s="125"/>
      <c r="DC605" s="125"/>
      <c r="DD605" s="125"/>
      <c r="DE605" s="125"/>
      <c r="DF605" s="125"/>
      <c r="DG605" s="125"/>
      <c r="DH605" s="125"/>
      <c r="DI605" s="125"/>
      <c r="DJ605" s="125"/>
      <c r="DK605" s="125"/>
      <c r="DL605" s="125"/>
      <c r="DM605" s="125"/>
      <c r="DN605" s="125"/>
      <c r="DO605" s="125"/>
      <c r="DP605" s="125"/>
      <c r="DQ605" s="125"/>
      <c r="DR605" s="125"/>
      <c r="DS605" s="125"/>
      <c r="DT605" s="125"/>
      <c r="DU605" s="125"/>
      <c r="DV605" s="125"/>
      <c r="DW605" s="125"/>
      <c r="DX605" s="125"/>
      <c r="DY605" s="125"/>
      <c r="DZ605" s="125"/>
      <c r="EA605" s="125"/>
      <c r="EB605" s="125"/>
      <c r="EC605" s="125"/>
      <c r="ED605" s="125"/>
      <c r="EE605" s="125"/>
      <c r="EF605" s="125"/>
      <c r="EG605" s="125"/>
      <c r="EH605" s="125"/>
      <c r="EI605" s="125"/>
      <c r="EJ605" s="125"/>
      <c r="EK605" s="125"/>
      <c r="EL605" s="125"/>
      <c r="EM605" s="125"/>
      <c r="EN605" s="125"/>
      <c r="EO605" s="125"/>
      <c r="EP605" s="125"/>
      <c r="EQ605" s="125"/>
    </row>
    <row r="606" spans="3:147" s="124" customFormat="1" x14ac:dyDescent="0.2"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80"/>
      <c r="S606" s="80"/>
      <c r="T606" s="80"/>
      <c r="U606" s="80"/>
      <c r="V606" s="80"/>
      <c r="W606" s="80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/>
      <c r="AP606"/>
      <c r="AQ606" s="152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25"/>
      <c r="CG606" s="125"/>
      <c r="CH606" s="125"/>
      <c r="CI606" s="125"/>
      <c r="CJ606" s="125"/>
      <c r="CK606" s="125"/>
      <c r="CL606" s="125"/>
      <c r="CM606" s="125"/>
      <c r="CN606" s="125"/>
      <c r="CO606" s="125"/>
      <c r="CP606" s="125"/>
      <c r="CQ606" s="125"/>
      <c r="CR606" s="125"/>
      <c r="CS606" s="125"/>
      <c r="CT606" s="125"/>
      <c r="CU606" s="125"/>
      <c r="CV606" s="125"/>
      <c r="CW606" s="125"/>
      <c r="CX606" s="125"/>
      <c r="CY606" s="125"/>
      <c r="CZ606" s="125"/>
      <c r="DA606" s="125"/>
      <c r="DB606" s="125"/>
      <c r="DC606" s="125"/>
      <c r="DD606" s="125"/>
      <c r="DE606" s="125"/>
      <c r="DF606" s="125"/>
      <c r="DG606" s="125"/>
      <c r="DH606" s="125"/>
      <c r="DI606" s="125"/>
      <c r="DJ606" s="125"/>
      <c r="DK606" s="125"/>
      <c r="DL606" s="125"/>
      <c r="DM606" s="125"/>
      <c r="DN606" s="125"/>
      <c r="DO606" s="125"/>
      <c r="DP606" s="125"/>
      <c r="DQ606" s="125"/>
      <c r="DR606" s="125"/>
      <c r="DS606" s="125"/>
      <c r="DT606" s="125"/>
      <c r="DU606" s="125"/>
      <c r="DV606" s="125"/>
      <c r="DW606" s="125"/>
      <c r="DX606" s="125"/>
      <c r="DY606" s="125"/>
      <c r="DZ606" s="125"/>
      <c r="EA606" s="125"/>
      <c r="EB606" s="125"/>
      <c r="EC606" s="125"/>
      <c r="ED606" s="125"/>
      <c r="EE606" s="125"/>
      <c r="EF606" s="125"/>
      <c r="EG606" s="125"/>
      <c r="EH606" s="125"/>
      <c r="EI606" s="125"/>
      <c r="EJ606" s="125"/>
      <c r="EK606" s="125"/>
      <c r="EL606" s="125"/>
      <c r="EM606" s="125"/>
      <c r="EN606" s="125"/>
      <c r="EO606" s="125"/>
      <c r="EP606" s="125"/>
      <c r="EQ606" s="125"/>
    </row>
    <row r="607" spans="3:147" s="124" customFormat="1" x14ac:dyDescent="0.2"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80"/>
      <c r="S607" s="80"/>
      <c r="T607" s="80"/>
      <c r="U607" s="80"/>
      <c r="V607" s="80"/>
      <c r="W607" s="80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/>
      <c r="AP607"/>
      <c r="AQ607" s="152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/>
      <c r="CX607" s="125"/>
      <c r="CY607" s="125"/>
      <c r="CZ607" s="125"/>
      <c r="DA607" s="125"/>
      <c r="DB607" s="125"/>
      <c r="DC607" s="125"/>
      <c r="DD607" s="125"/>
      <c r="DE607" s="125"/>
      <c r="DF607" s="125"/>
      <c r="DG607" s="125"/>
      <c r="DH607" s="125"/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/>
      <c r="EL607" s="125"/>
      <c r="EM607" s="125"/>
      <c r="EN607" s="125"/>
      <c r="EO607" s="125"/>
      <c r="EP607" s="125"/>
      <c r="EQ607" s="125"/>
    </row>
    <row r="608" spans="3:147" s="124" customFormat="1" x14ac:dyDescent="0.2"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80"/>
      <c r="S608" s="80"/>
      <c r="T608" s="80"/>
      <c r="U608" s="80"/>
      <c r="V608" s="80"/>
      <c r="W608" s="80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/>
      <c r="AP608"/>
      <c r="AQ608" s="152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5"/>
      <c r="CN608" s="125"/>
      <c r="CO608" s="125"/>
      <c r="CP608" s="125"/>
      <c r="CQ608" s="125"/>
      <c r="CR608" s="125"/>
      <c r="CS608" s="125"/>
      <c r="CT608" s="125"/>
      <c r="CU608" s="125"/>
      <c r="CV608" s="125"/>
      <c r="CW608" s="125"/>
      <c r="CX608" s="125"/>
      <c r="CY608" s="125"/>
      <c r="CZ608" s="125"/>
      <c r="DA608" s="125"/>
      <c r="DB608" s="125"/>
      <c r="DC608" s="125"/>
      <c r="DD608" s="125"/>
      <c r="DE608" s="125"/>
      <c r="DF608" s="125"/>
      <c r="DG608" s="125"/>
      <c r="DH608" s="125"/>
      <c r="DI608" s="125"/>
      <c r="DJ608" s="125"/>
      <c r="DK608" s="125"/>
      <c r="DL608" s="125"/>
      <c r="DM608" s="125"/>
      <c r="DN608" s="125"/>
      <c r="DO608" s="125"/>
      <c r="DP608" s="125"/>
      <c r="DQ608" s="125"/>
      <c r="DR608" s="125"/>
      <c r="DS608" s="125"/>
      <c r="DT608" s="125"/>
      <c r="DU608" s="125"/>
      <c r="DV608" s="125"/>
      <c r="DW608" s="125"/>
      <c r="DX608" s="125"/>
      <c r="DY608" s="125"/>
      <c r="DZ608" s="125"/>
      <c r="EA608" s="125"/>
      <c r="EB608" s="125"/>
      <c r="EC608" s="125"/>
      <c r="ED608" s="125"/>
      <c r="EE608" s="125"/>
      <c r="EF608" s="125"/>
      <c r="EG608" s="125"/>
      <c r="EH608" s="125"/>
      <c r="EI608" s="125"/>
      <c r="EJ608" s="125"/>
      <c r="EK608" s="125"/>
      <c r="EL608" s="125"/>
      <c r="EM608" s="125"/>
      <c r="EN608" s="125"/>
      <c r="EO608" s="125"/>
      <c r="EP608" s="125"/>
      <c r="EQ608" s="125"/>
    </row>
    <row r="609" spans="3:147" s="124" customFormat="1" x14ac:dyDescent="0.2"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80"/>
      <c r="S609" s="80"/>
      <c r="T609" s="80"/>
      <c r="U609" s="80"/>
      <c r="V609" s="80"/>
      <c r="W609" s="80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/>
      <c r="AP609"/>
      <c r="AQ609" s="152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5"/>
      <c r="CN609" s="125"/>
      <c r="CO609" s="125"/>
      <c r="CP609" s="125"/>
      <c r="CQ609" s="125"/>
      <c r="CR609" s="125"/>
      <c r="CS609" s="125"/>
      <c r="CT609" s="125"/>
      <c r="CU609" s="125"/>
      <c r="CV609" s="125"/>
      <c r="CW609" s="125"/>
      <c r="CX609" s="125"/>
      <c r="CY609" s="125"/>
      <c r="CZ609" s="125"/>
      <c r="DA609" s="125"/>
      <c r="DB609" s="125"/>
      <c r="DC609" s="125"/>
      <c r="DD609" s="125"/>
      <c r="DE609" s="125"/>
      <c r="DF609" s="125"/>
      <c r="DG609" s="125"/>
      <c r="DH609" s="125"/>
      <c r="DI609" s="125"/>
      <c r="DJ609" s="125"/>
      <c r="DK609" s="125"/>
      <c r="DL609" s="125"/>
      <c r="DM609" s="125"/>
      <c r="DN609" s="125"/>
      <c r="DO609" s="125"/>
      <c r="DP609" s="125"/>
      <c r="DQ609" s="125"/>
      <c r="DR609" s="125"/>
      <c r="DS609" s="125"/>
      <c r="DT609" s="125"/>
      <c r="DU609" s="125"/>
      <c r="DV609" s="125"/>
      <c r="DW609" s="125"/>
      <c r="DX609" s="125"/>
      <c r="DY609" s="125"/>
      <c r="DZ609" s="125"/>
      <c r="EA609" s="125"/>
      <c r="EB609" s="125"/>
      <c r="EC609" s="125"/>
      <c r="ED609" s="125"/>
      <c r="EE609" s="125"/>
      <c r="EF609" s="125"/>
      <c r="EG609" s="125"/>
      <c r="EH609" s="125"/>
      <c r="EI609" s="125"/>
      <c r="EJ609" s="125"/>
      <c r="EK609" s="125"/>
      <c r="EL609" s="125"/>
      <c r="EM609" s="125"/>
      <c r="EN609" s="125"/>
      <c r="EO609" s="125"/>
      <c r="EP609" s="125"/>
      <c r="EQ609" s="125"/>
    </row>
    <row r="610" spans="3:147" s="124" customFormat="1" x14ac:dyDescent="0.2"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80"/>
      <c r="S610" s="80"/>
      <c r="T610" s="80"/>
      <c r="U610" s="80"/>
      <c r="V610" s="80"/>
      <c r="W610" s="80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/>
      <c r="AP610"/>
      <c r="AQ610" s="152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25"/>
      <c r="CG610" s="125"/>
      <c r="CH610" s="125"/>
      <c r="CI610" s="125"/>
      <c r="CJ610" s="125"/>
      <c r="CK610" s="125"/>
      <c r="CL610" s="125"/>
      <c r="CM610" s="125"/>
      <c r="CN610" s="125"/>
      <c r="CO610" s="125"/>
      <c r="CP610" s="125"/>
      <c r="CQ610" s="125"/>
      <c r="CR610" s="125"/>
      <c r="CS610" s="125"/>
      <c r="CT610" s="125"/>
      <c r="CU610" s="125"/>
      <c r="CV610" s="125"/>
      <c r="CW610" s="125"/>
      <c r="CX610" s="125"/>
      <c r="CY610" s="125"/>
      <c r="CZ610" s="125"/>
      <c r="DA610" s="125"/>
      <c r="DB610" s="125"/>
      <c r="DC610" s="125"/>
      <c r="DD610" s="125"/>
      <c r="DE610" s="125"/>
      <c r="DF610" s="125"/>
      <c r="DG610" s="125"/>
      <c r="DH610" s="125"/>
      <c r="DI610" s="125"/>
      <c r="DJ610" s="125"/>
      <c r="DK610" s="125"/>
      <c r="DL610" s="125"/>
      <c r="DM610" s="125"/>
      <c r="DN610" s="125"/>
      <c r="DO610" s="125"/>
      <c r="DP610" s="125"/>
      <c r="DQ610" s="125"/>
      <c r="DR610" s="125"/>
      <c r="DS610" s="125"/>
      <c r="DT610" s="125"/>
      <c r="DU610" s="125"/>
      <c r="DV610" s="125"/>
      <c r="DW610" s="125"/>
      <c r="DX610" s="125"/>
      <c r="DY610" s="125"/>
      <c r="DZ610" s="125"/>
      <c r="EA610" s="125"/>
      <c r="EB610" s="125"/>
      <c r="EC610" s="125"/>
      <c r="ED610" s="125"/>
      <c r="EE610" s="125"/>
      <c r="EF610" s="125"/>
      <c r="EG610" s="125"/>
      <c r="EH610" s="125"/>
      <c r="EI610" s="125"/>
      <c r="EJ610" s="125"/>
      <c r="EK610" s="125"/>
      <c r="EL610" s="125"/>
      <c r="EM610" s="125"/>
      <c r="EN610" s="125"/>
      <c r="EO610" s="125"/>
      <c r="EP610" s="125"/>
      <c r="EQ610" s="125"/>
    </row>
    <row r="611" spans="3:147" s="124" customFormat="1" x14ac:dyDescent="0.2"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80"/>
      <c r="S611" s="80"/>
      <c r="T611" s="80"/>
      <c r="U611" s="80"/>
      <c r="V611" s="80"/>
      <c r="W611" s="80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/>
      <c r="AP611"/>
      <c r="AQ611" s="152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5"/>
      <c r="BY611" s="125"/>
      <c r="BZ611" s="125"/>
      <c r="CA611" s="125"/>
      <c r="CB611" s="125"/>
      <c r="CC611" s="125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5"/>
      <c r="CN611" s="125"/>
      <c r="CO611" s="125"/>
      <c r="CP611" s="125"/>
      <c r="CQ611" s="125"/>
      <c r="CR611" s="125"/>
      <c r="CS611" s="125"/>
      <c r="CT611" s="125"/>
      <c r="CU611" s="125"/>
      <c r="CV611" s="125"/>
      <c r="CW611" s="125"/>
      <c r="CX611" s="125"/>
      <c r="CY611" s="125"/>
      <c r="CZ611" s="125"/>
      <c r="DA611" s="125"/>
      <c r="DB611" s="125"/>
      <c r="DC611" s="125"/>
      <c r="DD611" s="125"/>
      <c r="DE611" s="125"/>
      <c r="DF611" s="125"/>
      <c r="DG611" s="125"/>
      <c r="DH611" s="125"/>
      <c r="DI611" s="125"/>
      <c r="DJ611" s="125"/>
      <c r="DK611" s="125"/>
      <c r="DL611" s="125"/>
      <c r="DM611" s="125"/>
      <c r="DN611" s="125"/>
      <c r="DO611" s="125"/>
      <c r="DP611" s="125"/>
      <c r="DQ611" s="125"/>
      <c r="DR611" s="125"/>
      <c r="DS611" s="125"/>
      <c r="DT611" s="125"/>
      <c r="DU611" s="125"/>
      <c r="DV611" s="125"/>
      <c r="DW611" s="125"/>
      <c r="DX611" s="125"/>
      <c r="DY611" s="125"/>
      <c r="DZ611" s="125"/>
      <c r="EA611" s="125"/>
      <c r="EB611" s="125"/>
      <c r="EC611" s="125"/>
      <c r="ED611" s="125"/>
      <c r="EE611" s="125"/>
      <c r="EF611" s="125"/>
      <c r="EG611" s="125"/>
      <c r="EH611" s="125"/>
      <c r="EI611" s="125"/>
      <c r="EJ611" s="125"/>
      <c r="EK611" s="125"/>
      <c r="EL611" s="125"/>
      <c r="EM611" s="125"/>
      <c r="EN611" s="125"/>
      <c r="EO611" s="125"/>
      <c r="EP611" s="125"/>
      <c r="EQ611" s="125"/>
    </row>
    <row r="612" spans="3:147" s="124" customFormat="1" x14ac:dyDescent="0.2"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80"/>
      <c r="S612" s="80"/>
      <c r="T612" s="80"/>
      <c r="U612" s="80"/>
      <c r="V612" s="80"/>
      <c r="W612" s="80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/>
      <c r="AP612"/>
      <c r="AQ612" s="152"/>
      <c r="AR612" s="125"/>
      <c r="AS612" s="125"/>
      <c r="AT612" s="125"/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/>
      <c r="CA612" s="125"/>
      <c r="CB612" s="125"/>
      <c r="CC612" s="125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5"/>
      <c r="CN612" s="125"/>
      <c r="CO612" s="125"/>
      <c r="CP612" s="125"/>
      <c r="CQ612" s="125"/>
      <c r="CR612" s="125"/>
      <c r="CS612" s="125"/>
      <c r="CT612" s="125"/>
      <c r="CU612" s="125"/>
      <c r="CV612" s="125"/>
      <c r="CW612" s="125"/>
      <c r="CX612" s="125"/>
      <c r="CY612" s="125"/>
      <c r="CZ612" s="125"/>
      <c r="DA612" s="125"/>
      <c r="DB612" s="125"/>
      <c r="DC612" s="125"/>
      <c r="DD612" s="125"/>
      <c r="DE612" s="125"/>
      <c r="DF612" s="125"/>
      <c r="DG612" s="125"/>
      <c r="DH612" s="125"/>
      <c r="DI612" s="125"/>
      <c r="DJ612" s="125"/>
      <c r="DK612" s="125"/>
      <c r="DL612" s="125"/>
      <c r="DM612" s="125"/>
      <c r="DN612" s="125"/>
      <c r="DO612" s="125"/>
      <c r="DP612" s="125"/>
      <c r="DQ612" s="125"/>
      <c r="DR612" s="125"/>
      <c r="DS612" s="125"/>
      <c r="DT612" s="125"/>
      <c r="DU612" s="125"/>
      <c r="DV612" s="125"/>
      <c r="DW612" s="125"/>
      <c r="DX612" s="125"/>
      <c r="DY612" s="125"/>
      <c r="DZ612" s="125"/>
      <c r="EA612" s="125"/>
      <c r="EB612" s="125"/>
      <c r="EC612" s="125"/>
      <c r="ED612" s="125"/>
      <c r="EE612" s="125"/>
      <c r="EF612" s="125"/>
      <c r="EG612" s="125"/>
      <c r="EH612" s="125"/>
      <c r="EI612" s="125"/>
      <c r="EJ612" s="125"/>
      <c r="EK612" s="125"/>
      <c r="EL612" s="125"/>
      <c r="EM612" s="125"/>
      <c r="EN612" s="125"/>
      <c r="EO612" s="125"/>
      <c r="EP612" s="125"/>
      <c r="EQ612" s="125"/>
    </row>
    <row r="613" spans="3:147" s="124" customFormat="1" x14ac:dyDescent="0.2"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80"/>
      <c r="S613" s="80"/>
      <c r="T613" s="80"/>
      <c r="U613" s="80"/>
      <c r="V613" s="80"/>
      <c r="W613" s="80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/>
      <c r="AP613"/>
      <c r="AQ613" s="152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5"/>
      <c r="CN613" s="125"/>
      <c r="CO613" s="125"/>
      <c r="CP613" s="125"/>
      <c r="CQ613" s="125"/>
      <c r="CR613" s="125"/>
      <c r="CS613" s="125"/>
      <c r="CT613" s="125"/>
      <c r="CU613" s="125"/>
      <c r="CV613" s="125"/>
      <c r="CW613" s="125"/>
      <c r="CX613" s="125"/>
      <c r="CY613" s="125"/>
      <c r="CZ613" s="125"/>
      <c r="DA613" s="125"/>
      <c r="DB613" s="125"/>
      <c r="DC613" s="125"/>
      <c r="DD613" s="125"/>
      <c r="DE613" s="125"/>
      <c r="DF613" s="125"/>
      <c r="DG613" s="125"/>
      <c r="DH613" s="125"/>
      <c r="DI613" s="125"/>
      <c r="DJ613" s="125"/>
      <c r="DK613" s="125"/>
      <c r="DL613" s="125"/>
      <c r="DM613" s="125"/>
      <c r="DN613" s="125"/>
      <c r="DO613" s="125"/>
      <c r="DP613" s="125"/>
      <c r="DQ613" s="125"/>
      <c r="DR613" s="125"/>
      <c r="DS613" s="125"/>
      <c r="DT613" s="125"/>
      <c r="DU613" s="125"/>
      <c r="DV613" s="125"/>
      <c r="DW613" s="125"/>
      <c r="DX613" s="125"/>
      <c r="DY613" s="125"/>
      <c r="DZ613" s="125"/>
      <c r="EA613" s="125"/>
      <c r="EB613" s="125"/>
      <c r="EC613" s="125"/>
      <c r="ED613" s="125"/>
      <c r="EE613" s="125"/>
      <c r="EF613" s="125"/>
      <c r="EG613" s="125"/>
      <c r="EH613" s="125"/>
      <c r="EI613" s="125"/>
      <c r="EJ613" s="125"/>
      <c r="EK613" s="125"/>
      <c r="EL613" s="125"/>
      <c r="EM613" s="125"/>
      <c r="EN613" s="125"/>
      <c r="EO613" s="125"/>
      <c r="EP613" s="125"/>
      <c r="EQ613" s="125"/>
    </row>
    <row r="614" spans="3:147" s="124" customFormat="1" x14ac:dyDescent="0.2"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80"/>
      <c r="S614" s="80"/>
      <c r="T614" s="80"/>
      <c r="U614" s="80"/>
      <c r="V614" s="80"/>
      <c r="W614" s="80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/>
      <c r="AP614"/>
      <c r="AQ614" s="152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25"/>
      <c r="CG614" s="125"/>
      <c r="CH614" s="125"/>
      <c r="CI614" s="125"/>
      <c r="CJ614" s="125"/>
      <c r="CK614" s="125"/>
      <c r="CL614" s="125"/>
      <c r="CM614" s="125"/>
      <c r="CN614" s="125"/>
      <c r="CO614" s="125"/>
      <c r="CP614" s="125"/>
      <c r="CQ614" s="125"/>
      <c r="CR614" s="125"/>
      <c r="CS614" s="125"/>
      <c r="CT614" s="125"/>
      <c r="CU614" s="125"/>
      <c r="CV614" s="125"/>
      <c r="CW614" s="125"/>
      <c r="CX614" s="125"/>
      <c r="CY614" s="125"/>
      <c r="CZ614" s="125"/>
      <c r="DA614" s="125"/>
      <c r="DB614" s="125"/>
      <c r="DC614" s="125"/>
      <c r="DD614" s="125"/>
      <c r="DE614" s="125"/>
      <c r="DF614" s="125"/>
      <c r="DG614" s="125"/>
      <c r="DH614" s="125"/>
      <c r="DI614" s="125"/>
      <c r="DJ614" s="125"/>
      <c r="DK614" s="125"/>
      <c r="DL614" s="125"/>
      <c r="DM614" s="125"/>
      <c r="DN614" s="125"/>
      <c r="DO614" s="125"/>
      <c r="DP614" s="125"/>
      <c r="DQ614" s="125"/>
      <c r="DR614" s="125"/>
      <c r="DS614" s="125"/>
      <c r="DT614" s="125"/>
      <c r="DU614" s="125"/>
      <c r="DV614" s="125"/>
      <c r="DW614" s="125"/>
      <c r="DX614" s="125"/>
      <c r="DY614" s="125"/>
      <c r="DZ614" s="125"/>
      <c r="EA614" s="125"/>
      <c r="EB614" s="125"/>
      <c r="EC614" s="125"/>
      <c r="ED614" s="125"/>
      <c r="EE614" s="125"/>
      <c r="EF614" s="125"/>
      <c r="EG614" s="125"/>
      <c r="EH614" s="125"/>
      <c r="EI614" s="125"/>
      <c r="EJ614" s="125"/>
      <c r="EK614" s="125"/>
      <c r="EL614" s="125"/>
      <c r="EM614" s="125"/>
      <c r="EN614" s="125"/>
      <c r="EO614" s="125"/>
      <c r="EP614" s="125"/>
      <c r="EQ614" s="125"/>
    </row>
    <row r="615" spans="3:147" s="124" customFormat="1" x14ac:dyDescent="0.2"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80"/>
      <c r="S615" s="80"/>
      <c r="T615" s="80"/>
      <c r="U615" s="80"/>
      <c r="V615" s="80"/>
      <c r="W615" s="80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/>
      <c r="AP615"/>
      <c r="AQ615" s="152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5"/>
      <c r="CN615" s="125"/>
      <c r="CO615" s="125"/>
      <c r="CP615" s="125"/>
      <c r="CQ615" s="125"/>
      <c r="CR615" s="125"/>
      <c r="CS615" s="125"/>
      <c r="CT615" s="125"/>
      <c r="CU615" s="125"/>
      <c r="CV615" s="125"/>
      <c r="CW615" s="125"/>
      <c r="CX615" s="125"/>
      <c r="CY615" s="125"/>
      <c r="CZ615" s="125"/>
      <c r="DA615" s="125"/>
      <c r="DB615" s="125"/>
      <c r="DC615" s="125"/>
      <c r="DD615" s="125"/>
      <c r="DE615" s="125"/>
      <c r="DF615" s="125"/>
      <c r="DG615" s="125"/>
      <c r="DH615" s="125"/>
      <c r="DI615" s="125"/>
      <c r="DJ615" s="125"/>
      <c r="DK615" s="125"/>
      <c r="DL615" s="125"/>
      <c r="DM615" s="125"/>
      <c r="DN615" s="125"/>
      <c r="DO615" s="125"/>
      <c r="DP615" s="125"/>
      <c r="DQ615" s="125"/>
      <c r="DR615" s="125"/>
      <c r="DS615" s="125"/>
      <c r="DT615" s="125"/>
      <c r="DU615" s="125"/>
      <c r="DV615" s="125"/>
      <c r="DW615" s="125"/>
      <c r="DX615" s="125"/>
      <c r="DY615" s="125"/>
      <c r="DZ615" s="125"/>
      <c r="EA615" s="125"/>
      <c r="EB615" s="125"/>
      <c r="EC615" s="125"/>
      <c r="ED615" s="125"/>
      <c r="EE615" s="125"/>
      <c r="EF615" s="125"/>
      <c r="EG615" s="125"/>
      <c r="EH615" s="125"/>
      <c r="EI615" s="125"/>
      <c r="EJ615" s="125"/>
      <c r="EK615" s="125"/>
      <c r="EL615" s="125"/>
      <c r="EM615" s="125"/>
      <c r="EN615" s="125"/>
      <c r="EO615" s="125"/>
      <c r="EP615" s="125"/>
      <c r="EQ615" s="125"/>
    </row>
    <row r="616" spans="3:147" s="124" customFormat="1" x14ac:dyDescent="0.2"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80"/>
      <c r="S616" s="80"/>
      <c r="T616" s="80"/>
      <c r="U616" s="80"/>
      <c r="V616" s="80"/>
      <c r="W616" s="80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/>
      <c r="AP616"/>
      <c r="AQ616" s="152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5"/>
      <c r="CN616" s="125"/>
      <c r="CO616" s="125"/>
      <c r="CP616" s="125"/>
      <c r="CQ616" s="125"/>
      <c r="CR616" s="125"/>
      <c r="CS616" s="125"/>
      <c r="CT616" s="125"/>
      <c r="CU616" s="125"/>
      <c r="CV616" s="125"/>
      <c r="CW616" s="125"/>
      <c r="CX616" s="125"/>
      <c r="CY616" s="125"/>
      <c r="CZ616" s="125"/>
      <c r="DA616" s="125"/>
      <c r="DB616" s="125"/>
      <c r="DC616" s="125"/>
      <c r="DD616" s="125"/>
      <c r="DE616" s="125"/>
      <c r="DF616" s="125"/>
      <c r="DG616" s="125"/>
      <c r="DH616" s="125"/>
      <c r="DI616" s="125"/>
      <c r="DJ616" s="125"/>
      <c r="DK616" s="125"/>
      <c r="DL616" s="125"/>
      <c r="DM616" s="125"/>
      <c r="DN616" s="125"/>
      <c r="DO616" s="125"/>
      <c r="DP616" s="125"/>
      <c r="DQ616" s="125"/>
      <c r="DR616" s="125"/>
      <c r="DS616" s="125"/>
      <c r="DT616" s="125"/>
      <c r="DU616" s="125"/>
      <c r="DV616" s="125"/>
      <c r="DW616" s="125"/>
      <c r="DX616" s="125"/>
      <c r="DY616" s="125"/>
      <c r="DZ616" s="125"/>
      <c r="EA616" s="125"/>
      <c r="EB616" s="125"/>
      <c r="EC616" s="125"/>
      <c r="ED616" s="125"/>
      <c r="EE616" s="125"/>
      <c r="EF616" s="125"/>
      <c r="EG616" s="125"/>
      <c r="EH616" s="125"/>
      <c r="EI616" s="125"/>
      <c r="EJ616" s="125"/>
      <c r="EK616" s="125"/>
      <c r="EL616" s="125"/>
      <c r="EM616" s="125"/>
      <c r="EN616" s="125"/>
      <c r="EO616" s="125"/>
      <c r="EP616" s="125"/>
      <c r="EQ616" s="125"/>
    </row>
    <row r="617" spans="3:147" s="124" customFormat="1" x14ac:dyDescent="0.2"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80"/>
      <c r="S617" s="80"/>
      <c r="T617" s="80"/>
      <c r="U617" s="80"/>
      <c r="V617" s="80"/>
      <c r="W617" s="80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/>
      <c r="AP617"/>
      <c r="AQ617" s="152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/>
      <c r="CA617" s="125"/>
      <c r="CB617" s="125"/>
      <c r="CC617" s="125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5"/>
      <c r="CN617" s="125"/>
      <c r="CO617" s="125"/>
      <c r="CP617" s="125"/>
      <c r="CQ617" s="125"/>
      <c r="CR617" s="125"/>
      <c r="CS617" s="125"/>
      <c r="CT617" s="125"/>
      <c r="CU617" s="125"/>
      <c r="CV617" s="125"/>
      <c r="CW617" s="125"/>
      <c r="CX617" s="125"/>
      <c r="CY617" s="125"/>
      <c r="CZ617" s="125"/>
      <c r="DA617" s="125"/>
      <c r="DB617" s="125"/>
      <c r="DC617" s="125"/>
      <c r="DD617" s="125"/>
      <c r="DE617" s="125"/>
      <c r="DF617" s="125"/>
      <c r="DG617" s="125"/>
      <c r="DH617" s="125"/>
      <c r="DI617" s="125"/>
      <c r="DJ617" s="125"/>
      <c r="DK617" s="125"/>
      <c r="DL617" s="125"/>
      <c r="DM617" s="125"/>
      <c r="DN617" s="125"/>
      <c r="DO617" s="125"/>
      <c r="DP617" s="125"/>
      <c r="DQ617" s="125"/>
      <c r="DR617" s="125"/>
      <c r="DS617" s="125"/>
      <c r="DT617" s="125"/>
      <c r="DU617" s="125"/>
      <c r="DV617" s="125"/>
      <c r="DW617" s="125"/>
      <c r="DX617" s="125"/>
      <c r="DY617" s="125"/>
      <c r="DZ617" s="125"/>
      <c r="EA617" s="125"/>
      <c r="EB617" s="125"/>
      <c r="EC617" s="125"/>
      <c r="ED617" s="125"/>
      <c r="EE617" s="125"/>
      <c r="EF617" s="125"/>
      <c r="EG617" s="125"/>
      <c r="EH617" s="125"/>
      <c r="EI617" s="125"/>
      <c r="EJ617" s="125"/>
      <c r="EK617" s="125"/>
      <c r="EL617" s="125"/>
      <c r="EM617" s="125"/>
      <c r="EN617" s="125"/>
      <c r="EO617" s="125"/>
      <c r="EP617" s="125"/>
      <c r="EQ617" s="125"/>
    </row>
    <row r="618" spans="3:147" s="124" customFormat="1" x14ac:dyDescent="0.2"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80"/>
      <c r="S618" s="80"/>
      <c r="T618" s="80"/>
      <c r="U618" s="80"/>
      <c r="V618" s="80"/>
      <c r="W618" s="80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/>
      <c r="AP618"/>
      <c r="AQ618" s="152"/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/>
      <c r="BW618" s="125"/>
      <c r="BX618" s="125"/>
      <c r="BY618" s="125"/>
      <c r="BZ618" s="125"/>
      <c r="CA618" s="125"/>
      <c r="CB618" s="125"/>
      <c r="CC618" s="125"/>
      <c r="CD618" s="125"/>
      <c r="CE618" s="125"/>
      <c r="CF618" s="125"/>
      <c r="CG618" s="125"/>
      <c r="CH618" s="125"/>
      <c r="CI618" s="125"/>
      <c r="CJ618" s="125"/>
      <c r="CK618" s="125"/>
      <c r="CL618" s="125"/>
      <c r="CM618" s="125"/>
      <c r="CN618" s="125"/>
      <c r="CO618" s="125"/>
      <c r="CP618" s="125"/>
      <c r="CQ618" s="125"/>
      <c r="CR618" s="125"/>
      <c r="CS618" s="125"/>
      <c r="CT618" s="125"/>
      <c r="CU618" s="125"/>
      <c r="CV618" s="125"/>
      <c r="CW618" s="125"/>
      <c r="CX618" s="125"/>
      <c r="CY618" s="125"/>
      <c r="CZ618" s="125"/>
      <c r="DA618" s="125"/>
      <c r="DB618" s="125"/>
      <c r="DC618" s="125"/>
      <c r="DD618" s="125"/>
      <c r="DE618" s="125"/>
      <c r="DF618" s="125"/>
      <c r="DG618" s="125"/>
      <c r="DH618" s="125"/>
      <c r="DI618" s="125"/>
      <c r="DJ618" s="125"/>
      <c r="DK618" s="125"/>
      <c r="DL618" s="125"/>
      <c r="DM618" s="125"/>
      <c r="DN618" s="125"/>
      <c r="DO618" s="125"/>
      <c r="DP618" s="125"/>
      <c r="DQ618" s="125"/>
      <c r="DR618" s="125"/>
      <c r="DS618" s="125"/>
      <c r="DT618" s="125"/>
      <c r="DU618" s="125"/>
      <c r="DV618" s="125"/>
      <c r="DW618" s="125"/>
      <c r="DX618" s="125"/>
      <c r="DY618" s="125"/>
      <c r="DZ618" s="125"/>
      <c r="EA618" s="125"/>
      <c r="EB618" s="125"/>
      <c r="EC618" s="125"/>
      <c r="ED618" s="125"/>
      <c r="EE618" s="125"/>
      <c r="EF618" s="125"/>
      <c r="EG618" s="125"/>
      <c r="EH618" s="125"/>
      <c r="EI618" s="125"/>
      <c r="EJ618" s="125"/>
      <c r="EK618" s="125"/>
      <c r="EL618" s="125"/>
      <c r="EM618" s="125"/>
      <c r="EN618" s="125"/>
      <c r="EO618" s="125"/>
      <c r="EP618" s="125"/>
      <c r="EQ618" s="125"/>
    </row>
    <row r="619" spans="3:147" s="124" customFormat="1" x14ac:dyDescent="0.2"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80"/>
      <c r="S619" s="80"/>
      <c r="T619" s="80"/>
      <c r="U619" s="80"/>
      <c r="V619" s="80"/>
      <c r="W619" s="80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/>
      <c r="AP619"/>
      <c r="AQ619" s="152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5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5"/>
      <c r="CN619" s="125"/>
      <c r="CO619" s="125"/>
      <c r="CP619" s="125"/>
      <c r="CQ619" s="125"/>
      <c r="CR619" s="125"/>
      <c r="CS619" s="125"/>
      <c r="CT619" s="125"/>
      <c r="CU619" s="125"/>
      <c r="CV619" s="125"/>
      <c r="CW619" s="125"/>
      <c r="CX619" s="125"/>
      <c r="CY619" s="125"/>
      <c r="CZ619" s="125"/>
      <c r="DA619" s="125"/>
      <c r="DB619" s="125"/>
      <c r="DC619" s="125"/>
      <c r="DD619" s="125"/>
      <c r="DE619" s="125"/>
      <c r="DF619" s="125"/>
      <c r="DG619" s="125"/>
      <c r="DH619" s="125"/>
      <c r="DI619" s="125"/>
      <c r="DJ619" s="125"/>
      <c r="DK619" s="125"/>
      <c r="DL619" s="125"/>
      <c r="DM619" s="125"/>
      <c r="DN619" s="125"/>
      <c r="DO619" s="125"/>
      <c r="DP619" s="125"/>
      <c r="DQ619" s="125"/>
      <c r="DR619" s="125"/>
      <c r="DS619" s="125"/>
      <c r="DT619" s="125"/>
      <c r="DU619" s="125"/>
      <c r="DV619" s="125"/>
      <c r="DW619" s="125"/>
      <c r="DX619" s="125"/>
      <c r="DY619" s="125"/>
      <c r="DZ619" s="125"/>
      <c r="EA619" s="125"/>
      <c r="EB619" s="125"/>
      <c r="EC619" s="125"/>
      <c r="ED619" s="125"/>
      <c r="EE619" s="125"/>
      <c r="EF619" s="125"/>
      <c r="EG619" s="125"/>
      <c r="EH619" s="125"/>
      <c r="EI619" s="125"/>
      <c r="EJ619" s="125"/>
      <c r="EK619" s="125"/>
      <c r="EL619" s="125"/>
      <c r="EM619" s="125"/>
      <c r="EN619" s="125"/>
      <c r="EO619" s="125"/>
      <c r="EP619" s="125"/>
      <c r="EQ619" s="125"/>
    </row>
    <row r="620" spans="3:147" s="124" customFormat="1" x14ac:dyDescent="0.2"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80"/>
      <c r="S620" s="80"/>
      <c r="T620" s="80"/>
      <c r="U620" s="80"/>
      <c r="V620" s="80"/>
      <c r="W620" s="80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/>
      <c r="AP620"/>
      <c r="AQ620" s="152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5"/>
      <c r="CC620" s="125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5"/>
      <c r="CN620" s="125"/>
      <c r="CO620" s="125"/>
      <c r="CP620" s="125"/>
      <c r="CQ620" s="125"/>
      <c r="CR620" s="125"/>
      <c r="CS620" s="125"/>
      <c r="CT620" s="125"/>
      <c r="CU620" s="125"/>
      <c r="CV620" s="125"/>
      <c r="CW620" s="125"/>
      <c r="CX620" s="125"/>
      <c r="CY620" s="125"/>
      <c r="CZ620" s="125"/>
      <c r="DA620" s="125"/>
      <c r="DB620" s="125"/>
      <c r="DC620" s="125"/>
      <c r="DD620" s="125"/>
      <c r="DE620" s="125"/>
      <c r="DF620" s="125"/>
      <c r="DG620" s="125"/>
      <c r="DH620" s="125"/>
      <c r="DI620" s="125"/>
      <c r="DJ620" s="125"/>
      <c r="DK620" s="125"/>
      <c r="DL620" s="125"/>
      <c r="DM620" s="125"/>
      <c r="DN620" s="125"/>
      <c r="DO620" s="125"/>
      <c r="DP620" s="125"/>
      <c r="DQ620" s="125"/>
      <c r="DR620" s="125"/>
      <c r="DS620" s="125"/>
      <c r="DT620" s="125"/>
      <c r="DU620" s="125"/>
      <c r="DV620" s="125"/>
      <c r="DW620" s="125"/>
      <c r="DX620" s="125"/>
      <c r="DY620" s="125"/>
      <c r="DZ620" s="125"/>
      <c r="EA620" s="125"/>
      <c r="EB620" s="125"/>
      <c r="EC620" s="125"/>
      <c r="ED620" s="125"/>
      <c r="EE620" s="125"/>
      <c r="EF620" s="125"/>
      <c r="EG620" s="125"/>
      <c r="EH620" s="125"/>
      <c r="EI620" s="125"/>
      <c r="EJ620" s="125"/>
      <c r="EK620" s="125"/>
      <c r="EL620" s="125"/>
      <c r="EM620" s="125"/>
      <c r="EN620" s="125"/>
      <c r="EO620" s="125"/>
      <c r="EP620" s="125"/>
      <c r="EQ620" s="125"/>
    </row>
    <row r="621" spans="3:147" s="124" customFormat="1" x14ac:dyDescent="0.2"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80"/>
      <c r="S621" s="80"/>
      <c r="T621" s="80"/>
      <c r="U621" s="80"/>
      <c r="V621" s="80"/>
      <c r="W621" s="80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/>
      <c r="AP621"/>
      <c r="AQ621" s="152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/>
      <c r="BY621" s="125"/>
      <c r="BZ621" s="125"/>
      <c r="CA621" s="125"/>
      <c r="CB621" s="125"/>
      <c r="CC621" s="125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5"/>
      <c r="CN621" s="125"/>
      <c r="CO621" s="125"/>
      <c r="CP621" s="125"/>
      <c r="CQ621" s="125"/>
      <c r="CR621" s="125"/>
      <c r="CS621" s="125"/>
      <c r="CT621" s="125"/>
      <c r="CU621" s="125"/>
      <c r="CV621" s="125"/>
      <c r="CW621" s="125"/>
      <c r="CX621" s="125"/>
      <c r="CY621" s="125"/>
      <c r="CZ621" s="125"/>
      <c r="DA621" s="125"/>
      <c r="DB621" s="125"/>
      <c r="DC621" s="125"/>
      <c r="DD621" s="125"/>
      <c r="DE621" s="125"/>
      <c r="DF621" s="125"/>
      <c r="DG621" s="125"/>
      <c r="DH621" s="125"/>
      <c r="DI621" s="125"/>
      <c r="DJ621" s="125"/>
      <c r="DK621" s="125"/>
      <c r="DL621" s="125"/>
      <c r="DM621" s="125"/>
      <c r="DN621" s="125"/>
      <c r="DO621" s="125"/>
      <c r="DP621" s="125"/>
      <c r="DQ621" s="125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125"/>
      <c r="EC621" s="125"/>
      <c r="ED621" s="125"/>
      <c r="EE621" s="125"/>
      <c r="EF621" s="125"/>
      <c r="EG621" s="125"/>
      <c r="EH621" s="125"/>
      <c r="EI621" s="125"/>
      <c r="EJ621" s="125"/>
      <c r="EK621" s="125"/>
      <c r="EL621" s="125"/>
      <c r="EM621" s="125"/>
      <c r="EN621" s="125"/>
      <c r="EO621" s="125"/>
      <c r="EP621" s="125"/>
      <c r="EQ621" s="125"/>
    </row>
    <row r="622" spans="3:147" s="124" customFormat="1" x14ac:dyDescent="0.2"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80"/>
      <c r="S622" s="80"/>
      <c r="T622" s="80"/>
      <c r="U622" s="80"/>
      <c r="V622" s="80"/>
      <c r="W622" s="80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/>
      <c r="AP622"/>
      <c r="AQ622" s="152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/>
      <c r="CA622" s="125"/>
      <c r="CB622" s="125"/>
      <c r="CC622" s="125"/>
      <c r="CD622" s="125"/>
      <c r="CE622" s="125"/>
      <c r="CF622" s="125"/>
      <c r="CG622" s="125"/>
      <c r="CH622" s="125"/>
      <c r="CI622" s="125"/>
      <c r="CJ622" s="125"/>
      <c r="CK622" s="125"/>
      <c r="CL622" s="125"/>
      <c r="CM622" s="125"/>
      <c r="CN622" s="125"/>
      <c r="CO622" s="125"/>
      <c r="CP622" s="125"/>
      <c r="CQ622" s="125"/>
      <c r="CR622" s="125"/>
      <c r="CS622" s="125"/>
      <c r="CT622" s="125"/>
      <c r="CU622" s="125"/>
      <c r="CV622" s="125"/>
      <c r="CW622" s="125"/>
      <c r="CX622" s="125"/>
      <c r="CY622" s="125"/>
      <c r="CZ622" s="125"/>
      <c r="DA622" s="125"/>
      <c r="DB622" s="125"/>
      <c r="DC622" s="125"/>
      <c r="DD622" s="125"/>
      <c r="DE622" s="125"/>
      <c r="DF622" s="125"/>
      <c r="DG622" s="125"/>
      <c r="DH622" s="125"/>
      <c r="DI622" s="125"/>
      <c r="DJ622" s="125"/>
      <c r="DK622" s="125"/>
      <c r="DL622" s="125"/>
      <c r="DM622" s="125"/>
      <c r="DN622" s="125"/>
      <c r="DO622" s="125"/>
      <c r="DP622" s="125"/>
      <c r="DQ622" s="125"/>
      <c r="DR622" s="125"/>
      <c r="DS622" s="125"/>
      <c r="DT622" s="125"/>
      <c r="DU622" s="125"/>
      <c r="DV622" s="125"/>
      <c r="DW622" s="125"/>
      <c r="DX622" s="125"/>
      <c r="DY622" s="125"/>
      <c r="DZ622" s="125"/>
      <c r="EA622" s="125"/>
      <c r="EB622" s="125"/>
      <c r="EC622" s="125"/>
      <c r="ED622" s="125"/>
      <c r="EE622" s="125"/>
      <c r="EF622" s="125"/>
      <c r="EG622" s="125"/>
      <c r="EH622" s="125"/>
      <c r="EI622" s="125"/>
      <c r="EJ622" s="125"/>
      <c r="EK622" s="125"/>
      <c r="EL622" s="125"/>
      <c r="EM622" s="125"/>
      <c r="EN622" s="125"/>
      <c r="EO622" s="125"/>
      <c r="EP622" s="125"/>
      <c r="EQ622" s="125"/>
    </row>
    <row r="623" spans="3:147" s="124" customFormat="1" x14ac:dyDescent="0.2"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80"/>
      <c r="S623" s="80"/>
      <c r="T623" s="80"/>
      <c r="U623" s="80"/>
      <c r="V623" s="80"/>
      <c r="W623" s="80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/>
      <c r="AP623"/>
      <c r="AQ623" s="152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5"/>
      <c r="CN623" s="125"/>
      <c r="CO623" s="125"/>
      <c r="CP623" s="125"/>
      <c r="CQ623" s="125"/>
      <c r="CR623" s="125"/>
      <c r="CS623" s="125"/>
      <c r="CT623" s="125"/>
      <c r="CU623" s="125"/>
      <c r="CV623" s="125"/>
      <c r="CW623" s="125"/>
      <c r="CX623" s="125"/>
      <c r="CY623" s="125"/>
      <c r="CZ623" s="125"/>
      <c r="DA623" s="125"/>
      <c r="DB623" s="125"/>
      <c r="DC623" s="125"/>
      <c r="DD623" s="125"/>
      <c r="DE623" s="125"/>
      <c r="DF623" s="125"/>
      <c r="DG623" s="125"/>
      <c r="DH623" s="125"/>
      <c r="DI623" s="125"/>
      <c r="DJ623" s="125"/>
      <c r="DK623" s="125"/>
      <c r="DL623" s="125"/>
      <c r="DM623" s="125"/>
      <c r="DN623" s="125"/>
      <c r="DO623" s="125"/>
      <c r="DP623" s="125"/>
      <c r="DQ623" s="125"/>
      <c r="DR623" s="125"/>
      <c r="DS623" s="125"/>
      <c r="DT623" s="125"/>
      <c r="DU623" s="125"/>
      <c r="DV623" s="125"/>
      <c r="DW623" s="125"/>
      <c r="DX623" s="125"/>
      <c r="DY623" s="125"/>
      <c r="DZ623" s="125"/>
      <c r="EA623" s="125"/>
      <c r="EB623" s="125"/>
      <c r="EC623" s="125"/>
      <c r="ED623" s="125"/>
      <c r="EE623" s="125"/>
      <c r="EF623" s="125"/>
      <c r="EG623" s="125"/>
      <c r="EH623" s="125"/>
      <c r="EI623" s="125"/>
      <c r="EJ623" s="125"/>
      <c r="EK623" s="125"/>
      <c r="EL623" s="125"/>
      <c r="EM623" s="125"/>
      <c r="EN623" s="125"/>
      <c r="EO623" s="125"/>
      <c r="EP623" s="125"/>
      <c r="EQ623" s="125"/>
    </row>
    <row r="624" spans="3:147" s="124" customFormat="1" x14ac:dyDescent="0.2"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80"/>
      <c r="S624" s="80"/>
      <c r="T624" s="80"/>
      <c r="U624" s="80"/>
      <c r="V624" s="80"/>
      <c r="W624" s="80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/>
      <c r="AP624"/>
      <c r="AQ624" s="152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5"/>
      <c r="CN624" s="125"/>
      <c r="CO624" s="125"/>
      <c r="CP624" s="125"/>
      <c r="CQ624" s="125"/>
      <c r="CR624" s="125"/>
      <c r="CS624" s="125"/>
      <c r="CT624" s="125"/>
      <c r="CU624" s="125"/>
      <c r="CV624" s="125"/>
      <c r="CW624" s="125"/>
      <c r="CX624" s="125"/>
      <c r="CY624" s="125"/>
      <c r="CZ624" s="125"/>
      <c r="DA624" s="125"/>
      <c r="DB624" s="125"/>
      <c r="DC624" s="125"/>
      <c r="DD624" s="125"/>
      <c r="DE624" s="125"/>
      <c r="DF624" s="125"/>
      <c r="DG624" s="125"/>
      <c r="DH624" s="125"/>
      <c r="DI624" s="125"/>
      <c r="DJ624" s="125"/>
      <c r="DK624" s="125"/>
      <c r="DL624" s="125"/>
      <c r="DM624" s="125"/>
      <c r="DN624" s="125"/>
      <c r="DO624" s="125"/>
      <c r="DP624" s="125"/>
      <c r="DQ624" s="125"/>
      <c r="DR624" s="125"/>
      <c r="DS624" s="125"/>
      <c r="DT624" s="125"/>
      <c r="DU624" s="125"/>
      <c r="DV624" s="125"/>
      <c r="DW624" s="125"/>
      <c r="DX624" s="125"/>
      <c r="DY624" s="125"/>
      <c r="DZ624" s="125"/>
      <c r="EA624" s="125"/>
      <c r="EB624" s="125"/>
      <c r="EC624" s="125"/>
      <c r="ED624" s="125"/>
      <c r="EE624" s="125"/>
      <c r="EF624" s="125"/>
      <c r="EG624" s="125"/>
      <c r="EH624" s="125"/>
      <c r="EI624" s="125"/>
      <c r="EJ624" s="125"/>
      <c r="EK624" s="125"/>
      <c r="EL624" s="125"/>
      <c r="EM624" s="125"/>
      <c r="EN624" s="125"/>
      <c r="EO624" s="125"/>
      <c r="EP624" s="125"/>
      <c r="EQ624" s="125"/>
    </row>
    <row r="625" spans="3:147" s="124" customFormat="1" x14ac:dyDescent="0.2"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80"/>
      <c r="S625" s="80"/>
      <c r="T625" s="80"/>
      <c r="U625" s="80"/>
      <c r="V625" s="80"/>
      <c r="W625" s="80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/>
      <c r="AP625"/>
      <c r="AQ625" s="152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5"/>
      <c r="CN625" s="125"/>
      <c r="CO625" s="125"/>
      <c r="CP625" s="125"/>
      <c r="CQ625" s="125"/>
      <c r="CR625" s="125"/>
      <c r="CS625" s="125"/>
      <c r="CT625" s="125"/>
      <c r="CU625" s="125"/>
      <c r="CV625" s="125"/>
      <c r="CW625" s="125"/>
      <c r="CX625" s="125"/>
      <c r="CY625" s="125"/>
      <c r="CZ625" s="125"/>
      <c r="DA625" s="125"/>
      <c r="DB625" s="125"/>
      <c r="DC625" s="125"/>
      <c r="DD625" s="125"/>
      <c r="DE625" s="125"/>
      <c r="DF625" s="125"/>
      <c r="DG625" s="125"/>
      <c r="DH625" s="125"/>
      <c r="DI625" s="125"/>
      <c r="DJ625" s="125"/>
      <c r="DK625" s="125"/>
      <c r="DL625" s="125"/>
      <c r="DM625" s="125"/>
      <c r="DN625" s="125"/>
      <c r="DO625" s="125"/>
      <c r="DP625" s="125"/>
      <c r="DQ625" s="125"/>
      <c r="DR625" s="125"/>
      <c r="DS625" s="125"/>
      <c r="DT625" s="125"/>
      <c r="DU625" s="125"/>
      <c r="DV625" s="125"/>
      <c r="DW625" s="125"/>
      <c r="DX625" s="125"/>
      <c r="DY625" s="125"/>
      <c r="DZ625" s="125"/>
      <c r="EA625" s="125"/>
      <c r="EB625" s="125"/>
      <c r="EC625" s="125"/>
      <c r="ED625" s="125"/>
      <c r="EE625" s="125"/>
      <c r="EF625" s="125"/>
      <c r="EG625" s="125"/>
      <c r="EH625" s="125"/>
      <c r="EI625" s="125"/>
      <c r="EJ625" s="125"/>
      <c r="EK625" s="125"/>
      <c r="EL625" s="125"/>
      <c r="EM625" s="125"/>
      <c r="EN625" s="125"/>
      <c r="EO625" s="125"/>
      <c r="EP625" s="125"/>
      <c r="EQ625" s="125"/>
    </row>
    <row r="626" spans="3:147" s="124" customFormat="1" x14ac:dyDescent="0.2"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80"/>
      <c r="S626" s="80"/>
      <c r="T626" s="80"/>
      <c r="U626" s="80"/>
      <c r="V626" s="80"/>
      <c r="W626" s="80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/>
      <c r="AP626"/>
      <c r="AQ626" s="152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/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/>
      <c r="CA626" s="125"/>
      <c r="CB626" s="125"/>
      <c r="CC626" s="125"/>
      <c r="CD626" s="125"/>
      <c r="CE626" s="125"/>
      <c r="CF626" s="125"/>
      <c r="CG626" s="125"/>
      <c r="CH626" s="125"/>
      <c r="CI626" s="125"/>
      <c r="CJ626" s="125"/>
      <c r="CK626" s="125"/>
      <c r="CL626" s="125"/>
      <c r="CM626" s="125"/>
      <c r="CN626" s="125"/>
      <c r="CO626" s="125"/>
      <c r="CP626" s="125"/>
      <c r="CQ626" s="125"/>
      <c r="CR626" s="125"/>
      <c r="CS626" s="125"/>
      <c r="CT626" s="125"/>
      <c r="CU626" s="125"/>
      <c r="CV626" s="125"/>
      <c r="CW626" s="125"/>
      <c r="CX626" s="125"/>
      <c r="CY626" s="125"/>
      <c r="CZ626" s="125"/>
      <c r="DA626" s="125"/>
      <c r="DB626" s="125"/>
      <c r="DC626" s="125"/>
      <c r="DD626" s="125"/>
      <c r="DE626" s="125"/>
      <c r="DF626" s="125"/>
      <c r="DG626" s="125"/>
      <c r="DH626" s="125"/>
      <c r="DI626" s="125"/>
      <c r="DJ626" s="125"/>
      <c r="DK626" s="125"/>
      <c r="DL626" s="125"/>
      <c r="DM626" s="125"/>
      <c r="DN626" s="125"/>
      <c r="DO626" s="125"/>
      <c r="DP626" s="125"/>
      <c r="DQ626" s="125"/>
      <c r="DR626" s="125"/>
      <c r="DS626" s="125"/>
      <c r="DT626" s="125"/>
      <c r="DU626" s="125"/>
      <c r="DV626" s="125"/>
      <c r="DW626" s="125"/>
      <c r="DX626" s="125"/>
      <c r="DY626" s="125"/>
      <c r="DZ626" s="125"/>
      <c r="EA626" s="125"/>
      <c r="EB626" s="125"/>
      <c r="EC626" s="125"/>
      <c r="ED626" s="125"/>
      <c r="EE626" s="125"/>
      <c r="EF626" s="125"/>
      <c r="EG626" s="125"/>
      <c r="EH626" s="125"/>
      <c r="EI626" s="125"/>
      <c r="EJ626" s="125"/>
      <c r="EK626" s="125"/>
      <c r="EL626" s="125"/>
      <c r="EM626" s="125"/>
      <c r="EN626" s="125"/>
      <c r="EO626" s="125"/>
      <c r="EP626" s="125"/>
      <c r="EQ626" s="125"/>
    </row>
    <row r="627" spans="3:147" s="124" customFormat="1" x14ac:dyDescent="0.2"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80"/>
      <c r="S627" s="80"/>
      <c r="T627" s="80"/>
      <c r="U627" s="80"/>
      <c r="V627" s="80"/>
      <c r="W627" s="80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/>
      <c r="AP627"/>
      <c r="AQ627" s="152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/>
      <c r="CA627" s="125"/>
      <c r="CB627" s="125"/>
      <c r="CC627" s="125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5"/>
      <c r="CN627" s="125"/>
      <c r="CO627" s="125"/>
      <c r="CP627" s="125"/>
      <c r="CQ627" s="125"/>
      <c r="CR627" s="125"/>
      <c r="CS627" s="125"/>
      <c r="CT627" s="125"/>
      <c r="CU627" s="125"/>
      <c r="CV627" s="125"/>
      <c r="CW627" s="125"/>
      <c r="CX627" s="125"/>
      <c r="CY627" s="125"/>
      <c r="CZ627" s="125"/>
      <c r="DA627" s="125"/>
      <c r="DB627" s="125"/>
      <c r="DC627" s="125"/>
      <c r="DD627" s="125"/>
      <c r="DE627" s="125"/>
      <c r="DF627" s="125"/>
      <c r="DG627" s="125"/>
      <c r="DH627" s="125"/>
      <c r="DI627" s="125"/>
      <c r="DJ627" s="125"/>
      <c r="DK627" s="125"/>
      <c r="DL627" s="125"/>
      <c r="DM627" s="125"/>
      <c r="DN627" s="125"/>
      <c r="DO627" s="125"/>
      <c r="DP627" s="125"/>
      <c r="DQ627" s="125"/>
      <c r="DR627" s="125"/>
      <c r="DS627" s="125"/>
      <c r="DT627" s="125"/>
      <c r="DU627" s="125"/>
      <c r="DV627" s="125"/>
      <c r="DW627" s="125"/>
      <c r="DX627" s="125"/>
      <c r="DY627" s="125"/>
      <c r="DZ627" s="125"/>
      <c r="EA627" s="125"/>
      <c r="EB627" s="125"/>
      <c r="EC627" s="125"/>
      <c r="ED627" s="125"/>
      <c r="EE627" s="125"/>
      <c r="EF627" s="125"/>
      <c r="EG627" s="125"/>
      <c r="EH627" s="125"/>
      <c r="EI627" s="125"/>
      <c r="EJ627" s="125"/>
      <c r="EK627" s="125"/>
      <c r="EL627" s="125"/>
      <c r="EM627" s="125"/>
      <c r="EN627" s="125"/>
      <c r="EO627" s="125"/>
      <c r="EP627" s="125"/>
      <c r="EQ627" s="125"/>
    </row>
    <row r="628" spans="3:147" s="124" customFormat="1" x14ac:dyDescent="0.2"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80"/>
      <c r="S628" s="80"/>
      <c r="T628" s="80"/>
      <c r="U628" s="80"/>
      <c r="V628" s="80"/>
      <c r="W628" s="80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/>
      <c r="AP628"/>
      <c r="AQ628" s="152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5"/>
      <c r="CN628" s="125"/>
      <c r="CO628" s="125"/>
      <c r="CP628" s="125"/>
      <c r="CQ628" s="125"/>
      <c r="CR628" s="125"/>
      <c r="CS628" s="125"/>
      <c r="CT628" s="125"/>
      <c r="CU628" s="125"/>
      <c r="CV628" s="125"/>
      <c r="CW628" s="125"/>
      <c r="CX628" s="125"/>
      <c r="CY628" s="125"/>
      <c r="CZ628" s="125"/>
      <c r="DA628" s="125"/>
      <c r="DB628" s="125"/>
      <c r="DC628" s="125"/>
      <c r="DD628" s="125"/>
      <c r="DE628" s="125"/>
      <c r="DF628" s="125"/>
      <c r="DG628" s="125"/>
      <c r="DH628" s="125"/>
      <c r="DI628" s="125"/>
      <c r="DJ628" s="125"/>
      <c r="DK628" s="125"/>
      <c r="DL628" s="125"/>
      <c r="DM628" s="125"/>
      <c r="DN628" s="125"/>
      <c r="DO628" s="125"/>
      <c r="DP628" s="125"/>
      <c r="DQ628" s="125"/>
      <c r="DR628" s="125"/>
      <c r="DS628" s="125"/>
      <c r="DT628" s="125"/>
      <c r="DU628" s="125"/>
      <c r="DV628" s="125"/>
      <c r="DW628" s="125"/>
      <c r="DX628" s="125"/>
      <c r="DY628" s="125"/>
      <c r="DZ628" s="125"/>
      <c r="EA628" s="125"/>
      <c r="EB628" s="125"/>
      <c r="EC628" s="125"/>
      <c r="ED628" s="125"/>
      <c r="EE628" s="125"/>
      <c r="EF628" s="125"/>
      <c r="EG628" s="125"/>
      <c r="EH628" s="125"/>
      <c r="EI628" s="125"/>
      <c r="EJ628" s="125"/>
      <c r="EK628" s="125"/>
      <c r="EL628" s="125"/>
      <c r="EM628" s="125"/>
      <c r="EN628" s="125"/>
      <c r="EO628" s="125"/>
      <c r="EP628" s="125"/>
      <c r="EQ628" s="125"/>
    </row>
    <row r="629" spans="3:147" s="124" customFormat="1" x14ac:dyDescent="0.2"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80"/>
      <c r="S629" s="80"/>
      <c r="T629" s="80"/>
      <c r="U629" s="80"/>
      <c r="V629" s="80"/>
      <c r="W629" s="80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/>
      <c r="AP629"/>
      <c r="AQ629" s="152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5"/>
      <c r="CN629" s="125"/>
      <c r="CO629" s="125"/>
      <c r="CP629" s="125"/>
      <c r="CQ629" s="125"/>
      <c r="CR629" s="125"/>
      <c r="CS629" s="125"/>
      <c r="CT629" s="125"/>
      <c r="CU629" s="125"/>
      <c r="CV629" s="125"/>
      <c r="CW629" s="125"/>
      <c r="CX629" s="125"/>
      <c r="CY629" s="125"/>
      <c r="CZ629" s="125"/>
      <c r="DA629" s="125"/>
      <c r="DB629" s="125"/>
      <c r="DC629" s="125"/>
      <c r="DD629" s="125"/>
      <c r="DE629" s="125"/>
      <c r="DF629" s="125"/>
      <c r="DG629" s="125"/>
      <c r="DH629" s="125"/>
      <c r="DI629" s="125"/>
      <c r="DJ629" s="125"/>
      <c r="DK629" s="125"/>
      <c r="DL629" s="125"/>
      <c r="DM629" s="125"/>
      <c r="DN629" s="125"/>
      <c r="DO629" s="125"/>
      <c r="DP629" s="125"/>
      <c r="DQ629" s="125"/>
      <c r="DR629" s="125"/>
      <c r="DS629" s="125"/>
      <c r="DT629" s="125"/>
      <c r="DU629" s="125"/>
      <c r="DV629" s="125"/>
      <c r="DW629" s="125"/>
      <c r="DX629" s="125"/>
      <c r="DY629" s="125"/>
      <c r="DZ629" s="125"/>
      <c r="EA629" s="125"/>
      <c r="EB629" s="125"/>
      <c r="EC629" s="125"/>
      <c r="ED629" s="125"/>
      <c r="EE629" s="125"/>
      <c r="EF629" s="125"/>
      <c r="EG629" s="125"/>
      <c r="EH629" s="125"/>
      <c r="EI629" s="125"/>
      <c r="EJ629" s="125"/>
      <c r="EK629" s="125"/>
      <c r="EL629" s="125"/>
      <c r="EM629" s="125"/>
      <c r="EN629" s="125"/>
      <c r="EO629" s="125"/>
      <c r="EP629" s="125"/>
      <c r="EQ629" s="125"/>
    </row>
    <row r="630" spans="3:147" s="124" customFormat="1" x14ac:dyDescent="0.2"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80"/>
      <c r="S630" s="80"/>
      <c r="T630" s="80"/>
      <c r="U630" s="80"/>
      <c r="V630" s="80"/>
      <c r="W630" s="80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/>
      <c r="AP630"/>
      <c r="AQ630" s="152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/>
      <c r="CA630" s="125"/>
      <c r="CB630" s="125"/>
      <c r="CC630" s="125"/>
      <c r="CD630" s="125"/>
      <c r="CE630" s="125"/>
      <c r="CF630" s="125"/>
      <c r="CG630" s="125"/>
      <c r="CH630" s="125"/>
      <c r="CI630" s="125"/>
      <c r="CJ630" s="125"/>
      <c r="CK630" s="125"/>
      <c r="CL630" s="125"/>
      <c r="CM630" s="125"/>
      <c r="CN630" s="125"/>
      <c r="CO630" s="125"/>
      <c r="CP630" s="125"/>
      <c r="CQ630" s="125"/>
      <c r="CR630" s="125"/>
      <c r="CS630" s="125"/>
      <c r="CT630" s="125"/>
      <c r="CU630" s="125"/>
      <c r="CV630" s="125"/>
      <c r="CW630" s="125"/>
      <c r="CX630" s="125"/>
      <c r="CY630" s="125"/>
      <c r="CZ630" s="125"/>
      <c r="DA630" s="125"/>
      <c r="DB630" s="125"/>
      <c r="DC630" s="125"/>
      <c r="DD630" s="125"/>
      <c r="DE630" s="125"/>
      <c r="DF630" s="125"/>
      <c r="DG630" s="125"/>
      <c r="DH630" s="125"/>
      <c r="DI630" s="125"/>
      <c r="DJ630" s="125"/>
      <c r="DK630" s="125"/>
      <c r="DL630" s="125"/>
      <c r="DM630" s="125"/>
      <c r="DN630" s="125"/>
      <c r="DO630" s="125"/>
      <c r="DP630" s="125"/>
      <c r="DQ630" s="125"/>
      <c r="DR630" s="125"/>
      <c r="DS630" s="125"/>
      <c r="DT630" s="125"/>
      <c r="DU630" s="125"/>
      <c r="DV630" s="125"/>
      <c r="DW630" s="125"/>
      <c r="DX630" s="125"/>
      <c r="DY630" s="125"/>
      <c r="DZ630" s="125"/>
      <c r="EA630" s="125"/>
      <c r="EB630" s="125"/>
      <c r="EC630" s="125"/>
      <c r="ED630" s="125"/>
      <c r="EE630" s="125"/>
      <c r="EF630" s="125"/>
      <c r="EG630" s="125"/>
      <c r="EH630" s="125"/>
      <c r="EI630" s="125"/>
      <c r="EJ630" s="125"/>
      <c r="EK630" s="125"/>
      <c r="EL630" s="125"/>
      <c r="EM630" s="125"/>
      <c r="EN630" s="125"/>
      <c r="EO630" s="125"/>
      <c r="EP630" s="125"/>
      <c r="EQ630" s="125"/>
    </row>
    <row r="631" spans="3:147" s="124" customFormat="1" x14ac:dyDescent="0.2"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80"/>
      <c r="S631" s="80"/>
      <c r="T631" s="80"/>
      <c r="U631" s="80"/>
      <c r="V631" s="80"/>
      <c r="W631" s="80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/>
      <c r="AP631"/>
      <c r="AQ631" s="152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5"/>
      <c r="BY631" s="125"/>
      <c r="BZ631" s="125"/>
      <c r="CA631" s="125"/>
      <c r="CB631" s="125"/>
      <c r="CC631" s="125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5"/>
      <c r="CN631" s="125"/>
      <c r="CO631" s="125"/>
      <c r="CP631" s="125"/>
      <c r="CQ631" s="125"/>
      <c r="CR631" s="125"/>
      <c r="CS631" s="125"/>
      <c r="CT631" s="125"/>
      <c r="CU631" s="125"/>
      <c r="CV631" s="125"/>
      <c r="CW631" s="125"/>
      <c r="CX631" s="125"/>
      <c r="CY631" s="125"/>
      <c r="CZ631" s="125"/>
      <c r="DA631" s="125"/>
      <c r="DB631" s="125"/>
      <c r="DC631" s="125"/>
      <c r="DD631" s="125"/>
      <c r="DE631" s="125"/>
      <c r="DF631" s="125"/>
      <c r="DG631" s="125"/>
      <c r="DH631" s="125"/>
      <c r="DI631" s="125"/>
      <c r="DJ631" s="125"/>
      <c r="DK631" s="125"/>
      <c r="DL631" s="125"/>
      <c r="DM631" s="125"/>
      <c r="DN631" s="125"/>
      <c r="DO631" s="125"/>
      <c r="DP631" s="125"/>
      <c r="DQ631" s="125"/>
      <c r="DR631" s="125"/>
      <c r="DS631" s="125"/>
      <c r="DT631" s="125"/>
      <c r="DU631" s="125"/>
      <c r="DV631" s="125"/>
      <c r="DW631" s="125"/>
      <c r="DX631" s="125"/>
      <c r="DY631" s="125"/>
      <c r="DZ631" s="125"/>
      <c r="EA631" s="125"/>
      <c r="EB631" s="125"/>
      <c r="EC631" s="125"/>
      <c r="ED631" s="125"/>
      <c r="EE631" s="125"/>
      <c r="EF631" s="125"/>
      <c r="EG631" s="125"/>
      <c r="EH631" s="125"/>
      <c r="EI631" s="125"/>
      <c r="EJ631" s="125"/>
      <c r="EK631" s="125"/>
      <c r="EL631" s="125"/>
      <c r="EM631" s="125"/>
      <c r="EN631" s="125"/>
      <c r="EO631" s="125"/>
      <c r="EP631" s="125"/>
      <c r="EQ631" s="125"/>
    </row>
    <row r="632" spans="3:147" s="124" customFormat="1" x14ac:dyDescent="0.2"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80"/>
      <c r="S632" s="80"/>
      <c r="T632" s="80"/>
      <c r="U632" s="80"/>
      <c r="V632" s="80"/>
      <c r="W632" s="80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/>
      <c r="AP632"/>
      <c r="AQ632" s="152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/>
      <c r="BW632" s="125"/>
      <c r="BX632" s="125"/>
      <c r="BY632" s="125"/>
      <c r="BZ632" s="125"/>
      <c r="CA632" s="125"/>
      <c r="CB632" s="125"/>
      <c r="CC632" s="125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5"/>
      <c r="CN632" s="125"/>
      <c r="CO632" s="125"/>
      <c r="CP632" s="125"/>
      <c r="CQ632" s="125"/>
      <c r="CR632" s="125"/>
      <c r="CS632" s="125"/>
      <c r="CT632" s="125"/>
      <c r="CU632" s="125"/>
      <c r="CV632" s="125"/>
      <c r="CW632" s="125"/>
      <c r="CX632" s="125"/>
      <c r="CY632" s="125"/>
      <c r="CZ632" s="125"/>
      <c r="DA632" s="125"/>
      <c r="DB632" s="125"/>
      <c r="DC632" s="125"/>
      <c r="DD632" s="125"/>
      <c r="DE632" s="125"/>
      <c r="DF632" s="125"/>
      <c r="DG632" s="125"/>
      <c r="DH632" s="125"/>
      <c r="DI632" s="125"/>
      <c r="DJ632" s="125"/>
      <c r="DK632" s="125"/>
      <c r="DL632" s="125"/>
      <c r="DM632" s="125"/>
      <c r="DN632" s="125"/>
      <c r="DO632" s="125"/>
      <c r="DP632" s="125"/>
      <c r="DQ632" s="125"/>
      <c r="DR632" s="125"/>
      <c r="DS632" s="125"/>
      <c r="DT632" s="125"/>
      <c r="DU632" s="125"/>
      <c r="DV632" s="125"/>
      <c r="DW632" s="125"/>
      <c r="DX632" s="125"/>
      <c r="DY632" s="125"/>
      <c r="DZ632" s="125"/>
      <c r="EA632" s="125"/>
      <c r="EB632" s="125"/>
      <c r="EC632" s="125"/>
      <c r="ED632" s="125"/>
      <c r="EE632" s="125"/>
      <c r="EF632" s="125"/>
      <c r="EG632" s="125"/>
      <c r="EH632" s="125"/>
      <c r="EI632" s="125"/>
      <c r="EJ632" s="125"/>
      <c r="EK632" s="125"/>
      <c r="EL632" s="125"/>
      <c r="EM632" s="125"/>
      <c r="EN632" s="125"/>
      <c r="EO632" s="125"/>
      <c r="EP632" s="125"/>
      <c r="EQ632" s="125"/>
    </row>
    <row r="633" spans="3:147" s="124" customFormat="1" x14ac:dyDescent="0.2"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80"/>
      <c r="S633" s="80"/>
      <c r="T633" s="80"/>
      <c r="U633" s="80"/>
      <c r="V633" s="80"/>
      <c r="W633" s="80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/>
      <c r="AP633"/>
      <c r="AQ633" s="152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5"/>
      <c r="BY633" s="125"/>
      <c r="BZ633" s="125"/>
      <c r="CA633" s="125"/>
      <c r="CB633" s="125"/>
      <c r="CC633" s="125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5"/>
      <c r="CN633" s="125"/>
      <c r="CO633" s="125"/>
      <c r="CP633" s="125"/>
      <c r="CQ633" s="125"/>
      <c r="CR633" s="125"/>
      <c r="CS633" s="125"/>
      <c r="CT633" s="125"/>
      <c r="CU633" s="125"/>
      <c r="CV633" s="125"/>
      <c r="CW633" s="125"/>
      <c r="CX633" s="125"/>
      <c r="CY633" s="125"/>
      <c r="CZ633" s="125"/>
      <c r="DA633" s="125"/>
      <c r="DB633" s="125"/>
      <c r="DC633" s="125"/>
      <c r="DD633" s="125"/>
      <c r="DE633" s="125"/>
      <c r="DF633" s="125"/>
      <c r="DG633" s="125"/>
      <c r="DH633" s="125"/>
      <c r="DI633" s="125"/>
      <c r="DJ633" s="125"/>
      <c r="DK633" s="125"/>
      <c r="DL633" s="125"/>
      <c r="DM633" s="125"/>
      <c r="DN633" s="125"/>
      <c r="DO633" s="125"/>
      <c r="DP633" s="125"/>
      <c r="DQ633" s="125"/>
      <c r="DR633" s="125"/>
      <c r="DS633" s="125"/>
      <c r="DT633" s="125"/>
      <c r="DU633" s="125"/>
      <c r="DV633" s="125"/>
      <c r="DW633" s="125"/>
      <c r="DX633" s="125"/>
      <c r="DY633" s="125"/>
      <c r="DZ633" s="125"/>
      <c r="EA633" s="125"/>
      <c r="EB633" s="125"/>
      <c r="EC633" s="125"/>
      <c r="ED633" s="125"/>
      <c r="EE633" s="125"/>
      <c r="EF633" s="125"/>
      <c r="EG633" s="125"/>
      <c r="EH633" s="125"/>
      <c r="EI633" s="125"/>
      <c r="EJ633" s="125"/>
      <c r="EK633" s="125"/>
      <c r="EL633" s="125"/>
      <c r="EM633" s="125"/>
      <c r="EN633" s="125"/>
      <c r="EO633" s="125"/>
      <c r="EP633" s="125"/>
      <c r="EQ633" s="125"/>
    </row>
    <row r="634" spans="3:147" s="124" customFormat="1" x14ac:dyDescent="0.2"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80"/>
      <c r="S634" s="80"/>
      <c r="T634" s="80"/>
      <c r="U634" s="80"/>
      <c r="V634" s="80"/>
      <c r="W634" s="80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/>
      <c r="AP634"/>
      <c r="AQ634" s="152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5"/>
      <c r="BY634" s="125"/>
      <c r="BZ634" s="125"/>
      <c r="CA634" s="125"/>
      <c r="CB634" s="125"/>
      <c r="CC634" s="125"/>
      <c r="CD634" s="125"/>
      <c r="CE634" s="125"/>
      <c r="CF634" s="125"/>
      <c r="CG634" s="125"/>
      <c r="CH634" s="125"/>
      <c r="CI634" s="125"/>
      <c r="CJ634" s="125"/>
      <c r="CK634" s="125"/>
      <c r="CL634" s="125"/>
      <c r="CM634" s="125"/>
      <c r="CN634" s="125"/>
      <c r="CO634" s="125"/>
      <c r="CP634" s="125"/>
      <c r="CQ634" s="125"/>
      <c r="CR634" s="125"/>
      <c r="CS634" s="125"/>
      <c r="CT634" s="125"/>
      <c r="CU634" s="125"/>
      <c r="CV634" s="125"/>
      <c r="CW634" s="125"/>
      <c r="CX634" s="125"/>
      <c r="CY634" s="125"/>
      <c r="CZ634" s="125"/>
      <c r="DA634" s="125"/>
      <c r="DB634" s="125"/>
      <c r="DC634" s="125"/>
      <c r="DD634" s="125"/>
      <c r="DE634" s="125"/>
      <c r="DF634" s="125"/>
      <c r="DG634" s="125"/>
      <c r="DH634" s="125"/>
      <c r="DI634" s="125"/>
      <c r="DJ634" s="125"/>
      <c r="DK634" s="125"/>
      <c r="DL634" s="125"/>
      <c r="DM634" s="125"/>
      <c r="DN634" s="125"/>
      <c r="DO634" s="125"/>
      <c r="DP634" s="125"/>
      <c r="DQ634" s="125"/>
      <c r="DR634" s="125"/>
      <c r="DS634" s="125"/>
      <c r="DT634" s="125"/>
      <c r="DU634" s="125"/>
      <c r="DV634" s="125"/>
      <c r="DW634" s="125"/>
      <c r="DX634" s="125"/>
      <c r="DY634" s="125"/>
      <c r="DZ634" s="125"/>
      <c r="EA634" s="125"/>
      <c r="EB634" s="125"/>
      <c r="EC634" s="125"/>
      <c r="ED634" s="125"/>
      <c r="EE634" s="125"/>
      <c r="EF634" s="125"/>
      <c r="EG634" s="125"/>
      <c r="EH634" s="125"/>
      <c r="EI634" s="125"/>
      <c r="EJ634" s="125"/>
      <c r="EK634" s="125"/>
      <c r="EL634" s="125"/>
      <c r="EM634" s="125"/>
      <c r="EN634" s="125"/>
      <c r="EO634" s="125"/>
      <c r="EP634" s="125"/>
      <c r="EQ634" s="125"/>
    </row>
    <row r="635" spans="3:147" s="124" customFormat="1" x14ac:dyDescent="0.2"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80"/>
      <c r="S635" s="80"/>
      <c r="T635" s="80"/>
      <c r="U635" s="80"/>
      <c r="V635" s="80"/>
      <c r="W635" s="80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/>
      <c r="AP635"/>
      <c r="AQ635" s="152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5"/>
      <c r="BY635" s="125"/>
      <c r="BZ635" s="125"/>
      <c r="CA635" s="125"/>
      <c r="CB635" s="125"/>
      <c r="CC635" s="125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5"/>
      <c r="CN635" s="125"/>
      <c r="CO635" s="125"/>
      <c r="CP635" s="125"/>
      <c r="CQ635" s="125"/>
      <c r="CR635" s="125"/>
      <c r="CS635" s="125"/>
      <c r="CT635" s="125"/>
      <c r="CU635" s="125"/>
      <c r="CV635" s="125"/>
      <c r="CW635" s="125"/>
      <c r="CX635" s="125"/>
      <c r="CY635" s="125"/>
      <c r="CZ635" s="125"/>
      <c r="DA635" s="125"/>
      <c r="DB635" s="125"/>
      <c r="DC635" s="125"/>
      <c r="DD635" s="125"/>
      <c r="DE635" s="125"/>
      <c r="DF635" s="125"/>
      <c r="DG635" s="125"/>
      <c r="DH635" s="125"/>
      <c r="DI635" s="125"/>
      <c r="DJ635" s="125"/>
      <c r="DK635" s="125"/>
      <c r="DL635" s="125"/>
      <c r="DM635" s="125"/>
      <c r="DN635" s="125"/>
      <c r="DO635" s="125"/>
      <c r="DP635" s="125"/>
      <c r="DQ635" s="125"/>
      <c r="DR635" s="125"/>
      <c r="DS635" s="125"/>
      <c r="DT635" s="125"/>
      <c r="DU635" s="125"/>
      <c r="DV635" s="125"/>
      <c r="DW635" s="125"/>
      <c r="DX635" s="125"/>
      <c r="DY635" s="125"/>
      <c r="DZ635" s="125"/>
      <c r="EA635" s="125"/>
      <c r="EB635" s="125"/>
      <c r="EC635" s="125"/>
      <c r="ED635" s="125"/>
      <c r="EE635" s="125"/>
      <c r="EF635" s="125"/>
      <c r="EG635" s="125"/>
      <c r="EH635" s="125"/>
      <c r="EI635" s="125"/>
      <c r="EJ635" s="125"/>
      <c r="EK635" s="125"/>
      <c r="EL635" s="125"/>
      <c r="EM635" s="125"/>
      <c r="EN635" s="125"/>
      <c r="EO635" s="125"/>
      <c r="EP635" s="125"/>
      <c r="EQ635" s="125"/>
    </row>
    <row r="636" spans="3:147" s="124" customFormat="1" x14ac:dyDescent="0.2"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80"/>
      <c r="S636" s="80"/>
      <c r="T636" s="80"/>
      <c r="U636" s="80"/>
      <c r="V636" s="80"/>
      <c r="W636" s="80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/>
      <c r="AP636"/>
      <c r="AQ636" s="152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5"/>
      <c r="CN636" s="125"/>
      <c r="CO636" s="125"/>
      <c r="CP636" s="125"/>
      <c r="CQ636" s="125"/>
      <c r="CR636" s="125"/>
      <c r="CS636" s="125"/>
      <c r="CT636" s="125"/>
      <c r="CU636" s="125"/>
      <c r="CV636" s="125"/>
      <c r="CW636" s="125"/>
      <c r="CX636" s="125"/>
      <c r="CY636" s="125"/>
      <c r="CZ636" s="125"/>
      <c r="DA636" s="125"/>
      <c r="DB636" s="125"/>
      <c r="DC636" s="125"/>
      <c r="DD636" s="125"/>
      <c r="DE636" s="125"/>
      <c r="DF636" s="125"/>
      <c r="DG636" s="125"/>
      <c r="DH636" s="125"/>
      <c r="DI636" s="125"/>
      <c r="DJ636" s="125"/>
      <c r="DK636" s="125"/>
      <c r="DL636" s="125"/>
      <c r="DM636" s="125"/>
      <c r="DN636" s="125"/>
      <c r="DO636" s="125"/>
      <c r="DP636" s="125"/>
      <c r="DQ636" s="125"/>
      <c r="DR636" s="125"/>
      <c r="DS636" s="125"/>
      <c r="DT636" s="125"/>
      <c r="DU636" s="125"/>
      <c r="DV636" s="125"/>
      <c r="DW636" s="125"/>
      <c r="DX636" s="125"/>
      <c r="DY636" s="125"/>
      <c r="DZ636" s="125"/>
      <c r="EA636" s="125"/>
      <c r="EB636" s="125"/>
      <c r="EC636" s="125"/>
      <c r="ED636" s="125"/>
      <c r="EE636" s="125"/>
      <c r="EF636" s="125"/>
      <c r="EG636" s="125"/>
      <c r="EH636" s="125"/>
      <c r="EI636" s="125"/>
      <c r="EJ636" s="125"/>
      <c r="EK636" s="125"/>
      <c r="EL636" s="125"/>
      <c r="EM636" s="125"/>
      <c r="EN636" s="125"/>
      <c r="EO636" s="125"/>
      <c r="EP636" s="125"/>
      <c r="EQ636" s="125"/>
    </row>
    <row r="637" spans="3:147" s="124" customFormat="1" x14ac:dyDescent="0.2"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80"/>
      <c r="S637" s="80"/>
      <c r="T637" s="80"/>
      <c r="U637" s="80"/>
      <c r="V637" s="80"/>
      <c r="W637" s="80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/>
      <c r="AP637"/>
      <c r="AQ637" s="152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5"/>
      <c r="CN637" s="125"/>
      <c r="CO637" s="125"/>
      <c r="CP637" s="125"/>
      <c r="CQ637" s="125"/>
      <c r="CR637" s="125"/>
      <c r="CS637" s="125"/>
      <c r="CT637" s="125"/>
      <c r="CU637" s="125"/>
      <c r="CV637" s="125"/>
      <c r="CW637" s="125"/>
      <c r="CX637" s="125"/>
      <c r="CY637" s="125"/>
      <c r="CZ637" s="125"/>
      <c r="DA637" s="125"/>
      <c r="DB637" s="125"/>
      <c r="DC637" s="125"/>
      <c r="DD637" s="125"/>
      <c r="DE637" s="125"/>
      <c r="DF637" s="125"/>
      <c r="DG637" s="125"/>
      <c r="DH637" s="125"/>
      <c r="DI637" s="125"/>
      <c r="DJ637" s="125"/>
      <c r="DK637" s="125"/>
      <c r="DL637" s="125"/>
      <c r="DM637" s="125"/>
      <c r="DN637" s="125"/>
      <c r="DO637" s="125"/>
      <c r="DP637" s="125"/>
      <c r="DQ637" s="125"/>
      <c r="DR637" s="125"/>
      <c r="DS637" s="125"/>
      <c r="DT637" s="125"/>
      <c r="DU637" s="125"/>
      <c r="DV637" s="125"/>
      <c r="DW637" s="125"/>
      <c r="DX637" s="125"/>
      <c r="DY637" s="125"/>
      <c r="DZ637" s="125"/>
      <c r="EA637" s="125"/>
      <c r="EB637" s="125"/>
      <c r="EC637" s="125"/>
      <c r="ED637" s="125"/>
      <c r="EE637" s="125"/>
      <c r="EF637" s="125"/>
      <c r="EG637" s="125"/>
      <c r="EH637" s="125"/>
      <c r="EI637" s="125"/>
      <c r="EJ637" s="125"/>
      <c r="EK637" s="125"/>
      <c r="EL637" s="125"/>
      <c r="EM637" s="125"/>
      <c r="EN637" s="125"/>
      <c r="EO637" s="125"/>
      <c r="EP637" s="125"/>
      <c r="EQ637" s="125"/>
    </row>
    <row r="638" spans="3:147" s="124" customFormat="1" x14ac:dyDescent="0.2"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80"/>
      <c r="S638" s="80"/>
      <c r="T638" s="80"/>
      <c r="U638" s="80"/>
      <c r="V638" s="80"/>
      <c r="W638" s="80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/>
      <c r="AP638"/>
      <c r="AQ638" s="152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25"/>
      <c r="CG638" s="125"/>
      <c r="CH638" s="125"/>
      <c r="CI638" s="125"/>
      <c r="CJ638" s="125"/>
      <c r="CK638" s="125"/>
      <c r="CL638" s="125"/>
      <c r="CM638" s="125"/>
      <c r="CN638" s="125"/>
      <c r="CO638" s="125"/>
      <c r="CP638" s="125"/>
      <c r="CQ638" s="125"/>
      <c r="CR638" s="125"/>
      <c r="CS638" s="125"/>
      <c r="CT638" s="125"/>
      <c r="CU638" s="125"/>
      <c r="CV638" s="125"/>
      <c r="CW638" s="125"/>
      <c r="CX638" s="125"/>
      <c r="CY638" s="125"/>
      <c r="CZ638" s="125"/>
      <c r="DA638" s="125"/>
      <c r="DB638" s="125"/>
      <c r="DC638" s="125"/>
      <c r="DD638" s="125"/>
      <c r="DE638" s="125"/>
      <c r="DF638" s="125"/>
      <c r="DG638" s="125"/>
      <c r="DH638" s="125"/>
      <c r="DI638" s="125"/>
      <c r="DJ638" s="125"/>
      <c r="DK638" s="125"/>
      <c r="DL638" s="125"/>
      <c r="DM638" s="125"/>
      <c r="DN638" s="125"/>
      <c r="DO638" s="125"/>
      <c r="DP638" s="125"/>
      <c r="DQ638" s="125"/>
      <c r="DR638" s="125"/>
      <c r="DS638" s="125"/>
      <c r="DT638" s="125"/>
      <c r="DU638" s="125"/>
      <c r="DV638" s="125"/>
      <c r="DW638" s="125"/>
      <c r="DX638" s="125"/>
      <c r="DY638" s="125"/>
      <c r="DZ638" s="125"/>
      <c r="EA638" s="125"/>
      <c r="EB638" s="125"/>
      <c r="EC638" s="125"/>
      <c r="ED638" s="125"/>
      <c r="EE638" s="125"/>
      <c r="EF638" s="125"/>
      <c r="EG638" s="125"/>
      <c r="EH638" s="125"/>
      <c r="EI638" s="125"/>
      <c r="EJ638" s="125"/>
      <c r="EK638" s="125"/>
      <c r="EL638" s="125"/>
      <c r="EM638" s="125"/>
      <c r="EN638" s="125"/>
      <c r="EO638" s="125"/>
      <c r="EP638" s="125"/>
      <c r="EQ638" s="125"/>
    </row>
    <row r="639" spans="3:147" s="124" customFormat="1" x14ac:dyDescent="0.2"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80"/>
      <c r="S639" s="80"/>
      <c r="T639" s="80"/>
      <c r="U639" s="80"/>
      <c r="V639" s="80"/>
      <c r="W639" s="80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/>
      <c r="AP639"/>
      <c r="AQ639" s="152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/>
      <c r="BU639" s="125"/>
      <c r="BV639" s="125"/>
      <c r="BW639" s="125"/>
      <c r="BX639" s="125"/>
      <c r="BY639" s="125"/>
      <c r="BZ639" s="125"/>
      <c r="CA639" s="125"/>
      <c r="CB639" s="125"/>
      <c r="CC639" s="125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5"/>
      <c r="CN639" s="125"/>
      <c r="CO639" s="125"/>
      <c r="CP639" s="125"/>
      <c r="CQ639" s="125"/>
      <c r="CR639" s="125"/>
      <c r="CS639" s="125"/>
      <c r="CT639" s="125"/>
      <c r="CU639" s="125"/>
      <c r="CV639" s="125"/>
      <c r="CW639" s="125"/>
      <c r="CX639" s="125"/>
      <c r="CY639" s="125"/>
      <c r="CZ639" s="125"/>
      <c r="DA639" s="125"/>
      <c r="DB639" s="125"/>
      <c r="DC639" s="125"/>
      <c r="DD639" s="125"/>
      <c r="DE639" s="125"/>
      <c r="DF639" s="125"/>
      <c r="DG639" s="125"/>
      <c r="DH639" s="125"/>
      <c r="DI639" s="125"/>
      <c r="DJ639" s="125"/>
      <c r="DK639" s="125"/>
      <c r="DL639" s="125"/>
      <c r="DM639" s="125"/>
      <c r="DN639" s="125"/>
      <c r="DO639" s="125"/>
      <c r="DP639" s="125"/>
      <c r="DQ639" s="125"/>
      <c r="DR639" s="125"/>
      <c r="DS639" s="125"/>
      <c r="DT639" s="125"/>
      <c r="DU639" s="125"/>
      <c r="DV639" s="125"/>
      <c r="DW639" s="125"/>
      <c r="DX639" s="125"/>
      <c r="DY639" s="125"/>
      <c r="DZ639" s="125"/>
      <c r="EA639" s="125"/>
      <c r="EB639" s="125"/>
      <c r="EC639" s="125"/>
      <c r="ED639" s="125"/>
      <c r="EE639" s="125"/>
      <c r="EF639" s="125"/>
      <c r="EG639" s="125"/>
      <c r="EH639" s="125"/>
      <c r="EI639" s="125"/>
      <c r="EJ639" s="125"/>
      <c r="EK639" s="125"/>
      <c r="EL639" s="125"/>
      <c r="EM639" s="125"/>
      <c r="EN639" s="125"/>
      <c r="EO639" s="125"/>
      <c r="EP639" s="125"/>
      <c r="EQ639" s="125"/>
    </row>
    <row r="640" spans="3:147" s="124" customFormat="1" x14ac:dyDescent="0.2"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80"/>
      <c r="S640" s="80"/>
      <c r="T640" s="80"/>
      <c r="U640" s="80"/>
      <c r="V640" s="80"/>
      <c r="W640" s="80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/>
      <c r="AP640"/>
      <c r="AQ640" s="152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5"/>
      <c r="CN640" s="125"/>
      <c r="CO640" s="125"/>
      <c r="CP640" s="125"/>
      <c r="CQ640" s="125"/>
      <c r="CR640" s="125"/>
      <c r="CS640" s="125"/>
      <c r="CT640" s="125"/>
      <c r="CU640" s="125"/>
      <c r="CV640" s="125"/>
      <c r="CW640" s="125"/>
      <c r="CX640" s="125"/>
      <c r="CY640" s="125"/>
      <c r="CZ640" s="125"/>
      <c r="DA640" s="125"/>
      <c r="DB640" s="125"/>
      <c r="DC640" s="125"/>
      <c r="DD640" s="125"/>
      <c r="DE640" s="125"/>
      <c r="DF640" s="125"/>
      <c r="DG640" s="125"/>
      <c r="DH640" s="125"/>
      <c r="DI640" s="125"/>
      <c r="DJ640" s="125"/>
      <c r="DK640" s="125"/>
      <c r="DL640" s="125"/>
      <c r="DM640" s="125"/>
      <c r="DN640" s="125"/>
      <c r="DO640" s="125"/>
      <c r="DP640" s="125"/>
      <c r="DQ640" s="125"/>
      <c r="DR640" s="125"/>
      <c r="DS640" s="125"/>
      <c r="DT640" s="125"/>
      <c r="DU640" s="125"/>
      <c r="DV640" s="125"/>
      <c r="DW640" s="125"/>
      <c r="DX640" s="125"/>
      <c r="DY640" s="125"/>
      <c r="DZ640" s="125"/>
      <c r="EA640" s="125"/>
      <c r="EB640" s="125"/>
      <c r="EC640" s="125"/>
      <c r="ED640" s="125"/>
      <c r="EE640" s="125"/>
      <c r="EF640" s="125"/>
      <c r="EG640" s="125"/>
      <c r="EH640" s="125"/>
      <c r="EI640" s="125"/>
      <c r="EJ640" s="125"/>
      <c r="EK640" s="125"/>
      <c r="EL640" s="125"/>
      <c r="EM640" s="125"/>
      <c r="EN640" s="125"/>
      <c r="EO640" s="125"/>
      <c r="EP640" s="125"/>
      <c r="EQ640" s="125"/>
    </row>
    <row r="641" spans="3:147" s="124" customFormat="1" x14ac:dyDescent="0.2"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80"/>
      <c r="S641" s="80"/>
      <c r="T641" s="80"/>
      <c r="U641" s="80"/>
      <c r="V641" s="80"/>
      <c r="W641" s="80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/>
      <c r="AP641"/>
      <c r="AQ641" s="152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5"/>
      <c r="CN641" s="125"/>
      <c r="CO641" s="125"/>
      <c r="CP641" s="125"/>
      <c r="CQ641" s="125"/>
      <c r="CR641" s="125"/>
      <c r="CS641" s="125"/>
      <c r="CT641" s="125"/>
      <c r="CU641" s="125"/>
      <c r="CV641" s="125"/>
      <c r="CW641" s="125"/>
      <c r="CX641" s="125"/>
      <c r="CY641" s="125"/>
      <c r="CZ641" s="125"/>
      <c r="DA641" s="125"/>
      <c r="DB641" s="125"/>
      <c r="DC641" s="125"/>
      <c r="DD641" s="125"/>
      <c r="DE641" s="125"/>
      <c r="DF641" s="125"/>
      <c r="DG641" s="125"/>
      <c r="DH641" s="125"/>
      <c r="DI641" s="125"/>
      <c r="DJ641" s="125"/>
      <c r="DK641" s="125"/>
      <c r="DL641" s="125"/>
      <c r="DM641" s="125"/>
      <c r="DN641" s="125"/>
      <c r="DO641" s="125"/>
      <c r="DP641" s="125"/>
      <c r="DQ641" s="125"/>
      <c r="DR641" s="125"/>
      <c r="DS641" s="125"/>
      <c r="DT641" s="125"/>
      <c r="DU641" s="125"/>
      <c r="DV641" s="125"/>
      <c r="DW641" s="125"/>
      <c r="DX641" s="125"/>
      <c r="DY641" s="125"/>
      <c r="DZ641" s="125"/>
      <c r="EA641" s="125"/>
      <c r="EB641" s="125"/>
      <c r="EC641" s="125"/>
      <c r="ED641" s="125"/>
      <c r="EE641" s="125"/>
      <c r="EF641" s="125"/>
      <c r="EG641" s="125"/>
      <c r="EH641" s="125"/>
      <c r="EI641" s="125"/>
      <c r="EJ641" s="125"/>
      <c r="EK641" s="125"/>
      <c r="EL641" s="125"/>
      <c r="EM641" s="125"/>
      <c r="EN641" s="125"/>
      <c r="EO641" s="125"/>
      <c r="EP641" s="125"/>
      <c r="EQ641" s="125"/>
    </row>
    <row r="642" spans="3:147" s="124" customFormat="1" x14ac:dyDescent="0.2"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80"/>
      <c r="S642" s="80"/>
      <c r="T642" s="80"/>
      <c r="U642" s="80"/>
      <c r="V642" s="80"/>
      <c r="W642" s="80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/>
      <c r="AP642"/>
      <c r="AQ642" s="152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25"/>
      <c r="CG642" s="125"/>
      <c r="CH642" s="125"/>
      <c r="CI642" s="125"/>
      <c r="CJ642" s="125"/>
      <c r="CK642" s="125"/>
      <c r="CL642" s="125"/>
      <c r="CM642" s="125"/>
      <c r="CN642" s="125"/>
      <c r="CO642" s="125"/>
      <c r="CP642" s="125"/>
      <c r="CQ642" s="125"/>
      <c r="CR642" s="125"/>
      <c r="CS642" s="125"/>
      <c r="CT642" s="125"/>
      <c r="CU642" s="125"/>
      <c r="CV642" s="125"/>
      <c r="CW642" s="125"/>
      <c r="CX642" s="125"/>
      <c r="CY642" s="125"/>
      <c r="CZ642" s="125"/>
      <c r="DA642" s="125"/>
      <c r="DB642" s="125"/>
      <c r="DC642" s="125"/>
      <c r="DD642" s="125"/>
      <c r="DE642" s="125"/>
      <c r="DF642" s="125"/>
      <c r="DG642" s="125"/>
      <c r="DH642" s="125"/>
      <c r="DI642" s="125"/>
      <c r="DJ642" s="125"/>
      <c r="DK642" s="125"/>
      <c r="DL642" s="125"/>
      <c r="DM642" s="125"/>
      <c r="DN642" s="125"/>
      <c r="DO642" s="125"/>
      <c r="DP642" s="125"/>
      <c r="DQ642" s="125"/>
      <c r="DR642" s="125"/>
      <c r="DS642" s="125"/>
      <c r="DT642" s="125"/>
      <c r="DU642" s="125"/>
      <c r="DV642" s="125"/>
      <c r="DW642" s="125"/>
      <c r="DX642" s="125"/>
      <c r="DY642" s="125"/>
      <c r="DZ642" s="125"/>
      <c r="EA642" s="125"/>
      <c r="EB642" s="125"/>
      <c r="EC642" s="125"/>
      <c r="ED642" s="125"/>
      <c r="EE642" s="125"/>
      <c r="EF642" s="125"/>
      <c r="EG642" s="125"/>
      <c r="EH642" s="125"/>
      <c r="EI642" s="125"/>
      <c r="EJ642" s="125"/>
      <c r="EK642" s="125"/>
      <c r="EL642" s="125"/>
      <c r="EM642" s="125"/>
      <c r="EN642" s="125"/>
      <c r="EO642" s="125"/>
      <c r="EP642" s="125"/>
      <c r="EQ642" s="125"/>
    </row>
    <row r="643" spans="3:147" s="124" customFormat="1" x14ac:dyDescent="0.2"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80"/>
      <c r="S643" s="80"/>
      <c r="T643" s="80"/>
      <c r="U643" s="80"/>
      <c r="V643" s="80"/>
      <c r="W643" s="80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/>
      <c r="AP643"/>
      <c r="AQ643" s="152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5"/>
      <c r="CN643" s="125"/>
      <c r="CO643" s="125"/>
      <c r="CP643" s="125"/>
      <c r="CQ643" s="125"/>
      <c r="CR643" s="125"/>
      <c r="CS643" s="125"/>
      <c r="CT643" s="125"/>
      <c r="CU643" s="125"/>
      <c r="CV643" s="125"/>
      <c r="CW643" s="125"/>
      <c r="CX643" s="125"/>
      <c r="CY643" s="125"/>
      <c r="CZ643" s="125"/>
      <c r="DA643" s="125"/>
      <c r="DB643" s="125"/>
      <c r="DC643" s="125"/>
      <c r="DD643" s="125"/>
      <c r="DE643" s="125"/>
      <c r="DF643" s="125"/>
      <c r="DG643" s="125"/>
      <c r="DH643" s="125"/>
      <c r="DI643" s="125"/>
      <c r="DJ643" s="125"/>
      <c r="DK643" s="125"/>
      <c r="DL643" s="125"/>
      <c r="DM643" s="125"/>
      <c r="DN643" s="125"/>
      <c r="DO643" s="125"/>
      <c r="DP643" s="125"/>
      <c r="DQ643" s="125"/>
      <c r="DR643" s="125"/>
      <c r="DS643" s="125"/>
      <c r="DT643" s="125"/>
      <c r="DU643" s="125"/>
      <c r="DV643" s="125"/>
      <c r="DW643" s="125"/>
      <c r="DX643" s="125"/>
      <c r="DY643" s="125"/>
      <c r="DZ643" s="125"/>
      <c r="EA643" s="125"/>
      <c r="EB643" s="125"/>
      <c r="EC643" s="125"/>
      <c r="ED643" s="125"/>
      <c r="EE643" s="125"/>
      <c r="EF643" s="125"/>
      <c r="EG643" s="125"/>
      <c r="EH643" s="125"/>
      <c r="EI643" s="125"/>
      <c r="EJ643" s="125"/>
      <c r="EK643" s="125"/>
      <c r="EL643" s="125"/>
      <c r="EM643" s="125"/>
      <c r="EN643" s="125"/>
      <c r="EO643" s="125"/>
      <c r="EP643" s="125"/>
      <c r="EQ643" s="125"/>
    </row>
    <row r="644" spans="3:147" s="124" customFormat="1" x14ac:dyDescent="0.2"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80"/>
      <c r="S644" s="80"/>
      <c r="T644" s="80"/>
      <c r="U644" s="80"/>
      <c r="V644" s="80"/>
      <c r="W644" s="80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/>
      <c r="AP644"/>
      <c r="AQ644" s="152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5"/>
      <c r="BY644" s="125"/>
      <c r="BZ644" s="125"/>
      <c r="CA644" s="125"/>
      <c r="CB644" s="125"/>
      <c r="CC644" s="125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5"/>
      <c r="CN644" s="125"/>
      <c r="CO644" s="125"/>
      <c r="CP644" s="125"/>
      <c r="CQ644" s="125"/>
      <c r="CR644" s="125"/>
      <c r="CS644" s="125"/>
      <c r="CT644" s="125"/>
      <c r="CU644" s="125"/>
      <c r="CV644" s="125"/>
      <c r="CW644" s="125"/>
      <c r="CX644" s="125"/>
      <c r="CY644" s="125"/>
      <c r="CZ644" s="125"/>
      <c r="DA644" s="125"/>
      <c r="DB644" s="125"/>
      <c r="DC644" s="125"/>
      <c r="DD644" s="125"/>
      <c r="DE644" s="125"/>
      <c r="DF644" s="125"/>
      <c r="DG644" s="125"/>
      <c r="DH644" s="125"/>
      <c r="DI644" s="125"/>
      <c r="DJ644" s="125"/>
      <c r="DK644" s="125"/>
      <c r="DL644" s="125"/>
      <c r="DM644" s="125"/>
      <c r="DN644" s="125"/>
      <c r="DO644" s="125"/>
      <c r="DP644" s="125"/>
      <c r="DQ644" s="125"/>
      <c r="DR644" s="125"/>
      <c r="DS644" s="125"/>
      <c r="DT644" s="125"/>
      <c r="DU644" s="125"/>
      <c r="DV644" s="125"/>
      <c r="DW644" s="125"/>
      <c r="DX644" s="125"/>
      <c r="DY644" s="125"/>
      <c r="DZ644" s="125"/>
      <c r="EA644" s="125"/>
      <c r="EB644" s="125"/>
      <c r="EC644" s="125"/>
      <c r="ED644" s="125"/>
      <c r="EE644" s="125"/>
      <c r="EF644" s="125"/>
      <c r="EG644" s="125"/>
      <c r="EH644" s="125"/>
      <c r="EI644" s="125"/>
      <c r="EJ644" s="125"/>
      <c r="EK644" s="125"/>
      <c r="EL644" s="125"/>
      <c r="EM644" s="125"/>
      <c r="EN644" s="125"/>
      <c r="EO644" s="125"/>
      <c r="EP644" s="125"/>
      <c r="EQ644" s="125"/>
    </row>
    <row r="645" spans="3:147" s="124" customFormat="1" x14ac:dyDescent="0.2"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80"/>
      <c r="S645" s="80"/>
      <c r="T645" s="80"/>
      <c r="U645" s="80"/>
      <c r="V645" s="80"/>
      <c r="W645" s="80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/>
      <c r="AP645"/>
      <c r="AQ645" s="152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5"/>
      <c r="BY645" s="125"/>
      <c r="BZ645" s="125"/>
      <c r="CA645" s="125"/>
      <c r="CB645" s="125"/>
      <c r="CC645" s="125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5"/>
      <c r="CN645" s="125"/>
      <c r="CO645" s="125"/>
      <c r="CP645" s="125"/>
      <c r="CQ645" s="125"/>
      <c r="CR645" s="125"/>
      <c r="CS645" s="125"/>
      <c r="CT645" s="125"/>
      <c r="CU645" s="125"/>
      <c r="CV645" s="125"/>
      <c r="CW645" s="125"/>
      <c r="CX645" s="125"/>
      <c r="CY645" s="125"/>
      <c r="CZ645" s="125"/>
      <c r="DA645" s="125"/>
      <c r="DB645" s="125"/>
      <c r="DC645" s="125"/>
      <c r="DD645" s="125"/>
      <c r="DE645" s="125"/>
      <c r="DF645" s="125"/>
      <c r="DG645" s="125"/>
      <c r="DH645" s="125"/>
      <c r="DI645" s="125"/>
      <c r="DJ645" s="125"/>
      <c r="DK645" s="125"/>
      <c r="DL645" s="125"/>
      <c r="DM645" s="125"/>
      <c r="DN645" s="125"/>
      <c r="DO645" s="125"/>
      <c r="DP645" s="125"/>
      <c r="DQ645" s="125"/>
      <c r="DR645" s="125"/>
      <c r="DS645" s="125"/>
      <c r="DT645" s="125"/>
      <c r="DU645" s="125"/>
      <c r="DV645" s="125"/>
      <c r="DW645" s="125"/>
      <c r="DX645" s="125"/>
      <c r="DY645" s="125"/>
      <c r="DZ645" s="125"/>
      <c r="EA645" s="125"/>
      <c r="EB645" s="125"/>
      <c r="EC645" s="125"/>
      <c r="ED645" s="125"/>
      <c r="EE645" s="125"/>
      <c r="EF645" s="125"/>
      <c r="EG645" s="125"/>
      <c r="EH645" s="125"/>
      <c r="EI645" s="125"/>
      <c r="EJ645" s="125"/>
      <c r="EK645" s="125"/>
      <c r="EL645" s="125"/>
      <c r="EM645" s="125"/>
      <c r="EN645" s="125"/>
      <c r="EO645" s="125"/>
      <c r="EP645" s="125"/>
      <c r="EQ645" s="125"/>
    </row>
    <row r="646" spans="3:147" s="124" customFormat="1" x14ac:dyDescent="0.2"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80"/>
      <c r="S646" s="80"/>
      <c r="T646" s="80"/>
      <c r="U646" s="80"/>
      <c r="V646" s="80"/>
      <c r="W646" s="80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/>
      <c r="AP646"/>
      <c r="AQ646" s="152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5"/>
      <c r="BY646" s="125"/>
      <c r="BZ646" s="125"/>
      <c r="CA646" s="125"/>
      <c r="CB646" s="125"/>
      <c r="CC646" s="125"/>
      <c r="CD646" s="125"/>
      <c r="CE646" s="125"/>
      <c r="CF646" s="125"/>
      <c r="CG646" s="125"/>
      <c r="CH646" s="125"/>
      <c r="CI646" s="125"/>
      <c r="CJ646" s="125"/>
      <c r="CK646" s="125"/>
      <c r="CL646" s="125"/>
      <c r="CM646" s="125"/>
      <c r="CN646" s="125"/>
      <c r="CO646" s="125"/>
      <c r="CP646" s="125"/>
      <c r="CQ646" s="125"/>
      <c r="CR646" s="125"/>
      <c r="CS646" s="125"/>
      <c r="CT646" s="125"/>
      <c r="CU646" s="125"/>
      <c r="CV646" s="125"/>
      <c r="CW646" s="125"/>
      <c r="CX646" s="125"/>
      <c r="CY646" s="125"/>
      <c r="CZ646" s="125"/>
      <c r="DA646" s="125"/>
      <c r="DB646" s="125"/>
      <c r="DC646" s="125"/>
      <c r="DD646" s="125"/>
      <c r="DE646" s="125"/>
      <c r="DF646" s="125"/>
      <c r="DG646" s="125"/>
      <c r="DH646" s="125"/>
      <c r="DI646" s="125"/>
      <c r="DJ646" s="125"/>
      <c r="DK646" s="125"/>
      <c r="DL646" s="125"/>
      <c r="DM646" s="125"/>
      <c r="DN646" s="125"/>
      <c r="DO646" s="125"/>
      <c r="DP646" s="125"/>
      <c r="DQ646" s="125"/>
      <c r="DR646" s="125"/>
      <c r="DS646" s="125"/>
      <c r="DT646" s="125"/>
      <c r="DU646" s="125"/>
      <c r="DV646" s="125"/>
      <c r="DW646" s="125"/>
      <c r="DX646" s="125"/>
      <c r="DY646" s="125"/>
      <c r="DZ646" s="125"/>
      <c r="EA646" s="125"/>
      <c r="EB646" s="125"/>
      <c r="EC646" s="125"/>
      <c r="ED646" s="125"/>
      <c r="EE646" s="125"/>
      <c r="EF646" s="125"/>
      <c r="EG646" s="125"/>
      <c r="EH646" s="125"/>
      <c r="EI646" s="125"/>
      <c r="EJ646" s="125"/>
      <c r="EK646" s="125"/>
      <c r="EL646" s="125"/>
      <c r="EM646" s="125"/>
      <c r="EN646" s="125"/>
      <c r="EO646" s="125"/>
      <c r="EP646" s="125"/>
      <c r="EQ646" s="125"/>
    </row>
    <row r="647" spans="3:147" s="124" customFormat="1" x14ac:dyDescent="0.2"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80"/>
      <c r="S647" s="80"/>
      <c r="T647" s="80"/>
      <c r="U647" s="80"/>
      <c r="V647" s="80"/>
      <c r="W647" s="80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/>
      <c r="AP647"/>
      <c r="AQ647" s="152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5"/>
      <c r="BY647" s="125"/>
      <c r="BZ647" s="125"/>
      <c r="CA647" s="125"/>
      <c r="CB647" s="125"/>
      <c r="CC647" s="125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5"/>
      <c r="CN647" s="125"/>
      <c r="CO647" s="125"/>
      <c r="CP647" s="125"/>
      <c r="CQ647" s="125"/>
      <c r="CR647" s="125"/>
      <c r="CS647" s="125"/>
      <c r="CT647" s="125"/>
      <c r="CU647" s="125"/>
      <c r="CV647" s="125"/>
      <c r="CW647" s="125"/>
      <c r="CX647" s="125"/>
      <c r="CY647" s="125"/>
      <c r="CZ647" s="125"/>
      <c r="DA647" s="125"/>
      <c r="DB647" s="125"/>
      <c r="DC647" s="125"/>
      <c r="DD647" s="125"/>
      <c r="DE647" s="125"/>
      <c r="DF647" s="125"/>
      <c r="DG647" s="125"/>
      <c r="DH647" s="125"/>
      <c r="DI647" s="125"/>
      <c r="DJ647" s="125"/>
      <c r="DK647" s="125"/>
      <c r="DL647" s="125"/>
      <c r="DM647" s="125"/>
      <c r="DN647" s="125"/>
      <c r="DO647" s="125"/>
      <c r="DP647" s="125"/>
      <c r="DQ647" s="125"/>
      <c r="DR647" s="125"/>
      <c r="DS647" s="125"/>
      <c r="DT647" s="125"/>
      <c r="DU647" s="125"/>
      <c r="DV647" s="125"/>
      <c r="DW647" s="125"/>
      <c r="DX647" s="125"/>
      <c r="DY647" s="125"/>
      <c r="DZ647" s="125"/>
      <c r="EA647" s="125"/>
      <c r="EB647" s="125"/>
      <c r="EC647" s="125"/>
      <c r="ED647" s="125"/>
      <c r="EE647" s="125"/>
      <c r="EF647" s="125"/>
      <c r="EG647" s="125"/>
      <c r="EH647" s="125"/>
      <c r="EI647" s="125"/>
      <c r="EJ647" s="125"/>
      <c r="EK647" s="125"/>
      <c r="EL647" s="125"/>
      <c r="EM647" s="125"/>
      <c r="EN647" s="125"/>
      <c r="EO647" s="125"/>
      <c r="EP647" s="125"/>
      <c r="EQ647" s="125"/>
    </row>
    <row r="648" spans="3:147" s="124" customFormat="1" x14ac:dyDescent="0.2"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80"/>
      <c r="S648" s="80"/>
      <c r="T648" s="80"/>
      <c r="U648" s="80"/>
      <c r="V648" s="80"/>
      <c r="W648" s="80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/>
      <c r="AP648"/>
      <c r="AQ648" s="152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5"/>
      <c r="BY648" s="125"/>
      <c r="BZ648" s="125"/>
      <c r="CA648" s="125"/>
      <c r="CB648" s="125"/>
      <c r="CC648" s="125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5"/>
      <c r="CN648" s="125"/>
      <c r="CO648" s="125"/>
      <c r="CP648" s="125"/>
      <c r="CQ648" s="125"/>
      <c r="CR648" s="125"/>
      <c r="CS648" s="125"/>
      <c r="CT648" s="125"/>
      <c r="CU648" s="125"/>
      <c r="CV648" s="125"/>
      <c r="CW648" s="125"/>
      <c r="CX648" s="125"/>
      <c r="CY648" s="125"/>
      <c r="CZ648" s="125"/>
      <c r="DA648" s="125"/>
      <c r="DB648" s="125"/>
      <c r="DC648" s="125"/>
      <c r="DD648" s="125"/>
      <c r="DE648" s="125"/>
      <c r="DF648" s="125"/>
      <c r="DG648" s="125"/>
      <c r="DH648" s="125"/>
      <c r="DI648" s="125"/>
      <c r="DJ648" s="125"/>
      <c r="DK648" s="125"/>
      <c r="DL648" s="125"/>
      <c r="DM648" s="125"/>
      <c r="DN648" s="125"/>
      <c r="DO648" s="125"/>
      <c r="DP648" s="125"/>
      <c r="DQ648" s="125"/>
      <c r="DR648" s="125"/>
      <c r="DS648" s="125"/>
      <c r="DT648" s="125"/>
      <c r="DU648" s="125"/>
      <c r="DV648" s="125"/>
      <c r="DW648" s="125"/>
      <c r="DX648" s="125"/>
      <c r="DY648" s="125"/>
      <c r="DZ648" s="125"/>
      <c r="EA648" s="125"/>
      <c r="EB648" s="125"/>
      <c r="EC648" s="125"/>
      <c r="ED648" s="125"/>
      <c r="EE648" s="125"/>
      <c r="EF648" s="125"/>
      <c r="EG648" s="125"/>
      <c r="EH648" s="125"/>
      <c r="EI648" s="125"/>
      <c r="EJ648" s="125"/>
      <c r="EK648" s="125"/>
      <c r="EL648" s="125"/>
      <c r="EM648" s="125"/>
      <c r="EN648" s="125"/>
      <c r="EO648" s="125"/>
      <c r="EP648" s="125"/>
      <c r="EQ648" s="125"/>
    </row>
    <row r="649" spans="3:147" s="124" customFormat="1" x14ac:dyDescent="0.2"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80"/>
      <c r="S649" s="80"/>
      <c r="T649" s="80"/>
      <c r="U649" s="80"/>
      <c r="V649" s="80"/>
      <c r="W649" s="80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/>
      <c r="AP649"/>
      <c r="AQ649" s="152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/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</row>
    <row r="650" spans="3:147" s="124" customFormat="1" x14ac:dyDescent="0.2"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80"/>
      <c r="S650" s="80"/>
      <c r="T650" s="80"/>
      <c r="U650" s="80"/>
      <c r="V650" s="80"/>
      <c r="W650" s="80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/>
      <c r="AP650"/>
      <c r="AQ650" s="152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/>
      <c r="BW650" s="125"/>
      <c r="BX650" s="125"/>
      <c r="BY650" s="125"/>
      <c r="BZ650" s="125"/>
      <c r="CA650" s="125"/>
      <c r="CB650" s="125"/>
      <c r="CC650" s="125"/>
      <c r="CD650" s="125"/>
      <c r="CE650" s="125"/>
      <c r="CF650" s="125"/>
      <c r="CG650" s="125"/>
      <c r="CH650" s="125"/>
      <c r="CI650" s="125"/>
      <c r="CJ650" s="125"/>
      <c r="CK650" s="125"/>
      <c r="CL650" s="125"/>
      <c r="CM650" s="125"/>
      <c r="CN650" s="125"/>
      <c r="CO650" s="125"/>
      <c r="CP650" s="125"/>
      <c r="CQ650" s="125"/>
      <c r="CR650" s="125"/>
      <c r="CS650" s="125"/>
      <c r="CT650" s="125"/>
      <c r="CU650" s="125"/>
      <c r="CV650" s="125"/>
      <c r="CW650" s="125"/>
      <c r="CX650" s="125"/>
      <c r="CY650" s="125"/>
      <c r="CZ650" s="125"/>
      <c r="DA650" s="125"/>
      <c r="DB650" s="125"/>
      <c r="DC650" s="125"/>
      <c r="DD650" s="125"/>
      <c r="DE650" s="125"/>
      <c r="DF650" s="125"/>
      <c r="DG650" s="125"/>
      <c r="DH650" s="125"/>
      <c r="DI650" s="125"/>
      <c r="DJ650" s="125"/>
      <c r="DK650" s="125"/>
      <c r="DL650" s="125"/>
      <c r="DM650" s="125"/>
      <c r="DN650" s="125"/>
      <c r="DO650" s="125"/>
      <c r="DP650" s="125"/>
      <c r="DQ650" s="125"/>
      <c r="DR650" s="125"/>
      <c r="DS650" s="125"/>
      <c r="DT650" s="125"/>
      <c r="DU650" s="125"/>
      <c r="DV650" s="125"/>
      <c r="DW650" s="125"/>
      <c r="DX650" s="125"/>
      <c r="DY650" s="125"/>
      <c r="DZ650" s="125"/>
      <c r="EA650" s="125"/>
      <c r="EB650" s="125"/>
      <c r="EC650" s="125"/>
      <c r="ED650" s="125"/>
      <c r="EE650" s="125"/>
      <c r="EF650" s="125"/>
      <c r="EG650" s="125"/>
      <c r="EH650" s="125"/>
      <c r="EI650" s="125"/>
      <c r="EJ650" s="125"/>
      <c r="EK650" s="125"/>
      <c r="EL650" s="125"/>
      <c r="EM650" s="125"/>
      <c r="EN650" s="125"/>
      <c r="EO650" s="125"/>
      <c r="EP650" s="125"/>
      <c r="EQ650" s="125"/>
    </row>
    <row r="651" spans="3:147" s="124" customFormat="1" x14ac:dyDescent="0.2"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80"/>
      <c r="S651" s="80"/>
      <c r="T651" s="80"/>
      <c r="U651" s="80"/>
      <c r="V651" s="80"/>
      <c r="W651" s="80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/>
      <c r="AP651"/>
      <c r="AQ651" s="152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5"/>
      <c r="BY651" s="125"/>
      <c r="BZ651" s="125"/>
      <c r="CA651" s="125"/>
      <c r="CB651" s="125"/>
      <c r="CC651" s="125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5"/>
      <c r="CN651" s="125"/>
      <c r="CO651" s="125"/>
      <c r="CP651" s="125"/>
      <c r="CQ651" s="125"/>
      <c r="CR651" s="125"/>
      <c r="CS651" s="125"/>
      <c r="CT651" s="125"/>
      <c r="CU651" s="125"/>
      <c r="CV651" s="125"/>
      <c r="CW651" s="125"/>
      <c r="CX651" s="125"/>
      <c r="CY651" s="125"/>
      <c r="CZ651" s="125"/>
      <c r="DA651" s="125"/>
      <c r="DB651" s="125"/>
      <c r="DC651" s="125"/>
      <c r="DD651" s="125"/>
      <c r="DE651" s="125"/>
      <c r="DF651" s="125"/>
      <c r="DG651" s="125"/>
      <c r="DH651" s="125"/>
      <c r="DI651" s="125"/>
      <c r="DJ651" s="125"/>
      <c r="DK651" s="125"/>
      <c r="DL651" s="125"/>
      <c r="DM651" s="125"/>
      <c r="DN651" s="125"/>
      <c r="DO651" s="125"/>
      <c r="DP651" s="125"/>
      <c r="DQ651" s="125"/>
      <c r="DR651" s="125"/>
      <c r="DS651" s="125"/>
      <c r="DT651" s="125"/>
      <c r="DU651" s="125"/>
      <c r="DV651" s="125"/>
      <c r="DW651" s="125"/>
      <c r="DX651" s="125"/>
      <c r="DY651" s="125"/>
      <c r="DZ651" s="125"/>
      <c r="EA651" s="125"/>
      <c r="EB651" s="125"/>
      <c r="EC651" s="125"/>
      <c r="ED651" s="125"/>
      <c r="EE651" s="125"/>
      <c r="EF651" s="125"/>
      <c r="EG651" s="125"/>
      <c r="EH651" s="125"/>
      <c r="EI651" s="125"/>
      <c r="EJ651" s="125"/>
      <c r="EK651" s="125"/>
      <c r="EL651" s="125"/>
      <c r="EM651" s="125"/>
      <c r="EN651" s="125"/>
      <c r="EO651" s="125"/>
      <c r="EP651" s="125"/>
      <c r="EQ651" s="125"/>
    </row>
    <row r="652" spans="3:147" s="124" customFormat="1" x14ac:dyDescent="0.2"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80"/>
      <c r="S652" s="80"/>
      <c r="T652" s="80"/>
      <c r="U652" s="80"/>
      <c r="V652" s="80"/>
      <c r="W652" s="80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/>
      <c r="AP652"/>
      <c r="AQ652" s="152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/>
      <c r="BX652" s="125"/>
      <c r="BY652" s="125"/>
      <c r="BZ652" s="125"/>
      <c r="CA652" s="125"/>
      <c r="CB652" s="125"/>
      <c r="CC652" s="125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5"/>
      <c r="CN652" s="125"/>
      <c r="CO652" s="125"/>
      <c r="CP652" s="125"/>
      <c r="CQ652" s="125"/>
      <c r="CR652" s="125"/>
      <c r="CS652" s="125"/>
      <c r="CT652" s="125"/>
      <c r="CU652" s="125"/>
      <c r="CV652" s="125"/>
      <c r="CW652" s="125"/>
      <c r="CX652" s="125"/>
      <c r="CY652" s="125"/>
      <c r="CZ652" s="125"/>
      <c r="DA652" s="125"/>
      <c r="DB652" s="125"/>
      <c r="DC652" s="125"/>
      <c r="DD652" s="125"/>
      <c r="DE652" s="125"/>
      <c r="DF652" s="125"/>
      <c r="DG652" s="125"/>
      <c r="DH652" s="125"/>
      <c r="DI652" s="125"/>
      <c r="DJ652" s="125"/>
      <c r="DK652" s="125"/>
      <c r="DL652" s="125"/>
      <c r="DM652" s="125"/>
      <c r="DN652" s="125"/>
      <c r="DO652" s="125"/>
      <c r="DP652" s="125"/>
      <c r="DQ652" s="125"/>
      <c r="DR652" s="125"/>
      <c r="DS652" s="125"/>
      <c r="DT652" s="125"/>
      <c r="DU652" s="125"/>
      <c r="DV652" s="125"/>
      <c r="DW652" s="125"/>
      <c r="DX652" s="125"/>
      <c r="DY652" s="125"/>
      <c r="DZ652" s="125"/>
      <c r="EA652" s="125"/>
      <c r="EB652" s="125"/>
      <c r="EC652" s="125"/>
      <c r="ED652" s="125"/>
      <c r="EE652" s="125"/>
      <c r="EF652" s="125"/>
      <c r="EG652" s="125"/>
      <c r="EH652" s="125"/>
      <c r="EI652" s="125"/>
      <c r="EJ652" s="125"/>
      <c r="EK652" s="125"/>
      <c r="EL652" s="125"/>
      <c r="EM652" s="125"/>
      <c r="EN652" s="125"/>
      <c r="EO652" s="125"/>
      <c r="EP652" s="125"/>
      <c r="EQ652" s="125"/>
    </row>
    <row r="653" spans="3:147" s="124" customFormat="1" x14ac:dyDescent="0.2"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80"/>
      <c r="S653" s="80"/>
      <c r="T653" s="80"/>
      <c r="U653" s="80"/>
      <c r="V653" s="80"/>
      <c r="W653" s="80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/>
      <c r="AP653"/>
      <c r="AQ653" s="152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25"/>
      <c r="CG653" s="125"/>
      <c r="CH653" s="125"/>
      <c r="CI653" s="125"/>
      <c r="CJ653" s="125"/>
      <c r="CK653" s="125"/>
      <c r="CL653" s="125"/>
      <c r="CM653" s="125"/>
      <c r="CN653" s="125"/>
      <c r="CO653" s="125"/>
      <c r="CP653" s="125"/>
      <c r="CQ653" s="125"/>
      <c r="CR653" s="125"/>
      <c r="CS653" s="125"/>
      <c r="CT653" s="125"/>
      <c r="CU653" s="125"/>
      <c r="CV653" s="125"/>
      <c r="CW653" s="125"/>
      <c r="CX653" s="125"/>
      <c r="CY653" s="125"/>
      <c r="CZ653" s="125"/>
      <c r="DA653" s="125"/>
      <c r="DB653" s="125"/>
      <c r="DC653" s="125"/>
      <c r="DD653" s="125"/>
      <c r="DE653" s="125"/>
      <c r="DF653" s="125"/>
      <c r="DG653" s="125"/>
      <c r="DH653" s="125"/>
      <c r="DI653" s="125"/>
      <c r="DJ653" s="125"/>
      <c r="DK653" s="125"/>
      <c r="DL653" s="125"/>
      <c r="DM653" s="125"/>
      <c r="DN653" s="125"/>
      <c r="DO653" s="125"/>
      <c r="DP653" s="125"/>
      <c r="DQ653" s="125"/>
      <c r="DR653" s="125"/>
      <c r="DS653" s="125"/>
      <c r="DT653" s="125"/>
      <c r="DU653" s="125"/>
      <c r="DV653" s="125"/>
      <c r="DW653" s="125"/>
      <c r="DX653" s="125"/>
      <c r="DY653" s="125"/>
      <c r="DZ653" s="125"/>
      <c r="EA653" s="125"/>
      <c r="EB653" s="125"/>
      <c r="EC653" s="125"/>
      <c r="ED653" s="125"/>
      <c r="EE653" s="125"/>
      <c r="EF653" s="125"/>
      <c r="EG653" s="125"/>
      <c r="EH653" s="125"/>
      <c r="EI653" s="125"/>
      <c r="EJ653" s="125"/>
      <c r="EK653" s="125"/>
      <c r="EL653" s="125"/>
      <c r="EM653" s="125"/>
      <c r="EN653" s="125"/>
      <c r="EO653" s="125"/>
      <c r="EP653" s="125"/>
      <c r="EQ653" s="125"/>
    </row>
    <row r="654" spans="3:147" s="124" customFormat="1" x14ac:dyDescent="0.2"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80"/>
      <c r="S654" s="80"/>
      <c r="T654" s="80"/>
      <c r="U654" s="80"/>
      <c r="V654" s="80"/>
      <c r="W654" s="80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/>
      <c r="AP654"/>
      <c r="AQ654" s="152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5"/>
      <c r="BY654" s="125"/>
      <c r="BZ654" s="125"/>
      <c r="CA654" s="125"/>
      <c r="CB654" s="125"/>
      <c r="CC654" s="125"/>
      <c r="CD654" s="125"/>
      <c r="CE654" s="125"/>
      <c r="CF654" s="125"/>
      <c r="CG654" s="125"/>
      <c r="CH654" s="125"/>
      <c r="CI654" s="125"/>
      <c r="CJ654" s="125"/>
      <c r="CK654" s="125"/>
      <c r="CL654" s="125"/>
      <c r="CM654" s="125"/>
      <c r="CN654" s="125"/>
      <c r="CO654" s="125"/>
      <c r="CP654" s="125"/>
      <c r="CQ654" s="125"/>
      <c r="CR654" s="125"/>
      <c r="CS654" s="125"/>
      <c r="CT654" s="125"/>
      <c r="CU654" s="125"/>
      <c r="CV654" s="125"/>
      <c r="CW654" s="125"/>
      <c r="CX654" s="125"/>
      <c r="CY654" s="125"/>
      <c r="CZ654" s="125"/>
      <c r="DA654" s="125"/>
      <c r="DB654" s="125"/>
      <c r="DC654" s="125"/>
      <c r="DD654" s="125"/>
      <c r="DE654" s="125"/>
      <c r="DF654" s="125"/>
      <c r="DG654" s="125"/>
      <c r="DH654" s="125"/>
      <c r="DI654" s="125"/>
      <c r="DJ654" s="125"/>
      <c r="DK654" s="125"/>
      <c r="DL654" s="125"/>
      <c r="DM654" s="125"/>
      <c r="DN654" s="125"/>
      <c r="DO654" s="125"/>
      <c r="DP654" s="125"/>
      <c r="DQ654" s="125"/>
      <c r="DR654" s="125"/>
      <c r="DS654" s="125"/>
      <c r="DT654" s="125"/>
      <c r="DU654" s="125"/>
      <c r="DV654" s="125"/>
      <c r="DW654" s="125"/>
      <c r="DX654" s="125"/>
      <c r="DY654" s="125"/>
      <c r="DZ654" s="125"/>
      <c r="EA654" s="125"/>
      <c r="EB654" s="125"/>
      <c r="EC654" s="125"/>
      <c r="ED654" s="125"/>
      <c r="EE654" s="125"/>
      <c r="EF654" s="125"/>
      <c r="EG654" s="125"/>
      <c r="EH654" s="125"/>
      <c r="EI654" s="125"/>
      <c r="EJ654" s="125"/>
      <c r="EK654" s="125"/>
      <c r="EL654" s="125"/>
      <c r="EM654" s="125"/>
      <c r="EN654" s="125"/>
      <c r="EO654" s="125"/>
      <c r="EP654" s="125"/>
      <c r="EQ654" s="125"/>
    </row>
    <row r="655" spans="3:147" s="124" customFormat="1" x14ac:dyDescent="0.2"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80"/>
      <c r="S655" s="80"/>
      <c r="T655" s="80"/>
      <c r="U655" s="80"/>
      <c r="V655" s="80"/>
      <c r="W655" s="80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/>
      <c r="AP655"/>
      <c r="AQ655" s="152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5"/>
      <c r="BY655" s="125"/>
      <c r="BZ655" s="125"/>
      <c r="CA655" s="125"/>
      <c r="CB655" s="125"/>
      <c r="CC655" s="125"/>
      <c r="CD655" s="125"/>
      <c r="CE655" s="125"/>
      <c r="CF655" s="125"/>
      <c r="CG655" s="125"/>
      <c r="CH655" s="125"/>
      <c r="CI655" s="125"/>
      <c r="CJ655" s="125"/>
      <c r="CK655" s="125"/>
      <c r="CL655" s="125"/>
      <c r="CM655" s="125"/>
      <c r="CN655" s="125"/>
      <c r="CO655" s="125"/>
      <c r="CP655" s="125"/>
      <c r="CQ655" s="125"/>
      <c r="CR655" s="125"/>
      <c r="CS655" s="125"/>
      <c r="CT655" s="125"/>
      <c r="CU655" s="125"/>
      <c r="CV655" s="125"/>
      <c r="CW655" s="125"/>
      <c r="CX655" s="125"/>
      <c r="CY655" s="125"/>
      <c r="CZ655" s="125"/>
      <c r="DA655" s="125"/>
      <c r="DB655" s="125"/>
      <c r="DC655" s="125"/>
      <c r="DD655" s="125"/>
      <c r="DE655" s="125"/>
      <c r="DF655" s="125"/>
      <c r="DG655" s="125"/>
      <c r="DH655" s="125"/>
      <c r="DI655" s="125"/>
      <c r="DJ655" s="125"/>
      <c r="DK655" s="125"/>
      <c r="DL655" s="125"/>
      <c r="DM655" s="125"/>
      <c r="DN655" s="125"/>
      <c r="DO655" s="125"/>
      <c r="DP655" s="125"/>
      <c r="DQ655" s="125"/>
      <c r="DR655" s="125"/>
      <c r="DS655" s="125"/>
      <c r="DT655" s="125"/>
      <c r="DU655" s="125"/>
      <c r="DV655" s="125"/>
      <c r="DW655" s="125"/>
      <c r="DX655" s="125"/>
      <c r="DY655" s="125"/>
      <c r="DZ655" s="125"/>
      <c r="EA655" s="125"/>
      <c r="EB655" s="125"/>
      <c r="EC655" s="125"/>
      <c r="ED655" s="125"/>
      <c r="EE655" s="125"/>
      <c r="EF655" s="125"/>
      <c r="EG655" s="125"/>
      <c r="EH655" s="125"/>
      <c r="EI655" s="125"/>
      <c r="EJ655" s="125"/>
      <c r="EK655" s="125"/>
      <c r="EL655" s="125"/>
      <c r="EM655" s="125"/>
      <c r="EN655" s="125"/>
      <c r="EO655" s="125"/>
      <c r="EP655" s="125"/>
      <c r="EQ655" s="125"/>
    </row>
    <row r="656" spans="3:147" s="124" customFormat="1" x14ac:dyDescent="0.2"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80"/>
      <c r="S656" s="80"/>
      <c r="T656" s="80"/>
      <c r="U656" s="80"/>
      <c r="V656" s="80"/>
      <c r="W656" s="80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/>
      <c r="AP656"/>
      <c r="AQ656" s="152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25"/>
      <c r="CG656" s="125"/>
      <c r="CH656" s="125"/>
      <c r="CI656" s="125"/>
      <c r="CJ656" s="125"/>
      <c r="CK656" s="125"/>
      <c r="CL656" s="125"/>
      <c r="CM656" s="125"/>
      <c r="CN656" s="125"/>
      <c r="CO656" s="125"/>
      <c r="CP656" s="125"/>
      <c r="CQ656" s="125"/>
      <c r="CR656" s="125"/>
      <c r="CS656" s="125"/>
      <c r="CT656" s="125"/>
      <c r="CU656" s="125"/>
      <c r="CV656" s="125"/>
      <c r="CW656" s="125"/>
      <c r="CX656" s="125"/>
      <c r="CY656" s="125"/>
      <c r="CZ656" s="125"/>
      <c r="DA656" s="125"/>
      <c r="DB656" s="125"/>
      <c r="DC656" s="125"/>
      <c r="DD656" s="125"/>
      <c r="DE656" s="125"/>
      <c r="DF656" s="125"/>
      <c r="DG656" s="125"/>
      <c r="DH656" s="125"/>
      <c r="DI656" s="125"/>
      <c r="DJ656" s="125"/>
      <c r="DK656" s="125"/>
      <c r="DL656" s="125"/>
      <c r="DM656" s="125"/>
      <c r="DN656" s="125"/>
      <c r="DO656" s="125"/>
      <c r="DP656" s="125"/>
      <c r="DQ656" s="125"/>
      <c r="DR656" s="125"/>
      <c r="DS656" s="125"/>
      <c r="DT656" s="125"/>
      <c r="DU656" s="125"/>
      <c r="DV656" s="125"/>
      <c r="DW656" s="125"/>
      <c r="DX656" s="125"/>
      <c r="DY656" s="125"/>
      <c r="DZ656" s="125"/>
      <c r="EA656" s="125"/>
      <c r="EB656" s="125"/>
      <c r="EC656" s="125"/>
      <c r="ED656" s="125"/>
      <c r="EE656" s="125"/>
      <c r="EF656" s="125"/>
      <c r="EG656" s="125"/>
      <c r="EH656" s="125"/>
      <c r="EI656" s="125"/>
      <c r="EJ656" s="125"/>
      <c r="EK656" s="125"/>
      <c r="EL656" s="125"/>
      <c r="EM656" s="125"/>
      <c r="EN656" s="125"/>
      <c r="EO656" s="125"/>
      <c r="EP656" s="125"/>
      <c r="EQ656" s="125"/>
    </row>
    <row r="657" spans="3:147" s="124" customFormat="1" x14ac:dyDescent="0.2"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80"/>
      <c r="S657" s="80"/>
      <c r="T657" s="80"/>
      <c r="U657" s="80"/>
      <c r="V657" s="80"/>
      <c r="W657" s="80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/>
      <c r="AP657"/>
      <c r="AQ657" s="152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25"/>
      <c r="CG657" s="125"/>
      <c r="CH657" s="125"/>
      <c r="CI657" s="125"/>
      <c r="CJ657" s="125"/>
      <c r="CK657" s="125"/>
      <c r="CL657" s="125"/>
      <c r="CM657" s="125"/>
      <c r="CN657" s="125"/>
      <c r="CO657" s="125"/>
      <c r="CP657" s="125"/>
      <c r="CQ657" s="125"/>
      <c r="CR657" s="125"/>
      <c r="CS657" s="125"/>
      <c r="CT657" s="125"/>
      <c r="CU657" s="125"/>
      <c r="CV657" s="125"/>
      <c r="CW657" s="125"/>
      <c r="CX657" s="125"/>
      <c r="CY657" s="125"/>
      <c r="CZ657" s="125"/>
      <c r="DA657" s="125"/>
      <c r="DB657" s="125"/>
      <c r="DC657" s="125"/>
      <c r="DD657" s="125"/>
      <c r="DE657" s="125"/>
      <c r="DF657" s="125"/>
      <c r="DG657" s="125"/>
      <c r="DH657" s="125"/>
      <c r="DI657" s="125"/>
      <c r="DJ657" s="125"/>
      <c r="DK657" s="125"/>
      <c r="DL657" s="125"/>
      <c r="DM657" s="125"/>
      <c r="DN657" s="125"/>
      <c r="DO657" s="125"/>
      <c r="DP657" s="125"/>
      <c r="DQ657" s="125"/>
      <c r="DR657" s="125"/>
      <c r="DS657" s="125"/>
      <c r="DT657" s="125"/>
      <c r="DU657" s="125"/>
      <c r="DV657" s="125"/>
      <c r="DW657" s="125"/>
      <c r="DX657" s="125"/>
      <c r="DY657" s="125"/>
      <c r="DZ657" s="125"/>
      <c r="EA657" s="125"/>
      <c r="EB657" s="125"/>
      <c r="EC657" s="125"/>
      <c r="ED657" s="125"/>
      <c r="EE657" s="125"/>
      <c r="EF657" s="125"/>
      <c r="EG657" s="125"/>
      <c r="EH657" s="125"/>
      <c r="EI657" s="125"/>
      <c r="EJ657" s="125"/>
      <c r="EK657" s="125"/>
      <c r="EL657" s="125"/>
      <c r="EM657" s="125"/>
      <c r="EN657" s="125"/>
      <c r="EO657" s="125"/>
      <c r="EP657" s="125"/>
      <c r="EQ657" s="125"/>
    </row>
    <row r="658" spans="3:147" s="124" customFormat="1" x14ac:dyDescent="0.2"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80"/>
      <c r="S658" s="80"/>
      <c r="T658" s="80"/>
      <c r="U658" s="80"/>
      <c r="V658" s="80"/>
      <c r="W658" s="80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/>
      <c r="AP658"/>
      <c r="AQ658" s="152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25"/>
      <c r="CG658" s="125"/>
      <c r="CH658" s="125"/>
      <c r="CI658" s="125"/>
      <c r="CJ658" s="125"/>
      <c r="CK658" s="125"/>
      <c r="CL658" s="125"/>
      <c r="CM658" s="125"/>
      <c r="CN658" s="125"/>
      <c r="CO658" s="125"/>
      <c r="CP658" s="125"/>
      <c r="CQ658" s="125"/>
      <c r="CR658" s="125"/>
      <c r="CS658" s="125"/>
      <c r="CT658" s="125"/>
      <c r="CU658" s="125"/>
      <c r="CV658" s="125"/>
      <c r="CW658" s="125"/>
      <c r="CX658" s="125"/>
      <c r="CY658" s="125"/>
      <c r="CZ658" s="125"/>
      <c r="DA658" s="125"/>
      <c r="DB658" s="125"/>
      <c r="DC658" s="125"/>
      <c r="DD658" s="125"/>
      <c r="DE658" s="125"/>
      <c r="DF658" s="125"/>
      <c r="DG658" s="125"/>
      <c r="DH658" s="125"/>
      <c r="DI658" s="125"/>
      <c r="DJ658" s="125"/>
      <c r="DK658" s="125"/>
      <c r="DL658" s="125"/>
      <c r="DM658" s="125"/>
      <c r="DN658" s="125"/>
      <c r="DO658" s="125"/>
      <c r="DP658" s="125"/>
      <c r="DQ658" s="125"/>
      <c r="DR658" s="125"/>
      <c r="DS658" s="125"/>
      <c r="DT658" s="125"/>
      <c r="DU658" s="125"/>
      <c r="DV658" s="125"/>
      <c r="DW658" s="125"/>
      <c r="DX658" s="125"/>
      <c r="DY658" s="125"/>
      <c r="DZ658" s="125"/>
      <c r="EA658" s="125"/>
      <c r="EB658" s="125"/>
      <c r="EC658" s="125"/>
      <c r="ED658" s="125"/>
      <c r="EE658" s="125"/>
      <c r="EF658" s="125"/>
      <c r="EG658" s="125"/>
      <c r="EH658" s="125"/>
      <c r="EI658" s="125"/>
      <c r="EJ658" s="125"/>
      <c r="EK658" s="125"/>
      <c r="EL658" s="125"/>
      <c r="EM658" s="125"/>
      <c r="EN658" s="125"/>
      <c r="EO658" s="125"/>
      <c r="EP658" s="125"/>
      <c r="EQ658" s="125"/>
    </row>
    <row r="659" spans="3:147" s="124" customFormat="1" x14ac:dyDescent="0.2"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80"/>
      <c r="S659" s="80"/>
      <c r="T659" s="80"/>
      <c r="U659" s="80"/>
      <c r="V659" s="80"/>
      <c r="W659" s="80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/>
      <c r="AP659"/>
      <c r="AQ659" s="152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25"/>
      <c r="CG659" s="125"/>
      <c r="CH659" s="125"/>
      <c r="CI659" s="125"/>
      <c r="CJ659" s="125"/>
      <c r="CK659" s="125"/>
      <c r="CL659" s="125"/>
      <c r="CM659" s="125"/>
      <c r="CN659" s="125"/>
      <c r="CO659" s="125"/>
      <c r="CP659" s="125"/>
      <c r="CQ659" s="125"/>
      <c r="CR659" s="125"/>
      <c r="CS659" s="125"/>
      <c r="CT659" s="125"/>
      <c r="CU659" s="125"/>
      <c r="CV659" s="125"/>
      <c r="CW659" s="125"/>
      <c r="CX659" s="125"/>
      <c r="CY659" s="125"/>
      <c r="CZ659" s="125"/>
      <c r="DA659" s="125"/>
      <c r="DB659" s="125"/>
      <c r="DC659" s="125"/>
      <c r="DD659" s="125"/>
      <c r="DE659" s="125"/>
      <c r="DF659" s="125"/>
      <c r="DG659" s="125"/>
      <c r="DH659" s="125"/>
      <c r="DI659" s="125"/>
      <c r="DJ659" s="125"/>
      <c r="DK659" s="125"/>
      <c r="DL659" s="125"/>
      <c r="DM659" s="125"/>
      <c r="DN659" s="125"/>
      <c r="DO659" s="125"/>
      <c r="DP659" s="125"/>
      <c r="DQ659" s="125"/>
      <c r="DR659" s="125"/>
      <c r="DS659" s="125"/>
      <c r="DT659" s="125"/>
      <c r="DU659" s="125"/>
      <c r="DV659" s="125"/>
      <c r="DW659" s="125"/>
      <c r="DX659" s="125"/>
      <c r="DY659" s="125"/>
      <c r="DZ659" s="125"/>
      <c r="EA659" s="125"/>
      <c r="EB659" s="125"/>
      <c r="EC659" s="125"/>
      <c r="ED659" s="125"/>
      <c r="EE659" s="125"/>
      <c r="EF659" s="125"/>
      <c r="EG659" s="125"/>
      <c r="EH659" s="125"/>
      <c r="EI659" s="125"/>
      <c r="EJ659" s="125"/>
      <c r="EK659" s="125"/>
      <c r="EL659" s="125"/>
      <c r="EM659" s="125"/>
      <c r="EN659" s="125"/>
      <c r="EO659" s="125"/>
      <c r="EP659" s="125"/>
      <c r="EQ659" s="125"/>
    </row>
    <row r="660" spans="3:147" s="124" customFormat="1" x14ac:dyDescent="0.2"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80"/>
      <c r="S660" s="80"/>
      <c r="T660" s="80"/>
      <c r="U660" s="80"/>
      <c r="V660" s="80"/>
      <c r="W660" s="80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/>
      <c r="AP660"/>
      <c r="AQ660" s="152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25"/>
      <c r="CG660" s="125"/>
      <c r="CH660" s="125"/>
      <c r="CI660" s="125"/>
      <c r="CJ660" s="125"/>
      <c r="CK660" s="125"/>
      <c r="CL660" s="125"/>
      <c r="CM660" s="125"/>
      <c r="CN660" s="125"/>
      <c r="CO660" s="125"/>
      <c r="CP660" s="125"/>
      <c r="CQ660" s="125"/>
      <c r="CR660" s="125"/>
      <c r="CS660" s="125"/>
      <c r="CT660" s="125"/>
      <c r="CU660" s="125"/>
      <c r="CV660" s="125"/>
      <c r="CW660" s="125"/>
      <c r="CX660" s="125"/>
      <c r="CY660" s="125"/>
      <c r="CZ660" s="125"/>
      <c r="DA660" s="125"/>
      <c r="DB660" s="125"/>
      <c r="DC660" s="125"/>
      <c r="DD660" s="125"/>
      <c r="DE660" s="125"/>
      <c r="DF660" s="125"/>
      <c r="DG660" s="125"/>
      <c r="DH660" s="125"/>
      <c r="DI660" s="125"/>
      <c r="DJ660" s="125"/>
      <c r="DK660" s="125"/>
      <c r="DL660" s="125"/>
      <c r="DM660" s="125"/>
      <c r="DN660" s="125"/>
      <c r="DO660" s="125"/>
      <c r="DP660" s="125"/>
      <c r="DQ660" s="125"/>
      <c r="DR660" s="125"/>
      <c r="DS660" s="125"/>
      <c r="DT660" s="125"/>
      <c r="DU660" s="125"/>
      <c r="DV660" s="125"/>
      <c r="DW660" s="125"/>
      <c r="DX660" s="125"/>
      <c r="DY660" s="125"/>
      <c r="DZ660" s="125"/>
      <c r="EA660" s="125"/>
      <c r="EB660" s="125"/>
      <c r="EC660" s="125"/>
      <c r="ED660" s="125"/>
      <c r="EE660" s="125"/>
      <c r="EF660" s="125"/>
      <c r="EG660" s="125"/>
      <c r="EH660" s="125"/>
      <c r="EI660" s="125"/>
      <c r="EJ660" s="125"/>
      <c r="EK660" s="125"/>
      <c r="EL660" s="125"/>
      <c r="EM660" s="125"/>
      <c r="EN660" s="125"/>
      <c r="EO660" s="125"/>
      <c r="EP660" s="125"/>
      <c r="EQ660" s="125"/>
    </row>
    <row r="661" spans="3:147" s="124" customFormat="1" x14ac:dyDescent="0.2"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80"/>
      <c r="S661" s="80"/>
      <c r="T661" s="80"/>
      <c r="U661" s="80"/>
      <c r="V661" s="80"/>
      <c r="W661" s="80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/>
      <c r="AP661"/>
      <c r="AQ661" s="152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25"/>
      <c r="CG661" s="125"/>
      <c r="CH661" s="125"/>
      <c r="CI661" s="125"/>
      <c r="CJ661" s="125"/>
      <c r="CK661" s="125"/>
      <c r="CL661" s="125"/>
      <c r="CM661" s="125"/>
      <c r="CN661" s="125"/>
      <c r="CO661" s="125"/>
      <c r="CP661" s="125"/>
      <c r="CQ661" s="125"/>
      <c r="CR661" s="125"/>
      <c r="CS661" s="125"/>
      <c r="CT661" s="125"/>
      <c r="CU661" s="125"/>
      <c r="CV661" s="125"/>
      <c r="CW661" s="125"/>
      <c r="CX661" s="125"/>
      <c r="CY661" s="125"/>
      <c r="CZ661" s="125"/>
      <c r="DA661" s="125"/>
      <c r="DB661" s="125"/>
      <c r="DC661" s="125"/>
      <c r="DD661" s="125"/>
      <c r="DE661" s="125"/>
      <c r="DF661" s="125"/>
      <c r="DG661" s="125"/>
      <c r="DH661" s="125"/>
      <c r="DI661" s="125"/>
      <c r="DJ661" s="125"/>
      <c r="DK661" s="125"/>
      <c r="DL661" s="125"/>
      <c r="DM661" s="125"/>
      <c r="DN661" s="125"/>
      <c r="DO661" s="125"/>
      <c r="DP661" s="125"/>
      <c r="DQ661" s="125"/>
      <c r="DR661" s="125"/>
      <c r="DS661" s="125"/>
      <c r="DT661" s="125"/>
      <c r="DU661" s="125"/>
      <c r="DV661" s="125"/>
      <c r="DW661" s="125"/>
      <c r="DX661" s="125"/>
      <c r="DY661" s="125"/>
      <c r="DZ661" s="125"/>
      <c r="EA661" s="125"/>
      <c r="EB661" s="125"/>
      <c r="EC661" s="125"/>
      <c r="ED661" s="125"/>
      <c r="EE661" s="125"/>
      <c r="EF661" s="125"/>
      <c r="EG661" s="125"/>
      <c r="EH661" s="125"/>
      <c r="EI661" s="125"/>
      <c r="EJ661" s="125"/>
      <c r="EK661" s="125"/>
      <c r="EL661" s="125"/>
      <c r="EM661" s="125"/>
      <c r="EN661" s="125"/>
      <c r="EO661" s="125"/>
      <c r="EP661" s="125"/>
      <c r="EQ661" s="125"/>
    </row>
    <row r="662" spans="3:147" s="124" customFormat="1" x14ac:dyDescent="0.2"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80"/>
      <c r="S662" s="80"/>
      <c r="T662" s="80"/>
      <c r="U662" s="80"/>
      <c r="V662" s="80"/>
      <c r="W662" s="80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/>
      <c r="AP662"/>
      <c r="AQ662" s="152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25"/>
      <c r="CG662" s="125"/>
      <c r="CH662" s="125"/>
      <c r="CI662" s="125"/>
      <c r="CJ662" s="125"/>
      <c r="CK662" s="125"/>
      <c r="CL662" s="125"/>
      <c r="CM662" s="125"/>
      <c r="CN662" s="125"/>
      <c r="CO662" s="125"/>
      <c r="CP662" s="125"/>
      <c r="CQ662" s="125"/>
      <c r="CR662" s="125"/>
      <c r="CS662" s="125"/>
      <c r="CT662" s="125"/>
      <c r="CU662" s="125"/>
      <c r="CV662" s="125"/>
      <c r="CW662" s="125"/>
      <c r="CX662" s="125"/>
      <c r="CY662" s="125"/>
      <c r="CZ662" s="125"/>
      <c r="DA662" s="125"/>
      <c r="DB662" s="125"/>
      <c r="DC662" s="125"/>
      <c r="DD662" s="125"/>
      <c r="DE662" s="125"/>
      <c r="DF662" s="125"/>
      <c r="DG662" s="125"/>
      <c r="DH662" s="125"/>
      <c r="DI662" s="125"/>
      <c r="DJ662" s="125"/>
      <c r="DK662" s="125"/>
      <c r="DL662" s="125"/>
      <c r="DM662" s="125"/>
      <c r="DN662" s="125"/>
      <c r="DO662" s="125"/>
      <c r="DP662" s="125"/>
      <c r="DQ662" s="125"/>
      <c r="DR662" s="125"/>
      <c r="DS662" s="125"/>
      <c r="DT662" s="125"/>
      <c r="DU662" s="125"/>
      <c r="DV662" s="125"/>
      <c r="DW662" s="125"/>
      <c r="DX662" s="125"/>
      <c r="DY662" s="125"/>
      <c r="DZ662" s="125"/>
      <c r="EA662" s="125"/>
      <c r="EB662" s="125"/>
      <c r="EC662" s="125"/>
      <c r="ED662" s="125"/>
      <c r="EE662" s="125"/>
      <c r="EF662" s="125"/>
      <c r="EG662" s="125"/>
      <c r="EH662" s="125"/>
      <c r="EI662" s="125"/>
      <c r="EJ662" s="125"/>
      <c r="EK662" s="125"/>
      <c r="EL662" s="125"/>
      <c r="EM662" s="125"/>
      <c r="EN662" s="125"/>
      <c r="EO662" s="125"/>
      <c r="EP662" s="125"/>
      <c r="EQ662" s="125"/>
    </row>
    <row r="663" spans="3:147" s="124" customFormat="1" x14ac:dyDescent="0.2"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80"/>
      <c r="S663" s="80"/>
      <c r="T663" s="80"/>
      <c r="U663" s="80"/>
      <c r="V663" s="80"/>
      <c r="W663" s="80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/>
      <c r="AP663"/>
      <c r="AQ663" s="152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5"/>
      <c r="BY663" s="125"/>
      <c r="BZ663" s="125"/>
      <c r="CA663" s="125"/>
      <c r="CB663" s="125"/>
      <c r="CC663" s="125"/>
      <c r="CD663" s="125"/>
      <c r="CE663" s="125"/>
      <c r="CF663" s="125"/>
      <c r="CG663" s="125"/>
      <c r="CH663" s="125"/>
      <c r="CI663" s="125"/>
      <c r="CJ663" s="125"/>
      <c r="CK663" s="125"/>
      <c r="CL663" s="125"/>
      <c r="CM663" s="125"/>
      <c r="CN663" s="125"/>
      <c r="CO663" s="125"/>
      <c r="CP663" s="125"/>
      <c r="CQ663" s="125"/>
      <c r="CR663" s="125"/>
      <c r="CS663" s="125"/>
      <c r="CT663" s="125"/>
      <c r="CU663" s="125"/>
      <c r="CV663" s="125"/>
      <c r="CW663" s="125"/>
      <c r="CX663" s="125"/>
      <c r="CY663" s="125"/>
      <c r="CZ663" s="125"/>
      <c r="DA663" s="125"/>
      <c r="DB663" s="125"/>
      <c r="DC663" s="125"/>
      <c r="DD663" s="125"/>
      <c r="DE663" s="125"/>
      <c r="DF663" s="125"/>
      <c r="DG663" s="125"/>
      <c r="DH663" s="125"/>
      <c r="DI663" s="125"/>
      <c r="DJ663" s="125"/>
      <c r="DK663" s="125"/>
      <c r="DL663" s="125"/>
      <c r="DM663" s="125"/>
      <c r="DN663" s="125"/>
      <c r="DO663" s="125"/>
      <c r="DP663" s="125"/>
      <c r="DQ663" s="125"/>
      <c r="DR663" s="125"/>
      <c r="DS663" s="125"/>
      <c r="DT663" s="125"/>
      <c r="DU663" s="125"/>
      <c r="DV663" s="125"/>
      <c r="DW663" s="125"/>
      <c r="DX663" s="125"/>
      <c r="DY663" s="125"/>
      <c r="DZ663" s="125"/>
      <c r="EA663" s="125"/>
      <c r="EB663" s="125"/>
      <c r="EC663" s="125"/>
      <c r="ED663" s="125"/>
      <c r="EE663" s="125"/>
      <c r="EF663" s="125"/>
      <c r="EG663" s="125"/>
      <c r="EH663" s="125"/>
      <c r="EI663" s="125"/>
      <c r="EJ663" s="125"/>
      <c r="EK663" s="125"/>
      <c r="EL663" s="125"/>
      <c r="EM663" s="125"/>
      <c r="EN663" s="125"/>
      <c r="EO663" s="125"/>
      <c r="EP663" s="125"/>
      <c r="EQ663" s="125"/>
    </row>
    <row r="664" spans="3:147" s="124" customFormat="1" x14ac:dyDescent="0.2"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80"/>
      <c r="S664" s="80"/>
      <c r="T664" s="80"/>
      <c r="U664" s="80"/>
      <c r="V664" s="80"/>
      <c r="W664" s="80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/>
      <c r="AP664"/>
      <c r="AQ664" s="152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/>
      <c r="CA664" s="125"/>
      <c r="CB664" s="125"/>
      <c r="CC664" s="125"/>
      <c r="CD664" s="125"/>
      <c r="CE664" s="125"/>
      <c r="CF664" s="125"/>
      <c r="CG664" s="125"/>
      <c r="CH664" s="125"/>
      <c r="CI664" s="125"/>
      <c r="CJ664" s="125"/>
      <c r="CK664" s="125"/>
      <c r="CL664" s="125"/>
      <c r="CM664" s="125"/>
      <c r="CN664" s="125"/>
      <c r="CO664" s="125"/>
      <c r="CP664" s="125"/>
      <c r="CQ664" s="125"/>
      <c r="CR664" s="125"/>
      <c r="CS664" s="125"/>
      <c r="CT664" s="125"/>
      <c r="CU664" s="125"/>
      <c r="CV664" s="125"/>
      <c r="CW664" s="125"/>
      <c r="CX664" s="125"/>
      <c r="CY664" s="125"/>
      <c r="CZ664" s="125"/>
      <c r="DA664" s="125"/>
      <c r="DB664" s="125"/>
      <c r="DC664" s="125"/>
      <c r="DD664" s="125"/>
      <c r="DE664" s="125"/>
      <c r="DF664" s="125"/>
      <c r="DG664" s="125"/>
      <c r="DH664" s="125"/>
      <c r="DI664" s="125"/>
      <c r="DJ664" s="125"/>
      <c r="DK664" s="125"/>
      <c r="DL664" s="125"/>
      <c r="DM664" s="125"/>
      <c r="DN664" s="125"/>
      <c r="DO664" s="125"/>
      <c r="DP664" s="125"/>
      <c r="DQ664" s="125"/>
      <c r="DR664" s="125"/>
      <c r="DS664" s="125"/>
      <c r="DT664" s="125"/>
      <c r="DU664" s="125"/>
      <c r="DV664" s="125"/>
      <c r="DW664" s="125"/>
      <c r="DX664" s="125"/>
      <c r="DY664" s="125"/>
      <c r="DZ664" s="125"/>
      <c r="EA664" s="125"/>
      <c r="EB664" s="125"/>
      <c r="EC664" s="125"/>
      <c r="ED664" s="125"/>
      <c r="EE664" s="125"/>
      <c r="EF664" s="125"/>
      <c r="EG664" s="125"/>
      <c r="EH664" s="125"/>
      <c r="EI664" s="125"/>
      <c r="EJ664" s="125"/>
      <c r="EK664" s="125"/>
      <c r="EL664" s="125"/>
      <c r="EM664" s="125"/>
      <c r="EN664" s="125"/>
      <c r="EO664" s="125"/>
      <c r="EP664" s="125"/>
      <c r="EQ664" s="125"/>
    </row>
    <row r="665" spans="3:147" s="124" customFormat="1" x14ac:dyDescent="0.2"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80"/>
      <c r="S665" s="80"/>
      <c r="T665" s="80"/>
      <c r="U665" s="80"/>
      <c r="V665" s="80"/>
      <c r="W665" s="80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/>
      <c r="AP665"/>
      <c r="AQ665" s="152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/>
      <c r="CA665" s="125"/>
      <c r="CB665" s="125"/>
      <c r="CC665" s="125"/>
      <c r="CD665" s="125"/>
      <c r="CE665" s="125"/>
      <c r="CF665" s="125"/>
      <c r="CG665" s="125"/>
      <c r="CH665" s="125"/>
      <c r="CI665" s="125"/>
      <c r="CJ665" s="125"/>
      <c r="CK665" s="125"/>
      <c r="CL665" s="125"/>
      <c r="CM665" s="125"/>
      <c r="CN665" s="125"/>
      <c r="CO665" s="125"/>
      <c r="CP665" s="125"/>
      <c r="CQ665" s="125"/>
      <c r="CR665" s="125"/>
      <c r="CS665" s="125"/>
      <c r="CT665" s="125"/>
      <c r="CU665" s="125"/>
      <c r="CV665" s="125"/>
      <c r="CW665" s="125"/>
      <c r="CX665" s="125"/>
      <c r="CY665" s="125"/>
      <c r="CZ665" s="125"/>
      <c r="DA665" s="125"/>
      <c r="DB665" s="125"/>
      <c r="DC665" s="125"/>
      <c r="DD665" s="125"/>
      <c r="DE665" s="125"/>
      <c r="DF665" s="125"/>
      <c r="DG665" s="125"/>
      <c r="DH665" s="125"/>
      <c r="DI665" s="125"/>
      <c r="DJ665" s="125"/>
      <c r="DK665" s="125"/>
      <c r="DL665" s="125"/>
      <c r="DM665" s="125"/>
      <c r="DN665" s="125"/>
      <c r="DO665" s="125"/>
      <c r="DP665" s="125"/>
      <c r="DQ665" s="125"/>
      <c r="DR665" s="125"/>
      <c r="DS665" s="125"/>
      <c r="DT665" s="125"/>
      <c r="DU665" s="125"/>
      <c r="DV665" s="125"/>
      <c r="DW665" s="125"/>
      <c r="DX665" s="125"/>
      <c r="DY665" s="125"/>
      <c r="DZ665" s="125"/>
      <c r="EA665" s="125"/>
      <c r="EB665" s="125"/>
      <c r="EC665" s="125"/>
      <c r="ED665" s="125"/>
      <c r="EE665" s="125"/>
      <c r="EF665" s="125"/>
      <c r="EG665" s="125"/>
      <c r="EH665" s="125"/>
      <c r="EI665" s="125"/>
      <c r="EJ665" s="125"/>
      <c r="EK665" s="125"/>
      <c r="EL665" s="125"/>
      <c r="EM665" s="125"/>
      <c r="EN665" s="125"/>
      <c r="EO665" s="125"/>
      <c r="EP665" s="125"/>
      <c r="EQ665" s="125"/>
    </row>
    <row r="666" spans="3:147" s="124" customFormat="1" x14ac:dyDescent="0.2"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80"/>
      <c r="S666" s="80"/>
      <c r="T666" s="80"/>
      <c r="U666" s="80"/>
      <c r="V666" s="80"/>
      <c r="W666" s="80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/>
      <c r="AP666"/>
      <c r="AQ666" s="152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5"/>
      <c r="BY666" s="125"/>
      <c r="BZ666" s="125"/>
      <c r="CA666" s="125"/>
      <c r="CB666" s="125"/>
      <c r="CC666" s="125"/>
      <c r="CD666" s="125"/>
      <c r="CE666" s="125"/>
      <c r="CF666" s="125"/>
      <c r="CG666" s="125"/>
      <c r="CH666" s="125"/>
      <c r="CI666" s="125"/>
      <c r="CJ666" s="125"/>
      <c r="CK666" s="125"/>
      <c r="CL666" s="125"/>
      <c r="CM666" s="125"/>
      <c r="CN666" s="125"/>
      <c r="CO666" s="125"/>
      <c r="CP666" s="125"/>
      <c r="CQ666" s="125"/>
      <c r="CR666" s="125"/>
      <c r="CS666" s="125"/>
      <c r="CT666" s="125"/>
      <c r="CU666" s="125"/>
      <c r="CV666" s="125"/>
      <c r="CW666" s="125"/>
      <c r="CX666" s="125"/>
      <c r="CY666" s="125"/>
      <c r="CZ666" s="125"/>
      <c r="DA666" s="125"/>
      <c r="DB666" s="125"/>
      <c r="DC666" s="125"/>
      <c r="DD666" s="125"/>
      <c r="DE666" s="125"/>
      <c r="DF666" s="125"/>
      <c r="DG666" s="125"/>
      <c r="DH666" s="125"/>
      <c r="DI666" s="125"/>
      <c r="DJ666" s="125"/>
      <c r="DK666" s="125"/>
      <c r="DL666" s="125"/>
      <c r="DM666" s="125"/>
      <c r="DN666" s="125"/>
      <c r="DO666" s="125"/>
      <c r="DP666" s="125"/>
      <c r="DQ666" s="125"/>
      <c r="DR666" s="125"/>
      <c r="DS666" s="125"/>
      <c r="DT666" s="125"/>
      <c r="DU666" s="125"/>
      <c r="DV666" s="125"/>
      <c r="DW666" s="125"/>
      <c r="DX666" s="125"/>
      <c r="DY666" s="125"/>
      <c r="DZ666" s="125"/>
      <c r="EA666" s="125"/>
      <c r="EB666" s="125"/>
      <c r="EC666" s="125"/>
      <c r="ED666" s="125"/>
      <c r="EE666" s="125"/>
      <c r="EF666" s="125"/>
      <c r="EG666" s="125"/>
      <c r="EH666" s="125"/>
      <c r="EI666" s="125"/>
      <c r="EJ666" s="125"/>
      <c r="EK666" s="125"/>
      <c r="EL666" s="125"/>
      <c r="EM666" s="125"/>
      <c r="EN666" s="125"/>
      <c r="EO666" s="125"/>
      <c r="EP666" s="125"/>
      <c r="EQ666" s="125"/>
    </row>
    <row r="667" spans="3:147" s="124" customFormat="1" x14ac:dyDescent="0.2"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80"/>
      <c r="S667" s="80"/>
      <c r="T667" s="80"/>
      <c r="U667" s="80"/>
      <c r="V667" s="80"/>
      <c r="W667" s="80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/>
      <c r="AP667"/>
      <c r="AQ667" s="152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25"/>
      <c r="CG667" s="125"/>
      <c r="CH667" s="125"/>
      <c r="CI667" s="125"/>
      <c r="CJ667" s="125"/>
      <c r="CK667" s="125"/>
      <c r="CL667" s="125"/>
      <c r="CM667" s="125"/>
      <c r="CN667" s="125"/>
      <c r="CO667" s="125"/>
      <c r="CP667" s="125"/>
      <c r="CQ667" s="125"/>
      <c r="CR667" s="125"/>
      <c r="CS667" s="125"/>
      <c r="CT667" s="125"/>
      <c r="CU667" s="125"/>
      <c r="CV667" s="125"/>
      <c r="CW667" s="125"/>
      <c r="CX667" s="125"/>
      <c r="CY667" s="125"/>
      <c r="CZ667" s="125"/>
      <c r="DA667" s="125"/>
      <c r="DB667" s="125"/>
      <c r="DC667" s="125"/>
      <c r="DD667" s="125"/>
      <c r="DE667" s="125"/>
      <c r="DF667" s="125"/>
      <c r="DG667" s="125"/>
      <c r="DH667" s="125"/>
      <c r="DI667" s="125"/>
      <c r="DJ667" s="125"/>
      <c r="DK667" s="125"/>
      <c r="DL667" s="125"/>
      <c r="DM667" s="125"/>
      <c r="DN667" s="125"/>
      <c r="DO667" s="125"/>
      <c r="DP667" s="125"/>
      <c r="DQ667" s="125"/>
      <c r="DR667" s="125"/>
      <c r="DS667" s="125"/>
      <c r="DT667" s="125"/>
      <c r="DU667" s="125"/>
      <c r="DV667" s="125"/>
      <c r="DW667" s="125"/>
      <c r="DX667" s="125"/>
      <c r="DY667" s="125"/>
      <c r="DZ667" s="125"/>
      <c r="EA667" s="125"/>
      <c r="EB667" s="125"/>
      <c r="EC667" s="125"/>
      <c r="ED667" s="125"/>
      <c r="EE667" s="125"/>
      <c r="EF667" s="125"/>
      <c r="EG667" s="125"/>
      <c r="EH667" s="125"/>
      <c r="EI667" s="125"/>
      <c r="EJ667" s="125"/>
      <c r="EK667" s="125"/>
      <c r="EL667" s="125"/>
      <c r="EM667" s="125"/>
      <c r="EN667" s="125"/>
      <c r="EO667" s="125"/>
      <c r="EP667" s="125"/>
      <c r="EQ667" s="125"/>
    </row>
    <row r="668" spans="3:147" s="124" customFormat="1" x14ac:dyDescent="0.2"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80"/>
      <c r="S668" s="80"/>
      <c r="T668" s="80"/>
      <c r="U668" s="80"/>
      <c r="V668" s="80"/>
      <c r="W668" s="80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/>
      <c r="AP668"/>
      <c r="AQ668" s="152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25"/>
      <c r="CG668" s="125"/>
      <c r="CH668" s="125"/>
      <c r="CI668" s="125"/>
      <c r="CJ668" s="125"/>
      <c r="CK668" s="125"/>
      <c r="CL668" s="125"/>
      <c r="CM668" s="125"/>
      <c r="CN668" s="125"/>
      <c r="CO668" s="125"/>
      <c r="CP668" s="125"/>
      <c r="CQ668" s="125"/>
      <c r="CR668" s="125"/>
      <c r="CS668" s="125"/>
      <c r="CT668" s="125"/>
      <c r="CU668" s="125"/>
      <c r="CV668" s="125"/>
      <c r="CW668" s="125"/>
      <c r="CX668" s="125"/>
      <c r="CY668" s="125"/>
      <c r="CZ668" s="125"/>
      <c r="DA668" s="125"/>
      <c r="DB668" s="125"/>
      <c r="DC668" s="125"/>
      <c r="DD668" s="125"/>
      <c r="DE668" s="125"/>
      <c r="DF668" s="125"/>
      <c r="DG668" s="125"/>
      <c r="DH668" s="125"/>
      <c r="DI668" s="125"/>
      <c r="DJ668" s="125"/>
      <c r="DK668" s="125"/>
      <c r="DL668" s="125"/>
      <c r="DM668" s="125"/>
      <c r="DN668" s="125"/>
      <c r="DO668" s="125"/>
      <c r="DP668" s="125"/>
      <c r="DQ668" s="125"/>
      <c r="DR668" s="125"/>
      <c r="DS668" s="125"/>
      <c r="DT668" s="125"/>
      <c r="DU668" s="125"/>
      <c r="DV668" s="125"/>
      <c r="DW668" s="125"/>
      <c r="DX668" s="125"/>
      <c r="DY668" s="125"/>
      <c r="DZ668" s="125"/>
      <c r="EA668" s="125"/>
      <c r="EB668" s="125"/>
      <c r="EC668" s="125"/>
      <c r="ED668" s="125"/>
      <c r="EE668" s="125"/>
      <c r="EF668" s="125"/>
      <c r="EG668" s="125"/>
      <c r="EH668" s="125"/>
      <c r="EI668" s="125"/>
      <c r="EJ668" s="125"/>
      <c r="EK668" s="125"/>
      <c r="EL668" s="125"/>
      <c r="EM668" s="125"/>
      <c r="EN668" s="125"/>
      <c r="EO668" s="125"/>
      <c r="EP668" s="125"/>
      <c r="EQ668" s="125"/>
    </row>
    <row r="669" spans="3:147" s="124" customFormat="1" x14ac:dyDescent="0.2"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80"/>
      <c r="S669" s="80"/>
      <c r="T669" s="80"/>
      <c r="U669" s="80"/>
      <c r="V669" s="80"/>
      <c r="W669" s="80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/>
      <c r="AP669"/>
      <c r="AQ669" s="152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5"/>
      <c r="BO669" s="125"/>
      <c r="BP669" s="125"/>
      <c r="BQ669" s="125"/>
      <c r="BR669" s="125"/>
      <c r="BS669" s="125"/>
      <c r="BT669" s="125"/>
      <c r="BU669" s="125"/>
      <c r="BV669" s="125"/>
      <c r="BW669" s="125"/>
      <c r="BX669" s="125"/>
      <c r="BY669" s="125"/>
      <c r="BZ669" s="125"/>
      <c r="CA669" s="125"/>
      <c r="CB669" s="125"/>
      <c r="CC669" s="125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5"/>
      <c r="CN669" s="125"/>
      <c r="CO669" s="125"/>
      <c r="CP669" s="125"/>
      <c r="CQ669" s="125"/>
      <c r="CR669" s="125"/>
      <c r="CS669" s="125"/>
      <c r="CT669" s="125"/>
      <c r="CU669" s="125"/>
      <c r="CV669" s="125"/>
      <c r="CW669" s="125"/>
      <c r="CX669" s="125"/>
      <c r="CY669" s="125"/>
      <c r="CZ669" s="125"/>
      <c r="DA669" s="125"/>
      <c r="DB669" s="125"/>
      <c r="DC669" s="125"/>
      <c r="DD669" s="125"/>
      <c r="DE669" s="125"/>
      <c r="DF669" s="125"/>
      <c r="DG669" s="125"/>
      <c r="DH669" s="125"/>
      <c r="DI669" s="125"/>
      <c r="DJ669" s="125"/>
      <c r="DK669" s="125"/>
      <c r="DL669" s="125"/>
      <c r="DM669" s="125"/>
      <c r="DN669" s="125"/>
      <c r="DO669" s="125"/>
      <c r="DP669" s="125"/>
      <c r="DQ669" s="125"/>
      <c r="DR669" s="125"/>
      <c r="DS669" s="125"/>
      <c r="DT669" s="125"/>
      <c r="DU669" s="125"/>
      <c r="DV669" s="125"/>
      <c r="DW669" s="125"/>
      <c r="DX669" s="125"/>
      <c r="DY669" s="125"/>
      <c r="DZ669" s="125"/>
      <c r="EA669" s="125"/>
      <c r="EB669" s="125"/>
      <c r="EC669" s="125"/>
      <c r="ED669" s="125"/>
      <c r="EE669" s="125"/>
      <c r="EF669" s="125"/>
      <c r="EG669" s="125"/>
      <c r="EH669" s="125"/>
      <c r="EI669" s="125"/>
      <c r="EJ669" s="125"/>
      <c r="EK669" s="125"/>
      <c r="EL669" s="125"/>
      <c r="EM669" s="125"/>
      <c r="EN669" s="125"/>
      <c r="EO669" s="125"/>
      <c r="EP669" s="125"/>
      <c r="EQ669" s="125"/>
    </row>
    <row r="670" spans="3:147" s="124" customFormat="1" x14ac:dyDescent="0.2"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80"/>
      <c r="S670" s="80"/>
      <c r="T670" s="80"/>
      <c r="U670" s="80"/>
      <c r="V670" s="80"/>
      <c r="W670" s="80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/>
      <c r="AP670"/>
      <c r="AQ670" s="152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5"/>
      <c r="BY670" s="125"/>
      <c r="BZ670" s="125"/>
      <c r="CA670" s="125"/>
      <c r="CB670" s="125"/>
      <c r="CC670" s="125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5"/>
      <c r="CN670" s="125"/>
      <c r="CO670" s="125"/>
      <c r="CP670" s="125"/>
      <c r="CQ670" s="125"/>
      <c r="CR670" s="125"/>
      <c r="CS670" s="125"/>
      <c r="CT670" s="125"/>
      <c r="CU670" s="125"/>
      <c r="CV670" s="125"/>
      <c r="CW670" s="125"/>
      <c r="CX670" s="125"/>
      <c r="CY670" s="125"/>
      <c r="CZ670" s="125"/>
      <c r="DA670" s="125"/>
      <c r="DB670" s="125"/>
      <c r="DC670" s="125"/>
      <c r="DD670" s="125"/>
      <c r="DE670" s="125"/>
      <c r="DF670" s="125"/>
      <c r="DG670" s="125"/>
      <c r="DH670" s="125"/>
      <c r="DI670" s="125"/>
      <c r="DJ670" s="125"/>
      <c r="DK670" s="125"/>
      <c r="DL670" s="125"/>
      <c r="DM670" s="125"/>
      <c r="DN670" s="125"/>
      <c r="DO670" s="125"/>
      <c r="DP670" s="125"/>
      <c r="DQ670" s="125"/>
      <c r="DR670" s="125"/>
      <c r="DS670" s="125"/>
      <c r="DT670" s="125"/>
      <c r="DU670" s="125"/>
      <c r="DV670" s="125"/>
      <c r="DW670" s="125"/>
      <c r="DX670" s="125"/>
      <c r="DY670" s="125"/>
      <c r="DZ670" s="125"/>
      <c r="EA670" s="125"/>
      <c r="EB670" s="125"/>
      <c r="EC670" s="125"/>
      <c r="ED670" s="125"/>
      <c r="EE670" s="125"/>
      <c r="EF670" s="125"/>
      <c r="EG670" s="125"/>
      <c r="EH670" s="125"/>
      <c r="EI670" s="125"/>
      <c r="EJ670" s="125"/>
      <c r="EK670" s="125"/>
      <c r="EL670" s="125"/>
      <c r="EM670" s="125"/>
      <c r="EN670" s="125"/>
      <c r="EO670" s="125"/>
      <c r="EP670" s="125"/>
      <c r="EQ670" s="125"/>
    </row>
    <row r="671" spans="3:147" s="124" customFormat="1" x14ac:dyDescent="0.2"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80"/>
      <c r="S671" s="80"/>
      <c r="T671" s="80"/>
      <c r="U671" s="80"/>
      <c r="V671" s="80"/>
      <c r="W671" s="80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/>
      <c r="AP671"/>
      <c r="AQ671" s="152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  <c r="BI671" s="125"/>
      <c r="BJ671" s="125"/>
      <c r="BK671" s="125"/>
      <c r="BL671" s="125"/>
      <c r="BM671" s="125"/>
      <c r="BN671" s="125"/>
      <c r="BO671" s="125"/>
      <c r="BP671" s="125"/>
      <c r="BQ671" s="125"/>
      <c r="BR671" s="125"/>
      <c r="BS671" s="125"/>
      <c r="BT671" s="125"/>
      <c r="BU671" s="125"/>
      <c r="BV671" s="125"/>
      <c r="BW671" s="125"/>
      <c r="BX671" s="125"/>
      <c r="BY671" s="125"/>
      <c r="BZ671" s="125"/>
      <c r="CA671" s="125"/>
      <c r="CB671" s="125"/>
      <c r="CC671" s="125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5"/>
      <c r="CN671" s="125"/>
      <c r="CO671" s="125"/>
      <c r="CP671" s="125"/>
      <c r="CQ671" s="125"/>
      <c r="CR671" s="125"/>
      <c r="CS671" s="125"/>
      <c r="CT671" s="125"/>
      <c r="CU671" s="125"/>
      <c r="CV671" s="125"/>
      <c r="CW671" s="125"/>
      <c r="CX671" s="125"/>
      <c r="CY671" s="125"/>
      <c r="CZ671" s="125"/>
      <c r="DA671" s="125"/>
      <c r="DB671" s="125"/>
      <c r="DC671" s="125"/>
      <c r="DD671" s="125"/>
      <c r="DE671" s="125"/>
      <c r="DF671" s="125"/>
      <c r="DG671" s="125"/>
      <c r="DH671" s="125"/>
      <c r="DI671" s="125"/>
      <c r="DJ671" s="125"/>
      <c r="DK671" s="125"/>
      <c r="DL671" s="125"/>
      <c r="DM671" s="125"/>
      <c r="DN671" s="125"/>
      <c r="DO671" s="125"/>
      <c r="DP671" s="125"/>
      <c r="DQ671" s="125"/>
      <c r="DR671" s="125"/>
      <c r="DS671" s="125"/>
      <c r="DT671" s="125"/>
      <c r="DU671" s="125"/>
      <c r="DV671" s="125"/>
      <c r="DW671" s="125"/>
      <c r="DX671" s="125"/>
      <c r="DY671" s="125"/>
      <c r="DZ671" s="125"/>
      <c r="EA671" s="125"/>
      <c r="EB671" s="125"/>
      <c r="EC671" s="125"/>
      <c r="ED671" s="125"/>
      <c r="EE671" s="125"/>
      <c r="EF671" s="125"/>
      <c r="EG671" s="125"/>
      <c r="EH671" s="125"/>
      <c r="EI671" s="125"/>
      <c r="EJ671" s="125"/>
      <c r="EK671" s="125"/>
      <c r="EL671" s="125"/>
      <c r="EM671" s="125"/>
      <c r="EN671" s="125"/>
      <c r="EO671" s="125"/>
      <c r="EP671" s="125"/>
      <c r="EQ671" s="125"/>
    </row>
    <row r="672" spans="3:147" s="124" customFormat="1" x14ac:dyDescent="0.2"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80"/>
      <c r="S672" s="80"/>
      <c r="T672" s="80"/>
      <c r="U672" s="80"/>
      <c r="V672" s="80"/>
      <c r="W672" s="80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/>
      <c r="AP672"/>
      <c r="AQ672" s="152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25"/>
      <c r="CG672" s="125"/>
      <c r="CH672" s="125"/>
      <c r="CI672" s="125"/>
      <c r="CJ672" s="125"/>
      <c r="CK672" s="125"/>
      <c r="CL672" s="125"/>
      <c r="CM672" s="125"/>
      <c r="CN672" s="125"/>
      <c r="CO672" s="125"/>
      <c r="CP672" s="125"/>
      <c r="CQ672" s="125"/>
      <c r="CR672" s="125"/>
      <c r="CS672" s="125"/>
      <c r="CT672" s="125"/>
      <c r="CU672" s="125"/>
      <c r="CV672" s="125"/>
      <c r="CW672" s="125"/>
      <c r="CX672" s="125"/>
      <c r="CY672" s="125"/>
      <c r="CZ672" s="125"/>
      <c r="DA672" s="125"/>
      <c r="DB672" s="125"/>
      <c r="DC672" s="125"/>
      <c r="DD672" s="125"/>
      <c r="DE672" s="125"/>
      <c r="DF672" s="125"/>
      <c r="DG672" s="125"/>
      <c r="DH672" s="125"/>
      <c r="DI672" s="125"/>
      <c r="DJ672" s="125"/>
      <c r="DK672" s="125"/>
      <c r="DL672" s="125"/>
      <c r="DM672" s="125"/>
      <c r="DN672" s="125"/>
      <c r="DO672" s="125"/>
      <c r="DP672" s="125"/>
      <c r="DQ672" s="125"/>
      <c r="DR672" s="125"/>
      <c r="DS672" s="125"/>
      <c r="DT672" s="125"/>
      <c r="DU672" s="125"/>
      <c r="DV672" s="125"/>
      <c r="DW672" s="125"/>
      <c r="DX672" s="125"/>
      <c r="DY672" s="125"/>
      <c r="DZ672" s="125"/>
      <c r="EA672" s="125"/>
      <c r="EB672" s="125"/>
      <c r="EC672" s="125"/>
      <c r="ED672" s="125"/>
      <c r="EE672" s="125"/>
      <c r="EF672" s="125"/>
      <c r="EG672" s="125"/>
      <c r="EH672" s="125"/>
      <c r="EI672" s="125"/>
      <c r="EJ672" s="125"/>
      <c r="EK672" s="125"/>
      <c r="EL672" s="125"/>
      <c r="EM672" s="125"/>
      <c r="EN672" s="125"/>
      <c r="EO672" s="125"/>
      <c r="EP672" s="125"/>
      <c r="EQ672" s="125"/>
    </row>
    <row r="673" spans="3:147" s="124" customFormat="1" x14ac:dyDescent="0.2"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80"/>
      <c r="S673" s="80"/>
      <c r="T673" s="80"/>
      <c r="U673" s="80"/>
      <c r="V673" s="80"/>
      <c r="W673" s="80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/>
      <c r="AP673"/>
      <c r="AQ673" s="152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5"/>
      <c r="CN673" s="125"/>
      <c r="CO673" s="125"/>
      <c r="CP673" s="125"/>
      <c r="CQ673" s="125"/>
      <c r="CR673" s="125"/>
      <c r="CS673" s="125"/>
      <c r="CT673" s="125"/>
      <c r="CU673" s="125"/>
      <c r="CV673" s="125"/>
      <c r="CW673" s="125"/>
      <c r="CX673" s="125"/>
      <c r="CY673" s="125"/>
      <c r="CZ673" s="125"/>
      <c r="DA673" s="125"/>
      <c r="DB673" s="125"/>
      <c r="DC673" s="125"/>
      <c r="DD673" s="125"/>
      <c r="DE673" s="125"/>
      <c r="DF673" s="125"/>
      <c r="DG673" s="125"/>
      <c r="DH673" s="125"/>
      <c r="DI673" s="125"/>
      <c r="DJ673" s="125"/>
      <c r="DK673" s="125"/>
      <c r="DL673" s="125"/>
      <c r="DM673" s="125"/>
      <c r="DN673" s="125"/>
      <c r="DO673" s="125"/>
      <c r="DP673" s="125"/>
      <c r="DQ673" s="125"/>
      <c r="DR673" s="125"/>
      <c r="DS673" s="125"/>
      <c r="DT673" s="125"/>
      <c r="DU673" s="125"/>
      <c r="DV673" s="125"/>
      <c r="DW673" s="125"/>
      <c r="DX673" s="125"/>
      <c r="DY673" s="125"/>
      <c r="DZ673" s="125"/>
      <c r="EA673" s="125"/>
      <c r="EB673" s="125"/>
      <c r="EC673" s="125"/>
      <c r="ED673" s="125"/>
      <c r="EE673" s="125"/>
      <c r="EF673" s="125"/>
      <c r="EG673" s="125"/>
      <c r="EH673" s="125"/>
      <c r="EI673" s="125"/>
      <c r="EJ673" s="125"/>
      <c r="EK673" s="125"/>
      <c r="EL673" s="125"/>
      <c r="EM673" s="125"/>
      <c r="EN673" s="125"/>
      <c r="EO673" s="125"/>
      <c r="EP673" s="125"/>
      <c r="EQ673" s="125"/>
    </row>
    <row r="674" spans="3:147" s="124" customFormat="1" x14ac:dyDescent="0.2"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80"/>
      <c r="S674" s="80"/>
      <c r="T674" s="80"/>
      <c r="U674" s="80"/>
      <c r="V674" s="80"/>
      <c r="W674" s="80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/>
      <c r="AP674"/>
      <c r="AQ674" s="152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5"/>
      <c r="CN674" s="125"/>
      <c r="CO674" s="125"/>
      <c r="CP674" s="125"/>
      <c r="CQ674" s="125"/>
      <c r="CR674" s="125"/>
      <c r="CS674" s="125"/>
      <c r="CT674" s="125"/>
      <c r="CU674" s="125"/>
      <c r="CV674" s="125"/>
      <c r="CW674" s="125"/>
      <c r="CX674" s="125"/>
      <c r="CY674" s="125"/>
      <c r="CZ674" s="125"/>
      <c r="DA674" s="125"/>
      <c r="DB674" s="125"/>
      <c r="DC674" s="125"/>
      <c r="DD674" s="125"/>
      <c r="DE674" s="125"/>
      <c r="DF674" s="125"/>
      <c r="DG674" s="125"/>
      <c r="DH674" s="125"/>
      <c r="DI674" s="125"/>
      <c r="DJ674" s="125"/>
      <c r="DK674" s="125"/>
      <c r="DL674" s="125"/>
      <c r="DM674" s="125"/>
      <c r="DN674" s="125"/>
      <c r="DO674" s="125"/>
      <c r="DP674" s="125"/>
      <c r="DQ674" s="125"/>
      <c r="DR674" s="125"/>
      <c r="DS674" s="125"/>
      <c r="DT674" s="125"/>
      <c r="DU674" s="125"/>
      <c r="DV674" s="125"/>
      <c r="DW674" s="125"/>
      <c r="DX674" s="125"/>
      <c r="DY674" s="125"/>
      <c r="DZ674" s="125"/>
      <c r="EA674" s="125"/>
      <c r="EB674" s="125"/>
      <c r="EC674" s="125"/>
      <c r="ED674" s="125"/>
      <c r="EE674" s="125"/>
      <c r="EF674" s="125"/>
      <c r="EG674" s="125"/>
      <c r="EH674" s="125"/>
      <c r="EI674" s="125"/>
      <c r="EJ674" s="125"/>
      <c r="EK674" s="125"/>
      <c r="EL674" s="125"/>
      <c r="EM674" s="125"/>
      <c r="EN674" s="125"/>
      <c r="EO674" s="125"/>
      <c r="EP674" s="125"/>
      <c r="EQ674" s="125"/>
    </row>
    <row r="675" spans="3:147" s="124" customFormat="1" x14ac:dyDescent="0.2"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80"/>
      <c r="S675" s="80"/>
      <c r="T675" s="80"/>
      <c r="U675" s="80"/>
      <c r="V675" s="80"/>
      <c r="W675" s="80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/>
      <c r="AP675"/>
      <c r="AQ675" s="152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5"/>
      <c r="CN675" s="125"/>
      <c r="CO675" s="125"/>
      <c r="CP675" s="125"/>
      <c r="CQ675" s="125"/>
      <c r="CR675" s="125"/>
      <c r="CS675" s="125"/>
      <c r="CT675" s="125"/>
      <c r="CU675" s="125"/>
      <c r="CV675" s="125"/>
      <c r="CW675" s="125"/>
      <c r="CX675" s="125"/>
      <c r="CY675" s="125"/>
      <c r="CZ675" s="125"/>
      <c r="DA675" s="125"/>
      <c r="DB675" s="125"/>
      <c r="DC675" s="125"/>
      <c r="DD675" s="125"/>
      <c r="DE675" s="125"/>
      <c r="DF675" s="125"/>
      <c r="DG675" s="125"/>
      <c r="DH675" s="125"/>
      <c r="DI675" s="125"/>
      <c r="DJ675" s="125"/>
      <c r="DK675" s="125"/>
      <c r="DL675" s="125"/>
      <c r="DM675" s="125"/>
      <c r="DN675" s="125"/>
      <c r="DO675" s="125"/>
      <c r="DP675" s="125"/>
      <c r="DQ675" s="125"/>
      <c r="DR675" s="125"/>
      <c r="DS675" s="125"/>
      <c r="DT675" s="125"/>
      <c r="DU675" s="125"/>
      <c r="DV675" s="125"/>
      <c r="DW675" s="125"/>
      <c r="DX675" s="125"/>
      <c r="DY675" s="125"/>
      <c r="DZ675" s="125"/>
      <c r="EA675" s="125"/>
      <c r="EB675" s="125"/>
      <c r="EC675" s="125"/>
      <c r="ED675" s="125"/>
      <c r="EE675" s="125"/>
      <c r="EF675" s="125"/>
      <c r="EG675" s="125"/>
      <c r="EH675" s="125"/>
      <c r="EI675" s="125"/>
      <c r="EJ675" s="125"/>
      <c r="EK675" s="125"/>
      <c r="EL675" s="125"/>
      <c r="EM675" s="125"/>
      <c r="EN675" s="125"/>
      <c r="EO675" s="125"/>
      <c r="EP675" s="125"/>
      <c r="EQ675" s="125"/>
    </row>
    <row r="676" spans="3:147" s="124" customFormat="1" x14ac:dyDescent="0.2"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80"/>
      <c r="S676" s="80"/>
      <c r="T676" s="80"/>
      <c r="U676" s="80"/>
      <c r="V676" s="80"/>
      <c r="W676" s="80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/>
      <c r="AP676"/>
      <c r="AQ676" s="152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5"/>
      <c r="BY676" s="125"/>
      <c r="BZ676" s="125"/>
      <c r="CA676" s="125"/>
      <c r="CB676" s="125"/>
      <c r="CC676" s="125"/>
      <c r="CD676" s="125"/>
      <c r="CE676" s="125"/>
      <c r="CF676" s="125"/>
      <c r="CG676" s="125"/>
      <c r="CH676" s="125"/>
      <c r="CI676" s="125"/>
      <c r="CJ676" s="125"/>
      <c r="CK676" s="125"/>
      <c r="CL676" s="125"/>
      <c r="CM676" s="125"/>
      <c r="CN676" s="125"/>
      <c r="CO676" s="125"/>
      <c r="CP676" s="125"/>
      <c r="CQ676" s="125"/>
      <c r="CR676" s="125"/>
      <c r="CS676" s="125"/>
      <c r="CT676" s="125"/>
      <c r="CU676" s="125"/>
      <c r="CV676" s="125"/>
      <c r="CW676" s="125"/>
      <c r="CX676" s="125"/>
      <c r="CY676" s="125"/>
      <c r="CZ676" s="125"/>
      <c r="DA676" s="125"/>
      <c r="DB676" s="125"/>
      <c r="DC676" s="125"/>
      <c r="DD676" s="125"/>
      <c r="DE676" s="125"/>
      <c r="DF676" s="125"/>
      <c r="DG676" s="125"/>
      <c r="DH676" s="125"/>
      <c r="DI676" s="125"/>
      <c r="DJ676" s="125"/>
      <c r="DK676" s="125"/>
      <c r="DL676" s="125"/>
      <c r="DM676" s="125"/>
      <c r="DN676" s="125"/>
      <c r="DO676" s="125"/>
      <c r="DP676" s="125"/>
      <c r="DQ676" s="125"/>
      <c r="DR676" s="125"/>
      <c r="DS676" s="125"/>
      <c r="DT676" s="125"/>
      <c r="DU676" s="125"/>
      <c r="DV676" s="125"/>
      <c r="DW676" s="125"/>
      <c r="DX676" s="125"/>
      <c r="DY676" s="125"/>
      <c r="DZ676" s="125"/>
      <c r="EA676" s="125"/>
      <c r="EB676" s="125"/>
      <c r="EC676" s="125"/>
      <c r="ED676" s="125"/>
      <c r="EE676" s="125"/>
      <c r="EF676" s="125"/>
      <c r="EG676" s="125"/>
      <c r="EH676" s="125"/>
      <c r="EI676" s="125"/>
      <c r="EJ676" s="125"/>
      <c r="EK676" s="125"/>
      <c r="EL676" s="125"/>
      <c r="EM676" s="125"/>
      <c r="EN676" s="125"/>
      <c r="EO676" s="125"/>
      <c r="EP676" s="125"/>
      <c r="EQ676" s="125"/>
    </row>
    <row r="677" spans="3:147" s="124" customFormat="1" x14ac:dyDescent="0.2"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80"/>
      <c r="S677" s="80"/>
      <c r="T677" s="80"/>
      <c r="U677" s="80"/>
      <c r="V677" s="80"/>
      <c r="W677" s="80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/>
      <c r="AP677"/>
      <c r="AQ677" s="152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5"/>
      <c r="BY677" s="125"/>
      <c r="BZ677" s="125"/>
      <c r="CA677" s="125"/>
      <c r="CB677" s="125"/>
      <c r="CC677" s="125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5"/>
      <c r="CN677" s="125"/>
      <c r="CO677" s="125"/>
      <c r="CP677" s="125"/>
      <c r="CQ677" s="125"/>
      <c r="CR677" s="125"/>
      <c r="CS677" s="125"/>
      <c r="CT677" s="125"/>
      <c r="CU677" s="125"/>
      <c r="CV677" s="125"/>
      <c r="CW677" s="125"/>
      <c r="CX677" s="125"/>
      <c r="CY677" s="125"/>
      <c r="CZ677" s="125"/>
      <c r="DA677" s="125"/>
      <c r="DB677" s="125"/>
      <c r="DC677" s="125"/>
      <c r="DD677" s="125"/>
      <c r="DE677" s="125"/>
      <c r="DF677" s="125"/>
      <c r="DG677" s="125"/>
      <c r="DH677" s="125"/>
      <c r="DI677" s="125"/>
      <c r="DJ677" s="125"/>
      <c r="DK677" s="125"/>
      <c r="DL677" s="125"/>
      <c r="DM677" s="125"/>
      <c r="DN677" s="125"/>
      <c r="DO677" s="125"/>
      <c r="DP677" s="125"/>
      <c r="DQ677" s="125"/>
      <c r="DR677" s="125"/>
      <c r="DS677" s="125"/>
      <c r="DT677" s="125"/>
      <c r="DU677" s="125"/>
      <c r="DV677" s="125"/>
      <c r="DW677" s="125"/>
      <c r="DX677" s="125"/>
      <c r="DY677" s="125"/>
      <c r="DZ677" s="125"/>
      <c r="EA677" s="125"/>
      <c r="EB677" s="125"/>
      <c r="EC677" s="125"/>
      <c r="ED677" s="125"/>
      <c r="EE677" s="125"/>
      <c r="EF677" s="125"/>
      <c r="EG677" s="125"/>
      <c r="EH677" s="125"/>
      <c r="EI677" s="125"/>
      <c r="EJ677" s="125"/>
      <c r="EK677" s="125"/>
      <c r="EL677" s="125"/>
      <c r="EM677" s="125"/>
      <c r="EN677" s="125"/>
      <c r="EO677" s="125"/>
      <c r="EP677" s="125"/>
      <c r="EQ677" s="125"/>
    </row>
    <row r="678" spans="3:147" s="124" customFormat="1" x14ac:dyDescent="0.2"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80"/>
      <c r="S678" s="80"/>
      <c r="T678" s="80"/>
      <c r="U678" s="80"/>
      <c r="V678" s="80"/>
      <c r="W678" s="80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/>
      <c r="AP678"/>
      <c r="AQ678" s="152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5"/>
      <c r="CN678" s="125"/>
      <c r="CO678" s="125"/>
      <c r="CP678" s="125"/>
      <c r="CQ678" s="125"/>
      <c r="CR678" s="125"/>
      <c r="CS678" s="125"/>
      <c r="CT678" s="125"/>
      <c r="CU678" s="125"/>
      <c r="CV678" s="125"/>
      <c r="CW678" s="125"/>
      <c r="CX678" s="125"/>
      <c r="CY678" s="125"/>
      <c r="CZ678" s="125"/>
      <c r="DA678" s="125"/>
      <c r="DB678" s="125"/>
      <c r="DC678" s="125"/>
      <c r="DD678" s="125"/>
      <c r="DE678" s="125"/>
      <c r="DF678" s="125"/>
      <c r="DG678" s="125"/>
      <c r="DH678" s="125"/>
      <c r="DI678" s="125"/>
      <c r="DJ678" s="125"/>
      <c r="DK678" s="125"/>
      <c r="DL678" s="125"/>
      <c r="DM678" s="125"/>
      <c r="DN678" s="125"/>
      <c r="DO678" s="125"/>
      <c r="DP678" s="125"/>
      <c r="DQ678" s="125"/>
      <c r="DR678" s="125"/>
      <c r="DS678" s="125"/>
      <c r="DT678" s="125"/>
      <c r="DU678" s="125"/>
      <c r="DV678" s="125"/>
      <c r="DW678" s="125"/>
      <c r="DX678" s="125"/>
      <c r="DY678" s="125"/>
      <c r="DZ678" s="125"/>
      <c r="EA678" s="125"/>
      <c r="EB678" s="125"/>
      <c r="EC678" s="125"/>
      <c r="ED678" s="125"/>
      <c r="EE678" s="125"/>
      <c r="EF678" s="125"/>
      <c r="EG678" s="125"/>
      <c r="EH678" s="125"/>
      <c r="EI678" s="125"/>
      <c r="EJ678" s="125"/>
      <c r="EK678" s="125"/>
      <c r="EL678" s="125"/>
      <c r="EM678" s="125"/>
      <c r="EN678" s="125"/>
      <c r="EO678" s="125"/>
      <c r="EP678" s="125"/>
      <c r="EQ678" s="125"/>
    </row>
    <row r="679" spans="3:147" s="124" customFormat="1" x14ac:dyDescent="0.2"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80"/>
      <c r="S679" s="80"/>
      <c r="T679" s="80"/>
      <c r="U679" s="80"/>
      <c r="V679" s="80"/>
      <c r="W679" s="80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/>
      <c r="AP679"/>
      <c r="AQ679" s="152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/>
      <c r="BU679" s="125"/>
      <c r="BV679" s="125"/>
      <c r="BW679" s="125"/>
      <c r="BX679" s="125"/>
      <c r="BY679" s="125"/>
      <c r="BZ679" s="125"/>
      <c r="CA679" s="125"/>
      <c r="CB679" s="125"/>
      <c r="CC679" s="125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5"/>
      <c r="CN679" s="125"/>
      <c r="CO679" s="125"/>
      <c r="CP679" s="125"/>
      <c r="CQ679" s="125"/>
      <c r="CR679" s="125"/>
      <c r="CS679" s="125"/>
      <c r="CT679" s="125"/>
      <c r="CU679" s="125"/>
      <c r="CV679" s="125"/>
      <c r="CW679" s="125"/>
      <c r="CX679" s="125"/>
      <c r="CY679" s="125"/>
      <c r="CZ679" s="125"/>
      <c r="DA679" s="125"/>
      <c r="DB679" s="125"/>
      <c r="DC679" s="125"/>
      <c r="DD679" s="125"/>
      <c r="DE679" s="125"/>
      <c r="DF679" s="125"/>
      <c r="DG679" s="125"/>
      <c r="DH679" s="125"/>
      <c r="DI679" s="125"/>
      <c r="DJ679" s="125"/>
      <c r="DK679" s="125"/>
      <c r="DL679" s="125"/>
      <c r="DM679" s="125"/>
      <c r="DN679" s="125"/>
      <c r="DO679" s="125"/>
      <c r="DP679" s="125"/>
      <c r="DQ679" s="125"/>
      <c r="DR679" s="125"/>
      <c r="DS679" s="125"/>
      <c r="DT679" s="125"/>
      <c r="DU679" s="125"/>
      <c r="DV679" s="125"/>
      <c r="DW679" s="125"/>
      <c r="DX679" s="125"/>
      <c r="DY679" s="125"/>
      <c r="DZ679" s="125"/>
      <c r="EA679" s="125"/>
      <c r="EB679" s="125"/>
      <c r="EC679" s="125"/>
      <c r="ED679" s="125"/>
      <c r="EE679" s="125"/>
      <c r="EF679" s="125"/>
      <c r="EG679" s="125"/>
      <c r="EH679" s="125"/>
      <c r="EI679" s="125"/>
      <c r="EJ679" s="125"/>
      <c r="EK679" s="125"/>
      <c r="EL679" s="125"/>
      <c r="EM679" s="125"/>
      <c r="EN679" s="125"/>
      <c r="EO679" s="125"/>
      <c r="EP679" s="125"/>
      <c r="EQ679" s="125"/>
    </row>
    <row r="680" spans="3:147" s="124" customFormat="1" x14ac:dyDescent="0.2"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80"/>
      <c r="S680" s="80"/>
      <c r="T680" s="80"/>
      <c r="U680" s="80"/>
      <c r="V680" s="80"/>
      <c r="W680" s="80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/>
      <c r="AP680"/>
      <c r="AQ680" s="152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25"/>
      <c r="CG680" s="125"/>
      <c r="CH680" s="125"/>
      <c r="CI680" s="125"/>
      <c r="CJ680" s="125"/>
      <c r="CK680" s="125"/>
      <c r="CL680" s="125"/>
      <c r="CM680" s="125"/>
      <c r="CN680" s="125"/>
      <c r="CO680" s="125"/>
      <c r="CP680" s="125"/>
      <c r="CQ680" s="125"/>
      <c r="CR680" s="125"/>
      <c r="CS680" s="125"/>
      <c r="CT680" s="125"/>
      <c r="CU680" s="125"/>
      <c r="CV680" s="125"/>
      <c r="CW680" s="125"/>
      <c r="CX680" s="125"/>
      <c r="CY680" s="125"/>
      <c r="CZ680" s="125"/>
      <c r="DA680" s="125"/>
      <c r="DB680" s="125"/>
      <c r="DC680" s="125"/>
      <c r="DD680" s="125"/>
      <c r="DE680" s="125"/>
      <c r="DF680" s="125"/>
      <c r="DG680" s="125"/>
      <c r="DH680" s="125"/>
      <c r="DI680" s="125"/>
      <c r="DJ680" s="125"/>
      <c r="DK680" s="125"/>
      <c r="DL680" s="125"/>
      <c r="DM680" s="125"/>
      <c r="DN680" s="125"/>
      <c r="DO680" s="125"/>
      <c r="DP680" s="125"/>
      <c r="DQ680" s="125"/>
      <c r="DR680" s="125"/>
      <c r="DS680" s="125"/>
      <c r="DT680" s="125"/>
      <c r="DU680" s="125"/>
      <c r="DV680" s="125"/>
      <c r="DW680" s="125"/>
      <c r="DX680" s="125"/>
      <c r="DY680" s="125"/>
      <c r="DZ680" s="125"/>
      <c r="EA680" s="125"/>
      <c r="EB680" s="125"/>
      <c r="EC680" s="125"/>
      <c r="ED680" s="125"/>
      <c r="EE680" s="125"/>
      <c r="EF680" s="125"/>
      <c r="EG680" s="125"/>
      <c r="EH680" s="125"/>
      <c r="EI680" s="125"/>
      <c r="EJ680" s="125"/>
      <c r="EK680" s="125"/>
      <c r="EL680" s="125"/>
      <c r="EM680" s="125"/>
      <c r="EN680" s="125"/>
      <c r="EO680" s="125"/>
      <c r="EP680" s="125"/>
      <c r="EQ680" s="125"/>
    </row>
    <row r="681" spans="3:147" s="124" customFormat="1" x14ac:dyDescent="0.2"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80"/>
      <c r="S681" s="80"/>
      <c r="T681" s="80"/>
      <c r="U681" s="80"/>
      <c r="V681" s="80"/>
      <c r="W681" s="80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/>
      <c r="AP681"/>
      <c r="AQ681" s="152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5"/>
      <c r="CN681" s="125"/>
      <c r="CO681" s="125"/>
      <c r="CP681" s="125"/>
      <c r="CQ681" s="125"/>
      <c r="CR681" s="125"/>
      <c r="CS681" s="125"/>
      <c r="CT681" s="125"/>
      <c r="CU681" s="125"/>
      <c r="CV681" s="125"/>
      <c r="CW681" s="125"/>
      <c r="CX681" s="125"/>
      <c r="CY681" s="125"/>
      <c r="CZ681" s="125"/>
      <c r="DA681" s="125"/>
      <c r="DB681" s="125"/>
      <c r="DC681" s="125"/>
      <c r="DD681" s="125"/>
      <c r="DE681" s="125"/>
      <c r="DF681" s="125"/>
      <c r="DG681" s="125"/>
      <c r="DH681" s="125"/>
      <c r="DI681" s="125"/>
      <c r="DJ681" s="125"/>
      <c r="DK681" s="125"/>
      <c r="DL681" s="125"/>
      <c r="DM681" s="125"/>
      <c r="DN681" s="125"/>
      <c r="DO681" s="125"/>
      <c r="DP681" s="125"/>
      <c r="DQ681" s="125"/>
      <c r="DR681" s="125"/>
      <c r="DS681" s="125"/>
      <c r="DT681" s="125"/>
      <c r="DU681" s="125"/>
      <c r="DV681" s="125"/>
      <c r="DW681" s="125"/>
      <c r="DX681" s="125"/>
      <c r="DY681" s="125"/>
      <c r="DZ681" s="125"/>
      <c r="EA681" s="125"/>
      <c r="EB681" s="125"/>
      <c r="EC681" s="125"/>
      <c r="ED681" s="125"/>
      <c r="EE681" s="125"/>
      <c r="EF681" s="125"/>
      <c r="EG681" s="125"/>
      <c r="EH681" s="125"/>
      <c r="EI681" s="125"/>
      <c r="EJ681" s="125"/>
      <c r="EK681" s="125"/>
      <c r="EL681" s="125"/>
      <c r="EM681" s="125"/>
      <c r="EN681" s="125"/>
      <c r="EO681" s="125"/>
      <c r="EP681" s="125"/>
      <c r="EQ681" s="125"/>
    </row>
    <row r="682" spans="3:147" s="124" customFormat="1" x14ac:dyDescent="0.2"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80"/>
      <c r="S682" s="80"/>
      <c r="T682" s="80"/>
      <c r="U682" s="80"/>
      <c r="V682" s="80"/>
      <c r="W682" s="80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/>
      <c r="AP682"/>
      <c r="AQ682" s="152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5"/>
      <c r="BO682" s="125"/>
      <c r="BP682" s="125"/>
      <c r="BQ682" s="125"/>
      <c r="BR682" s="125"/>
      <c r="BS682" s="125"/>
      <c r="BT682" s="125"/>
      <c r="BU682" s="125"/>
      <c r="BV682" s="125"/>
      <c r="BW682" s="125"/>
      <c r="BX682" s="125"/>
      <c r="BY682" s="125"/>
      <c r="BZ682" s="125"/>
      <c r="CA682" s="125"/>
      <c r="CB682" s="125"/>
      <c r="CC682" s="125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5"/>
      <c r="CN682" s="125"/>
      <c r="CO682" s="125"/>
      <c r="CP682" s="125"/>
      <c r="CQ682" s="125"/>
      <c r="CR682" s="125"/>
      <c r="CS682" s="125"/>
      <c r="CT682" s="125"/>
      <c r="CU682" s="125"/>
      <c r="CV682" s="125"/>
      <c r="CW682" s="125"/>
      <c r="CX682" s="125"/>
      <c r="CY682" s="125"/>
      <c r="CZ682" s="125"/>
      <c r="DA682" s="125"/>
      <c r="DB682" s="125"/>
      <c r="DC682" s="125"/>
      <c r="DD682" s="125"/>
      <c r="DE682" s="125"/>
      <c r="DF682" s="125"/>
      <c r="DG682" s="125"/>
      <c r="DH682" s="125"/>
      <c r="DI682" s="125"/>
      <c r="DJ682" s="125"/>
      <c r="DK682" s="125"/>
      <c r="DL682" s="125"/>
      <c r="DM682" s="125"/>
      <c r="DN682" s="125"/>
      <c r="DO682" s="125"/>
      <c r="DP682" s="125"/>
      <c r="DQ682" s="125"/>
      <c r="DR682" s="125"/>
      <c r="DS682" s="125"/>
      <c r="DT682" s="125"/>
      <c r="DU682" s="125"/>
      <c r="DV682" s="125"/>
      <c r="DW682" s="125"/>
      <c r="DX682" s="125"/>
      <c r="DY682" s="125"/>
      <c r="DZ682" s="125"/>
      <c r="EA682" s="125"/>
      <c r="EB682" s="125"/>
      <c r="EC682" s="125"/>
      <c r="ED682" s="125"/>
      <c r="EE682" s="125"/>
      <c r="EF682" s="125"/>
      <c r="EG682" s="125"/>
      <c r="EH682" s="125"/>
      <c r="EI682" s="125"/>
      <c r="EJ682" s="125"/>
      <c r="EK682" s="125"/>
      <c r="EL682" s="125"/>
      <c r="EM682" s="125"/>
      <c r="EN682" s="125"/>
      <c r="EO682" s="125"/>
      <c r="EP682" s="125"/>
      <c r="EQ682" s="125"/>
    </row>
    <row r="683" spans="3:147" s="124" customFormat="1" x14ac:dyDescent="0.2"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80"/>
      <c r="S683" s="80"/>
      <c r="T683" s="80"/>
      <c r="U683" s="80"/>
      <c r="V683" s="80"/>
      <c r="W683" s="80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/>
      <c r="AP683"/>
      <c r="AQ683" s="152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5"/>
      <c r="CN683" s="125"/>
      <c r="CO683" s="125"/>
      <c r="CP683" s="125"/>
      <c r="CQ683" s="125"/>
      <c r="CR683" s="125"/>
      <c r="CS683" s="125"/>
      <c r="CT683" s="125"/>
      <c r="CU683" s="125"/>
      <c r="CV683" s="125"/>
      <c r="CW683" s="125"/>
      <c r="CX683" s="125"/>
      <c r="CY683" s="125"/>
      <c r="CZ683" s="125"/>
      <c r="DA683" s="125"/>
      <c r="DB683" s="125"/>
      <c r="DC683" s="125"/>
      <c r="DD683" s="125"/>
      <c r="DE683" s="125"/>
      <c r="DF683" s="125"/>
      <c r="DG683" s="125"/>
      <c r="DH683" s="125"/>
      <c r="DI683" s="125"/>
      <c r="DJ683" s="125"/>
      <c r="DK683" s="125"/>
      <c r="DL683" s="125"/>
      <c r="DM683" s="125"/>
      <c r="DN683" s="125"/>
      <c r="DO683" s="125"/>
      <c r="DP683" s="125"/>
      <c r="DQ683" s="125"/>
      <c r="DR683" s="125"/>
      <c r="DS683" s="125"/>
      <c r="DT683" s="125"/>
      <c r="DU683" s="125"/>
      <c r="DV683" s="125"/>
      <c r="DW683" s="125"/>
      <c r="DX683" s="125"/>
      <c r="DY683" s="125"/>
      <c r="DZ683" s="125"/>
      <c r="EA683" s="125"/>
      <c r="EB683" s="125"/>
      <c r="EC683" s="125"/>
      <c r="ED683" s="125"/>
      <c r="EE683" s="125"/>
      <c r="EF683" s="125"/>
      <c r="EG683" s="125"/>
      <c r="EH683" s="125"/>
      <c r="EI683" s="125"/>
      <c r="EJ683" s="125"/>
      <c r="EK683" s="125"/>
      <c r="EL683" s="125"/>
      <c r="EM683" s="125"/>
      <c r="EN683" s="125"/>
      <c r="EO683" s="125"/>
      <c r="EP683" s="125"/>
      <c r="EQ683" s="125"/>
    </row>
    <row r="684" spans="3:147" s="124" customFormat="1" x14ac:dyDescent="0.2"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80"/>
      <c r="S684" s="80"/>
      <c r="T684" s="80"/>
      <c r="U684" s="80"/>
      <c r="V684" s="80"/>
      <c r="W684" s="80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/>
      <c r="AP684"/>
      <c r="AQ684" s="152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5"/>
      <c r="BQ684" s="125"/>
      <c r="BR684" s="125"/>
      <c r="BS684" s="125"/>
      <c r="BT684" s="125"/>
      <c r="BU684" s="125"/>
      <c r="BV684" s="125"/>
      <c r="BW684" s="125"/>
      <c r="BX684" s="125"/>
      <c r="BY684" s="125"/>
      <c r="BZ684" s="125"/>
      <c r="CA684" s="125"/>
      <c r="CB684" s="125"/>
      <c r="CC684" s="125"/>
      <c r="CD684" s="125"/>
      <c r="CE684" s="125"/>
      <c r="CF684" s="125"/>
      <c r="CG684" s="125"/>
      <c r="CH684" s="125"/>
      <c r="CI684" s="125"/>
      <c r="CJ684" s="125"/>
      <c r="CK684" s="125"/>
      <c r="CL684" s="125"/>
      <c r="CM684" s="125"/>
      <c r="CN684" s="125"/>
      <c r="CO684" s="125"/>
      <c r="CP684" s="125"/>
      <c r="CQ684" s="125"/>
      <c r="CR684" s="125"/>
      <c r="CS684" s="125"/>
      <c r="CT684" s="125"/>
      <c r="CU684" s="125"/>
      <c r="CV684" s="125"/>
      <c r="CW684" s="125"/>
      <c r="CX684" s="125"/>
      <c r="CY684" s="125"/>
      <c r="CZ684" s="125"/>
      <c r="DA684" s="125"/>
      <c r="DB684" s="125"/>
      <c r="DC684" s="125"/>
      <c r="DD684" s="125"/>
      <c r="DE684" s="125"/>
      <c r="DF684" s="125"/>
      <c r="DG684" s="125"/>
      <c r="DH684" s="125"/>
      <c r="DI684" s="125"/>
      <c r="DJ684" s="125"/>
      <c r="DK684" s="125"/>
      <c r="DL684" s="125"/>
      <c r="DM684" s="125"/>
      <c r="DN684" s="125"/>
      <c r="DO684" s="125"/>
      <c r="DP684" s="125"/>
      <c r="DQ684" s="125"/>
      <c r="DR684" s="125"/>
      <c r="DS684" s="125"/>
      <c r="DT684" s="125"/>
      <c r="DU684" s="125"/>
      <c r="DV684" s="125"/>
      <c r="DW684" s="125"/>
      <c r="DX684" s="125"/>
      <c r="DY684" s="125"/>
      <c r="DZ684" s="125"/>
      <c r="EA684" s="125"/>
      <c r="EB684" s="125"/>
      <c r="EC684" s="125"/>
      <c r="ED684" s="125"/>
      <c r="EE684" s="125"/>
      <c r="EF684" s="125"/>
      <c r="EG684" s="125"/>
      <c r="EH684" s="125"/>
      <c r="EI684" s="125"/>
      <c r="EJ684" s="125"/>
      <c r="EK684" s="125"/>
      <c r="EL684" s="125"/>
      <c r="EM684" s="125"/>
      <c r="EN684" s="125"/>
      <c r="EO684" s="125"/>
      <c r="EP684" s="125"/>
      <c r="EQ684" s="125"/>
    </row>
    <row r="685" spans="3:147" s="124" customFormat="1" x14ac:dyDescent="0.2"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80"/>
      <c r="S685" s="80"/>
      <c r="T685" s="80"/>
      <c r="U685" s="80"/>
      <c r="V685" s="80"/>
      <c r="W685" s="80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/>
      <c r="AP685"/>
      <c r="AQ685" s="152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5"/>
      <c r="BQ685" s="125"/>
      <c r="BR685" s="125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5"/>
      <c r="CN685" s="125"/>
      <c r="CO685" s="125"/>
      <c r="CP685" s="125"/>
      <c r="CQ685" s="125"/>
      <c r="CR685" s="125"/>
      <c r="CS685" s="125"/>
      <c r="CT685" s="125"/>
      <c r="CU685" s="125"/>
      <c r="CV685" s="125"/>
      <c r="CW685" s="125"/>
      <c r="CX685" s="125"/>
      <c r="CY685" s="125"/>
      <c r="CZ685" s="125"/>
      <c r="DA685" s="125"/>
      <c r="DB685" s="125"/>
      <c r="DC685" s="125"/>
      <c r="DD685" s="125"/>
      <c r="DE685" s="125"/>
      <c r="DF685" s="125"/>
      <c r="DG685" s="125"/>
      <c r="DH685" s="125"/>
      <c r="DI685" s="125"/>
      <c r="DJ685" s="125"/>
      <c r="DK685" s="125"/>
      <c r="DL685" s="125"/>
      <c r="DM685" s="125"/>
      <c r="DN685" s="125"/>
      <c r="DO685" s="125"/>
      <c r="DP685" s="125"/>
      <c r="DQ685" s="125"/>
      <c r="DR685" s="125"/>
      <c r="DS685" s="125"/>
      <c r="DT685" s="125"/>
      <c r="DU685" s="125"/>
      <c r="DV685" s="125"/>
      <c r="DW685" s="125"/>
      <c r="DX685" s="125"/>
      <c r="DY685" s="125"/>
      <c r="DZ685" s="125"/>
      <c r="EA685" s="125"/>
      <c r="EB685" s="125"/>
      <c r="EC685" s="125"/>
      <c r="ED685" s="125"/>
      <c r="EE685" s="125"/>
      <c r="EF685" s="125"/>
      <c r="EG685" s="125"/>
      <c r="EH685" s="125"/>
      <c r="EI685" s="125"/>
      <c r="EJ685" s="125"/>
      <c r="EK685" s="125"/>
      <c r="EL685" s="125"/>
      <c r="EM685" s="125"/>
      <c r="EN685" s="125"/>
      <c r="EO685" s="125"/>
      <c r="EP685" s="125"/>
      <c r="EQ685" s="125"/>
    </row>
    <row r="686" spans="3:147" s="124" customFormat="1" x14ac:dyDescent="0.2"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80"/>
      <c r="S686" s="80"/>
      <c r="T686" s="80"/>
      <c r="U686" s="80"/>
      <c r="V686" s="80"/>
      <c r="W686" s="80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/>
      <c r="AP686"/>
      <c r="AQ686" s="152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  <c r="BI686" s="125"/>
      <c r="BJ686" s="125"/>
      <c r="BK686" s="125"/>
      <c r="BL686" s="125"/>
      <c r="BM686" s="125"/>
      <c r="BN686" s="125"/>
      <c r="BO686" s="125"/>
      <c r="BP686" s="125"/>
      <c r="BQ686" s="125"/>
      <c r="BR686" s="125"/>
      <c r="BS686" s="125"/>
      <c r="BT686" s="125"/>
      <c r="BU686" s="125"/>
      <c r="BV686" s="125"/>
      <c r="BW686" s="125"/>
      <c r="BX686" s="125"/>
      <c r="BY686" s="125"/>
      <c r="BZ686" s="125"/>
      <c r="CA686" s="125"/>
      <c r="CB686" s="125"/>
      <c r="CC686" s="125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5"/>
      <c r="CN686" s="125"/>
      <c r="CO686" s="125"/>
      <c r="CP686" s="125"/>
      <c r="CQ686" s="125"/>
      <c r="CR686" s="125"/>
      <c r="CS686" s="125"/>
      <c r="CT686" s="125"/>
      <c r="CU686" s="125"/>
      <c r="CV686" s="125"/>
      <c r="CW686" s="125"/>
      <c r="CX686" s="125"/>
      <c r="CY686" s="125"/>
      <c r="CZ686" s="125"/>
      <c r="DA686" s="125"/>
      <c r="DB686" s="125"/>
      <c r="DC686" s="125"/>
      <c r="DD686" s="125"/>
      <c r="DE686" s="125"/>
      <c r="DF686" s="125"/>
      <c r="DG686" s="125"/>
      <c r="DH686" s="125"/>
      <c r="DI686" s="125"/>
      <c r="DJ686" s="125"/>
      <c r="DK686" s="125"/>
      <c r="DL686" s="125"/>
      <c r="DM686" s="125"/>
      <c r="DN686" s="125"/>
      <c r="DO686" s="125"/>
      <c r="DP686" s="125"/>
      <c r="DQ686" s="125"/>
      <c r="DR686" s="125"/>
      <c r="DS686" s="125"/>
      <c r="DT686" s="125"/>
      <c r="DU686" s="125"/>
      <c r="DV686" s="125"/>
      <c r="DW686" s="125"/>
      <c r="DX686" s="125"/>
      <c r="DY686" s="125"/>
      <c r="DZ686" s="125"/>
      <c r="EA686" s="125"/>
      <c r="EB686" s="125"/>
      <c r="EC686" s="125"/>
      <c r="ED686" s="125"/>
      <c r="EE686" s="125"/>
      <c r="EF686" s="125"/>
      <c r="EG686" s="125"/>
      <c r="EH686" s="125"/>
      <c r="EI686" s="125"/>
      <c r="EJ686" s="125"/>
      <c r="EK686" s="125"/>
      <c r="EL686" s="125"/>
      <c r="EM686" s="125"/>
      <c r="EN686" s="125"/>
      <c r="EO686" s="125"/>
      <c r="EP686" s="125"/>
      <c r="EQ686" s="125"/>
    </row>
    <row r="687" spans="3:147" s="124" customFormat="1" x14ac:dyDescent="0.2"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80"/>
      <c r="S687" s="80"/>
      <c r="T687" s="80"/>
      <c r="U687" s="80"/>
      <c r="V687" s="80"/>
      <c r="W687" s="80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/>
      <c r="AP687"/>
      <c r="AQ687" s="152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5"/>
      <c r="BQ687" s="125"/>
      <c r="BR687" s="125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5"/>
      <c r="CN687" s="125"/>
      <c r="CO687" s="125"/>
      <c r="CP687" s="125"/>
      <c r="CQ687" s="125"/>
      <c r="CR687" s="125"/>
      <c r="CS687" s="125"/>
      <c r="CT687" s="125"/>
      <c r="CU687" s="125"/>
      <c r="CV687" s="125"/>
      <c r="CW687" s="125"/>
      <c r="CX687" s="125"/>
      <c r="CY687" s="125"/>
      <c r="CZ687" s="125"/>
      <c r="DA687" s="125"/>
      <c r="DB687" s="125"/>
      <c r="DC687" s="125"/>
      <c r="DD687" s="125"/>
      <c r="DE687" s="125"/>
      <c r="DF687" s="125"/>
      <c r="DG687" s="125"/>
      <c r="DH687" s="125"/>
      <c r="DI687" s="125"/>
      <c r="DJ687" s="125"/>
      <c r="DK687" s="125"/>
      <c r="DL687" s="125"/>
      <c r="DM687" s="125"/>
      <c r="DN687" s="125"/>
      <c r="DO687" s="125"/>
      <c r="DP687" s="125"/>
      <c r="DQ687" s="125"/>
      <c r="DR687" s="125"/>
      <c r="DS687" s="125"/>
      <c r="DT687" s="125"/>
      <c r="DU687" s="125"/>
      <c r="DV687" s="125"/>
      <c r="DW687" s="125"/>
      <c r="DX687" s="125"/>
      <c r="DY687" s="125"/>
      <c r="DZ687" s="125"/>
      <c r="EA687" s="125"/>
      <c r="EB687" s="125"/>
      <c r="EC687" s="125"/>
      <c r="ED687" s="125"/>
      <c r="EE687" s="125"/>
      <c r="EF687" s="125"/>
      <c r="EG687" s="125"/>
      <c r="EH687" s="125"/>
      <c r="EI687" s="125"/>
      <c r="EJ687" s="125"/>
      <c r="EK687" s="125"/>
      <c r="EL687" s="125"/>
      <c r="EM687" s="125"/>
      <c r="EN687" s="125"/>
      <c r="EO687" s="125"/>
      <c r="EP687" s="125"/>
      <c r="EQ687" s="125"/>
    </row>
    <row r="688" spans="3:147" s="124" customFormat="1" x14ac:dyDescent="0.2"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80"/>
      <c r="S688" s="80"/>
      <c r="T688" s="80"/>
      <c r="U688" s="80"/>
      <c r="V688" s="80"/>
      <c r="W688" s="80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/>
      <c r="AP688"/>
      <c r="AQ688" s="152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5"/>
      <c r="BQ688" s="125"/>
      <c r="BR688" s="125"/>
      <c r="BS688" s="125"/>
      <c r="BT688" s="125"/>
      <c r="BU688" s="125"/>
      <c r="BV688" s="125"/>
      <c r="BW688" s="125"/>
      <c r="BX688" s="125"/>
      <c r="BY688" s="125"/>
      <c r="BZ688" s="125"/>
      <c r="CA688" s="125"/>
      <c r="CB688" s="125"/>
      <c r="CC688" s="125"/>
      <c r="CD688" s="125"/>
      <c r="CE688" s="125"/>
      <c r="CF688" s="125"/>
      <c r="CG688" s="125"/>
      <c r="CH688" s="125"/>
      <c r="CI688" s="125"/>
      <c r="CJ688" s="125"/>
      <c r="CK688" s="125"/>
      <c r="CL688" s="125"/>
      <c r="CM688" s="125"/>
      <c r="CN688" s="125"/>
      <c r="CO688" s="125"/>
      <c r="CP688" s="125"/>
      <c r="CQ688" s="125"/>
      <c r="CR688" s="125"/>
      <c r="CS688" s="125"/>
      <c r="CT688" s="125"/>
      <c r="CU688" s="125"/>
      <c r="CV688" s="125"/>
      <c r="CW688" s="125"/>
      <c r="CX688" s="125"/>
      <c r="CY688" s="125"/>
      <c r="CZ688" s="125"/>
      <c r="DA688" s="125"/>
      <c r="DB688" s="125"/>
      <c r="DC688" s="125"/>
      <c r="DD688" s="125"/>
      <c r="DE688" s="125"/>
      <c r="DF688" s="125"/>
      <c r="DG688" s="125"/>
      <c r="DH688" s="125"/>
      <c r="DI688" s="125"/>
      <c r="DJ688" s="125"/>
      <c r="DK688" s="125"/>
      <c r="DL688" s="125"/>
      <c r="DM688" s="125"/>
      <c r="DN688" s="125"/>
      <c r="DO688" s="125"/>
      <c r="DP688" s="125"/>
      <c r="DQ688" s="125"/>
      <c r="DR688" s="125"/>
      <c r="DS688" s="125"/>
      <c r="DT688" s="125"/>
      <c r="DU688" s="125"/>
      <c r="DV688" s="125"/>
      <c r="DW688" s="125"/>
      <c r="DX688" s="125"/>
      <c r="DY688" s="125"/>
      <c r="DZ688" s="125"/>
      <c r="EA688" s="125"/>
      <c r="EB688" s="125"/>
      <c r="EC688" s="125"/>
      <c r="ED688" s="125"/>
      <c r="EE688" s="125"/>
      <c r="EF688" s="125"/>
      <c r="EG688" s="125"/>
      <c r="EH688" s="125"/>
      <c r="EI688" s="125"/>
      <c r="EJ688" s="125"/>
      <c r="EK688" s="125"/>
      <c r="EL688" s="125"/>
      <c r="EM688" s="125"/>
      <c r="EN688" s="125"/>
      <c r="EO688" s="125"/>
      <c r="EP688" s="125"/>
      <c r="EQ688" s="125"/>
    </row>
    <row r="689" spans="3:147" s="124" customFormat="1" x14ac:dyDescent="0.2"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80"/>
      <c r="S689" s="80"/>
      <c r="T689" s="80"/>
      <c r="U689" s="80"/>
      <c r="V689" s="80"/>
      <c r="W689" s="80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/>
      <c r="AP689"/>
      <c r="AQ689" s="152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5"/>
      <c r="BQ689" s="125"/>
      <c r="BR689" s="125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5"/>
      <c r="CN689" s="125"/>
      <c r="CO689" s="125"/>
      <c r="CP689" s="125"/>
      <c r="CQ689" s="125"/>
      <c r="CR689" s="125"/>
      <c r="CS689" s="125"/>
      <c r="CT689" s="125"/>
      <c r="CU689" s="125"/>
      <c r="CV689" s="125"/>
      <c r="CW689" s="125"/>
      <c r="CX689" s="125"/>
      <c r="CY689" s="125"/>
      <c r="CZ689" s="125"/>
      <c r="DA689" s="125"/>
      <c r="DB689" s="125"/>
      <c r="DC689" s="125"/>
      <c r="DD689" s="125"/>
      <c r="DE689" s="125"/>
      <c r="DF689" s="125"/>
      <c r="DG689" s="125"/>
      <c r="DH689" s="125"/>
      <c r="DI689" s="125"/>
      <c r="DJ689" s="125"/>
      <c r="DK689" s="125"/>
      <c r="DL689" s="125"/>
      <c r="DM689" s="125"/>
      <c r="DN689" s="125"/>
      <c r="DO689" s="125"/>
      <c r="DP689" s="125"/>
      <c r="DQ689" s="125"/>
      <c r="DR689" s="125"/>
      <c r="DS689" s="125"/>
      <c r="DT689" s="125"/>
      <c r="DU689" s="125"/>
      <c r="DV689" s="125"/>
      <c r="DW689" s="125"/>
      <c r="DX689" s="125"/>
      <c r="DY689" s="125"/>
      <c r="DZ689" s="125"/>
      <c r="EA689" s="125"/>
      <c r="EB689" s="125"/>
      <c r="EC689" s="125"/>
      <c r="ED689" s="125"/>
      <c r="EE689" s="125"/>
      <c r="EF689" s="125"/>
      <c r="EG689" s="125"/>
      <c r="EH689" s="125"/>
      <c r="EI689" s="125"/>
      <c r="EJ689" s="125"/>
      <c r="EK689" s="125"/>
      <c r="EL689" s="125"/>
      <c r="EM689" s="125"/>
      <c r="EN689" s="125"/>
      <c r="EO689" s="125"/>
      <c r="EP689" s="125"/>
      <c r="EQ689" s="125"/>
    </row>
    <row r="690" spans="3:147" s="124" customFormat="1" x14ac:dyDescent="0.2"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80"/>
      <c r="S690" s="80"/>
      <c r="T690" s="80"/>
      <c r="U690" s="80"/>
      <c r="V690" s="80"/>
      <c r="W690" s="80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/>
      <c r="AP690"/>
      <c r="AQ690" s="152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5"/>
      <c r="BQ690" s="125"/>
      <c r="BR690" s="125"/>
      <c r="BS690" s="125"/>
      <c r="BT690" s="125"/>
      <c r="BU690" s="125"/>
      <c r="BV690" s="125"/>
      <c r="BW690" s="125"/>
      <c r="BX690" s="125"/>
      <c r="BY690" s="125"/>
      <c r="BZ690" s="125"/>
      <c r="CA690" s="125"/>
      <c r="CB690" s="125"/>
      <c r="CC690" s="125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5"/>
      <c r="CN690" s="125"/>
      <c r="CO690" s="125"/>
      <c r="CP690" s="125"/>
      <c r="CQ690" s="125"/>
      <c r="CR690" s="125"/>
      <c r="CS690" s="125"/>
      <c r="CT690" s="125"/>
      <c r="CU690" s="125"/>
      <c r="CV690" s="125"/>
      <c r="CW690" s="125"/>
      <c r="CX690" s="125"/>
      <c r="CY690" s="125"/>
      <c r="CZ690" s="125"/>
      <c r="DA690" s="125"/>
      <c r="DB690" s="125"/>
      <c r="DC690" s="125"/>
      <c r="DD690" s="125"/>
      <c r="DE690" s="125"/>
      <c r="DF690" s="125"/>
      <c r="DG690" s="125"/>
      <c r="DH690" s="125"/>
      <c r="DI690" s="125"/>
      <c r="DJ690" s="125"/>
      <c r="DK690" s="125"/>
      <c r="DL690" s="125"/>
      <c r="DM690" s="125"/>
      <c r="DN690" s="125"/>
      <c r="DO690" s="125"/>
      <c r="DP690" s="125"/>
      <c r="DQ690" s="125"/>
      <c r="DR690" s="125"/>
      <c r="DS690" s="125"/>
      <c r="DT690" s="125"/>
      <c r="DU690" s="125"/>
      <c r="DV690" s="125"/>
      <c r="DW690" s="125"/>
      <c r="DX690" s="125"/>
      <c r="DY690" s="125"/>
      <c r="DZ690" s="125"/>
      <c r="EA690" s="125"/>
      <c r="EB690" s="125"/>
      <c r="EC690" s="125"/>
      <c r="ED690" s="125"/>
      <c r="EE690" s="125"/>
      <c r="EF690" s="125"/>
      <c r="EG690" s="125"/>
      <c r="EH690" s="125"/>
      <c r="EI690" s="125"/>
      <c r="EJ690" s="125"/>
      <c r="EK690" s="125"/>
      <c r="EL690" s="125"/>
      <c r="EM690" s="125"/>
      <c r="EN690" s="125"/>
      <c r="EO690" s="125"/>
      <c r="EP690" s="125"/>
      <c r="EQ690" s="125"/>
    </row>
    <row r="691" spans="3:147" s="124" customFormat="1" x14ac:dyDescent="0.2"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80"/>
      <c r="S691" s="80"/>
      <c r="T691" s="80"/>
      <c r="U691" s="80"/>
      <c r="V691" s="80"/>
      <c r="W691" s="80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/>
      <c r="AP691"/>
      <c r="AQ691" s="152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5"/>
      <c r="BQ691" s="125"/>
      <c r="BR691" s="125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5"/>
      <c r="CN691" s="125"/>
      <c r="CO691" s="125"/>
      <c r="CP691" s="125"/>
      <c r="CQ691" s="125"/>
      <c r="CR691" s="125"/>
      <c r="CS691" s="125"/>
      <c r="CT691" s="125"/>
      <c r="CU691" s="125"/>
      <c r="CV691" s="125"/>
      <c r="CW691" s="125"/>
      <c r="CX691" s="125"/>
      <c r="CY691" s="125"/>
      <c r="CZ691" s="125"/>
      <c r="DA691" s="125"/>
      <c r="DB691" s="125"/>
      <c r="DC691" s="125"/>
      <c r="DD691" s="125"/>
      <c r="DE691" s="125"/>
      <c r="DF691" s="125"/>
      <c r="DG691" s="125"/>
      <c r="DH691" s="125"/>
      <c r="DI691" s="125"/>
      <c r="DJ691" s="125"/>
      <c r="DK691" s="125"/>
      <c r="DL691" s="125"/>
      <c r="DM691" s="125"/>
      <c r="DN691" s="125"/>
      <c r="DO691" s="125"/>
      <c r="DP691" s="125"/>
      <c r="DQ691" s="125"/>
      <c r="DR691" s="125"/>
      <c r="DS691" s="125"/>
      <c r="DT691" s="125"/>
      <c r="DU691" s="125"/>
      <c r="DV691" s="125"/>
      <c r="DW691" s="125"/>
      <c r="DX691" s="125"/>
      <c r="DY691" s="125"/>
      <c r="DZ691" s="125"/>
      <c r="EA691" s="125"/>
      <c r="EB691" s="125"/>
      <c r="EC691" s="125"/>
      <c r="ED691" s="125"/>
      <c r="EE691" s="125"/>
      <c r="EF691" s="125"/>
      <c r="EG691" s="125"/>
      <c r="EH691" s="125"/>
      <c r="EI691" s="125"/>
      <c r="EJ691" s="125"/>
      <c r="EK691" s="125"/>
      <c r="EL691" s="125"/>
      <c r="EM691" s="125"/>
      <c r="EN691" s="125"/>
      <c r="EO691" s="125"/>
      <c r="EP691" s="125"/>
      <c r="EQ691" s="125"/>
    </row>
    <row r="692" spans="3:147" s="124" customFormat="1" x14ac:dyDescent="0.2"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80"/>
      <c r="S692" s="80"/>
      <c r="T692" s="80"/>
      <c r="U692" s="80"/>
      <c r="V692" s="80"/>
      <c r="W692" s="80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/>
      <c r="AP692"/>
      <c r="AQ692" s="152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5"/>
      <c r="BQ692" s="125"/>
      <c r="BR692" s="125"/>
      <c r="BS692" s="125"/>
      <c r="BT692" s="125"/>
      <c r="BU692" s="125"/>
      <c r="BV692" s="125"/>
      <c r="BW692" s="125"/>
      <c r="BX692" s="125"/>
      <c r="BY692" s="125"/>
      <c r="BZ692" s="125"/>
      <c r="CA692" s="125"/>
      <c r="CB692" s="125"/>
      <c r="CC692" s="125"/>
      <c r="CD692" s="125"/>
      <c r="CE692" s="125"/>
      <c r="CF692" s="125"/>
      <c r="CG692" s="125"/>
      <c r="CH692" s="125"/>
      <c r="CI692" s="125"/>
      <c r="CJ692" s="125"/>
      <c r="CK692" s="125"/>
      <c r="CL692" s="125"/>
      <c r="CM692" s="125"/>
      <c r="CN692" s="125"/>
      <c r="CO692" s="125"/>
      <c r="CP692" s="125"/>
      <c r="CQ692" s="125"/>
      <c r="CR692" s="125"/>
      <c r="CS692" s="125"/>
      <c r="CT692" s="125"/>
      <c r="CU692" s="125"/>
      <c r="CV692" s="125"/>
      <c r="CW692" s="125"/>
      <c r="CX692" s="125"/>
      <c r="CY692" s="125"/>
      <c r="CZ692" s="125"/>
      <c r="DA692" s="125"/>
      <c r="DB692" s="125"/>
      <c r="DC692" s="125"/>
      <c r="DD692" s="125"/>
      <c r="DE692" s="125"/>
      <c r="DF692" s="125"/>
      <c r="DG692" s="125"/>
      <c r="DH692" s="125"/>
      <c r="DI692" s="125"/>
      <c r="DJ692" s="125"/>
      <c r="DK692" s="125"/>
      <c r="DL692" s="125"/>
      <c r="DM692" s="125"/>
      <c r="DN692" s="125"/>
      <c r="DO692" s="125"/>
      <c r="DP692" s="125"/>
      <c r="DQ692" s="125"/>
      <c r="DR692" s="125"/>
      <c r="DS692" s="125"/>
      <c r="DT692" s="125"/>
      <c r="DU692" s="125"/>
      <c r="DV692" s="125"/>
      <c r="DW692" s="125"/>
      <c r="DX692" s="125"/>
      <c r="DY692" s="125"/>
      <c r="DZ692" s="125"/>
      <c r="EA692" s="125"/>
      <c r="EB692" s="125"/>
      <c r="EC692" s="125"/>
      <c r="ED692" s="125"/>
      <c r="EE692" s="125"/>
      <c r="EF692" s="125"/>
      <c r="EG692" s="125"/>
      <c r="EH692" s="125"/>
      <c r="EI692" s="125"/>
      <c r="EJ692" s="125"/>
      <c r="EK692" s="125"/>
      <c r="EL692" s="125"/>
      <c r="EM692" s="125"/>
      <c r="EN692" s="125"/>
      <c r="EO692" s="125"/>
      <c r="EP692" s="125"/>
      <c r="EQ692" s="125"/>
    </row>
    <row r="693" spans="3:147" s="124" customFormat="1" x14ac:dyDescent="0.2"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80"/>
      <c r="S693" s="80"/>
      <c r="T693" s="80"/>
      <c r="U693" s="80"/>
      <c r="V693" s="80"/>
      <c r="W693" s="80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/>
      <c r="AP693"/>
      <c r="AQ693" s="152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/>
      <c r="BI693" s="125"/>
      <c r="BJ693" s="125"/>
      <c r="BK693" s="125"/>
      <c r="BL693" s="125"/>
      <c r="BM693" s="125"/>
      <c r="BN693" s="125"/>
      <c r="BO693" s="125"/>
      <c r="BP693" s="125"/>
      <c r="BQ693" s="125"/>
      <c r="BR693" s="125"/>
      <c r="BS693" s="125"/>
      <c r="BT693" s="125"/>
      <c r="BU693" s="125"/>
      <c r="BV693" s="125"/>
      <c r="BW693" s="125"/>
      <c r="BX693" s="125"/>
      <c r="BY693" s="125"/>
      <c r="BZ693" s="125"/>
      <c r="CA693" s="125"/>
      <c r="CB693" s="125"/>
      <c r="CC693" s="125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5"/>
      <c r="CN693" s="125"/>
      <c r="CO693" s="125"/>
      <c r="CP693" s="125"/>
      <c r="CQ693" s="125"/>
      <c r="CR693" s="125"/>
      <c r="CS693" s="125"/>
      <c r="CT693" s="125"/>
      <c r="CU693" s="125"/>
      <c r="CV693" s="125"/>
      <c r="CW693" s="125"/>
      <c r="CX693" s="125"/>
      <c r="CY693" s="125"/>
      <c r="CZ693" s="125"/>
      <c r="DA693" s="125"/>
      <c r="DB693" s="125"/>
      <c r="DC693" s="125"/>
      <c r="DD693" s="125"/>
      <c r="DE693" s="125"/>
      <c r="DF693" s="125"/>
      <c r="DG693" s="125"/>
      <c r="DH693" s="125"/>
      <c r="DI693" s="125"/>
      <c r="DJ693" s="125"/>
      <c r="DK693" s="125"/>
      <c r="DL693" s="125"/>
      <c r="DM693" s="125"/>
      <c r="DN693" s="125"/>
      <c r="DO693" s="125"/>
      <c r="DP693" s="125"/>
      <c r="DQ693" s="125"/>
      <c r="DR693" s="125"/>
      <c r="DS693" s="125"/>
      <c r="DT693" s="125"/>
      <c r="DU693" s="125"/>
      <c r="DV693" s="125"/>
      <c r="DW693" s="125"/>
      <c r="DX693" s="125"/>
      <c r="DY693" s="125"/>
      <c r="DZ693" s="125"/>
      <c r="EA693" s="125"/>
      <c r="EB693" s="125"/>
      <c r="EC693" s="125"/>
      <c r="ED693" s="125"/>
      <c r="EE693" s="125"/>
      <c r="EF693" s="125"/>
      <c r="EG693" s="125"/>
      <c r="EH693" s="125"/>
      <c r="EI693" s="125"/>
      <c r="EJ693" s="125"/>
      <c r="EK693" s="125"/>
      <c r="EL693" s="125"/>
      <c r="EM693" s="125"/>
      <c r="EN693" s="125"/>
      <c r="EO693" s="125"/>
      <c r="EP693" s="125"/>
      <c r="EQ693" s="125"/>
    </row>
    <row r="694" spans="3:147" s="124" customFormat="1" x14ac:dyDescent="0.2"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80"/>
      <c r="S694" s="80"/>
      <c r="T694" s="80"/>
      <c r="U694" s="80"/>
      <c r="V694" s="80"/>
      <c r="W694" s="80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/>
      <c r="AP694"/>
      <c r="AQ694" s="152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5"/>
      <c r="BQ694" s="125"/>
      <c r="BR694" s="125"/>
      <c r="BS694" s="125"/>
      <c r="BT694" s="125"/>
      <c r="BU694" s="125"/>
      <c r="BV694" s="125"/>
      <c r="BW694" s="125"/>
      <c r="BX694" s="125"/>
      <c r="BY694" s="125"/>
      <c r="BZ694" s="125"/>
      <c r="CA694" s="125"/>
      <c r="CB694" s="125"/>
      <c r="CC694" s="125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5"/>
      <c r="CN694" s="125"/>
      <c r="CO694" s="125"/>
      <c r="CP694" s="125"/>
      <c r="CQ694" s="125"/>
      <c r="CR694" s="125"/>
      <c r="CS694" s="125"/>
      <c r="CT694" s="125"/>
      <c r="CU694" s="125"/>
      <c r="CV694" s="125"/>
      <c r="CW694" s="125"/>
      <c r="CX694" s="125"/>
      <c r="CY694" s="125"/>
      <c r="CZ694" s="125"/>
      <c r="DA694" s="125"/>
      <c r="DB694" s="125"/>
      <c r="DC694" s="125"/>
      <c r="DD694" s="125"/>
      <c r="DE694" s="125"/>
      <c r="DF694" s="125"/>
      <c r="DG694" s="125"/>
      <c r="DH694" s="125"/>
      <c r="DI694" s="125"/>
      <c r="DJ694" s="125"/>
      <c r="DK694" s="125"/>
      <c r="DL694" s="125"/>
      <c r="DM694" s="125"/>
      <c r="DN694" s="125"/>
      <c r="DO694" s="125"/>
      <c r="DP694" s="125"/>
      <c r="DQ694" s="125"/>
      <c r="DR694" s="125"/>
      <c r="DS694" s="125"/>
      <c r="DT694" s="125"/>
      <c r="DU694" s="125"/>
      <c r="DV694" s="125"/>
      <c r="DW694" s="125"/>
      <c r="DX694" s="125"/>
      <c r="DY694" s="125"/>
      <c r="DZ694" s="125"/>
      <c r="EA694" s="125"/>
      <c r="EB694" s="125"/>
      <c r="EC694" s="125"/>
      <c r="ED694" s="125"/>
      <c r="EE694" s="125"/>
      <c r="EF694" s="125"/>
      <c r="EG694" s="125"/>
      <c r="EH694" s="125"/>
      <c r="EI694" s="125"/>
      <c r="EJ694" s="125"/>
      <c r="EK694" s="125"/>
      <c r="EL694" s="125"/>
      <c r="EM694" s="125"/>
      <c r="EN694" s="125"/>
      <c r="EO694" s="125"/>
      <c r="EP694" s="125"/>
      <c r="EQ694" s="125"/>
    </row>
    <row r="695" spans="3:147" s="124" customFormat="1" x14ac:dyDescent="0.2"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80"/>
      <c r="S695" s="80"/>
      <c r="T695" s="80"/>
      <c r="U695" s="80"/>
      <c r="V695" s="80"/>
      <c r="W695" s="80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/>
      <c r="AP695"/>
      <c r="AQ695" s="152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5"/>
      <c r="BQ695" s="125"/>
      <c r="BR695" s="125"/>
      <c r="BS695" s="125"/>
      <c r="BT695" s="125"/>
      <c r="BU695" s="125"/>
      <c r="BV695" s="125"/>
      <c r="BW695" s="125"/>
      <c r="BX695" s="125"/>
      <c r="BY695" s="125"/>
      <c r="BZ695" s="125"/>
      <c r="CA695" s="125"/>
      <c r="CB695" s="125"/>
      <c r="CC695" s="125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5"/>
      <c r="CN695" s="125"/>
      <c r="CO695" s="125"/>
      <c r="CP695" s="125"/>
      <c r="CQ695" s="125"/>
      <c r="CR695" s="125"/>
      <c r="CS695" s="125"/>
      <c r="CT695" s="125"/>
      <c r="CU695" s="125"/>
      <c r="CV695" s="125"/>
      <c r="CW695" s="125"/>
      <c r="CX695" s="125"/>
      <c r="CY695" s="125"/>
      <c r="CZ695" s="125"/>
      <c r="DA695" s="125"/>
      <c r="DB695" s="125"/>
      <c r="DC695" s="125"/>
      <c r="DD695" s="125"/>
      <c r="DE695" s="125"/>
      <c r="DF695" s="125"/>
      <c r="DG695" s="125"/>
      <c r="DH695" s="125"/>
      <c r="DI695" s="125"/>
      <c r="DJ695" s="125"/>
      <c r="DK695" s="125"/>
      <c r="DL695" s="125"/>
      <c r="DM695" s="125"/>
      <c r="DN695" s="125"/>
      <c r="DO695" s="125"/>
      <c r="DP695" s="125"/>
      <c r="DQ695" s="125"/>
      <c r="DR695" s="125"/>
      <c r="DS695" s="125"/>
      <c r="DT695" s="125"/>
      <c r="DU695" s="125"/>
      <c r="DV695" s="125"/>
      <c r="DW695" s="125"/>
      <c r="DX695" s="125"/>
      <c r="DY695" s="125"/>
      <c r="DZ695" s="125"/>
      <c r="EA695" s="125"/>
      <c r="EB695" s="125"/>
      <c r="EC695" s="125"/>
      <c r="ED695" s="125"/>
      <c r="EE695" s="125"/>
      <c r="EF695" s="125"/>
      <c r="EG695" s="125"/>
      <c r="EH695" s="125"/>
      <c r="EI695" s="125"/>
      <c r="EJ695" s="125"/>
      <c r="EK695" s="125"/>
      <c r="EL695" s="125"/>
      <c r="EM695" s="125"/>
      <c r="EN695" s="125"/>
      <c r="EO695" s="125"/>
      <c r="EP695" s="125"/>
      <c r="EQ695" s="125"/>
    </row>
    <row r="696" spans="3:147" s="124" customFormat="1" x14ac:dyDescent="0.2"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80"/>
      <c r="S696" s="80"/>
      <c r="T696" s="80"/>
      <c r="U696" s="80"/>
      <c r="V696" s="80"/>
      <c r="W696" s="80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/>
      <c r="AP696"/>
      <c r="AQ696" s="152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5"/>
      <c r="BQ696" s="125"/>
      <c r="BR696" s="125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25"/>
      <c r="CG696" s="125"/>
      <c r="CH696" s="125"/>
      <c r="CI696" s="125"/>
      <c r="CJ696" s="125"/>
      <c r="CK696" s="125"/>
      <c r="CL696" s="125"/>
      <c r="CM696" s="125"/>
      <c r="CN696" s="125"/>
      <c r="CO696" s="125"/>
      <c r="CP696" s="125"/>
      <c r="CQ696" s="125"/>
      <c r="CR696" s="125"/>
      <c r="CS696" s="125"/>
      <c r="CT696" s="125"/>
      <c r="CU696" s="125"/>
      <c r="CV696" s="125"/>
      <c r="CW696" s="125"/>
      <c r="CX696" s="125"/>
      <c r="CY696" s="125"/>
      <c r="CZ696" s="125"/>
      <c r="DA696" s="125"/>
      <c r="DB696" s="125"/>
      <c r="DC696" s="125"/>
      <c r="DD696" s="125"/>
      <c r="DE696" s="125"/>
      <c r="DF696" s="125"/>
      <c r="DG696" s="125"/>
      <c r="DH696" s="125"/>
      <c r="DI696" s="125"/>
      <c r="DJ696" s="125"/>
      <c r="DK696" s="125"/>
      <c r="DL696" s="125"/>
      <c r="DM696" s="125"/>
      <c r="DN696" s="125"/>
      <c r="DO696" s="125"/>
      <c r="DP696" s="125"/>
      <c r="DQ696" s="125"/>
      <c r="DR696" s="125"/>
      <c r="DS696" s="125"/>
      <c r="DT696" s="125"/>
      <c r="DU696" s="125"/>
      <c r="DV696" s="125"/>
      <c r="DW696" s="125"/>
      <c r="DX696" s="125"/>
      <c r="DY696" s="125"/>
      <c r="DZ696" s="125"/>
      <c r="EA696" s="125"/>
      <c r="EB696" s="125"/>
      <c r="EC696" s="125"/>
      <c r="ED696" s="125"/>
      <c r="EE696" s="125"/>
      <c r="EF696" s="125"/>
      <c r="EG696" s="125"/>
      <c r="EH696" s="125"/>
      <c r="EI696" s="125"/>
      <c r="EJ696" s="125"/>
      <c r="EK696" s="125"/>
      <c r="EL696" s="125"/>
      <c r="EM696" s="125"/>
      <c r="EN696" s="125"/>
      <c r="EO696" s="125"/>
      <c r="EP696" s="125"/>
      <c r="EQ696" s="125"/>
    </row>
    <row r="697" spans="3:147" s="124" customFormat="1" x14ac:dyDescent="0.2"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80"/>
      <c r="S697" s="80"/>
      <c r="T697" s="80"/>
      <c r="U697" s="80"/>
      <c r="V697" s="80"/>
      <c r="W697" s="80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/>
      <c r="AP697"/>
      <c r="AQ697" s="152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5"/>
      <c r="BQ697" s="125"/>
      <c r="BR697" s="125"/>
      <c r="BS697" s="125"/>
      <c r="BT697" s="125"/>
      <c r="BU697" s="125"/>
      <c r="BV697" s="125"/>
      <c r="BW697" s="125"/>
      <c r="BX697" s="125"/>
      <c r="BY697" s="125"/>
      <c r="BZ697" s="125"/>
      <c r="CA697" s="125"/>
      <c r="CB697" s="125"/>
      <c r="CC697" s="125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5"/>
      <c r="CN697" s="125"/>
      <c r="CO697" s="125"/>
      <c r="CP697" s="125"/>
      <c r="CQ697" s="125"/>
      <c r="CR697" s="125"/>
      <c r="CS697" s="125"/>
      <c r="CT697" s="125"/>
      <c r="CU697" s="125"/>
      <c r="CV697" s="125"/>
      <c r="CW697" s="125"/>
      <c r="CX697" s="125"/>
      <c r="CY697" s="125"/>
      <c r="CZ697" s="125"/>
      <c r="DA697" s="125"/>
      <c r="DB697" s="125"/>
      <c r="DC697" s="125"/>
      <c r="DD697" s="125"/>
      <c r="DE697" s="125"/>
      <c r="DF697" s="125"/>
      <c r="DG697" s="125"/>
      <c r="DH697" s="125"/>
      <c r="DI697" s="125"/>
      <c r="DJ697" s="125"/>
      <c r="DK697" s="125"/>
      <c r="DL697" s="125"/>
      <c r="DM697" s="125"/>
      <c r="DN697" s="125"/>
      <c r="DO697" s="125"/>
      <c r="DP697" s="125"/>
      <c r="DQ697" s="125"/>
      <c r="DR697" s="125"/>
      <c r="DS697" s="125"/>
      <c r="DT697" s="125"/>
      <c r="DU697" s="125"/>
      <c r="DV697" s="125"/>
      <c r="DW697" s="125"/>
      <c r="DX697" s="125"/>
      <c r="DY697" s="125"/>
      <c r="DZ697" s="125"/>
      <c r="EA697" s="125"/>
      <c r="EB697" s="125"/>
      <c r="EC697" s="125"/>
      <c r="ED697" s="125"/>
      <c r="EE697" s="125"/>
      <c r="EF697" s="125"/>
      <c r="EG697" s="125"/>
      <c r="EH697" s="125"/>
      <c r="EI697" s="125"/>
      <c r="EJ697" s="125"/>
      <c r="EK697" s="125"/>
      <c r="EL697" s="125"/>
      <c r="EM697" s="125"/>
      <c r="EN697" s="125"/>
      <c r="EO697" s="125"/>
      <c r="EP697" s="125"/>
      <c r="EQ697" s="125"/>
    </row>
    <row r="698" spans="3:147" s="124" customFormat="1" x14ac:dyDescent="0.2"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80"/>
      <c r="S698" s="80"/>
      <c r="T698" s="80"/>
      <c r="U698" s="80"/>
      <c r="V698" s="80"/>
      <c r="W698" s="80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/>
      <c r="AP698"/>
      <c r="AQ698" s="152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5"/>
      <c r="BQ698" s="125"/>
      <c r="BR698" s="125"/>
      <c r="BS698" s="125"/>
      <c r="BT698" s="125"/>
      <c r="BU698" s="125"/>
      <c r="BV698" s="125"/>
      <c r="BW698" s="125"/>
      <c r="BX698" s="125"/>
      <c r="BY698" s="125"/>
      <c r="BZ698" s="125"/>
      <c r="CA698" s="125"/>
      <c r="CB698" s="125"/>
      <c r="CC698" s="125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5"/>
      <c r="CN698" s="125"/>
      <c r="CO698" s="125"/>
      <c r="CP698" s="125"/>
      <c r="CQ698" s="125"/>
      <c r="CR698" s="125"/>
      <c r="CS698" s="125"/>
      <c r="CT698" s="125"/>
      <c r="CU698" s="125"/>
      <c r="CV698" s="125"/>
      <c r="CW698" s="125"/>
      <c r="CX698" s="125"/>
      <c r="CY698" s="125"/>
      <c r="CZ698" s="125"/>
      <c r="DA698" s="125"/>
      <c r="DB698" s="125"/>
      <c r="DC698" s="125"/>
      <c r="DD698" s="125"/>
      <c r="DE698" s="125"/>
      <c r="DF698" s="125"/>
      <c r="DG698" s="125"/>
      <c r="DH698" s="125"/>
      <c r="DI698" s="125"/>
      <c r="DJ698" s="125"/>
      <c r="DK698" s="125"/>
      <c r="DL698" s="125"/>
      <c r="DM698" s="125"/>
      <c r="DN698" s="125"/>
      <c r="DO698" s="125"/>
      <c r="DP698" s="125"/>
      <c r="DQ698" s="125"/>
      <c r="DR698" s="125"/>
      <c r="DS698" s="125"/>
      <c r="DT698" s="125"/>
      <c r="DU698" s="125"/>
      <c r="DV698" s="125"/>
      <c r="DW698" s="125"/>
      <c r="DX698" s="125"/>
      <c r="DY698" s="125"/>
      <c r="DZ698" s="125"/>
      <c r="EA698" s="125"/>
      <c r="EB698" s="125"/>
      <c r="EC698" s="125"/>
      <c r="ED698" s="125"/>
      <c r="EE698" s="125"/>
      <c r="EF698" s="125"/>
      <c r="EG698" s="125"/>
      <c r="EH698" s="125"/>
      <c r="EI698" s="125"/>
      <c r="EJ698" s="125"/>
      <c r="EK698" s="125"/>
      <c r="EL698" s="125"/>
      <c r="EM698" s="125"/>
      <c r="EN698" s="125"/>
      <c r="EO698" s="125"/>
      <c r="EP698" s="125"/>
      <c r="EQ698" s="125"/>
    </row>
    <row r="699" spans="3:147" s="124" customFormat="1" x14ac:dyDescent="0.2"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80"/>
      <c r="S699" s="80"/>
      <c r="T699" s="80"/>
      <c r="U699" s="80"/>
      <c r="V699" s="80"/>
      <c r="W699" s="80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/>
      <c r="AP699"/>
      <c r="AQ699" s="152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5"/>
      <c r="BQ699" s="125"/>
      <c r="BR699" s="125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5"/>
      <c r="CN699" s="125"/>
      <c r="CO699" s="125"/>
      <c r="CP699" s="125"/>
      <c r="CQ699" s="125"/>
      <c r="CR699" s="125"/>
      <c r="CS699" s="125"/>
      <c r="CT699" s="125"/>
      <c r="CU699" s="125"/>
      <c r="CV699" s="125"/>
      <c r="CW699" s="125"/>
      <c r="CX699" s="125"/>
      <c r="CY699" s="125"/>
      <c r="CZ699" s="125"/>
      <c r="DA699" s="125"/>
      <c r="DB699" s="125"/>
      <c r="DC699" s="125"/>
      <c r="DD699" s="125"/>
      <c r="DE699" s="125"/>
      <c r="DF699" s="125"/>
      <c r="DG699" s="125"/>
      <c r="DH699" s="125"/>
      <c r="DI699" s="125"/>
      <c r="DJ699" s="125"/>
      <c r="DK699" s="125"/>
      <c r="DL699" s="125"/>
      <c r="DM699" s="125"/>
      <c r="DN699" s="125"/>
      <c r="DO699" s="125"/>
      <c r="DP699" s="125"/>
      <c r="DQ699" s="125"/>
      <c r="DR699" s="125"/>
      <c r="DS699" s="125"/>
      <c r="DT699" s="125"/>
      <c r="DU699" s="125"/>
      <c r="DV699" s="125"/>
      <c r="DW699" s="125"/>
      <c r="DX699" s="125"/>
      <c r="DY699" s="125"/>
      <c r="DZ699" s="125"/>
      <c r="EA699" s="125"/>
      <c r="EB699" s="125"/>
      <c r="EC699" s="125"/>
      <c r="ED699" s="125"/>
      <c r="EE699" s="125"/>
      <c r="EF699" s="125"/>
      <c r="EG699" s="125"/>
      <c r="EH699" s="125"/>
      <c r="EI699" s="125"/>
      <c r="EJ699" s="125"/>
      <c r="EK699" s="125"/>
      <c r="EL699" s="125"/>
      <c r="EM699" s="125"/>
      <c r="EN699" s="125"/>
      <c r="EO699" s="125"/>
      <c r="EP699" s="125"/>
      <c r="EQ699" s="125"/>
    </row>
    <row r="700" spans="3:147" s="124" customFormat="1" x14ac:dyDescent="0.2"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80"/>
      <c r="S700" s="80"/>
      <c r="T700" s="80"/>
      <c r="U700" s="80"/>
      <c r="V700" s="80"/>
      <c r="W700" s="80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/>
      <c r="AP700"/>
      <c r="AQ700" s="152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5"/>
      <c r="BQ700" s="125"/>
      <c r="BR700" s="125"/>
      <c r="BS700" s="125"/>
      <c r="BT700" s="125"/>
      <c r="BU700" s="125"/>
      <c r="BV700" s="125"/>
      <c r="BW700" s="125"/>
      <c r="BX700" s="125"/>
      <c r="BY700" s="125"/>
      <c r="BZ700" s="125"/>
      <c r="CA700" s="125"/>
      <c r="CB700" s="125"/>
      <c r="CC700" s="125"/>
      <c r="CD700" s="125"/>
      <c r="CE700" s="125"/>
      <c r="CF700" s="125"/>
      <c r="CG700" s="125"/>
      <c r="CH700" s="125"/>
      <c r="CI700" s="125"/>
      <c r="CJ700" s="125"/>
      <c r="CK700" s="125"/>
      <c r="CL700" s="125"/>
      <c r="CM700" s="125"/>
      <c r="CN700" s="125"/>
      <c r="CO700" s="125"/>
      <c r="CP700" s="125"/>
      <c r="CQ700" s="125"/>
      <c r="CR700" s="125"/>
      <c r="CS700" s="125"/>
      <c r="CT700" s="125"/>
      <c r="CU700" s="125"/>
      <c r="CV700" s="125"/>
      <c r="CW700" s="125"/>
      <c r="CX700" s="125"/>
      <c r="CY700" s="125"/>
      <c r="CZ700" s="125"/>
      <c r="DA700" s="125"/>
      <c r="DB700" s="125"/>
      <c r="DC700" s="125"/>
      <c r="DD700" s="125"/>
      <c r="DE700" s="125"/>
      <c r="DF700" s="125"/>
      <c r="DG700" s="125"/>
      <c r="DH700" s="125"/>
      <c r="DI700" s="125"/>
      <c r="DJ700" s="125"/>
      <c r="DK700" s="125"/>
      <c r="DL700" s="125"/>
      <c r="DM700" s="125"/>
      <c r="DN700" s="125"/>
      <c r="DO700" s="125"/>
      <c r="DP700" s="125"/>
      <c r="DQ700" s="125"/>
      <c r="DR700" s="125"/>
      <c r="DS700" s="125"/>
      <c r="DT700" s="125"/>
      <c r="DU700" s="125"/>
      <c r="DV700" s="125"/>
      <c r="DW700" s="125"/>
      <c r="DX700" s="125"/>
      <c r="DY700" s="125"/>
      <c r="DZ700" s="125"/>
      <c r="EA700" s="125"/>
      <c r="EB700" s="125"/>
      <c r="EC700" s="125"/>
      <c r="ED700" s="125"/>
      <c r="EE700" s="125"/>
      <c r="EF700" s="125"/>
      <c r="EG700" s="125"/>
      <c r="EH700" s="125"/>
      <c r="EI700" s="125"/>
      <c r="EJ700" s="125"/>
      <c r="EK700" s="125"/>
      <c r="EL700" s="125"/>
      <c r="EM700" s="125"/>
      <c r="EN700" s="125"/>
      <c r="EO700" s="125"/>
      <c r="EP700" s="125"/>
      <c r="EQ700" s="125"/>
    </row>
    <row r="701" spans="3:147" s="124" customFormat="1" x14ac:dyDescent="0.2"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80"/>
      <c r="S701" s="80"/>
      <c r="T701" s="80"/>
      <c r="U701" s="80"/>
      <c r="V701" s="80"/>
      <c r="W701" s="80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/>
      <c r="AP701"/>
      <c r="AQ701" s="152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  <c r="BI701" s="125"/>
      <c r="BJ701" s="125"/>
      <c r="BK701" s="125"/>
      <c r="BL701" s="125"/>
      <c r="BM701" s="125"/>
      <c r="BN701" s="125"/>
      <c r="BO701" s="125"/>
      <c r="BP701" s="125"/>
      <c r="BQ701" s="125"/>
      <c r="BR701" s="125"/>
      <c r="BS701" s="125"/>
      <c r="BT701" s="125"/>
      <c r="BU701" s="125"/>
      <c r="BV701" s="125"/>
      <c r="BW701" s="125"/>
      <c r="BX701" s="125"/>
      <c r="BY701" s="125"/>
      <c r="BZ701" s="125"/>
      <c r="CA701" s="125"/>
      <c r="CB701" s="125"/>
      <c r="CC701" s="125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5"/>
      <c r="CN701" s="125"/>
      <c r="CO701" s="125"/>
      <c r="CP701" s="125"/>
      <c r="CQ701" s="125"/>
      <c r="CR701" s="125"/>
      <c r="CS701" s="125"/>
      <c r="CT701" s="125"/>
      <c r="CU701" s="125"/>
      <c r="CV701" s="125"/>
      <c r="CW701" s="125"/>
      <c r="CX701" s="125"/>
      <c r="CY701" s="125"/>
      <c r="CZ701" s="125"/>
      <c r="DA701" s="125"/>
      <c r="DB701" s="125"/>
      <c r="DC701" s="125"/>
      <c r="DD701" s="125"/>
      <c r="DE701" s="125"/>
      <c r="DF701" s="125"/>
      <c r="DG701" s="125"/>
      <c r="DH701" s="125"/>
      <c r="DI701" s="125"/>
      <c r="DJ701" s="125"/>
      <c r="DK701" s="125"/>
      <c r="DL701" s="125"/>
      <c r="DM701" s="125"/>
      <c r="DN701" s="125"/>
      <c r="DO701" s="125"/>
      <c r="DP701" s="125"/>
      <c r="DQ701" s="125"/>
      <c r="DR701" s="125"/>
      <c r="DS701" s="125"/>
      <c r="DT701" s="125"/>
      <c r="DU701" s="125"/>
      <c r="DV701" s="125"/>
      <c r="DW701" s="125"/>
      <c r="DX701" s="125"/>
      <c r="DY701" s="125"/>
      <c r="DZ701" s="125"/>
      <c r="EA701" s="125"/>
      <c r="EB701" s="125"/>
      <c r="EC701" s="125"/>
      <c r="ED701" s="125"/>
      <c r="EE701" s="125"/>
      <c r="EF701" s="125"/>
      <c r="EG701" s="125"/>
      <c r="EH701" s="125"/>
      <c r="EI701" s="125"/>
      <c r="EJ701" s="125"/>
      <c r="EK701" s="125"/>
      <c r="EL701" s="125"/>
      <c r="EM701" s="125"/>
      <c r="EN701" s="125"/>
      <c r="EO701" s="125"/>
      <c r="EP701" s="125"/>
      <c r="EQ701" s="125"/>
    </row>
    <row r="702" spans="3:147" s="124" customFormat="1" x14ac:dyDescent="0.2"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80"/>
      <c r="S702" s="80"/>
      <c r="T702" s="80"/>
      <c r="U702" s="80"/>
      <c r="V702" s="80"/>
      <c r="W702" s="80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/>
      <c r="AP702"/>
      <c r="AQ702" s="152"/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  <c r="BI702" s="125"/>
      <c r="BJ702" s="125"/>
      <c r="BK702" s="125"/>
      <c r="BL702" s="125"/>
      <c r="BM702" s="125"/>
      <c r="BN702" s="125"/>
      <c r="BO702" s="125"/>
      <c r="BP702" s="125"/>
      <c r="BQ702" s="125"/>
      <c r="BR702" s="125"/>
      <c r="BS702" s="125"/>
      <c r="BT702" s="125"/>
      <c r="BU702" s="125"/>
      <c r="BV702" s="125"/>
      <c r="BW702" s="125"/>
      <c r="BX702" s="125"/>
      <c r="BY702" s="125"/>
      <c r="BZ702" s="125"/>
      <c r="CA702" s="125"/>
      <c r="CB702" s="125"/>
      <c r="CC702" s="125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5"/>
      <c r="CN702" s="125"/>
      <c r="CO702" s="125"/>
      <c r="CP702" s="125"/>
      <c r="CQ702" s="125"/>
      <c r="CR702" s="125"/>
      <c r="CS702" s="125"/>
      <c r="CT702" s="125"/>
      <c r="CU702" s="125"/>
      <c r="CV702" s="125"/>
      <c r="CW702" s="125"/>
      <c r="CX702" s="125"/>
      <c r="CY702" s="125"/>
      <c r="CZ702" s="125"/>
      <c r="DA702" s="125"/>
      <c r="DB702" s="125"/>
      <c r="DC702" s="125"/>
      <c r="DD702" s="125"/>
      <c r="DE702" s="125"/>
      <c r="DF702" s="125"/>
      <c r="DG702" s="125"/>
      <c r="DH702" s="125"/>
      <c r="DI702" s="125"/>
      <c r="DJ702" s="125"/>
      <c r="DK702" s="125"/>
      <c r="DL702" s="125"/>
      <c r="DM702" s="125"/>
      <c r="DN702" s="125"/>
      <c r="DO702" s="125"/>
      <c r="DP702" s="125"/>
      <c r="DQ702" s="125"/>
      <c r="DR702" s="125"/>
      <c r="DS702" s="125"/>
      <c r="DT702" s="125"/>
      <c r="DU702" s="125"/>
      <c r="DV702" s="125"/>
      <c r="DW702" s="125"/>
      <c r="DX702" s="125"/>
      <c r="DY702" s="125"/>
      <c r="DZ702" s="125"/>
      <c r="EA702" s="125"/>
      <c r="EB702" s="125"/>
      <c r="EC702" s="125"/>
      <c r="ED702" s="125"/>
      <c r="EE702" s="125"/>
      <c r="EF702" s="125"/>
      <c r="EG702" s="125"/>
      <c r="EH702" s="125"/>
      <c r="EI702" s="125"/>
      <c r="EJ702" s="125"/>
      <c r="EK702" s="125"/>
      <c r="EL702" s="125"/>
      <c r="EM702" s="125"/>
      <c r="EN702" s="125"/>
      <c r="EO702" s="125"/>
      <c r="EP702" s="125"/>
      <c r="EQ702" s="125"/>
    </row>
    <row r="703" spans="3:147" s="124" customFormat="1" x14ac:dyDescent="0.2"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80"/>
      <c r="S703" s="80"/>
      <c r="T703" s="80"/>
      <c r="U703" s="80"/>
      <c r="V703" s="80"/>
      <c r="W703" s="80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/>
      <c r="AP703"/>
      <c r="AQ703" s="152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  <c r="BI703" s="125"/>
      <c r="BJ703" s="125"/>
      <c r="BK703" s="125"/>
      <c r="BL703" s="125"/>
      <c r="BM703" s="125"/>
      <c r="BN703" s="125"/>
      <c r="BO703" s="125"/>
      <c r="BP703" s="125"/>
      <c r="BQ703" s="125"/>
      <c r="BR703" s="125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5"/>
      <c r="CN703" s="125"/>
      <c r="CO703" s="125"/>
      <c r="CP703" s="125"/>
      <c r="CQ703" s="125"/>
      <c r="CR703" s="125"/>
      <c r="CS703" s="125"/>
      <c r="CT703" s="125"/>
      <c r="CU703" s="125"/>
      <c r="CV703" s="125"/>
      <c r="CW703" s="125"/>
      <c r="CX703" s="125"/>
      <c r="CY703" s="125"/>
      <c r="CZ703" s="125"/>
      <c r="DA703" s="125"/>
      <c r="DB703" s="125"/>
      <c r="DC703" s="125"/>
      <c r="DD703" s="125"/>
      <c r="DE703" s="125"/>
      <c r="DF703" s="125"/>
      <c r="DG703" s="125"/>
      <c r="DH703" s="125"/>
      <c r="DI703" s="125"/>
      <c r="DJ703" s="125"/>
      <c r="DK703" s="125"/>
      <c r="DL703" s="125"/>
      <c r="DM703" s="125"/>
      <c r="DN703" s="125"/>
      <c r="DO703" s="125"/>
      <c r="DP703" s="125"/>
      <c r="DQ703" s="125"/>
      <c r="DR703" s="125"/>
      <c r="DS703" s="125"/>
      <c r="DT703" s="125"/>
      <c r="DU703" s="125"/>
      <c r="DV703" s="125"/>
      <c r="DW703" s="125"/>
      <c r="DX703" s="125"/>
      <c r="DY703" s="125"/>
      <c r="DZ703" s="125"/>
      <c r="EA703" s="125"/>
      <c r="EB703" s="125"/>
      <c r="EC703" s="125"/>
      <c r="ED703" s="125"/>
      <c r="EE703" s="125"/>
      <c r="EF703" s="125"/>
      <c r="EG703" s="125"/>
      <c r="EH703" s="125"/>
      <c r="EI703" s="125"/>
      <c r="EJ703" s="125"/>
      <c r="EK703" s="125"/>
      <c r="EL703" s="125"/>
      <c r="EM703" s="125"/>
      <c r="EN703" s="125"/>
      <c r="EO703" s="125"/>
      <c r="EP703" s="125"/>
      <c r="EQ703" s="125"/>
    </row>
    <row r="704" spans="3:147" s="124" customFormat="1" x14ac:dyDescent="0.2"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80"/>
      <c r="S704" s="80"/>
      <c r="T704" s="80"/>
      <c r="U704" s="80"/>
      <c r="V704" s="80"/>
      <c r="W704" s="80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/>
      <c r="AP704"/>
      <c r="AQ704" s="152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  <c r="BI704" s="125"/>
      <c r="BJ704" s="125"/>
      <c r="BK704" s="125"/>
      <c r="BL704" s="125"/>
      <c r="BM704" s="125"/>
      <c r="BN704" s="125"/>
      <c r="BO704" s="125"/>
      <c r="BP704" s="125"/>
      <c r="BQ704" s="125"/>
      <c r="BR704" s="125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25"/>
      <c r="CG704" s="125"/>
      <c r="CH704" s="125"/>
      <c r="CI704" s="125"/>
      <c r="CJ704" s="125"/>
      <c r="CK704" s="125"/>
      <c r="CL704" s="125"/>
      <c r="CM704" s="125"/>
      <c r="CN704" s="125"/>
      <c r="CO704" s="125"/>
      <c r="CP704" s="125"/>
      <c r="CQ704" s="125"/>
      <c r="CR704" s="125"/>
      <c r="CS704" s="125"/>
      <c r="CT704" s="125"/>
      <c r="CU704" s="125"/>
      <c r="CV704" s="125"/>
      <c r="CW704" s="125"/>
      <c r="CX704" s="125"/>
      <c r="CY704" s="125"/>
      <c r="CZ704" s="125"/>
      <c r="DA704" s="125"/>
      <c r="DB704" s="125"/>
      <c r="DC704" s="125"/>
      <c r="DD704" s="125"/>
      <c r="DE704" s="125"/>
      <c r="DF704" s="125"/>
      <c r="DG704" s="125"/>
      <c r="DH704" s="125"/>
      <c r="DI704" s="125"/>
      <c r="DJ704" s="125"/>
      <c r="DK704" s="125"/>
      <c r="DL704" s="125"/>
      <c r="DM704" s="125"/>
      <c r="DN704" s="125"/>
      <c r="DO704" s="125"/>
      <c r="DP704" s="125"/>
      <c r="DQ704" s="125"/>
      <c r="DR704" s="125"/>
      <c r="DS704" s="125"/>
      <c r="DT704" s="125"/>
      <c r="DU704" s="125"/>
      <c r="DV704" s="125"/>
      <c r="DW704" s="125"/>
      <c r="DX704" s="125"/>
      <c r="DY704" s="125"/>
      <c r="DZ704" s="125"/>
      <c r="EA704" s="125"/>
      <c r="EB704" s="125"/>
      <c r="EC704" s="125"/>
      <c r="ED704" s="125"/>
      <c r="EE704" s="125"/>
      <c r="EF704" s="125"/>
      <c r="EG704" s="125"/>
      <c r="EH704" s="125"/>
      <c r="EI704" s="125"/>
      <c r="EJ704" s="125"/>
      <c r="EK704" s="125"/>
      <c r="EL704" s="125"/>
      <c r="EM704" s="125"/>
      <c r="EN704" s="125"/>
      <c r="EO704" s="125"/>
      <c r="EP704" s="125"/>
      <c r="EQ704" s="125"/>
    </row>
    <row r="705" spans="3:147" s="124" customFormat="1" x14ac:dyDescent="0.2"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80"/>
      <c r="S705" s="80"/>
      <c r="T705" s="80"/>
      <c r="U705" s="80"/>
      <c r="V705" s="80"/>
      <c r="W705" s="80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/>
      <c r="AP705"/>
      <c r="AQ705" s="152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5"/>
      <c r="BH705" s="125"/>
      <c r="BI705" s="125"/>
      <c r="BJ705" s="125"/>
      <c r="BK705" s="125"/>
      <c r="BL705" s="125"/>
      <c r="BM705" s="125"/>
      <c r="BN705" s="125"/>
      <c r="BO705" s="125"/>
      <c r="BP705" s="125"/>
      <c r="BQ705" s="125"/>
      <c r="BR705" s="125"/>
      <c r="BS705" s="125"/>
      <c r="BT705" s="125"/>
      <c r="BU705" s="125"/>
      <c r="BV705" s="125"/>
      <c r="BW705" s="125"/>
      <c r="BX705" s="125"/>
      <c r="BY705" s="125"/>
      <c r="BZ705" s="125"/>
      <c r="CA705" s="125"/>
      <c r="CB705" s="125"/>
      <c r="CC705" s="125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5"/>
      <c r="CN705" s="125"/>
      <c r="CO705" s="125"/>
      <c r="CP705" s="125"/>
      <c r="CQ705" s="125"/>
      <c r="CR705" s="125"/>
      <c r="CS705" s="125"/>
      <c r="CT705" s="125"/>
      <c r="CU705" s="125"/>
      <c r="CV705" s="125"/>
      <c r="CW705" s="125"/>
      <c r="CX705" s="125"/>
      <c r="CY705" s="125"/>
      <c r="CZ705" s="125"/>
      <c r="DA705" s="125"/>
      <c r="DB705" s="125"/>
      <c r="DC705" s="125"/>
      <c r="DD705" s="125"/>
      <c r="DE705" s="125"/>
      <c r="DF705" s="125"/>
      <c r="DG705" s="125"/>
      <c r="DH705" s="125"/>
      <c r="DI705" s="125"/>
      <c r="DJ705" s="125"/>
      <c r="DK705" s="125"/>
      <c r="DL705" s="125"/>
      <c r="DM705" s="125"/>
      <c r="DN705" s="125"/>
      <c r="DO705" s="125"/>
      <c r="DP705" s="125"/>
      <c r="DQ705" s="125"/>
      <c r="DR705" s="125"/>
      <c r="DS705" s="125"/>
      <c r="DT705" s="125"/>
      <c r="DU705" s="125"/>
      <c r="DV705" s="125"/>
      <c r="DW705" s="125"/>
      <c r="DX705" s="125"/>
      <c r="DY705" s="125"/>
      <c r="DZ705" s="125"/>
      <c r="EA705" s="125"/>
      <c r="EB705" s="125"/>
      <c r="EC705" s="125"/>
      <c r="ED705" s="125"/>
      <c r="EE705" s="125"/>
      <c r="EF705" s="125"/>
      <c r="EG705" s="125"/>
      <c r="EH705" s="125"/>
      <c r="EI705" s="125"/>
      <c r="EJ705" s="125"/>
      <c r="EK705" s="125"/>
      <c r="EL705" s="125"/>
      <c r="EM705" s="125"/>
      <c r="EN705" s="125"/>
      <c r="EO705" s="125"/>
      <c r="EP705" s="125"/>
      <c r="EQ705" s="125"/>
    </row>
    <row r="706" spans="3:147" s="124" customFormat="1" x14ac:dyDescent="0.2"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80"/>
      <c r="S706" s="80"/>
      <c r="T706" s="80"/>
      <c r="U706" s="80"/>
      <c r="V706" s="80"/>
      <c r="W706" s="80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/>
      <c r="AP706"/>
      <c r="AQ706" s="152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5"/>
      <c r="BF706" s="125"/>
      <c r="BG706" s="125"/>
      <c r="BH706" s="125"/>
      <c r="BI706" s="125"/>
      <c r="BJ706" s="125"/>
      <c r="BK706" s="125"/>
      <c r="BL706" s="125"/>
      <c r="BM706" s="125"/>
      <c r="BN706" s="125"/>
      <c r="BO706" s="125"/>
      <c r="BP706" s="125"/>
      <c r="BQ706" s="125"/>
      <c r="BR706" s="125"/>
      <c r="BS706" s="125"/>
      <c r="BT706" s="125"/>
      <c r="BU706" s="125"/>
      <c r="BV706" s="125"/>
      <c r="BW706" s="125"/>
      <c r="BX706" s="125"/>
      <c r="BY706" s="125"/>
      <c r="BZ706" s="125"/>
      <c r="CA706" s="125"/>
      <c r="CB706" s="125"/>
      <c r="CC706" s="125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5"/>
      <c r="CN706" s="125"/>
      <c r="CO706" s="125"/>
      <c r="CP706" s="125"/>
      <c r="CQ706" s="125"/>
      <c r="CR706" s="125"/>
      <c r="CS706" s="125"/>
      <c r="CT706" s="125"/>
      <c r="CU706" s="125"/>
      <c r="CV706" s="125"/>
      <c r="CW706" s="125"/>
      <c r="CX706" s="125"/>
      <c r="CY706" s="125"/>
      <c r="CZ706" s="125"/>
      <c r="DA706" s="125"/>
      <c r="DB706" s="125"/>
      <c r="DC706" s="125"/>
      <c r="DD706" s="125"/>
      <c r="DE706" s="125"/>
      <c r="DF706" s="125"/>
      <c r="DG706" s="125"/>
      <c r="DH706" s="125"/>
      <c r="DI706" s="125"/>
      <c r="DJ706" s="125"/>
      <c r="DK706" s="125"/>
      <c r="DL706" s="125"/>
      <c r="DM706" s="125"/>
      <c r="DN706" s="125"/>
      <c r="DO706" s="125"/>
      <c r="DP706" s="125"/>
      <c r="DQ706" s="125"/>
      <c r="DR706" s="125"/>
      <c r="DS706" s="125"/>
      <c r="DT706" s="125"/>
      <c r="DU706" s="125"/>
      <c r="DV706" s="125"/>
      <c r="DW706" s="125"/>
      <c r="DX706" s="125"/>
      <c r="DY706" s="125"/>
      <c r="DZ706" s="125"/>
      <c r="EA706" s="125"/>
      <c r="EB706" s="125"/>
      <c r="EC706" s="125"/>
      <c r="ED706" s="125"/>
      <c r="EE706" s="125"/>
      <c r="EF706" s="125"/>
      <c r="EG706" s="125"/>
      <c r="EH706" s="125"/>
      <c r="EI706" s="125"/>
      <c r="EJ706" s="125"/>
      <c r="EK706" s="125"/>
      <c r="EL706" s="125"/>
      <c r="EM706" s="125"/>
      <c r="EN706" s="125"/>
      <c r="EO706" s="125"/>
      <c r="EP706" s="125"/>
      <c r="EQ706" s="125"/>
    </row>
    <row r="707" spans="3:147" s="124" customFormat="1" x14ac:dyDescent="0.2"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80"/>
      <c r="S707" s="80"/>
      <c r="T707" s="80"/>
      <c r="U707" s="80"/>
      <c r="V707" s="80"/>
      <c r="W707" s="80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/>
      <c r="AP707"/>
      <c r="AQ707" s="152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5"/>
      <c r="CN707" s="125"/>
      <c r="CO707" s="125"/>
      <c r="CP707" s="125"/>
      <c r="CQ707" s="125"/>
      <c r="CR707" s="125"/>
      <c r="CS707" s="125"/>
      <c r="CT707" s="125"/>
      <c r="CU707" s="125"/>
      <c r="CV707" s="125"/>
      <c r="CW707" s="125"/>
      <c r="CX707" s="125"/>
      <c r="CY707" s="125"/>
      <c r="CZ707" s="125"/>
      <c r="DA707" s="125"/>
      <c r="DB707" s="125"/>
      <c r="DC707" s="125"/>
      <c r="DD707" s="125"/>
      <c r="DE707" s="125"/>
      <c r="DF707" s="125"/>
      <c r="DG707" s="125"/>
      <c r="DH707" s="125"/>
      <c r="DI707" s="125"/>
      <c r="DJ707" s="125"/>
      <c r="DK707" s="125"/>
      <c r="DL707" s="125"/>
      <c r="DM707" s="125"/>
      <c r="DN707" s="125"/>
      <c r="DO707" s="125"/>
      <c r="DP707" s="125"/>
      <c r="DQ707" s="125"/>
      <c r="DR707" s="125"/>
      <c r="DS707" s="125"/>
      <c r="DT707" s="125"/>
      <c r="DU707" s="125"/>
      <c r="DV707" s="125"/>
      <c r="DW707" s="125"/>
      <c r="DX707" s="125"/>
      <c r="DY707" s="125"/>
      <c r="DZ707" s="125"/>
      <c r="EA707" s="125"/>
      <c r="EB707" s="125"/>
      <c r="EC707" s="125"/>
      <c r="ED707" s="125"/>
      <c r="EE707" s="125"/>
      <c r="EF707" s="125"/>
      <c r="EG707" s="125"/>
      <c r="EH707" s="125"/>
      <c r="EI707" s="125"/>
      <c r="EJ707" s="125"/>
      <c r="EK707" s="125"/>
      <c r="EL707" s="125"/>
      <c r="EM707" s="125"/>
      <c r="EN707" s="125"/>
      <c r="EO707" s="125"/>
      <c r="EP707" s="125"/>
      <c r="EQ707" s="125"/>
    </row>
    <row r="708" spans="3:147" s="124" customFormat="1" x14ac:dyDescent="0.2"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80"/>
      <c r="S708" s="80"/>
      <c r="T708" s="80"/>
      <c r="U708" s="80"/>
      <c r="V708" s="80"/>
      <c r="W708" s="80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/>
      <c r="AP708"/>
      <c r="AQ708" s="152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  <c r="BI708" s="125"/>
      <c r="BJ708" s="125"/>
      <c r="BK708" s="125"/>
      <c r="BL708" s="125"/>
      <c r="BM708" s="125"/>
      <c r="BN708" s="125"/>
      <c r="BO708" s="125"/>
      <c r="BP708" s="125"/>
      <c r="BQ708" s="125"/>
      <c r="BR708" s="125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25"/>
      <c r="CG708" s="125"/>
      <c r="CH708" s="125"/>
      <c r="CI708" s="125"/>
      <c r="CJ708" s="125"/>
      <c r="CK708" s="125"/>
      <c r="CL708" s="125"/>
      <c r="CM708" s="125"/>
      <c r="CN708" s="125"/>
      <c r="CO708" s="125"/>
      <c r="CP708" s="125"/>
      <c r="CQ708" s="125"/>
      <c r="CR708" s="125"/>
      <c r="CS708" s="125"/>
      <c r="CT708" s="125"/>
      <c r="CU708" s="125"/>
      <c r="CV708" s="125"/>
      <c r="CW708" s="125"/>
      <c r="CX708" s="125"/>
      <c r="CY708" s="125"/>
      <c r="CZ708" s="125"/>
      <c r="DA708" s="125"/>
      <c r="DB708" s="125"/>
      <c r="DC708" s="125"/>
      <c r="DD708" s="125"/>
      <c r="DE708" s="125"/>
      <c r="DF708" s="125"/>
      <c r="DG708" s="125"/>
      <c r="DH708" s="125"/>
      <c r="DI708" s="125"/>
      <c r="DJ708" s="125"/>
      <c r="DK708" s="125"/>
      <c r="DL708" s="125"/>
      <c r="DM708" s="125"/>
      <c r="DN708" s="125"/>
      <c r="DO708" s="125"/>
      <c r="DP708" s="125"/>
      <c r="DQ708" s="125"/>
      <c r="DR708" s="125"/>
      <c r="DS708" s="125"/>
      <c r="DT708" s="125"/>
      <c r="DU708" s="125"/>
      <c r="DV708" s="125"/>
      <c r="DW708" s="125"/>
      <c r="DX708" s="125"/>
      <c r="DY708" s="125"/>
      <c r="DZ708" s="125"/>
      <c r="EA708" s="125"/>
      <c r="EB708" s="125"/>
      <c r="EC708" s="125"/>
      <c r="ED708" s="125"/>
      <c r="EE708" s="125"/>
      <c r="EF708" s="125"/>
      <c r="EG708" s="125"/>
      <c r="EH708" s="125"/>
      <c r="EI708" s="125"/>
      <c r="EJ708" s="125"/>
      <c r="EK708" s="125"/>
      <c r="EL708" s="125"/>
      <c r="EM708" s="125"/>
      <c r="EN708" s="125"/>
      <c r="EO708" s="125"/>
      <c r="EP708" s="125"/>
      <c r="EQ708" s="125"/>
    </row>
    <row r="709" spans="3:147" s="124" customFormat="1" x14ac:dyDescent="0.2"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80"/>
      <c r="S709" s="80"/>
      <c r="T709" s="80"/>
      <c r="U709" s="80"/>
      <c r="V709" s="80"/>
      <c r="W709" s="80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/>
      <c r="AP709"/>
      <c r="AQ709" s="152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  <c r="BI709" s="125"/>
      <c r="BJ709" s="125"/>
      <c r="BK709" s="125"/>
      <c r="BL709" s="125"/>
      <c r="BM709" s="125"/>
      <c r="BN709" s="125"/>
      <c r="BO709" s="125"/>
      <c r="BP709" s="125"/>
      <c r="BQ709" s="125"/>
      <c r="BR709" s="125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5"/>
      <c r="CN709" s="125"/>
      <c r="CO709" s="125"/>
      <c r="CP709" s="125"/>
      <c r="CQ709" s="125"/>
      <c r="CR709" s="125"/>
      <c r="CS709" s="125"/>
      <c r="CT709" s="125"/>
      <c r="CU709" s="125"/>
      <c r="CV709" s="125"/>
      <c r="CW709" s="125"/>
      <c r="CX709" s="125"/>
      <c r="CY709" s="125"/>
      <c r="CZ709" s="125"/>
      <c r="DA709" s="125"/>
      <c r="DB709" s="125"/>
      <c r="DC709" s="125"/>
      <c r="DD709" s="125"/>
      <c r="DE709" s="125"/>
      <c r="DF709" s="125"/>
      <c r="DG709" s="125"/>
      <c r="DH709" s="125"/>
      <c r="DI709" s="125"/>
      <c r="DJ709" s="125"/>
      <c r="DK709" s="125"/>
      <c r="DL709" s="125"/>
      <c r="DM709" s="125"/>
      <c r="DN709" s="125"/>
      <c r="DO709" s="125"/>
      <c r="DP709" s="125"/>
      <c r="DQ709" s="125"/>
      <c r="DR709" s="125"/>
      <c r="DS709" s="125"/>
      <c r="DT709" s="125"/>
      <c r="DU709" s="125"/>
      <c r="DV709" s="125"/>
      <c r="DW709" s="125"/>
      <c r="DX709" s="125"/>
      <c r="DY709" s="125"/>
      <c r="DZ709" s="125"/>
      <c r="EA709" s="125"/>
      <c r="EB709" s="125"/>
      <c r="EC709" s="125"/>
      <c r="ED709" s="125"/>
      <c r="EE709" s="125"/>
      <c r="EF709" s="125"/>
      <c r="EG709" s="125"/>
      <c r="EH709" s="125"/>
      <c r="EI709" s="125"/>
      <c r="EJ709" s="125"/>
      <c r="EK709" s="125"/>
      <c r="EL709" s="125"/>
      <c r="EM709" s="125"/>
      <c r="EN709" s="125"/>
      <c r="EO709" s="125"/>
      <c r="EP709" s="125"/>
      <c r="EQ709" s="125"/>
    </row>
    <row r="710" spans="3:147" s="124" customFormat="1" x14ac:dyDescent="0.2"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80"/>
      <c r="S710" s="80"/>
      <c r="T710" s="80"/>
      <c r="U710" s="80"/>
      <c r="V710" s="80"/>
      <c r="W710" s="80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/>
      <c r="AP710"/>
      <c r="AQ710" s="152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5"/>
      <c r="BF710" s="125"/>
      <c r="BG710" s="125"/>
      <c r="BH710" s="125"/>
      <c r="BI710" s="125"/>
      <c r="BJ710" s="125"/>
      <c r="BK710" s="125"/>
      <c r="BL710" s="125"/>
      <c r="BM710" s="125"/>
      <c r="BN710" s="125"/>
      <c r="BO710" s="125"/>
      <c r="BP710" s="125"/>
      <c r="BQ710" s="125"/>
      <c r="BR710" s="125"/>
      <c r="BS710" s="125"/>
      <c r="BT710" s="125"/>
      <c r="BU710" s="125"/>
      <c r="BV710" s="125"/>
      <c r="BW710" s="125"/>
      <c r="BX710" s="125"/>
      <c r="BY710" s="125"/>
      <c r="BZ710" s="125"/>
      <c r="CA710" s="125"/>
      <c r="CB710" s="125"/>
      <c r="CC710" s="125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5"/>
      <c r="CN710" s="125"/>
      <c r="CO710" s="125"/>
      <c r="CP710" s="125"/>
      <c r="CQ710" s="125"/>
      <c r="CR710" s="125"/>
      <c r="CS710" s="125"/>
      <c r="CT710" s="125"/>
      <c r="CU710" s="125"/>
      <c r="CV710" s="125"/>
      <c r="CW710" s="125"/>
      <c r="CX710" s="125"/>
      <c r="CY710" s="125"/>
      <c r="CZ710" s="125"/>
      <c r="DA710" s="125"/>
      <c r="DB710" s="125"/>
      <c r="DC710" s="125"/>
      <c r="DD710" s="125"/>
      <c r="DE710" s="125"/>
      <c r="DF710" s="125"/>
      <c r="DG710" s="125"/>
      <c r="DH710" s="125"/>
      <c r="DI710" s="125"/>
      <c r="DJ710" s="125"/>
      <c r="DK710" s="125"/>
      <c r="DL710" s="125"/>
      <c r="DM710" s="125"/>
      <c r="DN710" s="125"/>
      <c r="DO710" s="125"/>
      <c r="DP710" s="125"/>
      <c r="DQ710" s="125"/>
      <c r="DR710" s="125"/>
      <c r="DS710" s="125"/>
      <c r="DT710" s="125"/>
      <c r="DU710" s="125"/>
      <c r="DV710" s="125"/>
      <c r="DW710" s="125"/>
      <c r="DX710" s="125"/>
      <c r="DY710" s="125"/>
      <c r="DZ710" s="125"/>
      <c r="EA710" s="125"/>
      <c r="EB710" s="125"/>
      <c r="EC710" s="125"/>
      <c r="ED710" s="125"/>
      <c r="EE710" s="125"/>
      <c r="EF710" s="125"/>
      <c r="EG710" s="125"/>
      <c r="EH710" s="125"/>
      <c r="EI710" s="125"/>
      <c r="EJ710" s="125"/>
      <c r="EK710" s="125"/>
      <c r="EL710" s="125"/>
      <c r="EM710" s="125"/>
      <c r="EN710" s="125"/>
      <c r="EO710" s="125"/>
      <c r="EP710" s="125"/>
      <c r="EQ710" s="125"/>
    </row>
    <row r="711" spans="3:147" s="124" customFormat="1" x14ac:dyDescent="0.2"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80"/>
      <c r="S711" s="80"/>
      <c r="T711" s="80"/>
      <c r="U711" s="80"/>
      <c r="V711" s="80"/>
      <c r="W711" s="80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/>
      <c r="AP711"/>
      <c r="AQ711" s="152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5"/>
      <c r="BF711" s="125"/>
      <c r="BG711" s="125"/>
      <c r="BH711" s="125"/>
      <c r="BI711" s="125"/>
      <c r="BJ711" s="125"/>
      <c r="BK711" s="125"/>
      <c r="BL711" s="125"/>
      <c r="BM711" s="125"/>
      <c r="BN711" s="125"/>
      <c r="BO711" s="125"/>
      <c r="BP711" s="125"/>
      <c r="BQ711" s="125"/>
      <c r="BR711" s="125"/>
      <c r="BS711" s="125"/>
      <c r="BT711" s="125"/>
      <c r="BU711" s="125"/>
      <c r="BV711" s="125"/>
      <c r="BW711" s="125"/>
      <c r="BX711" s="125"/>
      <c r="BY711" s="125"/>
      <c r="BZ711" s="125"/>
      <c r="CA711" s="125"/>
      <c r="CB711" s="125"/>
      <c r="CC711" s="125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5"/>
      <c r="CN711" s="125"/>
      <c r="CO711" s="125"/>
      <c r="CP711" s="125"/>
      <c r="CQ711" s="125"/>
      <c r="CR711" s="125"/>
      <c r="CS711" s="125"/>
      <c r="CT711" s="125"/>
      <c r="CU711" s="125"/>
      <c r="CV711" s="125"/>
      <c r="CW711" s="125"/>
      <c r="CX711" s="125"/>
      <c r="CY711" s="125"/>
      <c r="CZ711" s="125"/>
      <c r="DA711" s="125"/>
      <c r="DB711" s="125"/>
      <c r="DC711" s="125"/>
      <c r="DD711" s="125"/>
      <c r="DE711" s="125"/>
      <c r="DF711" s="125"/>
      <c r="DG711" s="125"/>
      <c r="DH711" s="125"/>
      <c r="DI711" s="125"/>
      <c r="DJ711" s="125"/>
      <c r="DK711" s="125"/>
      <c r="DL711" s="125"/>
      <c r="DM711" s="125"/>
      <c r="DN711" s="125"/>
      <c r="DO711" s="125"/>
      <c r="DP711" s="125"/>
      <c r="DQ711" s="125"/>
      <c r="DR711" s="125"/>
      <c r="DS711" s="125"/>
      <c r="DT711" s="125"/>
      <c r="DU711" s="125"/>
      <c r="DV711" s="125"/>
      <c r="DW711" s="125"/>
      <c r="DX711" s="125"/>
      <c r="DY711" s="125"/>
      <c r="DZ711" s="125"/>
      <c r="EA711" s="125"/>
      <c r="EB711" s="125"/>
      <c r="EC711" s="125"/>
      <c r="ED711" s="125"/>
      <c r="EE711" s="125"/>
      <c r="EF711" s="125"/>
      <c r="EG711" s="125"/>
      <c r="EH711" s="125"/>
      <c r="EI711" s="125"/>
      <c r="EJ711" s="125"/>
      <c r="EK711" s="125"/>
      <c r="EL711" s="125"/>
      <c r="EM711" s="125"/>
      <c r="EN711" s="125"/>
      <c r="EO711" s="125"/>
      <c r="EP711" s="125"/>
      <c r="EQ711" s="125"/>
    </row>
    <row r="712" spans="3:147" s="124" customFormat="1" x14ac:dyDescent="0.2"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80"/>
      <c r="S712" s="80"/>
      <c r="T712" s="80"/>
      <c r="U712" s="80"/>
      <c r="V712" s="80"/>
      <c r="W712" s="80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/>
      <c r="AP712"/>
      <c r="AQ712" s="152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  <c r="BI712" s="125"/>
      <c r="BJ712" s="125"/>
      <c r="BK712" s="125"/>
      <c r="BL712" s="125"/>
      <c r="BM712" s="125"/>
      <c r="BN712" s="125"/>
      <c r="BO712" s="125"/>
      <c r="BP712" s="125"/>
      <c r="BQ712" s="125"/>
      <c r="BR712" s="125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25"/>
      <c r="CG712" s="125"/>
      <c r="CH712" s="125"/>
      <c r="CI712" s="125"/>
      <c r="CJ712" s="125"/>
      <c r="CK712" s="125"/>
      <c r="CL712" s="125"/>
      <c r="CM712" s="125"/>
      <c r="CN712" s="125"/>
      <c r="CO712" s="125"/>
      <c r="CP712" s="125"/>
      <c r="CQ712" s="125"/>
      <c r="CR712" s="125"/>
      <c r="CS712" s="125"/>
      <c r="CT712" s="125"/>
      <c r="CU712" s="125"/>
      <c r="CV712" s="125"/>
      <c r="CW712" s="125"/>
      <c r="CX712" s="125"/>
      <c r="CY712" s="125"/>
      <c r="CZ712" s="125"/>
      <c r="DA712" s="125"/>
      <c r="DB712" s="125"/>
      <c r="DC712" s="125"/>
      <c r="DD712" s="125"/>
      <c r="DE712" s="125"/>
      <c r="DF712" s="125"/>
      <c r="DG712" s="125"/>
      <c r="DH712" s="125"/>
      <c r="DI712" s="125"/>
      <c r="DJ712" s="125"/>
      <c r="DK712" s="125"/>
      <c r="DL712" s="125"/>
      <c r="DM712" s="125"/>
      <c r="DN712" s="125"/>
      <c r="DO712" s="125"/>
      <c r="DP712" s="125"/>
      <c r="DQ712" s="125"/>
      <c r="DR712" s="125"/>
      <c r="DS712" s="125"/>
      <c r="DT712" s="125"/>
      <c r="DU712" s="125"/>
      <c r="DV712" s="125"/>
      <c r="DW712" s="125"/>
      <c r="DX712" s="125"/>
      <c r="DY712" s="125"/>
      <c r="DZ712" s="125"/>
      <c r="EA712" s="125"/>
      <c r="EB712" s="125"/>
      <c r="EC712" s="125"/>
      <c r="ED712" s="125"/>
      <c r="EE712" s="125"/>
      <c r="EF712" s="125"/>
      <c r="EG712" s="125"/>
      <c r="EH712" s="125"/>
      <c r="EI712" s="125"/>
      <c r="EJ712" s="125"/>
      <c r="EK712" s="125"/>
      <c r="EL712" s="125"/>
      <c r="EM712" s="125"/>
      <c r="EN712" s="125"/>
      <c r="EO712" s="125"/>
      <c r="EP712" s="125"/>
      <c r="EQ712" s="125"/>
    </row>
    <row r="713" spans="3:147" s="124" customFormat="1" x14ac:dyDescent="0.2"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80"/>
      <c r="S713" s="80"/>
      <c r="T713" s="80"/>
      <c r="U713" s="80"/>
      <c r="V713" s="80"/>
      <c r="W713" s="80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/>
      <c r="AP713"/>
      <c r="AQ713" s="152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  <c r="BI713" s="125"/>
      <c r="BJ713" s="125"/>
      <c r="BK713" s="125"/>
      <c r="BL713" s="125"/>
      <c r="BM713" s="125"/>
      <c r="BN713" s="125"/>
      <c r="BO713" s="125"/>
      <c r="BP713" s="125"/>
      <c r="BQ713" s="125"/>
      <c r="BR713" s="125"/>
      <c r="BS713" s="125"/>
      <c r="BT713" s="125"/>
      <c r="BU713" s="125"/>
      <c r="BV713" s="125"/>
      <c r="BW713" s="125"/>
      <c r="BX713" s="125"/>
      <c r="BY713" s="125"/>
      <c r="BZ713" s="125"/>
      <c r="CA713" s="125"/>
      <c r="CB713" s="125"/>
      <c r="CC713" s="125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5"/>
      <c r="CN713" s="125"/>
      <c r="CO713" s="125"/>
      <c r="CP713" s="125"/>
      <c r="CQ713" s="125"/>
      <c r="CR713" s="125"/>
      <c r="CS713" s="125"/>
      <c r="CT713" s="125"/>
      <c r="CU713" s="125"/>
      <c r="CV713" s="125"/>
      <c r="CW713" s="125"/>
      <c r="CX713" s="125"/>
      <c r="CY713" s="125"/>
      <c r="CZ713" s="125"/>
      <c r="DA713" s="125"/>
      <c r="DB713" s="125"/>
      <c r="DC713" s="125"/>
      <c r="DD713" s="125"/>
      <c r="DE713" s="125"/>
      <c r="DF713" s="125"/>
      <c r="DG713" s="125"/>
      <c r="DH713" s="125"/>
      <c r="DI713" s="125"/>
      <c r="DJ713" s="125"/>
      <c r="DK713" s="125"/>
      <c r="DL713" s="125"/>
      <c r="DM713" s="125"/>
      <c r="DN713" s="125"/>
      <c r="DO713" s="125"/>
      <c r="DP713" s="125"/>
      <c r="DQ713" s="125"/>
      <c r="DR713" s="125"/>
      <c r="DS713" s="125"/>
      <c r="DT713" s="125"/>
      <c r="DU713" s="125"/>
      <c r="DV713" s="125"/>
      <c r="DW713" s="125"/>
      <c r="DX713" s="125"/>
      <c r="DY713" s="125"/>
      <c r="DZ713" s="125"/>
      <c r="EA713" s="125"/>
      <c r="EB713" s="125"/>
      <c r="EC713" s="125"/>
      <c r="ED713" s="125"/>
      <c r="EE713" s="125"/>
      <c r="EF713" s="125"/>
      <c r="EG713" s="125"/>
      <c r="EH713" s="125"/>
      <c r="EI713" s="125"/>
      <c r="EJ713" s="125"/>
      <c r="EK713" s="125"/>
      <c r="EL713" s="125"/>
      <c r="EM713" s="125"/>
      <c r="EN713" s="125"/>
      <c r="EO713" s="125"/>
      <c r="EP713" s="125"/>
      <c r="EQ713" s="125"/>
    </row>
    <row r="714" spans="3:147" s="124" customFormat="1" x14ac:dyDescent="0.2"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80"/>
      <c r="S714" s="80"/>
      <c r="T714" s="80"/>
      <c r="U714" s="80"/>
      <c r="V714" s="80"/>
      <c r="W714" s="80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/>
      <c r="AP714"/>
      <c r="AQ714" s="152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  <c r="BK714" s="125"/>
      <c r="BL714" s="125"/>
      <c r="BM714" s="125"/>
      <c r="BN714" s="125"/>
      <c r="BO714" s="125"/>
      <c r="BP714" s="125"/>
      <c r="BQ714" s="125"/>
      <c r="BR714" s="125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5"/>
      <c r="CN714" s="125"/>
      <c r="CO714" s="125"/>
      <c r="CP714" s="125"/>
      <c r="CQ714" s="125"/>
      <c r="CR714" s="125"/>
      <c r="CS714" s="125"/>
      <c r="CT714" s="125"/>
      <c r="CU714" s="125"/>
      <c r="CV714" s="125"/>
      <c r="CW714" s="125"/>
      <c r="CX714" s="125"/>
      <c r="CY714" s="125"/>
      <c r="CZ714" s="125"/>
      <c r="DA714" s="125"/>
      <c r="DB714" s="125"/>
      <c r="DC714" s="125"/>
      <c r="DD714" s="125"/>
      <c r="DE714" s="125"/>
      <c r="DF714" s="125"/>
      <c r="DG714" s="125"/>
      <c r="DH714" s="125"/>
      <c r="DI714" s="125"/>
      <c r="DJ714" s="125"/>
      <c r="DK714" s="125"/>
      <c r="DL714" s="125"/>
      <c r="DM714" s="125"/>
      <c r="DN714" s="125"/>
      <c r="DO714" s="125"/>
      <c r="DP714" s="125"/>
      <c r="DQ714" s="125"/>
      <c r="DR714" s="125"/>
      <c r="DS714" s="125"/>
      <c r="DT714" s="125"/>
      <c r="DU714" s="125"/>
      <c r="DV714" s="125"/>
      <c r="DW714" s="125"/>
      <c r="DX714" s="125"/>
      <c r="DY714" s="125"/>
      <c r="DZ714" s="125"/>
      <c r="EA714" s="125"/>
      <c r="EB714" s="125"/>
      <c r="EC714" s="125"/>
      <c r="ED714" s="125"/>
      <c r="EE714" s="125"/>
      <c r="EF714" s="125"/>
      <c r="EG714" s="125"/>
      <c r="EH714" s="125"/>
      <c r="EI714" s="125"/>
      <c r="EJ714" s="125"/>
      <c r="EK714" s="125"/>
      <c r="EL714" s="125"/>
      <c r="EM714" s="125"/>
      <c r="EN714" s="125"/>
      <c r="EO714" s="125"/>
      <c r="EP714" s="125"/>
      <c r="EQ714" s="125"/>
    </row>
    <row r="715" spans="3:147" s="124" customFormat="1" x14ac:dyDescent="0.2"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80"/>
      <c r="S715" s="80"/>
      <c r="T715" s="80"/>
      <c r="U715" s="80"/>
      <c r="V715" s="80"/>
      <c r="W715" s="80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/>
      <c r="AP715"/>
      <c r="AQ715" s="152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  <c r="BI715" s="125"/>
      <c r="BJ715" s="125"/>
      <c r="BK715" s="125"/>
      <c r="BL715" s="125"/>
      <c r="BM715" s="125"/>
      <c r="BN715" s="125"/>
      <c r="BO715" s="125"/>
      <c r="BP715" s="125"/>
      <c r="BQ715" s="125"/>
      <c r="BR715" s="125"/>
      <c r="BS715" s="125"/>
      <c r="BT715" s="125"/>
      <c r="BU715" s="125"/>
      <c r="BV715" s="125"/>
      <c r="BW715" s="125"/>
      <c r="BX715" s="125"/>
      <c r="BY715" s="125"/>
      <c r="BZ715" s="125"/>
      <c r="CA715" s="125"/>
      <c r="CB715" s="125"/>
      <c r="CC715" s="125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5"/>
      <c r="CN715" s="125"/>
      <c r="CO715" s="125"/>
      <c r="CP715" s="125"/>
      <c r="CQ715" s="125"/>
      <c r="CR715" s="125"/>
      <c r="CS715" s="125"/>
      <c r="CT715" s="125"/>
      <c r="CU715" s="125"/>
      <c r="CV715" s="125"/>
      <c r="CW715" s="125"/>
      <c r="CX715" s="125"/>
      <c r="CY715" s="125"/>
      <c r="CZ715" s="125"/>
      <c r="DA715" s="125"/>
      <c r="DB715" s="125"/>
      <c r="DC715" s="125"/>
      <c r="DD715" s="125"/>
      <c r="DE715" s="125"/>
      <c r="DF715" s="125"/>
      <c r="DG715" s="125"/>
      <c r="DH715" s="125"/>
      <c r="DI715" s="125"/>
      <c r="DJ715" s="125"/>
      <c r="DK715" s="125"/>
      <c r="DL715" s="125"/>
      <c r="DM715" s="125"/>
      <c r="DN715" s="125"/>
      <c r="DO715" s="125"/>
      <c r="DP715" s="125"/>
      <c r="DQ715" s="125"/>
      <c r="DR715" s="125"/>
      <c r="DS715" s="125"/>
      <c r="DT715" s="125"/>
      <c r="DU715" s="125"/>
      <c r="DV715" s="125"/>
      <c r="DW715" s="125"/>
      <c r="DX715" s="125"/>
      <c r="DY715" s="125"/>
      <c r="DZ715" s="125"/>
      <c r="EA715" s="125"/>
      <c r="EB715" s="125"/>
      <c r="EC715" s="125"/>
      <c r="ED715" s="125"/>
      <c r="EE715" s="125"/>
      <c r="EF715" s="125"/>
      <c r="EG715" s="125"/>
      <c r="EH715" s="125"/>
      <c r="EI715" s="125"/>
      <c r="EJ715" s="125"/>
      <c r="EK715" s="125"/>
      <c r="EL715" s="125"/>
      <c r="EM715" s="125"/>
      <c r="EN715" s="125"/>
      <c r="EO715" s="125"/>
      <c r="EP715" s="125"/>
      <c r="EQ715" s="125"/>
    </row>
    <row r="716" spans="3:147" s="124" customFormat="1" x14ac:dyDescent="0.2"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80"/>
      <c r="S716" s="80"/>
      <c r="T716" s="80"/>
      <c r="U716" s="80"/>
      <c r="V716" s="80"/>
      <c r="W716" s="80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/>
      <c r="AP716"/>
      <c r="AQ716" s="152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  <c r="BI716" s="125"/>
      <c r="BJ716" s="125"/>
      <c r="BK716" s="125"/>
      <c r="BL716" s="125"/>
      <c r="BM716" s="125"/>
      <c r="BN716" s="125"/>
      <c r="BO716" s="125"/>
      <c r="BP716" s="125"/>
      <c r="BQ716" s="125"/>
      <c r="BR716" s="125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25"/>
      <c r="CG716" s="125"/>
      <c r="CH716" s="125"/>
      <c r="CI716" s="125"/>
      <c r="CJ716" s="125"/>
      <c r="CK716" s="125"/>
      <c r="CL716" s="125"/>
      <c r="CM716" s="125"/>
      <c r="CN716" s="125"/>
      <c r="CO716" s="125"/>
      <c r="CP716" s="125"/>
      <c r="CQ716" s="125"/>
      <c r="CR716" s="125"/>
      <c r="CS716" s="125"/>
      <c r="CT716" s="125"/>
      <c r="CU716" s="125"/>
      <c r="CV716" s="125"/>
      <c r="CW716" s="125"/>
      <c r="CX716" s="125"/>
      <c r="CY716" s="125"/>
      <c r="CZ716" s="125"/>
      <c r="DA716" s="125"/>
      <c r="DB716" s="125"/>
      <c r="DC716" s="125"/>
      <c r="DD716" s="125"/>
      <c r="DE716" s="125"/>
      <c r="DF716" s="125"/>
      <c r="DG716" s="125"/>
      <c r="DH716" s="125"/>
      <c r="DI716" s="125"/>
      <c r="DJ716" s="125"/>
      <c r="DK716" s="125"/>
      <c r="DL716" s="125"/>
      <c r="DM716" s="125"/>
      <c r="DN716" s="125"/>
      <c r="DO716" s="125"/>
      <c r="DP716" s="125"/>
      <c r="DQ716" s="125"/>
      <c r="DR716" s="125"/>
      <c r="DS716" s="125"/>
      <c r="DT716" s="125"/>
      <c r="DU716" s="125"/>
      <c r="DV716" s="125"/>
      <c r="DW716" s="125"/>
      <c r="DX716" s="125"/>
      <c r="DY716" s="125"/>
      <c r="DZ716" s="125"/>
      <c r="EA716" s="125"/>
      <c r="EB716" s="125"/>
      <c r="EC716" s="125"/>
      <c r="ED716" s="125"/>
      <c r="EE716" s="125"/>
      <c r="EF716" s="125"/>
      <c r="EG716" s="125"/>
      <c r="EH716" s="125"/>
      <c r="EI716" s="125"/>
      <c r="EJ716" s="125"/>
      <c r="EK716" s="125"/>
      <c r="EL716" s="125"/>
      <c r="EM716" s="125"/>
      <c r="EN716" s="125"/>
      <c r="EO716" s="125"/>
      <c r="EP716" s="125"/>
      <c r="EQ716" s="125"/>
    </row>
    <row r="717" spans="3:147" s="124" customFormat="1" x14ac:dyDescent="0.2"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80"/>
      <c r="S717" s="80"/>
      <c r="T717" s="80"/>
      <c r="U717" s="80"/>
      <c r="V717" s="80"/>
      <c r="W717" s="80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/>
      <c r="AP717"/>
      <c r="AQ717" s="152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  <c r="BI717" s="125"/>
      <c r="BJ717" s="125"/>
      <c r="BK717" s="125"/>
      <c r="BL717" s="125"/>
      <c r="BM717" s="125"/>
      <c r="BN717" s="125"/>
      <c r="BO717" s="125"/>
      <c r="BP717" s="125"/>
      <c r="BQ717" s="125"/>
      <c r="BR717" s="125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5"/>
      <c r="CN717" s="125"/>
      <c r="CO717" s="125"/>
      <c r="CP717" s="125"/>
      <c r="CQ717" s="125"/>
      <c r="CR717" s="125"/>
      <c r="CS717" s="125"/>
      <c r="CT717" s="125"/>
      <c r="CU717" s="125"/>
      <c r="CV717" s="125"/>
      <c r="CW717" s="125"/>
      <c r="CX717" s="125"/>
      <c r="CY717" s="125"/>
      <c r="CZ717" s="125"/>
      <c r="DA717" s="125"/>
      <c r="DB717" s="125"/>
      <c r="DC717" s="125"/>
      <c r="DD717" s="125"/>
      <c r="DE717" s="125"/>
      <c r="DF717" s="125"/>
      <c r="DG717" s="125"/>
      <c r="DH717" s="125"/>
      <c r="DI717" s="125"/>
      <c r="DJ717" s="125"/>
      <c r="DK717" s="125"/>
      <c r="DL717" s="125"/>
      <c r="DM717" s="125"/>
      <c r="DN717" s="125"/>
      <c r="DO717" s="125"/>
      <c r="DP717" s="125"/>
      <c r="DQ717" s="125"/>
      <c r="DR717" s="125"/>
      <c r="DS717" s="125"/>
      <c r="DT717" s="125"/>
      <c r="DU717" s="125"/>
      <c r="DV717" s="125"/>
      <c r="DW717" s="125"/>
      <c r="DX717" s="125"/>
      <c r="DY717" s="125"/>
      <c r="DZ717" s="125"/>
      <c r="EA717" s="125"/>
      <c r="EB717" s="125"/>
      <c r="EC717" s="125"/>
      <c r="ED717" s="125"/>
      <c r="EE717" s="125"/>
      <c r="EF717" s="125"/>
      <c r="EG717" s="125"/>
      <c r="EH717" s="125"/>
      <c r="EI717" s="125"/>
      <c r="EJ717" s="125"/>
      <c r="EK717" s="125"/>
      <c r="EL717" s="125"/>
      <c r="EM717" s="125"/>
      <c r="EN717" s="125"/>
      <c r="EO717" s="125"/>
      <c r="EP717" s="125"/>
      <c r="EQ717" s="125"/>
    </row>
    <row r="718" spans="3:147" s="124" customFormat="1" x14ac:dyDescent="0.2"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80"/>
      <c r="S718" s="80"/>
      <c r="T718" s="80"/>
      <c r="U718" s="80"/>
      <c r="V718" s="80"/>
      <c r="W718" s="80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/>
      <c r="AP718"/>
      <c r="AQ718" s="152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  <c r="BI718" s="125"/>
      <c r="BJ718" s="125"/>
      <c r="BK718" s="125"/>
      <c r="BL718" s="125"/>
      <c r="BM718" s="125"/>
      <c r="BN718" s="125"/>
      <c r="BO718" s="125"/>
      <c r="BP718" s="125"/>
      <c r="BQ718" s="125"/>
      <c r="BR718" s="125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5"/>
      <c r="CN718" s="125"/>
      <c r="CO718" s="125"/>
      <c r="CP718" s="125"/>
      <c r="CQ718" s="125"/>
      <c r="CR718" s="125"/>
      <c r="CS718" s="125"/>
      <c r="CT718" s="125"/>
      <c r="CU718" s="125"/>
      <c r="CV718" s="125"/>
      <c r="CW718" s="125"/>
      <c r="CX718" s="125"/>
      <c r="CY718" s="125"/>
      <c r="CZ718" s="125"/>
      <c r="DA718" s="125"/>
      <c r="DB718" s="125"/>
      <c r="DC718" s="125"/>
      <c r="DD718" s="125"/>
      <c r="DE718" s="125"/>
      <c r="DF718" s="125"/>
      <c r="DG718" s="125"/>
      <c r="DH718" s="125"/>
      <c r="DI718" s="125"/>
      <c r="DJ718" s="125"/>
      <c r="DK718" s="125"/>
      <c r="DL718" s="125"/>
      <c r="DM718" s="125"/>
      <c r="DN718" s="125"/>
      <c r="DO718" s="125"/>
      <c r="DP718" s="125"/>
      <c r="DQ718" s="125"/>
      <c r="DR718" s="125"/>
      <c r="DS718" s="125"/>
      <c r="DT718" s="125"/>
      <c r="DU718" s="125"/>
      <c r="DV718" s="125"/>
      <c r="DW718" s="125"/>
      <c r="DX718" s="125"/>
      <c r="DY718" s="125"/>
      <c r="DZ718" s="125"/>
      <c r="EA718" s="125"/>
      <c r="EB718" s="125"/>
      <c r="EC718" s="125"/>
      <c r="ED718" s="125"/>
      <c r="EE718" s="125"/>
      <c r="EF718" s="125"/>
      <c r="EG718" s="125"/>
      <c r="EH718" s="125"/>
      <c r="EI718" s="125"/>
      <c r="EJ718" s="125"/>
      <c r="EK718" s="125"/>
      <c r="EL718" s="125"/>
      <c r="EM718" s="125"/>
      <c r="EN718" s="125"/>
      <c r="EO718" s="125"/>
      <c r="EP718" s="125"/>
      <c r="EQ718" s="125"/>
    </row>
    <row r="719" spans="3:147" s="124" customFormat="1" x14ac:dyDescent="0.2"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80"/>
      <c r="S719" s="80"/>
      <c r="T719" s="80"/>
      <c r="U719" s="80"/>
      <c r="V719" s="80"/>
      <c r="W719" s="80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/>
      <c r="AP719"/>
      <c r="AQ719" s="152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  <c r="BL719" s="125"/>
      <c r="BM719" s="125"/>
      <c r="BN719" s="125"/>
      <c r="BO719" s="125"/>
      <c r="BP719" s="125"/>
      <c r="BQ719" s="125"/>
      <c r="BR719" s="125"/>
      <c r="BS719" s="125"/>
      <c r="BT719" s="125"/>
      <c r="BU719" s="125"/>
      <c r="BV719" s="125"/>
      <c r="BW719" s="125"/>
      <c r="BX719" s="125"/>
      <c r="BY719" s="125"/>
      <c r="BZ719" s="125"/>
      <c r="CA719" s="125"/>
      <c r="CB719" s="125"/>
      <c r="CC719" s="125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5"/>
      <c r="CN719" s="125"/>
      <c r="CO719" s="125"/>
      <c r="CP719" s="125"/>
      <c r="CQ719" s="125"/>
      <c r="CR719" s="125"/>
      <c r="CS719" s="125"/>
      <c r="CT719" s="125"/>
      <c r="CU719" s="125"/>
      <c r="CV719" s="125"/>
      <c r="CW719" s="125"/>
      <c r="CX719" s="125"/>
      <c r="CY719" s="125"/>
      <c r="CZ719" s="125"/>
      <c r="DA719" s="125"/>
      <c r="DB719" s="125"/>
      <c r="DC719" s="125"/>
      <c r="DD719" s="125"/>
      <c r="DE719" s="125"/>
      <c r="DF719" s="125"/>
      <c r="DG719" s="125"/>
      <c r="DH719" s="125"/>
      <c r="DI719" s="125"/>
      <c r="DJ719" s="125"/>
      <c r="DK719" s="125"/>
      <c r="DL719" s="125"/>
      <c r="DM719" s="125"/>
      <c r="DN719" s="125"/>
      <c r="DO719" s="125"/>
      <c r="DP719" s="125"/>
      <c r="DQ719" s="125"/>
      <c r="DR719" s="125"/>
      <c r="DS719" s="125"/>
      <c r="DT719" s="125"/>
      <c r="DU719" s="125"/>
      <c r="DV719" s="125"/>
      <c r="DW719" s="125"/>
      <c r="DX719" s="125"/>
      <c r="DY719" s="125"/>
      <c r="DZ719" s="125"/>
      <c r="EA719" s="125"/>
      <c r="EB719" s="125"/>
      <c r="EC719" s="125"/>
      <c r="ED719" s="125"/>
      <c r="EE719" s="125"/>
      <c r="EF719" s="125"/>
      <c r="EG719" s="125"/>
      <c r="EH719" s="125"/>
      <c r="EI719" s="125"/>
      <c r="EJ719" s="125"/>
      <c r="EK719" s="125"/>
      <c r="EL719" s="125"/>
      <c r="EM719" s="125"/>
      <c r="EN719" s="125"/>
      <c r="EO719" s="125"/>
      <c r="EP719" s="125"/>
      <c r="EQ719" s="125"/>
    </row>
    <row r="720" spans="3:147" s="124" customFormat="1" x14ac:dyDescent="0.2"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80"/>
      <c r="S720" s="80"/>
      <c r="T720" s="80"/>
      <c r="U720" s="80"/>
      <c r="V720" s="80"/>
      <c r="W720" s="80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/>
      <c r="AP720"/>
      <c r="AQ720" s="152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  <c r="BI720" s="125"/>
      <c r="BJ720" s="125"/>
      <c r="BK720" s="125"/>
      <c r="BL720" s="125"/>
      <c r="BM720" s="125"/>
      <c r="BN720" s="125"/>
      <c r="BO720" s="125"/>
      <c r="BP720" s="125"/>
      <c r="BQ720" s="125"/>
      <c r="BR720" s="125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25"/>
      <c r="CG720" s="125"/>
      <c r="CH720" s="125"/>
      <c r="CI720" s="125"/>
      <c r="CJ720" s="125"/>
      <c r="CK720" s="125"/>
      <c r="CL720" s="125"/>
      <c r="CM720" s="125"/>
      <c r="CN720" s="125"/>
      <c r="CO720" s="125"/>
      <c r="CP720" s="125"/>
      <c r="CQ720" s="125"/>
      <c r="CR720" s="125"/>
      <c r="CS720" s="125"/>
      <c r="CT720" s="125"/>
      <c r="CU720" s="125"/>
      <c r="CV720" s="125"/>
      <c r="CW720" s="125"/>
      <c r="CX720" s="125"/>
      <c r="CY720" s="125"/>
      <c r="CZ720" s="125"/>
      <c r="DA720" s="125"/>
      <c r="DB720" s="125"/>
      <c r="DC720" s="125"/>
      <c r="DD720" s="125"/>
      <c r="DE720" s="125"/>
      <c r="DF720" s="125"/>
      <c r="DG720" s="125"/>
      <c r="DH720" s="125"/>
      <c r="DI720" s="125"/>
      <c r="DJ720" s="125"/>
      <c r="DK720" s="125"/>
      <c r="DL720" s="125"/>
      <c r="DM720" s="125"/>
      <c r="DN720" s="125"/>
      <c r="DO720" s="125"/>
      <c r="DP720" s="125"/>
      <c r="DQ720" s="125"/>
      <c r="DR720" s="125"/>
      <c r="DS720" s="125"/>
      <c r="DT720" s="125"/>
      <c r="DU720" s="125"/>
      <c r="DV720" s="125"/>
      <c r="DW720" s="125"/>
      <c r="DX720" s="125"/>
      <c r="DY720" s="125"/>
      <c r="DZ720" s="125"/>
      <c r="EA720" s="125"/>
      <c r="EB720" s="125"/>
      <c r="EC720" s="125"/>
      <c r="ED720" s="125"/>
      <c r="EE720" s="125"/>
      <c r="EF720" s="125"/>
      <c r="EG720" s="125"/>
      <c r="EH720" s="125"/>
      <c r="EI720" s="125"/>
      <c r="EJ720" s="125"/>
      <c r="EK720" s="125"/>
      <c r="EL720" s="125"/>
      <c r="EM720" s="125"/>
      <c r="EN720" s="125"/>
      <c r="EO720" s="125"/>
      <c r="EP720" s="125"/>
      <c r="EQ720" s="125"/>
    </row>
    <row r="721" spans="3:147" s="124" customFormat="1" x14ac:dyDescent="0.2"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80"/>
      <c r="S721" s="80"/>
      <c r="T721" s="80"/>
      <c r="U721" s="80"/>
      <c r="V721" s="80"/>
      <c r="W721" s="80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/>
      <c r="AP721"/>
      <c r="AQ721" s="152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  <c r="BI721" s="125"/>
      <c r="BJ721" s="125"/>
      <c r="BK721" s="125"/>
      <c r="BL721" s="125"/>
      <c r="BM721" s="125"/>
      <c r="BN721" s="125"/>
      <c r="BO721" s="125"/>
      <c r="BP721" s="125"/>
      <c r="BQ721" s="125"/>
      <c r="BR721" s="125"/>
      <c r="BS721" s="125"/>
      <c r="BT721" s="125"/>
      <c r="BU721" s="125"/>
      <c r="BV721" s="125"/>
      <c r="BW721" s="125"/>
      <c r="BX721" s="125"/>
      <c r="BY721" s="125"/>
      <c r="BZ721" s="125"/>
      <c r="CA721" s="125"/>
      <c r="CB721" s="125"/>
      <c r="CC721" s="125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5"/>
      <c r="CN721" s="125"/>
      <c r="CO721" s="125"/>
      <c r="CP721" s="125"/>
      <c r="CQ721" s="125"/>
      <c r="CR721" s="125"/>
      <c r="CS721" s="125"/>
      <c r="CT721" s="125"/>
      <c r="CU721" s="125"/>
      <c r="CV721" s="125"/>
      <c r="CW721" s="125"/>
      <c r="CX721" s="125"/>
      <c r="CY721" s="125"/>
      <c r="CZ721" s="125"/>
      <c r="DA721" s="125"/>
      <c r="DB721" s="125"/>
      <c r="DC721" s="125"/>
      <c r="DD721" s="125"/>
      <c r="DE721" s="125"/>
      <c r="DF721" s="125"/>
      <c r="DG721" s="125"/>
      <c r="DH721" s="125"/>
      <c r="DI721" s="125"/>
      <c r="DJ721" s="125"/>
      <c r="DK721" s="125"/>
      <c r="DL721" s="125"/>
      <c r="DM721" s="125"/>
      <c r="DN721" s="125"/>
      <c r="DO721" s="125"/>
      <c r="DP721" s="125"/>
      <c r="DQ721" s="125"/>
      <c r="DR721" s="125"/>
      <c r="DS721" s="125"/>
      <c r="DT721" s="125"/>
      <c r="DU721" s="125"/>
      <c r="DV721" s="125"/>
      <c r="DW721" s="125"/>
      <c r="DX721" s="125"/>
      <c r="DY721" s="125"/>
      <c r="DZ721" s="125"/>
      <c r="EA721" s="125"/>
      <c r="EB721" s="125"/>
      <c r="EC721" s="125"/>
      <c r="ED721" s="125"/>
      <c r="EE721" s="125"/>
      <c r="EF721" s="125"/>
      <c r="EG721" s="125"/>
      <c r="EH721" s="125"/>
      <c r="EI721" s="125"/>
      <c r="EJ721" s="125"/>
      <c r="EK721" s="125"/>
      <c r="EL721" s="125"/>
      <c r="EM721" s="125"/>
      <c r="EN721" s="125"/>
      <c r="EO721" s="125"/>
      <c r="EP721" s="125"/>
      <c r="EQ721" s="125"/>
    </row>
    <row r="722" spans="3:147" s="124" customFormat="1" x14ac:dyDescent="0.2"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80"/>
      <c r="S722" s="80"/>
      <c r="T722" s="80"/>
      <c r="U722" s="80"/>
      <c r="V722" s="80"/>
      <c r="W722" s="80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/>
      <c r="AP722"/>
      <c r="AQ722" s="152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  <c r="BI722" s="125"/>
      <c r="BJ722" s="125"/>
      <c r="BK722" s="125"/>
      <c r="BL722" s="125"/>
      <c r="BM722" s="125"/>
      <c r="BN722" s="125"/>
      <c r="BO722" s="125"/>
      <c r="BP722" s="125"/>
      <c r="BQ722" s="125"/>
      <c r="BR722" s="125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5"/>
      <c r="CN722" s="125"/>
      <c r="CO722" s="125"/>
      <c r="CP722" s="125"/>
      <c r="CQ722" s="125"/>
      <c r="CR722" s="125"/>
      <c r="CS722" s="125"/>
      <c r="CT722" s="125"/>
      <c r="CU722" s="125"/>
      <c r="CV722" s="125"/>
      <c r="CW722" s="125"/>
      <c r="CX722" s="125"/>
      <c r="CY722" s="125"/>
      <c r="CZ722" s="125"/>
      <c r="DA722" s="125"/>
      <c r="DB722" s="125"/>
      <c r="DC722" s="125"/>
      <c r="DD722" s="125"/>
      <c r="DE722" s="125"/>
      <c r="DF722" s="125"/>
      <c r="DG722" s="125"/>
      <c r="DH722" s="125"/>
      <c r="DI722" s="125"/>
      <c r="DJ722" s="125"/>
      <c r="DK722" s="125"/>
      <c r="DL722" s="125"/>
      <c r="DM722" s="125"/>
      <c r="DN722" s="125"/>
      <c r="DO722" s="125"/>
      <c r="DP722" s="125"/>
      <c r="DQ722" s="125"/>
      <c r="DR722" s="125"/>
      <c r="DS722" s="125"/>
      <c r="DT722" s="125"/>
      <c r="DU722" s="125"/>
      <c r="DV722" s="125"/>
      <c r="DW722" s="125"/>
      <c r="DX722" s="125"/>
      <c r="DY722" s="125"/>
      <c r="DZ722" s="125"/>
      <c r="EA722" s="125"/>
      <c r="EB722" s="125"/>
      <c r="EC722" s="125"/>
      <c r="ED722" s="125"/>
      <c r="EE722" s="125"/>
      <c r="EF722" s="125"/>
      <c r="EG722" s="125"/>
      <c r="EH722" s="125"/>
      <c r="EI722" s="125"/>
      <c r="EJ722" s="125"/>
      <c r="EK722" s="125"/>
      <c r="EL722" s="125"/>
      <c r="EM722" s="125"/>
      <c r="EN722" s="125"/>
      <c r="EO722" s="125"/>
      <c r="EP722" s="125"/>
      <c r="EQ722" s="125"/>
    </row>
    <row r="723" spans="3:147" s="124" customFormat="1" x14ac:dyDescent="0.2"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80"/>
      <c r="S723" s="80"/>
      <c r="T723" s="80"/>
      <c r="U723" s="80"/>
      <c r="V723" s="80"/>
      <c r="W723" s="80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/>
      <c r="AP723"/>
      <c r="AQ723" s="152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  <c r="BI723" s="125"/>
      <c r="BJ723" s="125"/>
      <c r="BK723" s="125"/>
      <c r="BL723" s="125"/>
      <c r="BM723" s="125"/>
      <c r="BN723" s="125"/>
      <c r="BO723" s="125"/>
      <c r="BP723" s="125"/>
      <c r="BQ723" s="125"/>
      <c r="BR723" s="125"/>
      <c r="BS723" s="125"/>
      <c r="BT723" s="125"/>
      <c r="BU723" s="125"/>
      <c r="BV723" s="125"/>
      <c r="BW723" s="125"/>
      <c r="BX723" s="125"/>
      <c r="BY723" s="125"/>
      <c r="BZ723" s="125"/>
      <c r="CA723" s="125"/>
      <c r="CB723" s="125"/>
      <c r="CC723" s="125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5"/>
      <c r="CN723" s="125"/>
      <c r="CO723" s="125"/>
      <c r="CP723" s="125"/>
      <c r="CQ723" s="125"/>
      <c r="CR723" s="125"/>
      <c r="CS723" s="125"/>
      <c r="CT723" s="125"/>
      <c r="CU723" s="125"/>
      <c r="CV723" s="125"/>
      <c r="CW723" s="125"/>
      <c r="CX723" s="125"/>
      <c r="CY723" s="125"/>
      <c r="CZ723" s="125"/>
      <c r="DA723" s="125"/>
      <c r="DB723" s="125"/>
      <c r="DC723" s="125"/>
      <c r="DD723" s="125"/>
      <c r="DE723" s="125"/>
      <c r="DF723" s="125"/>
      <c r="DG723" s="125"/>
      <c r="DH723" s="125"/>
      <c r="DI723" s="125"/>
      <c r="DJ723" s="125"/>
      <c r="DK723" s="125"/>
      <c r="DL723" s="125"/>
      <c r="DM723" s="125"/>
      <c r="DN723" s="125"/>
      <c r="DO723" s="125"/>
      <c r="DP723" s="125"/>
      <c r="DQ723" s="125"/>
      <c r="DR723" s="125"/>
      <c r="DS723" s="125"/>
      <c r="DT723" s="125"/>
      <c r="DU723" s="125"/>
      <c r="DV723" s="125"/>
      <c r="DW723" s="125"/>
      <c r="DX723" s="125"/>
      <c r="DY723" s="125"/>
      <c r="DZ723" s="125"/>
      <c r="EA723" s="125"/>
      <c r="EB723" s="125"/>
      <c r="EC723" s="125"/>
      <c r="ED723" s="125"/>
      <c r="EE723" s="125"/>
      <c r="EF723" s="125"/>
      <c r="EG723" s="125"/>
      <c r="EH723" s="125"/>
      <c r="EI723" s="125"/>
      <c r="EJ723" s="125"/>
      <c r="EK723" s="125"/>
      <c r="EL723" s="125"/>
      <c r="EM723" s="125"/>
      <c r="EN723" s="125"/>
      <c r="EO723" s="125"/>
      <c r="EP723" s="125"/>
      <c r="EQ723" s="125"/>
    </row>
    <row r="724" spans="3:147" s="124" customFormat="1" x14ac:dyDescent="0.2"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80"/>
      <c r="S724" s="80"/>
      <c r="T724" s="80"/>
      <c r="U724" s="80"/>
      <c r="V724" s="80"/>
      <c r="W724" s="80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/>
      <c r="AP724"/>
      <c r="AQ724" s="152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  <c r="BI724" s="125"/>
      <c r="BJ724" s="125"/>
      <c r="BK724" s="125"/>
      <c r="BL724" s="125"/>
      <c r="BM724" s="125"/>
      <c r="BN724" s="125"/>
      <c r="BO724" s="125"/>
      <c r="BP724" s="125"/>
      <c r="BQ724" s="125"/>
      <c r="BR724" s="125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25"/>
      <c r="CG724" s="125"/>
      <c r="CH724" s="125"/>
      <c r="CI724" s="125"/>
      <c r="CJ724" s="125"/>
      <c r="CK724" s="125"/>
      <c r="CL724" s="125"/>
      <c r="CM724" s="125"/>
      <c r="CN724" s="125"/>
      <c r="CO724" s="125"/>
      <c r="CP724" s="125"/>
      <c r="CQ724" s="125"/>
      <c r="CR724" s="125"/>
      <c r="CS724" s="125"/>
      <c r="CT724" s="125"/>
      <c r="CU724" s="125"/>
      <c r="CV724" s="125"/>
      <c r="CW724" s="125"/>
      <c r="CX724" s="125"/>
      <c r="CY724" s="125"/>
      <c r="CZ724" s="125"/>
      <c r="DA724" s="125"/>
      <c r="DB724" s="125"/>
      <c r="DC724" s="125"/>
      <c r="DD724" s="125"/>
      <c r="DE724" s="125"/>
      <c r="DF724" s="125"/>
      <c r="DG724" s="125"/>
      <c r="DH724" s="125"/>
      <c r="DI724" s="125"/>
      <c r="DJ724" s="125"/>
      <c r="DK724" s="125"/>
      <c r="DL724" s="125"/>
      <c r="DM724" s="125"/>
      <c r="DN724" s="125"/>
      <c r="DO724" s="125"/>
      <c r="DP724" s="125"/>
      <c r="DQ724" s="125"/>
      <c r="DR724" s="125"/>
      <c r="DS724" s="125"/>
      <c r="DT724" s="125"/>
      <c r="DU724" s="125"/>
      <c r="DV724" s="125"/>
      <c r="DW724" s="125"/>
      <c r="DX724" s="125"/>
      <c r="DY724" s="125"/>
      <c r="DZ724" s="125"/>
      <c r="EA724" s="125"/>
      <c r="EB724" s="125"/>
      <c r="EC724" s="125"/>
      <c r="ED724" s="125"/>
      <c r="EE724" s="125"/>
      <c r="EF724" s="125"/>
      <c r="EG724" s="125"/>
      <c r="EH724" s="125"/>
      <c r="EI724" s="125"/>
      <c r="EJ724" s="125"/>
      <c r="EK724" s="125"/>
      <c r="EL724" s="125"/>
      <c r="EM724" s="125"/>
      <c r="EN724" s="125"/>
      <c r="EO724" s="125"/>
      <c r="EP724" s="125"/>
      <c r="EQ724" s="125"/>
    </row>
    <row r="725" spans="3:147" s="124" customFormat="1" x14ac:dyDescent="0.2"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80"/>
      <c r="S725" s="80"/>
      <c r="T725" s="80"/>
      <c r="U725" s="80"/>
      <c r="V725" s="80"/>
      <c r="W725" s="80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/>
      <c r="AP725"/>
      <c r="AQ725" s="152"/>
      <c r="AR725" s="125"/>
      <c r="AS725" s="125"/>
      <c r="AT725" s="125"/>
      <c r="AU725" s="125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5"/>
      <c r="BF725" s="125"/>
      <c r="BG725" s="125"/>
      <c r="BH725" s="125"/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5"/>
      <c r="BW725" s="125"/>
      <c r="BX725" s="125"/>
      <c r="BY725" s="125"/>
      <c r="BZ725" s="125"/>
      <c r="CA725" s="125"/>
      <c r="CB725" s="125"/>
      <c r="CC725" s="125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5"/>
      <c r="CN725" s="125"/>
      <c r="CO725" s="125"/>
      <c r="CP725" s="125"/>
      <c r="CQ725" s="125"/>
      <c r="CR725" s="125"/>
      <c r="CS725" s="125"/>
      <c r="CT725" s="125"/>
      <c r="CU725" s="125"/>
      <c r="CV725" s="125"/>
      <c r="CW725" s="125"/>
      <c r="CX725" s="125"/>
      <c r="CY725" s="125"/>
      <c r="CZ725" s="125"/>
      <c r="DA725" s="125"/>
      <c r="DB725" s="125"/>
      <c r="DC725" s="125"/>
      <c r="DD725" s="125"/>
      <c r="DE725" s="125"/>
      <c r="DF725" s="125"/>
      <c r="DG725" s="125"/>
      <c r="DH725" s="125"/>
      <c r="DI725" s="125"/>
      <c r="DJ725" s="125"/>
      <c r="DK725" s="125"/>
      <c r="DL725" s="125"/>
      <c r="DM725" s="125"/>
      <c r="DN725" s="125"/>
      <c r="DO725" s="125"/>
      <c r="DP725" s="125"/>
      <c r="DQ725" s="125"/>
      <c r="DR725" s="125"/>
      <c r="DS725" s="125"/>
      <c r="DT725" s="125"/>
      <c r="DU725" s="125"/>
      <c r="DV725" s="125"/>
      <c r="DW725" s="125"/>
      <c r="DX725" s="125"/>
      <c r="DY725" s="125"/>
      <c r="DZ725" s="125"/>
      <c r="EA725" s="125"/>
      <c r="EB725" s="125"/>
      <c r="EC725" s="125"/>
      <c r="ED725" s="125"/>
      <c r="EE725" s="125"/>
      <c r="EF725" s="125"/>
      <c r="EG725" s="125"/>
      <c r="EH725" s="125"/>
      <c r="EI725" s="125"/>
      <c r="EJ725" s="125"/>
      <c r="EK725" s="125"/>
      <c r="EL725" s="125"/>
      <c r="EM725" s="125"/>
      <c r="EN725" s="125"/>
      <c r="EO725" s="125"/>
      <c r="EP725" s="125"/>
      <c r="EQ725" s="125"/>
    </row>
    <row r="726" spans="3:147" s="124" customFormat="1" x14ac:dyDescent="0.2"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80"/>
      <c r="S726" s="80"/>
      <c r="T726" s="80"/>
      <c r="U726" s="80"/>
      <c r="V726" s="80"/>
      <c r="W726" s="80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/>
      <c r="AP726"/>
      <c r="AQ726" s="152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  <c r="BI726" s="125"/>
      <c r="BJ726" s="125"/>
      <c r="BK726" s="125"/>
      <c r="BL726" s="125"/>
      <c r="BM726" s="125"/>
      <c r="BN726" s="125"/>
      <c r="BO726" s="125"/>
      <c r="BP726" s="125"/>
      <c r="BQ726" s="125"/>
      <c r="BR726" s="125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5"/>
      <c r="CN726" s="125"/>
      <c r="CO726" s="125"/>
      <c r="CP726" s="125"/>
      <c r="CQ726" s="125"/>
      <c r="CR726" s="125"/>
      <c r="CS726" s="125"/>
      <c r="CT726" s="125"/>
      <c r="CU726" s="125"/>
      <c r="CV726" s="125"/>
      <c r="CW726" s="125"/>
      <c r="CX726" s="125"/>
      <c r="CY726" s="125"/>
      <c r="CZ726" s="125"/>
      <c r="DA726" s="125"/>
      <c r="DB726" s="125"/>
      <c r="DC726" s="125"/>
      <c r="DD726" s="125"/>
      <c r="DE726" s="125"/>
      <c r="DF726" s="125"/>
      <c r="DG726" s="125"/>
      <c r="DH726" s="125"/>
      <c r="DI726" s="125"/>
      <c r="DJ726" s="125"/>
      <c r="DK726" s="125"/>
      <c r="DL726" s="125"/>
      <c r="DM726" s="125"/>
      <c r="DN726" s="125"/>
      <c r="DO726" s="125"/>
      <c r="DP726" s="125"/>
      <c r="DQ726" s="125"/>
      <c r="DR726" s="125"/>
      <c r="DS726" s="125"/>
      <c r="DT726" s="125"/>
      <c r="DU726" s="125"/>
      <c r="DV726" s="125"/>
      <c r="DW726" s="125"/>
      <c r="DX726" s="125"/>
      <c r="DY726" s="125"/>
      <c r="DZ726" s="125"/>
      <c r="EA726" s="125"/>
      <c r="EB726" s="125"/>
      <c r="EC726" s="125"/>
      <c r="ED726" s="125"/>
      <c r="EE726" s="125"/>
      <c r="EF726" s="125"/>
      <c r="EG726" s="125"/>
      <c r="EH726" s="125"/>
      <c r="EI726" s="125"/>
      <c r="EJ726" s="125"/>
      <c r="EK726" s="125"/>
      <c r="EL726" s="125"/>
      <c r="EM726" s="125"/>
      <c r="EN726" s="125"/>
      <c r="EO726" s="125"/>
      <c r="EP726" s="125"/>
      <c r="EQ726" s="125"/>
    </row>
    <row r="727" spans="3:147" s="124" customFormat="1" x14ac:dyDescent="0.2"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80"/>
      <c r="S727" s="80"/>
      <c r="T727" s="80"/>
      <c r="U727" s="80"/>
      <c r="V727" s="80"/>
      <c r="W727" s="80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/>
      <c r="AP727"/>
      <c r="AQ727" s="152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  <c r="BI727" s="125"/>
      <c r="BJ727" s="125"/>
      <c r="BK727" s="125"/>
      <c r="BL727" s="125"/>
      <c r="BM727" s="125"/>
      <c r="BN727" s="125"/>
      <c r="BO727" s="125"/>
      <c r="BP727" s="125"/>
      <c r="BQ727" s="125"/>
      <c r="BR727" s="125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5"/>
      <c r="CN727" s="125"/>
      <c r="CO727" s="125"/>
      <c r="CP727" s="125"/>
      <c r="CQ727" s="125"/>
      <c r="CR727" s="125"/>
      <c r="CS727" s="125"/>
      <c r="CT727" s="125"/>
      <c r="CU727" s="125"/>
      <c r="CV727" s="125"/>
      <c r="CW727" s="125"/>
      <c r="CX727" s="125"/>
      <c r="CY727" s="125"/>
      <c r="CZ727" s="125"/>
      <c r="DA727" s="125"/>
      <c r="DB727" s="125"/>
      <c r="DC727" s="125"/>
      <c r="DD727" s="125"/>
      <c r="DE727" s="125"/>
      <c r="DF727" s="125"/>
      <c r="DG727" s="125"/>
      <c r="DH727" s="125"/>
      <c r="DI727" s="125"/>
      <c r="DJ727" s="125"/>
      <c r="DK727" s="125"/>
      <c r="DL727" s="125"/>
      <c r="DM727" s="125"/>
      <c r="DN727" s="125"/>
      <c r="DO727" s="125"/>
      <c r="DP727" s="125"/>
      <c r="DQ727" s="125"/>
      <c r="DR727" s="125"/>
      <c r="DS727" s="125"/>
      <c r="DT727" s="125"/>
      <c r="DU727" s="125"/>
      <c r="DV727" s="125"/>
      <c r="DW727" s="125"/>
      <c r="DX727" s="125"/>
      <c r="DY727" s="125"/>
      <c r="DZ727" s="125"/>
      <c r="EA727" s="125"/>
      <c r="EB727" s="125"/>
      <c r="EC727" s="125"/>
      <c r="ED727" s="125"/>
      <c r="EE727" s="125"/>
      <c r="EF727" s="125"/>
      <c r="EG727" s="125"/>
      <c r="EH727" s="125"/>
      <c r="EI727" s="125"/>
      <c r="EJ727" s="125"/>
      <c r="EK727" s="125"/>
      <c r="EL727" s="125"/>
      <c r="EM727" s="125"/>
      <c r="EN727" s="125"/>
      <c r="EO727" s="125"/>
      <c r="EP727" s="125"/>
      <c r="EQ727" s="125"/>
    </row>
    <row r="728" spans="3:147" s="124" customFormat="1" x14ac:dyDescent="0.2"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80"/>
      <c r="S728" s="80"/>
      <c r="T728" s="80"/>
      <c r="U728" s="80"/>
      <c r="V728" s="80"/>
      <c r="W728" s="80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/>
      <c r="AP728"/>
      <c r="AQ728" s="152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  <c r="BK728" s="125"/>
      <c r="BL728" s="125"/>
      <c r="BM728" s="125"/>
      <c r="BN728" s="125"/>
      <c r="BO728" s="125"/>
      <c r="BP728" s="125"/>
      <c r="BQ728" s="125"/>
      <c r="BR728" s="125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25"/>
      <c r="CG728" s="125"/>
      <c r="CH728" s="125"/>
      <c r="CI728" s="125"/>
      <c r="CJ728" s="125"/>
      <c r="CK728" s="125"/>
      <c r="CL728" s="125"/>
      <c r="CM728" s="125"/>
      <c r="CN728" s="125"/>
      <c r="CO728" s="125"/>
      <c r="CP728" s="125"/>
      <c r="CQ728" s="125"/>
      <c r="CR728" s="125"/>
      <c r="CS728" s="125"/>
      <c r="CT728" s="125"/>
      <c r="CU728" s="125"/>
      <c r="CV728" s="125"/>
      <c r="CW728" s="125"/>
      <c r="CX728" s="125"/>
      <c r="CY728" s="125"/>
      <c r="CZ728" s="125"/>
      <c r="DA728" s="125"/>
      <c r="DB728" s="125"/>
      <c r="DC728" s="125"/>
      <c r="DD728" s="125"/>
      <c r="DE728" s="125"/>
      <c r="DF728" s="125"/>
      <c r="DG728" s="125"/>
      <c r="DH728" s="125"/>
      <c r="DI728" s="125"/>
      <c r="DJ728" s="125"/>
      <c r="DK728" s="125"/>
      <c r="DL728" s="125"/>
      <c r="DM728" s="125"/>
      <c r="DN728" s="125"/>
      <c r="DO728" s="125"/>
      <c r="DP728" s="125"/>
      <c r="DQ728" s="125"/>
      <c r="DR728" s="125"/>
      <c r="DS728" s="125"/>
      <c r="DT728" s="125"/>
      <c r="DU728" s="125"/>
      <c r="DV728" s="125"/>
      <c r="DW728" s="125"/>
      <c r="DX728" s="125"/>
      <c r="DY728" s="125"/>
      <c r="DZ728" s="125"/>
      <c r="EA728" s="125"/>
      <c r="EB728" s="125"/>
      <c r="EC728" s="125"/>
      <c r="ED728" s="125"/>
      <c r="EE728" s="125"/>
      <c r="EF728" s="125"/>
      <c r="EG728" s="125"/>
      <c r="EH728" s="125"/>
      <c r="EI728" s="125"/>
      <c r="EJ728" s="125"/>
      <c r="EK728" s="125"/>
      <c r="EL728" s="125"/>
      <c r="EM728" s="125"/>
      <c r="EN728" s="125"/>
      <c r="EO728" s="125"/>
      <c r="EP728" s="125"/>
      <c r="EQ728" s="125"/>
    </row>
    <row r="729" spans="3:147" s="124" customFormat="1" x14ac:dyDescent="0.2"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80"/>
      <c r="S729" s="80"/>
      <c r="T729" s="80"/>
      <c r="U729" s="80"/>
      <c r="V729" s="80"/>
      <c r="W729" s="80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/>
      <c r="AP729"/>
      <c r="AQ729" s="152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  <c r="BI729" s="125"/>
      <c r="BJ729" s="125"/>
      <c r="BK729" s="125"/>
      <c r="BL729" s="125"/>
      <c r="BM729" s="125"/>
      <c r="BN729" s="125"/>
      <c r="BO729" s="125"/>
      <c r="BP729" s="125"/>
      <c r="BQ729" s="125"/>
      <c r="BR729" s="125"/>
      <c r="BS729" s="125"/>
      <c r="BT729" s="125"/>
      <c r="BU729" s="125"/>
      <c r="BV729" s="125"/>
      <c r="BW729" s="125"/>
      <c r="BX729" s="125"/>
      <c r="BY729" s="125"/>
      <c r="BZ729" s="125"/>
      <c r="CA729" s="125"/>
      <c r="CB729" s="125"/>
      <c r="CC729" s="125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5"/>
      <c r="CN729" s="125"/>
      <c r="CO729" s="125"/>
      <c r="CP729" s="125"/>
      <c r="CQ729" s="125"/>
      <c r="CR729" s="125"/>
      <c r="CS729" s="125"/>
      <c r="CT729" s="125"/>
      <c r="CU729" s="125"/>
      <c r="CV729" s="125"/>
      <c r="CW729" s="125"/>
      <c r="CX729" s="125"/>
      <c r="CY729" s="125"/>
      <c r="CZ729" s="125"/>
      <c r="DA729" s="125"/>
      <c r="DB729" s="125"/>
      <c r="DC729" s="125"/>
      <c r="DD729" s="125"/>
      <c r="DE729" s="125"/>
      <c r="DF729" s="125"/>
      <c r="DG729" s="125"/>
      <c r="DH729" s="125"/>
      <c r="DI729" s="125"/>
      <c r="DJ729" s="125"/>
      <c r="DK729" s="125"/>
      <c r="DL729" s="125"/>
      <c r="DM729" s="125"/>
      <c r="DN729" s="125"/>
      <c r="DO729" s="125"/>
      <c r="DP729" s="125"/>
      <c r="DQ729" s="125"/>
      <c r="DR729" s="125"/>
      <c r="DS729" s="125"/>
      <c r="DT729" s="125"/>
      <c r="DU729" s="125"/>
      <c r="DV729" s="125"/>
      <c r="DW729" s="125"/>
      <c r="DX729" s="125"/>
      <c r="DY729" s="125"/>
      <c r="DZ729" s="125"/>
      <c r="EA729" s="125"/>
      <c r="EB729" s="125"/>
      <c r="EC729" s="125"/>
      <c r="ED729" s="125"/>
      <c r="EE729" s="125"/>
      <c r="EF729" s="125"/>
      <c r="EG729" s="125"/>
      <c r="EH729" s="125"/>
      <c r="EI729" s="125"/>
      <c r="EJ729" s="125"/>
      <c r="EK729" s="125"/>
      <c r="EL729" s="125"/>
      <c r="EM729" s="125"/>
      <c r="EN729" s="125"/>
      <c r="EO729" s="125"/>
      <c r="EP729" s="125"/>
      <c r="EQ729" s="125"/>
    </row>
    <row r="730" spans="3:147" s="124" customFormat="1" x14ac:dyDescent="0.2"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80"/>
      <c r="S730" s="80"/>
      <c r="T730" s="80"/>
      <c r="U730" s="80"/>
      <c r="V730" s="80"/>
      <c r="W730" s="80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/>
      <c r="AP730"/>
      <c r="AQ730" s="152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5"/>
      <c r="BF730" s="125"/>
      <c r="BG730" s="125"/>
      <c r="BH730" s="125"/>
      <c r="BI730" s="125"/>
      <c r="BJ730" s="125"/>
      <c r="BK730" s="125"/>
      <c r="BL730" s="125"/>
      <c r="BM730" s="125"/>
      <c r="BN730" s="125"/>
      <c r="BO730" s="125"/>
      <c r="BP730" s="125"/>
      <c r="BQ730" s="125"/>
      <c r="BR730" s="125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5"/>
      <c r="CN730" s="125"/>
      <c r="CO730" s="125"/>
      <c r="CP730" s="125"/>
      <c r="CQ730" s="125"/>
      <c r="CR730" s="125"/>
      <c r="CS730" s="125"/>
      <c r="CT730" s="125"/>
      <c r="CU730" s="125"/>
      <c r="CV730" s="125"/>
      <c r="CW730" s="125"/>
      <c r="CX730" s="125"/>
      <c r="CY730" s="125"/>
      <c r="CZ730" s="125"/>
      <c r="DA730" s="125"/>
      <c r="DB730" s="125"/>
      <c r="DC730" s="125"/>
      <c r="DD730" s="125"/>
      <c r="DE730" s="125"/>
      <c r="DF730" s="125"/>
      <c r="DG730" s="125"/>
      <c r="DH730" s="125"/>
      <c r="DI730" s="125"/>
      <c r="DJ730" s="125"/>
      <c r="DK730" s="125"/>
      <c r="DL730" s="125"/>
      <c r="DM730" s="125"/>
      <c r="DN730" s="125"/>
      <c r="DO730" s="125"/>
      <c r="DP730" s="125"/>
      <c r="DQ730" s="125"/>
      <c r="DR730" s="125"/>
      <c r="DS730" s="125"/>
      <c r="DT730" s="125"/>
      <c r="DU730" s="125"/>
      <c r="DV730" s="125"/>
      <c r="DW730" s="125"/>
      <c r="DX730" s="125"/>
      <c r="DY730" s="125"/>
      <c r="DZ730" s="125"/>
      <c r="EA730" s="125"/>
      <c r="EB730" s="125"/>
      <c r="EC730" s="125"/>
      <c r="ED730" s="125"/>
      <c r="EE730" s="125"/>
      <c r="EF730" s="125"/>
      <c r="EG730" s="125"/>
      <c r="EH730" s="125"/>
      <c r="EI730" s="125"/>
      <c r="EJ730" s="125"/>
      <c r="EK730" s="125"/>
      <c r="EL730" s="125"/>
      <c r="EM730" s="125"/>
      <c r="EN730" s="125"/>
      <c r="EO730" s="125"/>
      <c r="EP730" s="125"/>
      <c r="EQ730" s="125"/>
    </row>
    <row r="731" spans="3:147" s="124" customFormat="1" x14ac:dyDescent="0.2"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80"/>
      <c r="S731" s="80"/>
      <c r="T731" s="80"/>
      <c r="U731" s="80"/>
      <c r="V731" s="80"/>
      <c r="W731" s="80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/>
      <c r="AP731"/>
      <c r="AQ731" s="152"/>
      <c r="AR731" s="125"/>
      <c r="AS731" s="125"/>
      <c r="AT731" s="125"/>
      <c r="AU731" s="125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5"/>
      <c r="BW731" s="125"/>
      <c r="BX731" s="125"/>
      <c r="BY731" s="125"/>
      <c r="BZ731" s="125"/>
      <c r="CA731" s="125"/>
      <c r="CB731" s="125"/>
      <c r="CC731" s="125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5"/>
      <c r="CN731" s="125"/>
      <c r="CO731" s="125"/>
      <c r="CP731" s="125"/>
      <c r="CQ731" s="125"/>
      <c r="CR731" s="125"/>
      <c r="CS731" s="125"/>
      <c r="CT731" s="125"/>
      <c r="CU731" s="125"/>
      <c r="CV731" s="125"/>
      <c r="CW731" s="125"/>
      <c r="CX731" s="125"/>
      <c r="CY731" s="125"/>
      <c r="CZ731" s="125"/>
      <c r="DA731" s="125"/>
      <c r="DB731" s="125"/>
      <c r="DC731" s="125"/>
      <c r="DD731" s="125"/>
      <c r="DE731" s="125"/>
      <c r="DF731" s="125"/>
      <c r="DG731" s="125"/>
      <c r="DH731" s="125"/>
      <c r="DI731" s="125"/>
      <c r="DJ731" s="125"/>
      <c r="DK731" s="125"/>
      <c r="DL731" s="125"/>
      <c r="DM731" s="125"/>
      <c r="DN731" s="125"/>
      <c r="DO731" s="125"/>
      <c r="DP731" s="125"/>
      <c r="DQ731" s="125"/>
      <c r="DR731" s="125"/>
      <c r="DS731" s="125"/>
      <c r="DT731" s="125"/>
      <c r="DU731" s="125"/>
      <c r="DV731" s="125"/>
      <c r="DW731" s="125"/>
      <c r="DX731" s="125"/>
      <c r="DY731" s="125"/>
      <c r="DZ731" s="125"/>
      <c r="EA731" s="125"/>
      <c r="EB731" s="125"/>
      <c r="EC731" s="125"/>
      <c r="ED731" s="125"/>
      <c r="EE731" s="125"/>
      <c r="EF731" s="125"/>
      <c r="EG731" s="125"/>
      <c r="EH731" s="125"/>
      <c r="EI731" s="125"/>
      <c r="EJ731" s="125"/>
      <c r="EK731" s="125"/>
      <c r="EL731" s="125"/>
      <c r="EM731" s="125"/>
      <c r="EN731" s="125"/>
      <c r="EO731" s="125"/>
      <c r="EP731" s="125"/>
      <c r="EQ731" s="125"/>
    </row>
    <row r="732" spans="3:147" s="124" customFormat="1" x14ac:dyDescent="0.2"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80"/>
      <c r="S732" s="80"/>
      <c r="T732" s="80"/>
      <c r="U732" s="80"/>
      <c r="V732" s="80"/>
      <c r="W732" s="80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/>
      <c r="AP732"/>
      <c r="AQ732" s="152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  <c r="BI732" s="125"/>
      <c r="BJ732" s="125"/>
      <c r="BK732" s="125"/>
      <c r="BL732" s="125"/>
      <c r="BM732" s="125"/>
      <c r="BN732" s="125"/>
      <c r="BO732" s="125"/>
      <c r="BP732" s="125"/>
      <c r="BQ732" s="125"/>
      <c r="BR732" s="125"/>
      <c r="BS732" s="125"/>
      <c r="BT732" s="125"/>
      <c r="BU732" s="125"/>
      <c r="BV732" s="125"/>
      <c r="BW732" s="125"/>
      <c r="BX732" s="125"/>
      <c r="BY732" s="125"/>
      <c r="BZ732" s="125"/>
      <c r="CA732" s="125"/>
      <c r="CB732" s="125"/>
      <c r="CC732" s="125"/>
      <c r="CD732" s="125"/>
      <c r="CE732" s="125"/>
      <c r="CF732" s="125"/>
      <c r="CG732" s="125"/>
      <c r="CH732" s="125"/>
      <c r="CI732" s="125"/>
      <c r="CJ732" s="125"/>
      <c r="CK732" s="125"/>
      <c r="CL732" s="125"/>
      <c r="CM732" s="125"/>
      <c r="CN732" s="125"/>
      <c r="CO732" s="125"/>
      <c r="CP732" s="125"/>
      <c r="CQ732" s="125"/>
      <c r="CR732" s="125"/>
      <c r="CS732" s="125"/>
      <c r="CT732" s="125"/>
      <c r="CU732" s="125"/>
      <c r="CV732" s="125"/>
      <c r="CW732" s="125"/>
      <c r="CX732" s="125"/>
      <c r="CY732" s="125"/>
      <c r="CZ732" s="125"/>
      <c r="DA732" s="125"/>
      <c r="DB732" s="125"/>
      <c r="DC732" s="125"/>
      <c r="DD732" s="125"/>
      <c r="DE732" s="125"/>
      <c r="DF732" s="125"/>
      <c r="DG732" s="125"/>
      <c r="DH732" s="125"/>
      <c r="DI732" s="125"/>
      <c r="DJ732" s="125"/>
      <c r="DK732" s="125"/>
      <c r="DL732" s="125"/>
      <c r="DM732" s="125"/>
      <c r="DN732" s="125"/>
      <c r="DO732" s="125"/>
      <c r="DP732" s="125"/>
      <c r="DQ732" s="125"/>
      <c r="DR732" s="125"/>
      <c r="DS732" s="125"/>
      <c r="DT732" s="125"/>
      <c r="DU732" s="125"/>
      <c r="DV732" s="125"/>
      <c r="DW732" s="125"/>
      <c r="DX732" s="125"/>
      <c r="DY732" s="125"/>
      <c r="DZ732" s="125"/>
      <c r="EA732" s="125"/>
      <c r="EB732" s="125"/>
      <c r="EC732" s="125"/>
      <c r="ED732" s="125"/>
      <c r="EE732" s="125"/>
      <c r="EF732" s="125"/>
      <c r="EG732" s="125"/>
      <c r="EH732" s="125"/>
      <c r="EI732" s="125"/>
      <c r="EJ732" s="125"/>
      <c r="EK732" s="125"/>
      <c r="EL732" s="125"/>
      <c r="EM732" s="125"/>
      <c r="EN732" s="125"/>
      <c r="EO732" s="125"/>
      <c r="EP732" s="125"/>
      <c r="EQ732" s="125"/>
    </row>
    <row r="733" spans="3:147" s="124" customFormat="1" x14ac:dyDescent="0.2"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80"/>
      <c r="S733" s="80"/>
      <c r="T733" s="80"/>
      <c r="U733" s="80"/>
      <c r="V733" s="80"/>
      <c r="W733" s="80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/>
      <c r="AP733"/>
      <c r="AQ733" s="152"/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  <c r="BI733" s="125"/>
      <c r="BJ733" s="125"/>
      <c r="BK733" s="125"/>
      <c r="BL733" s="125"/>
      <c r="BM733" s="125"/>
      <c r="BN733" s="125"/>
      <c r="BO733" s="125"/>
      <c r="BP733" s="125"/>
      <c r="BQ733" s="125"/>
      <c r="BR733" s="125"/>
      <c r="BS733" s="125"/>
      <c r="BT733" s="125"/>
      <c r="BU733" s="125"/>
      <c r="BV733" s="125"/>
      <c r="BW733" s="125"/>
      <c r="BX733" s="125"/>
      <c r="BY733" s="125"/>
      <c r="BZ733" s="125"/>
      <c r="CA733" s="125"/>
      <c r="CB733" s="125"/>
      <c r="CC733" s="125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5"/>
      <c r="CN733" s="125"/>
      <c r="CO733" s="125"/>
      <c r="CP733" s="125"/>
      <c r="CQ733" s="125"/>
      <c r="CR733" s="125"/>
      <c r="CS733" s="125"/>
      <c r="CT733" s="125"/>
      <c r="CU733" s="125"/>
      <c r="CV733" s="125"/>
      <c r="CW733" s="125"/>
      <c r="CX733" s="125"/>
      <c r="CY733" s="125"/>
      <c r="CZ733" s="125"/>
      <c r="DA733" s="125"/>
      <c r="DB733" s="125"/>
      <c r="DC733" s="125"/>
      <c r="DD733" s="125"/>
      <c r="DE733" s="125"/>
      <c r="DF733" s="125"/>
      <c r="DG733" s="125"/>
      <c r="DH733" s="125"/>
      <c r="DI733" s="125"/>
      <c r="DJ733" s="125"/>
      <c r="DK733" s="125"/>
      <c r="DL733" s="125"/>
      <c r="DM733" s="125"/>
      <c r="DN733" s="125"/>
      <c r="DO733" s="125"/>
      <c r="DP733" s="125"/>
      <c r="DQ733" s="125"/>
      <c r="DR733" s="125"/>
      <c r="DS733" s="125"/>
      <c r="DT733" s="125"/>
      <c r="DU733" s="125"/>
      <c r="DV733" s="125"/>
      <c r="DW733" s="125"/>
      <c r="DX733" s="125"/>
      <c r="DY733" s="125"/>
      <c r="DZ733" s="125"/>
      <c r="EA733" s="125"/>
      <c r="EB733" s="125"/>
      <c r="EC733" s="125"/>
      <c r="ED733" s="125"/>
      <c r="EE733" s="125"/>
      <c r="EF733" s="125"/>
      <c r="EG733" s="125"/>
      <c r="EH733" s="125"/>
      <c r="EI733" s="125"/>
      <c r="EJ733" s="125"/>
      <c r="EK733" s="125"/>
      <c r="EL733" s="125"/>
      <c r="EM733" s="125"/>
      <c r="EN733" s="125"/>
      <c r="EO733" s="125"/>
      <c r="EP733" s="125"/>
      <c r="EQ733" s="125"/>
    </row>
    <row r="734" spans="3:147" s="124" customFormat="1" x14ac:dyDescent="0.2"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80"/>
      <c r="S734" s="80"/>
      <c r="T734" s="80"/>
      <c r="U734" s="80"/>
      <c r="V734" s="80"/>
      <c r="W734" s="80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/>
      <c r="AP734"/>
      <c r="AQ734" s="152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  <c r="BI734" s="125"/>
      <c r="BJ734" s="125"/>
      <c r="BK734" s="125"/>
      <c r="BL734" s="125"/>
      <c r="BM734" s="125"/>
      <c r="BN734" s="125"/>
      <c r="BO734" s="125"/>
      <c r="BP734" s="125"/>
      <c r="BQ734" s="125"/>
      <c r="BR734" s="125"/>
      <c r="BS734" s="125"/>
      <c r="BT734" s="125"/>
      <c r="BU734" s="125"/>
      <c r="BV734" s="125"/>
      <c r="BW734" s="125"/>
      <c r="BX734" s="125"/>
      <c r="BY734" s="125"/>
      <c r="BZ734" s="125"/>
      <c r="CA734" s="125"/>
      <c r="CB734" s="125"/>
      <c r="CC734" s="125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5"/>
      <c r="CN734" s="125"/>
      <c r="CO734" s="125"/>
      <c r="CP734" s="125"/>
      <c r="CQ734" s="125"/>
      <c r="CR734" s="125"/>
      <c r="CS734" s="125"/>
      <c r="CT734" s="125"/>
      <c r="CU734" s="125"/>
      <c r="CV734" s="125"/>
      <c r="CW734" s="125"/>
      <c r="CX734" s="125"/>
      <c r="CY734" s="125"/>
      <c r="CZ734" s="125"/>
      <c r="DA734" s="125"/>
      <c r="DB734" s="125"/>
      <c r="DC734" s="125"/>
      <c r="DD734" s="125"/>
      <c r="DE734" s="125"/>
      <c r="DF734" s="125"/>
      <c r="DG734" s="125"/>
      <c r="DH734" s="125"/>
      <c r="DI734" s="125"/>
      <c r="DJ734" s="125"/>
      <c r="DK734" s="125"/>
      <c r="DL734" s="125"/>
      <c r="DM734" s="125"/>
      <c r="DN734" s="125"/>
      <c r="DO734" s="125"/>
      <c r="DP734" s="125"/>
      <c r="DQ734" s="125"/>
      <c r="DR734" s="125"/>
      <c r="DS734" s="125"/>
      <c r="DT734" s="125"/>
      <c r="DU734" s="125"/>
      <c r="DV734" s="125"/>
      <c r="DW734" s="125"/>
      <c r="DX734" s="125"/>
      <c r="DY734" s="125"/>
      <c r="DZ734" s="125"/>
      <c r="EA734" s="125"/>
      <c r="EB734" s="125"/>
      <c r="EC734" s="125"/>
      <c r="ED734" s="125"/>
      <c r="EE734" s="125"/>
      <c r="EF734" s="125"/>
      <c r="EG734" s="125"/>
      <c r="EH734" s="125"/>
      <c r="EI734" s="125"/>
      <c r="EJ734" s="125"/>
      <c r="EK734" s="125"/>
      <c r="EL734" s="125"/>
      <c r="EM734" s="125"/>
      <c r="EN734" s="125"/>
      <c r="EO734" s="125"/>
      <c r="EP734" s="125"/>
      <c r="EQ734" s="125"/>
    </row>
    <row r="735" spans="3:147" s="124" customFormat="1" x14ac:dyDescent="0.2"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80"/>
      <c r="S735" s="80"/>
      <c r="T735" s="80"/>
      <c r="U735" s="80"/>
      <c r="V735" s="80"/>
      <c r="W735" s="80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/>
      <c r="AP735"/>
      <c r="AQ735" s="152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  <c r="BI735" s="125"/>
      <c r="BJ735" s="125"/>
      <c r="BK735" s="125"/>
      <c r="BL735" s="125"/>
      <c r="BM735" s="125"/>
      <c r="BN735" s="125"/>
      <c r="BO735" s="125"/>
      <c r="BP735" s="125"/>
      <c r="BQ735" s="125"/>
      <c r="BR735" s="125"/>
      <c r="BS735" s="125"/>
      <c r="BT735" s="125"/>
      <c r="BU735" s="125"/>
      <c r="BV735" s="125"/>
      <c r="BW735" s="125"/>
      <c r="BX735" s="125"/>
      <c r="BY735" s="125"/>
      <c r="BZ735" s="125"/>
      <c r="CA735" s="125"/>
      <c r="CB735" s="125"/>
      <c r="CC735" s="125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5"/>
      <c r="CN735" s="125"/>
      <c r="CO735" s="125"/>
      <c r="CP735" s="125"/>
      <c r="CQ735" s="125"/>
      <c r="CR735" s="125"/>
      <c r="CS735" s="125"/>
      <c r="CT735" s="125"/>
      <c r="CU735" s="125"/>
      <c r="CV735" s="125"/>
      <c r="CW735" s="125"/>
      <c r="CX735" s="125"/>
      <c r="CY735" s="125"/>
      <c r="CZ735" s="125"/>
      <c r="DA735" s="125"/>
      <c r="DB735" s="125"/>
      <c r="DC735" s="125"/>
      <c r="DD735" s="125"/>
      <c r="DE735" s="125"/>
      <c r="DF735" s="125"/>
      <c r="DG735" s="125"/>
      <c r="DH735" s="125"/>
      <c r="DI735" s="125"/>
      <c r="DJ735" s="125"/>
      <c r="DK735" s="125"/>
      <c r="DL735" s="125"/>
      <c r="DM735" s="125"/>
      <c r="DN735" s="125"/>
      <c r="DO735" s="125"/>
      <c r="DP735" s="125"/>
      <c r="DQ735" s="125"/>
      <c r="DR735" s="125"/>
      <c r="DS735" s="125"/>
      <c r="DT735" s="125"/>
      <c r="DU735" s="125"/>
      <c r="DV735" s="125"/>
      <c r="DW735" s="125"/>
      <c r="DX735" s="125"/>
      <c r="DY735" s="125"/>
      <c r="DZ735" s="125"/>
      <c r="EA735" s="125"/>
      <c r="EB735" s="125"/>
      <c r="EC735" s="125"/>
      <c r="ED735" s="125"/>
      <c r="EE735" s="125"/>
      <c r="EF735" s="125"/>
      <c r="EG735" s="125"/>
      <c r="EH735" s="125"/>
      <c r="EI735" s="125"/>
      <c r="EJ735" s="125"/>
      <c r="EK735" s="125"/>
      <c r="EL735" s="125"/>
      <c r="EM735" s="125"/>
      <c r="EN735" s="125"/>
      <c r="EO735" s="125"/>
      <c r="EP735" s="125"/>
      <c r="EQ735" s="125"/>
    </row>
    <row r="736" spans="3:147" s="124" customFormat="1" x14ac:dyDescent="0.2"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80"/>
      <c r="S736" s="80"/>
      <c r="T736" s="80"/>
      <c r="U736" s="80"/>
      <c r="V736" s="80"/>
      <c r="W736" s="80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/>
      <c r="AP736"/>
      <c r="AQ736" s="152"/>
      <c r="AR736" s="125"/>
      <c r="AS736" s="125"/>
      <c r="AT736" s="125"/>
      <c r="AU736" s="125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5"/>
      <c r="BF736" s="125"/>
      <c r="BG736" s="125"/>
      <c r="BH736" s="125"/>
      <c r="BI736" s="125"/>
      <c r="BJ736" s="125"/>
      <c r="BK736" s="125"/>
      <c r="BL736" s="125"/>
      <c r="BM736" s="125"/>
      <c r="BN736" s="125"/>
      <c r="BO736" s="125"/>
      <c r="BP736" s="125"/>
      <c r="BQ736" s="125"/>
      <c r="BR736" s="125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25"/>
      <c r="CG736" s="125"/>
      <c r="CH736" s="125"/>
      <c r="CI736" s="125"/>
      <c r="CJ736" s="125"/>
      <c r="CK736" s="125"/>
      <c r="CL736" s="125"/>
      <c r="CM736" s="125"/>
      <c r="CN736" s="125"/>
      <c r="CO736" s="125"/>
      <c r="CP736" s="125"/>
      <c r="CQ736" s="125"/>
      <c r="CR736" s="125"/>
      <c r="CS736" s="125"/>
      <c r="CT736" s="125"/>
      <c r="CU736" s="125"/>
      <c r="CV736" s="125"/>
      <c r="CW736" s="125"/>
      <c r="CX736" s="125"/>
      <c r="CY736" s="125"/>
      <c r="CZ736" s="125"/>
      <c r="DA736" s="125"/>
      <c r="DB736" s="125"/>
      <c r="DC736" s="125"/>
      <c r="DD736" s="125"/>
      <c r="DE736" s="125"/>
      <c r="DF736" s="125"/>
      <c r="DG736" s="125"/>
      <c r="DH736" s="125"/>
      <c r="DI736" s="125"/>
      <c r="DJ736" s="125"/>
      <c r="DK736" s="125"/>
      <c r="DL736" s="125"/>
      <c r="DM736" s="125"/>
      <c r="DN736" s="125"/>
      <c r="DO736" s="125"/>
      <c r="DP736" s="125"/>
      <c r="DQ736" s="125"/>
      <c r="DR736" s="125"/>
      <c r="DS736" s="125"/>
      <c r="DT736" s="125"/>
      <c r="DU736" s="125"/>
      <c r="DV736" s="125"/>
      <c r="DW736" s="125"/>
      <c r="DX736" s="125"/>
      <c r="DY736" s="125"/>
      <c r="DZ736" s="125"/>
      <c r="EA736" s="125"/>
      <c r="EB736" s="125"/>
      <c r="EC736" s="125"/>
      <c r="ED736" s="125"/>
      <c r="EE736" s="125"/>
      <c r="EF736" s="125"/>
      <c r="EG736" s="125"/>
      <c r="EH736" s="125"/>
      <c r="EI736" s="125"/>
      <c r="EJ736" s="125"/>
      <c r="EK736" s="125"/>
      <c r="EL736" s="125"/>
      <c r="EM736" s="125"/>
      <c r="EN736" s="125"/>
      <c r="EO736" s="125"/>
      <c r="EP736" s="125"/>
      <c r="EQ736" s="125"/>
    </row>
    <row r="737" spans="3:147" s="124" customFormat="1" x14ac:dyDescent="0.2"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80"/>
      <c r="S737" s="80"/>
      <c r="T737" s="80"/>
      <c r="U737" s="80"/>
      <c r="V737" s="80"/>
      <c r="W737" s="80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/>
      <c r="AP737"/>
      <c r="AQ737" s="152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  <c r="BI737" s="125"/>
      <c r="BJ737" s="125"/>
      <c r="BK737" s="125"/>
      <c r="BL737" s="125"/>
      <c r="BM737" s="125"/>
      <c r="BN737" s="125"/>
      <c r="BO737" s="125"/>
      <c r="BP737" s="125"/>
      <c r="BQ737" s="125"/>
      <c r="BR737" s="125"/>
      <c r="BS737" s="125"/>
      <c r="BT737" s="125"/>
      <c r="BU737" s="125"/>
      <c r="BV737" s="125"/>
      <c r="BW737" s="125"/>
      <c r="BX737" s="125"/>
      <c r="BY737" s="125"/>
      <c r="BZ737" s="125"/>
      <c r="CA737" s="125"/>
      <c r="CB737" s="125"/>
      <c r="CC737" s="125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5"/>
      <c r="CN737" s="125"/>
      <c r="CO737" s="125"/>
      <c r="CP737" s="125"/>
      <c r="CQ737" s="125"/>
      <c r="CR737" s="125"/>
      <c r="CS737" s="125"/>
      <c r="CT737" s="125"/>
      <c r="CU737" s="125"/>
      <c r="CV737" s="125"/>
      <c r="CW737" s="125"/>
      <c r="CX737" s="125"/>
      <c r="CY737" s="125"/>
      <c r="CZ737" s="125"/>
      <c r="DA737" s="125"/>
      <c r="DB737" s="125"/>
      <c r="DC737" s="125"/>
      <c r="DD737" s="125"/>
      <c r="DE737" s="125"/>
      <c r="DF737" s="125"/>
      <c r="DG737" s="125"/>
      <c r="DH737" s="125"/>
      <c r="DI737" s="125"/>
      <c r="DJ737" s="125"/>
      <c r="DK737" s="125"/>
      <c r="DL737" s="125"/>
      <c r="DM737" s="125"/>
      <c r="DN737" s="125"/>
      <c r="DO737" s="125"/>
      <c r="DP737" s="125"/>
      <c r="DQ737" s="125"/>
      <c r="DR737" s="125"/>
      <c r="DS737" s="125"/>
      <c r="DT737" s="125"/>
      <c r="DU737" s="125"/>
      <c r="DV737" s="125"/>
      <c r="DW737" s="125"/>
      <c r="DX737" s="125"/>
      <c r="DY737" s="125"/>
      <c r="DZ737" s="125"/>
      <c r="EA737" s="125"/>
      <c r="EB737" s="125"/>
      <c r="EC737" s="125"/>
      <c r="ED737" s="125"/>
      <c r="EE737" s="125"/>
      <c r="EF737" s="125"/>
      <c r="EG737" s="125"/>
      <c r="EH737" s="125"/>
      <c r="EI737" s="125"/>
      <c r="EJ737" s="125"/>
      <c r="EK737" s="125"/>
      <c r="EL737" s="125"/>
      <c r="EM737" s="125"/>
      <c r="EN737" s="125"/>
      <c r="EO737" s="125"/>
      <c r="EP737" s="125"/>
      <c r="EQ737" s="125"/>
    </row>
    <row r="738" spans="3:147" s="124" customFormat="1" x14ac:dyDescent="0.2"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80"/>
      <c r="S738" s="80"/>
      <c r="T738" s="80"/>
      <c r="U738" s="80"/>
      <c r="V738" s="80"/>
      <c r="W738" s="80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/>
      <c r="AP738"/>
      <c r="AQ738" s="152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  <c r="BI738" s="125"/>
      <c r="BJ738" s="125"/>
      <c r="BK738" s="125"/>
      <c r="BL738" s="125"/>
      <c r="BM738" s="125"/>
      <c r="BN738" s="125"/>
      <c r="BO738" s="125"/>
      <c r="BP738" s="125"/>
      <c r="BQ738" s="125"/>
      <c r="BR738" s="125"/>
      <c r="BS738" s="125"/>
      <c r="BT738" s="125"/>
      <c r="BU738" s="125"/>
      <c r="BV738" s="125"/>
      <c r="BW738" s="125"/>
      <c r="BX738" s="125"/>
      <c r="BY738" s="125"/>
      <c r="BZ738" s="125"/>
      <c r="CA738" s="125"/>
      <c r="CB738" s="125"/>
      <c r="CC738" s="125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5"/>
      <c r="CN738" s="125"/>
      <c r="CO738" s="125"/>
      <c r="CP738" s="125"/>
      <c r="CQ738" s="125"/>
      <c r="CR738" s="125"/>
      <c r="CS738" s="125"/>
      <c r="CT738" s="125"/>
      <c r="CU738" s="125"/>
      <c r="CV738" s="125"/>
      <c r="CW738" s="125"/>
      <c r="CX738" s="125"/>
      <c r="CY738" s="125"/>
      <c r="CZ738" s="125"/>
      <c r="DA738" s="125"/>
      <c r="DB738" s="125"/>
      <c r="DC738" s="125"/>
      <c r="DD738" s="125"/>
      <c r="DE738" s="125"/>
      <c r="DF738" s="125"/>
      <c r="DG738" s="125"/>
      <c r="DH738" s="125"/>
      <c r="DI738" s="125"/>
      <c r="DJ738" s="125"/>
      <c r="DK738" s="125"/>
      <c r="DL738" s="125"/>
      <c r="DM738" s="125"/>
      <c r="DN738" s="125"/>
      <c r="DO738" s="125"/>
      <c r="DP738" s="125"/>
      <c r="DQ738" s="125"/>
      <c r="DR738" s="125"/>
      <c r="DS738" s="125"/>
      <c r="DT738" s="125"/>
      <c r="DU738" s="125"/>
      <c r="DV738" s="125"/>
      <c r="DW738" s="125"/>
      <c r="DX738" s="125"/>
      <c r="DY738" s="125"/>
      <c r="DZ738" s="125"/>
      <c r="EA738" s="125"/>
      <c r="EB738" s="125"/>
      <c r="EC738" s="125"/>
      <c r="ED738" s="125"/>
      <c r="EE738" s="125"/>
      <c r="EF738" s="125"/>
      <c r="EG738" s="125"/>
      <c r="EH738" s="125"/>
      <c r="EI738" s="125"/>
      <c r="EJ738" s="125"/>
      <c r="EK738" s="125"/>
      <c r="EL738" s="125"/>
      <c r="EM738" s="125"/>
      <c r="EN738" s="125"/>
      <c r="EO738" s="125"/>
      <c r="EP738" s="125"/>
      <c r="EQ738" s="125"/>
    </row>
    <row r="739" spans="3:147" s="124" customFormat="1" x14ac:dyDescent="0.2"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80"/>
      <c r="S739" s="80"/>
      <c r="T739" s="80"/>
      <c r="U739" s="80"/>
      <c r="V739" s="80"/>
      <c r="W739" s="80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/>
      <c r="AP739"/>
      <c r="AQ739" s="152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5"/>
      <c r="CN739" s="125"/>
      <c r="CO739" s="125"/>
      <c r="CP739" s="125"/>
      <c r="CQ739" s="125"/>
      <c r="CR739" s="125"/>
      <c r="CS739" s="125"/>
      <c r="CT739" s="125"/>
      <c r="CU739" s="125"/>
      <c r="CV739" s="125"/>
      <c r="CW739" s="125"/>
      <c r="CX739" s="125"/>
      <c r="CY739" s="125"/>
      <c r="CZ739" s="125"/>
      <c r="DA739" s="125"/>
      <c r="DB739" s="125"/>
      <c r="DC739" s="125"/>
      <c r="DD739" s="125"/>
      <c r="DE739" s="125"/>
      <c r="DF739" s="125"/>
      <c r="DG739" s="125"/>
      <c r="DH739" s="125"/>
      <c r="DI739" s="125"/>
      <c r="DJ739" s="125"/>
      <c r="DK739" s="125"/>
      <c r="DL739" s="125"/>
      <c r="DM739" s="125"/>
      <c r="DN739" s="125"/>
      <c r="DO739" s="125"/>
      <c r="DP739" s="125"/>
      <c r="DQ739" s="125"/>
      <c r="DR739" s="125"/>
      <c r="DS739" s="125"/>
      <c r="DT739" s="125"/>
      <c r="DU739" s="125"/>
      <c r="DV739" s="125"/>
      <c r="DW739" s="125"/>
      <c r="DX739" s="125"/>
      <c r="DY739" s="125"/>
      <c r="DZ739" s="125"/>
      <c r="EA739" s="125"/>
      <c r="EB739" s="125"/>
      <c r="EC739" s="125"/>
      <c r="ED739" s="125"/>
      <c r="EE739" s="125"/>
      <c r="EF739" s="125"/>
      <c r="EG739" s="125"/>
      <c r="EH739" s="125"/>
      <c r="EI739" s="125"/>
      <c r="EJ739" s="125"/>
      <c r="EK739" s="125"/>
      <c r="EL739" s="125"/>
      <c r="EM739" s="125"/>
      <c r="EN739" s="125"/>
      <c r="EO739" s="125"/>
      <c r="EP739" s="125"/>
      <c r="EQ739" s="125"/>
    </row>
    <row r="740" spans="3:147" s="124" customFormat="1" x14ac:dyDescent="0.2"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80"/>
      <c r="S740" s="80"/>
      <c r="T740" s="80"/>
      <c r="U740" s="80"/>
      <c r="V740" s="80"/>
      <c r="W740" s="80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/>
      <c r="AP740"/>
      <c r="AQ740" s="152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25"/>
      <c r="CG740" s="125"/>
      <c r="CH740" s="125"/>
      <c r="CI740" s="125"/>
      <c r="CJ740" s="125"/>
      <c r="CK740" s="125"/>
      <c r="CL740" s="125"/>
      <c r="CM740" s="125"/>
      <c r="CN740" s="125"/>
      <c r="CO740" s="125"/>
      <c r="CP740" s="125"/>
      <c r="CQ740" s="125"/>
      <c r="CR740" s="125"/>
      <c r="CS740" s="125"/>
      <c r="CT740" s="125"/>
      <c r="CU740" s="125"/>
      <c r="CV740" s="125"/>
      <c r="CW740" s="125"/>
      <c r="CX740" s="125"/>
      <c r="CY740" s="125"/>
      <c r="CZ740" s="125"/>
      <c r="DA740" s="125"/>
      <c r="DB740" s="125"/>
      <c r="DC740" s="125"/>
      <c r="DD740" s="125"/>
      <c r="DE740" s="125"/>
      <c r="DF740" s="125"/>
      <c r="DG740" s="125"/>
      <c r="DH740" s="125"/>
      <c r="DI740" s="125"/>
      <c r="DJ740" s="125"/>
      <c r="DK740" s="125"/>
      <c r="DL740" s="125"/>
      <c r="DM740" s="125"/>
      <c r="DN740" s="125"/>
      <c r="DO740" s="125"/>
      <c r="DP740" s="125"/>
      <c r="DQ740" s="125"/>
      <c r="DR740" s="125"/>
      <c r="DS740" s="125"/>
      <c r="DT740" s="125"/>
      <c r="DU740" s="125"/>
      <c r="DV740" s="125"/>
      <c r="DW740" s="125"/>
      <c r="DX740" s="125"/>
      <c r="DY740" s="125"/>
      <c r="DZ740" s="125"/>
      <c r="EA740" s="125"/>
      <c r="EB740" s="125"/>
      <c r="EC740" s="125"/>
      <c r="ED740" s="125"/>
      <c r="EE740" s="125"/>
      <c r="EF740" s="125"/>
      <c r="EG740" s="125"/>
      <c r="EH740" s="125"/>
      <c r="EI740" s="125"/>
      <c r="EJ740" s="125"/>
      <c r="EK740" s="125"/>
      <c r="EL740" s="125"/>
      <c r="EM740" s="125"/>
      <c r="EN740" s="125"/>
      <c r="EO740" s="125"/>
      <c r="EP740" s="125"/>
      <c r="EQ740" s="125"/>
    </row>
    <row r="741" spans="3:147" s="124" customFormat="1" x14ac:dyDescent="0.2"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80"/>
      <c r="S741" s="80"/>
      <c r="T741" s="80"/>
      <c r="U741" s="80"/>
      <c r="V741" s="80"/>
      <c r="W741" s="80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/>
      <c r="AP741"/>
      <c r="AQ741" s="152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5"/>
      <c r="BW741" s="125"/>
      <c r="BX741" s="125"/>
      <c r="BY741" s="125"/>
      <c r="BZ741" s="125"/>
      <c r="CA741" s="125"/>
      <c r="CB741" s="125"/>
      <c r="CC741" s="125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5"/>
      <c r="CN741" s="125"/>
      <c r="CO741" s="125"/>
      <c r="CP741" s="125"/>
      <c r="CQ741" s="125"/>
      <c r="CR741" s="125"/>
      <c r="CS741" s="125"/>
      <c r="CT741" s="125"/>
      <c r="CU741" s="125"/>
      <c r="CV741" s="125"/>
      <c r="CW741" s="125"/>
      <c r="CX741" s="125"/>
      <c r="CY741" s="125"/>
      <c r="CZ741" s="125"/>
      <c r="DA741" s="125"/>
      <c r="DB741" s="125"/>
      <c r="DC741" s="125"/>
      <c r="DD741" s="125"/>
      <c r="DE741" s="125"/>
      <c r="DF741" s="125"/>
      <c r="DG741" s="125"/>
      <c r="DH741" s="125"/>
      <c r="DI741" s="125"/>
      <c r="DJ741" s="125"/>
      <c r="DK741" s="125"/>
      <c r="DL741" s="125"/>
      <c r="DM741" s="125"/>
      <c r="DN741" s="125"/>
      <c r="DO741" s="125"/>
      <c r="DP741" s="125"/>
      <c r="DQ741" s="125"/>
      <c r="DR741" s="125"/>
      <c r="DS741" s="125"/>
      <c r="DT741" s="125"/>
      <c r="DU741" s="125"/>
      <c r="DV741" s="125"/>
      <c r="DW741" s="125"/>
      <c r="DX741" s="125"/>
      <c r="DY741" s="125"/>
      <c r="DZ741" s="125"/>
      <c r="EA741" s="125"/>
      <c r="EB741" s="125"/>
      <c r="EC741" s="125"/>
      <c r="ED741" s="125"/>
      <c r="EE741" s="125"/>
      <c r="EF741" s="125"/>
      <c r="EG741" s="125"/>
      <c r="EH741" s="125"/>
      <c r="EI741" s="125"/>
      <c r="EJ741" s="125"/>
      <c r="EK741" s="125"/>
      <c r="EL741" s="125"/>
      <c r="EM741" s="125"/>
      <c r="EN741" s="125"/>
      <c r="EO741" s="125"/>
      <c r="EP741" s="125"/>
      <c r="EQ741" s="125"/>
    </row>
    <row r="742" spans="3:147" s="124" customFormat="1" x14ac:dyDescent="0.2"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80"/>
      <c r="S742" s="80"/>
      <c r="T742" s="80"/>
      <c r="U742" s="80"/>
      <c r="V742" s="80"/>
      <c r="W742" s="80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/>
      <c r="AP742"/>
      <c r="AQ742" s="152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5"/>
      <c r="CN742" s="125"/>
      <c r="CO742" s="125"/>
      <c r="CP742" s="125"/>
      <c r="CQ742" s="125"/>
      <c r="CR742" s="125"/>
      <c r="CS742" s="125"/>
      <c r="CT742" s="125"/>
      <c r="CU742" s="125"/>
      <c r="CV742" s="125"/>
      <c r="CW742" s="125"/>
      <c r="CX742" s="125"/>
      <c r="CY742" s="125"/>
      <c r="CZ742" s="125"/>
      <c r="DA742" s="125"/>
      <c r="DB742" s="125"/>
      <c r="DC742" s="125"/>
      <c r="DD742" s="125"/>
      <c r="DE742" s="125"/>
      <c r="DF742" s="125"/>
      <c r="DG742" s="125"/>
      <c r="DH742" s="125"/>
      <c r="DI742" s="125"/>
      <c r="DJ742" s="125"/>
      <c r="DK742" s="125"/>
      <c r="DL742" s="125"/>
      <c r="DM742" s="125"/>
      <c r="DN742" s="125"/>
      <c r="DO742" s="125"/>
      <c r="DP742" s="125"/>
      <c r="DQ742" s="125"/>
      <c r="DR742" s="125"/>
      <c r="DS742" s="125"/>
      <c r="DT742" s="125"/>
      <c r="DU742" s="125"/>
      <c r="DV742" s="125"/>
      <c r="DW742" s="125"/>
      <c r="DX742" s="125"/>
      <c r="DY742" s="125"/>
      <c r="DZ742" s="125"/>
      <c r="EA742" s="125"/>
      <c r="EB742" s="125"/>
      <c r="EC742" s="125"/>
      <c r="ED742" s="125"/>
      <c r="EE742" s="125"/>
      <c r="EF742" s="125"/>
      <c r="EG742" s="125"/>
      <c r="EH742" s="125"/>
      <c r="EI742" s="125"/>
      <c r="EJ742" s="125"/>
      <c r="EK742" s="125"/>
      <c r="EL742" s="125"/>
      <c r="EM742" s="125"/>
      <c r="EN742" s="125"/>
      <c r="EO742" s="125"/>
      <c r="EP742" s="125"/>
      <c r="EQ742" s="125"/>
    </row>
    <row r="743" spans="3:147" s="124" customFormat="1" x14ac:dyDescent="0.2"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80"/>
      <c r="S743" s="80"/>
      <c r="T743" s="80"/>
      <c r="U743" s="80"/>
      <c r="V743" s="80"/>
      <c r="W743" s="80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/>
      <c r="AP743"/>
      <c r="AQ743" s="152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/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/>
      <c r="BU743" s="125"/>
      <c r="BV743" s="125"/>
      <c r="BW743" s="125"/>
      <c r="BX743" s="125"/>
      <c r="BY743" s="125"/>
      <c r="BZ743" s="125"/>
      <c r="CA743" s="125"/>
      <c r="CB743" s="125"/>
      <c r="CC743" s="125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5"/>
      <c r="CN743" s="125"/>
      <c r="CO743" s="125"/>
      <c r="CP743" s="125"/>
      <c r="CQ743" s="125"/>
      <c r="CR743" s="125"/>
      <c r="CS743" s="125"/>
      <c r="CT743" s="125"/>
      <c r="CU743" s="125"/>
      <c r="CV743" s="125"/>
      <c r="CW743" s="125"/>
      <c r="CX743" s="125"/>
      <c r="CY743" s="125"/>
      <c r="CZ743" s="125"/>
      <c r="DA743" s="125"/>
      <c r="DB743" s="125"/>
      <c r="DC743" s="125"/>
      <c r="DD743" s="125"/>
      <c r="DE743" s="125"/>
      <c r="DF743" s="125"/>
      <c r="DG743" s="125"/>
      <c r="DH743" s="125"/>
      <c r="DI743" s="125"/>
      <c r="DJ743" s="125"/>
      <c r="DK743" s="125"/>
      <c r="DL743" s="125"/>
      <c r="DM743" s="125"/>
      <c r="DN743" s="125"/>
      <c r="DO743" s="125"/>
      <c r="DP743" s="125"/>
      <c r="DQ743" s="125"/>
      <c r="DR743" s="125"/>
      <c r="DS743" s="125"/>
      <c r="DT743" s="125"/>
      <c r="DU743" s="125"/>
      <c r="DV743" s="125"/>
      <c r="DW743" s="125"/>
      <c r="DX743" s="125"/>
      <c r="DY743" s="125"/>
      <c r="DZ743" s="125"/>
      <c r="EA743" s="125"/>
      <c r="EB743" s="125"/>
      <c r="EC743" s="125"/>
      <c r="ED743" s="125"/>
      <c r="EE743" s="125"/>
      <c r="EF743" s="125"/>
      <c r="EG743" s="125"/>
      <c r="EH743" s="125"/>
      <c r="EI743" s="125"/>
      <c r="EJ743" s="125"/>
      <c r="EK743" s="125"/>
      <c r="EL743" s="125"/>
      <c r="EM743" s="125"/>
      <c r="EN743" s="125"/>
      <c r="EO743" s="125"/>
      <c r="EP743" s="125"/>
      <c r="EQ743" s="125"/>
    </row>
    <row r="744" spans="3:147" s="124" customFormat="1" x14ac:dyDescent="0.2"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80"/>
      <c r="S744" s="80"/>
      <c r="T744" s="80"/>
      <c r="U744" s="80"/>
      <c r="V744" s="80"/>
      <c r="W744" s="80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/>
      <c r="AP744"/>
      <c r="AQ744" s="152"/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5"/>
      <c r="BW744" s="125"/>
      <c r="BX744" s="125"/>
      <c r="BY744" s="125"/>
      <c r="BZ744" s="125"/>
      <c r="CA744" s="125"/>
      <c r="CB744" s="125"/>
      <c r="CC744" s="125"/>
      <c r="CD744" s="125"/>
      <c r="CE744" s="125"/>
      <c r="CF744" s="125"/>
      <c r="CG744" s="125"/>
      <c r="CH744" s="125"/>
      <c r="CI744" s="125"/>
      <c r="CJ744" s="125"/>
      <c r="CK744" s="125"/>
      <c r="CL744" s="125"/>
      <c r="CM744" s="125"/>
      <c r="CN744" s="125"/>
      <c r="CO744" s="125"/>
      <c r="CP744" s="125"/>
      <c r="CQ744" s="125"/>
      <c r="CR744" s="125"/>
      <c r="CS744" s="125"/>
      <c r="CT744" s="125"/>
      <c r="CU744" s="125"/>
      <c r="CV744" s="125"/>
      <c r="CW744" s="125"/>
      <c r="CX744" s="125"/>
      <c r="CY744" s="125"/>
      <c r="CZ744" s="125"/>
      <c r="DA744" s="125"/>
      <c r="DB744" s="125"/>
      <c r="DC744" s="125"/>
      <c r="DD744" s="125"/>
      <c r="DE744" s="125"/>
      <c r="DF744" s="125"/>
      <c r="DG744" s="125"/>
      <c r="DH744" s="125"/>
      <c r="DI744" s="125"/>
      <c r="DJ744" s="125"/>
      <c r="DK744" s="125"/>
      <c r="DL744" s="125"/>
      <c r="DM744" s="125"/>
      <c r="DN744" s="125"/>
      <c r="DO744" s="125"/>
      <c r="DP744" s="125"/>
      <c r="DQ744" s="125"/>
      <c r="DR744" s="125"/>
      <c r="DS744" s="125"/>
      <c r="DT744" s="125"/>
      <c r="DU744" s="125"/>
      <c r="DV744" s="125"/>
      <c r="DW744" s="125"/>
      <c r="DX744" s="125"/>
      <c r="DY744" s="125"/>
      <c r="DZ744" s="125"/>
      <c r="EA744" s="125"/>
      <c r="EB744" s="125"/>
      <c r="EC744" s="125"/>
      <c r="ED744" s="125"/>
      <c r="EE744" s="125"/>
      <c r="EF744" s="125"/>
      <c r="EG744" s="125"/>
      <c r="EH744" s="125"/>
      <c r="EI744" s="125"/>
      <c r="EJ744" s="125"/>
      <c r="EK744" s="125"/>
      <c r="EL744" s="125"/>
      <c r="EM744" s="125"/>
      <c r="EN744" s="125"/>
      <c r="EO744" s="125"/>
      <c r="EP744" s="125"/>
      <c r="EQ744" s="125"/>
    </row>
    <row r="745" spans="3:147" s="124" customFormat="1" x14ac:dyDescent="0.2"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80"/>
      <c r="S745" s="80"/>
      <c r="T745" s="80"/>
      <c r="U745" s="80"/>
      <c r="V745" s="80"/>
      <c r="W745" s="80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/>
      <c r="AP745"/>
      <c r="AQ745" s="152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  <c r="BI745" s="125"/>
      <c r="BJ745" s="125"/>
      <c r="BK745" s="125"/>
      <c r="BL745" s="125"/>
      <c r="BM745" s="125"/>
      <c r="BN745" s="125"/>
      <c r="BO745" s="125"/>
      <c r="BP745" s="125"/>
      <c r="BQ745" s="125"/>
      <c r="BR745" s="125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5"/>
      <c r="CN745" s="125"/>
      <c r="CO745" s="125"/>
      <c r="CP745" s="125"/>
      <c r="CQ745" s="125"/>
      <c r="CR745" s="125"/>
      <c r="CS745" s="125"/>
      <c r="CT745" s="125"/>
      <c r="CU745" s="125"/>
      <c r="CV745" s="125"/>
      <c r="CW745" s="125"/>
      <c r="CX745" s="125"/>
      <c r="CY745" s="125"/>
      <c r="CZ745" s="125"/>
      <c r="DA745" s="125"/>
      <c r="DB745" s="125"/>
      <c r="DC745" s="125"/>
      <c r="DD745" s="125"/>
      <c r="DE745" s="125"/>
      <c r="DF745" s="125"/>
      <c r="DG745" s="125"/>
      <c r="DH745" s="125"/>
      <c r="DI745" s="125"/>
      <c r="DJ745" s="125"/>
      <c r="DK745" s="125"/>
      <c r="DL745" s="125"/>
      <c r="DM745" s="125"/>
      <c r="DN745" s="125"/>
      <c r="DO745" s="125"/>
      <c r="DP745" s="125"/>
      <c r="DQ745" s="125"/>
      <c r="DR745" s="125"/>
      <c r="DS745" s="125"/>
      <c r="DT745" s="125"/>
      <c r="DU745" s="125"/>
      <c r="DV745" s="125"/>
      <c r="DW745" s="125"/>
      <c r="DX745" s="125"/>
      <c r="DY745" s="125"/>
      <c r="DZ745" s="125"/>
      <c r="EA745" s="125"/>
      <c r="EB745" s="125"/>
      <c r="EC745" s="125"/>
      <c r="ED745" s="125"/>
      <c r="EE745" s="125"/>
      <c r="EF745" s="125"/>
      <c r="EG745" s="125"/>
      <c r="EH745" s="125"/>
      <c r="EI745" s="125"/>
      <c r="EJ745" s="125"/>
      <c r="EK745" s="125"/>
      <c r="EL745" s="125"/>
      <c r="EM745" s="125"/>
      <c r="EN745" s="125"/>
      <c r="EO745" s="125"/>
      <c r="EP745" s="125"/>
      <c r="EQ745" s="125"/>
    </row>
    <row r="746" spans="3:147" s="124" customFormat="1" x14ac:dyDescent="0.2"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80"/>
      <c r="S746" s="80"/>
      <c r="T746" s="80"/>
      <c r="U746" s="80"/>
      <c r="V746" s="80"/>
      <c r="W746" s="80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/>
      <c r="AP746"/>
      <c r="AQ746" s="152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5"/>
      <c r="BW746" s="125"/>
      <c r="BX746" s="125"/>
      <c r="BY746" s="125"/>
      <c r="BZ746" s="125"/>
      <c r="CA746" s="125"/>
      <c r="CB746" s="125"/>
      <c r="CC746" s="125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5"/>
      <c r="CN746" s="125"/>
      <c r="CO746" s="125"/>
      <c r="CP746" s="125"/>
      <c r="CQ746" s="125"/>
      <c r="CR746" s="125"/>
      <c r="CS746" s="125"/>
      <c r="CT746" s="125"/>
      <c r="CU746" s="125"/>
      <c r="CV746" s="125"/>
      <c r="CW746" s="125"/>
      <c r="CX746" s="125"/>
      <c r="CY746" s="125"/>
      <c r="CZ746" s="125"/>
      <c r="DA746" s="125"/>
      <c r="DB746" s="125"/>
      <c r="DC746" s="125"/>
      <c r="DD746" s="125"/>
      <c r="DE746" s="125"/>
      <c r="DF746" s="125"/>
      <c r="DG746" s="125"/>
      <c r="DH746" s="125"/>
      <c r="DI746" s="125"/>
      <c r="DJ746" s="125"/>
      <c r="DK746" s="125"/>
      <c r="DL746" s="125"/>
      <c r="DM746" s="125"/>
      <c r="DN746" s="125"/>
      <c r="DO746" s="125"/>
      <c r="DP746" s="125"/>
      <c r="DQ746" s="125"/>
      <c r="DR746" s="125"/>
      <c r="DS746" s="125"/>
      <c r="DT746" s="125"/>
      <c r="DU746" s="125"/>
      <c r="DV746" s="125"/>
      <c r="DW746" s="125"/>
      <c r="DX746" s="125"/>
      <c r="DY746" s="125"/>
      <c r="DZ746" s="125"/>
      <c r="EA746" s="125"/>
      <c r="EB746" s="125"/>
      <c r="EC746" s="125"/>
      <c r="ED746" s="125"/>
      <c r="EE746" s="125"/>
      <c r="EF746" s="125"/>
      <c r="EG746" s="125"/>
      <c r="EH746" s="125"/>
      <c r="EI746" s="125"/>
      <c r="EJ746" s="125"/>
      <c r="EK746" s="125"/>
      <c r="EL746" s="125"/>
      <c r="EM746" s="125"/>
      <c r="EN746" s="125"/>
      <c r="EO746" s="125"/>
      <c r="EP746" s="125"/>
      <c r="EQ746" s="125"/>
    </row>
    <row r="747" spans="3:147" s="124" customFormat="1" x14ac:dyDescent="0.2"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80"/>
      <c r="S747" s="80"/>
      <c r="T747" s="80"/>
      <c r="U747" s="80"/>
      <c r="V747" s="80"/>
      <c r="W747" s="80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/>
      <c r="AP747"/>
      <c r="AQ747" s="152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25"/>
      <c r="CG747" s="125"/>
      <c r="CH747" s="125"/>
      <c r="CI747" s="125"/>
      <c r="CJ747" s="125"/>
      <c r="CK747" s="125"/>
      <c r="CL747" s="125"/>
      <c r="CM747" s="125"/>
      <c r="CN747" s="125"/>
      <c r="CO747" s="125"/>
      <c r="CP747" s="125"/>
      <c r="CQ747" s="125"/>
      <c r="CR747" s="125"/>
      <c r="CS747" s="125"/>
      <c r="CT747" s="125"/>
      <c r="CU747" s="125"/>
      <c r="CV747" s="125"/>
      <c r="CW747" s="125"/>
      <c r="CX747" s="125"/>
      <c r="CY747" s="125"/>
      <c r="CZ747" s="125"/>
      <c r="DA747" s="125"/>
      <c r="DB747" s="125"/>
      <c r="DC747" s="125"/>
      <c r="DD747" s="125"/>
      <c r="DE747" s="125"/>
      <c r="DF747" s="125"/>
      <c r="DG747" s="125"/>
      <c r="DH747" s="125"/>
      <c r="DI747" s="125"/>
      <c r="DJ747" s="125"/>
      <c r="DK747" s="125"/>
      <c r="DL747" s="125"/>
      <c r="DM747" s="125"/>
      <c r="DN747" s="125"/>
      <c r="DO747" s="125"/>
      <c r="DP747" s="125"/>
      <c r="DQ747" s="125"/>
      <c r="DR747" s="125"/>
      <c r="DS747" s="125"/>
      <c r="DT747" s="125"/>
      <c r="DU747" s="125"/>
      <c r="DV747" s="125"/>
      <c r="DW747" s="125"/>
      <c r="DX747" s="125"/>
      <c r="DY747" s="125"/>
      <c r="DZ747" s="125"/>
      <c r="EA747" s="125"/>
      <c r="EB747" s="125"/>
      <c r="EC747" s="125"/>
      <c r="ED747" s="125"/>
      <c r="EE747" s="125"/>
      <c r="EF747" s="125"/>
      <c r="EG747" s="125"/>
      <c r="EH747" s="125"/>
      <c r="EI747" s="125"/>
      <c r="EJ747" s="125"/>
      <c r="EK747" s="125"/>
      <c r="EL747" s="125"/>
      <c r="EM747" s="125"/>
      <c r="EN747" s="125"/>
      <c r="EO747" s="125"/>
      <c r="EP747" s="125"/>
      <c r="EQ747" s="125"/>
    </row>
    <row r="748" spans="3:147" s="124" customFormat="1" x14ac:dyDescent="0.2"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80"/>
      <c r="S748" s="80"/>
      <c r="T748" s="80"/>
      <c r="U748" s="80"/>
      <c r="V748" s="80"/>
      <c r="W748" s="80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/>
      <c r="AP748"/>
      <c r="AQ748" s="152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25"/>
      <c r="CG748" s="125"/>
      <c r="CH748" s="125"/>
      <c r="CI748" s="125"/>
      <c r="CJ748" s="125"/>
      <c r="CK748" s="125"/>
      <c r="CL748" s="125"/>
      <c r="CM748" s="125"/>
      <c r="CN748" s="125"/>
      <c r="CO748" s="125"/>
      <c r="CP748" s="125"/>
      <c r="CQ748" s="125"/>
      <c r="CR748" s="125"/>
      <c r="CS748" s="125"/>
      <c r="CT748" s="125"/>
      <c r="CU748" s="125"/>
      <c r="CV748" s="125"/>
      <c r="CW748" s="125"/>
      <c r="CX748" s="125"/>
      <c r="CY748" s="125"/>
      <c r="CZ748" s="125"/>
      <c r="DA748" s="125"/>
      <c r="DB748" s="125"/>
      <c r="DC748" s="125"/>
      <c r="DD748" s="125"/>
      <c r="DE748" s="125"/>
      <c r="DF748" s="125"/>
      <c r="DG748" s="125"/>
      <c r="DH748" s="125"/>
      <c r="DI748" s="125"/>
      <c r="DJ748" s="125"/>
      <c r="DK748" s="125"/>
      <c r="DL748" s="125"/>
      <c r="DM748" s="125"/>
      <c r="DN748" s="125"/>
      <c r="DO748" s="125"/>
      <c r="DP748" s="125"/>
      <c r="DQ748" s="125"/>
      <c r="DR748" s="125"/>
      <c r="DS748" s="125"/>
      <c r="DT748" s="125"/>
      <c r="DU748" s="125"/>
      <c r="DV748" s="125"/>
      <c r="DW748" s="125"/>
      <c r="DX748" s="125"/>
      <c r="DY748" s="125"/>
      <c r="DZ748" s="125"/>
      <c r="EA748" s="125"/>
      <c r="EB748" s="125"/>
      <c r="EC748" s="125"/>
      <c r="ED748" s="125"/>
      <c r="EE748" s="125"/>
      <c r="EF748" s="125"/>
      <c r="EG748" s="125"/>
      <c r="EH748" s="125"/>
      <c r="EI748" s="125"/>
      <c r="EJ748" s="125"/>
      <c r="EK748" s="125"/>
      <c r="EL748" s="125"/>
      <c r="EM748" s="125"/>
      <c r="EN748" s="125"/>
      <c r="EO748" s="125"/>
      <c r="EP748" s="125"/>
      <c r="EQ748" s="125"/>
    </row>
    <row r="749" spans="3:147" s="124" customFormat="1" x14ac:dyDescent="0.2"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80"/>
      <c r="S749" s="80"/>
      <c r="T749" s="80"/>
      <c r="U749" s="80"/>
      <c r="V749" s="80"/>
      <c r="W749" s="80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/>
      <c r="AP749"/>
      <c r="AQ749" s="152"/>
      <c r="AR749" s="125"/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5"/>
      <c r="BW749" s="125"/>
      <c r="BX749" s="125"/>
      <c r="BY749" s="125"/>
      <c r="BZ749" s="125"/>
      <c r="CA749" s="125"/>
      <c r="CB749" s="125"/>
      <c r="CC749" s="125"/>
      <c r="CD749" s="125"/>
      <c r="CE749" s="125"/>
      <c r="CF749" s="125"/>
      <c r="CG749" s="125"/>
      <c r="CH749" s="125"/>
      <c r="CI749" s="125"/>
      <c r="CJ749" s="125"/>
      <c r="CK749" s="125"/>
      <c r="CL749" s="125"/>
      <c r="CM749" s="125"/>
      <c r="CN749" s="125"/>
      <c r="CO749" s="125"/>
      <c r="CP749" s="125"/>
      <c r="CQ749" s="125"/>
      <c r="CR749" s="125"/>
      <c r="CS749" s="125"/>
      <c r="CT749" s="125"/>
      <c r="CU749" s="125"/>
      <c r="CV749" s="125"/>
      <c r="CW749" s="125"/>
      <c r="CX749" s="125"/>
      <c r="CY749" s="125"/>
      <c r="CZ749" s="125"/>
      <c r="DA749" s="125"/>
      <c r="DB749" s="125"/>
      <c r="DC749" s="125"/>
      <c r="DD749" s="125"/>
      <c r="DE749" s="125"/>
      <c r="DF749" s="125"/>
      <c r="DG749" s="125"/>
      <c r="DH749" s="125"/>
      <c r="DI749" s="125"/>
      <c r="DJ749" s="125"/>
      <c r="DK749" s="125"/>
      <c r="DL749" s="125"/>
      <c r="DM749" s="125"/>
      <c r="DN749" s="125"/>
      <c r="DO749" s="125"/>
      <c r="DP749" s="125"/>
      <c r="DQ749" s="125"/>
      <c r="DR749" s="125"/>
      <c r="DS749" s="125"/>
      <c r="DT749" s="125"/>
      <c r="DU749" s="125"/>
      <c r="DV749" s="125"/>
      <c r="DW749" s="125"/>
      <c r="DX749" s="125"/>
      <c r="DY749" s="125"/>
      <c r="DZ749" s="125"/>
      <c r="EA749" s="125"/>
      <c r="EB749" s="125"/>
      <c r="EC749" s="125"/>
      <c r="ED749" s="125"/>
      <c r="EE749" s="125"/>
      <c r="EF749" s="125"/>
      <c r="EG749" s="125"/>
      <c r="EH749" s="125"/>
      <c r="EI749" s="125"/>
      <c r="EJ749" s="125"/>
      <c r="EK749" s="125"/>
      <c r="EL749" s="125"/>
      <c r="EM749" s="125"/>
      <c r="EN749" s="125"/>
      <c r="EO749" s="125"/>
      <c r="EP749" s="125"/>
      <c r="EQ749" s="125"/>
    </row>
    <row r="750" spans="3:147" s="124" customFormat="1" x14ac:dyDescent="0.2"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80"/>
      <c r="S750" s="80"/>
      <c r="T750" s="80"/>
      <c r="U750" s="80"/>
      <c r="V750" s="80"/>
      <c r="W750" s="80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/>
      <c r="AP750"/>
      <c r="AQ750" s="152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  <c r="BI750" s="125"/>
      <c r="BJ750" s="125"/>
      <c r="BK750" s="125"/>
      <c r="BL750" s="125"/>
      <c r="BM750" s="125"/>
      <c r="BN750" s="125"/>
      <c r="BO750" s="125"/>
      <c r="BP750" s="125"/>
      <c r="BQ750" s="125"/>
      <c r="BR750" s="125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25"/>
      <c r="CG750" s="125"/>
      <c r="CH750" s="125"/>
      <c r="CI750" s="125"/>
      <c r="CJ750" s="125"/>
      <c r="CK750" s="125"/>
      <c r="CL750" s="125"/>
      <c r="CM750" s="125"/>
      <c r="CN750" s="125"/>
      <c r="CO750" s="125"/>
      <c r="CP750" s="125"/>
      <c r="CQ750" s="125"/>
      <c r="CR750" s="125"/>
      <c r="CS750" s="125"/>
      <c r="CT750" s="125"/>
      <c r="CU750" s="125"/>
      <c r="CV750" s="125"/>
      <c r="CW750" s="125"/>
      <c r="CX750" s="125"/>
      <c r="CY750" s="125"/>
      <c r="CZ750" s="125"/>
      <c r="DA750" s="125"/>
      <c r="DB750" s="125"/>
      <c r="DC750" s="125"/>
      <c r="DD750" s="125"/>
      <c r="DE750" s="125"/>
      <c r="DF750" s="125"/>
      <c r="DG750" s="125"/>
      <c r="DH750" s="125"/>
      <c r="DI750" s="125"/>
      <c r="DJ750" s="125"/>
      <c r="DK750" s="125"/>
      <c r="DL750" s="125"/>
      <c r="DM750" s="125"/>
      <c r="DN750" s="125"/>
      <c r="DO750" s="125"/>
      <c r="DP750" s="125"/>
      <c r="DQ750" s="125"/>
      <c r="DR750" s="125"/>
      <c r="DS750" s="125"/>
      <c r="DT750" s="125"/>
      <c r="DU750" s="125"/>
      <c r="DV750" s="125"/>
      <c r="DW750" s="125"/>
      <c r="DX750" s="125"/>
      <c r="DY750" s="125"/>
      <c r="DZ750" s="125"/>
      <c r="EA750" s="125"/>
      <c r="EB750" s="125"/>
      <c r="EC750" s="125"/>
      <c r="ED750" s="125"/>
      <c r="EE750" s="125"/>
      <c r="EF750" s="125"/>
      <c r="EG750" s="125"/>
      <c r="EH750" s="125"/>
      <c r="EI750" s="125"/>
      <c r="EJ750" s="125"/>
      <c r="EK750" s="125"/>
      <c r="EL750" s="125"/>
      <c r="EM750" s="125"/>
      <c r="EN750" s="125"/>
      <c r="EO750" s="125"/>
      <c r="EP750" s="125"/>
      <c r="EQ750" s="125"/>
    </row>
    <row r="751" spans="3:147" s="124" customFormat="1" x14ac:dyDescent="0.2"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80"/>
      <c r="S751" s="80"/>
      <c r="T751" s="80"/>
      <c r="U751" s="80"/>
      <c r="V751" s="80"/>
      <c r="W751" s="80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/>
      <c r="AN751" s="125"/>
      <c r="AO751"/>
      <c r="AP751"/>
      <c r="AQ751" s="152"/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/>
      <c r="BI751" s="125"/>
      <c r="BJ751" s="125"/>
      <c r="BK751" s="125"/>
      <c r="BL751" s="125"/>
      <c r="BM751" s="125"/>
      <c r="BN751" s="125"/>
      <c r="BO751" s="125"/>
      <c r="BP751" s="125"/>
      <c r="BQ751" s="125"/>
      <c r="BR751" s="125"/>
      <c r="BS751" s="125"/>
      <c r="BT751" s="125"/>
      <c r="BU751" s="125"/>
      <c r="BV751" s="125"/>
      <c r="BW751" s="125"/>
      <c r="BX751" s="125"/>
      <c r="BY751" s="125"/>
      <c r="BZ751" s="125"/>
      <c r="CA751" s="125"/>
      <c r="CB751" s="125"/>
      <c r="CC751" s="125"/>
      <c r="CD751" s="125"/>
      <c r="CE751" s="125"/>
      <c r="CF751" s="125"/>
      <c r="CG751" s="125"/>
      <c r="CH751" s="125"/>
      <c r="CI751" s="125"/>
      <c r="CJ751" s="125"/>
      <c r="CK751" s="125"/>
      <c r="CL751" s="125"/>
      <c r="CM751" s="125"/>
      <c r="CN751" s="125"/>
      <c r="CO751" s="125"/>
      <c r="CP751" s="125"/>
      <c r="CQ751" s="125"/>
      <c r="CR751" s="125"/>
      <c r="CS751" s="125"/>
      <c r="CT751" s="125"/>
      <c r="CU751" s="125"/>
      <c r="CV751" s="125"/>
      <c r="CW751" s="125"/>
      <c r="CX751" s="125"/>
      <c r="CY751" s="125"/>
      <c r="CZ751" s="125"/>
      <c r="DA751" s="125"/>
      <c r="DB751" s="125"/>
      <c r="DC751" s="125"/>
      <c r="DD751" s="125"/>
      <c r="DE751" s="125"/>
      <c r="DF751" s="125"/>
      <c r="DG751" s="125"/>
      <c r="DH751" s="125"/>
      <c r="DI751" s="125"/>
      <c r="DJ751" s="125"/>
      <c r="DK751" s="125"/>
      <c r="DL751" s="125"/>
      <c r="DM751" s="125"/>
      <c r="DN751" s="125"/>
      <c r="DO751" s="125"/>
      <c r="DP751" s="125"/>
      <c r="DQ751" s="125"/>
      <c r="DR751" s="125"/>
      <c r="DS751" s="125"/>
      <c r="DT751" s="125"/>
      <c r="DU751" s="125"/>
      <c r="DV751" s="125"/>
      <c r="DW751" s="125"/>
      <c r="DX751" s="125"/>
      <c r="DY751" s="125"/>
      <c r="DZ751" s="125"/>
      <c r="EA751" s="125"/>
      <c r="EB751" s="125"/>
      <c r="EC751" s="125"/>
      <c r="ED751" s="125"/>
      <c r="EE751" s="125"/>
      <c r="EF751" s="125"/>
      <c r="EG751" s="125"/>
      <c r="EH751" s="125"/>
      <c r="EI751" s="125"/>
      <c r="EJ751" s="125"/>
      <c r="EK751" s="125"/>
      <c r="EL751" s="125"/>
      <c r="EM751" s="125"/>
      <c r="EN751" s="125"/>
      <c r="EO751" s="125"/>
      <c r="EP751" s="125"/>
      <c r="EQ751" s="125"/>
    </row>
    <row r="752" spans="3:147" s="124" customFormat="1" x14ac:dyDescent="0.2"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80"/>
      <c r="S752" s="80"/>
      <c r="T752" s="80"/>
      <c r="U752" s="80"/>
      <c r="V752" s="80"/>
      <c r="W752" s="80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/>
      <c r="AP752"/>
      <c r="AQ752" s="152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  <c r="BI752" s="125"/>
      <c r="BJ752" s="125"/>
      <c r="BK752" s="125"/>
      <c r="BL752" s="125"/>
      <c r="BM752" s="125"/>
      <c r="BN752" s="125"/>
      <c r="BO752" s="125"/>
      <c r="BP752" s="125"/>
      <c r="BQ752" s="125"/>
      <c r="BR752" s="125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25"/>
      <c r="CG752" s="125"/>
      <c r="CH752" s="125"/>
      <c r="CI752" s="125"/>
      <c r="CJ752" s="125"/>
      <c r="CK752" s="125"/>
      <c r="CL752" s="125"/>
      <c r="CM752" s="125"/>
      <c r="CN752" s="125"/>
      <c r="CO752" s="125"/>
      <c r="CP752" s="125"/>
      <c r="CQ752" s="125"/>
      <c r="CR752" s="125"/>
      <c r="CS752" s="125"/>
      <c r="CT752" s="125"/>
      <c r="CU752" s="125"/>
      <c r="CV752" s="125"/>
      <c r="CW752" s="125"/>
      <c r="CX752" s="125"/>
      <c r="CY752" s="125"/>
      <c r="CZ752" s="125"/>
      <c r="DA752" s="125"/>
      <c r="DB752" s="125"/>
      <c r="DC752" s="125"/>
      <c r="DD752" s="125"/>
      <c r="DE752" s="125"/>
      <c r="DF752" s="125"/>
      <c r="DG752" s="125"/>
      <c r="DH752" s="125"/>
      <c r="DI752" s="125"/>
      <c r="DJ752" s="125"/>
      <c r="DK752" s="125"/>
      <c r="DL752" s="125"/>
      <c r="DM752" s="125"/>
      <c r="DN752" s="125"/>
      <c r="DO752" s="125"/>
      <c r="DP752" s="125"/>
      <c r="DQ752" s="125"/>
      <c r="DR752" s="125"/>
      <c r="DS752" s="125"/>
      <c r="DT752" s="125"/>
      <c r="DU752" s="125"/>
      <c r="DV752" s="125"/>
      <c r="DW752" s="125"/>
      <c r="DX752" s="125"/>
      <c r="DY752" s="125"/>
      <c r="DZ752" s="125"/>
      <c r="EA752" s="125"/>
      <c r="EB752" s="125"/>
      <c r="EC752" s="125"/>
      <c r="ED752" s="125"/>
      <c r="EE752" s="125"/>
      <c r="EF752" s="125"/>
      <c r="EG752" s="125"/>
      <c r="EH752" s="125"/>
      <c r="EI752" s="125"/>
      <c r="EJ752" s="125"/>
      <c r="EK752" s="125"/>
      <c r="EL752" s="125"/>
      <c r="EM752" s="125"/>
      <c r="EN752" s="125"/>
      <c r="EO752" s="125"/>
      <c r="EP752" s="125"/>
      <c r="EQ752" s="125"/>
    </row>
    <row r="753" spans="3:147" s="124" customFormat="1" x14ac:dyDescent="0.2"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80"/>
      <c r="S753" s="80"/>
      <c r="T753" s="80"/>
      <c r="U753" s="80"/>
      <c r="V753" s="80"/>
      <c r="W753" s="80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/>
      <c r="AP753"/>
      <c r="AQ753" s="152"/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/>
      <c r="BI753" s="125"/>
      <c r="BJ753" s="125"/>
      <c r="BK753" s="125"/>
      <c r="BL753" s="125"/>
      <c r="BM753" s="125"/>
      <c r="BN753" s="125"/>
      <c r="BO753" s="125"/>
      <c r="BP753" s="125"/>
      <c r="BQ753" s="125"/>
      <c r="BR753" s="125"/>
      <c r="BS753" s="125"/>
      <c r="BT753" s="125"/>
      <c r="BU753" s="125"/>
      <c r="BV753" s="125"/>
      <c r="BW753" s="125"/>
      <c r="BX753" s="125"/>
      <c r="BY753" s="125"/>
      <c r="BZ753" s="125"/>
      <c r="CA753" s="125"/>
      <c r="CB753" s="125"/>
      <c r="CC753" s="125"/>
      <c r="CD753" s="125"/>
      <c r="CE753" s="125"/>
      <c r="CF753" s="125"/>
      <c r="CG753" s="125"/>
      <c r="CH753" s="125"/>
      <c r="CI753" s="125"/>
      <c r="CJ753" s="125"/>
      <c r="CK753" s="125"/>
      <c r="CL753" s="125"/>
      <c r="CM753" s="125"/>
      <c r="CN753" s="125"/>
      <c r="CO753" s="125"/>
      <c r="CP753" s="125"/>
      <c r="CQ753" s="125"/>
      <c r="CR753" s="125"/>
      <c r="CS753" s="125"/>
      <c r="CT753" s="125"/>
      <c r="CU753" s="125"/>
      <c r="CV753" s="125"/>
      <c r="CW753" s="125"/>
      <c r="CX753" s="125"/>
      <c r="CY753" s="125"/>
      <c r="CZ753" s="125"/>
      <c r="DA753" s="125"/>
      <c r="DB753" s="125"/>
      <c r="DC753" s="125"/>
      <c r="DD753" s="125"/>
      <c r="DE753" s="125"/>
      <c r="DF753" s="125"/>
      <c r="DG753" s="125"/>
      <c r="DH753" s="125"/>
      <c r="DI753" s="125"/>
      <c r="DJ753" s="125"/>
      <c r="DK753" s="125"/>
      <c r="DL753" s="125"/>
      <c r="DM753" s="125"/>
      <c r="DN753" s="125"/>
      <c r="DO753" s="125"/>
      <c r="DP753" s="125"/>
      <c r="DQ753" s="125"/>
      <c r="DR753" s="125"/>
      <c r="DS753" s="125"/>
      <c r="DT753" s="125"/>
      <c r="DU753" s="125"/>
      <c r="DV753" s="125"/>
      <c r="DW753" s="125"/>
      <c r="DX753" s="125"/>
      <c r="DY753" s="125"/>
      <c r="DZ753" s="125"/>
      <c r="EA753" s="125"/>
      <c r="EB753" s="125"/>
      <c r="EC753" s="125"/>
      <c r="ED753" s="125"/>
      <c r="EE753" s="125"/>
      <c r="EF753" s="125"/>
      <c r="EG753" s="125"/>
      <c r="EH753" s="125"/>
      <c r="EI753" s="125"/>
      <c r="EJ753" s="125"/>
      <c r="EK753" s="125"/>
      <c r="EL753" s="125"/>
      <c r="EM753" s="125"/>
      <c r="EN753" s="125"/>
      <c r="EO753" s="125"/>
      <c r="EP753" s="125"/>
      <c r="EQ753" s="125"/>
    </row>
    <row r="754" spans="3:147" s="124" customFormat="1" x14ac:dyDescent="0.2"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80"/>
      <c r="S754" s="80"/>
      <c r="T754" s="80"/>
      <c r="U754" s="80"/>
      <c r="V754" s="80"/>
      <c r="W754" s="80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/>
      <c r="AN754" s="125"/>
      <c r="AO754"/>
      <c r="AP754"/>
      <c r="AQ754" s="152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  <c r="BI754" s="125"/>
      <c r="BJ754" s="125"/>
      <c r="BK754" s="125"/>
      <c r="BL754" s="125"/>
      <c r="BM754" s="125"/>
      <c r="BN754" s="125"/>
      <c r="BO754" s="125"/>
      <c r="BP754" s="125"/>
      <c r="BQ754" s="125"/>
      <c r="BR754" s="125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25"/>
      <c r="CG754" s="125"/>
      <c r="CH754" s="125"/>
      <c r="CI754" s="125"/>
      <c r="CJ754" s="125"/>
      <c r="CK754" s="125"/>
      <c r="CL754" s="125"/>
      <c r="CM754" s="125"/>
      <c r="CN754" s="125"/>
      <c r="CO754" s="125"/>
      <c r="CP754" s="125"/>
      <c r="CQ754" s="125"/>
      <c r="CR754" s="125"/>
      <c r="CS754" s="125"/>
      <c r="CT754" s="125"/>
      <c r="CU754" s="125"/>
      <c r="CV754" s="125"/>
      <c r="CW754" s="125"/>
      <c r="CX754" s="125"/>
      <c r="CY754" s="125"/>
      <c r="CZ754" s="125"/>
      <c r="DA754" s="125"/>
      <c r="DB754" s="125"/>
      <c r="DC754" s="125"/>
      <c r="DD754" s="125"/>
      <c r="DE754" s="125"/>
      <c r="DF754" s="125"/>
      <c r="DG754" s="125"/>
      <c r="DH754" s="125"/>
      <c r="DI754" s="125"/>
      <c r="DJ754" s="125"/>
      <c r="DK754" s="125"/>
      <c r="DL754" s="125"/>
      <c r="DM754" s="125"/>
      <c r="DN754" s="125"/>
      <c r="DO754" s="125"/>
      <c r="DP754" s="125"/>
      <c r="DQ754" s="125"/>
      <c r="DR754" s="125"/>
      <c r="DS754" s="125"/>
      <c r="DT754" s="125"/>
      <c r="DU754" s="125"/>
      <c r="DV754" s="125"/>
      <c r="DW754" s="125"/>
      <c r="DX754" s="125"/>
      <c r="DY754" s="125"/>
      <c r="DZ754" s="125"/>
      <c r="EA754" s="125"/>
      <c r="EB754" s="125"/>
      <c r="EC754" s="125"/>
      <c r="ED754" s="125"/>
      <c r="EE754" s="125"/>
      <c r="EF754" s="125"/>
      <c r="EG754" s="125"/>
      <c r="EH754" s="125"/>
      <c r="EI754" s="125"/>
      <c r="EJ754" s="125"/>
      <c r="EK754" s="125"/>
      <c r="EL754" s="125"/>
      <c r="EM754" s="125"/>
      <c r="EN754" s="125"/>
      <c r="EO754" s="125"/>
      <c r="EP754" s="125"/>
      <c r="EQ754" s="125"/>
    </row>
    <row r="755" spans="3:147" s="124" customFormat="1" x14ac:dyDescent="0.2"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80"/>
      <c r="S755" s="80"/>
      <c r="T755" s="80"/>
      <c r="U755" s="80"/>
      <c r="V755" s="80"/>
      <c r="W755" s="80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/>
      <c r="AP755"/>
      <c r="AQ755" s="152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  <c r="BI755" s="125"/>
      <c r="BJ755" s="125"/>
      <c r="BK755" s="125"/>
      <c r="BL755" s="125"/>
      <c r="BM755" s="125"/>
      <c r="BN755" s="125"/>
      <c r="BO755" s="125"/>
      <c r="BP755" s="125"/>
      <c r="BQ755" s="125"/>
      <c r="BR755" s="125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25"/>
      <c r="CG755" s="125"/>
      <c r="CH755" s="125"/>
      <c r="CI755" s="125"/>
      <c r="CJ755" s="125"/>
      <c r="CK755" s="125"/>
      <c r="CL755" s="125"/>
      <c r="CM755" s="125"/>
      <c r="CN755" s="125"/>
      <c r="CO755" s="125"/>
      <c r="CP755" s="125"/>
      <c r="CQ755" s="125"/>
      <c r="CR755" s="125"/>
      <c r="CS755" s="125"/>
      <c r="CT755" s="125"/>
      <c r="CU755" s="125"/>
      <c r="CV755" s="125"/>
      <c r="CW755" s="125"/>
      <c r="CX755" s="125"/>
      <c r="CY755" s="125"/>
      <c r="CZ755" s="125"/>
      <c r="DA755" s="125"/>
      <c r="DB755" s="125"/>
      <c r="DC755" s="125"/>
      <c r="DD755" s="125"/>
      <c r="DE755" s="125"/>
      <c r="DF755" s="125"/>
      <c r="DG755" s="125"/>
      <c r="DH755" s="125"/>
      <c r="DI755" s="125"/>
      <c r="DJ755" s="125"/>
      <c r="DK755" s="125"/>
      <c r="DL755" s="125"/>
      <c r="DM755" s="125"/>
      <c r="DN755" s="125"/>
      <c r="DO755" s="125"/>
      <c r="DP755" s="125"/>
      <c r="DQ755" s="125"/>
      <c r="DR755" s="125"/>
      <c r="DS755" s="125"/>
      <c r="DT755" s="125"/>
      <c r="DU755" s="125"/>
      <c r="DV755" s="125"/>
      <c r="DW755" s="125"/>
      <c r="DX755" s="125"/>
      <c r="DY755" s="125"/>
      <c r="DZ755" s="125"/>
      <c r="EA755" s="125"/>
      <c r="EB755" s="125"/>
      <c r="EC755" s="125"/>
      <c r="ED755" s="125"/>
      <c r="EE755" s="125"/>
      <c r="EF755" s="125"/>
      <c r="EG755" s="125"/>
      <c r="EH755" s="125"/>
      <c r="EI755" s="125"/>
      <c r="EJ755" s="125"/>
      <c r="EK755" s="125"/>
      <c r="EL755" s="125"/>
      <c r="EM755" s="125"/>
      <c r="EN755" s="125"/>
      <c r="EO755" s="125"/>
      <c r="EP755" s="125"/>
      <c r="EQ755" s="125"/>
    </row>
    <row r="756" spans="3:147" s="124" customFormat="1" x14ac:dyDescent="0.2"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80"/>
      <c r="S756" s="80"/>
      <c r="T756" s="80"/>
      <c r="U756" s="80"/>
      <c r="V756" s="80"/>
      <c r="W756" s="80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/>
      <c r="AP756"/>
      <c r="AQ756" s="152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  <c r="BK756" s="125"/>
      <c r="BL756" s="125"/>
      <c r="BM756" s="125"/>
      <c r="BN756" s="125"/>
      <c r="BO756" s="125"/>
      <c r="BP756" s="125"/>
      <c r="BQ756" s="125"/>
      <c r="BR756" s="125"/>
      <c r="BS756" s="125"/>
      <c r="BT756" s="125"/>
      <c r="BU756" s="125"/>
      <c r="BV756" s="125"/>
      <c r="BW756" s="125"/>
      <c r="BX756" s="125"/>
      <c r="BY756" s="125"/>
      <c r="BZ756" s="125"/>
      <c r="CA756" s="125"/>
      <c r="CB756" s="125"/>
      <c r="CC756" s="125"/>
      <c r="CD756" s="125"/>
      <c r="CE756" s="125"/>
      <c r="CF756" s="125"/>
      <c r="CG756" s="125"/>
      <c r="CH756" s="125"/>
      <c r="CI756" s="125"/>
      <c r="CJ756" s="125"/>
      <c r="CK756" s="125"/>
      <c r="CL756" s="125"/>
      <c r="CM756" s="125"/>
      <c r="CN756" s="125"/>
      <c r="CO756" s="125"/>
      <c r="CP756" s="125"/>
      <c r="CQ756" s="125"/>
      <c r="CR756" s="125"/>
      <c r="CS756" s="125"/>
      <c r="CT756" s="125"/>
      <c r="CU756" s="125"/>
      <c r="CV756" s="125"/>
      <c r="CW756" s="125"/>
      <c r="CX756" s="125"/>
      <c r="CY756" s="125"/>
      <c r="CZ756" s="125"/>
      <c r="DA756" s="125"/>
      <c r="DB756" s="125"/>
      <c r="DC756" s="125"/>
      <c r="DD756" s="125"/>
      <c r="DE756" s="125"/>
      <c r="DF756" s="125"/>
      <c r="DG756" s="125"/>
      <c r="DH756" s="125"/>
      <c r="DI756" s="125"/>
      <c r="DJ756" s="125"/>
      <c r="DK756" s="125"/>
      <c r="DL756" s="125"/>
      <c r="DM756" s="125"/>
      <c r="DN756" s="125"/>
      <c r="DO756" s="125"/>
      <c r="DP756" s="125"/>
      <c r="DQ756" s="125"/>
      <c r="DR756" s="125"/>
      <c r="DS756" s="125"/>
      <c r="DT756" s="125"/>
      <c r="DU756" s="125"/>
      <c r="DV756" s="125"/>
      <c r="DW756" s="125"/>
      <c r="DX756" s="125"/>
      <c r="DY756" s="125"/>
      <c r="DZ756" s="125"/>
      <c r="EA756" s="125"/>
      <c r="EB756" s="125"/>
      <c r="EC756" s="125"/>
      <c r="ED756" s="125"/>
      <c r="EE756" s="125"/>
      <c r="EF756" s="125"/>
      <c r="EG756" s="125"/>
      <c r="EH756" s="125"/>
      <c r="EI756" s="125"/>
      <c r="EJ756" s="125"/>
      <c r="EK756" s="125"/>
      <c r="EL756" s="125"/>
      <c r="EM756" s="125"/>
      <c r="EN756" s="125"/>
      <c r="EO756" s="125"/>
      <c r="EP756" s="125"/>
      <c r="EQ756" s="125"/>
    </row>
    <row r="757" spans="3:147" s="124" customFormat="1" x14ac:dyDescent="0.2"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80"/>
      <c r="S757" s="80"/>
      <c r="T757" s="80"/>
      <c r="U757" s="80"/>
      <c r="V757" s="80"/>
      <c r="W757" s="80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/>
      <c r="AN757" s="125"/>
      <c r="AO757"/>
      <c r="AP757"/>
      <c r="AQ757" s="152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  <c r="BI757" s="125"/>
      <c r="BJ757" s="125"/>
      <c r="BK757" s="125"/>
      <c r="BL757" s="125"/>
      <c r="BM757" s="125"/>
      <c r="BN757" s="125"/>
      <c r="BO757" s="125"/>
      <c r="BP757" s="125"/>
      <c r="BQ757" s="125"/>
      <c r="BR757" s="125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25"/>
      <c r="CG757" s="125"/>
      <c r="CH757" s="125"/>
      <c r="CI757" s="125"/>
      <c r="CJ757" s="125"/>
      <c r="CK757" s="125"/>
      <c r="CL757" s="125"/>
      <c r="CM757" s="125"/>
      <c r="CN757" s="125"/>
      <c r="CO757" s="125"/>
      <c r="CP757" s="125"/>
      <c r="CQ757" s="125"/>
      <c r="CR757" s="125"/>
      <c r="CS757" s="125"/>
      <c r="CT757" s="125"/>
      <c r="CU757" s="125"/>
      <c r="CV757" s="125"/>
      <c r="CW757" s="125"/>
      <c r="CX757" s="125"/>
      <c r="CY757" s="125"/>
      <c r="CZ757" s="125"/>
      <c r="DA757" s="125"/>
      <c r="DB757" s="125"/>
      <c r="DC757" s="125"/>
      <c r="DD757" s="125"/>
      <c r="DE757" s="125"/>
      <c r="DF757" s="125"/>
      <c r="DG757" s="125"/>
      <c r="DH757" s="125"/>
      <c r="DI757" s="125"/>
      <c r="DJ757" s="125"/>
      <c r="DK757" s="125"/>
      <c r="DL757" s="125"/>
      <c r="DM757" s="125"/>
      <c r="DN757" s="125"/>
      <c r="DO757" s="125"/>
      <c r="DP757" s="125"/>
      <c r="DQ757" s="125"/>
      <c r="DR757" s="125"/>
      <c r="DS757" s="125"/>
      <c r="DT757" s="125"/>
      <c r="DU757" s="125"/>
      <c r="DV757" s="125"/>
      <c r="DW757" s="125"/>
      <c r="DX757" s="125"/>
      <c r="DY757" s="125"/>
      <c r="DZ757" s="125"/>
      <c r="EA757" s="125"/>
      <c r="EB757" s="125"/>
      <c r="EC757" s="125"/>
      <c r="ED757" s="125"/>
      <c r="EE757" s="125"/>
      <c r="EF757" s="125"/>
      <c r="EG757" s="125"/>
      <c r="EH757" s="125"/>
      <c r="EI757" s="125"/>
      <c r="EJ757" s="125"/>
      <c r="EK757" s="125"/>
      <c r="EL757" s="125"/>
      <c r="EM757" s="125"/>
      <c r="EN757" s="125"/>
      <c r="EO757" s="125"/>
      <c r="EP757" s="125"/>
      <c r="EQ757" s="125"/>
    </row>
    <row r="758" spans="3:147" s="124" customFormat="1" x14ac:dyDescent="0.2"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80"/>
      <c r="S758" s="80"/>
      <c r="T758" s="80"/>
      <c r="U758" s="80"/>
      <c r="V758" s="80"/>
      <c r="W758" s="80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/>
      <c r="AP758"/>
      <c r="AQ758" s="152"/>
      <c r="AR758" s="125"/>
      <c r="AS758" s="125"/>
      <c r="AT758" s="125"/>
      <c r="AU758" s="125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/>
      <c r="BF758" s="125"/>
      <c r="BG758" s="125"/>
      <c r="BH758" s="125"/>
      <c r="BI758" s="125"/>
      <c r="BJ758" s="125"/>
      <c r="BK758" s="125"/>
      <c r="BL758" s="125"/>
      <c r="BM758" s="125"/>
      <c r="BN758" s="125"/>
      <c r="BO758" s="125"/>
      <c r="BP758" s="125"/>
      <c r="BQ758" s="125"/>
      <c r="BR758" s="125"/>
      <c r="BS758" s="125"/>
      <c r="BT758" s="125"/>
      <c r="BU758" s="125"/>
      <c r="BV758" s="125"/>
      <c r="BW758" s="125"/>
      <c r="BX758" s="125"/>
      <c r="BY758" s="125"/>
      <c r="BZ758" s="125"/>
      <c r="CA758" s="125"/>
      <c r="CB758" s="125"/>
      <c r="CC758" s="125"/>
      <c r="CD758" s="125"/>
      <c r="CE758" s="125"/>
      <c r="CF758" s="125"/>
      <c r="CG758" s="125"/>
      <c r="CH758" s="125"/>
      <c r="CI758" s="125"/>
      <c r="CJ758" s="125"/>
      <c r="CK758" s="125"/>
      <c r="CL758" s="125"/>
      <c r="CM758" s="125"/>
      <c r="CN758" s="125"/>
      <c r="CO758" s="125"/>
      <c r="CP758" s="125"/>
      <c r="CQ758" s="125"/>
      <c r="CR758" s="125"/>
      <c r="CS758" s="125"/>
      <c r="CT758" s="125"/>
      <c r="CU758" s="125"/>
      <c r="CV758" s="125"/>
      <c r="CW758" s="125"/>
      <c r="CX758" s="125"/>
      <c r="CY758" s="125"/>
      <c r="CZ758" s="125"/>
      <c r="DA758" s="125"/>
      <c r="DB758" s="125"/>
      <c r="DC758" s="125"/>
      <c r="DD758" s="125"/>
      <c r="DE758" s="125"/>
      <c r="DF758" s="125"/>
      <c r="DG758" s="125"/>
      <c r="DH758" s="125"/>
      <c r="DI758" s="125"/>
      <c r="DJ758" s="125"/>
      <c r="DK758" s="125"/>
      <c r="DL758" s="125"/>
      <c r="DM758" s="125"/>
      <c r="DN758" s="125"/>
      <c r="DO758" s="125"/>
      <c r="DP758" s="125"/>
      <c r="DQ758" s="125"/>
      <c r="DR758" s="125"/>
      <c r="DS758" s="125"/>
      <c r="DT758" s="125"/>
      <c r="DU758" s="125"/>
      <c r="DV758" s="125"/>
      <c r="DW758" s="125"/>
      <c r="DX758" s="125"/>
      <c r="DY758" s="125"/>
      <c r="DZ758" s="125"/>
      <c r="EA758" s="125"/>
      <c r="EB758" s="125"/>
      <c r="EC758" s="125"/>
      <c r="ED758" s="125"/>
      <c r="EE758" s="125"/>
      <c r="EF758" s="125"/>
      <c r="EG758" s="125"/>
      <c r="EH758" s="125"/>
      <c r="EI758" s="125"/>
      <c r="EJ758" s="125"/>
      <c r="EK758" s="125"/>
      <c r="EL758" s="125"/>
      <c r="EM758" s="125"/>
      <c r="EN758" s="125"/>
      <c r="EO758" s="125"/>
      <c r="EP758" s="125"/>
      <c r="EQ758" s="125"/>
    </row>
    <row r="759" spans="3:147" s="124" customFormat="1" x14ac:dyDescent="0.2"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80"/>
      <c r="S759" s="80"/>
      <c r="T759" s="80"/>
      <c r="U759" s="80"/>
      <c r="V759" s="80"/>
      <c r="W759" s="80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/>
      <c r="AN759" s="125"/>
      <c r="AO759"/>
      <c r="AP759"/>
      <c r="AQ759" s="152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  <c r="BI759" s="125"/>
      <c r="BJ759" s="125"/>
      <c r="BK759" s="125"/>
      <c r="BL759" s="125"/>
      <c r="BM759" s="125"/>
      <c r="BN759" s="125"/>
      <c r="BO759" s="125"/>
      <c r="BP759" s="125"/>
      <c r="BQ759" s="125"/>
      <c r="BR759" s="125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25"/>
      <c r="CG759" s="125"/>
      <c r="CH759" s="125"/>
      <c r="CI759" s="125"/>
      <c r="CJ759" s="125"/>
      <c r="CK759" s="125"/>
      <c r="CL759" s="125"/>
      <c r="CM759" s="125"/>
      <c r="CN759" s="125"/>
      <c r="CO759" s="125"/>
      <c r="CP759" s="125"/>
      <c r="CQ759" s="125"/>
      <c r="CR759" s="125"/>
      <c r="CS759" s="125"/>
      <c r="CT759" s="125"/>
      <c r="CU759" s="125"/>
      <c r="CV759" s="125"/>
      <c r="CW759" s="125"/>
      <c r="CX759" s="125"/>
      <c r="CY759" s="125"/>
      <c r="CZ759" s="125"/>
      <c r="DA759" s="125"/>
      <c r="DB759" s="125"/>
      <c r="DC759" s="125"/>
      <c r="DD759" s="125"/>
      <c r="DE759" s="125"/>
      <c r="DF759" s="125"/>
      <c r="DG759" s="125"/>
      <c r="DH759" s="125"/>
      <c r="DI759" s="125"/>
      <c r="DJ759" s="125"/>
      <c r="DK759" s="125"/>
      <c r="DL759" s="125"/>
      <c r="DM759" s="125"/>
      <c r="DN759" s="125"/>
      <c r="DO759" s="125"/>
      <c r="DP759" s="125"/>
      <c r="DQ759" s="125"/>
      <c r="DR759" s="125"/>
      <c r="DS759" s="125"/>
      <c r="DT759" s="125"/>
      <c r="DU759" s="125"/>
      <c r="DV759" s="125"/>
      <c r="DW759" s="125"/>
      <c r="DX759" s="125"/>
      <c r="DY759" s="125"/>
      <c r="DZ759" s="125"/>
      <c r="EA759" s="125"/>
      <c r="EB759" s="125"/>
      <c r="EC759" s="125"/>
      <c r="ED759" s="125"/>
      <c r="EE759" s="125"/>
      <c r="EF759" s="125"/>
      <c r="EG759" s="125"/>
      <c r="EH759" s="125"/>
      <c r="EI759" s="125"/>
      <c r="EJ759" s="125"/>
      <c r="EK759" s="125"/>
      <c r="EL759" s="125"/>
      <c r="EM759" s="125"/>
      <c r="EN759" s="125"/>
      <c r="EO759" s="125"/>
      <c r="EP759" s="125"/>
      <c r="EQ759" s="125"/>
    </row>
    <row r="760" spans="3:147" s="124" customFormat="1" x14ac:dyDescent="0.2"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80"/>
      <c r="S760" s="80"/>
      <c r="T760" s="80"/>
      <c r="U760" s="80"/>
      <c r="V760" s="80"/>
      <c r="W760" s="80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/>
      <c r="AP760"/>
      <c r="AQ760" s="152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  <c r="BI760" s="125"/>
      <c r="BJ760" s="125"/>
      <c r="BK760" s="125"/>
      <c r="BL760" s="125"/>
      <c r="BM760" s="125"/>
      <c r="BN760" s="125"/>
      <c r="BO760" s="125"/>
      <c r="BP760" s="125"/>
      <c r="BQ760" s="125"/>
      <c r="BR760" s="125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25"/>
      <c r="CG760" s="125"/>
      <c r="CH760" s="125"/>
      <c r="CI760" s="125"/>
      <c r="CJ760" s="125"/>
      <c r="CK760" s="125"/>
      <c r="CL760" s="125"/>
      <c r="CM760" s="125"/>
      <c r="CN760" s="125"/>
      <c r="CO760" s="125"/>
      <c r="CP760" s="125"/>
      <c r="CQ760" s="125"/>
      <c r="CR760" s="125"/>
      <c r="CS760" s="125"/>
      <c r="CT760" s="125"/>
      <c r="CU760" s="125"/>
      <c r="CV760" s="125"/>
      <c r="CW760" s="125"/>
      <c r="CX760" s="125"/>
      <c r="CY760" s="125"/>
      <c r="CZ760" s="125"/>
      <c r="DA760" s="125"/>
      <c r="DB760" s="125"/>
      <c r="DC760" s="125"/>
      <c r="DD760" s="125"/>
      <c r="DE760" s="125"/>
      <c r="DF760" s="125"/>
      <c r="DG760" s="125"/>
      <c r="DH760" s="125"/>
      <c r="DI760" s="125"/>
      <c r="DJ760" s="125"/>
      <c r="DK760" s="125"/>
      <c r="DL760" s="125"/>
      <c r="DM760" s="125"/>
      <c r="DN760" s="125"/>
      <c r="DO760" s="125"/>
      <c r="DP760" s="125"/>
      <c r="DQ760" s="125"/>
      <c r="DR760" s="125"/>
      <c r="DS760" s="125"/>
      <c r="DT760" s="125"/>
      <c r="DU760" s="125"/>
      <c r="DV760" s="125"/>
      <c r="DW760" s="125"/>
      <c r="DX760" s="125"/>
      <c r="DY760" s="125"/>
      <c r="DZ760" s="125"/>
      <c r="EA760" s="125"/>
      <c r="EB760" s="125"/>
      <c r="EC760" s="125"/>
      <c r="ED760" s="125"/>
      <c r="EE760" s="125"/>
      <c r="EF760" s="125"/>
      <c r="EG760" s="125"/>
      <c r="EH760" s="125"/>
      <c r="EI760" s="125"/>
      <c r="EJ760" s="125"/>
      <c r="EK760" s="125"/>
      <c r="EL760" s="125"/>
      <c r="EM760" s="125"/>
      <c r="EN760" s="125"/>
      <c r="EO760" s="125"/>
      <c r="EP760" s="125"/>
      <c r="EQ760" s="125"/>
    </row>
    <row r="761" spans="3:147" s="124" customFormat="1" x14ac:dyDescent="0.2"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80"/>
      <c r="S761" s="80"/>
      <c r="T761" s="80"/>
      <c r="U761" s="80"/>
      <c r="V761" s="80"/>
      <c r="W761" s="80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/>
      <c r="AP761"/>
      <c r="AQ761" s="152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  <c r="BI761" s="125"/>
      <c r="BJ761" s="125"/>
      <c r="BK761" s="125"/>
      <c r="BL761" s="125"/>
      <c r="BM761" s="125"/>
      <c r="BN761" s="125"/>
      <c r="BO761" s="125"/>
      <c r="BP761" s="125"/>
      <c r="BQ761" s="125"/>
      <c r="BR761" s="125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25"/>
      <c r="CG761" s="125"/>
      <c r="CH761" s="125"/>
      <c r="CI761" s="125"/>
      <c r="CJ761" s="125"/>
      <c r="CK761" s="125"/>
      <c r="CL761" s="125"/>
      <c r="CM761" s="125"/>
      <c r="CN761" s="125"/>
      <c r="CO761" s="125"/>
      <c r="CP761" s="125"/>
      <c r="CQ761" s="125"/>
      <c r="CR761" s="125"/>
      <c r="CS761" s="125"/>
      <c r="CT761" s="125"/>
      <c r="CU761" s="125"/>
      <c r="CV761" s="125"/>
      <c r="CW761" s="125"/>
      <c r="CX761" s="125"/>
      <c r="CY761" s="125"/>
      <c r="CZ761" s="125"/>
      <c r="DA761" s="125"/>
      <c r="DB761" s="125"/>
      <c r="DC761" s="125"/>
      <c r="DD761" s="125"/>
      <c r="DE761" s="125"/>
      <c r="DF761" s="125"/>
      <c r="DG761" s="125"/>
      <c r="DH761" s="125"/>
      <c r="DI761" s="125"/>
      <c r="DJ761" s="125"/>
      <c r="DK761" s="125"/>
      <c r="DL761" s="125"/>
      <c r="DM761" s="125"/>
      <c r="DN761" s="125"/>
      <c r="DO761" s="125"/>
      <c r="DP761" s="125"/>
      <c r="DQ761" s="125"/>
      <c r="DR761" s="125"/>
      <c r="DS761" s="125"/>
      <c r="DT761" s="125"/>
      <c r="DU761" s="125"/>
      <c r="DV761" s="125"/>
      <c r="DW761" s="125"/>
      <c r="DX761" s="125"/>
      <c r="DY761" s="125"/>
      <c r="DZ761" s="125"/>
      <c r="EA761" s="125"/>
      <c r="EB761" s="125"/>
      <c r="EC761" s="125"/>
      <c r="ED761" s="125"/>
      <c r="EE761" s="125"/>
      <c r="EF761" s="125"/>
      <c r="EG761" s="125"/>
      <c r="EH761" s="125"/>
      <c r="EI761" s="125"/>
      <c r="EJ761" s="125"/>
      <c r="EK761" s="125"/>
      <c r="EL761" s="125"/>
      <c r="EM761" s="125"/>
      <c r="EN761" s="125"/>
      <c r="EO761" s="125"/>
      <c r="EP761" s="125"/>
      <c r="EQ761" s="125"/>
    </row>
    <row r="762" spans="3:147" s="124" customFormat="1" x14ac:dyDescent="0.2"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80"/>
      <c r="S762" s="80"/>
      <c r="T762" s="80"/>
      <c r="U762" s="80"/>
      <c r="V762" s="80"/>
      <c r="W762" s="80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/>
      <c r="AN762" s="125"/>
      <c r="AO762"/>
      <c r="AP762"/>
      <c r="AQ762" s="152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5"/>
      <c r="BW762" s="125"/>
      <c r="BX762" s="125"/>
      <c r="BY762" s="125"/>
      <c r="BZ762" s="125"/>
      <c r="CA762" s="125"/>
      <c r="CB762" s="125"/>
      <c r="CC762" s="125"/>
      <c r="CD762" s="125"/>
      <c r="CE762" s="125"/>
      <c r="CF762" s="125"/>
      <c r="CG762" s="125"/>
      <c r="CH762" s="125"/>
      <c r="CI762" s="125"/>
      <c r="CJ762" s="125"/>
      <c r="CK762" s="125"/>
      <c r="CL762" s="125"/>
      <c r="CM762" s="125"/>
      <c r="CN762" s="125"/>
      <c r="CO762" s="125"/>
      <c r="CP762" s="125"/>
      <c r="CQ762" s="125"/>
      <c r="CR762" s="125"/>
      <c r="CS762" s="125"/>
      <c r="CT762" s="125"/>
      <c r="CU762" s="125"/>
      <c r="CV762" s="125"/>
      <c r="CW762" s="125"/>
      <c r="CX762" s="125"/>
      <c r="CY762" s="125"/>
      <c r="CZ762" s="125"/>
      <c r="DA762" s="125"/>
      <c r="DB762" s="125"/>
      <c r="DC762" s="125"/>
      <c r="DD762" s="125"/>
      <c r="DE762" s="125"/>
      <c r="DF762" s="125"/>
      <c r="DG762" s="125"/>
      <c r="DH762" s="125"/>
      <c r="DI762" s="125"/>
      <c r="DJ762" s="125"/>
      <c r="DK762" s="125"/>
      <c r="DL762" s="125"/>
      <c r="DM762" s="125"/>
      <c r="DN762" s="125"/>
      <c r="DO762" s="125"/>
      <c r="DP762" s="125"/>
      <c r="DQ762" s="125"/>
      <c r="DR762" s="125"/>
      <c r="DS762" s="125"/>
      <c r="DT762" s="125"/>
      <c r="DU762" s="125"/>
      <c r="DV762" s="125"/>
      <c r="DW762" s="125"/>
      <c r="DX762" s="125"/>
      <c r="DY762" s="125"/>
      <c r="DZ762" s="125"/>
      <c r="EA762" s="125"/>
      <c r="EB762" s="125"/>
      <c r="EC762" s="125"/>
      <c r="ED762" s="125"/>
      <c r="EE762" s="125"/>
      <c r="EF762" s="125"/>
      <c r="EG762" s="125"/>
      <c r="EH762" s="125"/>
      <c r="EI762" s="125"/>
      <c r="EJ762" s="125"/>
      <c r="EK762" s="125"/>
      <c r="EL762" s="125"/>
      <c r="EM762" s="125"/>
      <c r="EN762" s="125"/>
      <c r="EO762" s="125"/>
      <c r="EP762" s="125"/>
      <c r="EQ762" s="125"/>
    </row>
    <row r="763" spans="3:147" s="124" customFormat="1" x14ac:dyDescent="0.2"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80"/>
      <c r="S763" s="80"/>
      <c r="T763" s="80"/>
      <c r="U763" s="80"/>
      <c r="V763" s="80"/>
      <c r="W763" s="80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/>
      <c r="AP763"/>
      <c r="AQ763" s="152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5"/>
      <c r="CN763" s="125"/>
      <c r="CO763" s="125"/>
      <c r="CP763" s="125"/>
      <c r="CQ763" s="125"/>
      <c r="CR763" s="125"/>
      <c r="CS763" s="125"/>
      <c r="CT763" s="125"/>
      <c r="CU763" s="125"/>
      <c r="CV763" s="125"/>
      <c r="CW763" s="125"/>
      <c r="CX763" s="125"/>
      <c r="CY763" s="125"/>
      <c r="CZ763" s="125"/>
      <c r="DA763" s="125"/>
      <c r="DB763" s="125"/>
      <c r="DC763" s="125"/>
      <c r="DD763" s="125"/>
      <c r="DE763" s="125"/>
      <c r="DF763" s="125"/>
      <c r="DG763" s="125"/>
      <c r="DH763" s="125"/>
      <c r="DI763" s="125"/>
      <c r="DJ763" s="125"/>
      <c r="DK763" s="125"/>
      <c r="DL763" s="125"/>
      <c r="DM763" s="125"/>
      <c r="DN763" s="125"/>
      <c r="DO763" s="125"/>
      <c r="DP763" s="125"/>
      <c r="DQ763" s="125"/>
      <c r="DR763" s="125"/>
      <c r="DS763" s="125"/>
      <c r="DT763" s="125"/>
      <c r="DU763" s="125"/>
      <c r="DV763" s="125"/>
      <c r="DW763" s="125"/>
      <c r="DX763" s="125"/>
      <c r="DY763" s="125"/>
      <c r="DZ763" s="125"/>
      <c r="EA763" s="125"/>
      <c r="EB763" s="125"/>
      <c r="EC763" s="125"/>
      <c r="ED763" s="125"/>
      <c r="EE763" s="125"/>
      <c r="EF763" s="125"/>
      <c r="EG763" s="125"/>
      <c r="EH763" s="125"/>
      <c r="EI763" s="125"/>
      <c r="EJ763" s="125"/>
      <c r="EK763" s="125"/>
      <c r="EL763" s="125"/>
      <c r="EM763" s="125"/>
      <c r="EN763" s="125"/>
      <c r="EO763" s="125"/>
      <c r="EP763" s="125"/>
      <c r="EQ763" s="125"/>
    </row>
    <row r="764" spans="3:147" s="124" customFormat="1" x14ac:dyDescent="0.2"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80"/>
      <c r="S764" s="80"/>
      <c r="T764" s="80"/>
      <c r="U764" s="80"/>
      <c r="V764" s="80"/>
      <c r="W764" s="80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/>
      <c r="AP764"/>
      <c r="AQ764" s="152"/>
      <c r="AR764" s="125"/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5"/>
      <c r="BW764" s="125"/>
      <c r="BX764" s="125"/>
      <c r="BY764" s="125"/>
      <c r="BZ764" s="125"/>
      <c r="CA764" s="125"/>
      <c r="CB764" s="125"/>
      <c r="CC764" s="125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5"/>
      <c r="CN764" s="125"/>
      <c r="CO764" s="125"/>
      <c r="CP764" s="125"/>
      <c r="CQ764" s="125"/>
      <c r="CR764" s="125"/>
      <c r="CS764" s="125"/>
      <c r="CT764" s="125"/>
      <c r="CU764" s="125"/>
      <c r="CV764" s="125"/>
      <c r="CW764" s="125"/>
      <c r="CX764" s="125"/>
      <c r="CY764" s="125"/>
      <c r="CZ764" s="125"/>
      <c r="DA764" s="125"/>
      <c r="DB764" s="125"/>
      <c r="DC764" s="125"/>
      <c r="DD764" s="125"/>
      <c r="DE764" s="125"/>
      <c r="DF764" s="125"/>
      <c r="DG764" s="125"/>
      <c r="DH764" s="125"/>
      <c r="DI764" s="125"/>
      <c r="DJ764" s="125"/>
      <c r="DK764" s="125"/>
      <c r="DL764" s="125"/>
      <c r="DM764" s="125"/>
      <c r="DN764" s="125"/>
      <c r="DO764" s="125"/>
      <c r="DP764" s="125"/>
      <c r="DQ764" s="125"/>
      <c r="DR764" s="125"/>
      <c r="DS764" s="125"/>
      <c r="DT764" s="125"/>
      <c r="DU764" s="125"/>
      <c r="DV764" s="125"/>
      <c r="DW764" s="125"/>
      <c r="DX764" s="125"/>
      <c r="DY764" s="125"/>
      <c r="DZ764" s="125"/>
      <c r="EA764" s="125"/>
      <c r="EB764" s="125"/>
      <c r="EC764" s="125"/>
      <c r="ED764" s="125"/>
      <c r="EE764" s="125"/>
      <c r="EF764" s="125"/>
      <c r="EG764" s="125"/>
      <c r="EH764" s="125"/>
      <c r="EI764" s="125"/>
      <c r="EJ764" s="125"/>
      <c r="EK764" s="125"/>
      <c r="EL764" s="125"/>
      <c r="EM764" s="125"/>
      <c r="EN764" s="125"/>
      <c r="EO764" s="125"/>
      <c r="EP764" s="125"/>
      <c r="EQ764" s="125"/>
    </row>
    <row r="765" spans="3:147" s="124" customFormat="1" x14ac:dyDescent="0.2"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80"/>
      <c r="S765" s="80"/>
      <c r="T765" s="80"/>
      <c r="U765" s="80"/>
      <c r="V765" s="80"/>
      <c r="W765" s="80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/>
      <c r="AP765"/>
      <c r="AQ765" s="152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/>
      <c r="BI765" s="125"/>
      <c r="BJ765" s="125"/>
      <c r="BK765" s="125"/>
      <c r="BL765" s="125"/>
      <c r="BM765" s="125"/>
      <c r="BN765" s="125"/>
      <c r="BO765" s="125"/>
      <c r="BP765" s="125"/>
      <c r="BQ765" s="125"/>
      <c r="BR765" s="125"/>
      <c r="BS765" s="125"/>
      <c r="BT765" s="125"/>
      <c r="BU765" s="125"/>
      <c r="BV765" s="125"/>
      <c r="BW765" s="125"/>
      <c r="BX765" s="125"/>
      <c r="BY765" s="125"/>
      <c r="BZ765" s="125"/>
      <c r="CA765" s="125"/>
      <c r="CB765" s="125"/>
      <c r="CC765" s="125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5"/>
      <c r="CN765" s="125"/>
      <c r="CO765" s="125"/>
      <c r="CP765" s="125"/>
      <c r="CQ765" s="125"/>
      <c r="CR765" s="125"/>
      <c r="CS765" s="125"/>
      <c r="CT765" s="125"/>
      <c r="CU765" s="125"/>
      <c r="CV765" s="125"/>
      <c r="CW765" s="125"/>
      <c r="CX765" s="125"/>
      <c r="CY765" s="125"/>
      <c r="CZ765" s="125"/>
      <c r="DA765" s="125"/>
      <c r="DB765" s="125"/>
      <c r="DC765" s="125"/>
      <c r="DD765" s="125"/>
      <c r="DE765" s="125"/>
      <c r="DF765" s="125"/>
      <c r="DG765" s="125"/>
      <c r="DH765" s="125"/>
      <c r="DI765" s="125"/>
      <c r="DJ765" s="125"/>
      <c r="DK765" s="125"/>
      <c r="DL765" s="125"/>
      <c r="DM765" s="125"/>
      <c r="DN765" s="125"/>
      <c r="DO765" s="125"/>
      <c r="DP765" s="125"/>
      <c r="DQ765" s="125"/>
      <c r="DR765" s="125"/>
      <c r="DS765" s="125"/>
      <c r="DT765" s="125"/>
      <c r="DU765" s="125"/>
      <c r="DV765" s="125"/>
      <c r="DW765" s="125"/>
      <c r="DX765" s="125"/>
      <c r="DY765" s="125"/>
      <c r="DZ765" s="125"/>
      <c r="EA765" s="125"/>
      <c r="EB765" s="125"/>
      <c r="EC765" s="125"/>
      <c r="ED765" s="125"/>
      <c r="EE765" s="125"/>
      <c r="EF765" s="125"/>
      <c r="EG765" s="125"/>
      <c r="EH765" s="125"/>
      <c r="EI765" s="125"/>
      <c r="EJ765" s="125"/>
      <c r="EK765" s="125"/>
      <c r="EL765" s="125"/>
      <c r="EM765" s="125"/>
      <c r="EN765" s="125"/>
      <c r="EO765" s="125"/>
      <c r="EP765" s="125"/>
      <c r="EQ765" s="125"/>
    </row>
    <row r="766" spans="3:147" s="124" customFormat="1" x14ac:dyDescent="0.2"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80"/>
      <c r="S766" s="80"/>
      <c r="T766" s="80"/>
      <c r="U766" s="80"/>
      <c r="V766" s="80"/>
      <c r="W766" s="80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/>
      <c r="AP766"/>
      <c r="AQ766" s="152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  <c r="BI766" s="125"/>
      <c r="BJ766" s="125"/>
      <c r="BK766" s="125"/>
      <c r="BL766" s="125"/>
      <c r="BM766" s="125"/>
      <c r="BN766" s="125"/>
      <c r="BO766" s="125"/>
      <c r="BP766" s="125"/>
      <c r="BQ766" s="125"/>
      <c r="BR766" s="125"/>
      <c r="BS766" s="125"/>
      <c r="BT766" s="125"/>
      <c r="BU766" s="125"/>
      <c r="BV766" s="125"/>
      <c r="BW766" s="125"/>
      <c r="BX766" s="125"/>
      <c r="BY766" s="125"/>
      <c r="BZ766" s="125"/>
      <c r="CA766" s="125"/>
      <c r="CB766" s="125"/>
      <c r="CC766" s="125"/>
      <c r="CD766" s="125"/>
      <c r="CE766" s="125"/>
      <c r="CF766" s="125"/>
      <c r="CG766" s="125"/>
      <c r="CH766" s="125"/>
      <c r="CI766" s="125"/>
      <c r="CJ766" s="125"/>
      <c r="CK766" s="125"/>
      <c r="CL766" s="125"/>
      <c r="CM766" s="125"/>
      <c r="CN766" s="125"/>
      <c r="CO766" s="125"/>
      <c r="CP766" s="125"/>
      <c r="CQ766" s="125"/>
      <c r="CR766" s="125"/>
      <c r="CS766" s="125"/>
      <c r="CT766" s="125"/>
      <c r="CU766" s="125"/>
      <c r="CV766" s="125"/>
      <c r="CW766" s="125"/>
      <c r="CX766" s="125"/>
      <c r="CY766" s="125"/>
      <c r="CZ766" s="125"/>
      <c r="DA766" s="125"/>
      <c r="DB766" s="125"/>
      <c r="DC766" s="125"/>
      <c r="DD766" s="125"/>
      <c r="DE766" s="125"/>
      <c r="DF766" s="125"/>
      <c r="DG766" s="125"/>
      <c r="DH766" s="125"/>
      <c r="DI766" s="125"/>
      <c r="DJ766" s="125"/>
      <c r="DK766" s="125"/>
      <c r="DL766" s="125"/>
      <c r="DM766" s="125"/>
      <c r="DN766" s="125"/>
      <c r="DO766" s="125"/>
      <c r="DP766" s="125"/>
      <c r="DQ766" s="125"/>
      <c r="DR766" s="125"/>
      <c r="DS766" s="125"/>
      <c r="DT766" s="125"/>
      <c r="DU766" s="125"/>
      <c r="DV766" s="125"/>
      <c r="DW766" s="125"/>
      <c r="DX766" s="125"/>
      <c r="DY766" s="125"/>
      <c r="DZ766" s="125"/>
      <c r="EA766" s="125"/>
      <c r="EB766" s="125"/>
      <c r="EC766" s="125"/>
      <c r="ED766" s="125"/>
      <c r="EE766" s="125"/>
      <c r="EF766" s="125"/>
      <c r="EG766" s="125"/>
      <c r="EH766" s="125"/>
      <c r="EI766" s="125"/>
      <c r="EJ766" s="125"/>
      <c r="EK766" s="125"/>
      <c r="EL766" s="125"/>
      <c r="EM766" s="125"/>
      <c r="EN766" s="125"/>
      <c r="EO766" s="125"/>
      <c r="EP766" s="125"/>
      <c r="EQ766" s="125"/>
    </row>
    <row r="767" spans="3:147" s="124" customFormat="1" x14ac:dyDescent="0.2"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80"/>
      <c r="S767" s="80"/>
      <c r="T767" s="80"/>
      <c r="U767" s="80"/>
      <c r="V767" s="80"/>
      <c r="W767" s="80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/>
      <c r="AP767"/>
      <c r="AQ767" s="152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  <c r="BI767" s="125"/>
      <c r="BJ767" s="125"/>
      <c r="BK767" s="125"/>
      <c r="BL767" s="125"/>
      <c r="BM767" s="125"/>
      <c r="BN767" s="125"/>
      <c r="BO767" s="125"/>
      <c r="BP767" s="125"/>
      <c r="BQ767" s="125"/>
      <c r="BR767" s="125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5"/>
      <c r="CN767" s="125"/>
      <c r="CO767" s="125"/>
      <c r="CP767" s="125"/>
      <c r="CQ767" s="125"/>
      <c r="CR767" s="125"/>
      <c r="CS767" s="125"/>
      <c r="CT767" s="125"/>
      <c r="CU767" s="125"/>
      <c r="CV767" s="125"/>
      <c r="CW767" s="125"/>
      <c r="CX767" s="125"/>
      <c r="CY767" s="125"/>
      <c r="CZ767" s="125"/>
      <c r="DA767" s="125"/>
      <c r="DB767" s="125"/>
      <c r="DC767" s="125"/>
      <c r="DD767" s="125"/>
      <c r="DE767" s="125"/>
      <c r="DF767" s="125"/>
      <c r="DG767" s="125"/>
      <c r="DH767" s="125"/>
      <c r="DI767" s="125"/>
      <c r="DJ767" s="125"/>
      <c r="DK767" s="125"/>
      <c r="DL767" s="125"/>
      <c r="DM767" s="125"/>
      <c r="DN767" s="125"/>
      <c r="DO767" s="125"/>
      <c r="DP767" s="125"/>
      <c r="DQ767" s="125"/>
      <c r="DR767" s="125"/>
      <c r="DS767" s="125"/>
      <c r="DT767" s="125"/>
      <c r="DU767" s="125"/>
      <c r="DV767" s="125"/>
      <c r="DW767" s="125"/>
      <c r="DX767" s="125"/>
      <c r="DY767" s="125"/>
      <c r="DZ767" s="125"/>
      <c r="EA767" s="125"/>
      <c r="EB767" s="125"/>
      <c r="EC767" s="125"/>
      <c r="ED767" s="125"/>
      <c r="EE767" s="125"/>
      <c r="EF767" s="125"/>
      <c r="EG767" s="125"/>
      <c r="EH767" s="125"/>
      <c r="EI767" s="125"/>
      <c r="EJ767" s="125"/>
      <c r="EK767" s="125"/>
      <c r="EL767" s="125"/>
      <c r="EM767" s="125"/>
      <c r="EN767" s="125"/>
      <c r="EO767" s="125"/>
      <c r="EP767" s="125"/>
      <c r="EQ767" s="125"/>
    </row>
    <row r="768" spans="3:147" s="124" customFormat="1" x14ac:dyDescent="0.2"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80"/>
      <c r="S768" s="80"/>
      <c r="T768" s="80"/>
      <c r="U768" s="80"/>
      <c r="V768" s="80"/>
      <c r="W768" s="80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/>
      <c r="AP768"/>
      <c r="AQ768" s="152"/>
      <c r="AR768" s="125"/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5"/>
      <c r="BF768" s="125"/>
      <c r="BG768" s="125"/>
      <c r="BH768" s="125"/>
      <c r="BI768" s="125"/>
      <c r="BJ768" s="125"/>
      <c r="BK768" s="125"/>
      <c r="BL768" s="125"/>
      <c r="BM768" s="125"/>
      <c r="BN768" s="125"/>
      <c r="BO768" s="125"/>
      <c r="BP768" s="125"/>
      <c r="BQ768" s="125"/>
      <c r="BR768" s="125"/>
      <c r="BS768" s="125"/>
      <c r="BT768" s="125"/>
      <c r="BU768" s="125"/>
      <c r="BV768" s="125"/>
      <c r="BW768" s="125"/>
      <c r="BX768" s="125"/>
      <c r="BY768" s="125"/>
      <c r="BZ768" s="125"/>
      <c r="CA768" s="125"/>
      <c r="CB768" s="125"/>
      <c r="CC768" s="125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5"/>
      <c r="CN768" s="125"/>
      <c r="CO768" s="125"/>
      <c r="CP768" s="125"/>
      <c r="CQ768" s="125"/>
      <c r="CR768" s="125"/>
      <c r="CS768" s="125"/>
      <c r="CT768" s="125"/>
      <c r="CU768" s="125"/>
      <c r="CV768" s="125"/>
      <c r="CW768" s="125"/>
      <c r="CX768" s="125"/>
      <c r="CY768" s="125"/>
      <c r="CZ768" s="125"/>
      <c r="DA768" s="125"/>
      <c r="DB768" s="125"/>
      <c r="DC768" s="125"/>
      <c r="DD768" s="125"/>
      <c r="DE768" s="125"/>
      <c r="DF768" s="125"/>
      <c r="DG768" s="125"/>
      <c r="DH768" s="125"/>
      <c r="DI768" s="125"/>
      <c r="DJ768" s="125"/>
      <c r="DK768" s="125"/>
      <c r="DL768" s="125"/>
      <c r="DM768" s="125"/>
      <c r="DN768" s="125"/>
      <c r="DO768" s="125"/>
      <c r="DP768" s="125"/>
      <c r="DQ768" s="125"/>
      <c r="DR768" s="125"/>
      <c r="DS768" s="125"/>
      <c r="DT768" s="125"/>
      <c r="DU768" s="125"/>
      <c r="DV768" s="125"/>
      <c r="DW768" s="125"/>
      <c r="DX768" s="125"/>
      <c r="DY768" s="125"/>
      <c r="DZ768" s="125"/>
      <c r="EA768" s="125"/>
      <c r="EB768" s="125"/>
      <c r="EC768" s="125"/>
      <c r="ED768" s="125"/>
      <c r="EE768" s="125"/>
      <c r="EF768" s="125"/>
      <c r="EG768" s="125"/>
      <c r="EH768" s="125"/>
      <c r="EI768" s="125"/>
      <c r="EJ768" s="125"/>
      <c r="EK768" s="125"/>
      <c r="EL768" s="125"/>
      <c r="EM768" s="125"/>
      <c r="EN768" s="125"/>
      <c r="EO768" s="125"/>
      <c r="EP768" s="125"/>
      <c r="EQ768" s="125"/>
    </row>
    <row r="769" spans="3:147" s="124" customFormat="1" x14ac:dyDescent="0.2"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80"/>
      <c r="S769" s="80"/>
      <c r="T769" s="80"/>
      <c r="U769" s="80"/>
      <c r="V769" s="80"/>
      <c r="W769" s="80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/>
      <c r="AP769"/>
      <c r="AQ769" s="152"/>
      <c r="AR769" s="125"/>
      <c r="AS769" s="125"/>
      <c r="AT769" s="125"/>
      <c r="AU769" s="125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5"/>
      <c r="BF769" s="125"/>
      <c r="BG769" s="125"/>
      <c r="BH769" s="125"/>
      <c r="BI769" s="125"/>
      <c r="BJ769" s="125"/>
      <c r="BK769" s="125"/>
      <c r="BL769" s="125"/>
      <c r="BM769" s="125"/>
      <c r="BN769" s="125"/>
      <c r="BO769" s="125"/>
      <c r="BP769" s="125"/>
      <c r="BQ769" s="125"/>
      <c r="BR769" s="125"/>
      <c r="BS769" s="125"/>
      <c r="BT769" s="125"/>
      <c r="BU769" s="125"/>
      <c r="BV769" s="125"/>
      <c r="BW769" s="125"/>
      <c r="BX769" s="125"/>
      <c r="BY769" s="125"/>
      <c r="BZ769" s="125"/>
      <c r="CA769" s="125"/>
      <c r="CB769" s="125"/>
      <c r="CC769" s="125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5"/>
      <c r="CN769" s="125"/>
      <c r="CO769" s="125"/>
      <c r="CP769" s="125"/>
      <c r="CQ769" s="125"/>
      <c r="CR769" s="125"/>
      <c r="CS769" s="125"/>
      <c r="CT769" s="125"/>
      <c r="CU769" s="125"/>
      <c r="CV769" s="125"/>
      <c r="CW769" s="125"/>
      <c r="CX769" s="125"/>
      <c r="CY769" s="125"/>
      <c r="CZ769" s="125"/>
      <c r="DA769" s="125"/>
      <c r="DB769" s="125"/>
      <c r="DC769" s="125"/>
      <c r="DD769" s="125"/>
      <c r="DE769" s="125"/>
      <c r="DF769" s="125"/>
      <c r="DG769" s="125"/>
      <c r="DH769" s="125"/>
      <c r="DI769" s="125"/>
      <c r="DJ769" s="125"/>
      <c r="DK769" s="125"/>
      <c r="DL769" s="125"/>
      <c r="DM769" s="125"/>
      <c r="DN769" s="125"/>
      <c r="DO769" s="125"/>
      <c r="DP769" s="125"/>
      <c r="DQ769" s="125"/>
      <c r="DR769" s="125"/>
      <c r="DS769" s="125"/>
      <c r="DT769" s="125"/>
      <c r="DU769" s="125"/>
      <c r="DV769" s="125"/>
      <c r="DW769" s="125"/>
      <c r="DX769" s="125"/>
      <c r="DY769" s="125"/>
      <c r="DZ769" s="125"/>
      <c r="EA769" s="125"/>
      <c r="EB769" s="125"/>
      <c r="EC769" s="125"/>
      <c r="ED769" s="125"/>
      <c r="EE769" s="125"/>
      <c r="EF769" s="125"/>
      <c r="EG769" s="125"/>
      <c r="EH769" s="125"/>
      <c r="EI769" s="125"/>
      <c r="EJ769" s="125"/>
      <c r="EK769" s="125"/>
      <c r="EL769" s="125"/>
      <c r="EM769" s="125"/>
      <c r="EN769" s="125"/>
      <c r="EO769" s="125"/>
      <c r="EP769" s="125"/>
      <c r="EQ769" s="125"/>
    </row>
    <row r="770" spans="3:147" s="124" customFormat="1" x14ac:dyDescent="0.2"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80"/>
      <c r="S770" s="80"/>
      <c r="T770" s="80"/>
      <c r="U770" s="80"/>
      <c r="V770" s="80"/>
      <c r="W770" s="80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/>
      <c r="AP770"/>
      <c r="AQ770" s="152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25"/>
      <c r="CG770" s="125"/>
      <c r="CH770" s="125"/>
      <c r="CI770" s="125"/>
      <c r="CJ770" s="125"/>
      <c r="CK770" s="125"/>
      <c r="CL770" s="125"/>
      <c r="CM770" s="125"/>
      <c r="CN770" s="125"/>
      <c r="CO770" s="125"/>
      <c r="CP770" s="125"/>
      <c r="CQ770" s="125"/>
      <c r="CR770" s="125"/>
      <c r="CS770" s="125"/>
      <c r="CT770" s="125"/>
      <c r="CU770" s="125"/>
      <c r="CV770" s="125"/>
      <c r="CW770" s="125"/>
      <c r="CX770" s="125"/>
      <c r="CY770" s="125"/>
      <c r="CZ770" s="125"/>
      <c r="DA770" s="125"/>
      <c r="DB770" s="125"/>
      <c r="DC770" s="125"/>
      <c r="DD770" s="125"/>
      <c r="DE770" s="125"/>
      <c r="DF770" s="125"/>
      <c r="DG770" s="125"/>
      <c r="DH770" s="125"/>
      <c r="DI770" s="125"/>
      <c r="DJ770" s="125"/>
      <c r="DK770" s="125"/>
      <c r="DL770" s="125"/>
      <c r="DM770" s="125"/>
      <c r="DN770" s="125"/>
      <c r="DO770" s="125"/>
      <c r="DP770" s="125"/>
      <c r="DQ770" s="125"/>
      <c r="DR770" s="125"/>
      <c r="DS770" s="125"/>
      <c r="DT770" s="125"/>
      <c r="DU770" s="125"/>
      <c r="DV770" s="125"/>
      <c r="DW770" s="125"/>
      <c r="DX770" s="125"/>
      <c r="DY770" s="125"/>
      <c r="DZ770" s="125"/>
      <c r="EA770" s="125"/>
      <c r="EB770" s="125"/>
      <c r="EC770" s="125"/>
      <c r="ED770" s="125"/>
      <c r="EE770" s="125"/>
      <c r="EF770" s="125"/>
      <c r="EG770" s="125"/>
      <c r="EH770" s="125"/>
      <c r="EI770" s="125"/>
      <c r="EJ770" s="125"/>
      <c r="EK770" s="125"/>
      <c r="EL770" s="125"/>
      <c r="EM770" s="125"/>
      <c r="EN770" s="125"/>
      <c r="EO770" s="125"/>
      <c r="EP770" s="125"/>
      <c r="EQ770" s="125"/>
    </row>
    <row r="771" spans="3:147" s="124" customFormat="1" x14ac:dyDescent="0.2"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80"/>
      <c r="S771" s="80"/>
      <c r="T771" s="80"/>
      <c r="U771" s="80"/>
      <c r="V771" s="80"/>
      <c r="W771" s="80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/>
      <c r="AP771"/>
      <c r="AQ771" s="152"/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5"/>
      <c r="BW771" s="125"/>
      <c r="BX771" s="125"/>
      <c r="BY771" s="125"/>
      <c r="BZ771" s="125"/>
      <c r="CA771" s="125"/>
      <c r="CB771" s="125"/>
      <c r="CC771" s="125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5"/>
      <c r="CN771" s="125"/>
      <c r="CO771" s="125"/>
      <c r="CP771" s="125"/>
      <c r="CQ771" s="125"/>
      <c r="CR771" s="125"/>
      <c r="CS771" s="125"/>
      <c r="CT771" s="125"/>
      <c r="CU771" s="125"/>
      <c r="CV771" s="125"/>
      <c r="CW771" s="125"/>
      <c r="CX771" s="125"/>
      <c r="CY771" s="125"/>
      <c r="CZ771" s="125"/>
      <c r="DA771" s="125"/>
      <c r="DB771" s="125"/>
      <c r="DC771" s="125"/>
      <c r="DD771" s="125"/>
      <c r="DE771" s="125"/>
      <c r="DF771" s="125"/>
      <c r="DG771" s="125"/>
      <c r="DH771" s="125"/>
      <c r="DI771" s="125"/>
      <c r="DJ771" s="125"/>
      <c r="DK771" s="125"/>
      <c r="DL771" s="125"/>
      <c r="DM771" s="125"/>
      <c r="DN771" s="125"/>
      <c r="DO771" s="125"/>
      <c r="DP771" s="125"/>
      <c r="DQ771" s="125"/>
      <c r="DR771" s="125"/>
      <c r="DS771" s="125"/>
      <c r="DT771" s="125"/>
      <c r="DU771" s="125"/>
      <c r="DV771" s="125"/>
      <c r="DW771" s="125"/>
      <c r="DX771" s="125"/>
      <c r="DY771" s="125"/>
      <c r="DZ771" s="125"/>
      <c r="EA771" s="125"/>
      <c r="EB771" s="125"/>
      <c r="EC771" s="125"/>
      <c r="ED771" s="125"/>
      <c r="EE771" s="125"/>
      <c r="EF771" s="125"/>
      <c r="EG771" s="125"/>
      <c r="EH771" s="125"/>
      <c r="EI771" s="125"/>
      <c r="EJ771" s="125"/>
      <c r="EK771" s="125"/>
      <c r="EL771" s="125"/>
      <c r="EM771" s="125"/>
      <c r="EN771" s="125"/>
      <c r="EO771" s="125"/>
      <c r="EP771" s="125"/>
      <c r="EQ771" s="125"/>
    </row>
    <row r="772" spans="3:147" s="124" customFormat="1" x14ac:dyDescent="0.2"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80"/>
      <c r="S772" s="80"/>
      <c r="T772" s="80"/>
      <c r="U772" s="80"/>
      <c r="V772" s="80"/>
      <c r="W772" s="80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/>
      <c r="AP772"/>
      <c r="AQ772" s="152"/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5"/>
      <c r="BF772" s="125"/>
      <c r="BG772" s="125"/>
      <c r="BH772" s="125"/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5"/>
      <c r="BW772" s="125"/>
      <c r="BX772" s="125"/>
      <c r="BY772" s="125"/>
      <c r="BZ772" s="125"/>
      <c r="CA772" s="125"/>
      <c r="CB772" s="125"/>
      <c r="CC772" s="125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5"/>
      <c r="CN772" s="125"/>
      <c r="CO772" s="125"/>
      <c r="CP772" s="125"/>
      <c r="CQ772" s="125"/>
      <c r="CR772" s="125"/>
      <c r="CS772" s="125"/>
      <c r="CT772" s="125"/>
      <c r="CU772" s="125"/>
      <c r="CV772" s="125"/>
      <c r="CW772" s="125"/>
      <c r="CX772" s="125"/>
      <c r="CY772" s="125"/>
      <c r="CZ772" s="125"/>
      <c r="DA772" s="125"/>
      <c r="DB772" s="125"/>
      <c r="DC772" s="125"/>
      <c r="DD772" s="125"/>
      <c r="DE772" s="125"/>
      <c r="DF772" s="125"/>
      <c r="DG772" s="125"/>
      <c r="DH772" s="125"/>
      <c r="DI772" s="125"/>
      <c r="DJ772" s="125"/>
      <c r="DK772" s="125"/>
      <c r="DL772" s="125"/>
      <c r="DM772" s="125"/>
      <c r="DN772" s="125"/>
      <c r="DO772" s="125"/>
      <c r="DP772" s="125"/>
      <c r="DQ772" s="125"/>
      <c r="DR772" s="125"/>
      <c r="DS772" s="125"/>
      <c r="DT772" s="125"/>
      <c r="DU772" s="125"/>
      <c r="DV772" s="125"/>
      <c r="DW772" s="125"/>
      <c r="DX772" s="125"/>
      <c r="DY772" s="125"/>
      <c r="DZ772" s="125"/>
      <c r="EA772" s="125"/>
      <c r="EB772" s="125"/>
      <c r="EC772" s="125"/>
      <c r="ED772" s="125"/>
      <c r="EE772" s="125"/>
      <c r="EF772" s="125"/>
      <c r="EG772" s="125"/>
      <c r="EH772" s="125"/>
      <c r="EI772" s="125"/>
      <c r="EJ772" s="125"/>
      <c r="EK772" s="125"/>
      <c r="EL772" s="125"/>
      <c r="EM772" s="125"/>
      <c r="EN772" s="125"/>
      <c r="EO772" s="125"/>
      <c r="EP772" s="125"/>
      <c r="EQ772" s="125"/>
    </row>
    <row r="773" spans="3:147" s="124" customFormat="1" x14ac:dyDescent="0.2"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80"/>
      <c r="S773" s="80"/>
      <c r="T773" s="80"/>
      <c r="U773" s="80"/>
      <c r="V773" s="80"/>
      <c r="W773" s="80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/>
      <c r="AP773"/>
      <c r="AQ773" s="152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5"/>
      <c r="BW773" s="125"/>
      <c r="BX773" s="125"/>
      <c r="BY773" s="125"/>
      <c r="BZ773" s="125"/>
      <c r="CA773" s="125"/>
      <c r="CB773" s="125"/>
      <c r="CC773" s="125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5"/>
      <c r="CN773" s="125"/>
      <c r="CO773" s="125"/>
      <c r="CP773" s="125"/>
      <c r="CQ773" s="125"/>
      <c r="CR773" s="125"/>
      <c r="CS773" s="125"/>
      <c r="CT773" s="125"/>
      <c r="CU773" s="125"/>
      <c r="CV773" s="125"/>
      <c r="CW773" s="125"/>
      <c r="CX773" s="125"/>
      <c r="CY773" s="125"/>
      <c r="CZ773" s="125"/>
      <c r="DA773" s="125"/>
      <c r="DB773" s="125"/>
      <c r="DC773" s="125"/>
      <c r="DD773" s="125"/>
      <c r="DE773" s="125"/>
      <c r="DF773" s="125"/>
      <c r="DG773" s="125"/>
      <c r="DH773" s="125"/>
      <c r="DI773" s="125"/>
      <c r="DJ773" s="125"/>
      <c r="DK773" s="125"/>
      <c r="DL773" s="125"/>
      <c r="DM773" s="125"/>
      <c r="DN773" s="125"/>
      <c r="DO773" s="125"/>
      <c r="DP773" s="125"/>
      <c r="DQ773" s="125"/>
      <c r="DR773" s="125"/>
      <c r="DS773" s="125"/>
      <c r="DT773" s="125"/>
      <c r="DU773" s="125"/>
      <c r="DV773" s="125"/>
      <c r="DW773" s="125"/>
      <c r="DX773" s="125"/>
      <c r="DY773" s="125"/>
      <c r="DZ773" s="125"/>
      <c r="EA773" s="125"/>
      <c r="EB773" s="125"/>
      <c r="EC773" s="125"/>
      <c r="ED773" s="125"/>
      <c r="EE773" s="125"/>
      <c r="EF773" s="125"/>
      <c r="EG773" s="125"/>
      <c r="EH773" s="125"/>
      <c r="EI773" s="125"/>
      <c r="EJ773" s="125"/>
      <c r="EK773" s="125"/>
      <c r="EL773" s="125"/>
      <c r="EM773" s="125"/>
      <c r="EN773" s="125"/>
      <c r="EO773" s="125"/>
      <c r="EP773" s="125"/>
      <c r="EQ773" s="125"/>
    </row>
    <row r="774" spans="3:147" s="124" customFormat="1" x14ac:dyDescent="0.2"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80"/>
      <c r="S774" s="80"/>
      <c r="T774" s="80"/>
      <c r="U774" s="80"/>
      <c r="V774" s="80"/>
      <c r="W774" s="80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/>
      <c r="AP774"/>
      <c r="AQ774" s="152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  <c r="BI774" s="125"/>
      <c r="BJ774" s="125"/>
      <c r="BK774" s="125"/>
      <c r="BL774" s="125"/>
      <c r="BM774" s="125"/>
      <c r="BN774" s="125"/>
      <c r="BO774" s="125"/>
      <c r="BP774" s="125"/>
      <c r="BQ774" s="125"/>
      <c r="BR774" s="125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25"/>
      <c r="CG774" s="125"/>
      <c r="CH774" s="125"/>
      <c r="CI774" s="125"/>
      <c r="CJ774" s="125"/>
      <c r="CK774" s="125"/>
      <c r="CL774" s="125"/>
      <c r="CM774" s="125"/>
      <c r="CN774" s="125"/>
      <c r="CO774" s="125"/>
      <c r="CP774" s="125"/>
      <c r="CQ774" s="125"/>
      <c r="CR774" s="125"/>
      <c r="CS774" s="125"/>
      <c r="CT774" s="125"/>
      <c r="CU774" s="125"/>
      <c r="CV774" s="125"/>
      <c r="CW774" s="125"/>
      <c r="CX774" s="125"/>
      <c r="CY774" s="125"/>
      <c r="CZ774" s="125"/>
      <c r="DA774" s="125"/>
      <c r="DB774" s="125"/>
      <c r="DC774" s="125"/>
      <c r="DD774" s="125"/>
      <c r="DE774" s="125"/>
      <c r="DF774" s="125"/>
      <c r="DG774" s="125"/>
      <c r="DH774" s="125"/>
      <c r="DI774" s="125"/>
      <c r="DJ774" s="125"/>
      <c r="DK774" s="125"/>
      <c r="DL774" s="125"/>
      <c r="DM774" s="125"/>
      <c r="DN774" s="125"/>
      <c r="DO774" s="125"/>
      <c r="DP774" s="125"/>
      <c r="DQ774" s="125"/>
      <c r="DR774" s="125"/>
      <c r="DS774" s="125"/>
      <c r="DT774" s="125"/>
      <c r="DU774" s="125"/>
      <c r="DV774" s="125"/>
      <c r="DW774" s="125"/>
      <c r="DX774" s="125"/>
      <c r="DY774" s="125"/>
      <c r="DZ774" s="125"/>
      <c r="EA774" s="125"/>
      <c r="EB774" s="125"/>
      <c r="EC774" s="125"/>
      <c r="ED774" s="125"/>
      <c r="EE774" s="125"/>
      <c r="EF774" s="125"/>
      <c r="EG774" s="125"/>
      <c r="EH774" s="125"/>
      <c r="EI774" s="125"/>
      <c r="EJ774" s="125"/>
      <c r="EK774" s="125"/>
      <c r="EL774" s="125"/>
      <c r="EM774" s="125"/>
      <c r="EN774" s="125"/>
      <c r="EO774" s="125"/>
      <c r="EP774" s="125"/>
      <c r="EQ774" s="125"/>
    </row>
    <row r="775" spans="3:147" s="124" customFormat="1" x14ac:dyDescent="0.2"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80"/>
      <c r="S775" s="80"/>
      <c r="T775" s="80"/>
      <c r="U775" s="80"/>
      <c r="V775" s="80"/>
      <c r="W775" s="80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/>
      <c r="AN775" s="125"/>
      <c r="AO775"/>
      <c r="AP775"/>
      <c r="AQ775" s="152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  <c r="BI775" s="125"/>
      <c r="BJ775" s="125"/>
      <c r="BK775" s="125"/>
      <c r="BL775" s="125"/>
      <c r="BM775" s="125"/>
      <c r="BN775" s="125"/>
      <c r="BO775" s="125"/>
      <c r="BP775" s="125"/>
      <c r="BQ775" s="125"/>
      <c r="BR775" s="125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5"/>
      <c r="CN775" s="125"/>
      <c r="CO775" s="125"/>
      <c r="CP775" s="125"/>
      <c r="CQ775" s="125"/>
      <c r="CR775" s="125"/>
      <c r="CS775" s="125"/>
      <c r="CT775" s="125"/>
      <c r="CU775" s="125"/>
      <c r="CV775" s="125"/>
      <c r="CW775" s="125"/>
      <c r="CX775" s="125"/>
      <c r="CY775" s="125"/>
      <c r="CZ775" s="125"/>
      <c r="DA775" s="125"/>
      <c r="DB775" s="125"/>
      <c r="DC775" s="125"/>
      <c r="DD775" s="125"/>
      <c r="DE775" s="125"/>
      <c r="DF775" s="125"/>
      <c r="DG775" s="125"/>
      <c r="DH775" s="125"/>
      <c r="DI775" s="125"/>
      <c r="DJ775" s="125"/>
      <c r="DK775" s="125"/>
      <c r="DL775" s="125"/>
      <c r="DM775" s="125"/>
      <c r="DN775" s="125"/>
      <c r="DO775" s="125"/>
      <c r="DP775" s="125"/>
      <c r="DQ775" s="125"/>
      <c r="DR775" s="125"/>
      <c r="DS775" s="125"/>
      <c r="DT775" s="125"/>
      <c r="DU775" s="125"/>
      <c r="DV775" s="125"/>
      <c r="DW775" s="125"/>
      <c r="DX775" s="125"/>
      <c r="DY775" s="125"/>
      <c r="DZ775" s="125"/>
      <c r="EA775" s="125"/>
      <c r="EB775" s="125"/>
      <c r="EC775" s="125"/>
      <c r="ED775" s="125"/>
      <c r="EE775" s="125"/>
      <c r="EF775" s="125"/>
      <c r="EG775" s="125"/>
      <c r="EH775" s="125"/>
      <c r="EI775" s="125"/>
      <c r="EJ775" s="125"/>
      <c r="EK775" s="125"/>
      <c r="EL775" s="125"/>
      <c r="EM775" s="125"/>
      <c r="EN775" s="125"/>
      <c r="EO775" s="125"/>
      <c r="EP775" s="125"/>
      <c r="EQ775" s="125"/>
    </row>
    <row r="776" spans="3:147" s="124" customFormat="1" x14ac:dyDescent="0.2"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80"/>
      <c r="S776" s="80"/>
      <c r="T776" s="80"/>
      <c r="U776" s="80"/>
      <c r="V776" s="80"/>
      <c r="W776" s="80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/>
      <c r="AP776"/>
      <c r="AQ776" s="152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  <c r="BI776" s="125"/>
      <c r="BJ776" s="125"/>
      <c r="BK776" s="125"/>
      <c r="BL776" s="125"/>
      <c r="BM776" s="125"/>
      <c r="BN776" s="125"/>
      <c r="BO776" s="125"/>
      <c r="BP776" s="125"/>
      <c r="BQ776" s="125"/>
      <c r="BR776" s="125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5"/>
      <c r="CN776" s="125"/>
      <c r="CO776" s="125"/>
      <c r="CP776" s="125"/>
      <c r="CQ776" s="125"/>
      <c r="CR776" s="125"/>
      <c r="CS776" s="125"/>
      <c r="CT776" s="125"/>
      <c r="CU776" s="125"/>
      <c r="CV776" s="125"/>
      <c r="CW776" s="125"/>
      <c r="CX776" s="125"/>
      <c r="CY776" s="125"/>
      <c r="CZ776" s="125"/>
      <c r="DA776" s="125"/>
      <c r="DB776" s="125"/>
      <c r="DC776" s="125"/>
      <c r="DD776" s="125"/>
      <c r="DE776" s="125"/>
      <c r="DF776" s="125"/>
      <c r="DG776" s="125"/>
      <c r="DH776" s="125"/>
      <c r="DI776" s="125"/>
      <c r="DJ776" s="125"/>
      <c r="DK776" s="125"/>
      <c r="DL776" s="125"/>
      <c r="DM776" s="125"/>
      <c r="DN776" s="125"/>
      <c r="DO776" s="125"/>
      <c r="DP776" s="125"/>
      <c r="DQ776" s="125"/>
      <c r="DR776" s="125"/>
      <c r="DS776" s="125"/>
      <c r="DT776" s="125"/>
      <c r="DU776" s="125"/>
      <c r="DV776" s="125"/>
      <c r="DW776" s="125"/>
      <c r="DX776" s="125"/>
      <c r="DY776" s="125"/>
      <c r="DZ776" s="125"/>
      <c r="EA776" s="125"/>
      <c r="EB776" s="125"/>
      <c r="EC776" s="125"/>
      <c r="ED776" s="125"/>
      <c r="EE776" s="125"/>
      <c r="EF776" s="125"/>
      <c r="EG776" s="125"/>
      <c r="EH776" s="125"/>
      <c r="EI776" s="125"/>
      <c r="EJ776" s="125"/>
      <c r="EK776" s="125"/>
      <c r="EL776" s="125"/>
      <c r="EM776" s="125"/>
      <c r="EN776" s="125"/>
      <c r="EO776" s="125"/>
      <c r="EP776" s="125"/>
      <c r="EQ776" s="125"/>
    </row>
    <row r="777" spans="3:147" s="124" customFormat="1" x14ac:dyDescent="0.2"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80"/>
      <c r="S777" s="80"/>
      <c r="T777" s="80"/>
      <c r="U777" s="80"/>
      <c r="V777" s="80"/>
      <c r="W777" s="80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/>
      <c r="AP777"/>
      <c r="AQ777" s="152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  <c r="BI777" s="125"/>
      <c r="BJ777" s="125"/>
      <c r="BK777" s="125"/>
      <c r="BL777" s="125"/>
      <c r="BM777" s="125"/>
      <c r="BN777" s="125"/>
      <c r="BO777" s="125"/>
      <c r="BP777" s="125"/>
      <c r="BQ777" s="125"/>
      <c r="BR777" s="125"/>
      <c r="BS777" s="125"/>
      <c r="BT777" s="125"/>
      <c r="BU777" s="125"/>
      <c r="BV777" s="125"/>
      <c r="BW777" s="125"/>
      <c r="BX777" s="125"/>
      <c r="BY777" s="125"/>
      <c r="BZ777" s="125"/>
      <c r="CA777" s="125"/>
      <c r="CB777" s="125"/>
      <c r="CC777" s="125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5"/>
      <c r="CN777" s="125"/>
      <c r="CO777" s="125"/>
      <c r="CP777" s="125"/>
      <c r="CQ777" s="125"/>
      <c r="CR777" s="125"/>
      <c r="CS777" s="125"/>
      <c r="CT777" s="125"/>
      <c r="CU777" s="125"/>
      <c r="CV777" s="125"/>
      <c r="CW777" s="125"/>
      <c r="CX777" s="125"/>
      <c r="CY777" s="125"/>
      <c r="CZ777" s="125"/>
      <c r="DA777" s="125"/>
      <c r="DB777" s="125"/>
      <c r="DC777" s="125"/>
      <c r="DD777" s="125"/>
      <c r="DE777" s="125"/>
      <c r="DF777" s="125"/>
      <c r="DG777" s="125"/>
      <c r="DH777" s="125"/>
      <c r="DI777" s="125"/>
      <c r="DJ777" s="125"/>
      <c r="DK777" s="125"/>
      <c r="DL777" s="125"/>
      <c r="DM777" s="125"/>
      <c r="DN777" s="125"/>
      <c r="DO777" s="125"/>
      <c r="DP777" s="125"/>
      <c r="DQ777" s="125"/>
      <c r="DR777" s="125"/>
      <c r="DS777" s="125"/>
      <c r="DT777" s="125"/>
      <c r="DU777" s="125"/>
      <c r="DV777" s="125"/>
      <c r="DW777" s="125"/>
      <c r="DX777" s="125"/>
      <c r="DY777" s="125"/>
      <c r="DZ777" s="125"/>
      <c r="EA777" s="125"/>
      <c r="EB777" s="125"/>
      <c r="EC777" s="125"/>
      <c r="ED777" s="125"/>
      <c r="EE777" s="125"/>
      <c r="EF777" s="125"/>
      <c r="EG777" s="125"/>
      <c r="EH777" s="125"/>
      <c r="EI777" s="125"/>
      <c r="EJ777" s="125"/>
      <c r="EK777" s="125"/>
      <c r="EL777" s="125"/>
      <c r="EM777" s="125"/>
      <c r="EN777" s="125"/>
      <c r="EO777" s="125"/>
      <c r="EP777" s="125"/>
      <c r="EQ777" s="125"/>
    </row>
    <row r="778" spans="3:147" s="124" customFormat="1" x14ac:dyDescent="0.2"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80"/>
      <c r="S778" s="80"/>
      <c r="T778" s="80"/>
      <c r="U778" s="80"/>
      <c r="V778" s="80"/>
      <c r="W778" s="80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/>
      <c r="AP778"/>
      <c r="AQ778" s="152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25"/>
      <c r="CG778" s="125"/>
      <c r="CH778" s="125"/>
      <c r="CI778" s="125"/>
      <c r="CJ778" s="125"/>
      <c r="CK778" s="125"/>
      <c r="CL778" s="125"/>
      <c r="CM778" s="125"/>
      <c r="CN778" s="125"/>
      <c r="CO778" s="125"/>
      <c r="CP778" s="125"/>
      <c r="CQ778" s="125"/>
      <c r="CR778" s="125"/>
      <c r="CS778" s="125"/>
      <c r="CT778" s="125"/>
      <c r="CU778" s="125"/>
      <c r="CV778" s="125"/>
      <c r="CW778" s="125"/>
      <c r="CX778" s="125"/>
      <c r="CY778" s="125"/>
      <c r="CZ778" s="125"/>
      <c r="DA778" s="125"/>
      <c r="DB778" s="125"/>
      <c r="DC778" s="125"/>
      <c r="DD778" s="125"/>
      <c r="DE778" s="125"/>
      <c r="DF778" s="125"/>
      <c r="DG778" s="125"/>
      <c r="DH778" s="125"/>
      <c r="DI778" s="125"/>
      <c r="DJ778" s="125"/>
      <c r="DK778" s="125"/>
      <c r="DL778" s="125"/>
      <c r="DM778" s="125"/>
      <c r="DN778" s="125"/>
      <c r="DO778" s="125"/>
      <c r="DP778" s="125"/>
      <c r="DQ778" s="125"/>
      <c r="DR778" s="125"/>
      <c r="DS778" s="125"/>
      <c r="DT778" s="125"/>
      <c r="DU778" s="125"/>
      <c r="DV778" s="125"/>
      <c r="DW778" s="125"/>
      <c r="DX778" s="125"/>
      <c r="DY778" s="125"/>
      <c r="DZ778" s="125"/>
      <c r="EA778" s="125"/>
      <c r="EB778" s="125"/>
      <c r="EC778" s="125"/>
      <c r="ED778" s="125"/>
      <c r="EE778" s="125"/>
      <c r="EF778" s="125"/>
      <c r="EG778" s="125"/>
      <c r="EH778" s="125"/>
      <c r="EI778" s="125"/>
      <c r="EJ778" s="125"/>
      <c r="EK778" s="125"/>
      <c r="EL778" s="125"/>
      <c r="EM778" s="125"/>
      <c r="EN778" s="125"/>
      <c r="EO778" s="125"/>
      <c r="EP778" s="125"/>
      <c r="EQ778" s="125"/>
    </row>
    <row r="779" spans="3:147" s="124" customFormat="1" x14ac:dyDescent="0.2"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80"/>
      <c r="S779" s="80"/>
      <c r="T779" s="80"/>
      <c r="U779" s="80"/>
      <c r="V779" s="80"/>
      <c r="W779" s="80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/>
      <c r="AP779"/>
      <c r="AQ779" s="152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  <c r="BI779" s="125"/>
      <c r="BJ779" s="125"/>
      <c r="BK779" s="125"/>
      <c r="BL779" s="125"/>
      <c r="BM779" s="125"/>
      <c r="BN779" s="125"/>
      <c r="BO779" s="125"/>
      <c r="BP779" s="125"/>
      <c r="BQ779" s="125"/>
      <c r="BR779" s="125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5"/>
      <c r="CN779" s="125"/>
      <c r="CO779" s="125"/>
      <c r="CP779" s="125"/>
      <c r="CQ779" s="125"/>
      <c r="CR779" s="125"/>
      <c r="CS779" s="125"/>
      <c r="CT779" s="125"/>
      <c r="CU779" s="125"/>
      <c r="CV779" s="125"/>
      <c r="CW779" s="125"/>
      <c r="CX779" s="125"/>
      <c r="CY779" s="125"/>
      <c r="CZ779" s="125"/>
      <c r="DA779" s="125"/>
      <c r="DB779" s="125"/>
      <c r="DC779" s="125"/>
      <c r="DD779" s="125"/>
      <c r="DE779" s="125"/>
      <c r="DF779" s="125"/>
      <c r="DG779" s="125"/>
      <c r="DH779" s="125"/>
      <c r="DI779" s="125"/>
      <c r="DJ779" s="125"/>
      <c r="DK779" s="125"/>
      <c r="DL779" s="125"/>
      <c r="DM779" s="125"/>
      <c r="DN779" s="125"/>
      <c r="DO779" s="125"/>
      <c r="DP779" s="125"/>
      <c r="DQ779" s="125"/>
      <c r="DR779" s="125"/>
      <c r="DS779" s="125"/>
      <c r="DT779" s="125"/>
      <c r="DU779" s="125"/>
      <c r="DV779" s="125"/>
      <c r="DW779" s="125"/>
      <c r="DX779" s="125"/>
      <c r="DY779" s="125"/>
      <c r="DZ779" s="125"/>
      <c r="EA779" s="125"/>
      <c r="EB779" s="125"/>
      <c r="EC779" s="125"/>
      <c r="ED779" s="125"/>
      <c r="EE779" s="125"/>
      <c r="EF779" s="125"/>
      <c r="EG779" s="125"/>
      <c r="EH779" s="125"/>
      <c r="EI779" s="125"/>
      <c r="EJ779" s="125"/>
      <c r="EK779" s="125"/>
      <c r="EL779" s="125"/>
      <c r="EM779" s="125"/>
      <c r="EN779" s="125"/>
      <c r="EO779" s="125"/>
      <c r="EP779" s="125"/>
      <c r="EQ779" s="125"/>
    </row>
    <row r="780" spans="3:147" s="124" customFormat="1" x14ac:dyDescent="0.2"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80"/>
      <c r="S780" s="80"/>
      <c r="T780" s="80"/>
      <c r="U780" s="80"/>
      <c r="V780" s="80"/>
      <c r="W780" s="80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  <c r="AL780" s="125"/>
      <c r="AM780" s="125"/>
      <c r="AN780" s="125"/>
      <c r="AO780"/>
      <c r="AP780"/>
      <c r="AQ780" s="152"/>
      <c r="AR780" s="125"/>
      <c r="AS780" s="125"/>
      <c r="AT780" s="125"/>
      <c r="AU780" s="125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5"/>
      <c r="BF780" s="125"/>
      <c r="BG780" s="125"/>
      <c r="BH780" s="125"/>
      <c r="BI780" s="125"/>
      <c r="BJ780" s="125"/>
      <c r="BK780" s="125"/>
      <c r="BL780" s="125"/>
      <c r="BM780" s="125"/>
      <c r="BN780" s="125"/>
      <c r="BO780" s="125"/>
      <c r="BP780" s="125"/>
      <c r="BQ780" s="125"/>
      <c r="BR780" s="125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5"/>
      <c r="CN780" s="125"/>
      <c r="CO780" s="125"/>
      <c r="CP780" s="125"/>
      <c r="CQ780" s="125"/>
      <c r="CR780" s="125"/>
      <c r="CS780" s="125"/>
      <c r="CT780" s="125"/>
      <c r="CU780" s="125"/>
      <c r="CV780" s="125"/>
      <c r="CW780" s="125"/>
      <c r="CX780" s="125"/>
      <c r="CY780" s="125"/>
      <c r="CZ780" s="125"/>
      <c r="DA780" s="125"/>
      <c r="DB780" s="125"/>
      <c r="DC780" s="125"/>
      <c r="DD780" s="125"/>
      <c r="DE780" s="125"/>
      <c r="DF780" s="125"/>
      <c r="DG780" s="125"/>
      <c r="DH780" s="125"/>
      <c r="DI780" s="125"/>
      <c r="DJ780" s="125"/>
      <c r="DK780" s="125"/>
      <c r="DL780" s="125"/>
      <c r="DM780" s="125"/>
      <c r="DN780" s="125"/>
      <c r="DO780" s="125"/>
      <c r="DP780" s="125"/>
      <c r="DQ780" s="125"/>
      <c r="DR780" s="125"/>
      <c r="DS780" s="125"/>
      <c r="DT780" s="125"/>
      <c r="DU780" s="125"/>
      <c r="DV780" s="125"/>
      <c r="DW780" s="125"/>
      <c r="DX780" s="125"/>
      <c r="DY780" s="125"/>
      <c r="DZ780" s="125"/>
      <c r="EA780" s="125"/>
      <c r="EB780" s="125"/>
      <c r="EC780" s="125"/>
      <c r="ED780" s="125"/>
      <c r="EE780" s="125"/>
      <c r="EF780" s="125"/>
      <c r="EG780" s="125"/>
      <c r="EH780" s="125"/>
      <c r="EI780" s="125"/>
      <c r="EJ780" s="125"/>
      <c r="EK780" s="125"/>
      <c r="EL780" s="125"/>
      <c r="EM780" s="125"/>
      <c r="EN780" s="125"/>
      <c r="EO780" s="125"/>
      <c r="EP780" s="125"/>
      <c r="EQ780" s="125"/>
    </row>
    <row r="781" spans="3:147" s="124" customFormat="1" x14ac:dyDescent="0.2"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80"/>
      <c r="S781" s="80"/>
      <c r="T781" s="80"/>
      <c r="U781" s="80"/>
      <c r="V781" s="80"/>
      <c r="W781" s="80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  <c r="AL781" s="125"/>
      <c r="AM781" s="125"/>
      <c r="AN781" s="125"/>
      <c r="AO781"/>
      <c r="AP781"/>
      <c r="AQ781" s="152"/>
      <c r="AR781" s="125"/>
      <c r="AS781" s="125"/>
      <c r="AT781" s="125"/>
      <c r="AU781" s="125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5"/>
      <c r="BF781" s="125"/>
      <c r="BG781" s="125"/>
      <c r="BH781" s="125"/>
      <c r="BI781" s="125"/>
      <c r="BJ781" s="125"/>
      <c r="BK781" s="125"/>
      <c r="BL781" s="125"/>
      <c r="BM781" s="125"/>
      <c r="BN781" s="125"/>
      <c r="BO781" s="125"/>
      <c r="BP781" s="125"/>
      <c r="BQ781" s="125"/>
      <c r="BR781" s="125"/>
      <c r="BS781" s="125"/>
      <c r="BT781" s="125"/>
      <c r="BU781" s="125"/>
      <c r="BV781" s="125"/>
      <c r="BW781" s="125"/>
      <c r="BX781" s="125"/>
      <c r="BY781" s="125"/>
      <c r="BZ781" s="125"/>
      <c r="CA781" s="125"/>
      <c r="CB781" s="125"/>
      <c r="CC781" s="125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5"/>
      <c r="CN781" s="125"/>
      <c r="CO781" s="125"/>
      <c r="CP781" s="125"/>
      <c r="CQ781" s="125"/>
      <c r="CR781" s="125"/>
      <c r="CS781" s="125"/>
      <c r="CT781" s="125"/>
      <c r="CU781" s="125"/>
      <c r="CV781" s="125"/>
      <c r="CW781" s="125"/>
      <c r="CX781" s="125"/>
      <c r="CY781" s="125"/>
      <c r="CZ781" s="125"/>
      <c r="DA781" s="125"/>
      <c r="DB781" s="125"/>
      <c r="DC781" s="125"/>
      <c r="DD781" s="125"/>
      <c r="DE781" s="125"/>
      <c r="DF781" s="125"/>
      <c r="DG781" s="125"/>
      <c r="DH781" s="125"/>
      <c r="DI781" s="125"/>
      <c r="DJ781" s="125"/>
      <c r="DK781" s="125"/>
      <c r="DL781" s="125"/>
      <c r="DM781" s="125"/>
      <c r="DN781" s="125"/>
      <c r="DO781" s="125"/>
      <c r="DP781" s="125"/>
      <c r="DQ781" s="125"/>
      <c r="DR781" s="125"/>
      <c r="DS781" s="125"/>
      <c r="DT781" s="125"/>
      <c r="DU781" s="125"/>
      <c r="DV781" s="125"/>
      <c r="DW781" s="125"/>
      <c r="DX781" s="125"/>
      <c r="DY781" s="125"/>
      <c r="DZ781" s="125"/>
      <c r="EA781" s="125"/>
      <c r="EB781" s="125"/>
      <c r="EC781" s="125"/>
      <c r="ED781" s="125"/>
      <c r="EE781" s="125"/>
      <c r="EF781" s="125"/>
      <c r="EG781" s="125"/>
      <c r="EH781" s="125"/>
      <c r="EI781" s="125"/>
      <c r="EJ781" s="125"/>
      <c r="EK781" s="125"/>
      <c r="EL781" s="125"/>
      <c r="EM781" s="125"/>
      <c r="EN781" s="125"/>
      <c r="EO781" s="125"/>
      <c r="EP781" s="125"/>
      <c r="EQ781" s="125"/>
    </row>
    <row r="782" spans="3:147" s="124" customFormat="1" x14ac:dyDescent="0.2"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80"/>
      <c r="S782" s="80"/>
      <c r="T782" s="80"/>
      <c r="U782" s="80"/>
      <c r="V782" s="80"/>
      <c r="W782" s="80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/>
      <c r="AP782"/>
      <c r="AQ782" s="152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5"/>
      <c r="BF782" s="125"/>
      <c r="BG782" s="125"/>
      <c r="BH782" s="125"/>
      <c r="BI782" s="125"/>
      <c r="BJ782" s="125"/>
      <c r="BK782" s="125"/>
      <c r="BL782" s="125"/>
      <c r="BM782" s="125"/>
      <c r="BN782" s="125"/>
      <c r="BO782" s="125"/>
      <c r="BP782" s="125"/>
      <c r="BQ782" s="125"/>
      <c r="BR782" s="125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25"/>
      <c r="CG782" s="125"/>
      <c r="CH782" s="125"/>
      <c r="CI782" s="125"/>
      <c r="CJ782" s="125"/>
      <c r="CK782" s="125"/>
      <c r="CL782" s="125"/>
      <c r="CM782" s="125"/>
      <c r="CN782" s="125"/>
      <c r="CO782" s="125"/>
      <c r="CP782" s="125"/>
      <c r="CQ782" s="125"/>
      <c r="CR782" s="125"/>
      <c r="CS782" s="125"/>
      <c r="CT782" s="125"/>
      <c r="CU782" s="125"/>
      <c r="CV782" s="125"/>
      <c r="CW782" s="125"/>
      <c r="CX782" s="125"/>
      <c r="CY782" s="125"/>
      <c r="CZ782" s="125"/>
      <c r="DA782" s="125"/>
      <c r="DB782" s="125"/>
      <c r="DC782" s="125"/>
      <c r="DD782" s="125"/>
      <c r="DE782" s="125"/>
      <c r="DF782" s="125"/>
      <c r="DG782" s="125"/>
      <c r="DH782" s="125"/>
      <c r="DI782" s="125"/>
      <c r="DJ782" s="125"/>
      <c r="DK782" s="125"/>
      <c r="DL782" s="125"/>
      <c r="DM782" s="125"/>
      <c r="DN782" s="125"/>
      <c r="DO782" s="125"/>
      <c r="DP782" s="125"/>
      <c r="DQ782" s="125"/>
      <c r="DR782" s="125"/>
      <c r="DS782" s="125"/>
      <c r="DT782" s="125"/>
      <c r="DU782" s="125"/>
      <c r="DV782" s="125"/>
      <c r="DW782" s="125"/>
      <c r="DX782" s="125"/>
      <c r="DY782" s="125"/>
      <c r="DZ782" s="125"/>
      <c r="EA782" s="125"/>
      <c r="EB782" s="125"/>
      <c r="EC782" s="125"/>
      <c r="ED782" s="125"/>
      <c r="EE782" s="125"/>
      <c r="EF782" s="125"/>
      <c r="EG782" s="125"/>
      <c r="EH782" s="125"/>
      <c r="EI782" s="125"/>
      <c r="EJ782" s="125"/>
      <c r="EK782" s="125"/>
      <c r="EL782" s="125"/>
      <c r="EM782" s="125"/>
      <c r="EN782" s="125"/>
      <c r="EO782" s="125"/>
      <c r="EP782" s="125"/>
      <c r="EQ782" s="125"/>
    </row>
    <row r="783" spans="3:147" s="124" customFormat="1" x14ac:dyDescent="0.2"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80"/>
      <c r="S783" s="80"/>
      <c r="T783" s="80"/>
      <c r="U783" s="80"/>
      <c r="V783" s="80"/>
      <c r="W783" s="80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/>
      <c r="AP783"/>
      <c r="AQ783" s="152"/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  <c r="BI783" s="125"/>
      <c r="BJ783" s="125"/>
      <c r="BK783" s="125"/>
      <c r="BL783" s="125"/>
      <c r="BM783" s="125"/>
      <c r="BN783" s="125"/>
      <c r="BO783" s="125"/>
      <c r="BP783" s="125"/>
      <c r="BQ783" s="125"/>
      <c r="BR783" s="125"/>
      <c r="BS783" s="125"/>
      <c r="BT783" s="125"/>
      <c r="BU783" s="125"/>
      <c r="BV783" s="125"/>
      <c r="BW783" s="125"/>
      <c r="BX783" s="125"/>
      <c r="BY783" s="125"/>
      <c r="BZ783" s="125"/>
      <c r="CA783" s="125"/>
      <c r="CB783" s="125"/>
      <c r="CC783" s="125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5"/>
      <c r="CN783" s="125"/>
      <c r="CO783" s="125"/>
      <c r="CP783" s="125"/>
      <c r="CQ783" s="125"/>
      <c r="CR783" s="125"/>
      <c r="CS783" s="125"/>
      <c r="CT783" s="125"/>
      <c r="CU783" s="125"/>
      <c r="CV783" s="125"/>
      <c r="CW783" s="125"/>
      <c r="CX783" s="125"/>
      <c r="CY783" s="125"/>
      <c r="CZ783" s="125"/>
      <c r="DA783" s="125"/>
      <c r="DB783" s="125"/>
      <c r="DC783" s="125"/>
      <c r="DD783" s="125"/>
      <c r="DE783" s="125"/>
      <c r="DF783" s="125"/>
      <c r="DG783" s="125"/>
      <c r="DH783" s="125"/>
      <c r="DI783" s="125"/>
      <c r="DJ783" s="125"/>
      <c r="DK783" s="125"/>
      <c r="DL783" s="125"/>
      <c r="DM783" s="125"/>
      <c r="DN783" s="125"/>
      <c r="DO783" s="125"/>
      <c r="DP783" s="125"/>
      <c r="DQ783" s="125"/>
      <c r="DR783" s="125"/>
      <c r="DS783" s="125"/>
      <c r="DT783" s="125"/>
      <c r="DU783" s="125"/>
      <c r="DV783" s="125"/>
      <c r="DW783" s="125"/>
      <c r="DX783" s="125"/>
      <c r="DY783" s="125"/>
      <c r="DZ783" s="125"/>
      <c r="EA783" s="125"/>
      <c r="EB783" s="125"/>
      <c r="EC783" s="125"/>
      <c r="ED783" s="125"/>
      <c r="EE783" s="125"/>
      <c r="EF783" s="125"/>
      <c r="EG783" s="125"/>
      <c r="EH783" s="125"/>
      <c r="EI783" s="125"/>
      <c r="EJ783" s="125"/>
      <c r="EK783" s="125"/>
      <c r="EL783" s="125"/>
      <c r="EM783" s="125"/>
      <c r="EN783" s="125"/>
      <c r="EO783" s="125"/>
      <c r="EP783" s="125"/>
      <c r="EQ783" s="125"/>
    </row>
    <row r="784" spans="3:147" s="124" customFormat="1" x14ac:dyDescent="0.2"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80"/>
      <c r="S784" s="80"/>
      <c r="T784" s="80"/>
      <c r="U784" s="80"/>
      <c r="V784" s="80"/>
      <c r="W784" s="80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/>
      <c r="AP784"/>
      <c r="AQ784" s="152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  <c r="BK784" s="125"/>
      <c r="BL784" s="125"/>
      <c r="BM784" s="125"/>
      <c r="BN784" s="125"/>
      <c r="BO784" s="125"/>
      <c r="BP784" s="125"/>
      <c r="BQ784" s="125"/>
      <c r="BR784" s="125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5"/>
      <c r="CN784" s="125"/>
      <c r="CO784" s="125"/>
      <c r="CP784" s="125"/>
      <c r="CQ784" s="125"/>
      <c r="CR784" s="125"/>
      <c r="CS784" s="125"/>
      <c r="CT784" s="125"/>
      <c r="CU784" s="125"/>
      <c r="CV784" s="125"/>
      <c r="CW784" s="125"/>
      <c r="CX784" s="125"/>
      <c r="CY784" s="125"/>
      <c r="CZ784" s="125"/>
      <c r="DA784" s="125"/>
      <c r="DB784" s="125"/>
      <c r="DC784" s="125"/>
      <c r="DD784" s="125"/>
      <c r="DE784" s="125"/>
      <c r="DF784" s="125"/>
      <c r="DG784" s="125"/>
      <c r="DH784" s="125"/>
      <c r="DI784" s="125"/>
      <c r="DJ784" s="125"/>
      <c r="DK784" s="125"/>
      <c r="DL784" s="125"/>
      <c r="DM784" s="125"/>
      <c r="DN784" s="125"/>
      <c r="DO784" s="125"/>
      <c r="DP784" s="125"/>
      <c r="DQ784" s="125"/>
      <c r="DR784" s="125"/>
      <c r="DS784" s="125"/>
      <c r="DT784" s="125"/>
      <c r="DU784" s="125"/>
      <c r="DV784" s="125"/>
      <c r="DW784" s="125"/>
      <c r="DX784" s="125"/>
      <c r="DY784" s="125"/>
      <c r="DZ784" s="125"/>
      <c r="EA784" s="125"/>
      <c r="EB784" s="125"/>
      <c r="EC784" s="125"/>
      <c r="ED784" s="125"/>
      <c r="EE784" s="125"/>
      <c r="EF784" s="125"/>
      <c r="EG784" s="125"/>
      <c r="EH784" s="125"/>
      <c r="EI784" s="125"/>
      <c r="EJ784" s="125"/>
      <c r="EK784" s="125"/>
      <c r="EL784" s="125"/>
      <c r="EM784" s="125"/>
      <c r="EN784" s="125"/>
      <c r="EO784" s="125"/>
      <c r="EP784" s="125"/>
      <c r="EQ784" s="125"/>
    </row>
    <row r="785" spans="3:147" s="124" customFormat="1" x14ac:dyDescent="0.2"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80"/>
      <c r="S785" s="80"/>
      <c r="T785" s="80"/>
      <c r="U785" s="80"/>
      <c r="V785" s="80"/>
      <c r="W785" s="80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/>
      <c r="AN785" s="125"/>
      <c r="AO785"/>
      <c r="AP785"/>
      <c r="AQ785" s="152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  <c r="BI785" s="125"/>
      <c r="BJ785" s="125"/>
      <c r="BK785" s="125"/>
      <c r="BL785" s="125"/>
      <c r="BM785" s="125"/>
      <c r="BN785" s="125"/>
      <c r="BO785" s="125"/>
      <c r="BP785" s="125"/>
      <c r="BQ785" s="125"/>
      <c r="BR785" s="125"/>
      <c r="BS785" s="125"/>
      <c r="BT785" s="125"/>
      <c r="BU785" s="125"/>
      <c r="BV785" s="125"/>
      <c r="BW785" s="125"/>
      <c r="BX785" s="125"/>
      <c r="BY785" s="125"/>
      <c r="BZ785" s="125"/>
      <c r="CA785" s="125"/>
      <c r="CB785" s="125"/>
      <c r="CC785" s="125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5"/>
      <c r="CN785" s="125"/>
      <c r="CO785" s="125"/>
      <c r="CP785" s="125"/>
      <c r="CQ785" s="125"/>
      <c r="CR785" s="125"/>
      <c r="CS785" s="125"/>
      <c r="CT785" s="125"/>
      <c r="CU785" s="125"/>
      <c r="CV785" s="125"/>
      <c r="CW785" s="125"/>
      <c r="CX785" s="125"/>
      <c r="CY785" s="125"/>
      <c r="CZ785" s="125"/>
      <c r="DA785" s="125"/>
      <c r="DB785" s="125"/>
      <c r="DC785" s="125"/>
      <c r="DD785" s="125"/>
      <c r="DE785" s="125"/>
      <c r="DF785" s="125"/>
      <c r="DG785" s="125"/>
      <c r="DH785" s="125"/>
      <c r="DI785" s="125"/>
      <c r="DJ785" s="125"/>
      <c r="DK785" s="125"/>
      <c r="DL785" s="125"/>
      <c r="DM785" s="125"/>
      <c r="DN785" s="125"/>
      <c r="DO785" s="125"/>
      <c r="DP785" s="125"/>
      <c r="DQ785" s="125"/>
      <c r="DR785" s="125"/>
      <c r="DS785" s="125"/>
      <c r="DT785" s="125"/>
      <c r="DU785" s="125"/>
      <c r="DV785" s="125"/>
      <c r="DW785" s="125"/>
      <c r="DX785" s="125"/>
      <c r="DY785" s="125"/>
      <c r="DZ785" s="125"/>
      <c r="EA785" s="125"/>
      <c r="EB785" s="125"/>
      <c r="EC785" s="125"/>
      <c r="ED785" s="125"/>
      <c r="EE785" s="125"/>
      <c r="EF785" s="125"/>
      <c r="EG785" s="125"/>
      <c r="EH785" s="125"/>
      <c r="EI785" s="125"/>
      <c r="EJ785" s="125"/>
      <c r="EK785" s="125"/>
      <c r="EL785" s="125"/>
      <c r="EM785" s="125"/>
      <c r="EN785" s="125"/>
      <c r="EO785" s="125"/>
      <c r="EP785" s="125"/>
      <c r="EQ785" s="125"/>
    </row>
    <row r="786" spans="3:147" s="124" customFormat="1" x14ac:dyDescent="0.2"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80"/>
      <c r="S786" s="80"/>
      <c r="T786" s="80"/>
      <c r="U786" s="80"/>
      <c r="V786" s="80"/>
      <c r="W786" s="80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/>
      <c r="AN786" s="125"/>
      <c r="AO786"/>
      <c r="AP786"/>
      <c r="AQ786" s="152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  <c r="BI786" s="125"/>
      <c r="BJ786" s="125"/>
      <c r="BK786" s="125"/>
      <c r="BL786" s="125"/>
      <c r="BM786" s="125"/>
      <c r="BN786" s="125"/>
      <c r="BO786" s="125"/>
      <c r="BP786" s="125"/>
      <c r="BQ786" s="125"/>
      <c r="BR786" s="125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25"/>
      <c r="CG786" s="125"/>
      <c r="CH786" s="125"/>
      <c r="CI786" s="125"/>
      <c r="CJ786" s="125"/>
      <c r="CK786" s="125"/>
      <c r="CL786" s="125"/>
      <c r="CM786" s="125"/>
      <c r="CN786" s="125"/>
      <c r="CO786" s="125"/>
      <c r="CP786" s="125"/>
      <c r="CQ786" s="125"/>
      <c r="CR786" s="125"/>
      <c r="CS786" s="125"/>
      <c r="CT786" s="125"/>
      <c r="CU786" s="125"/>
      <c r="CV786" s="125"/>
      <c r="CW786" s="125"/>
      <c r="CX786" s="125"/>
      <c r="CY786" s="125"/>
      <c r="CZ786" s="125"/>
      <c r="DA786" s="125"/>
      <c r="DB786" s="125"/>
      <c r="DC786" s="125"/>
      <c r="DD786" s="125"/>
      <c r="DE786" s="125"/>
      <c r="DF786" s="125"/>
      <c r="DG786" s="125"/>
      <c r="DH786" s="125"/>
      <c r="DI786" s="125"/>
      <c r="DJ786" s="125"/>
      <c r="DK786" s="125"/>
      <c r="DL786" s="125"/>
      <c r="DM786" s="125"/>
      <c r="DN786" s="125"/>
      <c r="DO786" s="125"/>
      <c r="DP786" s="125"/>
      <c r="DQ786" s="125"/>
      <c r="DR786" s="125"/>
      <c r="DS786" s="125"/>
      <c r="DT786" s="125"/>
      <c r="DU786" s="125"/>
      <c r="DV786" s="125"/>
      <c r="DW786" s="125"/>
      <c r="DX786" s="125"/>
      <c r="DY786" s="125"/>
      <c r="DZ786" s="125"/>
      <c r="EA786" s="125"/>
      <c r="EB786" s="125"/>
      <c r="EC786" s="125"/>
      <c r="ED786" s="125"/>
      <c r="EE786" s="125"/>
      <c r="EF786" s="125"/>
      <c r="EG786" s="125"/>
      <c r="EH786" s="125"/>
      <c r="EI786" s="125"/>
      <c r="EJ786" s="125"/>
      <c r="EK786" s="125"/>
      <c r="EL786" s="125"/>
      <c r="EM786" s="125"/>
      <c r="EN786" s="125"/>
      <c r="EO786" s="125"/>
      <c r="EP786" s="125"/>
      <c r="EQ786" s="125"/>
    </row>
    <row r="787" spans="3:147" s="124" customFormat="1" x14ac:dyDescent="0.2"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80"/>
      <c r="S787" s="80"/>
      <c r="T787" s="80"/>
      <c r="U787" s="80"/>
      <c r="V787" s="80"/>
      <c r="W787" s="80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/>
      <c r="AP787"/>
      <c r="AQ787" s="152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  <c r="BI787" s="125"/>
      <c r="BJ787" s="125"/>
      <c r="BK787" s="125"/>
      <c r="BL787" s="125"/>
      <c r="BM787" s="125"/>
      <c r="BN787" s="125"/>
      <c r="BO787" s="125"/>
      <c r="BP787" s="125"/>
      <c r="BQ787" s="125"/>
      <c r="BR787" s="125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5"/>
      <c r="CN787" s="125"/>
      <c r="CO787" s="125"/>
      <c r="CP787" s="125"/>
      <c r="CQ787" s="125"/>
      <c r="CR787" s="125"/>
      <c r="CS787" s="125"/>
      <c r="CT787" s="125"/>
      <c r="CU787" s="125"/>
      <c r="CV787" s="125"/>
      <c r="CW787" s="125"/>
      <c r="CX787" s="125"/>
      <c r="CY787" s="125"/>
      <c r="CZ787" s="125"/>
      <c r="DA787" s="125"/>
      <c r="DB787" s="125"/>
      <c r="DC787" s="125"/>
      <c r="DD787" s="125"/>
      <c r="DE787" s="125"/>
      <c r="DF787" s="125"/>
      <c r="DG787" s="125"/>
      <c r="DH787" s="125"/>
      <c r="DI787" s="125"/>
      <c r="DJ787" s="125"/>
      <c r="DK787" s="125"/>
      <c r="DL787" s="125"/>
      <c r="DM787" s="125"/>
      <c r="DN787" s="125"/>
      <c r="DO787" s="125"/>
      <c r="DP787" s="125"/>
      <c r="DQ787" s="125"/>
      <c r="DR787" s="125"/>
      <c r="DS787" s="125"/>
      <c r="DT787" s="125"/>
      <c r="DU787" s="125"/>
      <c r="DV787" s="125"/>
      <c r="DW787" s="125"/>
      <c r="DX787" s="125"/>
      <c r="DY787" s="125"/>
      <c r="DZ787" s="125"/>
      <c r="EA787" s="125"/>
      <c r="EB787" s="125"/>
      <c r="EC787" s="125"/>
      <c r="ED787" s="125"/>
      <c r="EE787" s="125"/>
      <c r="EF787" s="125"/>
      <c r="EG787" s="125"/>
      <c r="EH787" s="125"/>
      <c r="EI787" s="125"/>
      <c r="EJ787" s="125"/>
      <c r="EK787" s="125"/>
      <c r="EL787" s="125"/>
      <c r="EM787" s="125"/>
      <c r="EN787" s="125"/>
      <c r="EO787" s="125"/>
      <c r="EP787" s="125"/>
      <c r="EQ787" s="125"/>
    </row>
    <row r="788" spans="3:147" s="124" customFormat="1" x14ac:dyDescent="0.2"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80"/>
      <c r="S788" s="80"/>
      <c r="T788" s="80"/>
      <c r="U788" s="80"/>
      <c r="V788" s="80"/>
      <c r="W788" s="80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/>
      <c r="AN788" s="125"/>
      <c r="AO788"/>
      <c r="AP788"/>
      <c r="AQ788" s="152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  <c r="BI788" s="125"/>
      <c r="BJ788" s="125"/>
      <c r="BK788" s="125"/>
      <c r="BL788" s="125"/>
      <c r="BM788" s="125"/>
      <c r="BN788" s="125"/>
      <c r="BO788" s="125"/>
      <c r="BP788" s="125"/>
      <c r="BQ788" s="125"/>
      <c r="BR788" s="125"/>
      <c r="BS788" s="125"/>
      <c r="BT788" s="125"/>
      <c r="BU788" s="125"/>
      <c r="BV788" s="125"/>
      <c r="BW788" s="125"/>
      <c r="BX788" s="125"/>
      <c r="BY788" s="125"/>
      <c r="BZ788" s="125"/>
      <c r="CA788" s="125"/>
      <c r="CB788" s="125"/>
      <c r="CC788" s="125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5"/>
      <c r="CN788" s="125"/>
      <c r="CO788" s="125"/>
      <c r="CP788" s="125"/>
      <c r="CQ788" s="125"/>
      <c r="CR788" s="125"/>
      <c r="CS788" s="125"/>
      <c r="CT788" s="125"/>
      <c r="CU788" s="125"/>
      <c r="CV788" s="125"/>
      <c r="CW788" s="125"/>
      <c r="CX788" s="125"/>
      <c r="CY788" s="125"/>
      <c r="CZ788" s="125"/>
      <c r="DA788" s="125"/>
      <c r="DB788" s="125"/>
      <c r="DC788" s="125"/>
      <c r="DD788" s="125"/>
      <c r="DE788" s="125"/>
      <c r="DF788" s="125"/>
      <c r="DG788" s="125"/>
      <c r="DH788" s="125"/>
      <c r="DI788" s="125"/>
      <c r="DJ788" s="125"/>
      <c r="DK788" s="125"/>
      <c r="DL788" s="125"/>
      <c r="DM788" s="125"/>
      <c r="DN788" s="125"/>
      <c r="DO788" s="125"/>
      <c r="DP788" s="125"/>
      <c r="DQ788" s="125"/>
      <c r="DR788" s="125"/>
      <c r="DS788" s="125"/>
      <c r="DT788" s="125"/>
      <c r="DU788" s="125"/>
      <c r="DV788" s="125"/>
      <c r="DW788" s="125"/>
      <c r="DX788" s="125"/>
      <c r="DY788" s="125"/>
      <c r="DZ788" s="125"/>
      <c r="EA788" s="125"/>
      <c r="EB788" s="125"/>
      <c r="EC788" s="125"/>
      <c r="ED788" s="125"/>
      <c r="EE788" s="125"/>
      <c r="EF788" s="125"/>
      <c r="EG788" s="125"/>
      <c r="EH788" s="125"/>
      <c r="EI788" s="125"/>
      <c r="EJ788" s="125"/>
      <c r="EK788" s="125"/>
      <c r="EL788" s="125"/>
      <c r="EM788" s="125"/>
      <c r="EN788" s="125"/>
      <c r="EO788" s="125"/>
      <c r="EP788" s="125"/>
      <c r="EQ788" s="125"/>
    </row>
    <row r="789" spans="3:147" s="124" customFormat="1" x14ac:dyDescent="0.2"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80"/>
      <c r="S789" s="80"/>
      <c r="T789" s="80"/>
      <c r="U789" s="80"/>
      <c r="V789" s="80"/>
      <c r="W789" s="80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/>
      <c r="AP789"/>
      <c r="AQ789" s="152"/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5"/>
      <c r="BF789" s="125"/>
      <c r="BG789" s="125"/>
      <c r="BH789" s="125"/>
      <c r="BI789" s="125"/>
      <c r="BJ789" s="125"/>
      <c r="BK789" s="125"/>
      <c r="BL789" s="125"/>
      <c r="BM789" s="125"/>
      <c r="BN789" s="125"/>
      <c r="BO789" s="125"/>
      <c r="BP789" s="125"/>
      <c r="BQ789" s="125"/>
      <c r="BR789" s="125"/>
      <c r="BS789" s="125"/>
      <c r="BT789" s="125"/>
      <c r="BU789" s="125"/>
      <c r="BV789" s="125"/>
      <c r="BW789" s="125"/>
      <c r="BX789" s="125"/>
      <c r="BY789" s="125"/>
      <c r="BZ789" s="125"/>
      <c r="CA789" s="125"/>
      <c r="CB789" s="125"/>
      <c r="CC789" s="125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5"/>
      <c r="CN789" s="125"/>
      <c r="CO789" s="125"/>
      <c r="CP789" s="125"/>
      <c r="CQ789" s="125"/>
      <c r="CR789" s="125"/>
      <c r="CS789" s="125"/>
      <c r="CT789" s="125"/>
      <c r="CU789" s="125"/>
      <c r="CV789" s="125"/>
      <c r="CW789" s="125"/>
      <c r="CX789" s="125"/>
      <c r="CY789" s="125"/>
      <c r="CZ789" s="125"/>
      <c r="DA789" s="125"/>
      <c r="DB789" s="125"/>
      <c r="DC789" s="125"/>
      <c r="DD789" s="125"/>
      <c r="DE789" s="125"/>
      <c r="DF789" s="125"/>
      <c r="DG789" s="125"/>
      <c r="DH789" s="125"/>
      <c r="DI789" s="125"/>
      <c r="DJ789" s="125"/>
      <c r="DK789" s="125"/>
      <c r="DL789" s="125"/>
      <c r="DM789" s="125"/>
      <c r="DN789" s="125"/>
      <c r="DO789" s="125"/>
      <c r="DP789" s="125"/>
      <c r="DQ789" s="125"/>
      <c r="DR789" s="125"/>
      <c r="DS789" s="125"/>
      <c r="DT789" s="125"/>
      <c r="DU789" s="125"/>
      <c r="DV789" s="125"/>
      <c r="DW789" s="125"/>
      <c r="DX789" s="125"/>
      <c r="DY789" s="125"/>
      <c r="DZ789" s="125"/>
      <c r="EA789" s="125"/>
      <c r="EB789" s="125"/>
      <c r="EC789" s="125"/>
      <c r="ED789" s="125"/>
      <c r="EE789" s="125"/>
      <c r="EF789" s="125"/>
      <c r="EG789" s="125"/>
      <c r="EH789" s="125"/>
      <c r="EI789" s="125"/>
      <c r="EJ789" s="125"/>
      <c r="EK789" s="125"/>
      <c r="EL789" s="125"/>
      <c r="EM789" s="125"/>
      <c r="EN789" s="125"/>
      <c r="EO789" s="125"/>
      <c r="EP789" s="125"/>
      <c r="EQ789" s="125"/>
    </row>
    <row r="790" spans="3:147" s="124" customFormat="1" x14ac:dyDescent="0.2"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80"/>
      <c r="S790" s="80"/>
      <c r="T790" s="80"/>
      <c r="U790" s="80"/>
      <c r="V790" s="80"/>
      <c r="W790" s="80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/>
      <c r="AP790"/>
      <c r="AQ790" s="152"/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5"/>
      <c r="BO790" s="125"/>
      <c r="BP790" s="125"/>
      <c r="BQ790" s="125"/>
      <c r="BR790" s="125"/>
      <c r="BS790" s="125"/>
      <c r="BT790" s="125"/>
      <c r="BU790" s="125"/>
      <c r="BV790" s="125"/>
      <c r="BW790" s="125"/>
      <c r="BX790" s="125"/>
      <c r="BY790" s="125"/>
      <c r="BZ790" s="125"/>
      <c r="CA790" s="125"/>
      <c r="CB790" s="125"/>
      <c r="CC790" s="125"/>
      <c r="CD790" s="125"/>
      <c r="CE790" s="125"/>
      <c r="CF790" s="125"/>
      <c r="CG790" s="125"/>
      <c r="CH790" s="125"/>
      <c r="CI790" s="125"/>
      <c r="CJ790" s="125"/>
      <c r="CK790" s="125"/>
      <c r="CL790" s="125"/>
      <c r="CM790" s="125"/>
      <c r="CN790" s="125"/>
      <c r="CO790" s="125"/>
      <c r="CP790" s="125"/>
      <c r="CQ790" s="125"/>
      <c r="CR790" s="125"/>
      <c r="CS790" s="125"/>
      <c r="CT790" s="125"/>
      <c r="CU790" s="125"/>
      <c r="CV790" s="125"/>
      <c r="CW790" s="125"/>
      <c r="CX790" s="125"/>
      <c r="CY790" s="125"/>
      <c r="CZ790" s="125"/>
      <c r="DA790" s="125"/>
      <c r="DB790" s="125"/>
      <c r="DC790" s="125"/>
      <c r="DD790" s="125"/>
      <c r="DE790" s="125"/>
      <c r="DF790" s="125"/>
      <c r="DG790" s="125"/>
      <c r="DH790" s="125"/>
      <c r="DI790" s="125"/>
      <c r="DJ790" s="125"/>
      <c r="DK790" s="125"/>
      <c r="DL790" s="125"/>
      <c r="DM790" s="125"/>
      <c r="DN790" s="125"/>
      <c r="DO790" s="125"/>
      <c r="DP790" s="125"/>
      <c r="DQ790" s="125"/>
      <c r="DR790" s="125"/>
      <c r="DS790" s="125"/>
      <c r="DT790" s="125"/>
      <c r="DU790" s="125"/>
      <c r="DV790" s="125"/>
      <c r="DW790" s="125"/>
      <c r="DX790" s="125"/>
      <c r="DY790" s="125"/>
      <c r="DZ790" s="125"/>
      <c r="EA790" s="125"/>
      <c r="EB790" s="125"/>
      <c r="EC790" s="125"/>
      <c r="ED790" s="125"/>
      <c r="EE790" s="125"/>
      <c r="EF790" s="125"/>
      <c r="EG790" s="125"/>
      <c r="EH790" s="125"/>
      <c r="EI790" s="125"/>
      <c r="EJ790" s="125"/>
      <c r="EK790" s="125"/>
      <c r="EL790" s="125"/>
      <c r="EM790" s="125"/>
      <c r="EN790" s="125"/>
      <c r="EO790" s="125"/>
      <c r="EP790" s="125"/>
      <c r="EQ790" s="125"/>
    </row>
    <row r="791" spans="3:147" s="124" customFormat="1" x14ac:dyDescent="0.2"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80"/>
      <c r="S791" s="80"/>
      <c r="T791" s="80"/>
      <c r="U791" s="80"/>
      <c r="V791" s="80"/>
      <c r="W791" s="80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/>
      <c r="AP791"/>
      <c r="AQ791" s="152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/>
      <c r="BI791" s="125"/>
      <c r="BJ791" s="125"/>
      <c r="BK791" s="125"/>
      <c r="BL791" s="125"/>
      <c r="BM791" s="125"/>
      <c r="BN791" s="125"/>
      <c r="BO791" s="125"/>
      <c r="BP791" s="125"/>
      <c r="BQ791" s="125"/>
      <c r="BR791" s="125"/>
      <c r="BS791" s="125"/>
      <c r="BT791" s="125"/>
      <c r="BU791" s="125"/>
      <c r="BV791" s="125"/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5"/>
      <c r="CN791" s="125"/>
      <c r="CO791" s="125"/>
      <c r="CP791" s="125"/>
      <c r="CQ791" s="125"/>
      <c r="CR791" s="125"/>
      <c r="CS791" s="125"/>
      <c r="CT791" s="125"/>
      <c r="CU791" s="125"/>
      <c r="CV791" s="125"/>
      <c r="CW791" s="125"/>
      <c r="CX791" s="125"/>
      <c r="CY791" s="125"/>
      <c r="CZ791" s="125"/>
      <c r="DA791" s="125"/>
      <c r="DB791" s="125"/>
      <c r="DC791" s="125"/>
      <c r="DD791" s="125"/>
      <c r="DE791" s="125"/>
      <c r="DF791" s="125"/>
      <c r="DG791" s="125"/>
      <c r="DH791" s="125"/>
      <c r="DI791" s="125"/>
      <c r="DJ791" s="125"/>
      <c r="DK791" s="125"/>
      <c r="DL791" s="125"/>
      <c r="DM791" s="125"/>
      <c r="DN791" s="125"/>
      <c r="DO791" s="125"/>
      <c r="DP791" s="125"/>
      <c r="DQ791" s="125"/>
      <c r="DR791" s="125"/>
      <c r="DS791" s="125"/>
      <c r="DT791" s="125"/>
      <c r="DU791" s="125"/>
      <c r="DV791" s="125"/>
      <c r="DW791" s="125"/>
      <c r="DX791" s="125"/>
      <c r="DY791" s="125"/>
      <c r="DZ791" s="125"/>
      <c r="EA791" s="125"/>
      <c r="EB791" s="125"/>
      <c r="EC791" s="125"/>
      <c r="ED791" s="125"/>
      <c r="EE791" s="125"/>
      <c r="EF791" s="125"/>
      <c r="EG791" s="125"/>
      <c r="EH791" s="125"/>
      <c r="EI791" s="125"/>
      <c r="EJ791" s="125"/>
      <c r="EK791" s="125"/>
      <c r="EL791" s="125"/>
      <c r="EM791" s="125"/>
      <c r="EN791" s="125"/>
      <c r="EO791" s="125"/>
      <c r="EP791" s="125"/>
      <c r="EQ791" s="125"/>
    </row>
    <row r="792" spans="3:147" s="124" customFormat="1" x14ac:dyDescent="0.2"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80"/>
      <c r="S792" s="80"/>
      <c r="T792" s="80"/>
      <c r="U792" s="80"/>
      <c r="V792" s="80"/>
      <c r="W792" s="80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/>
      <c r="AP792"/>
      <c r="AQ792" s="152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5"/>
      <c r="BO792" s="125"/>
      <c r="BP792" s="125"/>
      <c r="BQ792" s="125"/>
      <c r="BR792" s="125"/>
      <c r="BS792" s="125"/>
      <c r="BT792" s="125"/>
      <c r="BU792" s="125"/>
      <c r="BV792" s="125"/>
      <c r="BW792" s="125"/>
      <c r="BX792" s="125"/>
      <c r="BY792" s="125"/>
      <c r="BZ792" s="125"/>
      <c r="CA792" s="125"/>
      <c r="CB792" s="125"/>
      <c r="CC792" s="125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5"/>
      <c r="CN792" s="125"/>
      <c r="CO792" s="125"/>
      <c r="CP792" s="125"/>
      <c r="CQ792" s="125"/>
      <c r="CR792" s="125"/>
      <c r="CS792" s="125"/>
      <c r="CT792" s="125"/>
      <c r="CU792" s="125"/>
      <c r="CV792" s="125"/>
      <c r="CW792" s="125"/>
      <c r="CX792" s="125"/>
      <c r="CY792" s="125"/>
      <c r="CZ792" s="125"/>
      <c r="DA792" s="125"/>
      <c r="DB792" s="125"/>
      <c r="DC792" s="125"/>
      <c r="DD792" s="125"/>
      <c r="DE792" s="125"/>
      <c r="DF792" s="125"/>
      <c r="DG792" s="125"/>
      <c r="DH792" s="125"/>
      <c r="DI792" s="125"/>
      <c r="DJ792" s="125"/>
      <c r="DK792" s="125"/>
      <c r="DL792" s="125"/>
      <c r="DM792" s="125"/>
      <c r="DN792" s="125"/>
      <c r="DO792" s="125"/>
      <c r="DP792" s="125"/>
      <c r="DQ792" s="125"/>
      <c r="DR792" s="125"/>
      <c r="DS792" s="125"/>
      <c r="DT792" s="125"/>
      <c r="DU792" s="125"/>
      <c r="DV792" s="125"/>
      <c r="DW792" s="125"/>
      <c r="DX792" s="125"/>
      <c r="DY792" s="125"/>
      <c r="DZ792" s="125"/>
      <c r="EA792" s="125"/>
      <c r="EB792" s="125"/>
      <c r="EC792" s="125"/>
      <c r="ED792" s="125"/>
      <c r="EE792" s="125"/>
      <c r="EF792" s="125"/>
      <c r="EG792" s="125"/>
      <c r="EH792" s="125"/>
      <c r="EI792" s="125"/>
      <c r="EJ792" s="125"/>
      <c r="EK792" s="125"/>
      <c r="EL792" s="125"/>
      <c r="EM792" s="125"/>
      <c r="EN792" s="125"/>
      <c r="EO792" s="125"/>
      <c r="EP792" s="125"/>
      <c r="EQ792" s="125"/>
    </row>
    <row r="793" spans="3:147" s="124" customFormat="1" x14ac:dyDescent="0.2"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80"/>
      <c r="S793" s="80"/>
      <c r="T793" s="80"/>
      <c r="U793" s="80"/>
      <c r="V793" s="80"/>
      <c r="W793" s="80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/>
      <c r="AP793"/>
      <c r="AQ793" s="152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5"/>
      <c r="BO793" s="125"/>
      <c r="BP793" s="125"/>
      <c r="BQ793" s="125"/>
      <c r="BR793" s="125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5"/>
      <c r="CN793" s="125"/>
      <c r="CO793" s="125"/>
      <c r="CP793" s="125"/>
      <c r="CQ793" s="125"/>
      <c r="CR793" s="125"/>
      <c r="CS793" s="125"/>
      <c r="CT793" s="125"/>
      <c r="CU793" s="125"/>
      <c r="CV793" s="125"/>
      <c r="CW793" s="125"/>
      <c r="CX793" s="125"/>
      <c r="CY793" s="125"/>
      <c r="CZ793" s="125"/>
      <c r="DA793" s="125"/>
      <c r="DB793" s="125"/>
      <c r="DC793" s="125"/>
      <c r="DD793" s="125"/>
      <c r="DE793" s="125"/>
      <c r="DF793" s="125"/>
      <c r="DG793" s="125"/>
      <c r="DH793" s="125"/>
      <c r="DI793" s="125"/>
      <c r="DJ793" s="125"/>
      <c r="DK793" s="125"/>
      <c r="DL793" s="125"/>
      <c r="DM793" s="125"/>
      <c r="DN793" s="125"/>
      <c r="DO793" s="125"/>
      <c r="DP793" s="125"/>
      <c r="DQ793" s="125"/>
      <c r="DR793" s="125"/>
      <c r="DS793" s="125"/>
      <c r="DT793" s="125"/>
      <c r="DU793" s="125"/>
      <c r="DV793" s="125"/>
      <c r="DW793" s="125"/>
      <c r="DX793" s="125"/>
      <c r="DY793" s="125"/>
      <c r="DZ793" s="125"/>
      <c r="EA793" s="125"/>
      <c r="EB793" s="125"/>
      <c r="EC793" s="125"/>
      <c r="ED793" s="125"/>
      <c r="EE793" s="125"/>
      <c r="EF793" s="125"/>
      <c r="EG793" s="125"/>
      <c r="EH793" s="125"/>
      <c r="EI793" s="125"/>
      <c r="EJ793" s="125"/>
      <c r="EK793" s="125"/>
      <c r="EL793" s="125"/>
      <c r="EM793" s="125"/>
      <c r="EN793" s="125"/>
      <c r="EO793" s="125"/>
      <c r="EP793" s="125"/>
      <c r="EQ793" s="125"/>
    </row>
    <row r="794" spans="3:147" s="124" customFormat="1" x14ac:dyDescent="0.2"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80"/>
      <c r="S794" s="80"/>
      <c r="T794" s="80"/>
      <c r="U794" s="80"/>
      <c r="V794" s="80"/>
      <c r="W794" s="80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/>
      <c r="AP794"/>
      <c r="AQ794" s="152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5"/>
      <c r="BO794" s="125"/>
      <c r="BP794" s="125"/>
      <c r="BQ794" s="125"/>
      <c r="BR794" s="125"/>
      <c r="BS794" s="125"/>
      <c r="BT794" s="125"/>
      <c r="BU794" s="125"/>
      <c r="BV794" s="125"/>
      <c r="BW794" s="125"/>
      <c r="BX794" s="125"/>
      <c r="BY794" s="125"/>
      <c r="BZ794" s="125"/>
      <c r="CA794" s="125"/>
      <c r="CB794" s="125"/>
      <c r="CC794" s="125"/>
      <c r="CD794" s="125"/>
      <c r="CE794" s="125"/>
      <c r="CF794" s="125"/>
      <c r="CG794" s="125"/>
      <c r="CH794" s="125"/>
      <c r="CI794" s="125"/>
      <c r="CJ794" s="125"/>
      <c r="CK794" s="125"/>
      <c r="CL794" s="125"/>
      <c r="CM794" s="125"/>
      <c r="CN794" s="125"/>
      <c r="CO794" s="125"/>
      <c r="CP794" s="125"/>
      <c r="CQ794" s="125"/>
      <c r="CR794" s="125"/>
      <c r="CS794" s="125"/>
      <c r="CT794" s="125"/>
      <c r="CU794" s="125"/>
      <c r="CV794" s="125"/>
      <c r="CW794" s="125"/>
      <c r="CX794" s="125"/>
      <c r="CY794" s="125"/>
      <c r="CZ794" s="125"/>
      <c r="DA794" s="125"/>
      <c r="DB794" s="125"/>
      <c r="DC794" s="125"/>
      <c r="DD794" s="125"/>
      <c r="DE794" s="125"/>
      <c r="DF794" s="125"/>
      <c r="DG794" s="125"/>
      <c r="DH794" s="125"/>
      <c r="DI794" s="125"/>
      <c r="DJ794" s="125"/>
      <c r="DK794" s="125"/>
      <c r="DL794" s="125"/>
      <c r="DM794" s="125"/>
      <c r="DN794" s="125"/>
      <c r="DO794" s="125"/>
      <c r="DP794" s="125"/>
      <c r="DQ794" s="125"/>
      <c r="DR794" s="125"/>
      <c r="DS794" s="125"/>
      <c r="DT794" s="125"/>
      <c r="DU794" s="125"/>
      <c r="DV794" s="125"/>
      <c r="DW794" s="125"/>
      <c r="DX794" s="125"/>
      <c r="DY794" s="125"/>
      <c r="DZ794" s="125"/>
      <c r="EA794" s="125"/>
      <c r="EB794" s="125"/>
      <c r="EC794" s="125"/>
      <c r="ED794" s="125"/>
      <c r="EE794" s="125"/>
      <c r="EF794" s="125"/>
      <c r="EG794" s="125"/>
      <c r="EH794" s="125"/>
      <c r="EI794" s="125"/>
      <c r="EJ794" s="125"/>
      <c r="EK794" s="125"/>
      <c r="EL794" s="125"/>
      <c r="EM794" s="125"/>
      <c r="EN794" s="125"/>
      <c r="EO794" s="125"/>
      <c r="EP794" s="125"/>
      <c r="EQ794" s="125"/>
    </row>
    <row r="795" spans="3:147" s="124" customFormat="1" x14ac:dyDescent="0.2"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80"/>
      <c r="S795" s="80"/>
      <c r="T795" s="80"/>
      <c r="U795" s="80"/>
      <c r="V795" s="80"/>
      <c r="W795" s="80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/>
      <c r="AP795"/>
      <c r="AQ795" s="152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5"/>
      <c r="BO795" s="125"/>
      <c r="BP795" s="125"/>
      <c r="BQ795" s="125"/>
      <c r="BR795" s="125"/>
      <c r="BS795" s="125"/>
      <c r="BT795" s="125"/>
      <c r="BU795" s="125"/>
      <c r="BV795" s="125"/>
      <c r="BW795" s="125"/>
      <c r="BX795" s="125"/>
      <c r="BY795" s="125"/>
      <c r="BZ795" s="125"/>
      <c r="CA795" s="125"/>
      <c r="CB795" s="125"/>
      <c r="CC795" s="125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5"/>
      <c r="CN795" s="125"/>
      <c r="CO795" s="125"/>
      <c r="CP795" s="125"/>
      <c r="CQ795" s="125"/>
      <c r="CR795" s="125"/>
      <c r="CS795" s="125"/>
      <c r="CT795" s="125"/>
      <c r="CU795" s="125"/>
      <c r="CV795" s="125"/>
      <c r="CW795" s="125"/>
      <c r="CX795" s="125"/>
      <c r="CY795" s="125"/>
      <c r="CZ795" s="125"/>
      <c r="DA795" s="125"/>
      <c r="DB795" s="125"/>
      <c r="DC795" s="125"/>
      <c r="DD795" s="125"/>
      <c r="DE795" s="125"/>
      <c r="DF795" s="125"/>
      <c r="DG795" s="125"/>
      <c r="DH795" s="125"/>
      <c r="DI795" s="125"/>
      <c r="DJ795" s="125"/>
      <c r="DK795" s="125"/>
      <c r="DL795" s="125"/>
      <c r="DM795" s="125"/>
      <c r="DN795" s="125"/>
      <c r="DO795" s="125"/>
      <c r="DP795" s="125"/>
      <c r="DQ795" s="125"/>
      <c r="DR795" s="125"/>
      <c r="DS795" s="125"/>
      <c r="DT795" s="125"/>
      <c r="DU795" s="125"/>
      <c r="DV795" s="125"/>
      <c r="DW795" s="125"/>
      <c r="DX795" s="125"/>
      <c r="DY795" s="125"/>
      <c r="DZ795" s="125"/>
      <c r="EA795" s="125"/>
      <c r="EB795" s="125"/>
      <c r="EC795" s="125"/>
      <c r="ED795" s="125"/>
      <c r="EE795" s="125"/>
      <c r="EF795" s="125"/>
      <c r="EG795" s="125"/>
      <c r="EH795" s="125"/>
      <c r="EI795" s="125"/>
      <c r="EJ795" s="125"/>
      <c r="EK795" s="125"/>
      <c r="EL795" s="125"/>
      <c r="EM795" s="125"/>
      <c r="EN795" s="125"/>
      <c r="EO795" s="125"/>
      <c r="EP795" s="125"/>
      <c r="EQ795" s="125"/>
    </row>
    <row r="796" spans="3:147" s="124" customFormat="1" x14ac:dyDescent="0.2"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80"/>
      <c r="S796" s="80"/>
      <c r="T796" s="80"/>
      <c r="U796" s="80"/>
      <c r="V796" s="80"/>
      <c r="W796" s="80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/>
      <c r="AP796"/>
      <c r="AQ796" s="152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5"/>
      <c r="BO796" s="125"/>
      <c r="BP796" s="125"/>
      <c r="BQ796" s="125"/>
      <c r="BR796" s="125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5"/>
      <c r="CN796" s="125"/>
      <c r="CO796" s="125"/>
      <c r="CP796" s="125"/>
      <c r="CQ796" s="125"/>
      <c r="CR796" s="125"/>
      <c r="CS796" s="125"/>
      <c r="CT796" s="125"/>
      <c r="CU796" s="125"/>
      <c r="CV796" s="125"/>
      <c r="CW796" s="125"/>
      <c r="CX796" s="125"/>
      <c r="CY796" s="125"/>
      <c r="CZ796" s="125"/>
      <c r="DA796" s="125"/>
      <c r="DB796" s="125"/>
      <c r="DC796" s="125"/>
      <c r="DD796" s="125"/>
      <c r="DE796" s="125"/>
      <c r="DF796" s="125"/>
      <c r="DG796" s="125"/>
      <c r="DH796" s="125"/>
      <c r="DI796" s="125"/>
      <c r="DJ796" s="125"/>
      <c r="DK796" s="125"/>
      <c r="DL796" s="125"/>
      <c r="DM796" s="125"/>
      <c r="DN796" s="125"/>
      <c r="DO796" s="125"/>
      <c r="DP796" s="125"/>
      <c r="DQ796" s="125"/>
      <c r="DR796" s="125"/>
      <c r="DS796" s="125"/>
      <c r="DT796" s="125"/>
      <c r="DU796" s="125"/>
      <c r="DV796" s="125"/>
      <c r="DW796" s="125"/>
      <c r="DX796" s="125"/>
      <c r="DY796" s="125"/>
      <c r="DZ796" s="125"/>
      <c r="EA796" s="125"/>
      <c r="EB796" s="125"/>
      <c r="EC796" s="125"/>
      <c r="ED796" s="125"/>
      <c r="EE796" s="125"/>
      <c r="EF796" s="125"/>
      <c r="EG796" s="125"/>
      <c r="EH796" s="125"/>
      <c r="EI796" s="125"/>
      <c r="EJ796" s="125"/>
      <c r="EK796" s="125"/>
      <c r="EL796" s="125"/>
      <c r="EM796" s="125"/>
      <c r="EN796" s="125"/>
      <c r="EO796" s="125"/>
      <c r="EP796" s="125"/>
      <c r="EQ796" s="125"/>
    </row>
    <row r="797" spans="3:147" s="124" customFormat="1" x14ac:dyDescent="0.2"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80"/>
      <c r="S797" s="80"/>
      <c r="T797" s="80"/>
      <c r="U797" s="80"/>
      <c r="V797" s="80"/>
      <c r="W797" s="80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/>
      <c r="AN797" s="125"/>
      <c r="AO797"/>
      <c r="AP797"/>
      <c r="AQ797" s="152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5"/>
      <c r="BO797" s="125"/>
      <c r="BP797" s="125"/>
      <c r="BQ797" s="125"/>
      <c r="BR797" s="125"/>
      <c r="BS797" s="125"/>
      <c r="BT797" s="125"/>
      <c r="BU797" s="125"/>
      <c r="BV797" s="125"/>
      <c r="BW797" s="125"/>
      <c r="BX797" s="125"/>
      <c r="BY797" s="125"/>
      <c r="BZ797" s="125"/>
      <c r="CA797" s="125"/>
      <c r="CB797" s="125"/>
      <c r="CC797" s="125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5"/>
      <c r="CN797" s="125"/>
      <c r="CO797" s="125"/>
      <c r="CP797" s="125"/>
      <c r="CQ797" s="125"/>
      <c r="CR797" s="125"/>
      <c r="CS797" s="125"/>
      <c r="CT797" s="125"/>
      <c r="CU797" s="125"/>
      <c r="CV797" s="125"/>
      <c r="CW797" s="125"/>
      <c r="CX797" s="125"/>
      <c r="CY797" s="125"/>
      <c r="CZ797" s="125"/>
      <c r="DA797" s="125"/>
      <c r="DB797" s="125"/>
      <c r="DC797" s="125"/>
      <c r="DD797" s="125"/>
      <c r="DE797" s="125"/>
      <c r="DF797" s="125"/>
      <c r="DG797" s="125"/>
      <c r="DH797" s="125"/>
      <c r="DI797" s="125"/>
      <c r="DJ797" s="125"/>
      <c r="DK797" s="125"/>
      <c r="DL797" s="125"/>
      <c r="DM797" s="125"/>
      <c r="DN797" s="125"/>
      <c r="DO797" s="125"/>
      <c r="DP797" s="125"/>
      <c r="DQ797" s="125"/>
      <c r="DR797" s="125"/>
      <c r="DS797" s="125"/>
      <c r="DT797" s="125"/>
      <c r="DU797" s="125"/>
      <c r="DV797" s="125"/>
      <c r="DW797" s="125"/>
      <c r="DX797" s="125"/>
      <c r="DY797" s="125"/>
      <c r="DZ797" s="125"/>
      <c r="EA797" s="125"/>
      <c r="EB797" s="125"/>
      <c r="EC797" s="125"/>
      <c r="ED797" s="125"/>
      <c r="EE797" s="125"/>
      <c r="EF797" s="125"/>
      <c r="EG797" s="125"/>
      <c r="EH797" s="125"/>
      <c r="EI797" s="125"/>
      <c r="EJ797" s="125"/>
      <c r="EK797" s="125"/>
      <c r="EL797" s="125"/>
      <c r="EM797" s="125"/>
      <c r="EN797" s="125"/>
      <c r="EO797" s="125"/>
      <c r="EP797" s="125"/>
      <c r="EQ797" s="125"/>
    </row>
    <row r="798" spans="3:147" s="124" customFormat="1" x14ac:dyDescent="0.2"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80"/>
      <c r="S798" s="80"/>
      <c r="T798" s="80"/>
      <c r="U798" s="80"/>
      <c r="V798" s="80"/>
      <c r="W798" s="80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/>
      <c r="AP798"/>
      <c r="AQ798" s="152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5"/>
      <c r="BO798" s="125"/>
      <c r="BP798" s="125"/>
      <c r="BQ798" s="125"/>
      <c r="BR798" s="125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25"/>
      <c r="CG798" s="125"/>
      <c r="CH798" s="125"/>
      <c r="CI798" s="125"/>
      <c r="CJ798" s="125"/>
      <c r="CK798" s="125"/>
      <c r="CL798" s="125"/>
      <c r="CM798" s="125"/>
      <c r="CN798" s="125"/>
      <c r="CO798" s="125"/>
      <c r="CP798" s="125"/>
      <c r="CQ798" s="125"/>
      <c r="CR798" s="125"/>
      <c r="CS798" s="125"/>
      <c r="CT798" s="125"/>
      <c r="CU798" s="125"/>
      <c r="CV798" s="125"/>
      <c r="CW798" s="125"/>
      <c r="CX798" s="125"/>
      <c r="CY798" s="125"/>
      <c r="CZ798" s="125"/>
      <c r="DA798" s="125"/>
      <c r="DB798" s="125"/>
      <c r="DC798" s="125"/>
      <c r="DD798" s="125"/>
      <c r="DE798" s="125"/>
      <c r="DF798" s="125"/>
      <c r="DG798" s="125"/>
      <c r="DH798" s="125"/>
      <c r="DI798" s="125"/>
      <c r="DJ798" s="125"/>
      <c r="DK798" s="125"/>
      <c r="DL798" s="125"/>
      <c r="DM798" s="125"/>
      <c r="DN798" s="125"/>
      <c r="DO798" s="125"/>
      <c r="DP798" s="125"/>
      <c r="DQ798" s="125"/>
      <c r="DR798" s="125"/>
      <c r="DS798" s="125"/>
      <c r="DT798" s="125"/>
      <c r="DU798" s="125"/>
      <c r="DV798" s="125"/>
      <c r="DW798" s="125"/>
      <c r="DX798" s="125"/>
      <c r="DY798" s="125"/>
      <c r="DZ798" s="125"/>
      <c r="EA798" s="125"/>
      <c r="EB798" s="125"/>
      <c r="EC798" s="125"/>
      <c r="ED798" s="125"/>
      <c r="EE798" s="125"/>
      <c r="EF798" s="125"/>
      <c r="EG798" s="125"/>
      <c r="EH798" s="125"/>
      <c r="EI798" s="125"/>
      <c r="EJ798" s="125"/>
      <c r="EK798" s="125"/>
      <c r="EL798" s="125"/>
      <c r="EM798" s="125"/>
      <c r="EN798" s="125"/>
      <c r="EO798" s="125"/>
      <c r="EP798" s="125"/>
      <c r="EQ798" s="125"/>
    </row>
    <row r="799" spans="3:147" s="124" customFormat="1" x14ac:dyDescent="0.2"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80"/>
      <c r="S799" s="80"/>
      <c r="T799" s="80"/>
      <c r="U799" s="80"/>
      <c r="V799" s="80"/>
      <c r="W799" s="80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/>
      <c r="AP799"/>
      <c r="AQ799" s="152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5"/>
      <c r="BO799" s="125"/>
      <c r="BP799" s="125"/>
      <c r="BQ799" s="125"/>
      <c r="BR799" s="125"/>
      <c r="BS799" s="125"/>
      <c r="BT799" s="125"/>
      <c r="BU799" s="125"/>
      <c r="BV799" s="125"/>
      <c r="BW799" s="125"/>
      <c r="BX799" s="125"/>
      <c r="BY799" s="125"/>
      <c r="BZ799" s="125"/>
      <c r="CA799" s="125"/>
      <c r="CB799" s="125"/>
      <c r="CC799" s="125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5"/>
      <c r="CN799" s="125"/>
      <c r="CO799" s="125"/>
      <c r="CP799" s="125"/>
      <c r="CQ799" s="125"/>
      <c r="CR799" s="125"/>
      <c r="CS799" s="125"/>
      <c r="CT799" s="125"/>
      <c r="CU799" s="125"/>
      <c r="CV799" s="125"/>
      <c r="CW799" s="125"/>
      <c r="CX799" s="125"/>
      <c r="CY799" s="125"/>
      <c r="CZ799" s="125"/>
      <c r="DA799" s="125"/>
      <c r="DB799" s="125"/>
      <c r="DC799" s="125"/>
      <c r="DD799" s="125"/>
      <c r="DE799" s="125"/>
      <c r="DF799" s="125"/>
      <c r="DG799" s="125"/>
      <c r="DH799" s="125"/>
      <c r="DI799" s="125"/>
      <c r="DJ799" s="125"/>
      <c r="DK799" s="125"/>
      <c r="DL799" s="125"/>
      <c r="DM799" s="125"/>
      <c r="DN799" s="125"/>
      <c r="DO799" s="125"/>
      <c r="DP799" s="125"/>
      <c r="DQ799" s="125"/>
      <c r="DR799" s="125"/>
      <c r="DS799" s="125"/>
      <c r="DT799" s="125"/>
      <c r="DU799" s="125"/>
      <c r="DV799" s="125"/>
      <c r="DW799" s="125"/>
      <c r="DX799" s="125"/>
      <c r="DY799" s="125"/>
      <c r="DZ799" s="125"/>
      <c r="EA799" s="125"/>
      <c r="EB799" s="125"/>
      <c r="EC799" s="125"/>
      <c r="ED799" s="125"/>
      <c r="EE799" s="125"/>
      <c r="EF799" s="125"/>
      <c r="EG799" s="125"/>
      <c r="EH799" s="125"/>
      <c r="EI799" s="125"/>
      <c r="EJ799" s="125"/>
      <c r="EK799" s="125"/>
      <c r="EL799" s="125"/>
      <c r="EM799" s="125"/>
      <c r="EN799" s="125"/>
      <c r="EO799" s="125"/>
      <c r="EP799" s="125"/>
      <c r="EQ799" s="125"/>
    </row>
    <row r="800" spans="3:147" s="124" customFormat="1" x14ac:dyDescent="0.2"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80"/>
      <c r="S800" s="80"/>
      <c r="T800" s="80"/>
      <c r="U800" s="80"/>
      <c r="V800" s="80"/>
      <c r="W800" s="80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/>
      <c r="AP800"/>
      <c r="AQ800" s="152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5"/>
      <c r="BO800" s="125"/>
      <c r="BP800" s="125"/>
      <c r="BQ800" s="125"/>
      <c r="BR800" s="125"/>
      <c r="BS800" s="125"/>
      <c r="BT800" s="125"/>
      <c r="BU800" s="125"/>
      <c r="BV800" s="125"/>
      <c r="BW800" s="125"/>
      <c r="BX800" s="125"/>
      <c r="BY800" s="125"/>
      <c r="BZ800" s="125"/>
      <c r="CA800" s="125"/>
      <c r="CB800" s="125"/>
      <c r="CC800" s="125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5"/>
      <c r="CN800" s="125"/>
      <c r="CO800" s="125"/>
      <c r="CP800" s="125"/>
      <c r="CQ800" s="125"/>
      <c r="CR800" s="125"/>
      <c r="CS800" s="125"/>
      <c r="CT800" s="125"/>
      <c r="CU800" s="125"/>
      <c r="CV800" s="125"/>
      <c r="CW800" s="125"/>
      <c r="CX800" s="125"/>
      <c r="CY800" s="125"/>
      <c r="CZ800" s="125"/>
      <c r="DA800" s="125"/>
      <c r="DB800" s="125"/>
      <c r="DC800" s="125"/>
      <c r="DD800" s="125"/>
      <c r="DE800" s="125"/>
      <c r="DF800" s="125"/>
      <c r="DG800" s="125"/>
      <c r="DH800" s="125"/>
      <c r="DI800" s="125"/>
      <c r="DJ800" s="125"/>
      <c r="DK800" s="125"/>
      <c r="DL800" s="125"/>
      <c r="DM800" s="125"/>
      <c r="DN800" s="125"/>
      <c r="DO800" s="125"/>
      <c r="DP800" s="125"/>
      <c r="DQ800" s="125"/>
      <c r="DR800" s="125"/>
      <c r="DS800" s="125"/>
      <c r="DT800" s="125"/>
      <c r="DU800" s="125"/>
      <c r="DV800" s="125"/>
      <c r="DW800" s="125"/>
      <c r="DX800" s="125"/>
      <c r="DY800" s="125"/>
      <c r="DZ800" s="125"/>
      <c r="EA800" s="125"/>
      <c r="EB800" s="125"/>
      <c r="EC800" s="125"/>
      <c r="ED800" s="125"/>
      <c r="EE800" s="125"/>
      <c r="EF800" s="125"/>
      <c r="EG800" s="125"/>
      <c r="EH800" s="125"/>
      <c r="EI800" s="125"/>
      <c r="EJ800" s="125"/>
      <c r="EK800" s="125"/>
      <c r="EL800" s="125"/>
      <c r="EM800" s="125"/>
      <c r="EN800" s="125"/>
      <c r="EO800" s="125"/>
      <c r="EP800" s="125"/>
      <c r="EQ800" s="125"/>
    </row>
    <row r="801" spans="3:147" s="124" customFormat="1" x14ac:dyDescent="0.2"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80"/>
      <c r="S801" s="80"/>
      <c r="T801" s="80"/>
      <c r="U801" s="80"/>
      <c r="V801" s="80"/>
      <c r="W801" s="80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/>
      <c r="AN801" s="125"/>
      <c r="AO801"/>
      <c r="AP801"/>
      <c r="AQ801" s="152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5"/>
      <c r="BO801" s="125"/>
      <c r="BP801" s="125"/>
      <c r="BQ801" s="125"/>
      <c r="BR801" s="125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5"/>
      <c r="CN801" s="125"/>
      <c r="CO801" s="125"/>
      <c r="CP801" s="125"/>
      <c r="CQ801" s="125"/>
      <c r="CR801" s="125"/>
      <c r="CS801" s="125"/>
      <c r="CT801" s="125"/>
      <c r="CU801" s="125"/>
      <c r="CV801" s="125"/>
      <c r="CW801" s="125"/>
      <c r="CX801" s="125"/>
      <c r="CY801" s="125"/>
      <c r="CZ801" s="125"/>
      <c r="DA801" s="125"/>
      <c r="DB801" s="125"/>
      <c r="DC801" s="125"/>
      <c r="DD801" s="125"/>
      <c r="DE801" s="125"/>
      <c r="DF801" s="125"/>
      <c r="DG801" s="125"/>
      <c r="DH801" s="125"/>
      <c r="DI801" s="125"/>
      <c r="DJ801" s="125"/>
      <c r="DK801" s="125"/>
      <c r="DL801" s="125"/>
      <c r="DM801" s="125"/>
      <c r="DN801" s="125"/>
      <c r="DO801" s="125"/>
      <c r="DP801" s="125"/>
      <c r="DQ801" s="125"/>
      <c r="DR801" s="125"/>
      <c r="DS801" s="125"/>
      <c r="DT801" s="125"/>
      <c r="DU801" s="125"/>
      <c r="DV801" s="125"/>
      <c r="DW801" s="125"/>
      <c r="DX801" s="125"/>
      <c r="DY801" s="125"/>
      <c r="DZ801" s="125"/>
      <c r="EA801" s="125"/>
      <c r="EB801" s="125"/>
      <c r="EC801" s="125"/>
      <c r="ED801" s="125"/>
      <c r="EE801" s="125"/>
      <c r="EF801" s="125"/>
      <c r="EG801" s="125"/>
      <c r="EH801" s="125"/>
      <c r="EI801" s="125"/>
      <c r="EJ801" s="125"/>
      <c r="EK801" s="125"/>
      <c r="EL801" s="125"/>
      <c r="EM801" s="125"/>
      <c r="EN801" s="125"/>
      <c r="EO801" s="125"/>
      <c r="EP801" s="125"/>
      <c r="EQ801" s="125"/>
    </row>
    <row r="802" spans="3:147" s="124" customFormat="1" x14ac:dyDescent="0.2"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80"/>
      <c r="S802" s="80"/>
      <c r="T802" s="80"/>
      <c r="U802" s="80"/>
      <c r="V802" s="80"/>
      <c r="W802" s="80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/>
      <c r="AP802"/>
      <c r="AQ802" s="152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5"/>
      <c r="BO802" s="125"/>
      <c r="BP802" s="125"/>
      <c r="BQ802" s="125"/>
      <c r="BR802" s="125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25"/>
      <c r="CG802" s="125"/>
      <c r="CH802" s="125"/>
      <c r="CI802" s="125"/>
      <c r="CJ802" s="125"/>
      <c r="CK802" s="125"/>
      <c r="CL802" s="125"/>
      <c r="CM802" s="125"/>
      <c r="CN802" s="125"/>
      <c r="CO802" s="125"/>
      <c r="CP802" s="125"/>
      <c r="CQ802" s="125"/>
      <c r="CR802" s="125"/>
      <c r="CS802" s="125"/>
      <c r="CT802" s="125"/>
      <c r="CU802" s="125"/>
      <c r="CV802" s="125"/>
      <c r="CW802" s="125"/>
      <c r="CX802" s="125"/>
      <c r="CY802" s="125"/>
      <c r="CZ802" s="125"/>
      <c r="DA802" s="125"/>
      <c r="DB802" s="125"/>
      <c r="DC802" s="125"/>
      <c r="DD802" s="125"/>
      <c r="DE802" s="125"/>
      <c r="DF802" s="125"/>
      <c r="DG802" s="125"/>
      <c r="DH802" s="125"/>
      <c r="DI802" s="125"/>
      <c r="DJ802" s="125"/>
      <c r="DK802" s="125"/>
      <c r="DL802" s="125"/>
      <c r="DM802" s="125"/>
      <c r="DN802" s="125"/>
      <c r="DO802" s="125"/>
      <c r="DP802" s="125"/>
      <c r="DQ802" s="125"/>
      <c r="DR802" s="125"/>
      <c r="DS802" s="125"/>
      <c r="DT802" s="125"/>
      <c r="DU802" s="125"/>
      <c r="DV802" s="125"/>
      <c r="DW802" s="125"/>
      <c r="DX802" s="125"/>
      <c r="DY802" s="125"/>
      <c r="DZ802" s="125"/>
      <c r="EA802" s="125"/>
      <c r="EB802" s="125"/>
      <c r="EC802" s="125"/>
      <c r="ED802" s="125"/>
      <c r="EE802" s="125"/>
      <c r="EF802" s="125"/>
      <c r="EG802" s="125"/>
      <c r="EH802" s="125"/>
      <c r="EI802" s="125"/>
      <c r="EJ802" s="125"/>
      <c r="EK802" s="125"/>
      <c r="EL802" s="125"/>
      <c r="EM802" s="125"/>
      <c r="EN802" s="125"/>
      <c r="EO802" s="125"/>
      <c r="EP802" s="125"/>
      <c r="EQ802" s="125"/>
    </row>
    <row r="803" spans="3:147" s="124" customFormat="1" x14ac:dyDescent="0.2"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80"/>
      <c r="S803" s="80"/>
      <c r="T803" s="80"/>
      <c r="U803" s="80"/>
      <c r="V803" s="80"/>
      <c r="W803" s="80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/>
      <c r="AP803"/>
      <c r="AQ803" s="152"/>
      <c r="AR803" s="125"/>
      <c r="AS803" s="125"/>
      <c r="AT803" s="125"/>
      <c r="AU803" s="125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5"/>
      <c r="BO803" s="125"/>
      <c r="BP803" s="125"/>
      <c r="BQ803" s="125"/>
      <c r="BR803" s="125"/>
      <c r="BS803" s="125"/>
      <c r="BT803" s="125"/>
      <c r="BU803" s="125"/>
      <c r="BV803" s="125"/>
      <c r="BW803" s="125"/>
      <c r="BX803" s="125"/>
      <c r="BY803" s="125"/>
      <c r="BZ803" s="125"/>
      <c r="CA803" s="125"/>
      <c r="CB803" s="125"/>
      <c r="CC803" s="125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5"/>
      <c r="CN803" s="125"/>
      <c r="CO803" s="125"/>
      <c r="CP803" s="125"/>
      <c r="CQ803" s="125"/>
      <c r="CR803" s="125"/>
      <c r="CS803" s="125"/>
      <c r="CT803" s="125"/>
      <c r="CU803" s="125"/>
      <c r="CV803" s="125"/>
      <c r="CW803" s="125"/>
      <c r="CX803" s="125"/>
      <c r="CY803" s="125"/>
      <c r="CZ803" s="125"/>
      <c r="DA803" s="125"/>
      <c r="DB803" s="125"/>
      <c r="DC803" s="125"/>
      <c r="DD803" s="125"/>
      <c r="DE803" s="125"/>
      <c r="DF803" s="125"/>
      <c r="DG803" s="125"/>
      <c r="DH803" s="125"/>
      <c r="DI803" s="125"/>
      <c r="DJ803" s="125"/>
      <c r="DK803" s="125"/>
      <c r="DL803" s="125"/>
      <c r="DM803" s="125"/>
      <c r="DN803" s="125"/>
      <c r="DO803" s="125"/>
      <c r="DP803" s="125"/>
      <c r="DQ803" s="125"/>
      <c r="DR803" s="125"/>
      <c r="DS803" s="125"/>
      <c r="DT803" s="125"/>
      <c r="DU803" s="125"/>
      <c r="DV803" s="125"/>
      <c r="DW803" s="125"/>
      <c r="DX803" s="125"/>
      <c r="DY803" s="125"/>
      <c r="DZ803" s="125"/>
      <c r="EA803" s="125"/>
      <c r="EB803" s="125"/>
      <c r="EC803" s="125"/>
      <c r="ED803" s="125"/>
      <c r="EE803" s="125"/>
      <c r="EF803" s="125"/>
      <c r="EG803" s="125"/>
      <c r="EH803" s="125"/>
      <c r="EI803" s="125"/>
      <c r="EJ803" s="125"/>
      <c r="EK803" s="125"/>
      <c r="EL803" s="125"/>
      <c r="EM803" s="125"/>
      <c r="EN803" s="125"/>
      <c r="EO803" s="125"/>
      <c r="EP803" s="125"/>
      <c r="EQ803" s="125"/>
    </row>
    <row r="804" spans="3:147" s="124" customFormat="1" x14ac:dyDescent="0.2"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80"/>
      <c r="S804" s="80"/>
      <c r="T804" s="80"/>
      <c r="U804" s="80"/>
      <c r="V804" s="80"/>
      <c r="W804" s="80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/>
      <c r="AP804"/>
      <c r="AQ804" s="152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5"/>
      <c r="BO804" s="125"/>
      <c r="BP804" s="125"/>
      <c r="BQ804" s="125"/>
      <c r="BR804" s="125"/>
      <c r="BS804" s="125"/>
      <c r="BT804" s="125"/>
      <c r="BU804" s="125"/>
      <c r="BV804" s="125"/>
      <c r="BW804" s="125"/>
      <c r="BX804" s="125"/>
      <c r="BY804" s="125"/>
      <c r="BZ804" s="125"/>
      <c r="CA804" s="125"/>
      <c r="CB804" s="125"/>
      <c r="CC804" s="125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5"/>
      <c r="CN804" s="125"/>
      <c r="CO804" s="125"/>
      <c r="CP804" s="125"/>
      <c r="CQ804" s="125"/>
      <c r="CR804" s="125"/>
      <c r="CS804" s="125"/>
      <c r="CT804" s="125"/>
      <c r="CU804" s="125"/>
      <c r="CV804" s="125"/>
      <c r="CW804" s="125"/>
      <c r="CX804" s="125"/>
      <c r="CY804" s="125"/>
      <c r="CZ804" s="125"/>
      <c r="DA804" s="125"/>
      <c r="DB804" s="125"/>
      <c r="DC804" s="125"/>
      <c r="DD804" s="125"/>
      <c r="DE804" s="125"/>
      <c r="DF804" s="125"/>
      <c r="DG804" s="125"/>
      <c r="DH804" s="125"/>
      <c r="DI804" s="125"/>
      <c r="DJ804" s="125"/>
      <c r="DK804" s="125"/>
      <c r="DL804" s="125"/>
      <c r="DM804" s="125"/>
      <c r="DN804" s="125"/>
      <c r="DO804" s="125"/>
      <c r="DP804" s="125"/>
      <c r="DQ804" s="125"/>
      <c r="DR804" s="125"/>
      <c r="DS804" s="125"/>
      <c r="DT804" s="125"/>
      <c r="DU804" s="125"/>
      <c r="DV804" s="125"/>
      <c r="DW804" s="125"/>
      <c r="DX804" s="125"/>
      <c r="DY804" s="125"/>
      <c r="DZ804" s="125"/>
      <c r="EA804" s="125"/>
      <c r="EB804" s="125"/>
      <c r="EC804" s="125"/>
      <c r="ED804" s="125"/>
      <c r="EE804" s="125"/>
      <c r="EF804" s="125"/>
      <c r="EG804" s="125"/>
      <c r="EH804" s="125"/>
      <c r="EI804" s="125"/>
      <c r="EJ804" s="125"/>
      <c r="EK804" s="125"/>
      <c r="EL804" s="125"/>
      <c r="EM804" s="125"/>
      <c r="EN804" s="125"/>
      <c r="EO804" s="125"/>
      <c r="EP804" s="125"/>
      <c r="EQ804" s="125"/>
    </row>
    <row r="805" spans="3:147" s="124" customFormat="1" x14ac:dyDescent="0.2"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80"/>
      <c r="S805" s="80"/>
      <c r="T805" s="80"/>
      <c r="U805" s="80"/>
      <c r="V805" s="80"/>
      <c r="W805" s="80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/>
      <c r="AP805"/>
      <c r="AQ805" s="152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5"/>
      <c r="BO805" s="125"/>
      <c r="BP805" s="125"/>
      <c r="BQ805" s="125"/>
      <c r="BR805" s="125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5"/>
      <c r="CN805" s="125"/>
      <c r="CO805" s="125"/>
      <c r="CP805" s="125"/>
      <c r="CQ805" s="125"/>
      <c r="CR805" s="125"/>
      <c r="CS805" s="125"/>
      <c r="CT805" s="125"/>
      <c r="CU805" s="125"/>
      <c r="CV805" s="125"/>
      <c r="CW805" s="125"/>
      <c r="CX805" s="125"/>
      <c r="CY805" s="125"/>
      <c r="CZ805" s="125"/>
      <c r="DA805" s="125"/>
      <c r="DB805" s="125"/>
      <c r="DC805" s="125"/>
      <c r="DD805" s="125"/>
      <c r="DE805" s="125"/>
      <c r="DF805" s="125"/>
      <c r="DG805" s="125"/>
      <c r="DH805" s="125"/>
      <c r="DI805" s="125"/>
      <c r="DJ805" s="125"/>
      <c r="DK805" s="125"/>
      <c r="DL805" s="125"/>
      <c r="DM805" s="125"/>
      <c r="DN805" s="125"/>
      <c r="DO805" s="125"/>
      <c r="DP805" s="125"/>
      <c r="DQ805" s="125"/>
      <c r="DR805" s="125"/>
      <c r="DS805" s="125"/>
      <c r="DT805" s="125"/>
      <c r="DU805" s="125"/>
      <c r="DV805" s="125"/>
      <c r="DW805" s="125"/>
      <c r="DX805" s="125"/>
      <c r="DY805" s="125"/>
      <c r="DZ805" s="125"/>
      <c r="EA805" s="125"/>
      <c r="EB805" s="125"/>
      <c r="EC805" s="125"/>
      <c r="ED805" s="125"/>
      <c r="EE805" s="125"/>
      <c r="EF805" s="125"/>
      <c r="EG805" s="125"/>
      <c r="EH805" s="125"/>
      <c r="EI805" s="125"/>
      <c r="EJ805" s="125"/>
      <c r="EK805" s="125"/>
      <c r="EL805" s="125"/>
      <c r="EM805" s="125"/>
      <c r="EN805" s="125"/>
      <c r="EO805" s="125"/>
      <c r="EP805" s="125"/>
      <c r="EQ805" s="125"/>
    </row>
    <row r="806" spans="3:147" s="124" customFormat="1" x14ac:dyDescent="0.2"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80"/>
      <c r="S806" s="80"/>
      <c r="T806" s="80"/>
      <c r="U806" s="80"/>
      <c r="V806" s="80"/>
      <c r="W806" s="80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/>
      <c r="AP806"/>
      <c r="AQ806" s="152"/>
      <c r="AR806" s="125"/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5"/>
      <c r="BO806" s="125"/>
      <c r="BP806" s="125"/>
      <c r="BQ806" s="125"/>
      <c r="BR806" s="125"/>
      <c r="BS806" s="125"/>
      <c r="BT806" s="125"/>
      <c r="BU806" s="125"/>
      <c r="BV806" s="125"/>
      <c r="BW806" s="125"/>
      <c r="BX806" s="125"/>
      <c r="BY806" s="125"/>
      <c r="BZ806" s="125"/>
      <c r="CA806" s="125"/>
      <c r="CB806" s="125"/>
      <c r="CC806" s="125"/>
      <c r="CD806" s="125"/>
      <c r="CE806" s="125"/>
      <c r="CF806" s="125"/>
      <c r="CG806" s="125"/>
      <c r="CH806" s="125"/>
      <c r="CI806" s="125"/>
      <c r="CJ806" s="125"/>
      <c r="CK806" s="125"/>
      <c r="CL806" s="125"/>
      <c r="CM806" s="125"/>
      <c r="CN806" s="125"/>
      <c r="CO806" s="125"/>
      <c r="CP806" s="125"/>
      <c r="CQ806" s="125"/>
      <c r="CR806" s="125"/>
      <c r="CS806" s="125"/>
      <c r="CT806" s="125"/>
      <c r="CU806" s="125"/>
      <c r="CV806" s="125"/>
      <c r="CW806" s="125"/>
      <c r="CX806" s="125"/>
      <c r="CY806" s="125"/>
      <c r="CZ806" s="125"/>
      <c r="DA806" s="125"/>
      <c r="DB806" s="125"/>
      <c r="DC806" s="125"/>
      <c r="DD806" s="125"/>
      <c r="DE806" s="125"/>
      <c r="DF806" s="125"/>
      <c r="DG806" s="125"/>
      <c r="DH806" s="125"/>
      <c r="DI806" s="125"/>
      <c r="DJ806" s="125"/>
      <c r="DK806" s="125"/>
      <c r="DL806" s="125"/>
      <c r="DM806" s="125"/>
      <c r="DN806" s="125"/>
      <c r="DO806" s="125"/>
      <c r="DP806" s="125"/>
      <c r="DQ806" s="125"/>
      <c r="DR806" s="125"/>
      <c r="DS806" s="125"/>
      <c r="DT806" s="125"/>
      <c r="DU806" s="125"/>
      <c r="DV806" s="125"/>
      <c r="DW806" s="125"/>
      <c r="DX806" s="125"/>
      <c r="DY806" s="125"/>
      <c r="DZ806" s="125"/>
      <c r="EA806" s="125"/>
      <c r="EB806" s="125"/>
      <c r="EC806" s="125"/>
      <c r="ED806" s="125"/>
      <c r="EE806" s="125"/>
      <c r="EF806" s="125"/>
      <c r="EG806" s="125"/>
      <c r="EH806" s="125"/>
      <c r="EI806" s="125"/>
      <c r="EJ806" s="125"/>
      <c r="EK806" s="125"/>
      <c r="EL806" s="125"/>
      <c r="EM806" s="125"/>
      <c r="EN806" s="125"/>
      <c r="EO806" s="125"/>
      <c r="EP806" s="125"/>
      <c r="EQ806" s="125"/>
    </row>
    <row r="807" spans="3:147" s="124" customFormat="1" x14ac:dyDescent="0.2"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80"/>
      <c r="S807" s="80"/>
      <c r="T807" s="80"/>
      <c r="U807" s="80"/>
      <c r="V807" s="80"/>
      <c r="W807" s="80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/>
      <c r="AN807" s="125"/>
      <c r="AO807"/>
      <c r="AP807"/>
      <c r="AQ807" s="152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5"/>
      <c r="BO807" s="125"/>
      <c r="BP807" s="125"/>
      <c r="BQ807" s="125"/>
      <c r="BR807" s="125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5"/>
      <c r="CN807" s="125"/>
      <c r="CO807" s="125"/>
      <c r="CP807" s="125"/>
      <c r="CQ807" s="125"/>
      <c r="CR807" s="125"/>
      <c r="CS807" s="125"/>
      <c r="CT807" s="125"/>
      <c r="CU807" s="125"/>
      <c r="CV807" s="125"/>
      <c r="CW807" s="125"/>
      <c r="CX807" s="125"/>
      <c r="CY807" s="125"/>
      <c r="CZ807" s="125"/>
      <c r="DA807" s="125"/>
      <c r="DB807" s="125"/>
      <c r="DC807" s="125"/>
      <c r="DD807" s="125"/>
      <c r="DE807" s="125"/>
      <c r="DF807" s="125"/>
      <c r="DG807" s="125"/>
      <c r="DH807" s="125"/>
      <c r="DI807" s="125"/>
      <c r="DJ807" s="125"/>
      <c r="DK807" s="125"/>
      <c r="DL807" s="125"/>
      <c r="DM807" s="125"/>
      <c r="DN807" s="125"/>
      <c r="DO807" s="125"/>
      <c r="DP807" s="125"/>
      <c r="DQ807" s="125"/>
      <c r="DR807" s="125"/>
      <c r="DS807" s="125"/>
      <c r="DT807" s="125"/>
      <c r="DU807" s="125"/>
      <c r="DV807" s="125"/>
      <c r="DW807" s="125"/>
      <c r="DX807" s="125"/>
      <c r="DY807" s="125"/>
      <c r="DZ807" s="125"/>
      <c r="EA807" s="125"/>
      <c r="EB807" s="125"/>
      <c r="EC807" s="125"/>
      <c r="ED807" s="125"/>
      <c r="EE807" s="125"/>
      <c r="EF807" s="125"/>
      <c r="EG807" s="125"/>
      <c r="EH807" s="125"/>
      <c r="EI807" s="125"/>
      <c r="EJ807" s="125"/>
      <c r="EK807" s="125"/>
      <c r="EL807" s="125"/>
      <c r="EM807" s="125"/>
      <c r="EN807" s="125"/>
      <c r="EO807" s="125"/>
      <c r="EP807" s="125"/>
      <c r="EQ807" s="125"/>
    </row>
    <row r="808" spans="3:147" s="124" customFormat="1" x14ac:dyDescent="0.2"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80"/>
      <c r="S808" s="80"/>
      <c r="T808" s="80"/>
      <c r="U808" s="80"/>
      <c r="V808" s="80"/>
      <c r="W808" s="80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/>
      <c r="AP808"/>
      <c r="AQ808" s="152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5"/>
      <c r="BO808" s="125"/>
      <c r="BP808" s="125"/>
      <c r="BQ808" s="125"/>
      <c r="BR808" s="125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5"/>
      <c r="CN808" s="125"/>
      <c r="CO808" s="125"/>
      <c r="CP808" s="125"/>
      <c r="CQ808" s="125"/>
      <c r="CR808" s="125"/>
      <c r="CS808" s="125"/>
      <c r="CT808" s="125"/>
      <c r="CU808" s="125"/>
      <c r="CV808" s="125"/>
      <c r="CW808" s="125"/>
      <c r="CX808" s="125"/>
      <c r="CY808" s="125"/>
      <c r="CZ808" s="125"/>
      <c r="DA808" s="125"/>
      <c r="DB808" s="125"/>
      <c r="DC808" s="125"/>
      <c r="DD808" s="125"/>
      <c r="DE808" s="125"/>
      <c r="DF808" s="125"/>
      <c r="DG808" s="125"/>
      <c r="DH808" s="125"/>
      <c r="DI808" s="125"/>
      <c r="DJ808" s="125"/>
      <c r="DK808" s="125"/>
      <c r="DL808" s="125"/>
      <c r="DM808" s="125"/>
      <c r="DN808" s="125"/>
      <c r="DO808" s="125"/>
      <c r="DP808" s="125"/>
      <c r="DQ808" s="125"/>
      <c r="DR808" s="125"/>
      <c r="DS808" s="125"/>
      <c r="DT808" s="125"/>
      <c r="DU808" s="125"/>
      <c r="DV808" s="125"/>
      <c r="DW808" s="125"/>
      <c r="DX808" s="125"/>
      <c r="DY808" s="125"/>
      <c r="DZ808" s="125"/>
      <c r="EA808" s="125"/>
      <c r="EB808" s="125"/>
      <c r="EC808" s="125"/>
      <c r="ED808" s="125"/>
      <c r="EE808" s="125"/>
      <c r="EF808" s="125"/>
      <c r="EG808" s="125"/>
      <c r="EH808" s="125"/>
      <c r="EI808" s="125"/>
      <c r="EJ808" s="125"/>
      <c r="EK808" s="125"/>
      <c r="EL808" s="125"/>
      <c r="EM808" s="125"/>
      <c r="EN808" s="125"/>
      <c r="EO808" s="125"/>
      <c r="EP808" s="125"/>
      <c r="EQ808" s="125"/>
    </row>
    <row r="809" spans="3:147" s="124" customFormat="1" x14ac:dyDescent="0.2"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80"/>
      <c r="S809" s="80"/>
      <c r="T809" s="80"/>
      <c r="U809" s="80"/>
      <c r="V809" s="80"/>
      <c r="W809" s="80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/>
      <c r="AP809"/>
      <c r="AQ809" s="152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5"/>
      <c r="BO809" s="125"/>
      <c r="BP809" s="125"/>
      <c r="BQ809" s="125"/>
      <c r="BR809" s="125"/>
      <c r="BS809" s="125"/>
      <c r="BT809" s="125"/>
      <c r="BU809" s="125"/>
      <c r="BV809" s="125"/>
      <c r="BW809" s="125"/>
      <c r="BX809" s="125"/>
      <c r="BY809" s="125"/>
      <c r="BZ809" s="125"/>
      <c r="CA809" s="125"/>
      <c r="CB809" s="125"/>
      <c r="CC809" s="125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5"/>
      <c r="CN809" s="125"/>
      <c r="CO809" s="125"/>
      <c r="CP809" s="125"/>
      <c r="CQ809" s="125"/>
      <c r="CR809" s="125"/>
      <c r="CS809" s="125"/>
      <c r="CT809" s="125"/>
      <c r="CU809" s="125"/>
      <c r="CV809" s="125"/>
      <c r="CW809" s="125"/>
      <c r="CX809" s="125"/>
      <c r="CY809" s="125"/>
      <c r="CZ809" s="125"/>
      <c r="DA809" s="125"/>
      <c r="DB809" s="125"/>
      <c r="DC809" s="125"/>
      <c r="DD809" s="125"/>
      <c r="DE809" s="125"/>
      <c r="DF809" s="125"/>
      <c r="DG809" s="125"/>
      <c r="DH809" s="125"/>
      <c r="DI809" s="125"/>
      <c r="DJ809" s="125"/>
      <c r="DK809" s="125"/>
      <c r="DL809" s="125"/>
      <c r="DM809" s="125"/>
      <c r="DN809" s="125"/>
      <c r="DO809" s="125"/>
      <c r="DP809" s="125"/>
      <c r="DQ809" s="125"/>
      <c r="DR809" s="125"/>
      <c r="DS809" s="125"/>
      <c r="DT809" s="125"/>
      <c r="DU809" s="125"/>
      <c r="DV809" s="125"/>
      <c r="DW809" s="125"/>
      <c r="DX809" s="125"/>
      <c r="DY809" s="125"/>
      <c r="DZ809" s="125"/>
      <c r="EA809" s="125"/>
      <c r="EB809" s="125"/>
      <c r="EC809" s="125"/>
      <c r="ED809" s="125"/>
      <c r="EE809" s="125"/>
      <c r="EF809" s="125"/>
      <c r="EG809" s="125"/>
      <c r="EH809" s="125"/>
      <c r="EI809" s="125"/>
      <c r="EJ809" s="125"/>
      <c r="EK809" s="125"/>
      <c r="EL809" s="125"/>
      <c r="EM809" s="125"/>
      <c r="EN809" s="125"/>
      <c r="EO809" s="125"/>
      <c r="EP809" s="125"/>
      <c r="EQ809" s="125"/>
    </row>
    <row r="810" spans="3:147" s="124" customFormat="1" x14ac:dyDescent="0.2"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80"/>
      <c r="S810" s="80"/>
      <c r="T810" s="80"/>
      <c r="U810" s="80"/>
      <c r="V810" s="80"/>
      <c r="W810" s="80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/>
      <c r="AP810"/>
      <c r="AQ810" s="152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5"/>
      <c r="BO810" s="125"/>
      <c r="BP810" s="125"/>
      <c r="BQ810" s="125"/>
      <c r="BR810" s="125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25"/>
      <c r="CG810" s="125"/>
      <c r="CH810" s="125"/>
      <c r="CI810" s="125"/>
      <c r="CJ810" s="125"/>
      <c r="CK810" s="125"/>
      <c r="CL810" s="125"/>
      <c r="CM810" s="125"/>
      <c r="CN810" s="125"/>
      <c r="CO810" s="125"/>
      <c r="CP810" s="125"/>
      <c r="CQ810" s="125"/>
      <c r="CR810" s="125"/>
      <c r="CS810" s="125"/>
      <c r="CT810" s="125"/>
      <c r="CU810" s="125"/>
      <c r="CV810" s="125"/>
      <c r="CW810" s="125"/>
      <c r="CX810" s="125"/>
      <c r="CY810" s="125"/>
      <c r="CZ810" s="125"/>
      <c r="DA810" s="125"/>
      <c r="DB810" s="125"/>
      <c r="DC810" s="125"/>
      <c r="DD810" s="125"/>
      <c r="DE810" s="125"/>
      <c r="DF810" s="125"/>
      <c r="DG810" s="125"/>
      <c r="DH810" s="125"/>
      <c r="DI810" s="125"/>
      <c r="DJ810" s="125"/>
      <c r="DK810" s="125"/>
      <c r="DL810" s="125"/>
      <c r="DM810" s="125"/>
      <c r="DN810" s="125"/>
      <c r="DO810" s="125"/>
      <c r="DP810" s="125"/>
      <c r="DQ810" s="125"/>
      <c r="DR810" s="125"/>
      <c r="DS810" s="125"/>
      <c r="DT810" s="125"/>
      <c r="DU810" s="125"/>
      <c r="DV810" s="125"/>
      <c r="DW810" s="125"/>
      <c r="DX810" s="125"/>
      <c r="DY810" s="125"/>
      <c r="DZ810" s="125"/>
      <c r="EA810" s="125"/>
      <c r="EB810" s="125"/>
      <c r="EC810" s="125"/>
      <c r="ED810" s="125"/>
      <c r="EE810" s="125"/>
      <c r="EF810" s="125"/>
      <c r="EG810" s="125"/>
      <c r="EH810" s="125"/>
      <c r="EI810" s="125"/>
      <c r="EJ810" s="125"/>
      <c r="EK810" s="125"/>
      <c r="EL810" s="125"/>
      <c r="EM810" s="125"/>
      <c r="EN810" s="125"/>
      <c r="EO810" s="125"/>
      <c r="EP810" s="125"/>
      <c r="EQ810" s="125"/>
    </row>
    <row r="811" spans="3:147" s="124" customFormat="1" x14ac:dyDescent="0.2"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80"/>
      <c r="S811" s="80"/>
      <c r="T811" s="80"/>
      <c r="U811" s="80"/>
      <c r="V811" s="80"/>
      <c r="W811" s="80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/>
      <c r="AP811"/>
      <c r="AQ811" s="152"/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5"/>
      <c r="BF811" s="125"/>
      <c r="BG811" s="125"/>
      <c r="BH811" s="125"/>
      <c r="BI811" s="125"/>
      <c r="BJ811" s="125"/>
      <c r="BK811" s="125"/>
      <c r="BL811" s="125"/>
      <c r="BM811" s="125"/>
      <c r="BN811" s="125"/>
      <c r="BO811" s="125"/>
      <c r="BP811" s="125"/>
      <c r="BQ811" s="125"/>
      <c r="BR811" s="125"/>
      <c r="BS811" s="125"/>
      <c r="BT811" s="125"/>
      <c r="BU811" s="125"/>
      <c r="BV811" s="125"/>
      <c r="BW811" s="125"/>
      <c r="BX811" s="125"/>
      <c r="BY811" s="125"/>
      <c r="BZ811" s="125"/>
      <c r="CA811" s="125"/>
      <c r="CB811" s="125"/>
      <c r="CC811" s="125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5"/>
      <c r="CN811" s="125"/>
      <c r="CO811" s="125"/>
      <c r="CP811" s="125"/>
      <c r="CQ811" s="125"/>
      <c r="CR811" s="125"/>
      <c r="CS811" s="125"/>
      <c r="CT811" s="125"/>
      <c r="CU811" s="125"/>
      <c r="CV811" s="125"/>
      <c r="CW811" s="125"/>
      <c r="CX811" s="125"/>
      <c r="CY811" s="125"/>
      <c r="CZ811" s="125"/>
      <c r="DA811" s="125"/>
      <c r="DB811" s="125"/>
      <c r="DC811" s="125"/>
      <c r="DD811" s="125"/>
      <c r="DE811" s="125"/>
      <c r="DF811" s="125"/>
      <c r="DG811" s="125"/>
      <c r="DH811" s="125"/>
      <c r="DI811" s="125"/>
      <c r="DJ811" s="125"/>
      <c r="DK811" s="125"/>
      <c r="DL811" s="125"/>
      <c r="DM811" s="125"/>
      <c r="DN811" s="125"/>
      <c r="DO811" s="125"/>
      <c r="DP811" s="125"/>
      <c r="DQ811" s="125"/>
      <c r="DR811" s="125"/>
      <c r="DS811" s="125"/>
      <c r="DT811" s="125"/>
      <c r="DU811" s="125"/>
      <c r="DV811" s="125"/>
      <c r="DW811" s="125"/>
      <c r="DX811" s="125"/>
      <c r="DY811" s="125"/>
      <c r="DZ811" s="125"/>
      <c r="EA811" s="125"/>
      <c r="EB811" s="125"/>
      <c r="EC811" s="125"/>
      <c r="ED811" s="125"/>
      <c r="EE811" s="125"/>
      <c r="EF811" s="125"/>
      <c r="EG811" s="125"/>
      <c r="EH811" s="125"/>
      <c r="EI811" s="125"/>
      <c r="EJ811" s="125"/>
      <c r="EK811" s="125"/>
      <c r="EL811" s="125"/>
      <c r="EM811" s="125"/>
      <c r="EN811" s="125"/>
      <c r="EO811" s="125"/>
      <c r="EP811" s="125"/>
      <c r="EQ811" s="125"/>
    </row>
    <row r="812" spans="3:147" s="124" customFormat="1" x14ac:dyDescent="0.2"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80"/>
      <c r="S812" s="80"/>
      <c r="T812" s="80"/>
      <c r="U812" s="80"/>
      <c r="V812" s="80"/>
      <c r="W812" s="80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/>
      <c r="AP812"/>
      <c r="AQ812" s="152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  <c r="BK812" s="125"/>
      <c r="BL812" s="125"/>
      <c r="BM812" s="125"/>
      <c r="BN812" s="125"/>
      <c r="BO812" s="125"/>
      <c r="BP812" s="125"/>
      <c r="BQ812" s="125"/>
      <c r="BR812" s="125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5"/>
      <c r="CN812" s="125"/>
      <c r="CO812" s="125"/>
      <c r="CP812" s="125"/>
      <c r="CQ812" s="125"/>
      <c r="CR812" s="125"/>
      <c r="CS812" s="125"/>
      <c r="CT812" s="125"/>
      <c r="CU812" s="125"/>
      <c r="CV812" s="125"/>
      <c r="CW812" s="125"/>
      <c r="CX812" s="125"/>
      <c r="CY812" s="125"/>
      <c r="CZ812" s="125"/>
      <c r="DA812" s="125"/>
      <c r="DB812" s="125"/>
      <c r="DC812" s="125"/>
      <c r="DD812" s="125"/>
      <c r="DE812" s="125"/>
      <c r="DF812" s="125"/>
      <c r="DG812" s="125"/>
      <c r="DH812" s="125"/>
      <c r="DI812" s="125"/>
      <c r="DJ812" s="125"/>
      <c r="DK812" s="125"/>
      <c r="DL812" s="125"/>
      <c r="DM812" s="125"/>
      <c r="DN812" s="125"/>
      <c r="DO812" s="125"/>
      <c r="DP812" s="125"/>
      <c r="DQ812" s="125"/>
      <c r="DR812" s="125"/>
      <c r="DS812" s="125"/>
      <c r="DT812" s="125"/>
      <c r="DU812" s="125"/>
      <c r="DV812" s="125"/>
      <c r="DW812" s="125"/>
      <c r="DX812" s="125"/>
      <c r="DY812" s="125"/>
      <c r="DZ812" s="125"/>
      <c r="EA812" s="125"/>
      <c r="EB812" s="125"/>
      <c r="EC812" s="125"/>
      <c r="ED812" s="125"/>
      <c r="EE812" s="125"/>
      <c r="EF812" s="125"/>
      <c r="EG812" s="125"/>
      <c r="EH812" s="125"/>
      <c r="EI812" s="125"/>
      <c r="EJ812" s="125"/>
      <c r="EK812" s="125"/>
      <c r="EL812" s="125"/>
      <c r="EM812" s="125"/>
      <c r="EN812" s="125"/>
      <c r="EO812" s="125"/>
      <c r="EP812" s="125"/>
      <c r="EQ812" s="125"/>
    </row>
    <row r="813" spans="3:147" s="124" customFormat="1" x14ac:dyDescent="0.2"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80"/>
      <c r="S813" s="80"/>
      <c r="T813" s="80"/>
      <c r="U813" s="80"/>
      <c r="V813" s="80"/>
      <c r="W813" s="80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/>
      <c r="AP813"/>
      <c r="AQ813" s="152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  <c r="BI813" s="125"/>
      <c r="BJ813" s="125"/>
      <c r="BK813" s="125"/>
      <c r="BL813" s="125"/>
      <c r="BM813" s="125"/>
      <c r="BN813" s="125"/>
      <c r="BO813" s="125"/>
      <c r="BP813" s="125"/>
      <c r="BQ813" s="125"/>
      <c r="BR813" s="125"/>
      <c r="BS813" s="125"/>
      <c r="BT813" s="125"/>
      <c r="BU813" s="125"/>
      <c r="BV813" s="125"/>
      <c r="BW813" s="125"/>
      <c r="BX813" s="125"/>
      <c r="BY813" s="125"/>
      <c r="BZ813" s="125"/>
      <c r="CA813" s="125"/>
      <c r="CB813" s="125"/>
      <c r="CC813" s="125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5"/>
      <c r="CN813" s="125"/>
      <c r="CO813" s="125"/>
      <c r="CP813" s="125"/>
      <c r="CQ813" s="125"/>
      <c r="CR813" s="125"/>
      <c r="CS813" s="125"/>
      <c r="CT813" s="125"/>
      <c r="CU813" s="125"/>
      <c r="CV813" s="125"/>
      <c r="CW813" s="125"/>
      <c r="CX813" s="125"/>
      <c r="CY813" s="125"/>
      <c r="CZ813" s="125"/>
      <c r="DA813" s="125"/>
      <c r="DB813" s="125"/>
      <c r="DC813" s="125"/>
      <c r="DD813" s="125"/>
      <c r="DE813" s="125"/>
      <c r="DF813" s="125"/>
      <c r="DG813" s="125"/>
      <c r="DH813" s="125"/>
      <c r="DI813" s="125"/>
      <c r="DJ813" s="125"/>
      <c r="DK813" s="125"/>
      <c r="DL813" s="125"/>
      <c r="DM813" s="125"/>
      <c r="DN813" s="125"/>
      <c r="DO813" s="125"/>
      <c r="DP813" s="125"/>
      <c r="DQ813" s="125"/>
      <c r="DR813" s="125"/>
      <c r="DS813" s="125"/>
      <c r="DT813" s="125"/>
      <c r="DU813" s="125"/>
      <c r="DV813" s="125"/>
      <c r="DW813" s="125"/>
      <c r="DX813" s="125"/>
      <c r="DY813" s="125"/>
      <c r="DZ813" s="125"/>
      <c r="EA813" s="125"/>
      <c r="EB813" s="125"/>
      <c r="EC813" s="125"/>
      <c r="ED813" s="125"/>
      <c r="EE813" s="125"/>
      <c r="EF813" s="125"/>
      <c r="EG813" s="125"/>
      <c r="EH813" s="125"/>
      <c r="EI813" s="125"/>
      <c r="EJ813" s="125"/>
      <c r="EK813" s="125"/>
      <c r="EL813" s="125"/>
      <c r="EM813" s="125"/>
      <c r="EN813" s="125"/>
      <c r="EO813" s="125"/>
      <c r="EP813" s="125"/>
      <c r="EQ813" s="125"/>
    </row>
    <row r="814" spans="3:147" s="124" customFormat="1" x14ac:dyDescent="0.2"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80"/>
      <c r="S814" s="80"/>
      <c r="T814" s="80"/>
      <c r="U814" s="80"/>
      <c r="V814" s="80"/>
      <c r="W814" s="80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/>
      <c r="AP814"/>
      <c r="AQ814" s="152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  <c r="BI814" s="125"/>
      <c r="BJ814" s="125"/>
      <c r="BK814" s="125"/>
      <c r="BL814" s="125"/>
      <c r="BM814" s="125"/>
      <c r="BN814" s="125"/>
      <c r="BO814" s="125"/>
      <c r="BP814" s="125"/>
      <c r="BQ814" s="125"/>
      <c r="BR814" s="125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25"/>
      <c r="CG814" s="125"/>
      <c r="CH814" s="125"/>
      <c r="CI814" s="125"/>
      <c r="CJ814" s="125"/>
      <c r="CK814" s="125"/>
      <c r="CL814" s="125"/>
      <c r="CM814" s="125"/>
      <c r="CN814" s="125"/>
      <c r="CO814" s="125"/>
      <c r="CP814" s="125"/>
      <c r="CQ814" s="125"/>
      <c r="CR814" s="125"/>
      <c r="CS814" s="125"/>
      <c r="CT814" s="125"/>
      <c r="CU814" s="125"/>
      <c r="CV814" s="125"/>
      <c r="CW814" s="125"/>
      <c r="CX814" s="125"/>
      <c r="CY814" s="125"/>
      <c r="CZ814" s="125"/>
      <c r="DA814" s="125"/>
      <c r="DB814" s="125"/>
      <c r="DC814" s="125"/>
      <c r="DD814" s="125"/>
      <c r="DE814" s="125"/>
      <c r="DF814" s="125"/>
      <c r="DG814" s="125"/>
      <c r="DH814" s="125"/>
      <c r="DI814" s="125"/>
      <c r="DJ814" s="125"/>
      <c r="DK814" s="125"/>
      <c r="DL814" s="125"/>
      <c r="DM814" s="125"/>
      <c r="DN814" s="125"/>
      <c r="DO814" s="125"/>
      <c r="DP814" s="125"/>
      <c r="DQ814" s="125"/>
      <c r="DR814" s="125"/>
      <c r="DS814" s="125"/>
      <c r="DT814" s="125"/>
      <c r="DU814" s="125"/>
      <c r="DV814" s="125"/>
      <c r="DW814" s="125"/>
      <c r="DX814" s="125"/>
      <c r="DY814" s="125"/>
      <c r="DZ814" s="125"/>
      <c r="EA814" s="125"/>
      <c r="EB814" s="125"/>
      <c r="EC814" s="125"/>
      <c r="ED814" s="125"/>
      <c r="EE814" s="125"/>
      <c r="EF814" s="125"/>
      <c r="EG814" s="125"/>
      <c r="EH814" s="125"/>
      <c r="EI814" s="125"/>
      <c r="EJ814" s="125"/>
      <c r="EK814" s="125"/>
      <c r="EL814" s="125"/>
      <c r="EM814" s="125"/>
      <c r="EN814" s="125"/>
      <c r="EO814" s="125"/>
      <c r="EP814" s="125"/>
      <c r="EQ814" s="125"/>
    </row>
    <row r="815" spans="3:147" s="124" customFormat="1" x14ac:dyDescent="0.2"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80"/>
      <c r="S815" s="80"/>
      <c r="T815" s="80"/>
      <c r="U815" s="80"/>
      <c r="V815" s="80"/>
      <c r="W815" s="80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/>
      <c r="AP815"/>
      <c r="AQ815" s="152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5"/>
      <c r="BF815" s="125"/>
      <c r="BG815" s="125"/>
      <c r="BH815" s="125"/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/>
      <c r="CX815" s="125"/>
      <c r="CY815" s="125"/>
      <c r="CZ815" s="125"/>
      <c r="DA815" s="125"/>
      <c r="DB815" s="125"/>
      <c r="DC815" s="125"/>
      <c r="DD815" s="125"/>
      <c r="DE815" s="125"/>
      <c r="DF815" s="125"/>
      <c r="DG815" s="125"/>
      <c r="DH815" s="125"/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/>
      <c r="EJ815" s="125"/>
      <c r="EK815" s="125"/>
      <c r="EL815" s="125"/>
      <c r="EM815" s="125"/>
      <c r="EN815" s="125"/>
      <c r="EO815" s="125"/>
      <c r="EP815" s="125"/>
      <c r="EQ815" s="125"/>
    </row>
    <row r="816" spans="3:147" s="124" customFormat="1" x14ac:dyDescent="0.2"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80"/>
      <c r="S816" s="80"/>
      <c r="T816" s="80"/>
      <c r="U816" s="80"/>
      <c r="V816" s="80"/>
      <c r="W816" s="80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/>
      <c r="AP816"/>
      <c r="AQ816" s="152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  <c r="BI816" s="125"/>
      <c r="BJ816" s="125"/>
      <c r="BK816" s="125"/>
      <c r="BL816" s="125"/>
      <c r="BM816" s="125"/>
      <c r="BN816" s="125"/>
      <c r="BO816" s="125"/>
      <c r="BP816" s="125"/>
      <c r="BQ816" s="125"/>
      <c r="BR816" s="125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5"/>
      <c r="CN816" s="125"/>
      <c r="CO816" s="125"/>
      <c r="CP816" s="125"/>
      <c r="CQ816" s="125"/>
      <c r="CR816" s="125"/>
      <c r="CS816" s="125"/>
      <c r="CT816" s="125"/>
      <c r="CU816" s="125"/>
      <c r="CV816" s="125"/>
      <c r="CW816" s="125"/>
      <c r="CX816" s="125"/>
      <c r="CY816" s="125"/>
      <c r="CZ816" s="125"/>
      <c r="DA816" s="125"/>
      <c r="DB816" s="125"/>
      <c r="DC816" s="125"/>
      <c r="DD816" s="125"/>
      <c r="DE816" s="125"/>
      <c r="DF816" s="125"/>
      <c r="DG816" s="125"/>
      <c r="DH816" s="125"/>
      <c r="DI816" s="125"/>
      <c r="DJ816" s="125"/>
      <c r="DK816" s="125"/>
      <c r="DL816" s="125"/>
      <c r="DM816" s="125"/>
      <c r="DN816" s="125"/>
      <c r="DO816" s="125"/>
      <c r="DP816" s="125"/>
      <c r="DQ816" s="125"/>
      <c r="DR816" s="125"/>
      <c r="DS816" s="125"/>
      <c r="DT816" s="125"/>
      <c r="DU816" s="125"/>
      <c r="DV816" s="125"/>
      <c r="DW816" s="125"/>
      <c r="DX816" s="125"/>
      <c r="DY816" s="125"/>
      <c r="DZ816" s="125"/>
      <c r="EA816" s="125"/>
      <c r="EB816" s="125"/>
      <c r="EC816" s="125"/>
      <c r="ED816" s="125"/>
      <c r="EE816" s="125"/>
      <c r="EF816" s="125"/>
      <c r="EG816" s="125"/>
      <c r="EH816" s="125"/>
      <c r="EI816" s="125"/>
      <c r="EJ816" s="125"/>
      <c r="EK816" s="125"/>
      <c r="EL816" s="125"/>
      <c r="EM816" s="125"/>
      <c r="EN816" s="125"/>
      <c r="EO816" s="125"/>
      <c r="EP816" s="125"/>
      <c r="EQ816" s="125"/>
    </row>
    <row r="817" spans="3:147" s="124" customFormat="1" x14ac:dyDescent="0.2"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80"/>
      <c r="S817" s="80"/>
      <c r="T817" s="80"/>
      <c r="U817" s="80"/>
      <c r="V817" s="80"/>
      <c r="W817" s="80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/>
      <c r="AP817"/>
      <c r="AQ817" s="152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  <c r="BI817" s="125"/>
      <c r="BJ817" s="125"/>
      <c r="BK817" s="125"/>
      <c r="BL817" s="125"/>
      <c r="BM817" s="125"/>
      <c r="BN817" s="125"/>
      <c r="BO817" s="125"/>
      <c r="BP817" s="125"/>
      <c r="BQ817" s="125"/>
      <c r="BR817" s="125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5"/>
      <c r="CN817" s="125"/>
      <c r="CO817" s="125"/>
      <c r="CP817" s="125"/>
      <c r="CQ817" s="125"/>
      <c r="CR817" s="125"/>
      <c r="CS817" s="125"/>
      <c r="CT817" s="125"/>
      <c r="CU817" s="125"/>
      <c r="CV817" s="125"/>
      <c r="CW817" s="125"/>
      <c r="CX817" s="125"/>
      <c r="CY817" s="125"/>
      <c r="CZ817" s="125"/>
      <c r="DA817" s="125"/>
      <c r="DB817" s="125"/>
      <c r="DC817" s="125"/>
      <c r="DD817" s="125"/>
      <c r="DE817" s="125"/>
      <c r="DF817" s="125"/>
      <c r="DG817" s="125"/>
      <c r="DH817" s="125"/>
      <c r="DI817" s="125"/>
      <c r="DJ817" s="125"/>
      <c r="DK817" s="125"/>
      <c r="DL817" s="125"/>
      <c r="DM817" s="125"/>
      <c r="DN817" s="125"/>
      <c r="DO817" s="125"/>
      <c r="DP817" s="125"/>
      <c r="DQ817" s="125"/>
      <c r="DR817" s="125"/>
      <c r="DS817" s="125"/>
      <c r="DT817" s="125"/>
      <c r="DU817" s="125"/>
      <c r="DV817" s="125"/>
      <c r="DW817" s="125"/>
      <c r="DX817" s="125"/>
      <c r="DY817" s="125"/>
      <c r="DZ817" s="125"/>
      <c r="EA817" s="125"/>
      <c r="EB817" s="125"/>
      <c r="EC817" s="125"/>
      <c r="ED817" s="125"/>
      <c r="EE817" s="125"/>
      <c r="EF817" s="125"/>
      <c r="EG817" s="125"/>
      <c r="EH817" s="125"/>
      <c r="EI817" s="125"/>
      <c r="EJ817" s="125"/>
      <c r="EK817" s="125"/>
      <c r="EL817" s="125"/>
      <c r="EM817" s="125"/>
      <c r="EN817" s="125"/>
      <c r="EO817" s="125"/>
      <c r="EP817" s="125"/>
      <c r="EQ817" s="125"/>
    </row>
    <row r="818" spans="3:147" s="124" customFormat="1" x14ac:dyDescent="0.2"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80"/>
      <c r="S818" s="80"/>
      <c r="T818" s="80"/>
      <c r="U818" s="80"/>
      <c r="V818" s="80"/>
      <c r="W818" s="80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  <c r="AL818" s="125"/>
      <c r="AM818" s="125"/>
      <c r="AN818" s="125"/>
      <c r="AO818"/>
      <c r="AP818"/>
      <c r="AQ818" s="152"/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5"/>
      <c r="BF818" s="125"/>
      <c r="BG818" s="125"/>
      <c r="BH818" s="125"/>
      <c r="BI818" s="125"/>
      <c r="BJ818" s="125"/>
      <c r="BK818" s="125"/>
      <c r="BL818" s="125"/>
      <c r="BM818" s="125"/>
      <c r="BN818" s="125"/>
      <c r="BO818" s="125"/>
      <c r="BP818" s="125"/>
      <c r="BQ818" s="125"/>
      <c r="BR818" s="125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25"/>
      <c r="CG818" s="125"/>
      <c r="CH818" s="125"/>
      <c r="CI818" s="125"/>
      <c r="CJ818" s="125"/>
      <c r="CK818" s="125"/>
      <c r="CL818" s="125"/>
      <c r="CM818" s="125"/>
      <c r="CN818" s="125"/>
      <c r="CO818" s="125"/>
      <c r="CP818" s="125"/>
      <c r="CQ818" s="125"/>
      <c r="CR818" s="125"/>
      <c r="CS818" s="125"/>
      <c r="CT818" s="125"/>
      <c r="CU818" s="125"/>
      <c r="CV818" s="125"/>
      <c r="CW818" s="125"/>
      <c r="CX818" s="125"/>
      <c r="CY818" s="125"/>
      <c r="CZ818" s="125"/>
      <c r="DA818" s="125"/>
      <c r="DB818" s="125"/>
      <c r="DC818" s="125"/>
      <c r="DD818" s="125"/>
      <c r="DE818" s="125"/>
      <c r="DF818" s="125"/>
      <c r="DG818" s="125"/>
      <c r="DH818" s="125"/>
      <c r="DI818" s="125"/>
      <c r="DJ818" s="125"/>
      <c r="DK818" s="125"/>
      <c r="DL818" s="125"/>
      <c r="DM818" s="125"/>
      <c r="DN818" s="125"/>
      <c r="DO818" s="125"/>
      <c r="DP818" s="125"/>
      <c r="DQ818" s="125"/>
      <c r="DR818" s="125"/>
      <c r="DS818" s="125"/>
      <c r="DT818" s="125"/>
      <c r="DU818" s="125"/>
      <c r="DV818" s="125"/>
      <c r="DW818" s="125"/>
      <c r="DX818" s="125"/>
      <c r="DY818" s="125"/>
      <c r="DZ818" s="125"/>
      <c r="EA818" s="125"/>
      <c r="EB818" s="125"/>
      <c r="EC818" s="125"/>
      <c r="ED818" s="125"/>
      <c r="EE818" s="125"/>
      <c r="EF818" s="125"/>
      <c r="EG818" s="125"/>
      <c r="EH818" s="125"/>
      <c r="EI818" s="125"/>
      <c r="EJ818" s="125"/>
      <c r="EK818" s="125"/>
      <c r="EL818" s="125"/>
      <c r="EM818" s="125"/>
      <c r="EN818" s="125"/>
      <c r="EO818" s="125"/>
      <c r="EP818" s="125"/>
      <c r="EQ818" s="125"/>
    </row>
    <row r="819" spans="3:147" s="124" customFormat="1" x14ac:dyDescent="0.2"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80"/>
      <c r="S819" s="80"/>
      <c r="T819" s="80"/>
      <c r="U819" s="80"/>
      <c r="V819" s="80"/>
      <c r="W819" s="80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/>
      <c r="AP819"/>
      <c r="AQ819" s="152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/>
      <c r="BI819" s="125"/>
      <c r="BJ819" s="125"/>
      <c r="BK819" s="125"/>
      <c r="BL819" s="125"/>
      <c r="BM819" s="125"/>
      <c r="BN819" s="125"/>
      <c r="BO819" s="125"/>
      <c r="BP819" s="125"/>
      <c r="BQ819" s="125"/>
      <c r="BR819" s="125"/>
      <c r="BS819" s="125"/>
      <c r="BT819" s="125"/>
      <c r="BU819" s="125"/>
      <c r="BV819" s="125"/>
      <c r="BW819" s="125"/>
      <c r="BX819" s="125"/>
      <c r="BY819" s="125"/>
      <c r="BZ819" s="125"/>
      <c r="CA819" s="125"/>
      <c r="CB819" s="125"/>
      <c r="CC819" s="125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5"/>
      <c r="CN819" s="125"/>
      <c r="CO819" s="125"/>
      <c r="CP819" s="125"/>
      <c r="CQ819" s="125"/>
      <c r="CR819" s="125"/>
      <c r="CS819" s="125"/>
      <c r="CT819" s="125"/>
      <c r="CU819" s="125"/>
      <c r="CV819" s="125"/>
      <c r="CW819" s="125"/>
      <c r="CX819" s="125"/>
      <c r="CY819" s="125"/>
      <c r="CZ819" s="125"/>
      <c r="DA819" s="125"/>
      <c r="DB819" s="125"/>
      <c r="DC819" s="125"/>
      <c r="DD819" s="125"/>
      <c r="DE819" s="125"/>
      <c r="DF819" s="125"/>
      <c r="DG819" s="125"/>
      <c r="DH819" s="125"/>
      <c r="DI819" s="125"/>
      <c r="DJ819" s="125"/>
      <c r="DK819" s="125"/>
      <c r="DL819" s="125"/>
      <c r="DM819" s="125"/>
      <c r="DN819" s="125"/>
      <c r="DO819" s="125"/>
      <c r="DP819" s="125"/>
      <c r="DQ819" s="125"/>
      <c r="DR819" s="125"/>
      <c r="DS819" s="125"/>
      <c r="DT819" s="125"/>
      <c r="DU819" s="125"/>
      <c r="DV819" s="125"/>
      <c r="DW819" s="125"/>
      <c r="DX819" s="125"/>
      <c r="DY819" s="125"/>
      <c r="DZ819" s="125"/>
      <c r="EA819" s="125"/>
      <c r="EB819" s="125"/>
      <c r="EC819" s="125"/>
      <c r="ED819" s="125"/>
      <c r="EE819" s="125"/>
      <c r="EF819" s="125"/>
      <c r="EG819" s="125"/>
      <c r="EH819" s="125"/>
      <c r="EI819" s="125"/>
      <c r="EJ819" s="125"/>
      <c r="EK819" s="125"/>
      <c r="EL819" s="125"/>
      <c r="EM819" s="125"/>
      <c r="EN819" s="125"/>
      <c r="EO819" s="125"/>
      <c r="EP819" s="125"/>
      <c r="EQ819" s="125"/>
    </row>
    <row r="820" spans="3:147" s="124" customFormat="1" x14ac:dyDescent="0.2"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80"/>
      <c r="S820" s="80"/>
      <c r="T820" s="80"/>
      <c r="U820" s="80"/>
      <c r="V820" s="80"/>
      <c r="W820" s="80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/>
      <c r="AP820"/>
      <c r="AQ820" s="152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  <c r="BI820" s="125"/>
      <c r="BJ820" s="125"/>
      <c r="BK820" s="125"/>
      <c r="BL820" s="125"/>
      <c r="BM820" s="125"/>
      <c r="BN820" s="125"/>
      <c r="BO820" s="125"/>
      <c r="BP820" s="125"/>
      <c r="BQ820" s="125"/>
      <c r="BR820" s="125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5"/>
      <c r="CN820" s="125"/>
      <c r="CO820" s="125"/>
      <c r="CP820" s="125"/>
      <c r="CQ820" s="125"/>
      <c r="CR820" s="125"/>
      <c r="CS820" s="125"/>
      <c r="CT820" s="125"/>
      <c r="CU820" s="125"/>
      <c r="CV820" s="125"/>
      <c r="CW820" s="125"/>
      <c r="CX820" s="125"/>
      <c r="CY820" s="125"/>
      <c r="CZ820" s="125"/>
      <c r="DA820" s="125"/>
      <c r="DB820" s="125"/>
      <c r="DC820" s="125"/>
      <c r="DD820" s="125"/>
      <c r="DE820" s="125"/>
      <c r="DF820" s="125"/>
      <c r="DG820" s="125"/>
      <c r="DH820" s="125"/>
      <c r="DI820" s="125"/>
      <c r="DJ820" s="125"/>
      <c r="DK820" s="125"/>
      <c r="DL820" s="125"/>
      <c r="DM820" s="125"/>
      <c r="DN820" s="125"/>
      <c r="DO820" s="125"/>
      <c r="DP820" s="125"/>
      <c r="DQ820" s="125"/>
      <c r="DR820" s="125"/>
      <c r="DS820" s="125"/>
      <c r="DT820" s="125"/>
      <c r="DU820" s="125"/>
      <c r="DV820" s="125"/>
      <c r="DW820" s="125"/>
      <c r="DX820" s="125"/>
      <c r="DY820" s="125"/>
      <c r="DZ820" s="125"/>
      <c r="EA820" s="125"/>
      <c r="EB820" s="125"/>
      <c r="EC820" s="125"/>
      <c r="ED820" s="125"/>
      <c r="EE820" s="125"/>
      <c r="EF820" s="125"/>
      <c r="EG820" s="125"/>
      <c r="EH820" s="125"/>
      <c r="EI820" s="125"/>
      <c r="EJ820" s="125"/>
      <c r="EK820" s="125"/>
      <c r="EL820" s="125"/>
      <c r="EM820" s="125"/>
      <c r="EN820" s="125"/>
      <c r="EO820" s="125"/>
      <c r="EP820" s="125"/>
      <c r="EQ820" s="125"/>
    </row>
    <row r="821" spans="3:147" s="124" customFormat="1" x14ac:dyDescent="0.2"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80"/>
      <c r="S821" s="80"/>
      <c r="T821" s="80"/>
      <c r="U821" s="80"/>
      <c r="V821" s="80"/>
      <c r="W821" s="80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/>
      <c r="AN821" s="125"/>
      <c r="AO821"/>
      <c r="AP821"/>
      <c r="AQ821" s="152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  <c r="BI821" s="125"/>
      <c r="BJ821" s="125"/>
      <c r="BK821" s="125"/>
      <c r="BL821" s="125"/>
      <c r="BM821" s="125"/>
      <c r="BN821" s="125"/>
      <c r="BO821" s="125"/>
      <c r="BP821" s="125"/>
      <c r="BQ821" s="125"/>
      <c r="BR821" s="125"/>
      <c r="BS821" s="125"/>
      <c r="BT821" s="125"/>
      <c r="BU821" s="125"/>
      <c r="BV821" s="125"/>
      <c r="BW821" s="125"/>
      <c r="BX821" s="125"/>
      <c r="BY821" s="125"/>
      <c r="BZ821" s="125"/>
      <c r="CA821" s="125"/>
      <c r="CB821" s="125"/>
      <c r="CC821" s="125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5"/>
      <c r="CN821" s="125"/>
      <c r="CO821" s="125"/>
      <c r="CP821" s="125"/>
      <c r="CQ821" s="125"/>
      <c r="CR821" s="125"/>
      <c r="CS821" s="125"/>
      <c r="CT821" s="125"/>
      <c r="CU821" s="125"/>
      <c r="CV821" s="125"/>
      <c r="CW821" s="125"/>
      <c r="CX821" s="125"/>
      <c r="CY821" s="125"/>
      <c r="CZ821" s="125"/>
      <c r="DA821" s="125"/>
      <c r="DB821" s="125"/>
      <c r="DC821" s="125"/>
      <c r="DD821" s="125"/>
      <c r="DE821" s="125"/>
      <c r="DF821" s="125"/>
      <c r="DG821" s="125"/>
      <c r="DH821" s="125"/>
      <c r="DI821" s="125"/>
      <c r="DJ821" s="125"/>
      <c r="DK821" s="125"/>
      <c r="DL821" s="125"/>
      <c r="DM821" s="125"/>
      <c r="DN821" s="125"/>
      <c r="DO821" s="125"/>
      <c r="DP821" s="125"/>
      <c r="DQ821" s="125"/>
      <c r="DR821" s="125"/>
      <c r="DS821" s="125"/>
      <c r="DT821" s="125"/>
      <c r="DU821" s="125"/>
      <c r="DV821" s="125"/>
      <c r="DW821" s="125"/>
      <c r="DX821" s="125"/>
      <c r="DY821" s="125"/>
      <c r="DZ821" s="125"/>
      <c r="EA821" s="125"/>
      <c r="EB821" s="125"/>
      <c r="EC821" s="125"/>
      <c r="ED821" s="125"/>
      <c r="EE821" s="125"/>
      <c r="EF821" s="125"/>
      <c r="EG821" s="125"/>
      <c r="EH821" s="125"/>
      <c r="EI821" s="125"/>
      <c r="EJ821" s="125"/>
      <c r="EK821" s="125"/>
      <c r="EL821" s="125"/>
      <c r="EM821" s="125"/>
      <c r="EN821" s="125"/>
      <c r="EO821" s="125"/>
      <c r="EP821" s="125"/>
      <c r="EQ821" s="125"/>
    </row>
    <row r="822" spans="3:147" s="124" customFormat="1" x14ac:dyDescent="0.2"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80"/>
      <c r="S822" s="80"/>
      <c r="T822" s="80"/>
      <c r="U822" s="80"/>
      <c r="V822" s="80"/>
      <c r="W822" s="80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/>
      <c r="AP822"/>
      <c r="AQ822" s="152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  <c r="BI822" s="125"/>
      <c r="BJ822" s="125"/>
      <c r="BK822" s="125"/>
      <c r="BL822" s="125"/>
      <c r="BM822" s="125"/>
      <c r="BN822" s="125"/>
      <c r="BO822" s="125"/>
      <c r="BP822" s="125"/>
      <c r="BQ822" s="125"/>
      <c r="BR822" s="125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25"/>
      <c r="CG822" s="125"/>
      <c r="CH822" s="125"/>
      <c r="CI822" s="125"/>
      <c r="CJ822" s="125"/>
      <c r="CK822" s="125"/>
      <c r="CL822" s="125"/>
      <c r="CM822" s="125"/>
      <c r="CN822" s="125"/>
      <c r="CO822" s="125"/>
      <c r="CP822" s="125"/>
      <c r="CQ822" s="125"/>
      <c r="CR822" s="125"/>
      <c r="CS822" s="125"/>
      <c r="CT822" s="125"/>
      <c r="CU822" s="125"/>
      <c r="CV822" s="125"/>
      <c r="CW822" s="125"/>
      <c r="CX822" s="125"/>
      <c r="CY822" s="125"/>
      <c r="CZ822" s="125"/>
      <c r="DA822" s="125"/>
      <c r="DB822" s="125"/>
      <c r="DC822" s="125"/>
      <c r="DD822" s="125"/>
      <c r="DE822" s="125"/>
      <c r="DF822" s="125"/>
      <c r="DG822" s="125"/>
      <c r="DH822" s="125"/>
      <c r="DI822" s="125"/>
      <c r="DJ822" s="125"/>
      <c r="DK822" s="125"/>
      <c r="DL822" s="125"/>
      <c r="DM822" s="125"/>
      <c r="DN822" s="125"/>
      <c r="DO822" s="125"/>
      <c r="DP822" s="125"/>
      <c r="DQ822" s="125"/>
      <c r="DR822" s="125"/>
      <c r="DS822" s="125"/>
      <c r="DT822" s="125"/>
      <c r="DU822" s="125"/>
      <c r="DV822" s="125"/>
      <c r="DW822" s="125"/>
      <c r="DX822" s="125"/>
      <c r="DY822" s="125"/>
      <c r="DZ822" s="125"/>
      <c r="EA822" s="125"/>
      <c r="EB822" s="125"/>
      <c r="EC822" s="125"/>
      <c r="ED822" s="125"/>
      <c r="EE822" s="125"/>
      <c r="EF822" s="125"/>
      <c r="EG822" s="125"/>
      <c r="EH822" s="125"/>
      <c r="EI822" s="125"/>
      <c r="EJ822" s="125"/>
      <c r="EK822" s="125"/>
      <c r="EL822" s="125"/>
      <c r="EM822" s="125"/>
      <c r="EN822" s="125"/>
      <c r="EO822" s="125"/>
      <c r="EP822" s="125"/>
      <c r="EQ822" s="125"/>
    </row>
    <row r="823" spans="3:147" s="124" customFormat="1" x14ac:dyDescent="0.2"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80"/>
      <c r="S823" s="80"/>
      <c r="T823" s="80"/>
      <c r="U823" s="80"/>
      <c r="V823" s="80"/>
      <c r="W823" s="80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/>
      <c r="AP823"/>
      <c r="AQ823" s="152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  <c r="BI823" s="125"/>
      <c r="BJ823" s="125"/>
      <c r="BK823" s="125"/>
      <c r="BL823" s="125"/>
      <c r="BM823" s="125"/>
      <c r="BN823" s="125"/>
      <c r="BO823" s="125"/>
      <c r="BP823" s="125"/>
      <c r="BQ823" s="125"/>
      <c r="BR823" s="125"/>
      <c r="BS823" s="125"/>
      <c r="BT823" s="125"/>
      <c r="BU823" s="125"/>
      <c r="BV823" s="125"/>
      <c r="BW823" s="125"/>
      <c r="BX823" s="125"/>
      <c r="BY823" s="125"/>
      <c r="BZ823" s="125"/>
      <c r="CA823" s="125"/>
      <c r="CB823" s="125"/>
      <c r="CC823" s="125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5"/>
      <c r="CN823" s="125"/>
      <c r="CO823" s="125"/>
      <c r="CP823" s="125"/>
      <c r="CQ823" s="125"/>
      <c r="CR823" s="125"/>
      <c r="CS823" s="125"/>
      <c r="CT823" s="125"/>
      <c r="CU823" s="125"/>
      <c r="CV823" s="125"/>
      <c r="CW823" s="125"/>
      <c r="CX823" s="125"/>
      <c r="CY823" s="125"/>
      <c r="CZ823" s="125"/>
      <c r="DA823" s="125"/>
      <c r="DB823" s="125"/>
      <c r="DC823" s="125"/>
      <c r="DD823" s="125"/>
      <c r="DE823" s="125"/>
      <c r="DF823" s="125"/>
      <c r="DG823" s="125"/>
      <c r="DH823" s="125"/>
      <c r="DI823" s="125"/>
      <c r="DJ823" s="125"/>
      <c r="DK823" s="125"/>
      <c r="DL823" s="125"/>
      <c r="DM823" s="125"/>
      <c r="DN823" s="125"/>
      <c r="DO823" s="125"/>
      <c r="DP823" s="125"/>
      <c r="DQ823" s="125"/>
      <c r="DR823" s="125"/>
      <c r="DS823" s="125"/>
      <c r="DT823" s="125"/>
      <c r="DU823" s="125"/>
      <c r="DV823" s="125"/>
      <c r="DW823" s="125"/>
      <c r="DX823" s="125"/>
      <c r="DY823" s="125"/>
      <c r="DZ823" s="125"/>
      <c r="EA823" s="125"/>
      <c r="EB823" s="125"/>
      <c r="EC823" s="125"/>
      <c r="ED823" s="125"/>
      <c r="EE823" s="125"/>
      <c r="EF823" s="125"/>
      <c r="EG823" s="125"/>
      <c r="EH823" s="125"/>
      <c r="EI823" s="125"/>
      <c r="EJ823" s="125"/>
      <c r="EK823" s="125"/>
      <c r="EL823" s="125"/>
      <c r="EM823" s="125"/>
      <c r="EN823" s="125"/>
      <c r="EO823" s="125"/>
      <c r="EP823" s="125"/>
      <c r="EQ823" s="125"/>
    </row>
    <row r="824" spans="3:147" s="124" customFormat="1" x14ac:dyDescent="0.2"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80"/>
      <c r="S824" s="80"/>
      <c r="T824" s="80"/>
      <c r="U824" s="80"/>
      <c r="V824" s="80"/>
      <c r="W824" s="80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/>
      <c r="AP824"/>
      <c r="AQ824" s="152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/>
      <c r="BG824" s="125"/>
      <c r="BH824" s="125"/>
      <c r="BI824" s="125"/>
      <c r="BJ824" s="125"/>
      <c r="BK824" s="125"/>
      <c r="BL824" s="125"/>
      <c r="BM824" s="125"/>
      <c r="BN824" s="125"/>
      <c r="BO824" s="125"/>
      <c r="BP824" s="125"/>
      <c r="BQ824" s="125"/>
      <c r="BR824" s="125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5"/>
      <c r="CN824" s="125"/>
      <c r="CO824" s="125"/>
      <c r="CP824" s="125"/>
      <c r="CQ824" s="125"/>
      <c r="CR824" s="125"/>
      <c r="CS824" s="125"/>
      <c r="CT824" s="125"/>
      <c r="CU824" s="125"/>
      <c r="CV824" s="125"/>
      <c r="CW824" s="125"/>
      <c r="CX824" s="125"/>
      <c r="CY824" s="125"/>
      <c r="CZ824" s="125"/>
      <c r="DA824" s="125"/>
      <c r="DB824" s="125"/>
      <c r="DC824" s="125"/>
      <c r="DD824" s="125"/>
      <c r="DE824" s="125"/>
      <c r="DF824" s="125"/>
      <c r="DG824" s="125"/>
      <c r="DH824" s="125"/>
      <c r="DI824" s="125"/>
      <c r="DJ824" s="125"/>
      <c r="DK824" s="125"/>
      <c r="DL824" s="125"/>
      <c r="DM824" s="125"/>
      <c r="DN824" s="125"/>
      <c r="DO824" s="125"/>
      <c r="DP824" s="125"/>
      <c r="DQ824" s="125"/>
      <c r="DR824" s="125"/>
      <c r="DS824" s="125"/>
      <c r="DT824" s="125"/>
      <c r="DU824" s="125"/>
      <c r="DV824" s="125"/>
      <c r="DW824" s="125"/>
      <c r="DX824" s="125"/>
      <c r="DY824" s="125"/>
      <c r="DZ824" s="125"/>
      <c r="EA824" s="125"/>
      <c r="EB824" s="125"/>
      <c r="EC824" s="125"/>
      <c r="ED824" s="125"/>
      <c r="EE824" s="125"/>
      <c r="EF824" s="125"/>
      <c r="EG824" s="125"/>
      <c r="EH824" s="125"/>
      <c r="EI824" s="125"/>
      <c r="EJ824" s="125"/>
      <c r="EK824" s="125"/>
      <c r="EL824" s="125"/>
      <c r="EM824" s="125"/>
      <c r="EN824" s="125"/>
      <c r="EO824" s="125"/>
      <c r="EP824" s="125"/>
      <c r="EQ824" s="125"/>
    </row>
    <row r="825" spans="3:147" s="124" customFormat="1" x14ac:dyDescent="0.2"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80"/>
      <c r="S825" s="80"/>
      <c r="T825" s="80"/>
      <c r="U825" s="80"/>
      <c r="V825" s="80"/>
      <c r="W825" s="80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/>
      <c r="AP825"/>
      <c r="AQ825" s="152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  <c r="BI825" s="125"/>
      <c r="BJ825" s="125"/>
      <c r="BK825" s="125"/>
      <c r="BL825" s="125"/>
      <c r="BM825" s="125"/>
      <c r="BN825" s="125"/>
      <c r="BO825" s="125"/>
      <c r="BP825" s="125"/>
      <c r="BQ825" s="125"/>
      <c r="BR825" s="125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5"/>
      <c r="CN825" s="125"/>
      <c r="CO825" s="125"/>
      <c r="CP825" s="125"/>
      <c r="CQ825" s="125"/>
      <c r="CR825" s="125"/>
      <c r="CS825" s="125"/>
      <c r="CT825" s="125"/>
      <c r="CU825" s="125"/>
      <c r="CV825" s="125"/>
      <c r="CW825" s="125"/>
      <c r="CX825" s="125"/>
      <c r="CY825" s="125"/>
      <c r="CZ825" s="125"/>
      <c r="DA825" s="125"/>
      <c r="DB825" s="125"/>
      <c r="DC825" s="125"/>
      <c r="DD825" s="125"/>
      <c r="DE825" s="125"/>
      <c r="DF825" s="125"/>
      <c r="DG825" s="125"/>
      <c r="DH825" s="125"/>
      <c r="DI825" s="125"/>
      <c r="DJ825" s="125"/>
      <c r="DK825" s="125"/>
      <c r="DL825" s="125"/>
      <c r="DM825" s="125"/>
      <c r="DN825" s="125"/>
      <c r="DO825" s="125"/>
      <c r="DP825" s="125"/>
      <c r="DQ825" s="125"/>
      <c r="DR825" s="125"/>
      <c r="DS825" s="125"/>
      <c r="DT825" s="125"/>
      <c r="DU825" s="125"/>
      <c r="DV825" s="125"/>
      <c r="DW825" s="125"/>
      <c r="DX825" s="125"/>
      <c r="DY825" s="125"/>
      <c r="DZ825" s="125"/>
      <c r="EA825" s="125"/>
      <c r="EB825" s="125"/>
      <c r="EC825" s="125"/>
      <c r="ED825" s="125"/>
      <c r="EE825" s="125"/>
      <c r="EF825" s="125"/>
      <c r="EG825" s="125"/>
      <c r="EH825" s="125"/>
      <c r="EI825" s="125"/>
      <c r="EJ825" s="125"/>
      <c r="EK825" s="125"/>
      <c r="EL825" s="125"/>
      <c r="EM825" s="125"/>
      <c r="EN825" s="125"/>
      <c r="EO825" s="125"/>
      <c r="EP825" s="125"/>
      <c r="EQ825" s="125"/>
    </row>
    <row r="826" spans="3:147" s="124" customFormat="1" x14ac:dyDescent="0.2"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80"/>
      <c r="S826" s="80"/>
      <c r="T826" s="80"/>
      <c r="U826" s="80"/>
      <c r="V826" s="80"/>
      <c r="W826" s="80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/>
      <c r="AP826"/>
      <c r="AQ826" s="152"/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  <c r="BI826" s="125"/>
      <c r="BJ826" s="125"/>
      <c r="BK826" s="125"/>
      <c r="BL826" s="125"/>
      <c r="BM826" s="125"/>
      <c r="BN826" s="125"/>
      <c r="BO826" s="125"/>
      <c r="BP826" s="125"/>
      <c r="BQ826" s="125"/>
      <c r="BR826" s="125"/>
      <c r="BS826" s="125"/>
      <c r="BT826" s="125"/>
      <c r="BU826" s="125"/>
      <c r="BV826" s="125"/>
      <c r="BW826" s="125"/>
      <c r="BX826" s="125"/>
      <c r="BY826" s="125"/>
      <c r="BZ826" s="125"/>
      <c r="CA826" s="125"/>
      <c r="CB826" s="125"/>
      <c r="CC826" s="125"/>
      <c r="CD826" s="125"/>
      <c r="CE826" s="125"/>
      <c r="CF826" s="125"/>
      <c r="CG826" s="125"/>
      <c r="CH826" s="125"/>
      <c r="CI826" s="125"/>
      <c r="CJ826" s="125"/>
      <c r="CK826" s="125"/>
      <c r="CL826" s="125"/>
      <c r="CM826" s="125"/>
      <c r="CN826" s="125"/>
      <c r="CO826" s="125"/>
      <c r="CP826" s="125"/>
      <c r="CQ826" s="125"/>
      <c r="CR826" s="125"/>
      <c r="CS826" s="125"/>
      <c r="CT826" s="125"/>
      <c r="CU826" s="125"/>
      <c r="CV826" s="125"/>
      <c r="CW826" s="125"/>
      <c r="CX826" s="125"/>
      <c r="CY826" s="125"/>
      <c r="CZ826" s="125"/>
      <c r="DA826" s="125"/>
      <c r="DB826" s="125"/>
      <c r="DC826" s="125"/>
      <c r="DD826" s="125"/>
      <c r="DE826" s="125"/>
      <c r="DF826" s="125"/>
      <c r="DG826" s="125"/>
      <c r="DH826" s="125"/>
      <c r="DI826" s="125"/>
      <c r="DJ826" s="125"/>
      <c r="DK826" s="125"/>
      <c r="DL826" s="125"/>
      <c r="DM826" s="125"/>
      <c r="DN826" s="125"/>
      <c r="DO826" s="125"/>
      <c r="DP826" s="125"/>
      <c r="DQ826" s="125"/>
      <c r="DR826" s="125"/>
      <c r="DS826" s="125"/>
      <c r="DT826" s="125"/>
      <c r="DU826" s="125"/>
      <c r="DV826" s="125"/>
      <c r="DW826" s="125"/>
      <c r="DX826" s="125"/>
      <c r="DY826" s="125"/>
      <c r="DZ826" s="125"/>
      <c r="EA826" s="125"/>
      <c r="EB826" s="125"/>
      <c r="EC826" s="125"/>
      <c r="ED826" s="125"/>
      <c r="EE826" s="125"/>
      <c r="EF826" s="125"/>
      <c r="EG826" s="125"/>
      <c r="EH826" s="125"/>
      <c r="EI826" s="125"/>
      <c r="EJ826" s="125"/>
      <c r="EK826" s="125"/>
      <c r="EL826" s="125"/>
      <c r="EM826" s="125"/>
      <c r="EN826" s="125"/>
      <c r="EO826" s="125"/>
      <c r="EP826" s="125"/>
      <c r="EQ826" s="125"/>
    </row>
    <row r="827" spans="3:147" s="124" customFormat="1" x14ac:dyDescent="0.2"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80"/>
      <c r="S827" s="80"/>
      <c r="T827" s="80"/>
      <c r="U827" s="80"/>
      <c r="V827" s="80"/>
      <c r="W827" s="80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/>
      <c r="AP827"/>
      <c r="AQ827" s="152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  <c r="BI827" s="125"/>
      <c r="BJ827" s="125"/>
      <c r="BK827" s="125"/>
      <c r="BL827" s="125"/>
      <c r="BM827" s="125"/>
      <c r="BN827" s="125"/>
      <c r="BO827" s="125"/>
      <c r="BP827" s="125"/>
      <c r="BQ827" s="125"/>
      <c r="BR827" s="125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5"/>
      <c r="CN827" s="125"/>
      <c r="CO827" s="125"/>
      <c r="CP827" s="125"/>
      <c r="CQ827" s="125"/>
      <c r="CR827" s="125"/>
      <c r="CS827" s="125"/>
      <c r="CT827" s="125"/>
      <c r="CU827" s="125"/>
      <c r="CV827" s="125"/>
      <c r="CW827" s="125"/>
      <c r="CX827" s="125"/>
      <c r="CY827" s="125"/>
      <c r="CZ827" s="125"/>
      <c r="DA827" s="125"/>
      <c r="DB827" s="125"/>
      <c r="DC827" s="125"/>
      <c r="DD827" s="125"/>
      <c r="DE827" s="125"/>
      <c r="DF827" s="125"/>
      <c r="DG827" s="125"/>
      <c r="DH827" s="125"/>
      <c r="DI827" s="125"/>
      <c r="DJ827" s="125"/>
      <c r="DK827" s="125"/>
      <c r="DL827" s="125"/>
      <c r="DM827" s="125"/>
      <c r="DN827" s="125"/>
      <c r="DO827" s="125"/>
      <c r="DP827" s="125"/>
      <c r="DQ827" s="125"/>
      <c r="DR827" s="125"/>
      <c r="DS827" s="125"/>
      <c r="DT827" s="125"/>
      <c r="DU827" s="125"/>
      <c r="DV827" s="125"/>
      <c r="DW827" s="125"/>
      <c r="DX827" s="125"/>
      <c r="DY827" s="125"/>
      <c r="DZ827" s="125"/>
      <c r="EA827" s="125"/>
      <c r="EB827" s="125"/>
      <c r="EC827" s="125"/>
      <c r="ED827" s="125"/>
      <c r="EE827" s="125"/>
      <c r="EF827" s="125"/>
      <c r="EG827" s="125"/>
      <c r="EH827" s="125"/>
      <c r="EI827" s="125"/>
      <c r="EJ827" s="125"/>
      <c r="EK827" s="125"/>
      <c r="EL827" s="125"/>
      <c r="EM827" s="125"/>
      <c r="EN827" s="125"/>
      <c r="EO827" s="125"/>
      <c r="EP827" s="125"/>
      <c r="EQ827" s="125"/>
    </row>
    <row r="828" spans="3:147" s="124" customFormat="1" x14ac:dyDescent="0.2"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80"/>
      <c r="S828" s="80"/>
      <c r="T828" s="80"/>
      <c r="U828" s="80"/>
      <c r="V828" s="80"/>
      <c r="W828" s="80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/>
      <c r="AP828"/>
      <c r="AQ828" s="152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  <c r="BI828" s="125"/>
      <c r="BJ828" s="125"/>
      <c r="BK828" s="125"/>
      <c r="BL828" s="125"/>
      <c r="BM828" s="125"/>
      <c r="BN828" s="125"/>
      <c r="BO828" s="125"/>
      <c r="BP828" s="125"/>
      <c r="BQ828" s="125"/>
      <c r="BR828" s="125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5"/>
      <c r="CN828" s="125"/>
      <c r="CO828" s="125"/>
      <c r="CP828" s="125"/>
      <c r="CQ828" s="125"/>
      <c r="CR828" s="125"/>
      <c r="CS828" s="125"/>
      <c r="CT828" s="125"/>
      <c r="CU828" s="125"/>
      <c r="CV828" s="125"/>
      <c r="CW828" s="125"/>
      <c r="CX828" s="125"/>
      <c r="CY828" s="125"/>
      <c r="CZ828" s="125"/>
      <c r="DA828" s="125"/>
      <c r="DB828" s="125"/>
      <c r="DC828" s="125"/>
      <c r="DD828" s="125"/>
      <c r="DE828" s="125"/>
      <c r="DF828" s="125"/>
      <c r="DG828" s="125"/>
      <c r="DH828" s="125"/>
      <c r="DI828" s="125"/>
      <c r="DJ828" s="125"/>
      <c r="DK828" s="125"/>
      <c r="DL828" s="125"/>
      <c r="DM828" s="125"/>
      <c r="DN828" s="125"/>
      <c r="DO828" s="125"/>
      <c r="DP828" s="125"/>
      <c r="DQ828" s="125"/>
      <c r="DR828" s="125"/>
      <c r="DS828" s="125"/>
      <c r="DT828" s="125"/>
      <c r="DU828" s="125"/>
      <c r="DV828" s="125"/>
      <c r="DW828" s="125"/>
      <c r="DX828" s="125"/>
      <c r="DY828" s="125"/>
      <c r="DZ828" s="125"/>
      <c r="EA828" s="125"/>
      <c r="EB828" s="125"/>
      <c r="EC828" s="125"/>
      <c r="ED828" s="125"/>
      <c r="EE828" s="125"/>
      <c r="EF828" s="125"/>
      <c r="EG828" s="125"/>
      <c r="EH828" s="125"/>
      <c r="EI828" s="125"/>
      <c r="EJ828" s="125"/>
      <c r="EK828" s="125"/>
      <c r="EL828" s="125"/>
      <c r="EM828" s="125"/>
      <c r="EN828" s="125"/>
      <c r="EO828" s="125"/>
      <c r="EP828" s="125"/>
      <c r="EQ828" s="125"/>
    </row>
    <row r="829" spans="3:147" s="124" customFormat="1" x14ac:dyDescent="0.2"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80"/>
      <c r="S829" s="80"/>
      <c r="T829" s="80"/>
      <c r="U829" s="80"/>
      <c r="V829" s="80"/>
      <c r="W829" s="80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/>
      <c r="AP829"/>
      <c r="AQ829" s="152"/>
      <c r="AR829" s="125"/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/>
      <c r="BF829" s="125"/>
      <c r="BG829" s="125"/>
      <c r="BH829" s="125"/>
      <c r="BI829" s="125"/>
      <c r="BJ829" s="125"/>
      <c r="BK829" s="125"/>
      <c r="BL829" s="125"/>
      <c r="BM829" s="125"/>
      <c r="BN829" s="125"/>
      <c r="BO829" s="125"/>
      <c r="BP829" s="125"/>
      <c r="BQ829" s="125"/>
      <c r="BR829" s="125"/>
      <c r="BS829" s="125"/>
      <c r="BT829" s="125"/>
      <c r="BU829" s="125"/>
      <c r="BV829" s="125"/>
      <c r="BW829" s="125"/>
      <c r="BX829" s="125"/>
      <c r="BY829" s="125"/>
      <c r="BZ829" s="125"/>
      <c r="CA829" s="125"/>
      <c r="CB829" s="125"/>
      <c r="CC829" s="125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5"/>
      <c r="CN829" s="125"/>
      <c r="CO829" s="125"/>
      <c r="CP829" s="125"/>
      <c r="CQ829" s="125"/>
      <c r="CR829" s="125"/>
      <c r="CS829" s="125"/>
      <c r="CT829" s="125"/>
      <c r="CU829" s="125"/>
      <c r="CV829" s="125"/>
      <c r="CW829" s="125"/>
      <c r="CX829" s="125"/>
      <c r="CY829" s="125"/>
      <c r="CZ829" s="125"/>
      <c r="DA829" s="125"/>
      <c r="DB829" s="125"/>
      <c r="DC829" s="125"/>
      <c r="DD829" s="125"/>
      <c r="DE829" s="125"/>
      <c r="DF829" s="125"/>
      <c r="DG829" s="125"/>
      <c r="DH829" s="125"/>
      <c r="DI829" s="125"/>
      <c r="DJ829" s="125"/>
      <c r="DK829" s="125"/>
      <c r="DL829" s="125"/>
      <c r="DM829" s="125"/>
      <c r="DN829" s="125"/>
      <c r="DO829" s="125"/>
      <c r="DP829" s="125"/>
      <c r="DQ829" s="125"/>
      <c r="DR829" s="125"/>
      <c r="DS829" s="125"/>
      <c r="DT829" s="125"/>
      <c r="DU829" s="125"/>
      <c r="DV829" s="125"/>
      <c r="DW829" s="125"/>
      <c r="DX829" s="125"/>
      <c r="DY829" s="125"/>
      <c r="DZ829" s="125"/>
      <c r="EA829" s="125"/>
      <c r="EB829" s="125"/>
      <c r="EC829" s="125"/>
      <c r="ED829" s="125"/>
      <c r="EE829" s="125"/>
      <c r="EF829" s="125"/>
      <c r="EG829" s="125"/>
      <c r="EH829" s="125"/>
      <c r="EI829" s="125"/>
      <c r="EJ829" s="125"/>
      <c r="EK829" s="125"/>
      <c r="EL829" s="125"/>
      <c r="EM829" s="125"/>
      <c r="EN829" s="125"/>
      <c r="EO829" s="125"/>
      <c r="EP829" s="125"/>
      <c r="EQ829" s="125"/>
    </row>
    <row r="830" spans="3:147" s="124" customFormat="1" x14ac:dyDescent="0.2"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80"/>
      <c r="S830" s="80"/>
      <c r="T830" s="80"/>
      <c r="U830" s="80"/>
      <c r="V830" s="80"/>
      <c r="W830" s="80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/>
      <c r="AN830" s="125"/>
      <c r="AO830"/>
      <c r="AP830"/>
      <c r="AQ830" s="152"/>
      <c r="AR830" s="125"/>
      <c r="AS830" s="125"/>
      <c r="AT830" s="125"/>
      <c r="AU830" s="125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5"/>
      <c r="BF830" s="125"/>
      <c r="BG830" s="125"/>
      <c r="BH830" s="125"/>
      <c r="BI830" s="125"/>
      <c r="BJ830" s="125"/>
      <c r="BK830" s="125"/>
      <c r="BL830" s="125"/>
      <c r="BM830" s="125"/>
      <c r="BN830" s="125"/>
      <c r="BO830" s="125"/>
      <c r="BP830" s="125"/>
      <c r="BQ830" s="125"/>
      <c r="BR830" s="125"/>
      <c r="BS830" s="125"/>
      <c r="BT830" s="125"/>
      <c r="BU830" s="125"/>
      <c r="BV830" s="125"/>
      <c r="BW830" s="125"/>
      <c r="BX830" s="125"/>
      <c r="BY830" s="125"/>
      <c r="BZ830" s="125"/>
      <c r="CA830" s="125"/>
      <c r="CB830" s="125"/>
      <c r="CC830" s="125"/>
      <c r="CD830" s="125"/>
      <c r="CE830" s="125"/>
      <c r="CF830" s="125"/>
      <c r="CG830" s="125"/>
      <c r="CH830" s="125"/>
      <c r="CI830" s="125"/>
      <c r="CJ830" s="125"/>
      <c r="CK830" s="125"/>
      <c r="CL830" s="125"/>
      <c r="CM830" s="125"/>
      <c r="CN830" s="125"/>
      <c r="CO830" s="125"/>
      <c r="CP830" s="125"/>
      <c r="CQ830" s="125"/>
      <c r="CR830" s="125"/>
      <c r="CS830" s="125"/>
      <c r="CT830" s="125"/>
      <c r="CU830" s="125"/>
      <c r="CV830" s="125"/>
      <c r="CW830" s="125"/>
      <c r="CX830" s="125"/>
      <c r="CY830" s="125"/>
      <c r="CZ830" s="125"/>
      <c r="DA830" s="125"/>
      <c r="DB830" s="125"/>
      <c r="DC830" s="125"/>
      <c r="DD830" s="125"/>
      <c r="DE830" s="125"/>
      <c r="DF830" s="125"/>
      <c r="DG830" s="125"/>
      <c r="DH830" s="125"/>
      <c r="DI830" s="125"/>
      <c r="DJ830" s="125"/>
      <c r="DK830" s="125"/>
      <c r="DL830" s="125"/>
      <c r="DM830" s="125"/>
      <c r="DN830" s="125"/>
      <c r="DO830" s="125"/>
      <c r="DP830" s="125"/>
      <c r="DQ830" s="125"/>
      <c r="DR830" s="125"/>
      <c r="DS830" s="125"/>
      <c r="DT830" s="125"/>
      <c r="DU830" s="125"/>
      <c r="DV830" s="125"/>
      <c r="DW830" s="125"/>
      <c r="DX830" s="125"/>
      <c r="DY830" s="125"/>
      <c r="DZ830" s="125"/>
      <c r="EA830" s="125"/>
      <c r="EB830" s="125"/>
      <c r="EC830" s="125"/>
      <c r="ED830" s="125"/>
      <c r="EE830" s="125"/>
      <c r="EF830" s="125"/>
      <c r="EG830" s="125"/>
      <c r="EH830" s="125"/>
      <c r="EI830" s="125"/>
      <c r="EJ830" s="125"/>
      <c r="EK830" s="125"/>
      <c r="EL830" s="125"/>
      <c r="EM830" s="125"/>
      <c r="EN830" s="125"/>
      <c r="EO830" s="125"/>
      <c r="EP830" s="125"/>
      <c r="EQ830" s="125"/>
    </row>
    <row r="831" spans="3:147" s="124" customFormat="1" x14ac:dyDescent="0.2"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80"/>
      <c r="S831" s="80"/>
      <c r="T831" s="80"/>
      <c r="U831" s="80"/>
      <c r="V831" s="80"/>
      <c r="W831" s="80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/>
      <c r="AP831"/>
      <c r="AQ831" s="152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  <c r="BI831" s="125"/>
      <c r="BJ831" s="125"/>
      <c r="BK831" s="125"/>
      <c r="BL831" s="125"/>
      <c r="BM831" s="125"/>
      <c r="BN831" s="125"/>
      <c r="BO831" s="125"/>
      <c r="BP831" s="125"/>
      <c r="BQ831" s="125"/>
      <c r="BR831" s="125"/>
      <c r="BS831" s="125"/>
      <c r="BT831" s="125"/>
      <c r="BU831" s="125"/>
      <c r="BV831" s="125"/>
      <c r="BW831" s="125"/>
      <c r="BX831" s="125"/>
      <c r="BY831" s="125"/>
      <c r="BZ831" s="125"/>
      <c r="CA831" s="125"/>
      <c r="CB831" s="125"/>
      <c r="CC831" s="125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5"/>
      <c r="CN831" s="125"/>
      <c r="CO831" s="125"/>
      <c r="CP831" s="125"/>
      <c r="CQ831" s="125"/>
      <c r="CR831" s="125"/>
      <c r="CS831" s="125"/>
      <c r="CT831" s="125"/>
      <c r="CU831" s="125"/>
      <c r="CV831" s="125"/>
      <c r="CW831" s="125"/>
      <c r="CX831" s="125"/>
      <c r="CY831" s="125"/>
      <c r="CZ831" s="125"/>
      <c r="DA831" s="125"/>
      <c r="DB831" s="125"/>
      <c r="DC831" s="125"/>
      <c r="DD831" s="125"/>
      <c r="DE831" s="125"/>
      <c r="DF831" s="125"/>
      <c r="DG831" s="125"/>
      <c r="DH831" s="125"/>
      <c r="DI831" s="125"/>
      <c r="DJ831" s="125"/>
      <c r="DK831" s="125"/>
      <c r="DL831" s="125"/>
      <c r="DM831" s="125"/>
      <c r="DN831" s="125"/>
      <c r="DO831" s="125"/>
      <c r="DP831" s="125"/>
      <c r="DQ831" s="125"/>
      <c r="DR831" s="125"/>
      <c r="DS831" s="125"/>
      <c r="DT831" s="125"/>
      <c r="DU831" s="125"/>
      <c r="DV831" s="125"/>
      <c r="DW831" s="125"/>
      <c r="DX831" s="125"/>
      <c r="DY831" s="125"/>
      <c r="DZ831" s="125"/>
      <c r="EA831" s="125"/>
      <c r="EB831" s="125"/>
      <c r="EC831" s="125"/>
      <c r="ED831" s="125"/>
      <c r="EE831" s="125"/>
      <c r="EF831" s="125"/>
      <c r="EG831" s="125"/>
      <c r="EH831" s="125"/>
      <c r="EI831" s="125"/>
      <c r="EJ831" s="125"/>
      <c r="EK831" s="125"/>
      <c r="EL831" s="125"/>
      <c r="EM831" s="125"/>
      <c r="EN831" s="125"/>
      <c r="EO831" s="125"/>
      <c r="EP831" s="125"/>
      <c r="EQ831" s="125"/>
    </row>
    <row r="832" spans="3:147" s="124" customFormat="1" x14ac:dyDescent="0.2"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80"/>
      <c r="S832" s="80"/>
      <c r="T832" s="80"/>
      <c r="U832" s="80"/>
      <c r="V832" s="80"/>
      <c r="W832" s="80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/>
      <c r="AP832"/>
      <c r="AQ832" s="152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5"/>
      <c r="BF832" s="125"/>
      <c r="BG832" s="125"/>
      <c r="BH832" s="125"/>
      <c r="BI832" s="125"/>
      <c r="BJ832" s="125"/>
      <c r="BK832" s="125"/>
      <c r="BL832" s="125"/>
      <c r="BM832" s="125"/>
      <c r="BN832" s="125"/>
      <c r="BO832" s="125"/>
      <c r="BP832" s="125"/>
      <c r="BQ832" s="125"/>
      <c r="BR832" s="125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5"/>
      <c r="CN832" s="125"/>
      <c r="CO832" s="125"/>
      <c r="CP832" s="125"/>
      <c r="CQ832" s="125"/>
      <c r="CR832" s="125"/>
      <c r="CS832" s="125"/>
      <c r="CT832" s="125"/>
      <c r="CU832" s="125"/>
      <c r="CV832" s="125"/>
      <c r="CW832" s="125"/>
      <c r="CX832" s="125"/>
      <c r="CY832" s="125"/>
      <c r="CZ832" s="125"/>
      <c r="DA832" s="125"/>
      <c r="DB832" s="125"/>
      <c r="DC832" s="125"/>
      <c r="DD832" s="125"/>
      <c r="DE832" s="125"/>
      <c r="DF832" s="125"/>
      <c r="DG832" s="125"/>
      <c r="DH832" s="125"/>
      <c r="DI832" s="125"/>
      <c r="DJ832" s="125"/>
      <c r="DK832" s="125"/>
      <c r="DL832" s="125"/>
      <c r="DM832" s="125"/>
      <c r="DN832" s="125"/>
      <c r="DO832" s="125"/>
      <c r="DP832" s="125"/>
      <c r="DQ832" s="125"/>
      <c r="DR832" s="125"/>
      <c r="DS832" s="125"/>
      <c r="DT832" s="125"/>
      <c r="DU832" s="125"/>
      <c r="DV832" s="125"/>
      <c r="DW832" s="125"/>
      <c r="DX832" s="125"/>
      <c r="DY832" s="125"/>
      <c r="DZ832" s="125"/>
      <c r="EA832" s="125"/>
      <c r="EB832" s="125"/>
      <c r="EC832" s="125"/>
      <c r="ED832" s="125"/>
      <c r="EE832" s="125"/>
      <c r="EF832" s="125"/>
      <c r="EG832" s="125"/>
      <c r="EH832" s="125"/>
      <c r="EI832" s="125"/>
      <c r="EJ832" s="125"/>
      <c r="EK832" s="125"/>
      <c r="EL832" s="125"/>
      <c r="EM832" s="125"/>
      <c r="EN832" s="125"/>
      <c r="EO832" s="125"/>
      <c r="EP832" s="125"/>
      <c r="EQ832" s="125"/>
    </row>
    <row r="833" spans="3:147" s="124" customFormat="1" x14ac:dyDescent="0.2"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80"/>
      <c r="S833" s="80"/>
      <c r="T833" s="80"/>
      <c r="U833" s="80"/>
      <c r="V833" s="80"/>
      <c r="W833" s="80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/>
      <c r="AP833"/>
      <c r="AQ833" s="152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  <c r="BI833" s="125"/>
      <c r="BJ833" s="125"/>
      <c r="BK833" s="125"/>
      <c r="BL833" s="125"/>
      <c r="BM833" s="125"/>
      <c r="BN833" s="125"/>
      <c r="BO833" s="125"/>
      <c r="BP833" s="125"/>
      <c r="BQ833" s="125"/>
      <c r="BR833" s="125"/>
      <c r="BS833" s="125"/>
      <c r="BT833" s="125"/>
      <c r="BU833" s="125"/>
      <c r="BV833" s="125"/>
      <c r="BW833" s="125"/>
      <c r="BX833" s="125"/>
      <c r="BY833" s="125"/>
      <c r="BZ833" s="125"/>
      <c r="CA833" s="125"/>
      <c r="CB833" s="125"/>
      <c r="CC833" s="125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5"/>
      <c r="CN833" s="125"/>
      <c r="CO833" s="125"/>
      <c r="CP833" s="125"/>
      <c r="CQ833" s="125"/>
      <c r="CR833" s="125"/>
      <c r="CS833" s="125"/>
      <c r="CT833" s="125"/>
      <c r="CU833" s="125"/>
      <c r="CV833" s="125"/>
      <c r="CW833" s="125"/>
      <c r="CX833" s="125"/>
      <c r="CY833" s="125"/>
      <c r="CZ833" s="125"/>
      <c r="DA833" s="125"/>
      <c r="DB833" s="125"/>
      <c r="DC833" s="125"/>
      <c r="DD833" s="125"/>
      <c r="DE833" s="125"/>
      <c r="DF833" s="125"/>
      <c r="DG833" s="125"/>
      <c r="DH833" s="125"/>
      <c r="DI833" s="125"/>
      <c r="DJ833" s="125"/>
      <c r="DK833" s="125"/>
      <c r="DL833" s="125"/>
      <c r="DM833" s="125"/>
      <c r="DN833" s="125"/>
      <c r="DO833" s="125"/>
      <c r="DP833" s="125"/>
      <c r="DQ833" s="125"/>
      <c r="DR833" s="125"/>
      <c r="DS833" s="125"/>
      <c r="DT833" s="125"/>
      <c r="DU833" s="125"/>
      <c r="DV833" s="125"/>
      <c r="DW833" s="125"/>
      <c r="DX833" s="125"/>
      <c r="DY833" s="125"/>
      <c r="DZ833" s="125"/>
      <c r="EA833" s="125"/>
      <c r="EB833" s="125"/>
      <c r="EC833" s="125"/>
      <c r="ED833" s="125"/>
      <c r="EE833" s="125"/>
      <c r="EF833" s="125"/>
      <c r="EG833" s="125"/>
      <c r="EH833" s="125"/>
      <c r="EI833" s="125"/>
      <c r="EJ833" s="125"/>
      <c r="EK833" s="125"/>
      <c r="EL833" s="125"/>
      <c r="EM833" s="125"/>
      <c r="EN833" s="125"/>
      <c r="EO833" s="125"/>
      <c r="EP833" s="125"/>
      <c r="EQ833" s="125"/>
    </row>
    <row r="834" spans="3:147" s="124" customFormat="1" x14ac:dyDescent="0.2"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80"/>
      <c r="S834" s="80"/>
      <c r="T834" s="80"/>
      <c r="U834" s="80"/>
      <c r="V834" s="80"/>
      <c r="W834" s="80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/>
      <c r="AP834"/>
      <c r="AQ834" s="152"/>
      <c r="AR834" s="125"/>
      <c r="AS834" s="125"/>
      <c r="AT834" s="125"/>
      <c r="AU834" s="125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5"/>
      <c r="BF834" s="125"/>
      <c r="BG834" s="125"/>
      <c r="BH834" s="125"/>
      <c r="BI834" s="125"/>
      <c r="BJ834" s="125"/>
      <c r="BK834" s="125"/>
      <c r="BL834" s="125"/>
      <c r="BM834" s="125"/>
      <c r="BN834" s="125"/>
      <c r="BO834" s="125"/>
      <c r="BP834" s="125"/>
      <c r="BQ834" s="125"/>
      <c r="BR834" s="125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25"/>
      <c r="CG834" s="125"/>
      <c r="CH834" s="125"/>
      <c r="CI834" s="125"/>
      <c r="CJ834" s="125"/>
      <c r="CK834" s="125"/>
      <c r="CL834" s="125"/>
      <c r="CM834" s="125"/>
      <c r="CN834" s="125"/>
      <c r="CO834" s="125"/>
      <c r="CP834" s="125"/>
      <c r="CQ834" s="125"/>
      <c r="CR834" s="125"/>
      <c r="CS834" s="125"/>
      <c r="CT834" s="125"/>
      <c r="CU834" s="125"/>
      <c r="CV834" s="125"/>
      <c r="CW834" s="125"/>
      <c r="CX834" s="125"/>
      <c r="CY834" s="125"/>
      <c r="CZ834" s="125"/>
      <c r="DA834" s="125"/>
      <c r="DB834" s="125"/>
      <c r="DC834" s="125"/>
      <c r="DD834" s="125"/>
      <c r="DE834" s="125"/>
      <c r="DF834" s="125"/>
      <c r="DG834" s="125"/>
      <c r="DH834" s="125"/>
      <c r="DI834" s="125"/>
      <c r="DJ834" s="125"/>
      <c r="DK834" s="125"/>
      <c r="DL834" s="125"/>
      <c r="DM834" s="125"/>
      <c r="DN834" s="125"/>
      <c r="DO834" s="125"/>
      <c r="DP834" s="125"/>
      <c r="DQ834" s="125"/>
      <c r="DR834" s="125"/>
      <c r="DS834" s="125"/>
      <c r="DT834" s="125"/>
      <c r="DU834" s="125"/>
      <c r="DV834" s="125"/>
      <c r="DW834" s="125"/>
      <c r="DX834" s="125"/>
      <c r="DY834" s="125"/>
      <c r="DZ834" s="125"/>
      <c r="EA834" s="125"/>
      <c r="EB834" s="125"/>
      <c r="EC834" s="125"/>
      <c r="ED834" s="125"/>
      <c r="EE834" s="125"/>
      <c r="EF834" s="125"/>
      <c r="EG834" s="125"/>
      <c r="EH834" s="125"/>
      <c r="EI834" s="125"/>
      <c r="EJ834" s="125"/>
      <c r="EK834" s="125"/>
      <c r="EL834" s="125"/>
      <c r="EM834" s="125"/>
      <c r="EN834" s="125"/>
      <c r="EO834" s="125"/>
      <c r="EP834" s="125"/>
      <c r="EQ834" s="125"/>
    </row>
    <row r="835" spans="3:147" s="124" customFormat="1" x14ac:dyDescent="0.2"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80"/>
      <c r="S835" s="80"/>
      <c r="T835" s="80"/>
      <c r="U835" s="80"/>
      <c r="V835" s="80"/>
      <c r="W835" s="80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/>
      <c r="AP835"/>
      <c r="AQ835" s="152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  <c r="BK835" s="125"/>
      <c r="BL835" s="125"/>
      <c r="BM835" s="125"/>
      <c r="BN835" s="125"/>
      <c r="BO835" s="125"/>
      <c r="BP835" s="125"/>
      <c r="BQ835" s="125"/>
      <c r="BR835" s="125"/>
      <c r="BS835" s="125"/>
      <c r="BT835" s="125"/>
      <c r="BU835" s="125"/>
      <c r="BV835" s="125"/>
      <c r="BW835" s="125"/>
      <c r="BX835" s="125"/>
      <c r="BY835" s="125"/>
      <c r="BZ835" s="125"/>
      <c r="CA835" s="125"/>
      <c r="CB835" s="125"/>
      <c r="CC835" s="125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5"/>
      <c r="CN835" s="125"/>
      <c r="CO835" s="125"/>
      <c r="CP835" s="125"/>
      <c r="CQ835" s="125"/>
      <c r="CR835" s="125"/>
      <c r="CS835" s="125"/>
      <c r="CT835" s="125"/>
      <c r="CU835" s="125"/>
      <c r="CV835" s="125"/>
      <c r="CW835" s="125"/>
      <c r="CX835" s="125"/>
      <c r="CY835" s="125"/>
      <c r="CZ835" s="125"/>
      <c r="DA835" s="125"/>
      <c r="DB835" s="125"/>
      <c r="DC835" s="125"/>
      <c r="DD835" s="125"/>
      <c r="DE835" s="125"/>
      <c r="DF835" s="125"/>
      <c r="DG835" s="125"/>
      <c r="DH835" s="125"/>
      <c r="DI835" s="125"/>
      <c r="DJ835" s="125"/>
      <c r="DK835" s="125"/>
      <c r="DL835" s="125"/>
      <c r="DM835" s="125"/>
      <c r="DN835" s="125"/>
      <c r="DO835" s="125"/>
      <c r="DP835" s="125"/>
      <c r="DQ835" s="125"/>
      <c r="DR835" s="125"/>
      <c r="DS835" s="125"/>
      <c r="DT835" s="125"/>
      <c r="DU835" s="125"/>
      <c r="DV835" s="125"/>
      <c r="DW835" s="125"/>
      <c r="DX835" s="125"/>
      <c r="DY835" s="125"/>
      <c r="DZ835" s="125"/>
      <c r="EA835" s="125"/>
      <c r="EB835" s="125"/>
      <c r="EC835" s="125"/>
      <c r="ED835" s="125"/>
      <c r="EE835" s="125"/>
      <c r="EF835" s="125"/>
      <c r="EG835" s="125"/>
      <c r="EH835" s="125"/>
      <c r="EI835" s="125"/>
      <c r="EJ835" s="125"/>
      <c r="EK835" s="125"/>
      <c r="EL835" s="125"/>
      <c r="EM835" s="125"/>
      <c r="EN835" s="125"/>
      <c r="EO835" s="125"/>
      <c r="EP835" s="125"/>
      <c r="EQ835" s="125"/>
    </row>
    <row r="836" spans="3:147" s="124" customFormat="1" x14ac:dyDescent="0.2"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80"/>
      <c r="S836" s="80"/>
      <c r="T836" s="80"/>
      <c r="U836" s="80"/>
      <c r="V836" s="80"/>
      <c r="W836" s="80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/>
      <c r="AP836"/>
      <c r="AQ836" s="152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  <c r="BI836" s="125"/>
      <c r="BJ836" s="125"/>
      <c r="BK836" s="125"/>
      <c r="BL836" s="125"/>
      <c r="BM836" s="125"/>
      <c r="BN836" s="125"/>
      <c r="BO836" s="125"/>
      <c r="BP836" s="125"/>
      <c r="BQ836" s="125"/>
      <c r="BR836" s="125"/>
      <c r="BS836" s="125"/>
      <c r="BT836" s="125"/>
      <c r="BU836" s="125"/>
      <c r="BV836" s="125"/>
      <c r="BW836" s="125"/>
      <c r="BX836" s="125"/>
      <c r="BY836" s="125"/>
      <c r="BZ836" s="125"/>
      <c r="CA836" s="125"/>
      <c r="CB836" s="125"/>
      <c r="CC836" s="125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5"/>
      <c r="CN836" s="125"/>
      <c r="CO836" s="125"/>
      <c r="CP836" s="125"/>
      <c r="CQ836" s="125"/>
      <c r="CR836" s="125"/>
      <c r="CS836" s="125"/>
      <c r="CT836" s="125"/>
      <c r="CU836" s="125"/>
      <c r="CV836" s="125"/>
      <c r="CW836" s="125"/>
      <c r="CX836" s="125"/>
      <c r="CY836" s="125"/>
      <c r="CZ836" s="125"/>
      <c r="DA836" s="125"/>
      <c r="DB836" s="125"/>
      <c r="DC836" s="125"/>
      <c r="DD836" s="125"/>
      <c r="DE836" s="125"/>
      <c r="DF836" s="125"/>
      <c r="DG836" s="125"/>
      <c r="DH836" s="125"/>
      <c r="DI836" s="125"/>
      <c r="DJ836" s="125"/>
      <c r="DK836" s="125"/>
      <c r="DL836" s="125"/>
      <c r="DM836" s="125"/>
      <c r="DN836" s="125"/>
      <c r="DO836" s="125"/>
      <c r="DP836" s="125"/>
      <c r="DQ836" s="125"/>
      <c r="DR836" s="125"/>
      <c r="DS836" s="125"/>
      <c r="DT836" s="125"/>
      <c r="DU836" s="125"/>
      <c r="DV836" s="125"/>
      <c r="DW836" s="125"/>
      <c r="DX836" s="125"/>
      <c r="DY836" s="125"/>
      <c r="DZ836" s="125"/>
      <c r="EA836" s="125"/>
      <c r="EB836" s="125"/>
      <c r="EC836" s="125"/>
      <c r="ED836" s="125"/>
      <c r="EE836" s="125"/>
      <c r="EF836" s="125"/>
      <c r="EG836" s="125"/>
      <c r="EH836" s="125"/>
      <c r="EI836" s="125"/>
      <c r="EJ836" s="125"/>
      <c r="EK836" s="125"/>
      <c r="EL836" s="125"/>
      <c r="EM836" s="125"/>
      <c r="EN836" s="125"/>
      <c r="EO836" s="125"/>
      <c r="EP836" s="125"/>
      <c r="EQ836" s="125"/>
    </row>
    <row r="837" spans="3:147" s="124" customFormat="1" x14ac:dyDescent="0.2"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80"/>
      <c r="S837" s="80"/>
      <c r="T837" s="80"/>
      <c r="U837" s="80"/>
      <c r="V837" s="80"/>
      <c r="W837" s="80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/>
      <c r="AP837"/>
      <c r="AQ837" s="152"/>
      <c r="AR837" s="125"/>
      <c r="AS837" s="125"/>
      <c r="AT837" s="125"/>
      <c r="AU837" s="125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5"/>
      <c r="BF837" s="125"/>
      <c r="BG837" s="125"/>
      <c r="BH837" s="125"/>
      <c r="BI837" s="125"/>
      <c r="BJ837" s="125"/>
      <c r="BK837" s="125"/>
      <c r="BL837" s="125"/>
      <c r="BM837" s="125"/>
      <c r="BN837" s="125"/>
      <c r="BO837" s="125"/>
      <c r="BP837" s="125"/>
      <c r="BQ837" s="125"/>
      <c r="BR837" s="125"/>
      <c r="BS837" s="125"/>
      <c r="BT837" s="125"/>
      <c r="BU837" s="125"/>
      <c r="BV837" s="125"/>
      <c r="BW837" s="125"/>
      <c r="BX837" s="125"/>
      <c r="BY837" s="125"/>
      <c r="BZ837" s="125"/>
      <c r="CA837" s="125"/>
      <c r="CB837" s="125"/>
      <c r="CC837" s="125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5"/>
      <c r="CN837" s="125"/>
      <c r="CO837" s="125"/>
      <c r="CP837" s="125"/>
      <c r="CQ837" s="125"/>
      <c r="CR837" s="125"/>
      <c r="CS837" s="125"/>
      <c r="CT837" s="125"/>
      <c r="CU837" s="125"/>
      <c r="CV837" s="125"/>
      <c r="CW837" s="125"/>
      <c r="CX837" s="125"/>
      <c r="CY837" s="125"/>
      <c r="CZ837" s="125"/>
      <c r="DA837" s="125"/>
      <c r="DB837" s="125"/>
      <c r="DC837" s="125"/>
      <c r="DD837" s="125"/>
      <c r="DE837" s="125"/>
      <c r="DF837" s="125"/>
      <c r="DG837" s="125"/>
      <c r="DH837" s="125"/>
      <c r="DI837" s="125"/>
      <c r="DJ837" s="125"/>
      <c r="DK837" s="125"/>
      <c r="DL837" s="125"/>
      <c r="DM837" s="125"/>
      <c r="DN837" s="125"/>
      <c r="DO837" s="125"/>
      <c r="DP837" s="125"/>
      <c r="DQ837" s="125"/>
      <c r="DR837" s="125"/>
      <c r="DS837" s="125"/>
      <c r="DT837" s="125"/>
      <c r="DU837" s="125"/>
      <c r="DV837" s="125"/>
      <c r="DW837" s="125"/>
      <c r="DX837" s="125"/>
      <c r="DY837" s="125"/>
      <c r="DZ837" s="125"/>
      <c r="EA837" s="125"/>
      <c r="EB837" s="125"/>
      <c r="EC837" s="125"/>
      <c r="ED837" s="125"/>
      <c r="EE837" s="125"/>
      <c r="EF837" s="125"/>
      <c r="EG837" s="125"/>
      <c r="EH837" s="125"/>
      <c r="EI837" s="125"/>
      <c r="EJ837" s="125"/>
      <c r="EK837" s="125"/>
      <c r="EL837" s="125"/>
      <c r="EM837" s="125"/>
      <c r="EN837" s="125"/>
      <c r="EO837" s="125"/>
      <c r="EP837" s="125"/>
      <c r="EQ837" s="125"/>
    </row>
    <row r="838" spans="3:147" s="124" customFormat="1" x14ac:dyDescent="0.2"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80"/>
      <c r="S838" s="80"/>
      <c r="T838" s="80"/>
      <c r="U838" s="80"/>
      <c r="V838" s="80"/>
      <c r="W838" s="80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/>
      <c r="AN838" s="125"/>
      <c r="AO838"/>
      <c r="AP838"/>
      <c r="AQ838" s="152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  <c r="BI838" s="125"/>
      <c r="BJ838" s="125"/>
      <c r="BK838" s="125"/>
      <c r="BL838" s="125"/>
      <c r="BM838" s="125"/>
      <c r="BN838" s="125"/>
      <c r="BO838" s="125"/>
      <c r="BP838" s="125"/>
      <c r="BQ838" s="125"/>
      <c r="BR838" s="125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25"/>
      <c r="CG838" s="125"/>
      <c r="CH838" s="125"/>
      <c r="CI838" s="125"/>
      <c r="CJ838" s="125"/>
      <c r="CK838" s="125"/>
      <c r="CL838" s="125"/>
      <c r="CM838" s="125"/>
      <c r="CN838" s="125"/>
      <c r="CO838" s="125"/>
      <c r="CP838" s="125"/>
      <c r="CQ838" s="125"/>
      <c r="CR838" s="125"/>
      <c r="CS838" s="125"/>
      <c r="CT838" s="125"/>
      <c r="CU838" s="125"/>
      <c r="CV838" s="125"/>
      <c r="CW838" s="125"/>
      <c r="CX838" s="125"/>
      <c r="CY838" s="125"/>
      <c r="CZ838" s="125"/>
      <c r="DA838" s="125"/>
      <c r="DB838" s="125"/>
      <c r="DC838" s="125"/>
      <c r="DD838" s="125"/>
      <c r="DE838" s="125"/>
      <c r="DF838" s="125"/>
      <c r="DG838" s="125"/>
      <c r="DH838" s="125"/>
      <c r="DI838" s="125"/>
      <c r="DJ838" s="125"/>
      <c r="DK838" s="125"/>
      <c r="DL838" s="125"/>
      <c r="DM838" s="125"/>
      <c r="DN838" s="125"/>
      <c r="DO838" s="125"/>
      <c r="DP838" s="125"/>
      <c r="DQ838" s="125"/>
      <c r="DR838" s="125"/>
      <c r="DS838" s="125"/>
      <c r="DT838" s="125"/>
      <c r="DU838" s="125"/>
      <c r="DV838" s="125"/>
      <c r="DW838" s="125"/>
      <c r="DX838" s="125"/>
      <c r="DY838" s="125"/>
      <c r="DZ838" s="125"/>
      <c r="EA838" s="125"/>
      <c r="EB838" s="125"/>
      <c r="EC838" s="125"/>
      <c r="ED838" s="125"/>
      <c r="EE838" s="125"/>
      <c r="EF838" s="125"/>
      <c r="EG838" s="125"/>
      <c r="EH838" s="125"/>
      <c r="EI838" s="125"/>
      <c r="EJ838" s="125"/>
      <c r="EK838" s="125"/>
      <c r="EL838" s="125"/>
      <c r="EM838" s="125"/>
      <c r="EN838" s="125"/>
      <c r="EO838" s="125"/>
      <c r="EP838" s="125"/>
      <c r="EQ838" s="125"/>
    </row>
    <row r="839" spans="3:147" s="124" customFormat="1" x14ac:dyDescent="0.2"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80"/>
      <c r="S839" s="80"/>
      <c r="T839" s="80"/>
      <c r="U839" s="80"/>
      <c r="V839" s="80"/>
      <c r="W839" s="80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/>
      <c r="AP839"/>
      <c r="AQ839" s="152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  <c r="BI839" s="125"/>
      <c r="BJ839" s="125"/>
      <c r="BK839" s="125"/>
      <c r="BL839" s="125"/>
      <c r="BM839" s="125"/>
      <c r="BN839" s="125"/>
      <c r="BO839" s="125"/>
      <c r="BP839" s="125"/>
      <c r="BQ839" s="125"/>
      <c r="BR839" s="125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5"/>
      <c r="CN839" s="125"/>
      <c r="CO839" s="125"/>
      <c r="CP839" s="125"/>
      <c r="CQ839" s="125"/>
      <c r="CR839" s="125"/>
      <c r="CS839" s="125"/>
      <c r="CT839" s="125"/>
      <c r="CU839" s="125"/>
      <c r="CV839" s="125"/>
      <c r="CW839" s="125"/>
      <c r="CX839" s="125"/>
      <c r="CY839" s="125"/>
      <c r="CZ839" s="125"/>
      <c r="DA839" s="125"/>
      <c r="DB839" s="125"/>
      <c r="DC839" s="125"/>
      <c r="DD839" s="125"/>
      <c r="DE839" s="125"/>
      <c r="DF839" s="125"/>
      <c r="DG839" s="125"/>
      <c r="DH839" s="125"/>
      <c r="DI839" s="125"/>
      <c r="DJ839" s="125"/>
      <c r="DK839" s="125"/>
      <c r="DL839" s="125"/>
      <c r="DM839" s="125"/>
      <c r="DN839" s="125"/>
      <c r="DO839" s="125"/>
      <c r="DP839" s="125"/>
      <c r="DQ839" s="125"/>
      <c r="DR839" s="125"/>
      <c r="DS839" s="125"/>
      <c r="DT839" s="125"/>
      <c r="DU839" s="125"/>
      <c r="DV839" s="125"/>
      <c r="DW839" s="125"/>
      <c r="DX839" s="125"/>
      <c r="DY839" s="125"/>
      <c r="DZ839" s="125"/>
      <c r="EA839" s="125"/>
      <c r="EB839" s="125"/>
      <c r="EC839" s="125"/>
      <c r="ED839" s="125"/>
      <c r="EE839" s="125"/>
      <c r="EF839" s="125"/>
      <c r="EG839" s="125"/>
      <c r="EH839" s="125"/>
      <c r="EI839" s="125"/>
      <c r="EJ839" s="125"/>
      <c r="EK839" s="125"/>
      <c r="EL839" s="125"/>
      <c r="EM839" s="125"/>
      <c r="EN839" s="125"/>
      <c r="EO839" s="125"/>
      <c r="EP839" s="125"/>
      <c r="EQ839" s="125"/>
    </row>
    <row r="840" spans="3:147" s="124" customFormat="1" x14ac:dyDescent="0.2"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80"/>
      <c r="S840" s="80"/>
      <c r="T840" s="80"/>
      <c r="U840" s="80"/>
      <c r="V840" s="80"/>
      <c r="W840" s="80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/>
      <c r="AP840"/>
      <c r="AQ840" s="152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/>
      <c r="BF840" s="125"/>
      <c r="BG840" s="125"/>
      <c r="BH840" s="125"/>
      <c r="BI840" s="125"/>
      <c r="BJ840" s="125"/>
      <c r="BK840" s="125"/>
      <c r="BL840" s="125"/>
      <c r="BM840" s="125"/>
      <c r="BN840" s="125"/>
      <c r="BO840" s="125"/>
      <c r="BP840" s="125"/>
      <c r="BQ840" s="125"/>
      <c r="BR840" s="125"/>
      <c r="BS840" s="125"/>
      <c r="BT840" s="125"/>
      <c r="BU840" s="125"/>
      <c r="BV840" s="125"/>
      <c r="BW840" s="125"/>
      <c r="BX840" s="125"/>
      <c r="BY840" s="125"/>
      <c r="BZ840" s="125"/>
      <c r="CA840" s="125"/>
      <c r="CB840" s="125"/>
      <c r="CC840" s="125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5"/>
      <c r="CN840" s="125"/>
      <c r="CO840" s="125"/>
      <c r="CP840" s="125"/>
      <c r="CQ840" s="125"/>
      <c r="CR840" s="125"/>
      <c r="CS840" s="125"/>
      <c r="CT840" s="125"/>
      <c r="CU840" s="125"/>
      <c r="CV840" s="125"/>
      <c r="CW840" s="125"/>
      <c r="CX840" s="125"/>
      <c r="CY840" s="125"/>
      <c r="CZ840" s="125"/>
      <c r="DA840" s="125"/>
      <c r="DB840" s="125"/>
      <c r="DC840" s="125"/>
      <c r="DD840" s="125"/>
      <c r="DE840" s="125"/>
      <c r="DF840" s="125"/>
      <c r="DG840" s="125"/>
      <c r="DH840" s="125"/>
      <c r="DI840" s="125"/>
      <c r="DJ840" s="125"/>
      <c r="DK840" s="125"/>
      <c r="DL840" s="125"/>
      <c r="DM840" s="125"/>
      <c r="DN840" s="125"/>
      <c r="DO840" s="125"/>
      <c r="DP840" s="125"/>
      <c r="DQ840" s="125"/>
      <c r="DR840" s="125"/>
      <c r="DS840" s="125"/>
      <c r="DT840" s="125"/>
      <c r="DU840" s="125"/>
      <c r="DV840" s="125"/>
      <c r="DW840" s="125"/>
      <c r="DX840" s="125"/>
      <c r="DY840" s="125"/>
      <c r="DZ840" s="125"/>
      <c r="EA840" s="125"/>
      <c r="EB840" s="125"/>
      <c r="EC840" s="125"/>
      <c r="ED840" s="125"/>
      <c r="EE840" s="125"/>
      <c r="EF840" s="125"/>
      <c r="EG840" s="125"/>
      <c r="EH840" s="125"/>
      <c r="EI840" s="125"/>
      <c r="EJ840" s="125"/>
      <c r="EK840" s="125"/>
      <c r="EL840" s="125"/>
      <c r="EM840" s="125"/>
      <c r="EN840" s="125"/>
      <c r="EO840" s="125"/>
      <c r="EP840" s="125"/>
      <c r="EQ840" s="125"/>
    </row>
    <row r="841" spans="3:147" s="124" customFormat="1" x14ac:dyDescent="0.2"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80"/>
      <c r="S841" s="80"/>
      <c r="T841" s="80"/>
      <c r="U841" s="80"/>
      <c r="V841" s="80"/>
      <c r="W841" s="80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/>
      <c r="AP841"/>
      <c r="AQ841" s="152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  <c r="BI841" s="125"/>
      <c r="BJ841" s="125"/>
      <c r="BK841" s="125"/>
      <c r="BL841" s="125"/>
      <c r="BM841" s="125"/>
      <c r="BN841" s="125"/>
      <c r="BO841" s="125"/>
      <c r="BP841" s="125"/>
      <c r="BQ841" s="125"/>
      <c r="BR841" s="125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25"/>
      <c r="CG841" s="125"/>
      <c r="CH841" s="125"/>
      <c r="CI841" s="125"/>
      <c r="CJ841" s="125"/>
      <c r="CK841" s="125"/>
      <c r="CL841" s="125"/>
      <c r="CM841" s="125"/>
      <c r="CN841" s="125"/>
      <c r="CO841" s="125"/>
      <c r="CP841" s="125"/>
      <c r="CQ841" s="125"/>
      <c r="CR841" s="125"/>
      <c r="CS841" s="125"/>
      <c r="CT841" s="125"/>
      <c r="CU841" s="125"/>
      <c r="CV841" s="125"/>
      <c r="CW841" s="125"/>
      <c r="CX841" s="125"/>
      <c r="CY841" s="125"/>
      <c r="CZ841" s="125"/>
      <c r="DA841" s="125"/>
      <c r="DB841" s="125"/>
      <c r="DC841" s="125"/>
      <c r="DD841" s="125"/>
      <c r="DE841" s="125"/>
      <c r="DF841" s="125"/>
      <c r="DG841" s="125"/>
      <c r="DH841" s="125"/>
      <c r="DI841" s="125"/>
      <c r="DJ841" s="125"/>
      <c r="DK841" s="125"/>
      <c r="DL841" s="125"/>
      <c r="DM841" s="125"/>
      <c r="DN841" s="125"/>
      <c r="DO841" s="125"/>
      <c r="DP841" s="125"/>
      <c r="DQ841" s="125"/>
      <c r="DR841" s="125"/>
      <c r="DS841" s="125"/>
      <c r="DT841" s="125"/>
      <c r="DU841" s="125"/>
      <c r="DV841" s="125"/>
      <c r="DW841" s="125"/>
      <c r="DX841" s="125"/>
      <c r="DY841" s="125"/>
      <c r="DZ841" s="125"/>
      <c r="EA841" s="125"/>
      <c r="EB841" s="125"/>
      <c r="EC841" s="125"/>
      <c r="ED841" s="125"/>
      <c r="EE841" s="125"/>
      <c r="EF841" s="125"/>
      <c r="EG841" s="125"/>
      <c r="EH841" s="125"/>
      <c r="EI841" s="125"/>
      <c r="EJ841" s="125"/>
      <c r="EK841" s="125"/>
      <c r="EL841" s="125"/>
      <c r="EM841" s="125"/>
      <c r="EN841" s="125"/>
      <c r="EO841" s="125"/>
      <c r="EP841" s="125"/>
      <c r="EQ841" s="125"/>
    </row>
    <row r="842" spans="3:147" s="124" customFormat="1" x14ac:dyDescent="0.2"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80"/>
      <c r="S842" s="80"/>
      <c r="T842" s="80"/>
      <c r="U842" s="80"/>
      <c r="V842" s="80"/>
      <c r="W842" s="80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/>
      <c r="AN842" s="125"/>
      <c r="AO842"/>
      <c r="AP842"/>
      <c r="AQ842" s="152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  <c r="BI842" s="125"/>
      <c r="BJ842" s="125"/>
      <c r="BK842" s="125"/>
      <c r="BL842" s="125"/>
      <c r="BM842" s="125"/>
      <c r="BN842" s="125"/>
      <c r="BO842" s="125"/>
      <c r="BP842" s="125"/>
      <c r="BQ842" s="125"/>
      <c r="BR842" s="125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25"/>
      <c r="CG842" s="125"/>
      <c r="CH842" s="125"/>
      <c r="CI842" s="125"/>
      <c r="CJ842" s="125"/>
      <c r="CK842" s="125"/>
      <c r="CL842" s="125"/>
      <c r="CM842" s="125"/>
      <c r="CN842" s="125"/>
      <c r="CO842" s="125"/>
      <c r="CP842" s="125"/>
      <c r="CQ842" s="125"/>
      <c r="CR842" s="125"/>
      <c r="CS842" s="125"/>
      <c r="CT842" s="125"/>
      <c r="CU842" s="125"/>
      <c r="CV842" s="125"/>
      <c r="CW842" s="125"/>
      <c r="CX842" s="125"/>
      <c r="CY842" s="125"/>
      <c r="CZ842" s="125"/>
      <c r="DA842" s="125"/>
      <c r="DB842" s="125"/>
      <c r="DC842" s="125"/>
      <c r="DD842" s="125"/>
      <c r="DE842" s="125"/>
      <c r="DF842" s="125"/>
      <c r="DG842" s="125"/>
      <c r="DH842" s="125"/>
      <c r="DI842" s="125"/>
      <c r="DJ842" s="125"/>
      <c r="DK842" s="125"/>
      <c r="DL842" s="125"/>
      <c r="DM842" s="125"/>
      <c r="DN842" s="125"/>
      <c r="DO842" s="125"/>
      <c r="DP842" s="125"/>
      <c r="DQ842" s="125"/>
      <c r="DR842" s="125"/>
      <c r="DS842" s="125"/>
      <c r="DT842" s="125"/>
      <c r="DU842" s="125"/>
      <c r="DV842" s="125"/>
      <c r="DW842" s="125"/>
      <c r="DX842" s="125"/>
      <c r="DY842" s="125"/>
      <c r="DZ842" s="125"/>
      <c r="EA842" s="125"/>
      <c r="EB842" s="125"/>
      <c r="EC842" s="125"/>
      <c r="ED842" s="125"/>
      <c r="EE842" s="125"/>
      <c r="EF842" s="125"/>
      <c r="EG842" s="125"/>
      <c r="EH842" s="125"/>
      <c r="EI842" s="125"/>
      <c r="EJ842" s="125"/>
      <c r="EK842" s="125"/>
      <c r="EL842" s="125"/>
      <c r="EM842" s="125"/>
      <c r="EN842" s="125"/>
      <c r="EO842" s="125"/>
      <c r="EP842" s="125"/>
      <c r="EQ842" s="125"/>
    </row>
    <row r="843" spans="3:147" s="124" customFormat="1" x14ac:dyDescent="0.2"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80"/>
      <c r="S843" s="80"/>
      <c r="T843" s="80"/>
      <c r="U843" s="80"/>
      <c r="V843" s="80"/>
      <c r="W843" s="80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/>
      <c r="AP843"/>
      <c r="AQ843" s="152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  <c r="BI843" s="125"/>
      <c r="BJ843" s="125"/>
      <c r="BK843" s="125"/>
      <c r="BL843" s="125"/>
      <c r="BM843" s="125"/>
      <c r="BN843" s="125"/>
      <c r="BO843" s="125"/>
      <c r="BP843" s="125"/>
      <c r="BQ843" s="125"/>
      <c r="BR843" s="125"/>
      <c r="BS843" s="125"/>
      <c r="BT843" s="125"/>
      <c r="BU843" s="125"/>
      <c r="BV843" s="125"/>
      <c r="BW843" s="125"/>
      <c r="BX843" s="125"/>
      <c r="BY843" s="125"/>
      <c r="BZ843" s="125"/>
      <c r="CA843" s="125"/>
      <c r="CB843" s="125"/>
      <c r="CC843" s="125"/>
      <c r="CD843" s="125"/>
      <c r="CE843" s="125"/>
      <c r="CF843" s="125"/>
      <c r="CG843" s="125"/>
      <c r="CH843" s="125"/>
      <c r="CI843" s="125"/>
      <c r="CJ843" s="125"/>
      <c r="CK843" s="125"/>
      <c r="CL843" s="125"/>
      <c r="CM843" s="125"/>
      <c r="CN843" s="125"/>
      <c r="CO843" s="125"/>
      <c r="CP843" s="125"/>
      <c r="CQ843" s="125"/>
      <c r="CR843" s="125"/>
      <c r="CS843" s="125"/>
      <c r="CT843" s="125"/>
      <c r="CU843" s="125"/>
      <c r="CV843" s="125"/>
      <c r="CW843" s="125"/>
      <c r="CX843" s="125"/>
      <c r="CY843" s="125"/>
      <c r="CZ843" s="125"/>
      <c r="DA843" s="125"/>
      <c r="DB843" s="125"/>
      <c r="DC843" s="125"/>
      <c r="DD843" s="125"/>
      <c r="DE843" s="125"/>
      <c r="DF843" s="125"/>
      <c r="DG843" s="125"/>
      <c r="DH843" s="125"/>
      <c r="DI843" s="125"/>
      <c r="DJ843" s="125"/>
      <c r="DK843" s="125"/>
      <c r="DL843" s="125"/>
      <c r="DM843" s="125"/>
      <c r="DN843" s="125"/>
      <c r="DO843" s="125"/>
      <c r="DP843" s="125"/>
      <c r="DQ843" s="125"/>
      <c r="DR843" s="125"/>
      <c r="DS843" s="125"/>
      <c r="DT843" s="125"/>
      <c r="DU843" s="125"/>
      <c r="DV843" s="125"/>
      <c r="DW843" s="125"/>
      <c r="DX843" s="125"/>
      <c r="DY843" s="125"/>
      <c r="DZ843" s="125"/>
      <c r="EA843" s="125"/>
      <c r="EB843" s="125"/>
      <c r="EC843" s="125"/>
      <c r="ED843" s="125"/>
      <c r="EE843" s="125"/>
      <c r="EF843" s="125"/>
      <c r="EG843" s="125"/>
      <c r="EH843" s="125"/>
      <c r="EI843" s="125"/>
      <c r="EJ843" s="125"/>
      <c r="EK843" s="125"/>
      <c r="EL843" s="125"/>
      <c r="EM843" s="125"/>
      <c r="EN843" s="125"/>
      <c r="EO843" s="125"/>
      <c r="EP843" s="125"/>
      <c r="EQ843" s="125"/>
    </row>
    <row r="844" spans="3:147" s="124" customFormat="1" x14ac:dyDescent="0.2"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80"/>
      <c r="S844" s="80"/>
      <c r="T844" s="80"/>
      <c r="U844" s="80"/>
      <c r="V844" s="80"/>
      <c r="W844" s="80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/>
      <c r="AP844"/>
      <c r="AQ844" s="152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  <c r="BI844" s="125"/>
      <c r="BJ844" s="125"/>
      <c r="BK844" s="125"/>
      <c r="BL844" s="125"/>
      <c r="BM844" s="125"/>
      <c r="BN844" s="125"/>
      <c r="BO844" s="125"/>
      <c r="BP844" s="125"/>
      <c r="BQ844" s="125"/>
      <c r="BR844" s="125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25"/>
      <c r="CG844" s="125"/>
      <c r="CH844" s="125"/>
      <c r="CI844" s="125"/>
      <c r="CJ844" s="125"/>
      <c r="CK844" s="125"/>
      <c r="CL844" s="125"/>
      <c r="CM844" s="125"/>
      <c r="CN844" s="125"/>
      <c r="CO844" s="125"/>
      <c r="CP844" s="125"/>
      <c r="CQ844" s="125"/>
      <c r="CR844" s="125"/>
      <c r="CS844" s="125"/>
      <c r="CT844" s="125"/>
      <c r="CU844" s="125"/>
      <c r="CV844" s="125"/>
      <c r="CW844" s="125"/>
      <c r="CX844" s="125"/>
      <c r="CY844" s="125"/>
      <c r="CZ844" s="125"/>
      <c r="DA844" s="125"/>
      <c r="DB844" s="125"/>
      <c r="DC844" s="125"/>
      <c r="DD844" s="125"/>
      <c r="DE844" s="125"/>
      <c r="DF844" s="125"/>
      <c r="DG844" s="125"/>
      <c r="DH844" s="125"/>
      <c r="DI844" s="125"/>
      <c r="DJ844" s="125"/>
      <c r="DK844" s="125"/>
      <c r="DL844" s="125"/>
      <c r="DM844" s="125"/>
      <c r="DN844" s="125"/>
      <c r="DO844" s="125"/>
      <c r="DP844" s="125"/>
      <c r="DQ844" s="125"/>
      <c r="DR844" s="125"/>
      <c r="DS844" s="125"/>
      <c r="DT844" s="125"/>
      <c r="DU844" s="125"/>
      <c r="DV844" s="125"/>
      <c r="DW844" s="125"/>
      <c r="DX844" s="125"/>
      <c r="DY844" s="125"/>
      <c r="DZ844" s="125"/>
      <c r="EA844" s="125"/>
      <c r="EB844" s="125"/>
      <c r="EC844" s="125"/>
      <c r="ED844" s="125"/>
      <c r="EE844" s="125"/>
      <c r="EF844" s="125"/>
      <c r="EG844" s="125"/>
      <c r="EH844" s="125"/>
      <c r="EI844" s="125"/>
      <c r="EJ844" s="125"/>
      <c r="EK844" s="125"/>
      <c r="EL844" s="125"/>
      <c r="EM844" s="125"/>
      <c r="EN844" s="125"/>
      <c r="EO844" s="125"/>
      <c r="EP844" s="125"/>
      <c r="EQ844" s="125"/>
    </row>
    <row r="845" spans="3:147" s="124" customFormat="1" x14ac:dyDescent="0.2"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80"/>
      <c r="S845" s="80"/>
      <c r="T845" s="80"/>
      <c r="U845" s="80"/>
      <c r="V845" s="80"/>
      <c r="W845" s="80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/>
      <c r="AP845"/>
      <c r="AQ845" s="152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  <c r="BI845" s="125"/>
      <c r="BJ845" s="125"/>
      <c r="BK845" s="125"/>
      <c r="BL845" s="125"/>
      <c r="BM845" s="125"/>
      <c r="BN845" s="125"/>
      <c r="BO845" s="125"/>
      <c r="BP845" s="125"/>
      <c r="BQ845" s="125"/>
      <c r="BR845" s="125"/>
      <c r="BS845" s="125"/>
      <c r="BT845" s="125"/>
      <c r="BU845" s="125"/>
      <c r="BV845" s="125"/>
      <c r="BW845" s="125"/>
      <c r="BX845" s="125"/>
      <c r="BY845" s="125"/>
      <c r="BZ845" s="125"/>
      <c r="CA845" s="125"/>
      <c r="CB845" s="125"/>
      <c r="CC845" s="125"/>
      <c r="CD845" s="125"/>
      <c r="CE845" s="125"/>
      <c r="CF845" s="125"/>
      <c r="CG845" s="125"/>
      <c r="CH845" s="125"/>
      <c r="CI845" s="125"/>
      <c r="CJ845" s="125"/>
      <c r="CK845" s="125"/>
      <c r="CL845" s="125"/>
      <c r="CM845" s="125"/>
      <c r="CN845" s="125"/>
      <c r="CO845" s="125"/>
      <c r="CP845" s="125"/>
      <c r="CQ845" s="125"/>
      <c r="CR845" s="125"/>
      <c r="CS845" s="125"/>
      <c r="CT845" s="125"/>
      <c r="CU845" s="125"/>
      <c r="CV845" s="125"/>
      <c r="CW845" s="125"/>
      <c r="CX845" s="125"/>
      <c r="CY845" s="125"/>
      <c r="CZ845" s="125"/>
      <c r="DA845" s="125"/>
      <c r="DB845" s="125"/>
      <c r="DC845" s="125"/>
      <c r="DD845" s="125"/>
      <c r="DE845" s="125"/>
      <c r="DF845" s="125"/>
      <c r="DG845" s="125"/>
      <c r="DH845" s="125"/>
      <c r="DI845" s="125"/>
      <c r="DJ845" s="125"/>
      <c r="DK845" s="125"/>
      <c r="DL845" s="125"/>
      <c r="DM845" s="125"/>
      <c r="DN845" s="125"/>
      <c r="DO845" s="125"/>
      <c r="DP845" s="125"/>
      <c r="DQ845" s="125"/>
      <c r="DR845" s="125"/>
      <c r="DS845" s="125"/>
      <c r="DT845" s="125"/>
      <c r="DU845" s="125"/>
      <c r="DV845" s="125"/>
      <c r="DW845" s="125"/>
      <c r="DX845" s="125"/>
      <c r="DY845" s="125"/>
      <c r="DZ845" s="125"/>
      <c r="EA845" s="125"/>
      <c r="EB845" s="125"/>
      <c r="EC845" s="125"/>
      <c r="ED845" s="125"/>
      <c r="EE845" s="125"/>
      <c r="EF845" s="125"/>
      <c r="EG845" s="125"/>
      <c r="EH845" s="125"/>
      <c r="EI845" s="125"/>
      <c r="EJ845" s="125"/>
      <c r="EK845" s="125"/>
      <c r="EL845" s="125"/>
      <c r="EM845" s="125"/>
      <c r="EN845" s="125"/>
      <c r="EO845" s="125"/>
      <c r="EP845" s="125"/>
      <c r="EQ845" s="125"/>
    </row>
    <row r="846" spans="3:147" s="124" customFormat="1" x14ac:dyDescent="0.2"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80"/>
      <c r="S846" s="80"/>
      <c r="T846" s="80"/>
      <c r="U846" s="80"/>
      <c r="V846" s="80"/>
      <c r="W846" s="80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/>
      <c r="AP846"/>
      <c r="AQ846" s="152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  <c r="BI846" s="125"/>
      <c r="BJ846" s="125"/>
      <c r="BK846" s="125"/>
      <c r="BL846" s="125"/>
      <c r="BM846" s="125"/>
      <c r="BN846" s="125"/>
      <c r="BO846" s="125"/>
      <c r="BP846" s="125"/>
      <c r="BQ846" s="125"/>
      <c r="BR846" s="125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25"/>
      <c r="CG846" s="125"/>
      <c r="CH846" s="125"/>
      <c r="CI846" s="125"/>
      <c r="CJ846" s="125"/>
      <c r="CK846" s="125"/>
      <c r="CL846" s="125"/>
      <c r="CM846" s="125"/>
      <c r="CN846" s="125"/>
      <c r="CO846" s="125"/>
      <c r="CP846" s="125"/>
      <c r="CQ846" s="125"/>
      <c r="CR846" s="125"/>
      <c r="CS846" s="125"/>
      <c r="CT846" s="125"/>
      <c r="CU846" s="125"/>
      <c r="CV846" s="125"/>
      <c r="CW846" s="125"/>
      <c r="CX846" s="125"/>
      <c r="CY846" s="125"/>
      <c r="CZ846" s="125"/>
      <c r="DA846" s="125"/>
      <c r="DB846" s="125"/>
      <c r="DC846" s="125"/>
      <c r="DD846" s="125"/>
      <c r="DE846" s="125"/>
      <c r="DF846" s="125"/>
      <c r="DG846" s="125"/>
      <c r="DH846" s="125"/>
      <c r="DI846" s="125"/>
      <c r="DJ846" s="125"/>
      <c r="DK846" s="125"/>
      <c r="DL846" s="125"/>
      <c r="DM846" s="125"/>
      <c r="DN846" s="125"/>
      <c r="DO846" s="125"/>
      <c r="DP846" s="125"/>
      <c r="DQ846" s="125"/>
      <c r="DR846" s="125"/>
      <c r="DS846" s="125"/>
      <c r="DT846" s="125"/>
      <c r="DU846" s="125"/>
      <c r="DV846" s="125"/>
      <c r="DW846" s="125"/>
      <c r="DX846" s="125"/>
      <c r="DY846" s="125"/>
      <c r="DZ846" s="125"/>
      <c r="EA846" s="125"/>
      <c r="EB846" s="125"/>
      <c r="EC846" s="125"/>
      <c r="ED846" s="125"/>
      <c r="EE846" s="125"/>
      <c r="EF846" s="125"/>
      <c r="EG846" s="125"/>
      <c r="EH846" s="125"/>
      <c r="EI846" s="125"/>
      <c r="EJ846" s="125"/>
      <c r="EK846" s="125"/>
      <c r="EL846" s="125"/>
      <c r="EM846" s="125"/>
      <c r="EN846" s="125"/>
      <c r="EO846" s="125"/>
      <c r="EP846" s="125"/>
      <c r="EQ846" s="125"/>
    </row>
    <row r="847" spans="3:147" s="124" customFormat="1" x14ac:dyDescent="0.2"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80"/>
      <c r="S847" s="80"/>
      <c r="T847" s="80"/>
      <c r="U847" s="80"/>
      <c r="V847" s="80"/>
      <c r="W847" s="80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/>
      <c r="AN847" s="125"/>
      <c r="AO847"/>
      <c r="AP847"/>
      <c r="AQ847" s="152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  <c r="BI847" s="125"/>
      <c r="BJ847" s="125"/>
      <c r="BK847" s="125"/>
      <c r="BL847" s="125"/>
      <c r="BM847" s="125"/>
      <c r="BN847" s="125"/>
      <c r="BO847" s="125"/>
      <c r="BP847" s="125"/>
      <c r="BQ847" s="125"/>
      <c r="BR847" s="125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25"/>
      <c r="CG847" s="125"/>
      <c r="CH847" s="125"/>
      <c r="CI847" s="125"/>
      <c r="CJ847" s="125"/>
      <c r="CK847" s="125"/>
      <c r="CL847" s="125"/>
      <c r="CM847" s="125"/>
      <c r="CN847" s="125"/>
      <c r="CO847" s="125"/>
      <c r="CP847" s="125"/>
      <c r="CQ847" s="125"/>
      <c r="CR847" s="125"/>
      <c r="CS847" s="125"/>
      <c r="CT847" s="125"/>
      <c r="CU847" s="125"/>
      <c r="CV847" s="125"/>
      <c r="CW847" s="125"/>
      <c r="CX847" s="125"/>
      <c r="CY847" s="125"/>
      <c r="CZ847" s="125"/>
      <c r="DA847" s="125"/>
      <c r="DB847" s="125"/>
      <c r="DC847" s="125"/>
      <c r="DD847" s="125"/>
      <c r="DE847" s="125"/>
      <c r="DF847" s="125"/>
      <c r="DG847" s="125"/>
      <c r="DH847" s="125"/>
      <c r="DI847" s="125"/>
      <c r="DJ847" s="125"/>
      <c r="DK847" s="125"/>
      <c r="DL847" s="125"/>
      <c r="DM847" s="125"/>
      <c r="DN847" s="125"/>
      <c r="DO847" s="125"/>
      <c r="DP847" s="125"/>
      <c r="DQ847" s="125"/>
      <c r="DR847" s="125"/>
      <c r="DS847" s="125"/>
      <c r="DT847" s="125"/>
      <c r="DU847" s="125"/>
      <c r="DV847" s="125"/>
      <c r="DW847" s="125"/>
      <c r="DX847" s="125"/>
      <c r="DY847" s="125"/>
      <c r="DZ847" s="125"/>
      <c r="EA847" s="125"/>
      <c r="EB847" s="125"/>
      <c r="EC847" s="125"/>
      <c r="ED847" s="125"/>
      <c r="EE847" s="125"/>
      <c r="EF847" s="125"/>
      <c r="EG847" s="125"/>
      <c r="EH847" s="125"/>
      <c r="EI847" s="125"/>
      <c r="EJ847" s="125"/>
      <c r="EK847" s="125"/>
      <c r="EL847" s="125"/>
      <c r="EM847" s="125"/>
      <c r="EN847" s="125"/>
      <c r="EO847" s="125"/>
      <c r="EP847" s="125"/>
      <c r="EQ847" s="125"/>
    </row>
    <row r="848" spans="3:147" s="124" customFormat="1" x14ac:dyDescent="0.2"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80"/>
      <c r="S848" s="80"/>
      <c r="T848" s="80"/>
      <c r="U848" s="80"/>
      <c r="V848" s="80"/>
      <c r="W848" s="80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  <c r="AL848" s="125"/>
      <c r="AM848" s="125"/>
      <c r="AN848" s="125"/>
      <c r="AO848"/>
      <c r="AP848"/>
      <c r="AQ848" s="152"/>
      <c r="AR848" s="125"/>
      <c r="AS848" s="125"/>
      <c r="AT848" s="125"/>
      <c r="AU848" s="125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5"/>
      <c r="BF848" s="125"/>
      <c r="BG848" s="125"/>
      <c r="BH848" s="125"/>
      <c r="BI848" s="125"/>
      <c r="BJ848" s="125"/>
      <c r="BK848" s="125"/>
      <c r="BL848" s="125"/>
      <c r="BM848" s="125"/>
      <c r="BN848" s="125"/>
      <c r="BO848" s="125"/>
      <c r="BP848" s="125"/>
      <c r="BQ848" s="125"/>
      <c r="BR848" s="125"/>
      <c r="BS848" s="125"/>
      <c r="BT848" s="125"/>
      <c r="BU848" s="125"/>
      <c r="BV848" s="125"/>
      <c r="BW848" s="125"/>
      <c r="BX848" s="125"/>
      <c r="BY848" s="125"/>
      <c r="BZ848" s="125"/>
      <c r="CA848" s="125"/>
      <c r="CB848" s="125"/>
      <c r="CC848" s="125"/>
      <c r="CD848" s="125"/>
      <c r="CE848" s="125"/>
      <c r="CF848" s="125"/>
      <c r="CG848" s="125"/>
      <c r="CH848" s="125"/>
      <c r="CI848" s="125"/>
      <c r="CJ848" s="125"/>
      <c r="CK848" s="125"/>
      <c r="CL848" s="125"/>
      <c r="CM848" s="125"/>
      <c r="CN848" s="125"/>
      <c r="CO848" s="125"/>
      <c r="CP848" s="125"/>
      <c r="CQ848" s="125"/>
      <c r="CR848" s="125"/>
      <c r="CS848" s="125"/>
      <c r="CT848" s="125"/>
      <c r="CU848" s="125"/>
      <c r="CV848" s="125"/>
      <c r="CW848" s="125"/>
      <c r="CX848" s="125"/>
      <c r="CY848" s="125"/>
      <c r="CZ848" s="125"/>
      <c r="DA848" s="125"/>
      <c r="DB848" s="125"/>
      <c r="DC848" s="125"/>
      <c r="DD848" s="125"/>
      <c r="DE848" s="125"/>
      <c r="DF848" s="125"/>
      <c r="DG848" s="125"/>
      <c r="DH848" s="125"/>
      <c r="DI848" s="125"/>
      <c r="DJ848" s="125"/>
      <c r="DK848" s="125"/>
      <c r="DL848" s="125"/>
      <c r="DM848" s="125"/>
      <c r="DN848" s="125"/>
      <c r="DO848" s="125"/>
      <c r="DP848" s="125"/>
      <c r="DQ848" s="125"/>
      <c r="DR848" s="125"/>
      <c r="DS848" s="125"/>
      <c r="DT848" s="125"/>
      <c r="DU848" s="125"/>
      <c r="DV848" s="125"/>
      <c r="DW848" s="125"/>
      <c r="DX848" s="125"/>
      <c r="DY848" s="125"/>
      <c r="DZ848" s="125"/>
      <c r="EA848" s="125"/>
      <c r="EB848" s="125"/>
      <c r="EC848" s="125"/>
      <c r="ED848" s="125"/>
      <c r="EE848" s="125"/>
      <c r="EF848" s="125"/>
      <c r="EG848" s="125"/>
      <c r="EH848" s="125"/>
      <c r="EI848" s="125"/>
      <c r="EJ848" s="125"/>
      <c r="EK848" s="125"/>
      <c r="EL848" s="125"/>
      <c r="EM848" s="125"/>
      <c r="EN848" s="125"/>
      <c r="EO848" s="125"/>
      <c r="EP848" s="125"/>
      <c r="EQ848" s="125"/>
    </row>
    <row r="849" spans="3:147" s="124" customFormat="1" x14ac:dyDescent="0.2"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80"/>
      <c r="S849" s="80"/>
      <c r="T849" s="80"/>
      <c r="U849" s="80"/>
      <c r="V849" s="80"/>
      <c r="W849" s="80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/>
      <c r="AN849" s="125"/>
      <c r="AO849"/>
      <c r="AP849"/>
      <c r="AQ849" s="152"/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/>
      <c r="BI849" s="125"/>
      <c r="BJ849" s="125"/>
      <c r="BK849" s="125"/>
      <c r="BL849" s="125"/>
      <c r="BM849" s="125"/>
      <c r="BN849" s="125"/>
      <c r="BO849" s="125"/>
      <c r="BP849" s="125"/>
      <c r="BQ849" s="125"/>
      <c r="BR849" s="125"/>
      <c r="BS849" s="125"/>
      <c r="BT849" s="125"/>
      <c r="BU849" s="125"/>
      <c r="BV849" s="125"/>
      <c r="BW849" s="125"/>
      <c r="BX849" s="125"/>
      <c r="BY849" s="125"/>
      <c r="BZ849" s="125"/>
      <c r="CA849" s="125"/>
      <c r="CB849" s="125"/>
      <c r="CC849" s="125"/>
      <c r="CD849" s="125"/>
      <c r="CE849" s="125"/>
      <c r="CF849" s="125"/>
      <c r="CG849" s="125"/>
      <c r="CH849" s="125"/>
      <c r="CI849" s="125"/>
      <c r="CJ849" s="125"/>
      <c r="CK849" s="125"/>
      <c r="CL849" s="125"/>
      <c r="CM849" s="125"/>
      <c r="CN849" s="125"/>
      <c r="CO849" s="125"/>
      <c r="CP849" s="125"/>
      <c r="CQ849" s="125"/>
      <c r="CR849" s="125"/>
      <c r="CS849" s="125"/>
      <c r="CT849" s="125"/>
      <c r="CU849" s="125"/>
      <c r="CV849" s="125"/>
      <c r="CW849" s="125"/>
      <c r="CX849" s="125"/>
      <c r="CY849" s="125"/>
      <c r="CZ849" s="125"/>
      <c r="DA849" s="125"/>
      <c r="DB849" s="125"/>
      <c r="DC849" s="125"/>
      <c r="DD849" s="125"/>
      <c r="DE849" s="125"/>
      <c r="DF849" s="125"/>
      <c r="DG849" s="125"/>
      <c r="DH849" s="125"/>
      <c r="DI849" s="125"/>
      <c r="DJ849" s="125"/>
      <c r="DK849" s="125"/>
      <c r="DL849" s="125"/>
      <c r="DM849" s="125"/>
      <c r="DN849" s="125"/>
      <c r="DO849" s="125"/>
      <c r="DP849" s="125"/>
      <c r="DQ849" s="125"/>
      <c r="DR849" s="125"/>
      <c r="DS849" s="125"/>
      <c r="DT849" s="125"/>
      <c r="DU849" s="125"/>
      <c r="DV849" s="125"/>
      <c r="DW849" s="125"/>
      <c r="DX849" s="125"/>
      <c r="DY849" s="125"/>
      <c r="DZ849" s="125"/>
      <c r="EA849" s="125"/>
      <c r="EB849" s="125"/>
      <c r="EC849" s="125"/>
      <c r="ED849" s="125"/>
      <c r="EE849" s="125"/>
      <c r="EF849" s="125"/>
      <c r="EG849" s="125"/>
      <c r="EH849" s="125"/>
      <c r="EI849" s="125"/>
      <c r="EJ849" s="125"/>
      <c r="EK849" s="125"/>
      <c r="EL849" s="125"/>
      <c r="EM849" s="125"/>
      <c r="EN849" s="125"/>
      <c r="EO849" s="125"/>
      <c r="EP849" s="125"/>
      <c r="EQ849" s="125"/>
    </row>
    <row r="850" spans="3:147" s="124" customFormat="1" x14ac:dyDescent="0.2"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80"/>
      <c r="S850" s="80"/>
      <c r="T850" s="80"/>
      <c r="U850" s="80"/>
      <c r="V850" s="80"/>
      <c r="W850" s="80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/>
      <c r="AP850"/>
      <c r="AQ850" s="152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  <c r="BI850" s="125"/>
      <c r="BJ850" s="125"/>
      <c r="BK850" s="125"/>
      <c r="BL850" s="125"/>
      <c r="BM850" s="125"/>
      <c r="BN850" s="125"/>
      <c r="BO850" s="125"/>
      <c r="BP850" s="125"/>
      <c r="BQ850" s="125"/>
      <c r="BR850" s="125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25"/>
      <c r="CG850" s="125"/>
      <c r="CH850" s="125"/>
      <c r="CI850" s="125"/>
      <c r="CJ850" s="125"/>
      <c r="CK850" s="125"/>
      <c r="CL850" s="125"/>
      <c r="CM850" s="125"/>
      <c r="CN850" s="125"/>
      <c r="CO850" s="125"/>
      <c r="CP850" s="125"/>
      <c r="CQ850" s="125"/>
      <c r="CR850" s="125"/>
      <c r="CS850" s="125"/>
      <c r="CT850" s="125"/>
      <c r="CU850" s="125"/>
      <c r="CV850" s="125"/>
      <c r="CW850" s="125"/>
      <c r="CX850" s="125"/>
      <c r="CY850" s="125"/>
      <c r="CZ850" s="125"/>
      <c r="DA850" s="125"/>
      <c r="DB850" s="125"/>
      <c r="DC850" s="125"/>
      <c r="DD850" s="125"/>
      <c r="DE850" s="125"/>
      <c r="DF850" s="125"/>
      <c r="DG850" s="125"/>
      <c r="DH850" s="125"/>
      <c r="DI850" s="125"/>
      <c r="DJ850" s="125"/>
      <c r="DK850" s="125"/>
      <c r="DL850" s="125"/>
      <c r="DM850" s="125"/>
      <c r="DN850" s="125"/>
      <c r="DO850" s="125"/>
      <c r="DP850" s="125"/>
      <c r="DQ850" s="125"/>
      <c r="DR850" s="125"/>
      <c r="DS850" s="125"/>
      <c r="DT850" s="125"/>
      <c r="DU850" s="125"/>
      <c r="DV850" s="125"/>
      <c r="DW850" s="125"/>
      <c r="DX850" s="125"/>
      <c r="DY850" s="125"/>
      <c r="DZ850" s="125"/>
      <c r="EA850" s="125"/>
      <c r="EB850" s="125"/>
      <c r="EC850" s="125"/>
      <c r="ED850" s="125"/>
      <c r="EE850" s="125"/>
      <c r="EF850" s="125"/>
      <c r="EG850" s="125"/>
      <c r="EH850" s="125"/>
      <c r="EI850" s="125"/>
      <c r="EJ850" s="125"/>
      <c r="EK850" s="125"/>
      <c r="EL850" s="125"/>
      <c r="EM850" s="125"/>
      <c r="EN850" s="125"/>
      <c r="EO850" s="125"/>
      <c r="EP850" s="125"/>
      <c r="EQ850" s="125"/>
    </row>
    <row r="851" spans="3:147" s="124" customFormat="1" x14ac:dyDescent="0.2"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80"/>
      <c r="S851" s="80"/>
      <c r="T851" s="80"/>
      <c r="U851" s="80"/>
      <c r="V851" s="80"/>
      <c r="W851" s="80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/>
      <c r="AP851"/>
      <c r="AQ851" s="152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  <c r="BI851" s="125"/>
      <c r="BJ851" s="125"/>
      <c r="BK851" s="125"/>
      <c r="BL851" s="125"/>
      <c r="BM851" s="125"/>
      <c r="BN851" s="125"/>
      <c r="BO851" s="125"/>
      <c r="BP851" s="125"/>
      <c r="BQ851" s="125"/>
      <c r="BR851" s="125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25"/>
      <c r="CG851" s="125"/>
      <c r="CH851" s="125"/>
      <c r="CI851" s="125"/>
      <c r="CJ851" s="125"/>
      <c r="CK851" s="125"/>
      <c r="CL851" s="125"/>
      <c r="CM851" s="125"/>
      <c r="CN851" s="125"/>
      <c r="CO851" s="125"/>
      <c r="CP851" s="125"/>
      <c r="CQ851" s="125"/>
      <c r="CR851" s="125"/>
      <c r="CS851" s="125"/>
      <c r="CT851" s="125"/>
      <c r="CU851" s="125"/>
      <c r="CV851" s="125"/>
      <c r="CW851" s="125"/>
      <c r="CX851" s="125"/>
      <c r="CY851" s="125"/>
      <c r="CZ851" s="125"/>
      <c r="DA851" s="125"/>
      <c r="DB851" s="125"/>
      <c r="DC851" s="125"/>
      <c r="DD851" s="125"/>
      <c r="DE851" s="125"/>
      <c r="DF851" s="125"/>
      <c r="DG851" s="125"/>
      <c r="DH851" s="125"/>
      <c r="DI851" s="125"/>
      <c r="DJ851" s="125"/>
      <c r="DK851" s="125"/>
      <c r="DL851" s="125"/>
      <c r="DM851" s="125"/>
      <c r="DN851" s="125"/>
      <c r="DO851" s="125"/>
      <c r="DP851" s="125"/>
      <c r="DQ851" s="125"/>
      <c r="DR851" s="125"/>
      <c r="DS851" s="125"/>
      <c r="DT851" s="125"/>
      <c r="DU851" s="125"/>
      <c r="DV851" s="125"/>
      <c r="DW851" s="125"/>
      <c r="DX851" s="125"/>
      <c r="DY851" s="125"/>
      <c r="DZ851" s="125"/>
      <c r="EA851" s="125"/>
      <c r="EB851" s="125"/>
      <c r="EC851" s="125"/>
      <c r="ED851" s="125"/>
      <c r="EE851" s="125"/>
      <c r="EF851" s="125"/>
      <c r="EG851" s="125"/>
      <c r="EH851" s="125"/>
      <c r="EI851" s="125"/>
      <c r="EJ851" s="125"/>
      <c r="EK851" s="125"/>
      <c r="EL851" s="125"/>
      <c r="EM851" s="125"/>
      <c r="EN851" s="125"/>
      <c r="EO851" s="125"/>
      <c r="EP851" s="125"/>
      <c r="EQ851" s="125"/>
    </row>
    <row r="852" spans="3:147" s="124" customFormat="1" x14ac:dyDescent="0.2"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80"/>
      <c r="S852" s="80"/>
      <c r="T852" s="80"/>
      <c r="U852" s="80"/>
      <c r="V852" s="80"/>
      <c r="W852" s="80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/>
      <c r="AP852"/>
      <c r="AQ852" s="152"/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  <c r="BM852" s="125"/>
      <c r="BN852" s="125"/>
      <c r="BO852" s="125"/>
      <c r="BP852" s="125"/>
      <c r="BQ852" s="125"/>
      <c r="BR852" s="125"/>
      <c r="BS852" s="125"/>
      <c r="BT852" s="125"/>
      <c r="BU852" s="125"/>
      <c r="BV852" s="125"/>
      <c r="BW852" s="125"/>
      <c r="BX852" s="125"/>
      <c r="BY852" s="125"/>
      <c r="BZ852" s="125"/>
      <c r="CA852" s="125"/>
      <c r="CB852" s="125"/>
      <c r="CC852" s="125"/>
      <c r="CD852" s="125"/>
      <c r="CE852" s="125"/>
      <c r="CF852" s="125"/>
      <c r="CG852" s="125"/>
      <c r="CH852" s="125"/>
      <c r="CI852" s="125"/>
      <c r="CJ852" s="125"/>
      <c r="CK852" s="125"/>
      <c r="CL852" s="125"/>
      <c r="CM852" s="125"/>
      <c r="CN852" s="125"/>
      <c r="CO852" s="125"/>
      <c r="CP852" s="125"/>
      <c r="CQ852" s="125"/>
      <c r="CR852" s="125"/>
      <c r="CS852" s="125"/>
      <c r="CT852" s="125"/>
      <c r="CU852" s="125"/>
      <c r="CV852" s="125"/>
      <c r="CW852" s="125"/>
      <c r="CX852" s="125"/>
      <c r="CY852" s="125"/>
      <c r="CZ852" s="125"/>
      <c r="DA852" s="125"/>
      <c r="DB852" s="125"/>
      <c r="DC852" s="125"/>
      <c r="DD852" s="125"/>
      <c r="DE852" s="125"/>
      <c r="DF852" s="125"/>
      <c r="DG852" s="125"/>
      <c r="DH852" s="125"/>
      <c r="DI852" s="125"/>
      <c r="DJ852" s="125"/>
      <c r="DK852" s="125"/>
      <c r="DL852" s="125"/>
      <c r="DM852" s="125"/>
      <c r="DN852" s="125"/>
      <c r="DO852" s="125"/>
      <c r="DP852" s="125"/>
      <c r="DQ852" s="125"/>
      <c r="DR852" s="125"/>
      <c r="DS852" s="125"/>
      <c r="DT852" s="125"/>
      <c r="DU852" s="125"/>
      <c r="DV852" s="125"/>
      <c r="DW852" s="125"/>
      <c r="DX852" s="125"/>
      <c r="DY852" s="125"/>
      <c r="DZ852" s="125"/>
      <c r="EA852" s="125"/>
      <c r="EB852" s="125"/>
      <c r="EC852" s="125"/>
      <c r="ED852" s="125"/>
      <c r="EE852" s="125"/>
      <c r="EF852" s="125"/>
      <c r="EG852" s="125"/>
      <c r="EH852" s="125"/>
      <c r="EI852" s="125"/>
      <c r="EJ852" s="125"/>
      <c r="EK852" s="125"/>
      <c r="EL852" s="125"/>
      <c r="EM852" s="125"/>
      <c r="EN852" s="125"/>
      <c r="EO852" s="125"/>
      <c r="EP852" s="125"/>
      <c r="EQ852" s="125"/>
    </row>
    <row r="853" spans="3:147" s="124" customFormat="1" x14ac:dyDescent="0.2"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80"/>
      <c r="S853" s="80"/>
      <c r="T853" s="80"/>
      <c r="U853" s="80"/>
      <c r="V853" s="80"/>
      <c r="W853" s="80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/>
      <c r="AP853"/>
      <c r="AQ853" s="152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  <c r="BI853" s="125"/>
      <c r="BJ853" s="125"/>
      <c r="BK853" s="125"/>
      <c r="BL853" s="125"/>
      <c r="BM853" s="125"/>
      <c r="BN853" s="125"/>
      <c r="BO853" s="125"/>
      <c r="BP853" s="125"/>
      <c r="BQ853" s="125"/>
      <c r="BR853" s="125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25"/>
      <c r="CG853" s="125"/>
      <c r="CH853" s="125"/>
      <c r="CI853" s="125"/>
      <c r="CJ853" s="125"/>
      <c r="CK853" s="125"/>
      <c r="CL853" s="125"/>
      <c r="CM853" s="125"/>
      <c r="CN853" s="125"/>
      <c r="CO853" s="125"/>
      <c r="CP853" s="125"/>
      <c r="CQ853" s="125"/>
      <c r="CR853" s="125"/>
      <c r="CS853" s="125"/>
      <c r="CT853" s="125"/>
      <c r="CU853" s="125"/>
      <c r="CV853" s="125"/>
      <c r="CW853" s="125"/>
      <c r="CX853" s="125"/>
      <c r="CY853" s="125"/>
      <c r="CZ853" s="125"/>
      <c r="DA853" s="125"/>
      <c r="DB853" s="125"/>
      <c r="DC853" s="125"/>
      <c r="DD853" s="125"/>
      <c r="DE853" s="125"/>
      <c r="DF853" s="125"/>
      <c r="DG853" s="125"/>
      <c r="DH853" s="125"/>
      <c r="DI853" s="125"/>
      <c r="DJ853" s="125"/>
      <c r="DK853" s="125"/>
      <c r="DL853" s="125"/>
      <c r="DM853" s="125"/>
      <c r="DN853" s="125"/>
      <c r="DO853" s="125"/>
      <c r="DP853" s="125"/>
      <c r="DQ853" s="125"/>
      <c r="DR853" s="125"/>
      <c r="DS853" s="125"/>
      <c r="DT853" s="125"/>
      <c r="DU853" s="125"/>
      <c r="DV853" s="125"/>
      <c r="DW853" s="125"/>
      <c r="DX853" s="125"/>
      <c r="DY853" s="125"/>
      <c r="DZ853" s="125"/>
      <c r="EA853" s="125"/>
      <c r="EB853" s="125"/>
      <c r="EC853" s="125"/>
      <c r="ED853" s="125"/>
      <c r="EE853" s="125"/>
      <c r="EF853" s="125"/>
      <c r="EG853" s="125"/>
      <c r="EH853" s="125"/>
      <c r="EI853" s="125"/>
      <c r="EJ853" s="125"/>
      <c r="EK853" s="125"/>
      <c r="EL853" s="125"/>
      <c r="EM853" s="125"/>
      <c r="EN853" s="125"/>
      <c r="EO853" s="125"/>
      <c r="EP853" s="125"/>
      <c r="EQ853" s="125"/>
    </row>
    <row r="854" spans="3:147" s="124" customFormat="1" x14ac:dyDescent="0.2"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80"/>
      <c r="S854" s="80"/>
      <c r="T854" s="80"/>
      <c r="U854" s="80"/>
      <c r="V854" s="80"/>
      <c r="W854" s="80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/>
      <c r="AP854"/>
      <c r="AQ854" s="152"/>
      <c r="AR854" s="125"/>
      <c r="AS854" s="125"/>
      <c r="AT854" s="125"/>
      <c r="AU854" s="125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5"/>
      <c r="BF854" s="125"/>
      <c r="BG854" s="125"/>
      <c r="BH854" s="125"/>
      <c r="BI854" s="125"/>
      <c r="BJ854" s="125"/>
      <c r="BK854" s="125"/>
      <c r="BL854" s="125"/>
      <c r="BM854" s="125"/>
      <c r="BN854" s="125"/>
      <c r="BO854" s="125"/>
      <c r="BP854" s="125"/>
      <c r="BQ854" s="125"/>
      <c r="BR854" s="125"/>
      <c r="BS854" s="125"/>
      <c r="BT854" s="125"/>
      <c r="BU854" s="125"/>
      <c r="BV854" s="125"/>
      <c r="BW854" s="125"/>
      <c r="BX854" s="125"/>
      <c r="BY854" s="125"/>
      <c r="BZ854" s="125"/>
      <c r="CA854" s="125"/>
      <c r="CB854" s="125"/>
      <c r="CC854" s="125"/>
      <c r="CD854" s="125"/>
      <c r="CE854" s="125"/>
      <c r="CF854" s="125"/>
      <c r="CG854" s="125"/>
      <c r="CH854" s="125"/>
      <c r="CI854" s="125"/>
      <c r="CJ854" s="125"/>
      <c r="CK854" s="125"/>
      <c r="CL854" s="125"/>
      <c r="CM854" s="125"/>
      <c r="CN854" s="125"/>
      <c r="CO854" s="125"/>
      <c r="CP854" s="125"/>
      <c r="CQ854" s="125"/>
      <c r="CR854" s="125"/>
      <c r="CS854" s="125"/>
      <c r="CT854" s="125"/>
      <c r="CU854" s="125"/>
      <c r="CV854" s="125"/>
      <c r="CW854" s="125"/>
      <c r="CX854" s="125"/>
      <c r="CY854" s="125"/>
      <c r="CZ854" s="125"/>
      <c r="DA854" s="125"/>
      <c r="DB854" s="125"/>
      <c r="DC854" s="125"/>
      <c r="DD854" s="125"/>
      <c r="DE854" s="125"/>
      <c r="DF854" s="125"/>
      <c r="DG854" s="125"/>
      <c r="DH854" s="125"/>
      <c r="DI854" s="125"/>
      <c r="DJ854" s="125"/>
      <c r="DK854" s="125"/>
      <c r="DL854" s="125"/>
      <c r="DM854" s="125"/>
      <c r="DN854" s="125"/>
      <c r="DO854" s="125"/>
      <c r="DP854" s="125"/>
      <c r="DQ854" s="125"/>
      <c r="DR854" s="125"/>
      <c r="DS854" s="125"/>
      <c r="DT854" s="125"/>
      <c r="DU854" s="125"/>
      <c r="DV854" s="125"/>
      <c r="DW854" s="125"/>
      <c r="DX854" s="125"/>
      <c r="DY854" s="125"/>
      <c r="DZ854" s="125"/>
      <c r="EA854" s="125"/>
      <c r="EB854" s="125"/>
      <c r="EC854" s="125"/>
      <c r="ED854" s="125"/>
      <c r="EE854" s="125"/>
      <c r="EF854" s="125"/>
      <c r="EG854" s="125"/>
      <c r="EH854" s="125"/>
      <c r="EI854" s="125"/>
      <c r="EJ854" s="125"/>
      <c r="EK854" s="125"/>
      <c r="EL854" s="125"/>
      <c r="EM854" s="125"/>
      <c r="EN854" s="125"/>
      <c r="EO854" s="125"/>
      <c r="EP854" s="125"/>
      <c r="EQ854" s="125"/>
    </row>
    <row r="855" spans="3:147" s="124" customFormat="1" x14ac:dyDescent="0.2"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80"/>
      <c r="S855" s="80"/>
      <c r="T855" s="80"/>
      <c r="U855" s="80"/>
      <c r="V855" s="80"/>
      <c r="W855" s="80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/>
      <c r="AP855"/>
      <c r="AQ855" s="152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  <c r="BI855" s="125"/>
      <c r="BJ855" s="125"/>
      <c r="BK855" s="125"/>
      <c r="BL855" s="125"/>
      <c r="BM855" s="125"/>
      <c r="BN855" s="125"/>
      <c r="BO855" s="125"/>
      <c r="BP855" s="125"/>
      <c r="BQ855" s="125"/>
      <c r="BR855" s="125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25"/>
      <c r="CG855" s="125"/>
      <c r="CH855" s="125"/>
      <c r="CI855" s="125"/>
      <c r="CJ855" s="125"/>
      <c r="CK855" s="125"/>
      <c r="CL855" s="125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5"/>
      <c r="DE855" s="125"/>
      <c r="DF855" s="125"/>
      <c r="DG855" s="125"/>
      <c r="DH855" s="125"/>
      <c r="DI855" s="125"/>
      <c r="DJ855" s="125"/>
      <c r="DK855" s="125"/>
      <c r="DL855" s="125"/>
      <c r="DM855" s="125"/>
      <c r="DN855" s="125"/>
      <c r="DO855" s="125"/>
      <c r="DP855" s="125"/>
      <c r="DQ855" s="125"/>
      <c r="DR855" s="125"/>
      <c r="DS855" s="125"/>
      <c r="DT855" s="125"/>
      <c r="DU855" s="125"/>
      <c r="DV855" s="125"/>
      <c r="DW855" s="125"/>
      <c r="DX855" s="125"/>
      <c r="DY855" s="125"/>
      <c r="DZ855" s="125"/>
      <c r="EA855" s="125"/>
      <c r="EB855" s="125"/>
      <c r="EC855" s="125"/>
      <c r="ED855" s="125"/>
      <c r="EE855" s="125"/>
      <c r="EF855" s="125"/>
      <c r="EG855" s="125"/>
      <c r="EH855" s="125"/>
      <c r="EI855" s="125"/>
      <c r="EJ855" s="125"/>
      <c r="EK855" s="125"/>
      <c r="EL855" s="125"/>
      <c r="EM855" s="125"/>
      <c r="EN855" s="125"/>
      <c r="EO855" s="125"/>
      <c r="EP855" s="125"/>
      <c r="EQ855" s="125"/>
    </row>
    <row r="856" spans="3:147" s="124" customFormat="1" x14ac:dyDescent="0.2"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80"/>
      <c r="S856" s="80"/>
      <c r="T856" s="80"/>
      <c r="U856" s="80"/>
      <c r="V856" s="80"/>
      <c r="W856" s="80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/>
      <c r="AN856" s="125"/>
      <c r="AO856"/>
      <c r="AP856"/>
      <c r="AQ856" s="152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  <c r="BI856" s="125"/>
      <c r="BJ856" s="125"/>
      <c r="BK856" s="125"/>
      <c r="BL856" s="125"/>
      <c r="BM856" s="125"/>
      <c r="BN856" s="125"/>
      <c r="BO856" s="125"/>
      <c r="BP856" s="125"/>
      <c r="BQ856" s="125"/>
      <c r="BR856" s="125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25"/>
      <c r="CG856" s="125"/>
      <c r="CH856" s="125"/>
      <c r="CI856" s="125"/>
      <c r="CJ856" s="125"/>
      <c r="CK856" s="125"/>
      <c r="CL856" s="125"/>
      <c r="CM856" s="125"/>
      <c r="CN856" s="125"/>
      <c r="CO856" s="125"/>
      <c r="CP856" s="125"/>
      <c r="CQ856" s="125"/>
      <c r="CR856" s="125"/>
      <c r="CS856" s="125"/>
      <c r="CT856" s="125"/>
      <c r="CU856" s="125"/>
      <c r="CV856" s="125"/>
      <c r="CW856" s="125"/>
      <c r="CX856" s="125"/>
      <c r="CY856" s="125"/>
      <c r="CZ856" s="125"/>
      <c r="DA856" s="125"/>
      <c r="DB856" s="125"/>
      <c r="DC856" s="125"/>
      <c r="DD856" s="125"/>
      <c r="DE856" s="125"/>
      <c r="DF856" s="125"/>
      <c r="DG856" s="125"/>
      <c r="DH856" s="125"/>
      <c r="DI856" s="125"/>
      <c r="DJ856" s="125"/>
      <c r="DK856" s="125"/>
      <c r="DL856" s="125"/>
      <c r="DM856" s="125"/>
      <c r="DN856" s="125"/>
      <c r="DO856" s="125"/>
      <c r="DP856" s="125"/>
      <c r="DQ856" s="125"/>
      <c r="DR856" s="125"/>
      <c r="DS856" s="125"/>
      <c r="DT856" s="125"/>
      <c r="DU856" s="125"/>
      <c r="DV856" s="125"/>
      <c r="DW856" s="125"/>
      <c r="DX856" s="125"/>
      <c r="DY856" s="125"/>
      <c r="DZ856" s="125"/>
      <c r="EA856" s="125"/>
      <c r="EB856" s="125"/>
      <c r="EC856" s="125"/>
      <c r="ED856" s="125"/>
      <c r="EE856" s="125"/>
      <c r="EF856" s="125"/>
      <c r="EG856" s="125"/>
      <c r="EH856" s="125"/>
      <c r="EI856" s="125"/>
      <c r="EJ856" s="125"/>
      <c r="EK856" s="125"/>
      <c r="EL856" s="125"/>
      <c r="EM856" s="125"/>
      <c r="EN856" s="125"/>
      <c r="EO856" s="125"/>
      <c r="EP856" s="125"/>
      <c r="EQ856" s="125"/>
    </row>
    <row r="857" spans="3:147" s="124" customFormat="1" x14ac:dyDescent="0.2"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80"/>
      <c r="S857" s="80"/>
      <c r="T857" s="80"/>
      <c r="U857" s="80"/>
      <c r="V857" s="80"/>
      <c r="W857" s="80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/>
      <c r="AP857"/>
      <c r="AQ857" s="152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  <c r="CO857" s="125"/>
      <c r="CP857" s="125"/>
      <c r="CQ857" s="125"/>
      <c r="CR857" s="125"/>
      <c r="CS857" s="125"/>
      <c r="CT857" s="125"/>
      <c r="CU857" s="125"/>
      <c r="CV857" s="125"/>
      <c r="CW857" s="125"/>
      <c r="CX857" s="125"/>
      <c r="CY857" s="125"/>
      <c r="CZ857" s="125"/>
      <c r="DA857" s="125"/>
      <c r="DB857" s="125"/>
      <c r="DC857" s="125"/>
      <c r="DD857" s="125"/>
      <c r="DE857" s="125"/>
      <c r="DF857" s="125"/>
      <c r="DG857" s="125"/>
      <c r="DH857" s="125"/>
      <c r="DI857" s="125"/>
      <c r="DJ857" s="125"/>
      <c r="DK857" s="125"/>
      <c r="DL857" s="125"/>
      <c r="DM857" s="125"/>
      <c r="DN857" s="125"/>
      <c r="DO857" s="125"/>
      <c r="DP857" s="125"/>
      <c r="DQ857" s="125"/>
      <c r="DR857" s="125"/>
      <c r="DS857" s="125"/>
      <c r="DT857" s="125"/>
      <c r="DU857" s="125"/>
      <c r="DV857" s="125"/>
      <c r="DW857" s="125"/>
      <c r="DX857" s="125"/>
      <c r="DY857" s="125"/>
      <c r="DZ857" s="125"/>
      <c r="EA857" s="125"/>
      <c r="EB857" s="125"/>
      <c r="EC857" s="125"/>
      <c r="ED857" s="125"/>
      <c r="EE857" s="125"/>
      <c r="EF857" s="125"/>
      <c r="EG857" s="125"/>
      <c r="EH857" s="125"/>
      <c r="EI857" s="125"/>
      <c r="EJ857" s="125"/>
      <c r="EK857" s="125"/>
      <c r="EL857" s="125"/>
      <c r="EM857" s="125"/>
      <c r="EN857" s="125"/>
      <c r="EO857" s="125"/>
      <c r="EP857" s="125"/>
      <c r="EQ857" s="125"/>
    </row>
    <row r="858" spans="3:147" s="124" customFormat="1" x14ac:dyDescent="0.2"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80"/>
      <c r="S858" s="80"/>
      <c r="T858" s="80"/>
      <c r="U858" s="80"/>
      <c r="V858" s="80"/>
      <c r="W858" s="80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/>
      <c r="AP858"/>
      <c r="AQ858" s="152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  <c r="BI858" s="125"/>
      <c r="BJ858" s="125"/>
      <c r="BK858" s="125"/>
      <c r="BL858" s="125"/>
      <c r="BM858" s="125"/>
      <c r="BN858" s="125"/>
      <c r="BO858" s="125"/>
      <c r="BP858" s="125"/>
      <c r="BQ858" s="125"/>
      <c r="BR858" s="125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5"/>
      <c r="CN858" s="125"/>
      <c r="CO858" s="125"/>
      <c r="CP858" s="125"/>
      <c r="CQ858" s="125"/>
      <c r="CR858" s="125"/>
      <c r="CS858" s="125"/>
      <c r="CT858" s="125"/>
      <c r="CU858" s="125"/>
      <c r="CV858" s="125"/>
      <c r="CW858" s="125"/>
      <c r="CX858" s="125"/>
      <c r="CY858" s="125"/>
      <c r="CZ858" s="125"/>
      <c r="DA858" s="125"/>
      <c r="DB858" s="125"/>
      <c r="DC858" s="125"/>
      <c r="DD858" s="125"/>
      <c r="DE858" s="125"/>
      <c r="DF858" s="125"/>
      <c r="DG858" s="125"/>
      <c r="DH858" s="125"/>
      <c r="DI858" s="125"/>
      <c r="DJ858" s="125"/>
      <c r="DK858" s="125"/>
      <c r="DL858" s="125"/>
      <c r="DM858" s="125"/>
      <c r="DN858" s="125"/>
      <c r="DO858" s="125"/>
      <c r="DP858" s="125"/>
      <c r="DQ858" s="125"/>
      <c r="DR858" s="125"/>
      <c r="DS858" s="125"/>
      <c r="DT858" s="125"/>
      <c r="DU858" s="125"/>
      <c r="DV858" s="125"/>
      <c r="DW858" s="125"/>
      <c r="DX858" s="125"/>
      <c r="DY858" s="125"/>
      <c r="DZ858" s="125"/>
      <c r="EA858" s="125"/>
      <c r="EB858" s="125"/>
      <c r="EC858" s="125"/>
      <c r="ED858" s="125"/>
      <c r="EE858" s="125"/>
      <c r="EF858" s="125"/>
      <c r="EG858" s="125"/>
      <c r="EH858" s="125"/>
      <c r="EI858" s="125"/>
      <c r="EJ858" s="125"/>
      <c r="EK858" s="125"/>
      <c r="EL858" s="125"/>
      <c r="EM858" s="125"/>
      <c r="EN858" s="125"/>
      <c r="EO858" s="125"/>
      <c r="EP858" s="125"/>
      <c r="EQ858" s="125"/>
    </row>
    <row r="859" spans="3:147" s="124" customFormat="1" x14ac:dyDescent="0.2"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80"/>
      <c r="S859" s="80"/>
      <c r="T859" s="80"/>
      <c r="U859" s="80"/>
      <c r="V859" s="80"/>
      <c r="W859" s="80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/>
      <c r="AP859"/>
      <c r="AQ859" s="152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  <c r="BI859" s="125"/>
      <c r="BJ859" s="125"/>
      <c r="BK859" s="125"/>
      <c r="BL859" s="125"/>
      <c r="BM859" s="125"/>
      <c r="BN859" s="125"/>
      <c r="BO859" s="125"/>
      <c r="BP859" s="125"/>
      <c r="BQ859" s="125"/>
      <c r="BR859" s="125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5"/>
      <c r="CN859" s="125"/>
      <c r="CO859" s="125"/>
      <c r="CP859" s="125"/>
      <c r="CQ859" s="125"/>
      <c r="CR859" s="125"/>
      <c r="CS859" s="125"/>
      <c r="CT859" s="125"/>
      <c r="CU859" s="125"/>
      <c r="CV859" s="125"/>
      <c r="CW859" s="125"/>
      <c r="CX859" s="125"/>
      <c r="CY859" s="125"/>
      <c r="CZ859" s="125"/>
      <c r="DA859" s="125"/>
      <c r="DB859" s="125"/>
      <c r="DC859" s="125"/>
      <c r="DD859" s="125"/>
      <c r="DE859" s="125"/>
      <c r="DF859" s="125"/>
      <c r="DG859" s="125"/>
      <c r="DH859" s="125"/>
      <c r="DI859" s="125"/>
      <c r="DJ859" s="125"/>
      <c r="DK859" s="125"/>
      <c r="DL859" s="125"/>
      <c r="DM859" s="125"/>
      <c r="DN859" s="125"/>
      <c r="DO859" s="125"/>
      <c r="DP859" s="125"/>
      <c r="DQ859" s="125"/>
      <c r="DR859" s="125"/>
      <c r="DS859" s="125"/>
      <c r="DT859" s="125"/>
      <c r="DU859" s="125"/>
      <c r="DV859" s="125"/>
      <c r="DW859" s="125"/>
      <c r="DX859" s="125"/>
      <c r="DY859" s="125"/>
      <c r="DZ859" s="125"/>
      <c r="EA859" s="125"/>
      <c r="EB859" s="125"/>
      <c r="EC859" s="125"/>
      <c r="ED859" s="125"/>
      <c r="EE859" s="125"/>
      <c r="EF859" s="125"/>
      <c r="EG859" s="125"/>
      <c r="EH859" s="125"/>
      <c r="EI859" s="125"/>
      <c r="EJ859" s="125"/>
      <c r="EK859" s="125"/>
      <c r="EL859" s="125"/>
      <c r="EM859" s="125"/>
      <c r="EN859" s="125"/>
      <c r="EO859" s="125"/>
      <c r="EP859" s="125"/>
      <c r="EQ859" s="125"/>
    </row>
    <row r="860" spans="3:147" s="124" customFormat="1" x14ac:dyDescent="0.2"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80"/>
      <c r="S860" s="80"/>
      <c r="T860" s="80"/>
      <c r="U860" s="80"/>
      <c r="V860" s="80"/>
      <c r="W860" s="80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/>
      <c r="AP860"/>
      <c r="AQ860" s="152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  <c r="BI860" s="125"/>
      <c r="BJ860" s="125"/>
      <c r="BK860" s="125"/>
      <c r="BL860" s="125"/>
      <c r="BM860" s="125"/>
      <c r="BN860" s="125"/>
      <c r="BO860" s="125"/>
      <c r="BP860" s="125"/>
      <c r="BQ860" s="125"/>
      <c r="BR860" s="125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25"/>
      <c r="CG860" s="125"/>
      <c r="CH860" s="125"/>
      <c r="CI860" s="125"/>
      <c r="CJ860" s="125"/>
      <c r="CK860" s="125"/>
      <c r="CL860" s="125"/>
      <c r="CM860" s="125"/>
      <c r="CN860" s="125"/>
      <c r="CO860" s="125"/>
      <c r="CP860" s="125"/>
      <c r="CQ860" s="125"/>
      <c r="CR860" s="125"/>
      <c r="CS860" s="125"/>
      <c r="CT860" s="125"/>
      <c r="CU860" s="125"/>
      <c r="CV860" s="125"/>
      <c r="CW860" s="125"/>
      <c r="CX860" s="125"/>
      <c r="CY860" s="125"/>
      <c r="CZ860" s="125"/>
      <c r="DA860" s="125"/>
      <c r="DB860" s="125"/>
      <c r="DC860" s="125"/>
      <c r="DD860" s="125"/>
      <c r="DE860" s="125"/>
      <c r="DF860" s="125"/>
      <c r="DG860" s="125"/>
      <c r="DH860" s="125"/>
      <c r="DI860" s="125"/>
      <c r="DJ860" s="125"/>
      <c r="DK860" s="125"/>
      <c r="DL860" s="125"/>
      <c r="DM860" s="125"/>
      <c r="DN860" s="125"/>
      <c r="DO860" s="125"/>
      <c r="DP860" s="125"/>
      <c r="DQ860" s="125"/>
      <c r="DR860" s="125"/>
      <c r="DS860" s="125"/>
      <c r="DT860" s="125"/>
      <c r="DU860" s="125"/>
      <c r="DV860" s="125"/>
      <c r="DW860" s="125"/>
      <c r="DX860" s="125"/>
      <c r="DY860" s="125"/>
      <c r="DZ860" s="125"/>
      <c r="EA860" s="125"/>
      <c r="EB860" s="125"/>
      <c r="EC860" s="125"/>
      <c r="ED860" s="125"/>
      <c r="EE860" s="125"/>
      <c r="EF860" s="125"/>
      <c r="EG860" s="125"/>
      <c r="EH860" s="125"/>
      <c r="EI860" s="125"/>
      <c r="EJ860" s="125"/>
      <c r="EK860" s="125"/>
      <c r="EL860" s="125"/>
      <c r="EM860" s="125"/>
      <c r="EN860" s="125"/>
      <c r="EO860" s="125"/>
      <c r="EP860" s="125"/>
      <c r="EQ860" s="125"/>
    </row>
    <row r="861" spans="3:147" s="124" customFormat="1" x14ac:dyDescent="0.2"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80"/>
      <c r="S861" s="80"/>
      <c r="T861" s="80"/>
      <c r="U861" s="80"/>
      <c r="V861" s="80"/>
      <c r="W861" s="80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/>
      <c r="AP861"/>
      <c r="AQ861" s="152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/>
      <c r="BI861" s="125"/>
      <c r="BJ861" s="125"/>
      <c r="BK861" s="125"/>
      <c r="BL861" s="125"/>
      <c r="BM861" s="125"/>
      <c r="BN861" s="125"/>
      <c r="BO861" s="125"/>
      <c r="BP861" s="125"/>
      <c r="BQ861" s="125"/>
      <c r="BR861" s="125"/>
      <c r="BS861" s="125"/>
      <c r="BT861" s="125"/>
      <c r="BU861" s="125"/>
      <c r="BV861" s="125"/>
      <c r="BW861" s="125"/>
      <c r="BX861" s="125"/>
      <c r="BY861" s="125"/>
      <c r="BZ861" s="125"/>
      <c r="CA861" s="125"/>
      <c r="CB861" s="125"/>
      <c r="CC861" s="125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5"/>
      <c r="CN861" s="125"/>
      <c r="CO861" s="125"/>
      <c r="CP861" s="125"/>
      <c r="CQ861" s="125"/>
      <c r="CR861" s="125"/>
      <c r="CS861" s="125"/>
      <c r="CT861" s="125"/>
      <c r="CU861" s="125"/>
      <c r="CV861" s="125"/>
      <c r="CW861" s="125"/>
      <c r="CX861" s="125"/>
      <c r="CY861" s="125"/>
      <c r="CZ861" s="125"/>
      <c r="DA861" s="125"/>
      <c r="DB861" s="125"/>
      <c r="DC861" s="125"/>
      <c r="DD861" s="125"/>
      <c r="DE861" s="125"/>
      <c r="DF861" s="125"/>
      <c r="DG861" s="125"/>
      <c r="DH861" s="125"/>
      <c r="DI861" s="125"/>
      <c r="DJ861" s="125"/>
      <c r="DK861" s="125"/>
      <c r="DL861" s="125"/>
      <c r="DM861" s="125"/>
      <c r="DN861" s="125"/>
      <c r="DO861" s="125"/>
      <c r="DP861" s="125"/>
      <c r="DQ861" s="125"/>
      <c r="DR861" s="125"/>
      <c r="DS861" s="125"/>
      <c r="DT861" s="125"/>
      <c r="DU861" s="125"/>
      <c r="DV861" s="125"/>
      <c r="DW861" s="125"/>
      <c r="DX861" s="125"/>
      <c r="DY861" s="125"/>
      <c r="DZ861" s="125"/>
      <c r="EA861" s="125"/>
      <c r="EB861" s="125"/>
      <c r="EC861" s="125"/>
      <c r="ED861" s="125"/>
      <c r="EE861" s="125"/>
      <c r="EF861" s="125"/>
      <c r="EG861" s="125"/>
      <c r="EH861" s="125"/>
      <c r="EI861" s="125"/>
      <c r="EJ861" s="125"/>
      <c r="EK861" s="125"/>
      <c r="EL861" s="125"/>
      <c r="EM861" s="125"/>
      <c r="EN861" s="125"/>
      <c r="EO861" s="125"/>
      <c r="EP861" s="125"/>
      <c r="EQ861" s="125"/>
    </row>
    <row r="862" spans="3:147" s="124" customFormat="1" x14ac:dyDescent="0.2"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80"/>
      <c r="S862" s="80"/>
      <c r="T862" s="80"/>
      <c r="U862" s="80"/>
      <c r="V862" s="80"/>
      <c r="W862" s="80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/>
      <c r="AP862"/>
      <c r="AQ862" s="152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  <c r="BI862" s="125"/>
      <c r="BJ862" s="125"/>
      <c r="BK862" s="125"/>
      <c r="BL862" s="125"/>
      <c r="BM862" s="125"/>
      <c r="BN862" s="125"/>
      <c r="BO862" s="125"/>
      <c r="BP862" s="125"/>
      <c r="BQ862" s="125"/>
      <c r="BR862" s="125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5"/>
      <c r="CN862" s="125"/>
      <c r="CO862" s="125"/>
      <c r="CP862" s="125"/>
      <c r="CQ862" s="125"/>
      <c r="CR862" s="125"/>
      <c r="CS862" s="125"/>
      <c r="CT862" s="125"/>
      <c r="CU862" s="125"/>
      <c r="CV862" s="125"/>
      <c r="CW862" s="125"/>
      <c r="CX862" s="125"/>
      <c r="CY862" s="125"/>
      <c r="CZ862" s="125"/>
      <c r="DA862" s="125"/>
      <c r="DB862" s="125"/>
      <c r="DC862" s="125"/>
      <c r="DD862" s="125"/>
      <c r="DE862" s="125"/>
      <c r="DF862" s="125"/>
      <c r="DG862" s="125"/>
      <c r="DH862" s="125"/>
      <c r="DI862" s="125"/>
      <c r="DJ862" s="125"/>
      <c r="DK862" s="125"/>
      <c r="DL862" s="125"/>
      <c r="DM862" s="125"/>
      <c r="DN862" s="125"/>
      <c r="DO862" s="125"/>
      <c r="DP862" s="125"/>
      <c r="DQ862" s="125"/>
      <c r="DR862" s="125"/>
      <c r="DS862" s="125"/>
      <c r="DT862" s="125"/>
      <c r="DU862" s="125"/>
      <c r="DV862" s="125"/>
      <c r="DW862" s="125"/>
      <c r="DX862" s="125"/>
      <c r="DY862" s="125"/>
      <c r="DZ862" s="125"/>
      <c r="EA862" s="125"/>
      <c r="EB862" s="125"/>
      <c r="EC862" s="125"/>
      <c r="ED862" s="125"/>
      <c r="EE862" s="125"/>
      <c r="EF862" s="125"/>
      <c r="EG862" s="125"/>
      <c r="EH862" s="125"/>
      <c r="EI862" s="125"/>
      <c r="EJ862" s="125"/>
      <c r="EK862" s="125"/>
      <c r="EL862" s="125"/>
      <c r="EM862" s="125"/>
      <c r="EN862" s="125"/>
      <c r="EO862" s="125"/>
      <c r="EP862" s="125"/>
      <c r="EQ862" s="125"/>
    </row>
    <row r="863" spans="3:147" s="124" customFormat="1" x14ac:dyDescent="0.2"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80"/>
      <c r="S863" s="80"/>
      <c r="T863" s="80"/>
      <c r="U863" s="80"/>
      <c r="V863" s="80"/>
      <c r="W863" s="80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/>
      <c r="AP863"/>
      <c r="AQ863" s="152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  <c r="BK863" s="125"/>
      <c r="BL863" s="125"/>
      <c r="BM863" s="125"/>
      <c r="BN863" s="125"/>
      <c r="BO863" s="125"/>
      <c r="BP863" s="125"/>
      <c r="BQ863" s="125"/>
      <c r="BR863" s="125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5"/>
      <c r="CN863" s="125"/>
      <c r="CO863" s="125"/>
      <c r="CP863" s="125"/>
      <c r="CQ863" s="125"/>
      <c r="CR863" s="125"/>
      <c r="CS863" s="125"/>
      <c r="CT863" s="125"/>
      <c r="CU863" s="125"/>
      <c r="CV863" s="125"/>
      <c r="CW863" s="125"/>
      <c r="CX863" s="125"/>
      <c r="CY863" s="125"/>
      <c r="CZ863" s="125"/>
      <c r="DA863" s="125"/>
      <c r="DB863" s="125"/>
      <c r="DC863" s="125"/>
      <c r="DD863" s="125"/>
      <c r="DE863" s="125"/>
      <c r="DF863" s="125"/>
      <c r="DG863" s="125"/>
      <c r="DH863" s="125"/>
      <c r="DI863" s="125"/>
      <c r="DJ863" s="125"/>
      <c r="DK863" s="125"/>
      <c r="DL863" s="125"/>
      <c r="DM863" s="125"/>
      <c r="DN863" s="125"/>
      <c r="DO863" s="125"/>
      <c r="DP863" s="125"/>
      <c r="DQ863" s="125"/>
      <c r="DR863" s="125"/>
      <c r="DS863" s="125"/>
      <c r="DT863" s="125"/>
      <c r="DU863" s="125"/>
      <c r="DV863" s="125"/>
      <c r="DW863" s="125"/>
      <c r="DX863" s="125"/>
      <c r="DY863" s="125"/>
      <c r="DZ863" s="125"/>
      <c r="EA863" s="125"/>
      <c r="EB863" s="125"/>
      <c r="EC863" s="125"/>
      <c r="ED863" s="125"/>
      <c r="EE863" s="125"/>
      <c r="EF863" s="125"/>
      <c r="EG863" s="125"/>
      <c r="EH863" s="125"/>
      <c r="EI863" s="125"/>
      <c r="EJ863" s="125"/>
      <c r="EK863" s="125"/>
      <c r="EL863" s="125"/>
      <c r="EM863" s="125"/>
      <c r="EN863" s="125"/>
      <c r="EO863" s="125"/>
      <c r="EP863" s="125"/>
      <c r="EQ863" s="125"/>
    </row>
    <row r="864" spans="3:147" s="124" customFormat="1" x14ac:dyDescent="0.2"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80"/>
      <c r="S864" s="80"/>
      <c r="T864" s="80"/>
      <c r="U864" s="80"/>
      <c r="V864" s="80"/>
      <c r="W864" s="80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/>
      <c r="AP864"/>
      <c r="AQ864" s="152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  <c r="BI864" s="125"/>
      <c r="BJ864" s="125"/>
      <c r="BK864" s="125"/>
      <c r="BL864" s="125"/>
      <c r="BM864" s="125"/>
      <c r="BN864" s="125"/>
      <c r="BO864" s="125"/>
      <c r="BP864" s="125"/>
      <c r="BQ864" s="125"/>
      <c r="BR864" s="125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25"/>
      <c r="CG864" s="125"/>
      <c r="CH864" s="125"/>
      <c r="CI864" s="125"/>
      <c r="CJ864" s="125"/>
      <c r="CK864" s="125"/>
      <c r="CL864" s="125"/>
      <c r="CM864" s="125"/>
      <c r="CN864" s="125"/>
      <c r="CO864" s="125"/>
      <c r="CP864" s="125"/>
      <c r="CQ864" s="125"/>
      <c r="CR864" s="125"/>
      <c r="CS864" s="125"/>
      <c r="CT864" s="125"/>
      <c r="CU864" s="125"/>
      <c r="CV864" s="125"/>
      <c r="CW864" s="125"/>
      <c r="CX864" s="125"/>
      <c r="CY864" s="125"/>
      <c r="CZ864" s="125"/>
      <c r="DA864" s="125"/>
      <c r="DB864" s="125"/>
      <c r="DC864" s="125"/>
      <c r="DD864" s="125"/>
      <c r="DE864" s="125"/>
      <c r="DF864" s="125"/>
      <c r="DG864" s="125"/>
      <c r="DH864" s="125"/>
      <c r="DI864" s="125"/>
      <c r="DJ864" s="125"/>
      <c r="DK864" s="125"/>
      <c r="DL864" s="125"/>
      <c r="DM864" s="125"/>
      <c r="DN864" s="125"/>
      <c r="DO864" s="125"/>
      <c r="DP864" s="125"/>
      <c r="DQ864" s="125"/>
      <c r="DR864" s="125"/>
      <c r="DS864" s="125"/>
      <c r="DT864" s="125"/>
      <c r="DU864" s="125"/>
      <c r="DV864" s="125"/>
      <c r="DW864" s="125"/>
      <c r="DX864" s="125"/>
      <c r="DY864" s="125"/>
      <c r="DZ864" s="125"/>
      <c r="EA864" s="125"/>
      <c r="EB864" s="125"/>
      <c r="EC864" s="125"/>
      <c r="ED864" s="125"/>
      <c r="EE864" s="125"/>
      <c r="EF864" s="125"/>
      <c r="EG864" s="125"/>
      <c r="EH864" s="125"/>
      <c r="EI864" s="125"/>
      <c r="EJ864" s="125"/>
      <c r="EK864" s="125"/>
      <c r="EL864" s="125"/>
      <c r="EM864" s="125"/>
      <c r="EN864" s="125"/>
      <c r="EO864" s="125"/>
      <c r="EP864" s="125"/>
      <c r="EQ864" s="125"/>
    </row>
    <row r="865" spans="3:147" s="124" customFormat="1" x14ac:dyDescent="0.2"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80"/>
      <c r="S865" s="80"/>
      <c r="T865" s="80"/>
      <c r="U865" s="80"/>
      <c r="V865" s="80"/>
      <c r="W865" s="80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/>
      <c r="AN865" s="125"/>
      <c r="AO865"/>
      <c r="AP865"/>
      <c r="AQ865" s="152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  <c r="BI865" s="125"/>
      <c r="BJ865" s="125"/>
      <c r="BK865" s="125"/>
      <c r="BL865" s="125"/>
      <c r="BM865" s="125"/>
      <c r="BN865" s="125"/>
      <c r="BO865" s="125"/>
      <c r="BP865" s="125"/>
      <c r="BQ865" s="125"/>
      <c r="BR865" s="125"/>
      <c r="BS865" s="125"/>
      <c r="BT865" s="125"/>
      <c r="BU865" s="125"/>
      <c r="BV865" s="125"/>
      <c r="BW865" s="125"/>
      <c r="BX865" s="125"/>
      <c r="BY865" s="125"/>
      <c r="BZ865" s="125"/>
      <c r="CA865" s="125"/>
      <c r="CB865" s="125"/>
      <c r="CC865" s="125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5"/>
      <c r="CN865" s="125"/>
      <c r="CO865" s="125"/>
      <c r="CP865" s="125"/>
      <c r="CQ865" s="125"/>
      <c r="CR865" s="125"/>
      <c r="CS865" s="125"/>
      <c r="CT865" s="125"/>
      <c r="CU865" s="125"/>
      <c r="CV865" s="125"/>
      <c r="CW865" s="125"/>
      <c r="CX865" s="125"/>
      <c r="CY865" s="125"/>
      <c r="CZ865" s="125"/>
      <c r="DA865" s="125"/>
      <c r="DB865" s="125"/>
      <c r="DC865" s="125"/>
      <c r="DD865" s="125"/>
      <c r="DE865" s="125"/>
      <c r="DF865" s="125"/>
      <c r="DG865" s="125"/>
      <c r="DH865" s="125"/>
      <c r="DI865" s="125"/>
      <c r="DJ865" s="125"/>
      <c r="DK865" s="125"/>
      <c r="DL865" s="125"/>
      <c r="DM865" s="125"/>
      <c r="DN865" s="125"/>
      <c r="DO865" s="125"/>
      <c r="DP865" s="125"/>
      <c r="DQ865" s="125"/>
      <c r="DR865" s="125"/>
      <c r="DS865" s="125"/>
      <c r="DT865" s="125"/>
      <c r="DU865" s="125"/>
      <c r="DV865" s="125"/>
      <c r="DW865" s="125"/>
      <c r="DX865" s="125"/>
      <c r="DY865" s="125"/>
      <c r="DZ865" s="125"/>
      <c r="EA865" s="125"/>
      <c r="EB865" s="125"/>
      <c r="EC865" s="125"/>
      <c r="ED865" s="125"/>
      <c r="EE865" s="125"/>
      <c r="EF865" s="125"/>
      <c r="EG865" s="125"/>
      <c r="EH865" s="125"/>
      <c r="EI865" s="125"/>
      <c r="EJ865" s="125"/>
      <c r="EK865" s="125"/>
      <c r="EL865" s="125"/>
      <c r="EM865" s="125"/>
      <c r="EN865" s="125"/>
      <c r="EO865" s="125"/>
      <c r="EP865" s="125"/>
      <c r="EQ865" s="125"/>
    </row>
    <row r="866" spans="3:147" s="124" customFormat="1" x14ac:dyDescent="0.2"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80"/>
      <c r="S866" s="80"/>
      <c r="T866" s="80"/>
      <c r="U866" s="80"/>
      <c r="V866" s="80"/>
      <c r="W866" s="80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/>
      <c r="AP866"/>
      <c r="AQ866" s="152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  <c r="BI866" s="125"/>
      <c r="BJ866" s="125"/>
      <c r="BK866" s="125"/>
      <c r="BL866" s="125"/>
      <c r="BM866" s="125"/>
      <c r="BN866" s="125"/>
      <c r="BO866" s="125"/>
      <c r="BP866" s="125"/>
      <c r="BQ866" s="125"/>
      <c r="BR866" s="125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5"/>
      <c r="CN866" s="125"/>
      <c r="CO866" s="125"/>
      <c r="CP866" s="125"/>
      <c r="CQ866" s="125"/>
      <c r="CR866" s="125"/>
      <c r="CS866" s="125"/>
      <c r="CT866" s="125"/>
      <c r="CU866" s="125"/>
      <c r="CV866" s="125"/>
      <c r="CW866" s="125"/>
      <c r="CX866" s="125"/>
      <c r="CY866" s="125"/>
      <c r="CZ866" s="125"/>
      <c r="DA866" s="125"/>
      <c r="DB866" s="125"/>
      <c r="DC866" s="125"/>
      <c r="DD866" s="125"/>
      <c r="DE866" s="125"/>
      <c r="DF866" s="125"/>
      <c r="DG866" s="125"/>
      <c r="DH866" s="125"/>
      <c r="DI866" s="125"/>
      <c r="DJ866" s="125"/>
      <c r="DK866" s="125"/>
      <c r="DL866" s="125"/>
      <c r="DM866" s="125"/>
      <c r="DN866" s="125"/>
      <c r="DO866" s="125"/>
      <c r="DP866" s="125"/>
      <c r="DQ866" s="125"/>
      <c r="DR866" s="125"/>
      <c r="DS866" s="125"/>
      <c r="DT866" s="125"/>
      <c r="DU866" s="125"/>
      <c r="DV866" s="125"/>
      <c r="DW866" s="125"/>
      <c r="DX866" s="125"/>
      <c r="DY866" s="125"/>
      <c r="DZ866" s="125"/>
      <c r="EA866" s="125"/>
      <c r="EB866" s="125"/>
      <c r="EC866" s="125"/>
      <c r="ED866" s="125"/>
      <c r="EE866" s="125"/>
      <c r="EF866" s="125"/>
      <c r="EG866" s="125"/>
      <c r="EH866" s="125"/>
      <c r="EI866" s="125"/>
      <c r="EJ866" s="125"/>
      <c r="EK866" s="125"/>
      <c r="EL866" s="125"/>
      <c r="EM866" s="125"/>
      <c r="EN866" s="125"/>
      <c r="EO866" s="125"/>
      <c r="EP866" s="125"/>
      <c r="EQ866" s="125"/>
    </row>
    <row r="867" spans="3:147" s="124" customFormat="1" x14ac:dyDescent="0.2"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80"/>
      <c r="S867" s="80"/>
      <c r="T867" s="80"/>
      <c r="U867" s="80"/>
      <c r="V867" s="80"/>
      <c r="W867" s="80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/>
      <c r="AP867"/>
      <c r="AQ867" s="152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  <c r="BI867" s="125"/>
      <c r="BJ867" s="125"/>
      <c r="BK867" s="125"/>
      <c r="BL867" s="125"/>
      <c r="BM867" s="125"/>
      <c r="BN867" s="125"/>
      <c r="BO867" s="125"/>
      <c r="BP867" s="125"/>
      <c r="BQ867" s="125"/>
      <c r="BR867" s="125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5"/>
      <c r="CN867" s="125"/>
      <c r="CO867" s="125"/>
      <c r="CP867" s="125"/>
      <c r="CQ867" s="125"/>
      <c r="CR867" s="125"/>
      <c r="CS867" s="125"/>
      <c r="CT867" s="125"/>
      <c r="CU867" s="125"/>
      <c r="CV867" s="125"/>
      <c r="CW867" s="125"/>
      <c r="CX867" s="125"/>
      <c r="CY867" s="125"/>
      <c r="CZ867" s="125"/>
      <c r="DA867" s="125"/>
      <c r="DB867" s="125"/>
      <c r="DC867" s="125"/>
      <c r="DD867" s="125"/>
      <c r="DE867" s="125"/>
      <c r="DF867" s="125"/>
      <c r="DG867" s="125"/>
      <c r="DH867" s="125"/>
      <c r="DI867" s="125"/>
      <c r="DJ867" s="125"/>
      <c r="DK867" s="125"/>
      <c r="DL867" s="125"/>
      <c r="DM867" s="125"/>
      <c r="DN867" s="125"/>
      <c r="DO867" s="125"/>
      <c r="DP867" s="125"/>
      <c r="DQ867" s="125"/>
      <c r="DR867" s="125"/>
      <c r="DS867" s="125"/>
      <c r="DT867" s="125"/>
      <c r="DU867" s="125"/>
      <c r="DV867" s="125"/>
      <c r="DW867" s="125"/>
      <c r="DX867" s="125"/>
      <c r="DY867" s="125"/>
      <c r="DZ867" s="125"/>
      <c r="EA867" s="125"/>
      <c r="EB867" s="125"/>
      <c r="EC867" s="125"/>
      <c r="ED867" s="125"/>
      <c r="EE867" s="125"/>
      <c r="EF867" s="125"/>
      <c r="EG867" s="125"/>
      <c r="EH867" s="125"/>
      <c r="EI867" s="125"/>
      <c r="EJ867" s="125"/>
      <c r="EK867" s="125"/>
      <c r="EL867" s="125"/>
      <c r="EM867" s="125"/>
      <c r="EN867" s="125"/>
      <c r="EO867" s="125"/>
      <c r="EP867" s="125"/>
      <c r="EQ867" s="125"/>
    </row>
    <row r="868" spans="3:147" s="124" customFormat="1" x14ac:dyDescent="0.2"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80"/>
      <c r="S868" s="80"/>
      <c r="T868" s="80"/>
      <c r="U868" s="80"/>
      <c r="V868" s="80"/>
      <c r="W868" s="80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/>
      <c r="AP868"/>
      <c r="AQ868" s="152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  <c r="BI868" s="125"/>
      <c r="BJ868" s="125"/>
      <c r="BK868" s="125"/>
      <c r="BL868" s="125"/>
      <c r="BM868" s="125"/>
      <c r="BN868" s="125"/>
      <c r="BO868" s="125"/>
      <c r="BP868" s="125"/>
      <c r="BQ868" s="125"/>
      <c r="BR868" s="125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25"/>
      <c r="CG868" s="125"/>
      <c r="CH868" s="125"/>
      <c r="CI868" s="125"/>
      <c r="CJ868" s="125"/>
      <c r="CK868" s="125"/>
      <c r="CL868" s="125"/>
      <c r="CM868" s="125"/>
      <c r="CN868" s="125"/>
      <c r="CO868" s="125"/>
      <c r="CP868" s="125"/>
      <c r="CQ868" s="125"/>
      <c r="CR868" s="125"/>
      <c r="CS868" s="125"/>
      <c r="CT868" s="125"/>
      <c r="CU868" s="125"/>
      <c r="CV868" s="125"/>
      <c r="CW868" s="125"/>
      <c r="CX868" s="125"/>
      <c r="CY868" s="125"/>
      <c r="CZ868" s="125"/>
      <c r="DA868" s="125"/>
      <c r="DB868" s="125"/>
      <c r="DC868" s="125"/>
      <c r="DD868" s="125"/>
      <c r="DE868" s="125"/>
      <c r="DF868" s="125"/>
      <c r="DG868" s="125"/>
      <c r="DH868" s="125"/>
      <c r="DI868" s="125"/>
      <c r="DJ868" s="125"/>
      <c r="DK868" s="125"/>
      <c r="DL868" s="125"/>
      <c r="DM868" s="125"/>
      <c r="DN868" s="125"/>
      <c r="DO868" s="125"/>
      <c r="DP868" s="125"/>
      <c r="DQ868" s="125"/>
      <c r="DR868" s="125"/>
      <c r="DS868" s="125"/>
      <c r="DT868" s="125"/>
      <c r="DU868" s="125"/>
      <c r="DV868" s="125"/>
      <c r="DW868" s="125"/>
      <c r="DX868" s="125"/>
      <c r="DY868" s="125"/>
      <c r="DZ868" s="125"/>
      <c r="EA868" s="125"/>
      <c r="EB868" s="125"/>
      <c r="EC868" s="125"/>
      <c r="ED868" s="125"/>
      <c r="EE868" s="125"/>
      <c r="EF868" s="125"/>
      <c r="EG868" s="125"/>
      <c r="EH868" s="125"/>
      <c r="EI868" s="125"/>
      <c r="EJ868" s="125"/>
      <c r="EK868" s="125"/>
      <c r="EL868" s="125"/>
      <c r="EM868" s="125"/>
      <c r="EN868" s="125"/>
      <c r="EO868" s="125"/>
      <c r="EP868" s="125"/>
      <c r="EQ868" s="125"/>
    </row>
    <row r="869" spans="3:147" s="124" customFormat="1" x14ac:dyDescent="0.2"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80"/>
      <c r="S869" s="80"/>
      <c r="T869" s="80"/>
      <c r="U869" s="80"/>
      <c r="V869" s="80"/>
      <c r="W869" s="80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5"/>
      <c r="AL869" s="125"/>
      <c r="AM869" s="125"/>
      <c r="AN869" s="125"/>
      <c r="AO869"/>
      <c r="AP869"/>
      <c r="AQ869" s="152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  <c r="BI869" s="125"/>
      <c r="BJ869" s="125"/>
      <c r="BK869" s="125"/>
      <c r="BL869" s="125"/>
      <c r="BM869" s="125"/>
      <c r="BN869" s="125"/>
      <c r="BO869" s="125"/>
      <c r="BP869" s="125"/>
      <c r="BQ869" s="125"/>
      <c r="BR869" s="125"/>
      <c r="BS869" s="125"/>
      <c r="BT869" s="125"/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5"/>
      <c r="CN869" s="125"/>
      <c r="CO869" s="125"/>
      <c r="CP869" s="125"/>
      <c r="CQ869" s="125"/>
      <c r="CR869" s="125"/>
      <c r="CS869" s="125"/>
      <c r="CT869" s="125"/>
      <c r="CU869" s="125"/>
      <c r="CV869" s="125"/>
      <c r="CW869" s="125"/>
      <c r="CX869" s="125"/>
      <c r="CY869" s="125"/>
      <c r="CZ869" s="125"/>
      <c r="DA869" s="125"/>
      <c r="DB869" s="125"/>
      <c r="DC869" s="125"/>
      <c r="DD869" s="125"/>
      <c r="DE869" s="125"/>
      <c r="DF869" s="125"/>
      <c r="DG869" s="125"/>
      <c r="DH869" s="125"/>
      <c r="DI869" s="125"/>
      <c r="DJ869" s="125"/>
      <c r="DK869" s="125"/>
      <c r="DL869" s="125"/>
      <c r="DM869" s="125"/>
      <c r="DN869" s="125"/>
      <c r="DO869" s="125"/>
      <c r="DP869" s="125"/>
      <c r="DQ869" s="125"/>
      <c r="DR869" s="125"/>
      <c r="DS869" s="125"/>
      <c r="DT869" s="125"/>
      <c r="DU869" s="125"/>
      <c r="DV869" s="125"/>
      <c r="DW869" s="125"/>
      <c r="DX869" s="125"/>
      <c r="DY869" s="125"/>
      <c r="DZ869" s="125"/>
      <c r="EA869" s="125"/>
      <c r="EB869" s="125"/>
      <c r="EC869" s="125"/>
      <c r="ED869" s="125"/>
      <c r="EE869" s="125"/>
      <c r="EF869" s="125"/>
      <c r="EG869" s="125"/>
      <c r="EH869" s="125"/>
      <c r="EI869" s="125"/>
      <c r="EJ869" s="125"/>
      <c r="EK869" s="125"/>
      <c r="EL869" s="125"/>
      <c r="EM869" s="125"/>
      <c r="EN869" s="125"/>
      <c r="EO869" s="125"/>
      <c r="EP869" s="125"/>
      <c r="EQ869" s="125"/>
    </row>
    <row r="870" spans="3:147" s="124" customFormat="1" x14ac:dyDescent="0.2"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80"/>
      <c r="S870" s="80"/>
      <c r="T870" s="80"/>
      <c r="U870" s="80"/>
      <c r="V870" s="80"/>
      <c r="W870" s="80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/>
      <c r="AP870"/>
      <c r="AQ870" s="152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  <c r="BI870" s="125"/>
      <c r="BJ870" s="125"/>
      <c r="BK870" s="125"/>
      <c r="BL870" s="125"/>
      <c r="BM870" s="125"/>
      <c r="BN870" s="125"/>
      <c r="BO870" s="125"/>
      <c r="BP870" s="125"/>
      <c r="BQ870" s="125"/>
      <c r="BR870" s="125"/>
      <c r="BS870" s="125"/>
      <c r="BT870" s="125"/>
      <c r="BU870" s="125"/>
      <c r="BV870" s="125"/>
      <c r="BW870" s="125"/>
      <c r="BX870" s="125"/>
      <c r="BY870" s="125"/>
      <c r="BZ870" s="125"/>
      <c r="CA870" s="125"/>
      <c r="CB870" s="125"/>
      <c r="CC870" s="125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5"/>
      <c r="CN870" s="125"/>
      <c r="CO870" s="125"/>
      <c r="CP870" s="125"/>
      <c r="CQ870" s="125"/>
      <c r="CR870" s="125"/>
      <c r="CS870" s="125"/>
      <c r="CT870" s="125"/>
      <c r="CU870" s="125"/>
      <c r="CV870" s="125"/>
      <c r="CW870" s="125"/>
      <c r="CX870" s="125"/>
      <c r="CY870" s="125"/>
      <c r="CZ870" s="125"/>
      <c r="DA870" s="125"/>
      <c r="DB870" s="125"/>
      <c r="DC870" s="125"/>
      <c r="DD870" s="125"/>
      <c r="DE870" s="125"/>
      <c r="DF870" s="125"/>
      <c r="DG870" s="125"/>
      <c r="DH870" s="125"/>
      <c r="DI870" s="125"/>
      <c r="DJ870" s="125"/>
      <c r="DK870" s="125"/>
      <c r="DL870" s="125"/>
      <c r="DM870" s="125"/>
      <c r="DN870" s="125"/>
      <c r="DO870" s="125"/>
      <c r="DP870" s="125"/>
      <c r="DQ870" s="125"/>
      <c r="DR870" s="125"/>
      <c r="DS870" s="125"/>
      <c r="DT870" s="125"/>
      <c r="DU870" s="125"/>
      <c r="DV870" s="125"/>
      <c r="DW870" s="125"/>
      <c r="DX870" s="125"/>
      <c r="DY870" s="125"/>
      <c r="DZ870" s="125"/>
      <c r="EA870" s="125"/>
      <c r="EB870" s="125"/>
      <c r="EC870" s="125"/>
      <c r="ED870" s="125"/>
      <c r="EE870" s="125"/>
      <c r="EF870" s="125"/>
      <c r="EG870" s="125"/>
      <c r="EH870" s="125"/>
      <c r="EI870" s="125"/>
      <c r="EJ870" s="125"/>
      <c r="EK870" s="125"/>
      <c r="EL870" s="125"/>
      <c r="EM870" s="125"/>
      <c r="EN870" s="125"/>
      <c r="EO870" s="125"/>
      <c r="EP870" s="125"/>
      <c r="EQ870" s="125"/>
    </row>
    <row r="871" spans="3:147" s="124" customFormat="1" x14ac:dyDescent="0.2"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80"/>
      <c r="S871" s="80"/>
      <c r="T871" s="80"/>
      <c r="U871" s="80"/>
      <c r="V871" s="80"/>
      <c r="W871" s="80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/>
      <c r="AP871"/>
      <c r="AQ871" s="152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  <c r="BI871" s="125"/>
      <c r="BJ871" s="125"/>
      <c r="BK871" s="125"/>
      <c r="BL871" s="125"/>
      <c r="BM871" s="125"/>
      <c r="BN871" s="125"/>
      <c r="BO871" s="125"/>
      <c r="BP871" s="125"/>
      <c r="BQ871" s="125"/>
      <c r="BR871" s="125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5"/>
      <c r="CN871" s="125"/>
      <c r="CO871" s="125"/>
      <c r="CP871" s="125"/>
      <c r="CQ871" s="125"/>
      <c r="CR871" s="125"/>
      <c r="CS871" s="125"/>
      <c r="CT871" s="125"/>
      <c r="CU871" s="125"/>
      <c r="CV871" s="125"/>
      <c r="CW871" s="125"/>
      <c r="CX871" s="125"/>
      <c r="CY871" s="125"/>
      <c r="CZ871" s="125"/>
      <c r="DA871" s="125"/>
      <c r="DB871" s="125"/>
      <c r="DC871" s="125"/>
      <c r="DD871" s="125"/>
      <c r="DE871" s="125"/>
      <c r="DF871" s="125"/>
      <c r="DG871" s="125"/>
      <c r="DH871" s="125"/>
      <c r="DI871" s="125"/>
      <c r="DJ871" s="125"/>
      <c r="DK871" s="125"/>
      <c r="DL871" s="125"/>
      <c r="DM871" s="125"/>
      <c r="DN871" s="125"/>
      <c r="DO871" s="125"/>
      <c r="DP871" s="125"/>
      <c r="DQ871" s="125"/>
      <c r="DR871" s="125"/>
      <c r="DS871" s="125"/>
      <c r="DT871" s="125"/>
      <c r="DU871" s="125"/>
      <c r="DV871" s="125"/>
      <c r="DW871" s="125"/>
      <c r="DX871" s="125"/>
      <c r="DY871" s="125"/>
      <c r="DZ871" s="125"/>
      <c r="EA871" s="125"/>
      <c r="EB871" s="125"/>
      <c r="EC871" s="125"/>
      <c r="ED871" s="125"/>
      <c r="EE871" s="125"/>
      <c r="EF871" s="125"/>
      <c r="EG871" s="125"/>
      <c r="EH871" s="125"/>
      <c r="EI871" s="125"/>
      <c r="EJ871" s="125"/>
      <c r="EK871" s="125"/>
      <c r="EL871" s="125"/>
      <c r="EM871" s="125"/>
      <c r="EN871" s="125"/>
      <c r="EO871" s="125"/>
      <c r="EP871" s="125"/>
      <c r="EQ871" s="125"/>
    </row>
    <row r="872" spans="3:147" s="124" customFormat="1" x14ac:dyDescent="0.2"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80"/>
      <c r="S872" s="80"/>
      <c r="T872" s="80"/>
      <c r="U872" s="80"/>
      <c r="V872" s="80"/>
      <c r="W872" s="80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/>
      <c r="AP872"/>
      <c r="AQ872" s="152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  <c r="BI872" s="125"/>
      <c r="BJ872" s="125"/>
      <c r="BK872" s="125"/>
      <c r="BL872" s="125"/>
      <c r="BM872" s="125"/>
      <c r="BN872" s="125"/>
      <c r="BO872" s="125"/>
      <c r="BP872" s="125"/>
      <c r="BQ872" s="125"/>
      <c r="BR872" s="125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25"/>
      <c r="CG872" s="125"/>
      <c r="CH872" s="125"/>
      <c r="CI872" s="125"/>
      <c r="CJ872" s="125"/>
      <c r="CK872" s="125"/>
      <c r="CL872" s="125"/>
      <c r="CM872" s="125"/>
      <c r="CN872" s="125"/>
      <c r="CO872" s="125"/>
      <c r="CP872" s="125"/>
      <c r="CQ872" s="125"/>
      <c r="CR872" s="125"/>
      <c r="CS872" s="125"/>
      <c r="CT872" s="125"/>
      <c r="CU872" s="125"/>
      <c r="CV872" s="125"/>
      <c r="CW872" s="125"/>
      <c r="CX872" s="125"/>
      <c r="CY872" s="125"/>
      <c r="CZ872" s="125"/>
      <c r="DA872" s="125"/>
      <c r="DB872" s="125"/>
      <c r="DC872" s="125"/>
      <c r="DD872" s="125"/>
      <c r="DE872" s="125"/>
      <c r="DF872" s="125"/>
      <c r="DG872" s="125"/>
      <c r="DH872" s="125"/>
      <c r="DI872" s="125"/>
      <c r="DJ872" s="125"/>
      <c r="DK872" s="125"/>
      <c r="DL872" s="125"/>
      <c r="DM872" s="125"/>
      <c r="DN872" s="125"/>
      <c r="DO872" s="125"/>
      <c r="DP872" s="125"/>
      <c r="DQ872" s="125"/>
      <c r="DR872" s="125"/>
      <c r="DS872" s="125"/>
      <c r="DT872" s="125"/>
      <c r="DU872" s="125"/>
      <c r="DV872" s="125"/>
      <c r="DW872" s="125"/>
      <c r="DX872" s="125"/>
      <c r="DY872" s="125"/>
      <c r="DZ872" s="125"/>
      <c r="EA872" s="125"/>
      <c r="EB872" s="125"/>
      <c r="EC872" s="125"/>
      <c r="ED872" s="125"/>
      <c r="EE872" s="125"/>
      <c r="EF872" s="125"/>
      <c r="EG872" s="125"/>
      <c r="EH872" s="125"/>
      <c r="EI872" s="125"/>
      <c r="EJ872" s="125"/>
      <c r="EK872" s="125"/>
      <c r="EL872" s="125"/>
      <c r="EM872" s="125"/>
      <c r="EN872" s="125"/>
      <c r="EO872" s="125"/>
      <c r="EP872" s="125"/>
      <c r="EQ872" s="125"/>
    </row>
    <row r="873" spans="3:147" s="124" customFormat="1" x14ac:dyDescent="0.2"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80"/>
      <c r="S873" s="80"/>
      <c r="T873" s="80"/>
      <c r="U873" s="80"/>
      <c r="V873" s="80"/>
      <c r="W873" s="80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/>
      <c r="AP873"/>
      <c r="AQ873" s="152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5"/>
      <c r="BF873" s="125"/>
      <c r="BG873" s="125"/>
      <c r="BH873" s="125"/>
      <c r="BI873" s="125"/>
      <c r="BJ873" s="125"/>
      <c r="BK873" s="125"/>
      <c r="BL873" s="125"/>
      <c r="BM873" s="125"/>
      <c r="BN873" s="125"/>
      <c r="BO873" s="125"/>
      <c r="BP873" s="125"/>
      <c r="BQ873" s="125"/>
      <c r="BR873" s="125"/>
      <c r="BS873" s="125"/>
      <c r="BT873" s="125"/>
      <c r="BU873" s="125"/>
      <c r="BV873" s="125"/>
      <c r="BW873" s="125"/>
      <c r="BX873" s="125"/>
      <c r="BY873" s="125"/>
      <c r="BZ873" s="125"/>
      <c r="CA873" s="125"/>
      <c r="CB873" s="125"/>
      <c r="CC873" s="125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5"/>
      <c r="CN873" s="125"/>
      <c r="CO873" s="125"/>
      <c r="CP873" s="125"/>
      <c r="CQ873" s="125"/>
      <c r="CR873" s="125"/>
      <c r="CS873" s="125"/>
      <c r="CT873" s="125"/>
      <c r="CU873" s="125"/>
      <c r="CV873" s="125"/>
      <c r="CW873" s="125"/>
      <c r="CX873" s="125"/>
      <c r="CY873" s="125"/>
      <c r="CZ873" s="125"/>
      <c r="DA873" s="125"/>
      <c r="DB873" s="125"/>
      <c r="DC873" s="125"/>
      <c r="DD873" s="125"/>
      <c r="DE873" s="125"/>
      <c r="DF873" s="125"/>
      <c r="DG873" s="125"/>
      <c r="DH873" s="125"/>
      <c r="DI873" s="125"/>
      <c r="DJ873" s="125"/>
      <c r="DK873" s="125"/>
      <c r="DL873" s="125"/>
      <c r="DM873" s="125"/>
      <c r="DN873" s="125"/>
      <c r="DO873" s="125"/>
      <c r="DP873" s="125"/>
      <c r="DQ873" s="125"/>
      <c r="DR873" s="125"/>
      <c r="DS873" s="125"/>
      <c r="DT873" s="125"/>
      <c r="DU873" s="125"/>
      <c r="DV873" s="125"/>
      <c r="DW873" s="125"/>
      <c r="DX873" s="125"/>
      <c r="DY873" s="125"/>
      <c r="DZ873" s="125"/>
      <c r="EA873" s="125"/>
      <c r="EB873" s="125"/>
      <c r="EC873" s="125"/>
      <c r="ED873" s="125"/>
      <c r="EE873" s="125"/>
      <c r="EF873" s="125"/>
      <c r="EG873" s="125"/>
      <c r="EH873" s="125"/>
      <c r="EI873" s="125"/>
      <c r="EJ873" s="125"/>
      <c r="EK873" s="125"/>
      <c r="EL873" s="125"/>
      <c r="EM873" s="125"/>
      <c r="EN873" s="125"/>
      <c r="EO873" s="125"/>
      <c r="EP873" s="125"/>
      <c r="EQ873" s="125"/>
    </row>
    <row r="874" spans="3:147" s="124" customFormat="1" x14ac:dyDescent="0.2"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80"/>
      <c r="S874" s="80"/>
      <c r="T874" s="80"/>
      <c r="U874" s="80"/>
      <c r="V874" s="80"/>
      <c r="W874" s="80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/>
      <c r="AP874"/>
      <c r="AQ874" s="152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  <c r="BI874" s="125"/>
      <c r="BJ874" s="125"/>
      <c r="BK874" s="125"/>
      <c r="BL874" s="125"/>
      <c r="BM874" s="125"/>
      <c r="BN874" s="125"/>
      <c r="BO874" s="125"/>
      <c r="BP874" s="125"/>
      <c r="BQ874" s="125"/>
      <c r="BR874" s="125"/>
      <c r="BS874" s="125"/>
      <c r="BT874" s="125"/>
      <c r="BU874" s="125"/>
      <c r="BV874" s="125"/>
      <c r="BW874" s="125"/>
      <c r="BX874" s="125"/>
      <c r="BY874" s="125"/>
      <c r="BZ874" s="125"/>
      <c r="CA874" s="125"/>
      <c r="CB874" s="125"/>
      <c r="CC874" s="125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5"/>
      <c r="CN874" s="125"/>
      <c r="CO874" s="125"/>
      <c r="CP874" s="125"/>
      <c r="CQ874" s="125"/>
      <c r="CR874" s="125"/>
      <c r="CS874" s="125"/>
      <c r="CT874" s="125"/>
      <c r="CU874" s="125"/>
      <c r="CV874" s="125"/>
      <c r="CW874" s="125"/>
      <c r="CX874" s="125"/>
      <c r="CY874" s="125"/>
      <c r="CZ874" s="125"/>
      <c r="DA874" s="125"/>
      <c r="DB874" s="125"/>
      <c r="DC874" s="125"/>
      <c r="DD874" s="125"/>
      <c r="DE874" s="125"/>
      <c r="DF874" s="125"/>
      <c r="DG874" s="125"/>
      <c r="DH874" s="125"/>
      <c r="DI874" s="125"/>
      <c r="DJ874" s="125"/>
      <c r="DK874" s="125"/>
      <c r="DL874" s="125"/>
      <c r="DM874" s="125"/>
      <c r="DN874" s="125"/>
      <c r="DO874" s="125"/>
      <c r="DP874" s="125"/>
      <c r="DQ874" s="125"/>
      <c r="DR874" s="125"/>
      <c r="DS874" s="125"/>
      <c r="DT874" s="125"/>
      <c r="DU874" s="125"/>
      <c r="DV874" s="125"/>
      <c r="DW874" s="125"/>
      <c r="DX874" s="125"/>
      <c r="DY874" s="125"/>
      <c r="DZ874" s="125"/>
      <c r="EA874" s="125"/>
      <c r="EB874" s="125"/>
      <c r="EC874" s="125"/>
      <c r="ED874" s="125"/>
      <c r="EE874" s="125"/>
      <c r="EF874" s="125"/>
      <c r="EG874" s="125"/>
      <c r="EH874" s="125"/>
      <c r="EI874" s="125"/>
      <c r="EJ874" s="125"/>
      <c r="EK874" s="125"/>
      <c r="EL874" s="125"/>
      <c r="EM874" s="125"/>
      <c r="EN874" s="125"/>
      <c r="EO874" s="125"/>
      <c r="EP874" s="125"/>
      <c r="EQ874" s="125"/>
    </row>
    <row r="875" spans="3:147" s="124" customFormat="1" x14ac:dyDescent="0.2"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80"/>
      <c r="S875" s="80"/>
      <c r="T875" s="80"/>
      <c r="U875" s="80"/>
      <c r="V875" s="80"/>
      <c r="W875" s="80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/>
      <c r="AN875" s="125"/>
      <c r="AO875"/>
      <c r="AP875"/>
      <c r="AQ875" s="152"/>
      <c r="AR875" s="125"/>
      <c r="AS875" s="125"/>
      <c r="AT875" s="125"/>
      <c r="AU875" s="125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5"/>
      <c r="BF875" s="125"/>
      <c r="BG875" s="125"/>
      <c r="BH875" s="125"/>
      <c r="BI875" s="125"/>
      <c r="BJ875" s="125"/>
      <c r="BK875" s="125"/>
      <c r="BL875" s="125"/>
      <c r="BM875" s="125"/>
      <c r="BN875" s="125"/>
      <c r="BO875" s="125"/>
      <c r="BP875" s="125"/>
      <c r="BQ875" s="125"/>
      <c r="BR875" s="125"/>
      <c r="BS875" s="125"/>
      <c r="BT875" s="125"/>
      <c r="BU875" s="125"/>
      <c r="BV875" s="125"/>
      <c r="BW875" s="125"/>
      <c r="BX875" s="125"/>
      <c r="BY875" s="125"/>
      <c r="BZ875" s="125"/>
      <c r="CA875" s="125"/>
      <c r="CB875" s="125"/>
      <c r="CC875" s="125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5"/>
      <c r="CN875" s="125"/>
      <c r="CO875" s="125"/>
      <c r="CP875" s="125"/>
      <c r="CQ875" s="125"/>
      <c r="CR875" s="125"/>
      <c r="CS875" s="125"/>
      <c r="CT875" s="125"/>
      <c r="CU875" s="125"/>
      <c r="CV875" s="125"/>
      <c r="CW875" s="125"/>
      <c r="CX875" s="125"/>
      <c r="CY875" s="125"/>
      <c r="CZ875" s="125"/>
      <c r="DA875" s="125"/>
      <c r="DB875" s="125"/>
      <c r="DC875" s="125"/>
      <c r="DD875" s="125"/>
      <c r="DE875" s="125"/>
      <c r="DF875" s="125"/>
      <c r="DG875" s="125"/>
      <c r="DH875" s="125"/>
      <c r="DI875" s="125"/>
      <c r="DJ875" s="125"/>
      <c r="DK875" s="125"/>
      <c r="DL875" s="125"/>
      <c r="DM875" s="125"/>
      <c r="DN875" s="125"/>
      <c r="DO875" s="125"/>
      <c r="DP875" s="125"/>
      <c r="DQ875" s="125"/>
      <c r="DR875" s="125"/>
      <c r="DS875" s="125"/>
      <c r="DT875" s="125"/>
      <c r="DU875" s="125"/>
      <c r="DV875" s="125"/>
      <c r="DW875" s="125"/>
      <c r="DX875" s="125"/>
      <c r="DY875" s="125"/>
      <c r="DZ875" s="125"/>
      <c r="EA875" s="125"/>
      <c r="EB875" s="125"/>
      <c r="EC875" s="125"/>
      <c r="ED875" s="125"/>
      <c r="EE875" s="125"/>
      <c r="EF875" s="125"/>
      <c r="EG875" s="125"/>
      <c r="EH875" s="125"/>
      <c r="EI875" s="125"/>
      <c r="EJ875" s="125"/>
      <c r="EK875" s="125"/>
      <c r="EL875" s="125"/>
      <c r="EM875" s="125"/>
      <c r="EN875" s="125"/>
      <c r="EO875" s="125"/>
      <c r="EP875" s="125"/>
      <c r="EQ875" s="125"/>
    </row>
    <row r="876" spans="3:147" s="124" customFormat="1" x14ac:dyDescent="0.2"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80"/>
      <c r="S876" s="80"/>
      <c r="T876" s="80"/>
      <c r="U876" s="80"/>
      <c r="V876" s="80"/>
      <c r="W876" s="80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/>
      <c r="AP876"/>
      <c r="AQ876" s="152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  <c r="BI876" s="125"/>
      <c r="BJ876" s="125"/>
      <c r="BK876" s="125"/>
      <c r="BL876" s="125"/>
      <c r="BM876" s="125"/>
      <c r="BN876" s="125"/>
      <c r="BO876" s="125"/>
      <c r="BP876" s="125"/>
      <c r="BQ876" s="125"/>
      <c r="BR876" s="125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25"/>
      <c r="CG876" s="125"/>
      <c r="CH876" s="125"/>
      <c r="CI876" s="125"/>
      <c r="CJ876" s="125"/>
      <c r="CK876" s="125"/>
      <c r="CL876" s="125"/>
      <c r="CM876" s="125"/>
      <c r="CN876" s="125"/>
      <c r="CO876" s="125"/>
      <c r="CP876" s="125"/>
      <c r="CQ876" s="125"/>
      <c r="CR876" s="125"/>
      <c r="CS876" s="125"/>
      <c r="CT876" s="125"/>
      <c r="CU876" s="125"/>
      <c r="CV876" s="125"/>
      <c r="CW876" s="125"/>
      <c r="CX876" s="125"/>
      <c r="CY876" s="125"/>
      <c r="CZ876" s="125"/>
      <c r="DA876" s="125"/>
      <c r="DB876" s="125"/>
      <c r="DC876" s="125"/>
      <c r="DD876" s="125"/>
      <c r="DE876" s="125"/>
      <c r="DF876" s="125"/>
      <c r="DG876" s="125"/>
      <c r="DH876" s="125"/>
      <c r="DI876" s="125"/>
      <c r="DJ876" s="125"/>
      <c r="DK876" s="125"/>
      <c r="DL876" s="125"/>
      <c r="DM876" s="125"/>
      <c r="DN876" s="125"/>
      <c r="DO876" s="125"/>
      <c r="DP876" s="125"/>
      <c r="DQ876" s="125"/>
      <c r="DR876" s="125"/>
      <c r="DS876" s="125"/>
      <c r="DT876" s="125"/>
      <c r="DU876" s="125"/>
      <c r="DV876" s="125"/>
      <c r="DW876" s="125"/>
      <c r="DX876" s="125"/>
      <c r="DY876" s="125"/>
      <c r="DZ876" s="125"/>
      <c r="EA876" s="125"/>
      <c r="EB876" s="125"/>
      <c r="EC876" s="125"/>
      <c r="ED876" s="125"/>
      <c r="EE876" s="125"/>
      <c r="EF876" s="125"/>
      <c r="EG876" s="125"/>
      <c r="EH876" s="125"/>
      <c r="EI876" s="125"/>
      <c r="EJ876" s="125"/>
      <c r="EK876" s="125"/>
      <c r="EL876" s="125"/>
      <c r="EM876" s="125"/>
      <c r="EN876" s="125"/>
      <c r="EO876" s="125"/>
      <c r="EP876" s="125"/>
      <c r="EQ876" s="125"/>
    </row>
    <row r="877" spans="3:147" s="124" customFormat="1" x14ac:dyDescent="0.2"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80"/>
      <c r="S877" s="80"/>
      <c r="T877" s="80"/>
      <c r="U877" s="80"/>
      <c r="V877" s="80"/>
      <c r="W877" s="80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/>
      <c r="AP877"/>
      <c r="AQ877" s="152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  <c r="BK877" s="125"/>
      <c r="BL877" s="125"/>
      <c r="BM877" s="125"/>
      <c r="BN877" s="125"/>
      <c r="BO877" s="125"/>
      <c r="BP877" s="125"/>
      <c r="BQ877" s="125"/>
      <c r="BR877" s="125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5"/>
      <c r="CN877" s="125"/>
      <c r="CO877" s="125"/>
      <c r="CP877" s="125"/>
      <c r="CQ877" s="125"/>
      <c r="CR877" s="125"/>
      <c r="CS877" s="125"/>
      <c r="CT877" s="125"/>
      <c r="CU877" s="125"/>
      <c r="CV877" s="125"/>
      <c r="CW877" s="125"/>
      <c r="CX877" s="125"/>
      <c r="CY877" s="125"/>
      <c r="CZ877" s="125"/>
      <c r="DA877" s="125"/>
      <c r="DB877" s="125"/>
      <c r="DC877" s="125"/>
      <c r="DD877" s="125"/>
      <c r="DE877" s="125"/>
      <c r="DF877" s="125"/>
      <c r="DG877" s="125"/>
      <c r="DH877" s="125"/>
      <c r="DI877" s="125"/>
      <c r="DJ877" s="125"/>
      <c r="DK877" s="125"/>
      <c r="DL877" s="125"/>
      <c r="DM877" s="125"/>
      <c r="DN877" s="125"/>
      <c r="DO877" s="125"/>
      <c r="DP877" s="125"/>
      <c r="DQ877" s="125"/>
      <c r="DR877" s="125"/>
      <c r="DS877" s="125"/>
      <c r="DT877" s="125"/>
      <c r="DU877" s="125"/>
      <c r="DV877" s="125"/>
      <c r="DW877" s="125"/>
      <c r="DX877" s="125"/>
      <c r="DY877" s="125"/>
      <c r="DZ877" s="125"/>
      <c r="EA877" s="125"/>
      <c r="EB877" s="125"/>
      <c r="EC877" s="125"/>
      <c r="ED877" s="125"/>
      <c r="EE877" s="125"/>
      <c r="EF877" s="125"/>
      <c r="EG877" s="125"/>
      <c r="EH877" s="125"/>
      <c r="EI877" s="125"/>
      <c r="EJ877" s="125"/>
      <c r="EK877" s="125"/>
      <c r="EL877" s="125"/>
      <c r="EM877" s="125"/>
      <c r="EN877" s="125"/>
      <c r="EO877" s="125"/>
      <c r="EP877" s="125"/>
      <c r="EQ877" s="125"/>
    </row>
    <row r="878" spans="3:147" s="124" customFormat="1" x14ac:dyDescent="0.2"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80"/>
      <c r="S878" s="80"/>
      <c r="T878" s="80"/>
      <c r="U878" s="80"/>
      <c r="V878" s="80"/>
      <c r="W878" s="80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/>
      <c r="AP878"/>
      <c r="AQ878" s="152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  <c r="BI878" s="125"/>
      <c r="BJ878" s="125"/>
      <c r="BK878" s="125"/>
      <c r="BL878" s="125"/>
      <c r="BM878" s="125"/>
      <c r="BN878" s="125"/>
      <c r="BO878" s="125"/>
      <c r="BP878" s="125"/>
      <c r="BQ878" s="125"/>
      <c r="BR878" s="125"/>
      <c r="BS878" s="125"/>
      <c r="BT878" s="125"/>
      <c r="BU878" s="125"/>
      <c r="BV878" s="125"/>
      <c r="BW878" s="125"/>
      <c r="BX878" s="125"/>
      <c r="BY878" s="125"/>
      <c r="BZ878" s="125"/>
      <c r="CA878" s="125"/>
      <c r="CB878" s="125"/>
      <c r="CC878" s="125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5"/>
      <c r="CN878" s="125"/>
      <c r="CO878" s="125"/>
      <c r="CP878" s="125"/>
      <c r="CQ878" s="125"/>
      <c r="CR878" s="125"/>
      <c r="CS878" s="125"/>
      <c r="CT878" s="125"/>
      <c r="CU878" s="125"/>
      <c r="CV878" s="125"/>
      <c r="CW878" s="125"/>
      <c r="CX878" s="125"/>
      <c r="CY878" s="125"/>
      <c r="CZ878" s="125"/>
      <c r="DA878" s="125"/>
      <c r="DB878" s="125"/>
      <c r="DC878" s="125"/>
      <c r="DD878" s="125"/>
      <c r="DE878" s="125"/>
      <c r="DF878" s="125"/>
      <c r="DG878" s="125"/>
      <c r="DH878" s="125"/>
      <c r="DI878" s="125"/>
      <c r="DJ878" s="125"/>
      <c r="DK878" s="125"/>
      <c r="DL878" s="125"/>
      <c r="DM878" s="125"/>
      <c r="DN878" s="125"/>
      <c r="DO878" s="125"/>
      <c r="DP878" s="125"/>
      <c r="DQ878" s="125"/>
      <c r="DR878" s="125"/>
      <c r="DS878" s="125"/>
      <c r="DT878" s="125"/>
      <c r="DU878" s="125"/>
      <c r="DV878" s="125"/>
      <c r="DW878" s="125"/>
      <c r="DX878" s="125"/>
      <c r="DY878" s="125"/>
      <c r="DZ878" s="125"/>
      <c r="EA878" s="125"/>
      <c r="EB878" s="125"/>
      <c r="EC878" s="125"/>
      <c r="ED878" s="125"/>
      <c r="EE878" s="125"/>
      <c r="EF878" s="125"/>
      <c r="EG878" s="125"/>
      <c r="EH878" s="125"/>
      <c r="EI878" s="125"/>
      <c r="EJ878" s="125"/>
      <c r="EK878" s="125"/>
      <c r="EL878" s="125"/>
      <c r="EM878" s="125"/>
      <c r="EN878" s="125"/>
      <c r="EO878" s="125"/>
      <c r="EP878" s="125"/>
      <c r="EQ878" s="125"/>
    </row>
    <row r="879" spans="3:147" s="124" customFormat="1" x14ac:dyDescent="0.2"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80"/>
      <c r="S879" s="80"/>
      <c r="T879" s="80"/>
      <c r="U879" s="80"/>
      <c r="V879" s="80"/>
      <c r="W879" s="80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/>
      <c r="AP879"/>
      <c r="AQ879" s="152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  <c r="BI879" s="125"/>
      <c r="BJ879" s="125"/>
      <c r="BK879" s="125"/>
      <c r="BL879" s="125"/>
      <c r="BM879" s="125"/>
      <c r="BN879" s="125"/>
      <c r="BO879" s="125"/>
      <c r="BP879" s="125"/>
      <c r="BQ879" s="125"/>
      <c r="BR879" s="125"/>
      <c r="BS879" s="125"/>
      <c r="BT879" s="125"/>
      <c r="BU879" s="125"/>
      <c r="BV879" s="125"/>
      <c r="BW879" s="125"/>
      <c r="BX879" s="125"/>
      <c r="BY879" s="125"/>
      <c r="BZ879" s="125"/>
      <c r="CA879" s="125"/>
      <c r="CB879" s="125"/>
      <c r="CC879" s="125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5"/>
      <c r="CN879" s="125"/>
      <c r="CO879" s="125"/>
      <c r="CP879" s="125"/>
      <c r="CQ879" s="125"/>
      <c r="CR879" s="125"/>
      <c r="CS879" s="125"/>
      <c r="CT879" s="125"/>
      <c r="CU879" s="125"/>
      <c r="CV879" s="125"/>
      <c r="CW879" s="125"/>
      <c r="CX879" s="125"/>
      <c r="CY879" s="125"/>
      <c r="CZ879" s="125"/>
      <c r="DA879" s="125"/>
      <c r="DB879" s="125"/>
      <c r="DC879" s="125"/>
      <c r="DD879" s="125"/>
      <c r="DE879" s="125"/>
      <c r="DF879" s="125"/>
      <c r="DG879" s="125"/>
      <c r="DH879" s="125"/>
      <c r="DI879" s="125"/>
      <c r="DJ879" s="125"/>
      <c r="DK879" s="125"/>
      <c r="DL879" s="125"/>
      <c r="DM879" s="125"/>
      <c r="DN879" s="125"/>
      <c r="DO879" s="125"/>
      <c r="DP879" s="125"/>
      <c r="DQ879" s="125"/>
      <c r="DR879" s="125"/>
      <c r="DS879" s="125"/>
      <c r="DT879" s="125"/>
      <c r="DU879" s="125"/>
      <c r="DV879" s="125"/>
      <c r="DW879" s="125"/>
      <c r="DX879" s="125"/>
      <c r="DY879" s="125"/>
      <c r="DZ879" s="125"/>
      <c r="EA879" s="125"/>
      <c r="EB879" s="125"/>
      <c r="EC879" s="125"/>
      <c r="ED879" s="125"/>
      <c r="EE879" s="125"/>
      <c r="EF879" s="125"/>
      <c r="EG879" s="125"/>
      <c r="EH879" s="125"/>
      <c r="EI879" s="125"/>
      <c r="EJ879" s="125"/>
      <c r="EK879" s="125"/>
      <c r="EL879" s="125"/>
      <c r="EM879" s="125"/>
      <c r="EN879" s="125"/>
      <c r="EO879" s="125"/>
      <c r="EP879" s="125"/>
      <c r="EQ879" s="125"/>
    </row>
    <row r="880" spans="3:147" s="124" customFormat="1" x14ac:dyDescent="0.2"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80"/>
      <c r="S880" s="80"/>
      <c r="T880" s="80"/>
      <c r="U880" s="80"/>
      <c r="V880" s="80"/>
      <c r="W880" s="80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/>
      <c r="AP880"/>
      <c r="AQ880" s="152"/>
      <c r="AR880" s="125"/>
      <c r="AS880" s="125"/>
      <c r="AT880" s="125"/>
      <c r="AU880" s="125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5"/>
      <c r="BF880" s="125"/>
      <c r="BG880" s="125"/>
      <c r="BH880" s="125"/>
      <c r="BI880" s="125"/>
      <c r="BJ880" s="125"/>
      <c r="BK880" s="125"/>
      <c r="BL880" s="125"/>
      <c r="BM880" s="125"/>
      <c r="BN880" s="125"/>
      <c r="BO880" s="125"/>
      <c r="BP880" s="125"/>
      <c r="BQ880" s="125"/>
      <c r="BR880" s="125"/>
      <c r="BS880" s="125"/>
      <c r="BT880" s="125"/>
      <c r="BU880" s="125"/>
      <c r="BV880" s="125"/>
      <c r="BW880" s="125"/>
      <c r="BX880" s="125"/>
      <c r="BY880" s="125"/>
      <c r="BZ880" s="125"/>
      <c r="CA880" s="125"/>
      <c r="CB880" s="125"/>
      <c r="CC880" s="125"/>
      <c r="CD880" s="125"/>
      <c r="CE880" s="125"/>
      <c r="CF880" s="125"/>
      <c r="CG880" s="125"/>
      <c r="CH880" s="125"/>
      <c r="CI880" s="125"/>
      <c r="CJ880" s="125"/>
      <c r="CK880" s="125"/>
      <c r="CL880" s="125"/>
      <c r="CM880" s="125"/>
      <c r="CN880" s="125"/>
      <c r="CO880" s="125"/>
      <c r="CP880" s="125"/>
      <c r="CQ880" s="125"/>
      <c r="CR880" s="125"/>
      <c r="CS880" s="125"/>
      <c r="CT880" s="125"/>
      <c r="CU880" s="125"/>
      <c r="CV880" s="125"/>
      <c r="CW880" s="125"/>
      <c r="CX880" s="125"/>
      <c r="CY880" s="125"/>
      <c r="CZ880" s="125"/>
      <c r="DA880" s="125"/>
      <c r="DB880" s="125"/>
      <c r="DC880" s="125"/>
      <c r="DD880" s="125"/>
      <c r="DE880" s="125"/>
      <c r="DF880" s="125"/>
      <c r="DG880" s="125"/>
      <c r="DH880" s="125"/>
      <c r="DI880" s="125"/>
      <c r="DJ880" s="125"/>
      <c r="DK880" s="125"/>
      <c r="DL880" s="125"/>
      <c r="DM880" s="125"/>
      <c r="DN880" s="125"/>
      <c r="DO880" s="125"/>
      <c r="DP880" s="125"/>
      <c r="DQ880" s="125"/>
      <c r="DR880" s="125"/>
      <c r="DS880" s="125"/>
      <c r="DT880" s="125"/>
      <c r="DU880" s="125"/>
      <c r="DV880" s="125"/>
      <c r="DW880" s="125"/>
      <c r="DX880" s="125"/>
      <c r="DY880" s="125"/>
      <c r="DZ880" s="125"/>
      <c r="EA880" s="125"/>
      <c r="EB880" s="125"/>
      <c r="EC880" s="125"/>
      <c r="ED880" s="125"/>
      <c r="EE880" s="125"/>
      <c r="EF880" s="125"/>
      <c r="EG880" s="125"/>
      <c r="EH880" s="125"/>
      <c r="EI880" s="125"/>
      <c r="EJ880" s="125"/>
      <c r="EK880" s="125"/>
      <c r="EL880" s="125"/>
      <c r="EM880" s="125"/>
      <c r="EN880" s="125"/>
      <c r="EO880" s="125"/>
      <c r="EP880" s="125"/>
      <c r="EQ880" s="125"/>
    </row>
    <row r="881" spans="3:147" s="124" customFormat="1" x14ac:dyDescent="0.2"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80"/>
      <c r="S881" s="80"/>
      <c r="T881" s="80"/>
      <c r="U881" s="80"/>
      <c r="V881" s="80"/>
      <c r="W881" s="80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/>
      <c r="AP881"/>
      <c r="AQ881" s="152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  <c r="BI881" s="125"/>
      <c r="BJ881" s="125"/>
      <c r="BK881" s="125"/>
      <c r="BL881" s="125"/>
      <c r="BM881" s="125"/>
      <c r="BN881" s="125"/>
      <c r="BO881" s="125"/>
      <c r="BP881" s="125"/>
      <c r="BQ881" s="125"/>
      <c r="BR881" s="125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5"/>
      <c r="CN881" s="125"/>
      <c r="CO881" s="125"/>
      <c r="CP881" s="125"/>
      <c r="CQ881" s="125"/>
      <c r="CR881" s="125"/>
      <c r="CS881" s="125"/>
      <c r="CT881" s="125"/>
      <c r="CU881" s="125"/>
      <c r="CV881" s="125"/>
      <c r="CW881" s="125"/>
      <c r="CX881" s="125"/>
      <c r="CY881" s="125"/>
      <c r="CZ881" s="125"/>
      <c r="DA881" s="125"/>
      <c r="DB881" s="125"/>
      <c r="DC881" s="125"/>
      <c r="DD881" s="125"/>
      <c r="DE881" s="125"/>
      <c r="DF881" s="125"/>
      <c r="DG881" s="125"/>
      <c r="DH881" s="125"/>
      <c r="DI881" s="125"/>
      <c r="DJ881" s="125"/>
      <c r="DK881" s="125"/>
      <c r="DL881" s="125"/>
      <c r="DM881" s="125"/>
      <c r="DN881" s="125"/>
      <c r="DO881" s="125"/>
      <c r="DP881" s="125"/>
      <c r="DQ881" s="125"/>
      <c r="DR881" s="125"/>
      <c r="DS881" s="125"/>
      <c r="DT881" s="125"/>
      <c r="DU881" s="125"/>
      <c r="DV881" s="125"/>
      <c r="DW881" s="125"/>
      <c r="DX881" s="125"/>
      <c r="DY881" s="125"/>
      <c r="DZ881" s="125"/>
      <c r="EA881" s="125"/>
      <c r="EB881" s="125"/>
      <c r="EC881" s="125"/>
      <c r="ED881" s="125"/>
      <c r="EE881" s="125"/>
      <c r="EF881" s="125"/>
      <c r="EG881" s="125"/>
      <c r="EH881" s="125"/>
      <c r="EI881" s="125"/>
      <c r="EJ881" s="125"/>
      <c r="EK881" s="125"/>
      <c r="EL881" s="125"/>
      <c r="EM881" s="125"/>
      <c r="EN881" s="125"/>
      <c r="EO881" s="125"/>
      <c r="EP881" s="125"/>
      <c r="EQ881" s="125"/>
    </row>
    <row r="882" spans="3:147" s="124" customFormat="1" x14ac:dyDescent="0.2"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80"/>
      <c r="S882" s="80"/>
      <c r="T882" s="80"/>
      <c r="U882" s="80"/>
      <c r="V882" s="80"/>
      <c r="W882" s="80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/>
      <c r="AP882"/>
      <c r="AQ882" s="152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  <c r="BI882" s="125"/>
      <c r="BJ882" s="125"/>
      <c r="BK882" s="125"/>
      <c r="BL882" s="125"/>
      <c r="BM882" s="125"/>
      <c r="BN882" s="125"/>
      <c r="BO882" s="125"/>
      <c r="BP882" s="125"/>
      <c r="BQ882" s="125"/>
      <c r="BR882" s="125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5"/>
      <c r="CN882" s="125"/>
      <c r="CO882" s="125"/>
      <c r="CP882" s="125"/>
      <c r="CQ882" s="125"/>
      <c r="CR882" s="125"/>
      <c r="CS882" s="125"/>
      <c r="CT882" s="125"/>
      <c r="CU882" s="125"/>
      <c r="CV882" s="125"/>
      <c r="CW882" s="125"/>
      <c r="CX882" s="125"/>
      <c r="CY882" s="125"/>
      <c r="CZ882" s="125"/>
      <c r="DA882" s="125"/>
      <c r="DB882" s="125"/>
      <c r="DC882" s="125"/>
      <c r="DD882" s="125"/>
      <c r="DE882" s="125"/>
      <c r="DF882" s="125"/>
      <c r="DG882" s="125"/>
      <c r="DH882" s="125"/>
      <c r="DI882" s="125"/>
      <c r="DJ882" s="125"/>
      <c r="DK882" s="125"/>
      <c r="DL882" s="125"/>
      <c r="DM882" s="125"/>
      <c r="DN882" s="125"/>
      <c r="DO882" s="125"/>
      <c r="DP882" s="125"/>
      <c r="DQ882" s="125"/>
      <c r="DR882" s="125"/>
      <c r="DS882" s="125"/>
      <c r="DT882" s="125"/>
      <c r="DU882" s="125"/>
      <c r="DV882" s="125"/>
      <c r="DW882" s="125"/>
      <c r="DX882" s="125"/>
      <c r="DY882" s="125"/>
      <c r="DZ882" s="125"/>
      <c r="EA882" s="125"/>
      <c r="EB882" s="125"/>
      <c r="EC882" s="125"/>
      <c r="ED882" s="125"/>
      <c r="EE882" s="125"/>
      <c r="EF882" s="125"/>
      <c r="EG882" s="125"/>
      <c r="EH882" s="125"/>
      <c r="EI882" s="125"/>
      <c r="EJ882" s="125"/>
      <c r="EK882" s="125"/>
      <c r="EL882" s="125"/>
      <c r="EM882" s="125"/>
      <c r="EN882" s="125"/>
      <c r="EO882" s="125"/>
      <c r="EP882" s="125"/>
      <c r="EQ882" s="125"/>
    </row>
    <row r="883" spans="3:147" s="124" customFormat="1" x14ac:dyDescent="0.2"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80"/>
      <c r="S883" s="80"/>
      <c r="T883" s="80"/>
      <c r="U883" s="80"/>
      <c r="V883" s="80"/>
      <c r="W883" s="80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/>
      <c r="AP883"/>
      <c r="AQ883" s="152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  <c r="BI883" s="125"/>
      <c r="BJ883" s="125"/>
      <c r="BK883" s="125"/>
      <c r="BL883" s="125"/>
      <c r="BM883" s="125"/>
      <c r="BN883" s="125"/>
      <c r="BO883" s="125"/>
      <c r="BP883" s="125"/>
      <c r="BQ883" s="125"/>
      <c r="BR883" s="125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5"/>
      <c r="CN883" s="125"/>
      <c r="CO883" s="125"/>
      <c r="CP883" s="125"/>
      <c r="CQ883" s="125"/>
      <c r="CR883" s="125"/>
      <c r="CS883" s="125"/>
      <c r="CT883" s="125"/>
      <c r="CU883" s="125"/>
      <c r="CV883" s="125"/>
      <c r="CW883" s="125"/>
      <c r="CX883" s="125"/>
      <c r="CY883" s="125"/>
      <c r="CZ883" s="125"/>
      <c r="DA883" s="125"/>
      <c r="DB883" s="125"/>
      <c r="DC883" s="125"/>
      <c r="DD883" s="125"/>
      <c r="DE883" s="125"/>
      <c r="DF883" s="125"/>
      <c r="DG883" s="125"/>
      <c r="DH883" s="125"/>
      <c r="DI883" s="125"/>
      <c r="DJ883" s="125"/>
      <c r="DK883" s="125"/>
      <c r="DL883" s="125"/>
      <c r="DM883" s="125"/>
      <c r="DN883" s="125"/>
      <c r="DO883" s="125"/>
      <c r="DP883" s="125"/>
      <c r="DQ883" s="125"/>
      <c r="DR883" s="125"/>
      <c r="DS883" s="125"/>
      <c r="DT883" s="125"/>
      <c r="DU883" s="125"/>
      <c r="DV883" s="125"/>
      <c r="DW883" s="125"/>
      <c r="DX883" s="125"/>
      <c r="DY883" s="125"/>
      <c r="DZ883" s="125"/>
      <c r="EA883" s="125"/>
      <c r="EB883" s="125"/>
      <c r="EC883" s="125"/>
      <c r="ED883" s="125"/>
      <c r="EE883" s="125"/>
      <c r="EF883" s="125"/>
      <c r="EG883" s="125"/>
      <c r="EH883" s="125"/>
      <c r="EI883" s="125"/>
      <c r="EJ883" s="125"/>
      <c r="EK883" s="125"/>
      <c r="EL883" s="125"/>
      <c r="EM883" s="125"/>
      <c r="EN883" s="125"/>
      <c r="EO883" s="125"/>
      <c r="EP883" s="125"/>
      <c r="EQ883" s="125"/>
    </row>
    <row r="884" spans="3:147" s="124" customFormat="1" x14ac:dyDescent="0.2"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80"/>
      <c r="S884" s="80"/>
      <c r="T884" s="80"/>
      <c r="U884" s="80"/>
      <c r="V884" s="80"/>
      <c r="W884" s="80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/>
      <c r="AN884" s="125"/>
      <c r="AO884"/>
      <c r="AP884"/>
      <c r="AQ884" s="152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  <c r="BI884" s="125"/>
      <c r="BJ884" s="125"/>
      <c r="BK884" s="125"/>
      <c r="BL884" s="125"/>
      <c r="BM884" s="125"/>
      <c r="BN884" s="125"/>
      <c r="BO884" s="125"/>
      <c r="BP884" s="125"/>
      <c r="BQ884" s="125"/>
      <c r="BR884" s="125"/>
      <c r="BS884" s="125"/>
      <c r="BT884" s="125"/>
      <c r="BU884" s="125"/>
      <c r="BV884" s="125"/>
      <c r="BW884" s="125"/>
      <c r="BX884" s="125"/>
      <c r="BY884" s="125"/>
      <c r="BZ884" s="125"/>
      <c r="CA884" s="125"/>
      <c r="CB884" s="125"/>
      <c r="CC884" s="125"/>
      <c r="CD884" s="125"/>
      <c r="CE884" s="125"/>
      <c r="CF884" s="125"/>
      <c r="CG884" s="125"/>
      <c r="CH884" s="125"/>
      <c r="CI884" s="125"/>
      <c r="CJ884" s="125"/>
      <c r="CK884" s="125"/>
      <c r="CL884" s="125"/>
      <c r="CM884" s="125"/>
      <c r="CN884" s="125"/>
      <c r="CO884" s="125"/>
      <c r="CP884" s="125"/>
      <c r="CQ884" s="125"/>
      <c r="CR884" s="125"/>
      <c r="CS884" s="125"/>
      <c r="CT884" s="125"/>
      <c r="CU884" s="125"/>
      <c r="CV884" s="125"/>
      <c r="CW884" s="125"/>
      <c r="CX884" s="125"/>
      <c r="CY884" s="125"/>
      <c r="CZ884" s="125"/>
      <c r="DA884" s="125"/>
      <c r="DB884" s="125"/>
      <c r="DC884" s="125"/>
      <c r="DD884" s="125"/>
      <c r="DE884" s="125"/>
      <c r="DF884" s="125"/>
      <c r="DG884" s="125"/>
      <c r="DH884" s="125"/>
      <c r="DI884" s="125"/>
      <c r="DJ884" s="125"/>
      <c r="DK884" s="125"/>
      <c r="DL884" s="125"/>
      <c r="DM884" s="125"/>
      <c r="DN884" s="125"/>
      <c r="DO884" s="125"/>
      <c r="DP884" s="125"/>
      <c r="DQ884" s="125"/>
      <c r="DR884" s="125"/>
      <c r="DS884" s="125"/>
      <c r="DT884" s="125"/>
      <c r="DU884" s="125"/>
      <c r="DV884" s="125"/>
      <c r="DW884" s="125"/>
      <c r="DX884" s="125"/>
      <c r="DY884" s="125"/>
      <c r="DZ884" s="125"/>
      <c r="EA884" s="125"/>
      <c r="EB884" s="125"/>
      <c r="EC884" s="125"/>
      <c r="ED884" s="125"/>
      <c r="EE884" s="125"/>
      <c r="EF884" s="125"/>
      <c r="EG884" s="125"/>
      <c r="EH884" s="125"/>
      <c r="EI884" s="125"/>
      <c r="EJ884" s="125"/>
      <c r="EK884" s="125"/>
      <c r="EL884" s="125"/>
      <c r="EM884" s="125"/>
      <c r="EN884" s="125"/>
      <c r="EO884" s="125"/>
      <c r="EP884" s="125"/>
      <c r="EQ884" s="125"/>
    </row>
    <row r="885" spans="3:147" s="124" customFormat="1" x14ac:dyDescent="0.2"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80"/>
      <c r="S885" s="80"/>
      <c r="T885" s="80"/>
      <c r="U885" s="80"/>
      <c r="V885" s="80"/>
      <c r="W885" s="80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/>
      <c r="AP885"/>
      <c r="AQ885" s="152"/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/>
      <c r="BI885" s="125"/>
      <c r="BJ885" s="125"/>
      <c r="BK885" s="125"/>
      <c r="BL885" s="125"/>
      <c r="BM885" s="125"/>
      <c r="BN885" s="125"/>
      <c r="BO885" s="125"/>
      <c r="BP885" s="125"/>
      <c r="BQ885" s="125"/>
      <c r="BR885" s="125"/>
      <c r="BS885" s="125"/>
      <c r="BT885" s="125"/>
      <c r="BU885" s="125"/>
      <c r="BV885" s="125"/>
      <c r="BW885" s="125"/>
      <c r="BX885" s="125"/>
      <c r="BY885" s="125"/>
      <c r="BZ885" s="125"/>
      <c r="CA885" s="125"/>
      <c r="CB885" s="125"/>
      <c r="CC885" s="125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5"/>
      <c r="CN885" s="125"/>
      <c r="CO885" s="125"/>
      <c r="CP885" s="125"/>
      <c r="CQ885" s="125"/>
      <c r="CR885" s="125"/>
      <c r="CS885" s="125"/>
      <c r="CT885" s="125"/>
      <c r="CU885" s="125"/>
      <c r="CV885" s="125"/>
      <c r="CW885" s="125"/>
      <c r="CX885" s="125"/>
      <c r="CY885" s="125"/>
      <c r="CZ885" s="125"/>
      <c r="DA885" s="125"/>
      <c r="DB885" s="125"/>
      <c r="DC885" s="125"/>
      <c r="DD885" s="125"/>
      <c r="DE885" s="125"/>
      <c r="DF885" s="125"/>
      <c r="DG885" s="125"/>
      <c r="DH885" s="125"/>
      <c r="DI885" s="125"/>
      <c r="DJ885" s="125"/>
      <c r="DK885" s="125"/>
      <c r="DL885" s="125"/>
      <c r="DM885" s="125"/>
      <c r="DN885" s="125"/>
      <c r="DO885" s="125"/>
      <c r="DP885" s="125"/>
      <c r="DQ885" s="125"/>
      <c r="DR885" s="125"/>
      <c r="DS885" s="125"/>
      <c r="DT885" s="125"/>
      <c r="DU885" s="125"/>
      <c r="DV885" s="125"/>
      <c r="DW885" s="125"/>
      <c r="DX885" s="125"/>
      <c r="DY885" s="125"/>
      <c r="DZ885" s="125"/>
      <c r="EA885" s="125"/>
      <c r="EB885" s="125"/>
      <c r="EC885" s="125"/>
      <c r="ED885" s="125"/>
      <c r="EE885" s="125"/>
      <c r="EF885" s="125"/>
      <c r="EG885" s="125"/>
      <c r="EH885" s="125"/>
      <c r="EI885" s="125"/>
      <c r="EJ885" s="125"/>
      <c r="EK885" s="125"/>
      <c r="EL885" s="125"/>
      <c r="EM885" s="125"/>
      <c r="EN885" s="125"/>
      <c r="EO885" s="125"/>
      <c r="EP885" s="125"/>
      <c r="EQ885" s="125"/>
    </row>
    <row r="886" spans="3:147" s="124" customFormat="1" x14ac:dyDescent="0.2"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80"/>
      <c r="S886" s="80"/>
      <c r="T886" s="80"/>
      <c r="U886" s="80"/>
      <c r="V886" s="80"/>
      <c r="W886" s="80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/>
      <c r="AP886"/>
      <c r="AQ886" s="152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  <c r="BI886" s="125"/>
      <c r="BJ886" s="125"/>
      <c r="BK886" s="125"/>
      <c r="BL886" s="125"/>
      <c r="BM886" s="125"/>
      <c r="BN886" s="125"/>
      <c r="BO886" s="125"/>
      <c r="BP886" s="125"/>
      <c r="BQ886" s="125"/>
      <c r="BR886" s="125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5"/>
      <c r="CN886" s="125"/>
      <c r="CO886" s="125"/>
      <c r="CP886" s="125"/>
      <c r="CQ886" s="125"/>
      <c r="CR886" s="125"/>
      <c r="CS886" s="125"/>
      <c r="CT886" s="125"/>
      <c r="CU886" s="125"/>
      <c r="CV886" s="125"/>
      <c r="CW886" s="125"/>
      <c r="CX886" s="125"/>
      <c r="CY886" s="125"/>
      <c r="CZ886" s="125"/>
      <c r="DA886" s="125"/>
      <c r="DB886" s="125"/>
      <c r="DC886" s="125"/>
      <c r="DD886" s="125"/>
      <c r="DE886" s="125"/>
      <c r="DF886" s="125"/>
      <c r="DG886" s="125"/>
      <c r="DH886" s="125"/>
      <c r="DI886" s="125"/>
      <c r="DJ886" s="125"/>
      <c r="DK886" s="125"/>
      <c r="DL886" s="125"/>
      <c r="DM886" s="125"/>
      <c r="DN886" s="125"/>
      <c r="DO886" s="125"/>
      <c r="DP886" s="125"/>
      <c r="DQ886" s="125"/>
      <c r="DR886" s="125"/>
      <c r="DS886" s="125"/>
      <c r="DT886" s="125"/>
      <c r="DU886" s="125"/>
      <c r="DV886" s="125"/>
      <c r="DW886" s="125"/>
      <c r="DX886" s="125"/>
      <c r="DY886" s="125"/>
      <c r="DZ886" s="125"/>
      <c r="EA886" s="125"/>
      <c r="EB886" s="125"/>
      <c r="EC886" s="125"/>
      <c r="ED886" s="125"/>
      <c r="EE886" s="125"/>
      <c r="EF886" s="125"/>
      <c r="EG886" s="125"/>
      <c r="EH886" s="125"/>
      <c r="EI886" s="125"/>
      <c r="EJ886" s="125"/>
      <c r="EK886" s="125"/>
      <c r="EL886" s="125"/>
      <c r="EM886" s="125"/>
      <c r="EN886" s="125"/>
      <c r="EO886" s="125"/>
      <c r="EP886" s="125"/>
      <c r="EQ886" s="125"/>
    </row>
    <row r="887" spans="3:147" s="124" customFormat="1" x14ac:dyDescent="0.2"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80"/>
      <c r="S887" s="80"/>
      <c r="T887" s="80"/>
      <c r="U887" s="80"/>
      <c r="V887" s="80"/>
      <c r="W887" s="80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/>
      <c r="AP887"/>
      <c r="AQ887" s="152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  <c r="BI887" s="125"/>
      <c r="BJ887" s="125"/>
      <c r="BK887" s="125"/>
      <c r="BL887" s="125"/>
      <c r="BM887" s="125"/>
      <c r="BN887" s="125"/>
      <c r="BO887" s="125"/>
      <c r="BP887" s="125"/>
      <c r="BQ887" s="125"/>
      <c r="BR887" s="125"/>
      <c r="BS887" s="125"/>
      <c r="BT887" s="125"/>
      <c r="BU887" s="125"/>
      <c r="BV887" s="125"/>
      <c r="BW887" s="125"/>
      <c r="BX887" s="125"/>
      <c r="BY887" s="125"/>
      <c r="BZ887" s="125"/>
      <c r="CA887" s="125"/>
      <c r="CB887" s="125"/>
      <c r="CC887" s="125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5"/>
      <c r="CN887" s="125"/>
      <c r="CO887" s="125"/>
      <c r="CP887" s="125"/>
      <c r="CQ887" s="125"/>
      <c r="CR887" s="125"/>
      <c r="CS887" s="125"/>
      <c r="CT887" s="125"/>
      <c r="CU887" s="125"/>
      <c r="CV887" s="125"/>
      <c r="CW887" s="125"/>
      <c r="CX887" s="125"/>
      <c r="CY887" s="125"/>
      <c r="CZ887" s="125"/>
      <c r="DA887" s="125"/>
      <c r="DB887" s="125"/>
      <c r="DC887" s="125"/>
      <c r="DD887" s="125"/>
      <c r="DE887" s="125"/>
      <c r="DF887" s="125"/>
      <c r="DG887" s="125"/>
      <c r="DH887" s="125"/>
      <c r="DI887" s="125"/>
      <c r="DJ887" s="125"/>
      <c r="DK887" s="125"/>
      <c r="DL887" s="125"/>
      <c r="DM887" s="125"/>
      <c r="DN887" s="125"/>
      <c r="DO887" s="125"/>
      <c r="DP887" s="125"/>
      <c r="DQ887" s="125"/>
      <c r="DR887" s="125"/>
      <c r="DS887" s="125"/>
      <c r="DT887" s="125"/>
      <c r="DU887" s="125"/>
      <c r="DV887" s="125"/>
      <c r="DW887" s="125"/>
      <c r="DX887" s="125"/>
      <c r="DY887" s="125"/>
      <c r="DZ887" s="125"/>
      <c r="EA887" s="125"/>
      <c r="EB887" s="125"/>
      <c r="EC887" s="125"/>
      <c r="ED887" s="125"/>
      <c r="EE887" s="125"/>
      <c r="EF887" s="125"/>
      <c r="EG887" s="125"/>
      <c r="EH887" s="125"/>
      <c r="EI887" s="125"/>
      <c r="EJ887" s="125"/>
      <c r="EK887" s="125"/>
      <c r="EL887" s="125"/>
      <c r="EM887" s="125"/>
      <c r="EN887" s="125"/>
      <c r="EO887" s="125"/>
      <c r="EP887" s="125"/>
      <c r="EQ887" s="125"/>
    </row>
    <row r="888" spans="3:147" s="124" customFormat="1" x14ac:dyDescent="0.2"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80"/>
      <c r="S888" s="80"/>
      <c r="T888" s="80"/>
      <c r="U888" s="80"/>
      <c r="V888" s="80"/>
      <c r="W888" s="80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/>
      <c r="AP888"/>
      <c r="AQ888" s="152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  <c r="BI888" s="125"/>
      <c r="BJ888" s="125"/>
      <c r="BK888" s="125"/>
      <c r="BL888" s="125"/>
      <c r="BM888" s="125"/>
      <c r="BN888" s="125"/>
      <c r="BO888" s="125"/>
      <c r="BP888" s="125"/>
      <c r="BQ888" s="125"/>
      <c r="BR888" s="125"/>
      <c r="BS888" s="125"/>
      <c r="BT888" s="125"/>
      <c r="BU888" s="125"/>
      <c r="BV888" s="125"/>
      <c r="BW888" s="125"/>
      <c r="BX888" s="125"/>
      <c r="BY888" s="125"/>
      <c r="BZ888" s="125"/>
      <c r="CA888" s="125"/>
      <c r="CB888" s="125"/>
      <c r="CC888" s="125"/>
      <c r="CD888" s="125"/>
      <c r="CE888" s="125"/>
      <c r="CF888" s="125"/>
      <c r="CG888" s="125"/>
      <c r="CH888" s="125"/>
      <c r="CI888" s="125"/>
      <c r="CJ888" s="125"/>
      <c r="CK888" s="125"/>
      <c r="CL888" s="125"/>
      <c r="CM888" s="125"/>
      <c r="CN888" s="125"/>
      <c r="CO888" s="125"/>
      <c r="CP888" s="125"/>
      <c r="CQ888" s="125"/>
      <c r="CR888" s="125"/>
      <c r="CS888" s="125"/>
      <c r="CT888" s="125"/>
      <c r="CU888" s="125"/>
      <c r="CV888" s="125"/>
      <c r="CW888" s="125"/>
      <c r="CX888" s="125"/>
      <c r="CY888" s="125"/>
      <c r="CZ888" s="125"/>
      <c r="DA888" s="125"/>
      <c r="DB888" s="125"/>
      <c r="DC888" s="125"/>
      <c r="DD888" s="125"/>
      <c r="DE888" s="125"/>
      <c r="DF888" s="125"/>
      <c r="DG888" s="125"/>
      <c r="DH888" s="125"/>
      <c r="DI888" s="125"/>
      <c r="DJ888" s="125"/>
      <c r="DK888" s="125"/>
      <c r="DL888" s="125"/>
      <c r="DM888" s="125"/>
      <c r="DN888" s="125"/>
      <c r="DO888" s="125"/>
      <c r="DP888" s="125"/>
      <c r="DQ888" s="125"/>
      <c r="DR888" s="125"/>
      <c r="DS888" s="125"/>
      <c r="DT888" s="125"/>
      <c r="DU888" s="125"/>
      <c r="DV888" s="125"/>
      <c r="DW888" s="125"/>
      <c r="DX888" s="125"/>
      <c r="DY888" s="125"/>
      <c r="DZ888" s="125"/>
      <c r="EA888" s="125"/>
      <c r="EB888" s="125"/>
      <c r="EC888" s="125"/>
      <c r="ED888" s="125"/>
      <c r="EE888" s="125"/>
      <c r="EF888" s="125"/>
      <c r="EG888" s="125"/>
      <c r="EH888" s="125"/>
      <c r="EI888" s="125"/>
      <c r="EJ888" s="125"/>
      <c r="EK888" s="125"/>
      <c r="EL888" s="125"/>
      <c r="EM888" s="125"/>
      <c r="EN888" s="125"/>
      <c r="EO888" s="125"/>
      <c r="EP888" s="125"/>
      <c r="EQ888" s="125"/>
    </row>
    <row r="889" spans="3:147" s="124" customFormat="1" x14ac:dyDescent="0.2"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80"/>
      <c r="S889" s="80"/>
      <c r="T889" s="80"/>
      <c r="U889" s="80"/>
      <c r="V889" s="80"/>
      <c r="W889" s="80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/>
      <c r="AN889" s="125"/>
      <c r="AO889"/>
      <c r="AP889"/>
      <c r="AQ889" s="152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  <c r="BI889" s="125"/>
      <c r="BJ889" s="125"/>
      <c r="BK889" s="125"/>
      <c r="BL889" s="125"/>
      <c r="BM889" s="125"/>
      <c r="BN889" s="125"/>
      <c r="BO889" s="125"/>
      <c r="BP889" s="125"/>
      <c r="BQ889" s="125"/>
      <c r="BR889" s="125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5"/>
      <c r="CN889" s="125"/>
      <c r="CO889" s="125"/>
      <c r="CP889" s="125"/>
      <c r="CQ889" s="125"/>
      <c r="CR889" s="125"/>
      <c r="CS889" s="125"/>
      <c r="CT889" s="125"/>
      <c r="CU889" s="125"/>
      <c r="CV889" s="125"/>
      <c r="CW889" s="125"/>
      <c r="CX889" s="125"/>
      <c r="CY889" s="125"/>
      <c r="CZ889" s="125"/>
      <c r="DA889" s="125"/>
      <c r="DB889" s="125"/>
      <c r="DC889" s="125"/>
      <c r="DD889" s="125"/>
      <c r="DE889" s="125"/>
      <c r="DF889" s="125"/>
      <c r="DG889" s="125"/>
      <c r="DH889" s="125"/>
      <c r="DI889" s="125"/>
      <c r="DJ889" s="125"/>
      <c r="DK889" s="125"/>
      <c r="DL889" s="125"/>
      <c r="DM889" s="125"/>
      <c r="DN889" s="125"/>
      <c r="DO889" s="125"/>
      <c r="DP889" s="125"/>
      <c r="DQ889" s="125"/>
      <c r="DR889" s="125"/>
      <c r="DS889" s="125"/>
      <c r="DT889" s="125"/>
      <c r="DU889" s="125"/>
      <c r="DV889" s="125"/>
      <c r="DW889" s="125"/>
      <c r="DX889" s="125"/>
      <c r="DY889" s="125"/>
      <c r="DZ889" s="125"/>
      <c r="EA889" s="125"/>
      <c r="EB889" s="125"/>
      <c r="EC889" s="125"/>
      <c r="ED889" s="125"/>
      <c r="EE889" s="125"/>
      <c r="EF889" s="125"/>
      <c r="EG889" s="125"/>
      <c r="EH889" s="125"/>
      <c r="EI889" s="125"/>
      <c r="EJ889" s="125"/>
      <c r="EK889" s="125"/>
      <c r="EL889" s="125"/>
      <c r="EM889" s="125"/>
      <c r="EN889" s="125"/>
      <c r="EO889" s="125"/>
      <c r="EP889" s="125"/>
      <c r="EQ889" s="125"/>
    </row>
    <row r="890" spans="3:147" s="124" customFormat="1" x14ac:dyDescent="0.2"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80"/>
      <c r="S890" s="80"/>
      <c r="T890" s="80"/>
      <c r="U890" s="80"/>
      <c r="V890" s="80"/>
      <c r="W890" s="80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/>
      <c r="AP890"/>
      <c r="AQ890" s="152"/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5"/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5"/>
      <c r="CN890" s="125"/>
      <c r="CO890" s="125"/>
      <c r="CP890" s="125"/>
      <c r="CQ890" s="125"/>
      <c r="CR890" s="125"/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/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</row>
    <row r="891" spans="3:147" s="124" customFormat="1" x14ac:dyDescent="0.2"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80"/>
      <c r="S891" s="80"/>
      <c r="T891" s="80"/>
      <c r="U891" s="80"/>
      <c r="V891" s="80"/>
      <c r="W891" s="80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/>
      <c r="AP891"/>
      <c r="AQ891" s="152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  <c r="BK891" s="125"/>
      <c r="BL891" s="125"/>
      <c r="BM891" s="125"/>
      <c r="BN891" s="125"/>
      <c r="BO891" s="125"/>
      <c r="BP891" s="125"/>
      <c r="BQ891" s="125"/>
      <c r="BR891" s="125"/>
      <c r="BS891" s="125"/>
      <c r="BT891" s="125"/>
      <c r="BU891" s="125"/>
      <c r="BV891" s="125"/>
      <c r="BW891" s="125"/>
      <c r="BX891" s="125"/>
      <c r="BY891" s="125"/>
      <c r="BZ891" s="125"/>
      <c r="CA891" s="125"/>
      <c r="CB891" s="125"/>
      <c r="CC891" s="125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5"/>
      <c r="CN891" s="125"/>
      <c r="CO891" s="125"/>
      <c r="CP891" s="125"/>
      <c r="CQ891" s="125"/>
      <c r="CR891" s="125"/>
      <c r="CS891" s="125"/>
      <c r="CT891" s="125"/>
      <c r="CU891" s="125"/>
      <c r="CV891" s="125"/>
      <c r="CW891" s="125"/>
      <c r="CX891" s="125"/>
      <c r="CY891" s="125"/>
      <c r="CZ891" s="125"/>
      <c r="DA891" s="125"/>
      <c r="DB891" s="125"/>
      <c r="DC891" s="125"/>
      <c r="DD891" s="125"/>
      <c r="DE891" s="125"/>
      <c r="DF891" s="125"/>
      <c r="DG891" s="125"/>
      <c r="DH891" s="125"/>
      <c r="DI891" s="125"/>
      <c r="DJ891" s="125"/>
      <c r="DK891" s="125"/>
      <c r="DL891" s="125"/>
      <c r="DM891" s="125"/>
      <c r="DN891" s="125"/>
      <c r="DO891" s="125"/>
      <c r="DP891" s="125"/>
      <c r="DQ891" s="125"/>
      <c r="DR891" s="125"/>
      <c r="DS891" s="125"/>
      <c r="DT891" s="125"/>
      <c r="DU891" s="125"/>
      <c r="DV891" s="125"/>
      <c r="DW891" s="125"/>
      <c r="DX891" s="125"/>
      <c r="DY891" s="125"/>
      <c r="DZ891" s="125"/>
      <c r="EA891" s="125"/>
      <c r="EB891" s="125"/>
      <c r="EC891" s="125"/>
      <c r="ED891" s="125"/>
      <c r="EE891" s="125"/>
      <c r="EF891" s="125"/>
      <c r="EG891" s="125"/>
      <c r="EH891" s="125"/>
      <c r="EI891" s="125"/>
      <c r="EJ891" s="125"/>
      <c r="EK891" s="125"/>
      <c r="EL891" s="125"/>
      <c r="EM891" s="125"/>
      <c r="EN891" s="125"/>
      <c r="EO891" s="125"/>
      <c r="EP891" s="125"/>
      <c r="EQ891" s="125"/>
    </row>
    <row r="892" spans="3:147" s="124" customFormat="1" x14ac:dyDescent="0.2"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80"/>
      <c r="S892" s="80"/>
      <c r="T892" s="80"/>
      <c r="U892" s="80"/>
      <c r="V892" s="80"/>
      <c r="W892" s="80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  <c r="AK892" s="125"/>
      <c r="AL892" s="125"/>
      <c r="AM892" s="125"/>
      <c r="AN892" s="125"/>
      <c r="AO892"/>
      <c r="AP892"/>
      <c r="AQ892" s="152"/>
      <c r="AR892" s="125"/>
      <c r="AS892" s="125"/>
      <c r="AT892" s="125"/>
      <c r="AU892" s="125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5"/>
      <c r="BF892" s="125"/>
      <c r="BG892" s="125"/>
      <c r="BH892" s="125"/>
      <c r="BI892" s="125"/>
      <c r="BJ892" s="125"/>
      <c r="BK892" s="125"/>
      <c r="BL892" s="125"/>
      <c r="BM892" s="125"/>
      <c r="BN892" s="125"/>
      <c r="BO892" s="125"/>
      <c r="BP892" s="125"/>
      <c r="BQ892" s="125"/>
      <c r="BR892" s="125"/>
      <c r="BS892" s="125"/>
      <c r="BT892" s="125"/>
      <c r="BU892" s="125"/>
      <c r="BV892" s="125"/>
      <c r="BW892" s="125"/>
      <c r="BX892" s="125"/>
      <c r="BY892" s="125"/>
      <c r="BZ892" s="125"/>
      <c r="CA892" s="125"/>
      <c r="CB892" s="125"/>
      <c r="CC892" s="125"/>
      <c r="CD892" s="125"/>
      <c r="CE892" s="125"/>
      <c r="CF892" s="125"/>
      <c r="CG892" s="125"/>
      <c r="CH892" s="125"/>
      <c r="CI892" s="125"/>
      <c r="CJ892" s="125"/>
      <c r="CK892" s="125"/>
      <c r="CL892" s="125"/>
      <c r="CM892" s="125"/>
      <c r="CN892" s="125"/>
      <c r="CO892" s="125"/>
      <c r="CP892" s="125"/>
      <c r="CQ892" s="125"/>
      <c r="CR892" s="125"/>
      <c r="CS892" s="125"/>
      <c r="CT892" s="125"/>
      <c r="CU892" s="125"/>
      <c r="CV892" s="125"/>
      <c r="CW892" s="125"/>
      <c r="CX892" s="125"/>
      <c r="CY892" s="125"/>
      <c r="CZ892" s="125"/>
      <c r="DA892" s="125"/>
      <c r="DB892" s="125"/>
      <c r="DC892" s="125"/>
      <c r="DD892" s="125"/>
      <c r="DE892" s="125"/>
      <c r="DF892" s="125"/>
      <c r="DG892" s="125"/>
      <c r="DH892" s="125"/>
      <c r="DI892" s="125"/>
      <c r="DJ892" s="125"/>
      <c r="DK892" s="125"/>
      <c r="DL892" s="125"/>
      <c r="DM892" s="125"/>
      <c r="DN892" s="125"/>
      <c r="DO892" s="125"/>
      <c r="DP892" s="125"/>
      <c r="DQ892" s="125"/>
      <c r="DR892" s="125"/>
      <c r="DS892" s="125"/>
      <c r="DT892" s="125"/>
      <c r="DU892" s="125"/>
      <c r="DV892" s="125"/>
      <c r="DW892" s="125"/>
      <c r="DX892" s="125"/>
      <c r="DY892" s="125"/>
      <c r="DZ892" s="125"/>
      <c r="EA892" s="125"/>
      <c r="EB892" s="125"/>
      <c r="EC892" s="125"/>
      <c r="ED892" s="125"/>
      <c r="EE892" s="125"/>
      <c r="EF892" s="125"/>
      <c r="EG892" s="125"/>
      <c r="EH892" s="125"/>
      <c r="EI892" s="125"/>
      <c r="EJ892" s="125"/>
      <c r="EK892" s="125"/>
      <c r="EL892" s="125"/>
      <c r="EM892" s="125"/>
      <c r="EN892" s="125"/>
      <c r="EO892" s="125"/>
      <c r="EP892" s="125"/>
      <c r="EQ892" s="125"/>
    </row>
    <row r="893" spans="3:147" s="124" customFormat="1" x14ac:dyDescent="0.2"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80"/>
      <c r="S893" s="80"/>
      <c r="T893" s="80"/>
      <c r="U893" s="80"/>
      <c r="V893" s="80"/>
      <c r="W893" s="80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/>
      <c r="AN893" s="125"/>
      <c r="AO893"/>
      <c r="AP893"/>
      <c r="AQ893" s="152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  <c r="BI893" s="125"/>
      <c r="BJ893" s="125"/>
      <c r="BK893" s="125"/>
      <c r="BL893" s="125"/>
      <c r="BM893" s="125"/>
      <c r="BN893" s="125"/>
      <c r="BO893" s="125"/>
      <c r="BP893" s="125"/>
      <c r="BQ893" s="125"/>
      <c r="BR893" s="125"/>
      <c r="BS893" s="125"/>
      <c r="BT893" s="125"/>
      <c r="BU893" s="125"/>
      <c r="BV893" s="125"/>
      <c r="BW893" s="125"/>
      <c r="BX893" s="125"/>
      <c r="BY893" s="125"/>
      <c r="BZ893" s="125"/>
      <c r="CA893" s="125"/>
      <c r="CB893" s="125"/>
      <c r="CC893" s="125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5"/>
      <c r="CN893" s="125"/>
      <c r="CO893" s="125"/>
      <c r="CP893" s="125"/>
      <c r="CQ893" s="125"/>
      <c r="CR893" s="125"/>
      <c r="CS893" s="125"/>
      <c r="CT893" s="125"/>
      <c r="CU893" s="125"/>
      <c r="CV893" s="125"/>
      <c r="CW893" s="125"/>
      <c r="CX893" s="125"/>
      <c r="CY893" s="125"/>
      <c r="CZ893" s="125"/>
      <c r="DA893" s="125"/>
      <c r="DB893" s="125"/>
      <c r="DC893" s="125"/>
      <c r="DD893" s="125"/>
      <c r="DE893" s="125"/>
      <c r="DF893" s="125"/>
      <c r="DG893" s="125"/>
      <c r="DH893" s="125"/>
      <c r="DI893" s="125"/>
      <c r="DJ893" s="125"/>
      <c r="DK893" s="125"/>
      <c r="DL893" s="125"/>
      <c r="DM893" s="125"/>
      <c r="DN893" s="125"/>
      <c r="DO893" s="125"/>
      <c r="DP893" s="125"/>
      <c r="DQ893" s="125"/>
      <c r="DR893" s="125"/>
      <c r="DS893" s="125"/>
      <c r="DT893" s="125"/>
      <c r="DU893" s="125"/>
      <c r="DV893" s="125"/>
      <c r="DW893" s="125"/>
      <c r="DX893" s="125"/>
      <c r="DY893" s="125"/>
      <c r="DZ893" s="125"/>
      <c r="EA893" s="125"/>
      <c r="EB893" s="125"/>
      <c r="EC893" s="125"/>
      <c r="ED893" s="125"/>
      <c r="EE893" s="125"/>
      <c r="EF893" s="125"/>
      <c r="EG893" s="125"/>
      <c r="EH893" s="125"/>
      <c r="EI893" s="125"/>
      <c r="EJ893" s="125"/>
      <c r="EK893" s="125"/>
      <c r="EL893" s="125"/>
      <c r="EM893" s="125"/>
      <c r="EN893" s="125"/>
      <c r="EO893" s="125"/>
      <c r="EP893" s="125"/>
      <c r="EQ893" s="125"/>
    </row>
    <row r="894" spans="3:147" s="124" customFormat="1" x14ac:dyDescent="0.2"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80"/>
      <c r="S894" s="80"/>
      <c r="T894" s="80"/>
      <c r="U894" s="80"/>
      <c r="V894" s="80"/>
      <c r="W894" s="80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/>
      <c r="AP894"/>
      <c r="AQ894" s="152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  <c r="BI894" s="125"/>
      <c r="BJ894" s="125"/>
      <c r="BK894" s="125"/>
      <c r="BL894" s="125"/>
      <c r="BM894" s="125"/>
      <c r="BN894" s="125"/>
      <c r="BO894" s="125"/>
      <c r="BP894" s="125"/>
      <c r="BQ894" s="125"/>
      <c r="BR894" s="125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5"/>
      <c r="CN894" s="125"/>
      <c r="CO894" s="125"/>
      <c r="CP894" s="125"/>
      <c r="CQ894" s="125"/>
      <c r="CR894" s="125"/>
      <c r="CS894" s="125"/>
      <c r="CT894" s="125"/>
      <c r="CU894" s="125"/>
      <c r="CV894" s="125"/>
      <c r="CW894" s="125"/>
      <c r="CX894" s="125"/>
      <c r="CY894" s="125"/>
      <c r="CZ894" s="125"/>
      <c r="DA894" s="125"/>
      <c r="DB894" s="125"/>
      <c r="DC894" s="125"/>
      <c r="DD894" s="125"/>
      <c r="DE894" s="125"/>
      <c r="DF894" s="125"/>
      <c r="DG894" s="125"/>
      <c r="DH894" s="125"/>
      <c r="DI894" s="125"/>
      <c r="DJ894" s="125"/>
      <c r="DK894" s="125"/>
      <c r="DL894" s="125"/>
      <c r="DM894" s="125"/>
      <c r="DN894" s="125"/>
      <c r="DO894" s="125"/>
      <c r="DP894" s="125"/>
      <c r="DQ894" s="125"/>
      <c r="DR894" s="125"/>
      <c r="DS894" s="125"/>
      <c r="DT894" s="125"/>
      <c r="DU894" s="125"/>
      <c r="DV894" s="125"/>
      <c r="DW894" s="125"/>
      <c r="DX894" s="125"/>
      <c r="DY894" s="125"/>
      <c r="DZ894" s="125"/>
      <c r="EA894" s="125"/>
      <c r="EB894" s="125"/>
      <c r="EC894" s="125"/>
      <c r="ED894" s="125"/>
      <c r="EE894" s="125"/>
      <c r="EF894" s="125"/>
      <c r="EG894" s="125"/>
      <c r="EH894" s="125"/>
      <c r="EI894" s="125"/>
      <c r="EJ894" s="125"/>
      <c r="EK894" s="125"/>
      <c r="EL894" s="125"/>
      <c r="EM894" s="125"/>
      <c r="EN894" s="125"/>
      <c r="EO894" s="125"/>
      <c r="EP894" s="125"/>
      <c r="EQ894" s="125"/>
    </row>
    <row r="895" spans="3:147" s="124" customFormat="1" x14ac:dyDescent="0.2"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80"/>
      <c r="S895" s="80"/>
      <c r="T895" s="80"/>
      <c r="U895" s="80"/>
      <c r="V895" s="80"/>
      <c r="W895" s="80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/>
      <c r="AP895"/>
      <c r="AQ895" s="152"/>
      <c r="AR895" s="125"/>
      <c r="AS895" s="125"/>
      <c r="AT895" s="125"/>
      <c r="AU895" s="125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5"/>
      <c r="BF895" s="125"/>
      <c r="BG895" s="125"/>
      <c r="BH895" s="125"/>
      <c r="BI895" s="125"/>
      <c r="BJ895" s="125"/>
      <c r="BK895" s="125"/>
      <c r="BL895" s="125"/>
      <c r="BM895" s="125"/>
      <c r="BN895" s="125"/>
      <c r="BO895" s="125"/>
      <c r="BP895" s="125"/>
      <c r="BQ895" s="125"/>
      <c r="BR895" s="125"/>
      <c r="BS895" s="125"/>
      <c r="BT895" s="125"/>
      <c r="BU895" s="125"/>
      <c r="BV895" s="125"/>
      <c r="BW895" s="125"/>
      <c r="BX895" s="125"/>
      <c r="BY895" s="125"/>
      <c r="BZ895" s="125"/>
      <c r="CA895" s="125"/>
      <c r="CB895" s="125"/>
      <c r="CC895" s="125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5"/>
      <c r="CN895" s="125"/>
      <c r="CO895" s="125"/>
      <c r="CP895" s="125"/>
      <c r="CQ895" s="125"/>
      <c r="CR895" s="125"/>
      <c r="CS895" s="125"/>
      <c r="CT895" s="125"/>
      <c r="CU895" s="125"/>
      <c r="CV895" s="125"/>
      <c r="CW895" s="125"/>
      <c r="CX895" s="125"/>
      <c r="CY895" s="125"/>
      <c r="CZ895" s="125"/>
      <c r="DA895" s="125"/>
      <c r="DB895" s="125"/>
      <c r="DC895" s="125"/>
      <c r="DD895" s="125"/>
      <c r="DE895" s="125"/>
      <c r="DF895" s="125"/>
      <c r="DG895" s="125"/>
      <c r="DH895" s="125"/>
      <c r="DI895" s="125"/>
      <c r="DJ895" s="125"/>
      <c r="DK895" s="125"/>
      <c r="DL895" s="125"/>
      <c r="DM895" s="125"/>
      <c r="DN895" s="125"/>
      <c r="DO895" s="125"/>
      <c r="DP895" s="125"/>
      <c r="DQ895" s="125"/>
      <c r="DR895" s="125"/>
      <c r="DS895" s="125"/>
      <c r="DT895" s="125"/>
      <c r="DU895" s="125"/>
      <c r="DV895" s="125"/>
      <c r="DW895" s="125"/>
      <c r="DX895" s="125"/>
      <c r="DY895" s="125"/>
      <c r="DZ895" s="125"/>
      <c r="EA895" s="125"/>
      <c r="EB895" s="125"/>
      <c r="EC895" s="125"/>
      <c r="ED895" s="125"/>
      <c r="EE895" s="125"/>
      <c r="EF895" s="125"/>
      <c r="EG895" s="125"/>
      <c r="EH895" s="125"/>
      <c r="EI895" s="125"/>
      <c r="EJ895" s="125"/>
      <c r="EK895" s="125"/>
      <c r="EL895" s="125"/>
      <c r="EM895" s="125"/>
      <c r="EN895" s="125"/>
      <c r="EO895" s="125"/>
      <c r="EP895" s="125"/>
      <c r="EQ895" s="125"/>
    </row>
    <row r="896" spans="3:147" s="124" customFormat="1" x14ac:dyDescent="0.2"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80"/>
      <c r="S896" s="80"/>
      <c r="T896" s="80"/>
      <c r="U896" s="80"/>
      <c r="V896" s="80"/>
      <c r="W896" s="80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/>
      <c r="AP896"/>
      <c r="AQ896" s="152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  <c r="BM896" s="125"/>
      <c r="BN896" s="125"/>
      <c r="BO896" s="125"/>
      <c r="BP896" s="125"/>
      <c r="BQ896" s="125"/>
      <c r="BR896" s="125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25"/>
      <c r="CG896" s="125"/>
      <c r="CH896" s="125"/>
      <c r="CI896" s="125"/>
      <c r="CJ896" s="125"/>
      <c r="CK896" s="125"/>
      <c r="CL896" s="125"/>
      <c r="CM896" s="125"/>
      <c r="CN896" s="125"/>
      <c r="CO896" s="125"/>
      <c r="CP896" s="125"/>
      <c r="CQ896" s="125"/>
      <c r="CR896" s="125"/>
      <c r="CS896" s="125"/>
      <c r="CT896" s="125"/>
      <c r="CU896" s="125"/>
      <c r="CV896" s="125"/>
      <c r="CW896" s="125"/>
      <c r="CX896" s="125"/>
      <c r="CY896" s="125"/>
      <c r="CZ896" s="125"/>
      <c r="DA896" s="125"/>
      <c r="DB896" s="125"/>
      <c r="DC896" s="125"/>
      <c r="DD896" s="125"/>
      <c r="DE896" s="125"/>
      <c r="DF896" s="125"/>
      <c r="DG896" s="125"/>
      <c r="DH896" s="125"/>
      <c r="DI896" s="125"/>
      <c r="DJ896" s="125"/>
      <c r="DK896" s="125"/>
      <c r="DL896" s="125"/>
      <c r="DM896" s="125"/>
      <c r="DN896" s="125"/>
      <c r="DO896" s="125"/>
      <c r="DP896" s="125"/>
      <c r="DQ896" s="125"/>
      <c r="DR896" s="125"/>
      <c r="DS896" s="125"/>
      <c r="DT896" s="125"/>
      <c r="DU896" s="125"/>
      <c r="DV896" s="125"/>
      <c r="DW896" s="125"/>
      <c r="DX896" s="125"/>
      <c r="DY896" s="125"/>
      <c r="DZ896" s="125"/>
      <c r="EA896" s="125"/>
      <c r="EB896" s="125"/>
      <c r="EC896" s="125"/>
      <c r="ED896" s="125"/>
      <c r="EE896" s="125"/>
      <c r="EF896" s="125"/>
      <c r="EG896" s="125"/>
      <c r="EH896" s="125"/>
      <c r="EI896" s="125"/>
      <c r="EJ896" s="125"/>
      <c r="EK896" s="125"/>
      <c r="EL896" s="125"/>
      <c r="EM896" s="125"/>
      <c r="EN896" s="125"/>
      <c r="EO896" s="125"/>
      <c r="EP896" s="125"/>
      <c r="EQ896" s="125"/>
    </row>
    <row r="897" spans="3:147" s="124" customFormat="1" x14ac:dyDescent="0.2"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80"/>
      <c r="S897" s="80"/>
      <c r="T897" s="80"/>
      <c r="U897" s="80"/>
      <c r="V897" s="80"/>
      <c r="W897" s="80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/>
      <c r="AN897" s="125"/>
      <c r="AO897"/>
      <c r="AP897"/>
      <c r="AQ897" s="152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  <c r="BI897" s="125"/>
      <c r="BJ897" s="125"/>
      <c r="BK897" s="125"/>
      <c r="BL897" s="125"/>
      <c r="BM897" s="125"/>
      <c r="BN897" s="125"/>
      <c r="BO897" s="125"/>
      <c r="BP897" s="125"/>
      <c r="BQ897" s="125"/>
      <c r="BR897" s="125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5"/>
      <c r="CN897" s="125"/>
      <c r="CO897" s="125"/>
      <c r="CP897" s="125"/>
      <c r="CQ897" s="125"/>
      <c r="CR897" s="125"/>
      <c r="CS897" s="125"/>
      <c r="CT897" s="125"/>
      <c r="CU897" s="125"/>
      <c r="CV897" s="125"/>
      <c r="CW897" s="125"/>
      <c r="CX897" s="125"/>
      <c r="CY897" s="125"/>
      <c r="CZ897" s="125"/>
      <c r="DA897" s="125"/>
      <c r="DB897" s="125"/>
      <c r="DC897" s="125"/>
      <c r="DD897" s="125"/>
      <c r="DE897" s="125"/>
      <c r="DF897" s="125"/>
      <c r="DG897" s="125"/>
      <c r="DH897" s="125"/>
      <c r="DI897" s="125"/>
      <c r="DJ897" s="125"/>
      <c r="DK897" s="125"/>
      <c r="DL897" s="125"/>
      <c r="DM897" s="125"/>
      <c r="DN897" s="125"/>
      <c r="DO897" s="125"/>
      <c r="DP897" s="125"/>
      <c r="DQ897" s="125"/>
      <c r="DR897" s="125"/>
      <c r="DS897" s="125"/>
      <c r="DT897" s="125"/>
      <c r="DU897" s="125"/>
      <c r="DV897" s="125"/>
      <c r="DW897" s="125"/>
      <c r="DX897" s="125"/>
      <c r="DY897" s="125"/>
      <c r="DZ897" s="125"/>
      <c r="EA897" s="125"/>
      <c r="EB897" s="125"/>
      <c r="EC897" s="125"/>
      <c r="ED897" s="125"/>
      <c r="EE897" s="125"/>
      <c r="EF897" s="125"/>
      <c r="EG897" s="125"/>
      <c r="EH897" s="125"/>
      <c r="EI897" s="125"/>
      <c r="EJ897" s="125"/>
      <c r="EK897" s="125"/>
      <c r="EL897" s="125"/>
      <c r="EM897" s="125"/>
      <c r="EN897" s="125"/>
      <c r="EO897" s="125"/>
      <c r="EP897" s="125"/>
      <c r="EQ897" s="125"/>
    </row>
    <row r="898" spans="3:147" s="124" customFormat="1" x14ac:dyDescent="0.2"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80"/>
      <c r="S898" s="80"/>
      <c r="T898" s="80"/>
      <c r="U898" s="80"/>
      <c r="V898" s="80"/>
      <c r="W898" s="80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/>
      <c r="AN898" s="125"/>
      <c r="AO898"/>
      <c r="AP898"/>
      <c r="AQ898" s="152"/>
      <c r="AR898" s="125"/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5"/>
      <c r="BF898" s="125"/>
      <c r="BG898" s="125"/>
      <c r="BH898" s="125"/>
      <c r="BI898" s="125"/>
      <c r="BJ898" s="125"/>
      <c r="BK898" s="125"/>
      <c r="BL898" s="125"/>
      <c r="BM898" s="125"/>
      <c r="BN898" s="125"/>
      <c r="BO898" s="125"/>
      <c r="BP898" s="125"/>
      <c r="BQ898" s="125"/>
      <c r="BR898" s="125"/>
      <c r="BS898" s="125"/>
      <c r="BT898" s="125"/>
      <c r="BU898" s="125"/>
      <c r="BV898" s="125"/>
      <c r="BW898" s="125"/>
      <c r="BX898" s="125"/>
      <c r="BY898" s="125"/>
      <c r="BZ898" s="125"/>
      <c r="CA898" s="125"/>
      <c r="CB898" s="125"/>
      <c r="CC898" s="125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5"/>
      <c r="CN898" s="125"/>
      <c r="CO898" s="125"/>
      <c r="CP898" s="125"/>
      <c r="CQ898" s="125"/>
      <c r="CR898" s="125"/>
      <c r="CS898" s="125"/>
      <c r="CT898" s="125"/>
      <c r="CU898" s="125"/>
      <c r="CV898" s="125"/>
      <c r="CW898" s="125"/>
      <c r="CX898" s="125"/>
      <c r="CY898" s="125"/>
      <c r="CZ898" s="125"/>
      <c r="DA898" s="125"/>
      <c r="DB898" s="125"/>
      <c r="DC898" s="125"/>
      <c r="DD898" s="125"/>
      <c r="DE898" s="125"/>
      <c r="DF898" s="125"/>
      <c r="DG898" s="125"/>
      <c r="DH898" s="125"/>
      <c r="DI898" s="125"/>
      <c r="DJ898" s="125"/>
      <c r="DK898" s="125"/>
      <c r="DL898" s="125"/>
      <c r="DM898" s="125"/>
      <c r="DN898" s="125"/>
      <c r="DO898" s="125"/>
      <c r="DP898" s="125"/>
      <c r="DQ898" s="125"/>
      <c r="DR898" s="125"/>
      <c r="DS898" s="125"/>
      <c r="DT898" s="125"/>
      <c r="DU898" s="125"/>
      <c r="DV898" s="125"/>
      <c r="DW898" s="125"/>
      <c r="DX898" s="125"/>
      <c r="DY898" s="125"/>
      <c r="DZ898" s="125"/>
      <c r="EA898" s="125"/>
      <c r="EB898" s="125"/>
      <c r="EC898" s="125"/>
      <c r="ED898" s="125"/>
      <c r="EE898" s="125"/>
      <c r="EF898" s="125"/>
      <c r="EG898" s="125"/>
      <c r="EH898" s="125"/>
      <c r="EI898" s="125"/>
      <c r="EJ898" s="125"/>
      <c r="EK898" s="125"/>
      <c r="EL898" s="125"/>
      <c r="EM898" s="125"/>
      <c r="EN898" s="125"/>
      <c r="EO898" s="125"/>
      <c r="EP898" s="125"/>
      <c r="EQ898" s="125"/>
    </row>
    <row r="899" spans="3:147" s="124" customFormat="1" x14ac:dyDescent="0.2"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80"/>
      <c r="S899" s="80"/>
      <c r="T899" s="80"/>
      <c r="U899" s="80"/>
      <c r="V899" s="80"/>
      <c r="W899" s="80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/>
      <c r="AP899"/>
      <c r="AQ899" s="152"/>
      <c r="AR899" s="125"/>
      <c r="AS899" s="125"/>
      <c r="AT899" s="125"/>
      <c r="AU899" s="125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5"/>
      <c r="BF899" s="125"/>
      <c r="BG899" s="125"/>
      <c r="BH899" s="125"/>
      <c r="BI899" s="125"/>
      <c r="BJ899" s="125"/>
      <c r="BK899" s="125"/>
      <c r="BL899" s="125"/>
      <c r="BM899" s="125"/>
      <c r="BN899" s="125"/>
      <c r="BO899" s="125"/>
      <c r="BP899" s="125"/>
      <c r="BQ899" s="125"/>
      <c r="BR899" s="125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5"/>
      <c r="CN899" s="125"/>
      <c r="CO899" s="125"/>
      <c r="CP899" s="125"/>
      <c r="CQ899" s="125"/>
      <c r="CR899" s="125"/>
      <c r="CS899" s="125"/>
      <c r="CT899" s="125"/>
      <c r="CU899" s="125"/>
      <c r="CV899" s="125"/>
      <c r="CW899" s="125"/>
      <c r="CX899" s="125"/>
      <c r="CY899" s="125"/>
      <c r="CZ899" s="125"/>
      <c r="DA899" s="125"/>
      <c r="DB899" s="125"/>
      <c r="DC899" s="125"/>
      <c r="DD899" s="125"/>
      <c r="DE899" s="125"/>
      <c r="DF899" s="125"/>
      <c r="DG899" s="125"/>
      <c r="DH899" s="125"/>
      <c r="DI899" s="125"/>
      <c r="DJ899" s="125"/>
      <c r="DK899" s="125"/>
      <c r="DL899" s="125"/>
      <c r="DM899" s="125"/>
      <c r="DN899" s="125"/>
      <c r="DO899" s="125"/>
      <c r="DP899" s="125"/>
      <c r="DQ899" s="125"/>
      <c r="DR899" s="125"/>
      <c r="DS899" s="125"/>
      <c r="DT899" s="125"/>
      <c r="DU899" s="125"/>
      <c r="DV899" s="125"/>
      <c r="DW899" s="125"/>
      <c r="DX899" s="125"/>
      <c r="DY899" s="125"/>
      <c r="DZ899" s="125"/>
      <c r="EA899" s="125"/>
      <c r="EB899" s="125"/>
      <c r="EC899" s="125"/>
      <c r="ED899" s="125"/>
      <c r="EE899" s="125"/>
      <c r="EF899" s="125"/>
      <c r="EG899" s="125"/>
      <c r="EH899" s="125"/>
      <c r="EI899" s="125"/>
      <c r="EJ899" s="125"/>
      <c r="EK899" s="125"/>
      <c r="EL899" s="125"/>
      <c r="EM899" s="125"/>
      <c r="EN899" s="125"/>
      <c r="EO899" s="125"/>
      <c r="EP899" s="125"/>
      <c r="EQ899" s="125"/>
    </row>
    <row r="900" spans="3:147" s="124" customFormat="1" x14ac:dyDescent="0.2"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80"/>
      <c r="S900" s="80"/>
      <c r="T900" s="80"/>
      <c r="U900" s="80"/>
      <c r="V900" s="80"/>
      <c r="W900" s="80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/>
      <c r="AP900"/>
      <c r="AQ900" s="152"/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/>
      <c r="BF900" s="125"/>
      <c r="BG900" s="125"/>
      <c r="BH900" s="125"/>
      <c r="BI900" s="125"/>
      <c r="BJ900" s="125"/>
      <c r="BK900" s="125"/>
      <c r="BL900" s="125"/>
      <c r="BM900" s="125"/>
      <c r="BN900" s="125"/>
      <c r="BO900" s="125"/>
      <c r="BP900" s="125"/>
      <c r="BQ900" s="125"/>
      <c r="BR900" s="125"/>
      <c r="BS900" s="125"/>
      <c r="BT900" s="125"/>
      <c r="BU900" s="125"/>
      <c r="BV900" s="125"/>
      <c r="BW900" s="125"/>
      <c r="BX900" s="125"/>
      <c r="BY900" s="125"/>
      <c r="BZ900" s="125"/>
      <c r="CA900" s="125"/>
      <c r="CB900" s="125"/>
      <c r="CC900" s="125"/>
      <c r="CD900" s="125"/>
      <c r="CE900" s="125"/>
      <c r="CF900" s="125"/>
      <c r="CG900" s="125"/>
      <c r="CH900" s="125"/>
      <c r="CI900" s="125"/>
      <c r="CJ900" s="125"/>
      <c r="CK900" s="125"/>
      <c r="CL900" s="125"/>
      <c r="CM900" s="125"/>
      <c r="CN900" s="125"/>
      <c r="CO900" s="125"/>
      <c r="CP900" s="125"/>
      <c r="CQ900" s="125"/>
      <c r="CR900" s="125"/>
      <c r="CS900" s="125"/>
      <c r="CT900" s="125"/>
      <c r="CU900" s="125"/>
      <c r="CV900" s="125"/>
      <c r="CW900" s="125"/>
      <c r="CX900" s="125"/>
      <c r="CY900" s="125"/>
      <c r="CZ900" s="125"/>
      <c r="DA900" s="125"/>
      <c r="DB900" s="125"/>
      <c r="DC900" s="125"/>
      <c r="DD900" s="125"/>
      <c r="DE900" s="125"/>
      <c r="DF900" s="125"/>
      <c r="DG900" s="125"/>
      <c r="DH900" s="125"/>
      <c r="DI900" s="125"/>
      <c r="DJ900" s="125"/>
      <c r="DK900" s="125"/>
      <c r="DL900" s="125"/>
      <c r="DM900" s="125"/>
      <c r="DN900" s="125"/>
      <c r="DO900" s="125"/>
      <c r="DP900" s="125"/>
      <c r="DQ900" s="125"/>
      <c r="DR900" s="125"/>
      <c r="DS900" s="125"/>
      <c r="DT900" s="125"/>
      <c r="DU900" s="125"/>
      <c r="DV900" s="125"/>
      <c r="DW900" s="125"/>
      <c r="DX900" s="125"/>
      <c r="DY900" s="125"/>
      <c r="DZ900" s="125"/>
      <c r="EA900" s="125"/>
      <c r="EB900" s="125"/>
      <c r="EC900" s="125"/>
      <c r="ED900" s="125"/>
      <c r="EE900" s="125"/>
      <c r="EF900" s="125"/>
      <c r="EG900" s="125"/>
      <c r="EH900" s="125"/>
      <c r="EI900" s="125"/>
      <c r="EJ900" s="125"/>
      <c r="EK900" s="125"/>
      <c r="EL900" s="125"/>
      <c r="EM900" s="125"/>
      <c r="EN900" s="125"/>
      <c r="EO900" s="125"/>
      <c r="EP900" s="125"/>
      <c r="EQ900" s="125"/>
    </row>
    <row r="901" spans="3:147" s="124" customFormat="1" x14ac:dyDescent="0.2"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80"/>
      <c r="S901" s="80"/>
      <c r="T901" s="80"/>
      <c r="U901" s="80"/>
      <c r="V901" s="80"/>
      <c r="W901" s="80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/>
      <c r="AP901"/>
      <c r="AQ901" s="152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  <c r="BI901" s="125"/>
      <c r="BJ901" s="125"/>
      <c r="BK901" s="125"/>
      <c r="BL901" s="125"/>
      <c r="BM901" s="125"/>
      <c r="BN901" s="125"/>
      <c r="BO901" s="125"/>
      <c r="BP901" s="125"/>
      <c r="BQ901" s="125"/>
      <c r="BR901" s="125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5"/>
      <c r="CN901" s="125"/>
      <c r="CO901" s="125"/>
      <c r="CP901" s="125"/>
      <c r="CQ901" s="125"/>
      <c r="CR901" s="125"/>
      <c r="CS901" s="125"/>
      <c r="CT901" s="125"/>
      <c r="CU901" s="125"/>
      <c r="CV901" s="125"/>
      <c r="CW901" s="125"/>
      <c r="CX901" s="125"/>
      <c r="CY901" s="125"/>
      <c r="CZ901" s="125"/>
      <c r="DA901" s="125"/>
      <c r="DB901" s="125"/>
      <c r="DC901" s="125"/>
      <c r="DD901" s="125"/>
      <c r="DE901" s="125"/>
      <c r="DF901" s="125"/>
      <c r="DG901" s="125"/>
      <c r="DH901" s="125"/>
      <c r="DI901" s="125"/>
      <c r="DJ901" s="125"/>
      <c r="DK901" s="125"/>
      <c r="DL901" s="125"/>
      <c r="DM901" s="125"/>
      <c r="DN901" s="125"/>
      <c r="DO901" s="125"/>
      <c r="DP901" s="125"/>
      <c r="DQ901" s="125"/>
      <c r="DR901" s="125"/>
      <c r="DS901" s="125"/>
      <c r="DT901" s="125"/>
      <c r="DU901" s="125"/>
      <c r="DV901" s="125"/>
      <c r="DW901" s="125"/>
      <c r="DX901" s="125"/>
      <c r="DY901" s="125"/>
      <c r="DZ901" s="125"/>
      <c r="EA901" s="125"/>
      <c r="EB901" s="125"/>
      <c r="EC901" s="125"/>
      <c r="ED901" s="125"/>
      <c r="EE901" s="125"/>
      <c r="EF901" s="125"/>
      <c r="EG901" s="125"/>
      <c r="EH901" s="125"/>
      <c r="EI901" s="125"/>
      <c r="EJ901" s="125"/>
      <c r="EK901" s="125"/>
      <c r="EL901" s="125"/>
      <c r="EM901" s="125"/>
      <c r="EN901" s="125"/>
      <c r="EO901" s="125"/>
      <c r="EP901" s="125"/>
      <c r="EQ901" s="125"/>
    </row>
    <row r="902" spans="3:147" s="124" customFormat="1" x14ac:dyDescent="0.2"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80"/>
      <c r="S902" s="80"/>
      <c r="T902" s="80"/>
      <c r="U902" s="80"/>
      <c r="V902" s="80"/>
      <c r="W902" s="80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/>
      <c r="AP902"/>
      <c r="AQ902" s="152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  <c r="BI902" s="125"/>
      <c r="BJ902" s="125"/>
      <c r="BK902" s="125"/>
      <c r="BL902" s="125"/>
      <c r="BM902" s="125"/>
      <c r="BN902" s="125"/>
      <c r="BO902" s="125"/>
      <c r="BP902" s="125"/>
      <c r="BQ902" s="125"/>
      <c r="BR902" s="125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5"/>
      <c r="CN902" s="125"/>
      <c r="CO902" s="125"/>
      <c r="CP902" s="125"/>
      <c r="CQ902" s="125"/>
      <c r="CR902" s="125"/>
      <c r="CS902" s="125"/>
      <c r="CT902" s="125"/>
      <c r="CU902" s="125"/>
      <c r="CV902" s="125"/>
      <c r="CW902" s="125"/>
      <c r="CX902" s="125"/>
      <c r="CY902" s="125"/>
      <c r="CZ902" s="125"/>
      <c r="DA902" s="125"/>
      <c r="DB902" s="125"/>
      <c r="DC902" s="125"/>
      <c r="DD902" s="125"/>
      <c r="DE902" s="125"/>
      <c r="DF902" s="125"/>
      <c r="DG902" s="125"/>
      <c r="DH902" s="125"/>
      <c r="DI902" s="125"/>
      <c r="DJ902" s="125"/>
      <c r="DK902" s="125"/>
      <c r="DL902" s="125"/>
      <c r="DM902" s="125"/>
      <c r="DN902" s="125"/>
      <c r="DO902" s="125"/>
      <c r="DP902" s="125"/>
      <c r="DQ902" s="125"/>
      <c r="DR902" s="125"/>
      <c r="DS902" s="125"/>
      <c r="DT902" s="125"/>
      <c r="DU902" s="125"/>
      <c r="DV902" s="125"/>
      <c r="DW902" s="125"/>
      <c r="DX902" s="125"/>
      <c r="DY902" s="125"/>
      <c r="DZ902" s="125"/>
      <c r="EA902" s="125"/>
      <c r="EB902" s="125"/>
      <c r="EC902" s="125"/>
      <c r="ED902" s="125"/>
      <c r="EE902" s="125"/>
      <c r="EF902" s="125"/>
      <c r="EG902" s="125"/>
      <c r="EH902" s="125"/>
      <c r="EI902" s="125"/>
      <c r="EJ902" s="125"/>
      <c r="EK902" s="125"/>
      <c r="EL902" s="125"/>
      <c r="EM902" s="125"/>
      <c r="EN902" s="125"/>
      <c r="EO902" s="125"/>
      <c r="EP902" s="125"/>
      <c r="EQ902" s="125"/>
    </row>
    <row r="903" spans="3:147" s="124" customFormat="1" x14ac:dyDescent="0.2"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80"/>
      <c r="S903" s="80"/>
      <c r="T903" s="80"/>
      <c r="U903" s="80"/>
      <c r="V903" s="80"/>
      <c r="W903" s="80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/>
      <c r="AP903"/>
      <c r="AQ903" s="152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  <c r="BI903" s="125"/>
      <c r="BJ903" s="125"/>
      <c r="BK903" s="125"/>
      <c r="BL903" s="125"/>
      <c r="BM903" s="125"/>
      <c r="BN903" s="125"/>
      <c r="BO903" s="125"/>
      <c r="BP903" s="125"/>
      <c r="BQ903" s="125"/>
      <c r="BR903" s="125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5"/>
      <c r="CN903" s="125"/>
      <c r="CO903" s="125"/>
      <c r="CP903" s="125"/>
      <c r="CQ903" s="125"/>
      <c r="CR903" s="125"/>
      <c r="CS903" s="125"/>
      <c r="CT903" s="125"/>
      <c r="CU903" s="125"/>
      <c r="CV903" s="125"/>
      <c r="CW903" s="125"/>
      <c r="CX903" s="125"/>
      <c r="CY903" s="125"/>
      <c r="CZ903" s="125"/>
      <c r="DA903" s="125"/>
      <c r="DB903" s="125"/>
      <c r="DC903" s="125"/>
      <c r="DD903" s="125"/>
      <c r="DE903" s="125"/>
      <c r="DF903" s="125"/>
      <c r="DG903" s="125"/>
      <c r="DH903" s="125"/>
      <c r="DI903" s="125"/>
      <c r="DJ903" s="125"/>
      <c r="DK903" s="125"/>
      <c r="DL903" s="125"/>
      <c r="DM903" s="125"/>
      <c r="DN903" s="125"/>
      <c r="DO903" s="125"/>
      <c r="DP903" s="125"/>
      <c r="DQ903" s="125"/>
      <c r="DR903" s="125"/>
      <c r="DS903" s="125"/>
      <c r="DT903" s="125"/>
      <c r="DU903" s="125"/>
      <c r="DV903" s="125"/>
      <c r="DW903" s="125"/>
      <c r="DX903" s="125"/>
      <c r="DY903" s="125"/>
      <c r="DZ903" s="125"/>
      <c r="EA903" s="125"/>
      <c r="EB903" s="125"/>
      <c r="EC903" s="125"/>
      <c r="ED903" s="125"/>
      <c r="EE903" s="125"/>
      <c r="EF903" s="125"/>
      <c r="EG903" s="125"/>
      <c r="EH903" s="125"/>
      <c r="EI903" s="125"/>
      <c r="EJ903" s="125"/>
      <c r="EK903" s="125"/>
      <c r="EL903" s="125"/>
      <c r="EM903" s="125"/>
      <c r="EN903" s="125"/>
      <c r="EO903" s="125"/>
      <c r="EP903" s="125"/>
      <c r="EQ903" s="125"/>
    </row>
    <row r="904" spans="3:147" s="124" customFormat="1" x14ac:dyDescent="0.2"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80"/>
      <c r="S904" s="80"/>
      <c r="T904" s="80"/>
      <c r="U904" s="80"/>
      <c r="V904" s="80"/>
      <c r="W904" s="80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/>
      <c r="AP904"/>
      <c r="AQ904" s="152"/>
      <c r="AR904" s="125"/>
      <c r="AS904" s="125"/>
      <c r="AT904" s="125"/>
      <c r="AU904" s="125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5"/>
      <c r="BF904" s="125"/>
      <c r="BG904" s="125"/>
      <c r="BH904" s="125"/>
      <c r="BI904" s="125"/>
      <c r="BJ904" s="125"/>
      <c r="BK904" s="125"/>
      <c r="BL904" s="125"/>
      <c r="BM904" s="125"/>
      <c r="BN904" s="125"/>
      <c r="BO904" s="125"/>
      <c r="BP904" s="125"/>
      <c r="BQ904" s="125"/>
      <c r="BR904" s="125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25"/>
      <c r="CG904" s="125"/>
      <c r="CH904" s="125"/>
      <c r="CI904" s="125"/>
      <c r="CJ904" s="125"/>
      <c r="CK904" s="125"/>
      <c r="CL904" s="125"/>
      <c r="CM904" s="125"/>
      <c r="CN904" s="125"/>
      <c r="CO904" s="125"/>
      <c r="CP904" s="125"/>
      <c r="CQ904" s="125"/>
      <c r="CR904" s="125"/>
      <c r="CS904" s="125"/>
      <c r="CT904" s="125"/>
      <c r="CU904" s="125"/>
      <c r="CV904" s="125"/>
      <c r="CW904" s="125"/>
      <c r="CX904" s="125"/>
      <c r="CY904" s="125"/>
      <c r="CZ904" s="125"/>
      <c r="DA904" s="125"/>
      <c r="DB904" s="125"/>
      <c r="DC904" s="125"/>
      <c r="DD904" s="125"/>
      <c r="DE904" s="125"/>
      <c r="DF904" s="125"/>
      <c r="DG904" s="125"/>
      <c r="DH904" s="125"/>
      <c r="DI904" s="125"/>
      <c r="DJ904" s="125"/>
      <c r="DK904" s="125"/>
      <c r="DL904" s="125"/>
      <c r="DM904" s="125"/>
      <c r="DN904" s="125"/>
      <c r="DO904" s="125"/>
      <c r="DP904" s="125"/>
      <c r="DQ904" s="125"/>
      <c r="DR904" s="125"/>
      <c r="DS904" s="125"/>
      <c r="DT904" s="125"/>
      <c r="DU904" s="125"/>
      <c r="DV904" s="125"/>
      <c r="DW904" s="125"/>
      <c r="DX904" s="125"/>
      <c r="DY904" s="125"/>
      <c r="DZ904" s="125"/>
      <c r="EA904" s="125"/>
      <c r="EB904" s="125"/>
      <c r="EC904" s="125"/>
      <c r="ED904" s="125"/>
      <c r="EE904" s="125"/>
      <c r="EF904" s="125"/>
      <c r="EG904" s="125"/>
      <c r="EH904" s="125"/>
      <c r="EI904" s="125"/>
      <c r="EJ904" s="125"/>
      <c r="EK904" s="125"/>
      <c r="EL904" s="125"/>
      <c r="EM904" s="125"/>
      <c r="EN904" s="125"/>
      <c r="EO904" s="125"/>
      <c r="EP904" s="125"/>
      <c r="EQ904" s="125"/>
    </row>
    <row r="905" spans="3:147" s="124" customFormat="1" x14ac:dyDescent="0.2"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80"/>
      <c r="S905" s="80"/>
      <c r="T905" s="80"/>
      <c r="U905" s="80"/>
      <c r="V905" s="80"/>
      <c r="W905" s="80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/>
      <c r="AP905"/>
      <c r="AQ905" s="152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  <c r="BK905" s="125"/>
      <c r="BL905" s="125"/>
      <c r="BM905" s="125"/>
      <c r="BN905" s="125"/>
      <c r="BO905" s="125"/>
      <c r="BP905" s="125"/>
      <c r="BQ905" s="125"/>
      <c r="BR905" s="125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5"/>
      <c r="CN905" s="125"/>
      <c r="CO905" s="125"/>
      <c r="CP905" s="125"/>
      <c r="CQ905" s="125"/>
      <c r="CR905" s="125"/>
      <c r="CS905" s="125"/>
      <c r="CT905" s="125"/>
      <c r="CU905" s="125"/>
      <c r="CV905" s="125"/>
      <c r="CW905" s="125"/>
      <c r="CX905" s="125"/>
      <c r="CY905" s="125"/>
      <c r="CZ905" s="125"/>
      <c r="DA905" s="125"/>
      <c r="DB905" s="125"/>
      <c r="DC905" s="125"/>
      <c r="DD905" s="125"/>
      <c r="DE905" s="125"/>
      <c r="DF905" s="125"/>
      <c r="DG905" s="125"/>
      <c r="DH905" s="125"/>
      <c r="DI905" s="125"/>
      <c r="DJ905" s="125"/>
      <c r="DK905" s="125"/>
      <c r="DL905" s="125"/>
      <c r="DM905" s="125"/>
      <c r="DN905" s="125"/>
      <c r="DO905" s="125"/>
      <c r="DP905" s="125"/>
      <c r="DQ905" s="125"/>
      <c r="DR905" s="125"/>
      <c r="DS905" s="125"/>
      <c r="DT905" s="125"/>
      <c r="DU905" s="125"/>
      <c r="DV905" s="125"/>
      <c r="DW905" s="125"/>
      <c r="DX905" s="125"/>
      <c r="DY905" s="125"/>
      <c r="DZ905" s="125"/>
      <c r="EA905" s="125"/>
      <c r="EB905" s="125"/>
      <c r="EC905" s="125"/>
      <c r="ED905" s="125"/>
      <c r="EE905" s="125"/>
      <c r="EF905" s="125"/>
      <c r="EG905" s="125"/>
      <c r="EH905" s="125"/>
      <c r="EI905" s="125"/>
      <c r="EJ905" s="125"/>
      <c r="EK905" s="125"/>
      <c r="EL905" s="125"/>
      <c r="EM905" s="125"/>
      <c r="EN905" s="125"/>
      <c r="EO905" s="125"/>
      <c r="EP905" s="125"/>
      <c r="EQ905" s="125"/>
    </row>
    <row r="906" spans="3:147" s="124" customFormat="1" x14ac:dyDescent="0.2"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80"/>
      <c r="S906" s="80"/>
      <c r="T906" s="80"/>
      <c r="U906" s="80"/>
      <c r="V906" s="80"/>
      <c r="W906" s="80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/>
      <c r="AP906"/>
      <c r="AQ906" s="152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  <c r="BI906" s="125"/>
      <c r="BJ906" s="125"/>
      <c r="BK906" s="125"/>
      <c r="BL906" s="125"/>
      <c r="BM906" s="125"/>
      <c r="BN906" s="125"/>
      <c r="BO906" s="125"/>
      <c r="BP906" s="125"/>
      <c r="BQ906" s="125"/>
      <c r="BR906" s="125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5"/>
      <c r="CN906" s="125"/>
      <c r="CO906" s="125"/>
      <c r="CP906" s="125"/>
      <c r="CQ906" s="125"/>
      <c r="CR906" s="125"/>
      <c r="CS906" s="125"/>
      <c r="CT906" s="125"/>
      <c r="CU906" s="125"/>
      <c r="CV906" s="125"/>
      <c r="CW906" s="125"/>
      <c r="CX906" s="125"/>
      <c r="CY906" s="125"/>
      <c r="CZ906" s="125"/>
      <c r="DA906" s="125"/>
      <c r="DB906" s="125"/>
      <c r="DC906" s="125"/>
      <c r="DD906" s="125"/>
      <c r="DE906" s="125"/>
      <c r="DF906" s="125"/>
      <c r="DG906" s="125"/>
      <c r="DH906" s="125"/>
      <c r="DI906" s="125"/>
      <c r="DJ906" s="125"/>
      <c r="DK906" s="125"/>
      <c r="DL906" s="125"/>
      <c r="DM906" s="125"/>
      <c r="DN906" s="125"/>
      <c r="DO906" s="125"/>
      <c r="DP906" s="125"/>
      <c r="DQ906" s="125"/>
      <c r="DR906" s="125"/>
      <c r="DS906" s="125"/>
      <c r="DT906" s="125"/>
      <c r="DU906" s="125"/>
      <c r="DV906" s="125"/>
      <c r="DW906" s="125"/>
      <c r="DX906" s="125"/>
      <c r="DY906" s="125"/>
      <c r="DZ906" s="125"/>
      <c r="EA906" s="125"/>
      <c r="EB906" s="125"/>
      <c r="EC906" s="125"/>
      <c r="ED906" s="125"/>
      <c r="EE906" s="125"/>
      <c r="EF906" s="125"/>
      <c r="EG906" s="125"/>
      <c r="EH906" s="125"/>
      <c r="EI906" s="125"/>
      <c r="EJ906" s="125"/>
      <c r="EK906" s="125"/>
      <c r="EL906" s="125"/>
      <c r="EM906" s="125"/>
      <c r="EN906" s="125"/>
      <c r="EO906" s="125"/>
      <c r="EP906" s="125"/>
      <c r="EQ906" s="125"/>
    </row>
    <row r="907" spans="3:147" s="124" customFormat="1" x14ac:dyDescent="0.2"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80"/>
      <c r="S907" s="80"/>
      <c r="T907" s="80"/>
      <c r="U907" s="80"/>
      <c r="V907" s="80"/>
      <c r="W907" s="80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/>
      <c r="AP907"/>
      <c r="AQ907" s="152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  <c r="BI907" s="125"/>
      <c r="BJ907" s="125"/>
      <c r="BK907" s="125"/>
      <c r="BL907" s="125"/>
      <c r="BM907" s="125"/>
      <c r="BN907" s="125"/>
      <c r="BO907" s="125"/>
      <c r="BP907" s="125"/>
      <c r="BQ907" s="125"/>
      <c r="BR907" s="125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5"/>
      <c r="CN907" s="125"/>
      <c r="CO907" s="125"/>
      <c r="CP907" s="125"/>
      <c r="CQ907" s="125"/>
      <c r="CR907" s="125"/>
      <c r="CS907" s="125"/>
      <c r="CT907" s="125"/>
      <c r="CU907" s="125"/>
      <c r="CV907" s="125"/>
      <c r="CW907" s="125"/>
      <c r="CX907" s="125"/>
      <c r="CY907" s="125"/>
      <c r="CZ907" s="125"/>
      <c r="DA907" s="125"/>
      <c r="DB907" s="125"/>
      <c r="DC907" s="125"/>
      <c r="DD907" s="125"/>
      <c r="DE907" s="125"/>
      <c r="DF907" s="125"/>
      <c r="DG907" s="125"/>
      <c r="DH907" s="125"/>
      <c r="DI907" s="125"/>
      <c r="DJ907" s="125"/>
      <c r="DK907" s="125"/>
      <c r="DL907" s="125"/>
      <c r="DM907" s="125"/>
      <c r="DN907" s="125"/>
      <c r="DO907" s="125"/>
      <c r="DP907" s="125"/>
      <c r="DQ907" s="125"/>
      <c r="DR907" s="125"/>
      <c r="DS907" s="125"/>
      <c r="DT907" s="125"/>
      <c r="DU907" s="125"/>
      <c r="DV907" s="125"/>
      <c r="DW907" s="125"/>
      <c r="DX907" s="125"/>
      <c r="DY907" s="125"/>
      <c r="DZ907" s="125"/>
      <c r="EA907" s="125"/>
      <c r="EB907" s="125"/>
      <c r="EC907" s="125"/>
      <c r="ED907" s="125"/>
      <c r="EE907" s="125"/>
      <c r="EF907" s="125"/>
      <c r="EG907" s="125"/>
      <c r="EH907" s="125"/>
      <c r="EI907" s="125"/>
      <c r="EJ907" s="125"/>
      <c r="EK907" s="125"/>
      <c r="EL907" s="125"/>
      <c r="EM907" s="125"/>
      <c r="EN907" s="125"/>
      <c r="EO907" s="125"/>
      <c r="EP907" s="125"/>
      <c r="EQ907" s="125"/>
    </row>
    <row r="908" spans="3:147" s="124" customFormat="1" x14ac:dyDescent="0.2"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80"/>
      <c r="S908" s="80"/>
      <c r="T908" s="80"/>
      <c r="U908" s="80"/>
      <c r="V908" s="80"/>
      <c r="W908" s="80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/>
      <c r="AN908" s="125"/>
      <c r="AO908"/>
      <c r="AP908"/>
      <c r="AQ908" s="152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</row>
    <row r="909" spans="3:147" s="124" customFormat="1" x14ac:dyDescent="0.2"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80"/>
      <c r="S909" s="80"/>
      <c r="T909" s="80"/>
      <c r="U909" s="80"/>
      <c r="V909" s="80"/>
      <c r="W909" s="80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/>
      <c r="AP909"/>
      <c r="AQ909" s="152"/>
      <c r="AR909" s="125"/>
      <c r="AS909" s="125"/>
      <c r="AT909" s="125"/>
      <c r="AU909" s="125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5"/>
      <c r="BF909" s="125"/>
      <c r="BG909" s="125"/>
      <c r="BH909" s="125"/>
      <c r="BI909" s="125"/>
      <c r="BJ909" s="125"/>
      <c r="BK909" s="125"/>
      <c r="BL909" s="125"/>
      <c r="BM909" s="125"/>
      <c r="BN909" s="125"/>
      <c r="BO909" s="125"/>
      <c r="BP909" s="125"/>
      <c r="BQ909" s="125"/>
      <c r="BR909" s="125"/>
      <c r="BS909" s="125"/>
      <c r="BT909" s="125"/>
      <c r="BU909" s="125"/>
      <c r="BV909" s="125"/>
      <c r="BW909" s="125"/>
      <c r="BX909" s="125"/>
      <c r="BY909" s="125"/>
      <c r="BZ909" s="125"/>
      <c r="CA909" s="125"/>
      <c r="CB909" s="125"/>
      <c r="CC909" s="125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5"/>
      <c r="CN909" s="125"/>
      <c r="CO909" s="125"/>
      <c r="CP909" s="125"/>
      <c r="CQ909" s="125"/>
      <c r="CR909" s="125"/>
      <c r="CS909" s="125"/>
      <c r="CT909" s="125"/>
      <c r="CU909" s="125"/>
      <c r="CV909" s="125"/>
      <c r="CW909" s="125"/>
      <c r="CX909" s="125"/>
      <c r="CY909" s="125"/>
      <c r="CZ909" s="125"/>
      <c r="DA909" s="125"/>
      <c r="DB909" s="125"/>
      <c r="DC909" s="125"/>
      <c r="DD909" s="125"/>
      <c r="DE909" s="125"/>
      <c r="DF909" s="125"/>
      <c r="DG909" s="125"/>
      <c r="DH909" s="125"/>
      <c r="DI909" s="125"/>
      <c r="DJ909" s="125"/>
      <c r="DK909" s="125"/>
      <c r="DL909" s="125"/>
      <c r="DM909" s="125"/>
      <c r="DN909" s="125"/>
      <c r="DO909" s="125"/>
      <c r="DP909" s="125"/>
      <c r="DQ909" s="125"/>
      <c r="DR909" s="125"/>
      <c r="DS909" s="125"/>
      <c r="DT909" s="125"/>
      <c r="DU909" s="125"/>
      <c r="DV909" s="125"/>
      <c r="DW909" s="125"/>
      <c r="DX909" s="125"/>
      <c r="DY909" s="125"/>
      <c r="DZ909" s="125"/>
      <c r="EA909" s="125"/>
      <c r="EB909" s="125"/>
      <c r="EC909" s="125"/>
      <c r="ED909" s="125"/>
      <c r="EE909" s="125"/>
      <c r="EF909" s="125"/>
      <c r="EG909" s="125"/>
      <c r="EH909" s="125"/>
      <c r="EI909" s="125"/>
      <c r="EJ909" s="125"/>
      <c r="EK909" s="125"/>
      <c r="EL909" s="125"/>
      <c r="EM909" s="125"/>
      <c r="EN909" s="125"/>
      <c r="EO909" s="125"/>
      <c r="EP909" s="125"/>
      <c r="EQ909" s="125"/>
    </row>
    <row r="910" spans="3:147" s="124" customFormat="1" x14ac:dyDescent="0.2"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80"/>
      <c r="S910" s="80"/>
      <c r="T910" s="80"/>
      <c r="U910" s="80"/>
      <c r="V910" s="80"/>
      <c r="W910" s="80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/>
      <c r="AP910"/>
      <c r="AQ910" s="152"/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  <c r="BI910" s="125"/>
      <c r="BJ910" s="125"/>
      <c r="BK910" s="125"/>
      <c r="BL910" s="125"/>
      <c r="BM910" s="125"/>
      <c r="BN910" s="125"/>
      <c r="BO910" s="125"/>
      <c r="BP910" s="125"/>
      <c r="BQ910" s="125"/>
      <c r="BR910" s="125"/>
      <c r="BS910" s="125"/>
      <c r="BT910" s="125"/>
      <c r="BU910" s="125"/>
      <c r="BV910" s="125"/>
      <c r="BW910" s="125"/>
      <c r="BX910" s="125"/>
      <c r="BY910" s="125"/>
      <c r="BZ910" s="125"/>
      <c r="CA910" s="125"/>
      <c r="CB910" s="125"/>
      <c r="CC910" s="125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5"/>
      <c r="CN910" s="125"/>
      <c r="CO910" s="125"/>
      <c r="CP910" s="125"/>
      <c r="CQ910" s="125"/>
      <c r="CR910" s="125"/>
      <c r="CS910" s="125"/>
      <c r="CT910" s="125"/>
      <c r="CU910" s="125"/>
      <c r="CV910" s="125"/>
      <c r="CW910" s="125"/>
      <c r="CX910" s="125"/>
      <c r="CY910" s="125"/>
      <c r="CZ910" s="125"/>
      <c r="DA910" s="125"/>
      <c r="DB910" s="125"/>
      <c r="DC910" s="125"/>
      <c r="DD910" s="125"/>
      <c r="DE910" s="125"/>
      <c r="DF910" s="125"/>
      <c r="DG910" s="125"/>
      <c r="DH910" s="125"/>
      <c r="DI910" s="125"/>
      <c r="DJ910" s="125"/>
      <c r="DK910" s="125"/>
      <c r="DL910" s="125"/>
      <c r="DM910" s="125"/>
      <c r="DN910" s="125"/>
      <c r="DO910" s="125"/>
      <c r="DP910" s="125"/>
      <c r="DQ910" s="125"/>
      <c r="DR910" s="125"/>
      <c r="DS910" s="125"/>
      <c r="DT910" s="125"/>
      <c r="DU910" s="125"/>
      <c r="DV910" s="125"/>
      <c r="DW910" s="125"/>
      <c r="DX910" s="125"/>
      <c r="DY910" s="125"/>
      <c r="DZ910" s="125"/>
      <c r="EA910" s="125"/>
      <c r="EB910" s="125"/>
      <c r="EC910" s="125"/>
      <c r="ED910" s="125"/>
      <c r="EE910" s="125"/>
      <c r="EF910" s="125"/>
      <c r="EG910" s="125"/>
      <c r="EH910" s="125"/>
      <c r="EI910" s="125"/>
      <c r="EJ910" s="125"/>
      <c r="EK910" s="125"/>
      <c r="EL910" s="125"/>
      <c r="EM910" s="125"/>
      <c r="EN910" s="125"/>
      <c r="EO910" s="125"/>
      <c r="EP910" s="125"/>
      <c r="EQ910" s="125"/>
    </row>
    <row r="911" spans="3:147" s="124" customFormat="1" x14ac:dyDescent="0.2"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80"/>
      <c r="S911" s="80"/>
      <c r="T911" s="80"/>
      <c r="U911" s="80"/>
      <c r="V911" s="80"/>
      <c r="W911" s="80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/>
      <c r="AP911"/>
      <c r="AQ911" s="152"/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  <c r="BI911" s="125"/>
      <c r="BJ911" s="125"/>
      <c r="BK911" s="125"/>
      <c r="BL911" s="125"/>
      <c r="BM911" s="125"/>
      <c r="BN911" s="125"/>
      <c r="BO911" s="125"/>
      <c r="BP911" s="125"/>
      <c r="BQ911" s="125"/>
      <c r="BR911" s="125"/>
      <c r="BS911" s="125"/>
      <c r="BT911" s="125"/>
      <c r="BU911" s="125"/>
      <c r="BV911" s="125"/>
      <c r="BW911" s="125"/>
      <c r="BX911" s="125"/>
      <c r="BY911" s="125"/>
      <c r="BZ911" s="125"/>
      <c r="CA911" s="125"/>
      <c r="CB911" s="125"/>
      <c r="CC911" s="125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5"/>
      <c r="CN911" s="125"/>
      <c r="CO911" s="125"/>
      <c r="CP911" s="125"/>
      <c r="CQ911" s="125"/>
      <c r="CR911" s="125"/>
      <c r="CS911" s="125"/>
      <c r="CT911" s="125"/>
      <c r="CU911" s="125"/>
      <c r="CV911" s="125"/>
      <c r="CW911" s="125"/>
      <c r="CX911" s="125"/>
      <c r="CY911" s="125"/>
      <c r="CZ911" s="125"/>
      <c r="DA911" s="125"/>
      <c r="DB911" s="125"/>
      <c r="DC911" s="125"/>
      <c r="DD911" s="125"/>
      <c r="DE911" s="125"/>
      <c r="DF911" s="125"/>
      <c r="DG911" s="125"/>
      <c r="DH911" s="125"/>
      <c r="DI911" s="125"/>
      <c r="DJ911" s="125"/>
      <c r="DK911" s="125"/>
      <c r="DL911" s="125"/>
      <c r="DM911" s="125"/>
      <c r="DN911" s="125"/>
      <c r="DO911" s="125"/>
      <c r="DP911" s="125"/>
      <c r="DQ911" s="125"/>
      <c r="DR911" s="125"/>
      <c r="DS911" s="125"/>
      <c r="DT911" s="125"/>
      <c r="DU911" s="125"/>
      <c r="DV911" s="125"/>
      <c r="DW911" s="125"/>
      <c r="DX911" s="125"/>
      <c r="DY911" s="125"/>
      <c r="DZ911" s="125"/>
      <c r="EA911" s="125"/>
      <c r="EB911" s="125"/>
      <c r="EC911" s="125"/>
      <c r="ED911" s="125"/>
      <c r="EE911" s="125"/>
      <c r="EF911" s="125"/>
      <c r="EG911" s="125"/>
      <c r="EH911" s="125"/>
      <c r="EI911" s="125"/>
      <c r="EJ911" s="125"/>
      <c r="EK911" s="125"/>
      <c r="EL911" s="125"/>
      <c r="EM911" s="125"/>
      <c r="EN911" s="125"/>
      <c r="EO911" s="125"/>
      <c r="EP911" s="125"/>
      <c r="EQ911" s="125"/>
    </row>
    <row r="912" spans="3:147" s="124" customFormat="1" x14ac:dyDescent="0.2"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80"/>
      <c r="S912" s="80"/>
      <c r="T912" s="80"/>
      <c r="U912" s="80"/>
      <c r="V912" s="80"/>
      <c r="W912" s="80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/>
      <c r="AP912"/>
      <c r="AQ912" s="152"/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/>
      <c r="BI912" s="125"/>
      <c r="BJ912" s="125"/>
      <c r="BK912" s="125"/>
      <c r="BL912" s="125"/>
      <c r="BM912" s="125"/>
      <c r="BN912" s="125"/>
      <c r="BO912" s="125"/>
      <c r="BP912" s="125"/>
      <c r="BQ912" s="125"/>
      <c r="BR912" s="125"/>
      <c r="BS912" s="125"/>
      <c r="BT912" s="125"/>
      <c r="BU912" s="125"/>
      <c r="BV912" s="125"/>
      <c r="BW912" s="125"/>
      <c r="BX912" s="125"/>
      <c r="BY912" s="125"/>
      <c r="BZ912" s="125"/>
      <c r="CA912" s="125"/>
      <c r="CB912" s="125"/>
      <c r="CC912" s="125"/>
      <c r="CD912" s="125"/>
      <c r="CE912" s="125"/>
      <c r="CF912" s="125"/>
      <c r="CG912" s="125"/>
      <c r="CH912" s="125"/>
      <c r="CI912" s="125"/>
      <c r="CJ912" s="125"/>
      <c r="CK912" s="125"/>
      <c r="CL912" s="125"/>
      <c r="CM912" s="125"/>
      <c r="CN912" s="125"/>
      <c r="CO912" s="125"/>
      <c r="CP912" s="125"/>
      <c r="CQ912" s="125"/>
      <c r="CR912" s="125"/>
      <c r="CS912" s="125"/>
      <c r="CT912" s="125"/>
      <c r="CU912" s="125"/>
      <c r="CV912" s="125"/>
      <c r="CW912" s="125"/>
      <c r="CX912" s="125"/>
      <c r="CY912" s="125"/>
      <c r="CZ912" s="125"/>
      <c r="DA912" s="125"/>
      <c r="DB912" s="125"/>
      <c r="DC912" s="125"/>
      <c r="DD912" s="125"/>
      <c r="DE912" s="125"/>
      <c r="DF912" s="125"/>
      <c r="DG912" s="125"/>
      <c r="DH912" s="125"/>
      <c r="DI912" s="125"/>
      <c r="DJ912" s="125"/>
      <c r="DK912" s="125"/>
      <c r="DL912" s="125"/>
      <c r="DM912" s="125"/>
      <c r="DN912" s="125"/>
      <c r="DO912" s="125"/>
      <c r="DP912" s="125"/>
      <c r="DQ912" s="125"/>
      <c r="DR912" s="125"/>
      <c r="DS912" s="125"/>
      <c r="DT912" s="125"/>
      <c r="DU912" s="125"/>
      <c r="DV912" s="125"/>
      <c r="DW912" s="125"/>
      <c r="DX912" s="125"/>
      <c r="DY912" s="125"/>
      <c r="DZ912" s="125"/>
      <c r="EA912" s="125"/>
      <c r="EB912" s="125"/>
      <c r="EC912" s="125"/>
      <c r="ED912" s="125"/>
      <c r="EE912" s="125"/>
      <c r="EF912" s="125"/>
      <c r="EG912" s="125"/>
      <c r="EH912" s="125"/>
      <c r="EI912" s="125"/>
      <c r="EJ912" s="125"/>
      <c r="EK912" s="125"/>
      <c r="EL912" s="125"/>
      <c r="EM912" s="125"/>
      <c r="EN912" s="125"/>
      <c r="EO912" s="125"/>
      <c r="EP912" s="125"/>
      <c r="EQ912" s="125"/>
    </row>
    <row r="913" spans="3:147" s="124" customFormat="1" x14ac:dyDescent="0.2"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80"/>
      <c r="S913" s="80"/>
      <c r="T913" s="80"/>
      <c r="U913" s="80"/>
      <c r="V913" s="80"/>
      <c r="W913" s="80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/>
      <c r="AP913"/>
      <c r="AQ913" s="152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/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  <c r="CO913" s="125"/>
      <c r="CP913" s="125"/>
      <c r="CQ913" s="125"/>
      <c r="CR913" s="125"/>
      <c r="CS913" s="125"/>
      <c r="CT913" s="125"/>
      <c r="CU913" s="125"/>
      <c r="CV913" s="125"/>
      <c r="CW913" s="125"/>
      <c r="CX913" s="125"/>
      <c r="CY913" s="125"/>
      <c r="CZ913" s="125"/>
      <c r="DA913" s="125"/>
      <c r="DB913" s="125"/>
      <c r="DC913" s="125"/>
      <c r="DD913" s="125"/>
      <c r="DE913" s="125"/>
      <c r="DF913" s="125"/>
      <c r="DG913" s="125"/>
      <c r="DH913" s="125"/>
      <c r="DI913" s="125"/>
      <c r="DJ913" s="125"/>
      <c r="DK913" s="125"/>
      <c r="DL913" s="125"/>
      <c r="DM913" s="125"/>
      <c r="DN913" s="125"/>
      <c r="DO913" s="125"/>
      <c r="DP913" s="125"/>
      <c r="DQ913" s="125"/>
      <c r="DR913" s="125"/>
      <c r="DS913" s="125"/>
      <c r="DT913" s="125"/>
      <c r="DU913" s="125"/>
      <c r="DV913" s="125"/>
      <c r="DW913" s="125"/>
      <c r="DX913" s="125"/>
      <c r="DY913" s="125"/>
      <c r="DZ913" s="125"/>
      <c r="EA913" s="125"/>
      <c r="EB913" s="125"/>
      <c r="EC913" s="125"/>
      <c r="ED913" s="125"/>
      <c r="EE913" s="125"/>
      <c r="EF913" s="125"/>
      <c r="EG913" s="125"/>
      <c r="EH913" s="125"/>
      <c r="EI913" s="125"/>
      <c r="EJ913" s="125"/>
      <c r="EK913" s="125"/>
      <c r="EL913" s="125"/>
      <c r="EM913" s="125"/>
      <c r="EN913" s="125"/>
      <c r="EO913" s="125"/>
      <c r="EP913" s="125"/>
      <c r="EQ913" s="125"/>
    </row>
    <row r="914" spans="3:147" s="124" customFormat="1" x14ac:dyDescent="0.2"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80"/>
      <c r="S914" s="80"/>
      <c r="T914" s="80"/>
      <c r="U914" s="80"/>
      <c r="V914" s="80"/>
      <c r="W914" s="80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/>
      <c r="AN914" s="125"/>
      <c r="AO914"/>
      <c r="AP914"/>
      <c r="AQ914" s="152"/>
      <c r="AR914" s="125"/>
      <c r="AS914" s="125"/>
      <c r="AT914" s="125"/>
      <c r="AU914" s="125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5"/>
      <c r="BF914" s="125"/>
      <c r="BG914" s="125"/>
      <c r="BH914" s="125"/>
      <c r="BI914" s="125"/>
      <c r="BJ914" s="125"/>
      <c r="BK914" s="125"/>
      <c r="BL914" s="125"/>
      <c r="BM914" s="125"/>
      <c r="BN914" s="125"/>
      <c r="BO914" s="125"/>
      <c r="BP914" s="125"/>
      <c r="BQ914" s="125"/>
      <c r="BR914" s="125"/>
      <c r="BS914" s="125"/>
      <c r="BT914" s="125"/>
      <c r="BU914" s="125"/>
      <c r="BV914" s="125"/>
      <c r="BW914" s="125"/>
      <c r="BX914" s="125"/>
      <c r="BY914" s="125"/>
      <c r="BZ914" s="125"/>
      <c r="CA914" s="125"/>
      <c r="CB914" s="125"/>
      <c r="CC914" s="125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5"/>
      <c r="CN914" s="125"/>
      <c r="CO914" s="125"/>
      <c r="CP914" s="125"/>
      <c r="CQ914" s="125"/>
      <c r="CR914" s="125"/>
      <c r="CS914" s="125"/>
      <c r="CT914" s="125"/>
      <c r="CU914" s="125"/>
      <c r="CV914" s="125"/>
      <c r="CW914" s="125"/>
      <c r="CX914" s="125"/>
      <c r="CY914" s="125"/>
      <c r="CZ914" s="125"/>
      <c r="DA914" s="125"/>
      <c r="DB914" s="125"/>
      <c r="DC914" s="125"/>
      <c r="DD914" s="125"/>
      <c r="DE914" s="125"/>
      <c r="DF914" s="125"/>
      <c r="DG914" s="125"/>
      <c r="DH914" s="125"/>
      <c r="DI914" s="125"/>
      <c r="DJ914" s="125"/>
      <c r="DK914" s="125"/>
      <c r="DL914" s="125"/>
      <c r="DM914" s="125"/>
      <c r="DN914" s="125"/>
      <c r="DO914" s="125"/>
      <c r="DP914" s="125"/>
      <c r="DQ914" s="125"/>
      <c r="DR914" s="125"/>
      <c r="DS914" s="125"/>
      <c r="DT914" s="125"/>
      <c r="DU914" s="125"/>
      <c r="DV914" s="125"/>
      <c r="DW914" s="125"/>
      <c r="DX914" s="125"/>
      <c r="DY914" s="125"/>
      <c r="DZ914" s="125"/>
      <c r="EA914" s="125"/>
      <c r="EB914" s="125"/>
      <c r="EC914" s="125"/>
      <c r="ED914" s="125"/>
      <c r="EE914" s="125"/>
      <c r="EF914" s="125"/>
      <c r="EG914" s="125"/>
      <c r="EH914" s="125"/>
      <c r="EI914" s="125"/>
      <c r="EJ914" s="125"/>
      <c r="EK914" s="125"/>
      <c r="EL914" s="125"/>
      <c r="EM914" s="125"/>
      <c r="EN914" s="125"/>
      <c r="EO914" s="125"/>
      <c r="EP914" s="125"/>
      <c r="EQ914" s="125"/>
    </row>
    <row r="915" spans="3:147" s="124" customFormat="1" x14ac:dyDescent="0.2"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80"/>
      <c r="S915" s="80"/>
      <c r="T915" s="80"/>
      <c r="U915" s="80"/>
      <c r="V915" s="80"/>
      <c r="W915" s="80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/>
      <c r="AP915"/>
      <c r="AQ915" s="152"/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  <c r="BI915" s="125"/>
      <c r="BJ915" s="125"/>
      <c r="BK915" s="125"/>
      <c r="BL915" s="125"/>
      <c r="BM915" s="125"/>
      <c r="BN915" s="125"/>
      <c r="BO915" s="125"/>
      <c r="BP915" s="125"/>
      <c r="BQ915" s="125"/>
      <c r="BR915" s="125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5"/>
      <c r="CN915" s="125"/>
      <c r="CO915" s="125"/>
      <c r="CP915" s="125"/>
      <c r="CQ915" s="125"/>
      <c r="CR915" s="125"/>
      <c r="CS915" s="125"/>
      <c r="CT915" s="125"/>
      <c r="CU915" s="125"/>
      <c r="CV915" s="125"/>
      <c r="CW915" s="125"/>
      <c r="CX915" s="125"/>
      <c r="CY915" s="125"/>
      <c r="CZ915" s="125"/>
      <c r="DA915" s="125"/>
      <c r="DB915" s="125"/>
      <c r="DC915" s="125"/>
      <c r="DD915" s="125"/>
      <c r="DE915" s="125"/>
      <c r="DF915" s="125"/>
      <c r="DG915" s="125"/>
      <c r="DH915" s="125"/>
      <c r="DI915" s="125"/>
      <c r="DJ915" s="125"/>
      <c r="DK915" s="125"/>
      <c r="DL915" s="125"/>
      <c r="DM915" s="125"/>
      <c r="DN915" s="125"/>
      <c r="DO915" s="125"/>
      <c r="DP915" s="125"/>
      <c r="DQ915" s="125"/>
      <c r="DR915" s="125"/>
      <c r="DS915" s="125"/>
      <c r="DT915" s="125"/>
      <c r="DU915" s="125"/>
      <c r="DV915" s="125"/>
      <c r="DW915" s="125"/>
      <c r="DX915" s="125"/>
      <c r="DY915" s="125"/>
      <c r="DZ915" s="125"/>
      <c r="EA915" s="125"/>
      <c r="EB915" s="125"/>
      <c r="EC915" s="125"/>
      <c r="ED915" s="125"/>
      <c r="EE915" s="125"/>
      <c r="EF915" s="125"/>
      <c r="EG915" s="125"/>
      <c r="EH915" s="125"/>
      <c r="EI915" s="125"/>
      <c r="EJ915" s="125"/>
      <c r="EK915" s="125"/>
      <c r="EL915" s="125"/>
      <c r="EM915" s="125"/>
      <c r="EN915" s="125"/>
      <c r="EO915" s="125"/>
      <c r="EP915" s="125"/>
      <c r="EQ915" s="125"/>
    </row>
    <row r="916" spans="3:147" s="124" customFormat="1" x14ac:dyDescent="0.2"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80"/>
      <c r="S916" s="80"/>
      <c r="T916" s="80"/>
      <c r="U916" s="80"/>
      <c r="V916" s="80"/>
      <c r="W916" s="80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/>
      <c r="AP916"/>
      <c r="AQ916" s="152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  <c r="BI916" s="125"/>
      <c r="BJ916" s="125"/>
      <c r="BK916" s="125"/>
      <c r="BL916" s="125"/>
      <c r="BM916" s="125"/>
      <c r="BN916" s="125"/>
      <c r="BO916" s="125"/>
      <c r="BP916" s="125"/>
      <c r="BQ916" s="125"/>
      <c r="BR916" s="125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25"/>
      <c r="CG916" s="125"/>
      <c r="CH916" s="125"/>
      <c r="CI916" s="125"/>
      <c r="CJ916" s="125"/>
      <c r="CK916" s="125"/>
      <c r="CL916" s="125"/>
      <c r="CM916" s="125"/>
      <c r="CN916" s="125"/>
      <c r="CO916" s="125"/>
      <c r="CP916" s="125"/>
      <c r="CQ916" s="125"/>
      <c r="CR916" s="125"/>
      <c r="CS916" s="125"/>
      <c r="CT916" s="125"/>
      <c r="CU916" s="125"/>
      <c r="CV916" s="125"/>
      <c r="CW916" s="125"/>
      <c r="CX916" s="125"/>
      <c r="CY916" s="125"/>
      <c r="CZ916" s="125"/>
      <c r="DA916" s="125"/>
      <c r="DB916" s="125"/>
      <c r="DC916" s="125"/>
      <c r="DD916" s="125"/>
      <c r="DE916" s="125"/>
      <c r="DF916" s="125"/>
      <c r="DG916" s="125"/>
      <c r="DH916" s="125"/>
      <c r="DI916" s="125"/>
      <c r="DJ916" s="125"/>
      <c r="DK916" s="125"/>
      <c r="DL916" s="125"/>
      <c r="DM916" s="125"/>
      <c r="DN916" s="125"/>
      <c r="DO916" s="125"/>
      <c r="DP916" s="125"/>
      <c r="DQ916" s="125"/>
      <c r="DR916" s="125"/>
      <c r="DS916" s="125"/>
      <c r="DT916" s="125"/>
      <c r="DU916" s="125"/>
      <c r="DV916" s="125"/>
      <c r="DW916" s="125"/>
      <c r="DX916" s="125"/>
      <c r="DY916" s="125"/>
      <c r="DZ916" s="125"/>
      <c r="EA916" s="125"/>
      <c r="EB916" s="125"/>
      <c r="EC916" s="125"/>
      <c r="ED916" s="125"/>
      <c r="EE916" s="125"/>
      <c r="EF916" s="125"/>
      <c r="EG916" s="125"/>
      <c r="EH916" s="125"/>
      <c r="EI916" s="125"/>
      <c r="EJ916" s="125"/>
      <c r="EK916" s="125"/>
      <c r="EL916" s="125"/>
      <c r="EM916" s="125"/>
      <c r="EN916" s="125"/>
      <c r="EO916" s="125"/>
      <c r="EP916" s="125"/>
      <c r="EQ916" s="125"/>
    </row>
    <row r="917" spans="3:147" s="124" customFormat="1" x14ac:dyDescent="0.2"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80"/>
      <c r="S917" s="80"/>
      <c r="T917" s="80"/>
      <c r="U917" s="80"/>
      <c r="V917" s="80"/>
      <c r="W917" s="80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/>
      <c r="AP917"/>
      <c r="AQ917" s="152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  <c r="BI917" s="125"/>
      <c r="BJ917" s="125"/>
      <c r="BK917" s="125"/>
      <c r="BL917" s="125"/>
      <c r="BM917" s="125"/>
      <c r="BN917" s="125"/>
      <c r="BO917" s="125"/>
      <c r="BP917" s="125"/>
      <c r="BQ917" s="125"/>
      <c r="BR917" s="125"/>
      <c r="BS917" s="125"/>
      <c r="BT917" s="125"/>
      <c r="BU917" s="125"/>
      <c r="BV917" s="125"/>
      <c r="BW917" s="125"/>
      <c r="BX917" s="125"/>
      <c r="BY917" s="125"/>
      <c r="BZ917" s="125"/>
      <c r="CA917" s="125"/>
      <c r="CB917" s="125"/>
      <c r="CC917" s="125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5"/>
      <c r="CN917" s="125"/>
      <c r="CO917" s="125"/>
      <c r="CP917" s="125"/>
      <c r="CQ917" s="125"/>
      <c r="CR917" s="125"/>
      <c r="CS917" s="125"/>
      <c r="CT917" s="125"/>
      <c r="CU917" s="125"/>
      <c r="CV917" s="125"/>
      <c r="CW917" s="125"/>
      <c r="CX917" s="125"/>
      <c r="CY917" s="125"/>
      <c r="CZ917" s="125"/>
      <c r="DA917" s="125"/>
      <c r="DB917" s="125"/>
      <c r="DC917" s="125"/>
      <c r="DD917" s="125"/>
      <c r="DE917" s="125"/>
      <c r="DF917" s="125"/>
      <c r="DG917" s="125"/>
      <c r="DH917" s="125"/>
      <c r="DI917" s="125"/>
      <c r="DJ917" s="125"/>
      <c r="DK917" s="125"/>
      <c r="DL917" s="125"/>
      <c r="DM917" s="125"/>
      <c r="DN917" s="125"/>
      <c r="DO917" s="125"/>
      <c r="DP917" s="125"/>
      <c r="DQ917" s="125"/>
      <c r="DR917" s="125"/>
      <c r="DS917" s="125"/>
      <c r="DT917" s="125"/>
      <c r="DU917" s="125"/>
      <c r="DV917" s="125"/>
      <c r="DW917" s="125"/>
      <c r="DX917" s="125"/>
      <c r="DY917" s="125"/>
      <c r="DZ917" s="125"/>
      <c r="EA917" s="125"/>
      <c r="EB917" s="125"/>
      <c r="EC917" s="125"/>
      <c r="ED917" s="125"/>
      <c r="EE917" s="125"/>
      <c r="EF917" s="125"/>
      <c r="EG917" s="125"/>
      <c r="EH917" s="125"/>
      <c r="EI917" s="125"/>
      <c r="EJ917" s="125"/>
      <c r="EK917" s="125"/>
      <c r="EL917" s="125"/>
      <c r="EM917" s="125"/>
      <c r="EN917" s="125"/>
      <c r="EO917" s="125"/>
      <c r="EP917" s="125"/>
      <c r="EQ917" s="125"/>
    </row>
    <row r="918" spans="3:147" s="124" customFormat="1" x14ac:dyDescent="0.2"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80"/>
      <c r="S918" s="80"/>
      <c r="T918" s="80"/>
      <c r="U918" s="80"/>
      <c r="V918" s="80"/>
      <c r="W918" s="80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/>
      <c r="AP918"/>
      <c r="AQ918" s="152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5"/>
      <c r="BF918" s="125"/>
      <c r="BG918" s="125"/>
      <c r="BH918" s="125"/>
      <c r="BI918" s="125"/>
      <c r="BJ918" s="125"/>
      <c r="BK918" s="125"/>
      <c r="BL918" s="125"/>
      <c r="BM918" s="125"/>
      <c r="BN918" s="125"/>
      <c r="BO918" s="125"/>
      <c r="BP918" s="125"/>
      <c r="BQ918" s="125"/>
      <c r="BR918" s="125"/>
      <c r="BS918" s="125"/>
      <c r="BT918" s="125"/>
      <c r="BU918" s="125"/>
      <c r="BV918" s="125"/>
      <c r="BW918" s="125"/>
      <c r="BX918" s="125"/>
      <c r="BY918" s="125"/>
      <c r="BZ918" s="125"/>
      <c r="CA918" s="125"/>
      <c r="CB918" s="125"/>
      <c r="CC918" s="125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5"/>
      <c r="CN918" s="125"/>
      <c r="CO918" s="125"/>
      <c r="CP918" s="125"/>
      <c r="CQ918" s="125"/>
      <c r="CR918" s="125"/>
      <c r="CS918" s="125"/>
      <c r="CT918" s="125"/>
      <c r="CU918" s="125"/>
      <c r="CV918" s="125"/>
      <c r="CW918" s="125"/>
      <c r="CX918" s="125"/>
      <c r="CY918" s="125"/>
      <c r="CZ918" s="125"/>
      <c r="DA918" s="125"/>
      <c r="DB918" s="125"/>
      <c r="DC918" s="125"/>
      <c r="DD918" s="125"/>
      <c r="DE918" s="125"/>
      <c r="DF918" s="125"/>
      <c r="DG918" s="125"/>
      <c r="DH918" s="125"/>
      <c r="DI918" s="125"/>
      <c r="DJ918" s="125"/>
      <c r="DK918" s="125"/>
      <c r="DL918" s="125"/>
      <c r="DM918" s="125"/>
      <c r="DN918" s="125"/>
      <c r="DO918" s="125"/>
      <c r="DP918" s="125"/>
      <c r="DQ918" s="125"/>
      <c r="DR918" s="125"/>
      <c r="DS918" s="125"/>
      <c r="DT918" s="125"/>
      <c r="DU918" s="125"/>
      <c r="DV918" s="125"/>
      <c r="DW918" s="125"/>
      <c r="DX918" s="125"/>
      <c r="DY918" s="125"/>
      <c r="DZ918" s="125"/>
      <c r="EA918" s="125"/>
      <c r="EB918" s="125"/>
      <c r="EC918" s="125"/>
      <c r="ED918" s="125"/>
      <c r="EE918" s="125"/>
      <c r="EF918" s="125"/>
      <c r="EG918" s="125"/>
      <c r="EH918" s="125"/>
      <c r="EI918" s="125"/>
      <c r="EJ918" s="125"/>
      <c r="EK918" s="125"/>
      <c r="EL918" s="125"/>
      <c r="EM918" s="125"/>
      <c r="EN918" s="125"/>
      <c r="EO918" s="125"/>
      <c r="EP918" s="125"/>
      <c r="EQ918" s="125"/>
    </row>
    <row r="919" spans="3:147" s="124" customFormat="1" x14ac:dyDescent="0.2"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80"/>
      <c r="S919" s="80"/>
      <c r="T919" s="80"/>
      <c r="U919" s="80"/>
      <c r="V919" s="80"/>
      <c r="W919" s="80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/>
      <c r="AP919"/>
      <c r="AQ919" s="152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  <c r="BK919" s="125"/>
      <c r="BL919" s="125"/>
      <c r="BM919" s="125"/>
      <c r="BN919" s="125"/>
      <c r="BO919" s="125"/>
      <c r="BP919" s="125"/>
      <c r="BQ919" s="125"/>
      <c r="BR919" s="125"/>
      <c r="BS919" s="125"/>
      <c r="BT919" s="125"/>
      <c r="BU919" s="125"/>
      <c r="BV919" s="125"/>
      <c r="BW919" s="125"/>
      <c r="BX919" s="125"/>
      <c r="BY919" s="125"/>
      <c r="BZ919" s="125"/>
      <c r="CA919" s="125"/>
      <c r="CB919" s="125"/>
      <c r="CC919" s="125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5"/>
      <c r="CN919" s="125"/>
      <c r="CO919" s="125"/>
      <c r="CP919" s="125"/>
      <c r="CQ919" s="125"/>
      <c r="CR919" s="125"/>
      <c r="CS919" s="125"/>
      <c r="CT919" s="125"/>
      <c r="CU919" s="125"/>
      <c r="CV919" s="125"/>
      <c r="CW919" s="125"/>
      <c r="CX919" s="125"/>
      <c r="CY919" s="125"/>
      <c r="CZ919" s="125"/>
      <c r="DA919" s="125"/>
      <c r="DB919" s="125"/>
      <c r="DC919" s="125"/>
      <c r="DD919" s="125"/>
      <c r="DE919" s="125"/>
      <c r="DF919" s="125"/>
      <c r="DG919" s="125"/>
      <c r="DH919" s="125"/>
      <c r="DI919" s="125"/>
      <c r="DJ919" s="125"/>
      <c r="DK919" s="125"/>
      <c r="DL919" s="125"/>
      <c r="DM919" s="125"/>
      <c r="DN919" s="125"/>
      <c r="DO919" s="125"/>
      <c r="DP919" s="125"/>
      <c r="DQ919" s="125"/>
      <c r="DR919" s="125"/>
      <c r="DS919" s="125"/>
      <c r="DT919" s="125"/>
      <c r="DU919" s="125"/>
      <c r="DV919" s="125"/>
      <c r="DW919" s="125"/>
      <c r="DX919" s="125"/>
      <c r="DY919" s="125"/>
      <c r="DZ919" s="125"/>
      <c r="EA919" s="125"/>
      <c r="EB919" s="125"/>
      <c r="EC919" s="125"/>
      <c r="ED919" s="125"/>
      <c r="EE919" s="125"/>
      <c r="EF919" s="125"/>
      <c r="EG919" s="125"/>
      <c r="EH919" s="125"/>
      <c r="EI919" s="125"/>
      <c r="EJ919" s="125"/>
      <c r="EK919" s="125"/>
      <c r="EL919" s="125"/>
      <c r="EM919" s="125"/>
      <c r="EN919" s="125"/>
      <c r="EO919" s="125"/>
      <c r="EP919" s="125"/>
      <c r="EQ919" s="125"/>
    </row>
    <row r="920" spans="3:147" s="124" customFormat="1" x14ac:dyDescent="0.2"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80"/>
      <c r="S920" s="80"/>
      <c r="T920" s="80"/>
      <c r="U920" s="80"/>
      <c r="V920" s="80"/>
      <c r="W920" s="80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/>
      <c r="AP920"/>
      <c r="AQ920" s="152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/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</row>
    <row r="921" spans="3:147" s="124" customFormat="1" x14ac:dyDescent="0.2"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80"/>
      <c r="S921" s="80"/>
      <c r="T921" s="80"/>
      <c r="U921" s="80"/>
      <c r="V921" s="80"/>
      <c r="W921" s="80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/>
      <c r="AP921"/>
      <c r="AQ921" s="152"/>
      <c r="AR921" s="125"/>
      <c r="AS921" s="125"/>
      <c r="AT921" s="125"/>
      <c r="AU921" s="125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5"/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/>
      <c r="CX921" s="125"/>
      <c r="CY921" s="125"/>
      <c r="CZ921" s="125"/>
      <c r="DA921" s="125"/>
      <c r="DB921" s="125"/>
      <c r="DC921" s="125"/>
      <c r="DD921" s="125"/>
      <c r="DE921" s="125"/>
      <c r="DF921" s="125"/>
      <c r="DG921" s="125"/>
      <c r="DH921" s="125"/>
      <c r="DI921" s="125"/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</row>
    <row r="922" spans="3:147" s="124" customFormat="1" x14ac:dyDescent="0.2"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80"/>
      <c r="S922" s="80"/>
      <c r="T922" s="80"/>
      <c r="U922" s="80"/>
      <c r="V922" s="80"/>
      <c r="W922" s="80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/>
      <c r="AP922"/>
      <c r="AQ922" s="152"/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  <c r="BI922" s="125"/>
      <c r="BJ922" s="125"/>
      <c r="BK922" s="125"/>
      <c r="BL922" s="125"/>
      <c r="BM922" s="125"/>
      <c r="BN922" s="125"/>
      <c r="BO922" s="125"/>
      <c r="BP922" s="125"/>
      <c r="BQ922" s="125"/>
      <c r="BR922" s="125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5"/>
      <c r="CN922" s="125"/>
      <c r="CO922" s="125"/>
      <c r="CP922" s="125"/>
      <c r="CQ922" s="125"/>
      <c r="CR922" s="125"/>
      <c r="CS922" s="125"/>
      <c r="CT922" s="125"/>
      <c r="CU922" s="125"/>
      <c r="CV922" s="125"/>
      <c r="CW922" s="125"/>
      <c r="CX922" s="125"/>
      <c r="CY922" s="125"/>
      <c r="CZ922" s="125"/>
      <c r="DA922" s="125"/>
      <c r="DB922" s="125"/>
      <c r="DC922" s="125"/>
      <c r="DD922" s="125"/>
      <c r="DE922" s="125"/>
      <c r="DF922" s="125"/>
      <c r="DG922" s="125"/>
      <c r="DH922" s="125"/>
      <c r="DI922" s="125"/>
      <c r="DJ922" s="125"/>
      <c r="DK922" s="125"/>
      <c r="DL922" s="125"/>
      <c r="DM922" s="125"/>
      <c r="DN922" s="125"/>
      <c r="DO922" s="125"/>
      <c r="DP922" s="125"/>
      <c r="DQ922" s="125"/>
      <c r="DR922" s="125"/>
      <c r="DS922" s="125"/>
      <c r="DT922" s="125"/>
      <c r="DU922" s="125"/>
      <c r="DV922" s="125"/>
      <c r="DW922" s="125"/>
      <c r="DX922" s="125"/>
      <c r="DY922" s="125"/>
      <c r="DZ922" s="125"/>
      <c r="EA922" s="125"/>
      <c r="EB922" s="125"/>
      <c r="EC922" s="125"/>
      <c r="ED922" s="125"/>
      <c r="EE922" s="125"/>
      <c r="EF922" s="125"/>
      <c r="EG922" s="125"/>
      <c r="EH922" s="125"/>
      <c r="EI922" s="125"/>
      <c r="EJ922" s="125"/>
      <c r="EK922" s="125"/>
      <c r="EL922" s="125"/>
      <c r="EM922" s="125"/>
      <c r="EN922" s="125"/>
      <c r="EO922" s="125"/>
      <c r="EP922" s="125"/>
      <c r="EQ922" s="125"/>
    </row>
    <row r="923" spans="3:147" s="124" customFormat="1" x14ac:dyDescent="0.2"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80"/>
      <c r="S923" s="80"/>
      <c r="T923" s="80"/>
      <c r="U923" s="80"/>
      <c r="V923" s="80"/>
      <c r="W923" s="80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/>
      <c r="AN923" s="125"/>
      <c r="AO923"/>
      <c r="AP923"/>
      <c r="AQ923" s="152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  <c r="BI923" s="125"/>
      <c r="BJ923" s="125"/>
      <c r="BK923" s="125"/>
      <c r="BL923" s="125"/>
      <c r="BM923" s="125"/>
      <c r="BN923" s="125"/>
      <c r="BO923" s="125"/>
      <c r="BP923" s="125"/>
      <c r="BQ923" s="125"/>
      <c r="BR923" s="125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5"/>
      <c r="CN923" s="125"/>
      <c r="CO923" s="125"/>
      <c r="CP923" s="125"/>
      <c r="CQ923" s="125"/>
      <c r="CR923" s="125"/>
      <c r="CS923" s="125"/>
      <c r="CT923" s="125"/>
      <c r="CU923" s="125"/>
      <c r="CV923" s="125"/>
      <c r="CW923" s="125"/>
      <c r="CX923" s="125"/>
      <c r="CY923" s="125"/>
      <c r="CZ923" s="125"/>
      <c r="DA923" s="125"/>
      <c r="DB923" s="125"/>
      <c r="DC923" s="125"/>
      <c r="DD923" s="125"/>
      <c r="DE923" s="125"/>
      <c r="DF923" s="125"/>
      <c r="DG923" s="125"/>
      <c r="DH923" s="125"/>
      <c r="DI923" s="125"/>
      <c r="DJ923" s="125"/>
      <c r="DK923" s="125"/>
      <c r="DL923" s="125"/>
      <c r="DM923" s="125"/>
      <c r="DN923" s="125"/>
      <c r="DO923" s="125"/>
      <c r="DP923" s="125"/>
      <c r="DQ923" s="125"/>
      <c r="DR923" s="125"/>
      <c r="DS923" s="125"/>
      <c r="DT923" s="125"/>
      <c r="DU923" s="125"/>
      <c r="DV923" s="125"/>
      <c r="DW923" s="125"/>
      <c r="DX923" s="125"/>
      <c r="DY923" s="125"/>
      <c r="DZ923" s="125"/>
      <c r="EA923" s="125"/>
      <c r="EB923" s="125"/>
      <c r="EC923" s="125"/>
      <c r="ED923" s="125"/>
      <c r="EE923" s="125"/>
      <c r="EF923" s="125"/>
      <c r="EG923" s="125"/>
      <c r="EH923" s="125"/>
      <c r="EI923" s="125"/>
      <c r="EJ923" s="125"/>
      <c r="EK923" s="125"/>
      <c r="EL923" s="125"/>
      <c r="EM923" s="125"/>
      <c r="EN923" s="125"/>
      <c r="EO923" s="125"/>
      <c r="EP923" s="125"/>
      <c r="EQ923" s="125"/>
    </row>
    <row r="924" spans="3:147" s="124" customFormat="1" x14ac:dyDescent="0.2"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80"/>
      <c r="S924" s="80"/>
      <c r="T924" s="80"/>
      <c r="U924" s="80"/>
      <c r="V924" s="80"/>
      <c r="W924" s="80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/>
      <c r="AP924"/>
      <c r="AQ924" s="152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/>
      <c r="BF924" s="125"/>
      <c r="BG924" s="125"/>
      <c r="BH924" s="125"/>
      <c r="BI924" s="125"/>
      <c r="BJ924" s="125"/>
      <c r="BK924" s="125"/>
      <c r="BL924" s="125"/>
      <c r="BM924" s="125"/>
      <c r="BN924" s="125"/>
      <c r="BO924" s="125"/>
      <c r="BP924" s="125"/>
      <c r="BQ924" s="125"/>
      <c r="BR924" s="125"/>
      <c r="BS924" s="125"/>
      <c r="BT924" s="125"/>
      <c r="BU924" s="125"/>
      <c r="BV924" s="125"/>
      <c r="BW924" s="125"/>
      <c r="BX924" s="125"/>
      <c r="BY924" s="125"/>
      <c r="BZ924" s="125"/>
      <c r="CA924" s="125"/>
      <c r="CB924" s="125"/>
      <c r="CC924" s="125"/>
      <c r="CD924" s="125"/>
      <c r="CE924" s="125"/>
      <c r="CF924" s="125"/>
      <c r="CG924" s="125"/>
      <c r="CH924" s="125"/>
      <c r="CI924" s="125"/>
      <c r="CJ924" s="125"/>
      <c r="CK924" s="125"/>
      <c r="CL924" s="125"/>
      <c r="CM924" s="125"/>
      <c r="CN924" s="125"/>
      <c r="CO924" s="125"/>
      <c r="CP924" s="125"/>
      <c r="CQ924" s="125"/>
      <c r="CR924" s="125"/>
      <c r="CS924" s="125"/>
      <c r="CT924" s="125"/>
      <c r="CU924" s="125"/>
      <c r="CV924" s="125"/>
      <c r="CW924" s="125"/>
      <c r="CX924" s="125"/>
      <c r="CY924" s="125"/>
      <c r="CZ924" s="125"/>
      <c r="DA924" s="125"/>
      <c r="DB924" s="125"/>
      <c r="DC924" s="125"/>
      <c r="DD924" s="125"/>
      <c r="DE924" s="125"/>
      <c r="DF924" s="125"/>
      <c r="DG924" s="125"/>
      <c r="DH924" s="125"/>
      <c r="DI924" s="125"/>
      <c r="DJ924" s="125"/>
      <c r="DK924" s="125"/>
      <c r="DL924" s="125"/>
      <c r="DM924" s="125"/>
      <c r="DN924" s="125"/>
      <c r="DO924" s="125"/>
      <c r="DP924" s="125"/>
      <c r="DQ924" s="125"/>
      <c r="DR924" s="125"/>
      <c r="DS924" s="125"/>
      <c r="DT924" s="125"/>
      <c r="DU924" s="125"/>
      <c r="DV924" s="125"/>
      <c r="DW924" s="125"/>
      <c r="DX924" s="125"/>
      <c r="DY924" s="125"/>
      <c r="DZ924" s="125"/>
      <c r="EA924" s="125"/>
      <c r="EB924" s="125"/>
      <c r="EC924" s="125"/>
      <c r="ED924" s="125"/>
      <c r="EE924" s="125"/>
      <c r="EF924" s="125"/>
      <c r="EG924" s="125"/>
      <c r="EH924" s="125"/>
      <c r="EI924" s="125"/>
      <c r="EJ924" s="125"/>
      <c r="EK924" s="125"/>
      <c r="EL924" s="125"/>
      <c r="EM924" s="125"/>
      <c r="EN924" s="125"/>
      <c r="EO924" s="125"/>
      <c r="EP924" s="125"/>
      <c r="EQ924" s="125"/>
    </row>
    <row r="925" spans="3:147" s="124" customFormat="1" x14ac:dyDescent="0.2"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80"/>
      <c r="S925" s="80"/>
      <c r="T925" s="80"/>
      <c r="U925" s="80"/>
      <c r="V925" s="80"/>
      <c r="W925" s="80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/>
      <c r="AP925"/>
      <c r="AQ925" s="152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  <c r="BI925" s="125"/>
      <c r="BJ925" s="125"/>
      <c r="BK925" s="125"/>
      <c r="BL925" s="125"/>
      <c r="BM925" s="125"/>
      <c r="BN925" s="125"/>
      <c r="BO925" s="125"/>
      <c r="BP925" s="125"/>
      <c r="BQ925" s="125"/>
      <c r="BR925" s="125"/>
      <c r="BS925" s="125"/>
      <c r="BT925" s="125"/>
      <c r="BU925" s="125"/>
      <c r="BV925" s="125"/>
      <c r="BW925" s="125"/>
      <c r="BX925" s="125"/>
      <c r="BY925" s="125"/>
      <c r="BZ925" s="125"/>
      <c r="CA925" s="125"/>
      <c r="CB925" s="125"/>
      <c r="CC925" s="125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5"/>
      <c r="CN925" s="125"/>
      <c r="CO925" s="125"/>
      <c r="CP925" s="125"/>
      <c r="CQ925" s="125"/>
      <c r="CR925" s="125"/>
      <c r="CS925" s="125"/>
      <c r="CT925" s="125"/>
      <c r="CU925" s="125"/>
      <c r="CV925" s="125"/>
      <c r="CW925" s="125"/>
      <c r="CX925" s="125"/>
      <c r="CY925" s="125"/>
      <c r="CZ925" s="125"/>
      <c r="DA925" s="125"/>
      <c r="DB925" s="125"/>
      <c r="DC925" s="125"/>
      <c r="DD925" s="125"/>
      <c r="DE925" s="125"/>
      <c r="DF925" s="125"/>
      <c r="DG925" s="125"/>
      <c r="DH925" s="125"/>
      <c r="DI925" s="125"/>
      <c r="DJ925" s="125"/>
      <c r="DK925" s="125"/>
      <c r="DL925" s="125"/>
      <c r="DM925" s="125"/>
      <c r="DN925" s="125"/>
      <c r="DO925" s="125"/>
      <c r="DP925" s="125"/>
      <c r="DQ925" s="125"/>
      <c r="DR925" s="125"/>
      <c r="DS925" s="125"/>
      <c r="DT925" s="125"/>
      <c r="DU925" s="125"/>
      <c r="DV925" s="125"/>
      <c r="DW925" s="125"/>
      <c r="DX925" s="125"/>
      <c r="DY925" s="125"/>
      <c r="DZ925" s="125"/>
      <c r="EA925" s="125"/>
      <c r="EB925" s="125"/>
      <c r="EC925" s="125"/>
      <c r="ED925" s="125"/>
      <c r="EE925" s="125"/>
      <c r="EF925" s="125"/>
      <c r="EG925" s="125"/>
      <c r="EH925" s="125"/>
      <c r="EI925" s="125"/>
      <c r="EJ925" s="125"/>
      <c r="EK925" s="125"/>
      <c r="EL925" s="125"/>
      <c r="EM925" s="125"/>
      <c r="EN925" s="125"/>
      <c r="EO925" s="125"/>
      <c r="EP925" s="125"/>
      <c r="EQ925" s="125"/>
    </row>
    <row r="926" spans="3:147" s="124" customFormat="1" x14ac:dyDescent="0.2"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80"/>
      <c r="S926" s="80"/>
      <c r="T926" s="80"/>
      <c r="U926" s="80"/>
      <c r="V926" s="80"/>
      <c r="W926" s="80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/>
      <c r="AP926"/>
      <c r="AQ926" s="152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</row>
    <row r="927" spans="3:147" s="124" customFormat="1" x14ac:dyDescent="0.2"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80"/>
      <c r="S927" s="80"/>
      <c r="T927" s="80"/>
      <c r="U927" s="80"/>
      <c r="V927" s="80"/>
      <c r="W927" s="80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/>
      <c r="AP927"/>
      <c r="AQ927" s="152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/>
      <c r="CX927" s="125"/>
      <c r="CY927" s="125"/>
      <c r="CZ927" s="125"/>
      <c r="DA927" s="125"/>
      <c r="DB927" s="125"/>
      <c r="DC927" s="125"/>
      <c r="DD927" s="125"/>
      <c r="DE927" s="125"/>
      <c r="DF927" s="125"/>
      <c r="DG927" s="125"/>
      <c r="DH927" s="125"/>
      <c r="DI927" s="125"/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/>
      <c r="EL927" s="125"/>
      <c r="EM927" s="125"/>
      <c r="EN927" s="125"/>
      <c r="EO927" s="125"/>
      <c r="EP927" s="125"/>
      <c r="EQ927" s="125"/>
    </row>
    <row r="928" spans="3:147" s="124" customFormat="1" x14ac:dyDescent="0.2"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80"/>
      <c r="S928" s="80"/>
      <c r="T928" s="80"/>
      <c r="U928" s="80"/>
      <c r="V928" s="80"/>
      <c r="W928" s="80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/>
      <c r="AP928"/>
      <c r="AQ928" s="152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  <c r="BI928" s="125"/>
      <c r="BJ928" s="125"/>
      <c r="BK928" s="125"/>
      <c r="BL928" s="125"/>
      <c r="BM928" s="125"/>
      <c r="BN928" s="125"/>
      <c r="BO928" s="125"/>
      <c r="BP928" s="125"/>
      <c r="BQ928" s="125"/>
      <c r="BR928" s="125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25"/>
      <c r="CG928" s="125"/>
      <c r="CH928" s="125"/>
      <c r="CI928" s="125"/>
      <c r="CJ928" s="125"/>
      <c r="CK928" s="125"/>
      <c r="CL928" s="125"/>
      <c r="CM928" s="125"/>
      <c r="CN928" s="125"/>
      <c r="CO928" s="125"/>
      <c r="CP928" s="125"/>
      <c r="CQ928" s="125"/>
      <c r="CR928" s="125"/>
      <c r="CS928" s="125"/>
      <c r="CT928" s="125"/>
      <c r="CU928" s="125"/>
      <c r="CV928" s="125"/>
      <c r="CW928" s="125"/>
      <c r="CX928" s="125"/>
      <c r="CY928" s="125"/>
      <c r="CZ928" s="125"/>
      <c r="DA928" s="125"/>
      <c r="DB928" s="125"/>
      <c r="DC928" s="125"/>
      <c r="DD928" s="125"/>
      <c r="DE928" s="125"/>
      <c r="DF928" s="125"/>
      <c r="DG928" s="125"/>
      <c r="DH928" s="125"/>
      <c r="DI928" s="125"/>
      <c r="DJ928" s="125"/>
      <c r="DK928" s="125"/>
      <c r="DL928" s="125"/>
      <c r="DM928" s="125"/>
      <c r="DN928" s="125"/>
      <c r="DO928" s="125"/>
      <c r="DP928" s="125"/>
      <c r="DQ928" s="125"/>
      <c r="DR928" s="125"/>
      <c r="DS928" s="125"/>
      <c r="DT928" s="125"/>
      <c r="DU928" s="125"/>
      <c r="DV928" s="125"/>
      <c r="DW928" s="125"/>
      <c r="DX928" s="125"/>
      <c r="DY928" s="125"/>
      <c r="DZ928" s="125"/>
      <c r="EA928" s="125"/>
      <c r="EB928" s="125"/>
      <c r="EC928" s="125"/>
      <c r="ED928" s="125"/>
      <c r="EE928" s="125"/>
      <c r="EF928" s="125"/>
      <c r="EG928" s="125"/>
      <c r="EH928" s="125"/>
      <c r="EI928" s="125"/>
      <c r="EJ928" s="125"/>
      <c r="EK928" s="125"/>
      <c r="EL928" s="125"/>
      <c r="EM928" s="125"/>
      <c r="EN928" s="125"/>
      <c r="EO928" s="125"/>
      <c r="EP928" s="125"/>
      <c r="EQ928" s="125"/>
    </row>
    <row r="929" spans="3:147" s="124" customFormat="1" x14ac:dyDescent="0.2"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80"/>
      <c r="S929" s="80"/>
      <c r="T929" s="80"/>
      <c r="U929" s="80"/>
      <c r="V929" s="80"/>
      <c r="W929" s="80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  <c r="AL929" s="125"/>
      <c r="AM929" s="125"/>
      <c r="AN929" s="125"/>
      <c r="AO929"/>
      <c r="AP929"/>
      <c r="AQ929" s="152"/>
      <c r="AR929" s="125"/>
      <c r="AS929" s="125"/>
      <c r="AT929" s="125"/>
      <c r="AU929" s="125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5"/>
      <c r="BF929" s="125"/>
      <c r="BG929" s="125"/>
      <c r="BH929" s="125"/>
      <c r="BI929" s="125"/>
      <c r="BJ929" s="125"/>
      <c r="BK929" s="125"/>
      <c r="BL929" s="125"/>
      <c r="BM929" s="125"/>
      <c r="BN929" s="125"/>
      <c r="BO929" s="125"/>
      <c r="BP929" s="125"/>
      <c r="BQ929" s="125"/>
      <c r="BR929" s="125"/>
      <c r="BS929" s="125"/>
      <c r="BT929" s="125"/>
      <c r="BU929" s="125"/>
      <c r="BV929" s="125"/>
      <c r="BW929" s="125"/>
      <c r="BX929" s="125"/>
      <c r="BY929" s="125"/>
      <c r="BZ929" s="125"/>
      <c r="CA929" s="125"/>
      <c r="CB929" s="125"/>
      <c r="CC929" s="125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5"/>
      <c r="CN929" s="125"/>
      <c r="CO929" s="125"/>
      <c r="CP929" s="125"/>
      <c r="CQ929" s="125"/>
      <c r="CR929" s="125"/>
      <c r="CS929" s="125"/>
      <c r="CT929" s="125"/>
      <c r="CU929" s="125"/>
      <c r="CV929" s="125"/>
      <c r="CW929" s="125"/>
      <c r="CX929" s="125"/>
      <c r="CY929" s="125"/>
      <c r="CZ929" s="125"/>
      <c r="DA929" s="125"/>
      <c r="DB929" s="125"/>
      <c r="DC929" s="125"/>
      <c r="DD929" s="125"/>
      <c r="DE929" s="125"/>
      <c r="DF929" s="125"/>
      <c r="DG929" s="125"/>
      <c r="DH929" s="125"/>
      <c r="DI929" s="125"/>
      <c r="DJ929" s="125"/>
      <c r="DK929" s="125"/>
      <c r="DL929" s="125"/>
      <c r="DM929" s="125"/>
      <c r="DN929" s="125"/>
      <c r="DO929" s="125"/>
      <c r="DP929" s="125"/>
      <c r="DQ929" s="125"/>
      <c r="DR929" s="125"/>
      <c r="DS929" s="125"/>
      <c r="DT929" s="125"/>
      <c r="DU929" s="125"/>
      <c r="DV929" s="125"/>
      <c r="DW929" s="125"/>
      <c r="DX929" s="125"/>
      <c r="DY929" s="125"/>
      <c r="DZ929" s="125"/>
      <c r="EA929" s="125"/>
      <c r="EB929" s="125"/>
      <c r="EC929" s="125"/>
      <c r="ED929" s="125"/>
      <c r="EE929" s="125"/>
      <c r="EF929" s="125"/>
      <c r="EG929" s="125"/>
      <c r="EH929" s="125"/>
      <c r="EI929" s="125"/>
      <c r="EJ929" s="125"/>
      <c r="EK929" s="125"/>
      <c r="EL929" s="125"/>
      <c r="EM929" s="125"/>
      <c r="EN929" s="125"/>
      <c r="EO929" s="125"/>
      <c r="EP929" s="125"/>
      <c r="EQ929" s="125"/>
    </row>
    <row r="930" spans="3:147" s="124" customFormat="1" x14ac:dyDescent="0.2"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80"/>
      <c r="S930" s="80"/>
      <c r="T930" s="80"/>
      <c r="U930" s="80"/>
      <c r="V930" s="80"/>
      <c r="W930" s="80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/>
      <c r="AP930"/>
      <c r="AQ930" s="152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  <c r="BI930" s="125"/>
      <c r="BJ930" s="125"/>
      <c r="BK930" s="125"/>
      <c r="BL930" s="125"/>
      <c r="BM930" s="125"/>
      <c r="BN930" s="125"/>
      <c r="BO930" s="125"/>
      <c r="BP930" s="125"/>
      <c r="BQ930" s="125"/>
      <c r="BR930" s="125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5"/>
      <c r="CN930" s="125"/>
      <c r="CO930" s="125"/>
      <c r="CP930" s="125"/>
      <c r="CQ930" s="125"/>
      <c r="CR930" s="125"/>
      <c r="CS930" s="125"/>
      <c r="CT930" s="125"/>
      <c r="CU930" s="125"/>
      <c r="CV930" s="125"/>
      <c r="CW930" s="125"/>
      <c r="CX930" s="125"/>
      <c r="CY930" s="125"/>
      <c r="CZ930" s="125"/>
      <c r="DA930" s="125"/>
      <c r="DB930" s="125"/>
      <c r="DC930" s="125"/>
      <c r="DD930" s="125"/>
      <c r="DE930" s="125"/>
      <c r="DF930" s="125"/>
      <c r="DG930" s="125"/>
      <c r="DH930" s="125"/>
      <c r="DI930" s="125"/>
      <c r="DJ930" s="125"/>
      <c r="DK930" s="125"/>
      <c r="DL930" s="125"/>
      <c r="DM930" s="125"/>
      <c r="DN930" s="125"/>
      <c r="DO930" s="125"/>
      <c r="DP930" s="125"/>
      <c r="DQ930" s="125"/>
      <c r="DR930" s="125"/>
      <c r="DS930" s="125"/>
      <c r="DT930" s="125"/>
      <c r="DU930" s="125"/>
      <c r="DV930" s="125"/>
      <c r="DW930" s="125"/>
      <c r="DX930" s="125"/>
      <c r="DY930" s="125"/>
      <c r="DZ930" s="125"/>
      <c r="EA930" s="125"/>
      <c r="EB930" s="125"/>
      <c r="EC930" s="125"/>
      <c r="ED930" s="125"/>
      <c r="EE930" s="125"/>
      <c r="EF930" s="125"/>
      <c r="EG930" s="125"/>
      <c r="EH930" s="125"/>
      <c r="EI930" s="125"/>
      <c r="EJ930" s="125"/>
      <c r="EK930" s="125"/>
      <c r="EL930" s="125"/>
      <c r="EM930" s="125"/>
      <c r="EN930" s="125"/>
      <c r="EO930" s="125"/>
      <c r="EP930" s="125"/>
      <c r="EQ930" s="125"/>
    </row>
    <row r="931" spans="3:147" s="124" customFormat="1" x14ac:dyDescent="0.2"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80"/>
      <c r="S931" s="80"/>
      <c r="T931" s="80"/>
      <c r="U931" s="80"/>
      <c r="V931" s="80"/>
      <c r="W931" s="80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/>
      <c r="AP931"/>
      <c r="AQ931" s="152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  <c r="BI931" s="125"/>
      <c r="BJ931" s="125"/>
      <c r="BK931" s="125"/>
      <c r="BL931" s="125"/>
      <c r="BM931" s="125"/>
      <c r="BN931" s="125"/>
      <c r="BO931" s="125"/>
      <c r="BP931" s="125"/>
      <c r="BQ931" s="125"/>
      <c r="BR931" s="125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5"/>
      <c r="CN931" s="125"/>
      <c r="CO931" s="125"/>
      <c r="CP931" s="125"/>
      <c r="CQ931" s="125"/>
      <c r="CR931" s="125"/>
      <c r="CS931" s="125"/>
      <c r="CT931" s="125"/>
      <c r="CU931" s="125"/>
      <c r="CV931" s="125"/>
      <c r="CW931" s="125"/>
      <c r="CX931" s="125"/>
      <c r="CY931" s="125"/>
      <c r="CZ931" s="125"/>
      <c r="DA931" s="125"/>
      <c r="DB931" s="125"/>
      <c r="DC931" s="125"/>
      <c r="DD931" s="125"/>
      <c r="DE931" s="125"/>
      <c r="DF931" s="125"/>
      <c r="DG931" s="125"/>
      <c r="DH931" s="125"/>
      <c r="DI931" s="125"/>
      <c r="DJ931" s="125"/>
      <c r="DK931" s="125"/>
      <c r="DL931" s="125"/>
      <c r="DM931" s="125"/>
      <c r="DN931" s="125"/>
      <c r="DO931" s="125"/>
      <c r="DP931" s="125"/>
      <c r="DQ931" s="125"/>
      <c r="DR931" s="125"/>
      <c r="DS931" s="125"/>
      <c r="DT931" s="125"/>
      <c r="DU931" s="125"/>
      <c r="DV931" s="125"/>
      <c r="DW931" s="125"/>
      <c r="DX931" s="125"/>
      <c r="DY931" s="125"/>
      <c r="DZ931" s="125"/>
      <c r="EA931" s="125"/>
      <c r="EB931" s="125"/>
      <c r="EC931" s="125"/>
      <c r="ED931" s="125"/>
      <c r="EE931" s="125"/>
      <c r="EF931" s="125"/>
      <c r="EG931" s="125"/>
      <c r="EH931" s="125"/>
      <c r="EI931" s="125"/>
      <c r="EJ931" s="125"/>
      <c r="EK931" s="125"/>
      <c r="EL931" s="125"/>
      <c r="EM931" s="125"/>
      <c r="EN931" s="125"/>
      <c r="EO931" s="125"/>
      <c r="EP931" s="125"/>
      <c r="EQ931" s="125"/>
    </row>
    <row r="932" spans="3:147" s="124" customFormat="1" x14ac:dyDescent="0.2"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80"/>
      <c r="S932" s="80"/>
      <c r="T932" s="80"/>
      <c r="U932" s="80"/>
      <c r="V932" s="80"/>
      <c r="W932" s="80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/>
      <c r="AP932"/>
      <c r="AQ932" s="152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  <c r="BW932" s="125"/>
      <c r="BX932" s="125"/>
      <c r="BY932" s="125"/>
      <c r="BZ932" s="125"/>
      <c r="CA932" s="125"/>
      <c r="CB932" s="125"/>
      <c r="CC932" s="125"/>
      <c r="CD932" s="125"/>
      <c r="CE932" s="125"/>
      <c r="CF932" s="125"/>
      <c r="CG932" s="125"/>
      <c r="CH932" s="125"/>
      <c r="CI932" s="125"/>
      <c r="CJ932" s="125"/>
      <c r="CK932" s="125"/>
      <c r="CL932" s="125"/>
      <c r="CM932" s="125"/>
      <c r="CN932" s="125"/>
      <c r="CO932" s="125"/>
      <c r="CP932" s="125"/>
      <c r="CQ932" s="125"/>
      <c r="CR932" s="125"/>
      <c r="CS932" s="125"/>
      <c r="CT932" s="125"/>
      <c r="CU932" s="125"/>
      <c r="CV932" s="125"/>
      <c r="CW932" s="125"/>
      <c r="CX932" s="125"/>
      <c r="CY932" s="125"/>
      <c r="CZ932" s="125"/>
      <c r="DA932" s="125"/>
      <c r="DB932" s="125"/>
      <c r="DC932" s="125"/>
      <c r="DD932" s="125"/>
      <c r="DE932" s="125"/>
      <c r="DF932" s="125"/>
      <c r="DG932" s="125"/>
      <c r="DH932" s="125"/>
      <c r="DI932" s="125"/>
      <c r="DJ932" s="125"/>
      <c r="DK932" s="125"/>
      <c r="DL932" s="125"/>
      <c r="DM932" s="125"/>
      <c r="DN932" s="125"/>
      <c r="DO932" s="125"/>
      <c r="DP932" s="125"/>
      <c r="DQ932" s="125"/>
      <c r="DR932" s="125"/>
      <c r="DS932" s="125"/>
      <c r="DT932" s="125"/>
      <c r="DU932" s="125"/>
      <c r="DV932" s="125"/>
      <c r="DW932" s="125"/>
      <c r="DX932" s="125"/>
      <c r="DY932" s="125"/>
      <c r="DZ932" s="125"/>
      <c r="EA932" s="125"/>
      <c r="EB932" s="125"/>
      <c r="EC932" s="125"/>
      <c r="ED932" s="125"/>
      <c r="EE932" s="125"/>
      <c r="EF932" s="125"/>
      <c r="EG932" s="125"/>
      <c r="EH932" s="125"/>
      <c r="EI932" s="125"/>
      <c r="EJ932" s="125"/>
      <c r="EK932" s="125"/>
      <c r="EL932" s="125"/>
      <c r="EM932" s="125"/>
      <c r="EN932" s="125"/>
      <c r="EO932" s="125"/>
      <c r="EP932" s="125"/>
      <c r="EQ932" s="125"/>
    </row>
    <row r="933" spans="3:147" s="124" customFormat="1" x14ac:dyDescent="0.2"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80"/>
      <c r="S933" s="80"/>
      <c r="T933" s="80"/>
      <c r="U933" s="80"/>
      <c r="V933" s="80"/>
      <c r="W933" s="80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/>
      <c r="AP933"/>
      <c r="AQ933" s="152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  <c r="BK933" s="125"/>
      <c r="BL933" s="125"/>
      <c r="BM933" s="125"/>
      <c r="BN933" s="125"/>
      <c r="BO933" s="125"/>
      <c r="BP933" s="125"/>
      <c r="BQ933" s="125"/>
      <c r="BR933" s="125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5"/>
      <c r="CN933" s="125"/>
      <c r="CO933" s="125"/>
      <c r="CP933" s="125"/>
      <c r="CQ933" s="125"/>
      <c r="CR933" s="125"/>
      <c r="CS933" s="125"/>
      <c r="CT933" s="125"/>
      <c r="CU933" s="125"/>
      <c r="CV933" s="125"/>
      <c r="CW933" s="125"/>
      <c r="CX933" s="125"/>
      <c r="CY933" s="125"/>
      <c r="CZ933" s="125"/>
      <c r="DA933" s="125"/>
      <c r="DB933" s="125"/>
      <c r="DC933" s="125"/>
      <c r="DD933" s="125"/>
      <c r="DE933" s="125"/>
      <c r="DF933" s="125"/>
      <c r="DG933" s="125"/>
      <c r="DH933" s="125"/>
      <c r="DI933" s="125"/>
      <c r="DJ933" s="125"/>
      <c r="DK933" s="125"/>
      <c r="DL933" s="125"/>
      <c r="DM933" s="125"/>
      <c r="DN933" s="125"/>
      <c r="DO933" s="125"/>
      <c r="DP933" s="125"/>
      <c r="DQ933" s="125"/>
      <c r="DR933" s="125"/>
      <c r="DS933" s="125"/>
      <c r="DT933" s="125"/>
      <c r="DU933" s="125"/>
      <c r="DV933" s="125"/>
      <c r="DW933" s="125"/>
      <c r="DX933" s="125"/>
      <c r="DY933" s="125"/>
      <c r="DZ933" s="125"/>
      <c r="EA933" s="125"/>
      <c r="EB933" s="125"/>
      <c r="EC933" s="125"/>
      <c r="ED933" s="125"/>
      <c r="EE933" s="125"/>
      <c r="EF933" s="125"/>
      <c r="EG933" s="125"/>
      <c r="EH933" s="125"/>
      <c r="EI933" s="125"/>
      <c r="EJ933" s="125"/>
      <c r="EK933" s="125"/>
      <c r="EL933" s="125"/>
      <c r="EM933" s="125"/>
      <c r="EN933" s="125"/>
      <c r="EO933" s="125"/>
      <c r="EP933" s="125"/>
      <c r="EQ933" s="125"/>
    </row>
    <row r="934" spans="3:147" s="124" customFormat="1" x14ac:dyDescent="0.2"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80"/>
      <c r="S934" s="80"/>
      <c r="T934" s="80"/>
      <c r="U934" s="80"/>
      <c r="V934" s="80"/>
      <c r="W934" s="80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  <c r="AK934" s="125"/>
      <c r="AL934" s="125"/>
      <c r="AM934" s="125"/>
      <c r="AN934" s="125"/>
      <c r="AO934"/>
      <c r="AP934"/>
      <c r="AQ934" s="152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  <c r="BI934" s="125"/>
      <c r="BJ934" s="125"/>
      <c r="BK934" s="125"/>
      <c r="BL934" s="125"/>
      <c r="BM934" s="125"/>
      <c r="BN934" s="125"/>
      <c r="BO934" s="125"/>
      <c r="BP934" s="125"/>
      <c r="BQ934" s="125"/>
      <c r="BR934" s="125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5"/>
      <c r="CN934" s="125"/>
      <c r="CO934" s="125"/>
      <c r="CP934" s="125"/>
      <c r="CQ934" s="125"/>
      <c r="CR934" s="125"/>
      <c r="CS934" s="125"/>
      <c r="CT934" s="125"/>
      <c r="CU934" s="125"/>
      <c r="CV934" s="125"/>
      <c r="CW934" s="125"/>
      <c r="CX934" s="125"/>
      <c r="CY934" s="125"/>
      <c r="CZ934" s="125"/>
      <c r="DA934" s="125"/>
      <c r="DB934" s="125"/>
      <c r="DC934" s="125"/>
      <c r="DD934" s="125"/>
      <c r="DE934" s="125"/>
      <c r="DF934" s="125"/>
      <c r="DG934" s="125"/>
      <c r="DH934" s="125"/>
      <c r="DI934" s="125"/>
      <c r="DJ934" s="125"/>
      <c r="DK934" s="125"/>
      <c r="DL934" s="125"/>
      <c r="DM934" s="125"/>
      <c r="DN934" s="125"/>
      <c r="DO934" s="125"/>
      <c r="DP934" s="125"/>
      <c r="DQ934" s="125"/>
      <c r="DR934" s="125"/>
      <c r="DS934" s="125"/>
      <c r="DT934" s="125"/>
      <c r="DU934" s="125"/>
      <c r="DV934" s="125"/>
      <c r="DW934" s="125"/>
      <c r="DX934" s="125"/>
      <c r="DY934" s="125"/>
      <c r="DZ934" s="125"/>
      <c r="EA934" s="125"/>
      <c r="EB934" s="125"/>
      <c r="EC934" s="125"/>
      <c r="ED934" s="125"/>
      <c r="EE934" s="125"/>
      <c r="EF934" s="125"/>
      <c r="EG934" s="125"/>
      <c r="EH934" s="125"/>
      <c r="EI934" s="125"/>
      <c r="EJ934" s="125"/>
      <c r="EK934" s="125"/>
      <c r="EL934" s="125"/>
      <c r="EM934" s="125"/>
      <c r="EN934" s="125"/>
      <c r="EO934" s="125"/>
      <c r="EP934" s="125"/>
      <c r="EQ934" s="125"/>
    </row>
    <row r="935" spans="3:147" s="124" customFormat="1" x14ac:dyDescent="0.2"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80"/>
      <c r="S935" s="80"/>
      <c r="T935" s="80"/>
      <c r="U935" s="80"/>
      <c r="V935" s="80"/>
      <c r="W935" s="80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/>
      <c r="AP935"/>
      <c r="AQ935" s="152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/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  <c r="BW935" s="125"/>
      <c r="BX935" s="125"/>
      <c r="BY935" s="125"/>
      <c r="BZ935" s="125"/>
      <c r="CA935" s="125"/>
      <c r="CB935" s="125"/>
      <c r="CC935" s="125"/>
      <c r="CD935" s="125"/>
      <c r="CE935" s="125"/>
      <c r="CF935" s="125"/>
      <c r="CG935" s="125"/>
      <c r="CH935" s="125"/>
      <c r="CI935" s="125"/>
      <c r="CJ935" s="125"/>
      <c r="CK935" s="125"/>
      <c r="CL935" s="125"/>
      <c r="CM935" s="125"/>
      <c r="CN935" s="125"/>
      <c r="CO935" s="125"/>
      <c r="CP935" s="125"/>
      <c r="CQ935" s="125"/>
      <c r="CR935" s="125"/>
      <c r="CS935" s="125"/>
      <c r="CT935" s="125"/>
      <c r="CU935" s="125"/>
      <c r="CV935" s="125"/>
      <c r="CW935" s="125"/>
      <c r="CX935" s="125"/>
      <c r="CY935" s="125"/>
      <c r="CZ935" s="125"/>
      <c r="DA935" s="125"/>
      <c r="DB935" s="125"/>
      <c r="DC935" s="125"/>
      <c r="DD935" s="125"/>
      <c r="DE935" s="125"/>
      <c r="DF935" s="125"/>
      <c r="DG935" s="125"/>
      <c r="DH935" s="125"/>
      <c r="DI935" s="125"/>
      <c r="DJ935" s="125"/>
      <c r="DK935" s="125"/>
      <c r="DL935" s="125"/>
      <c r="DM935" s="125"/>
      <c r="DN935" s="125"/>
      <c r="DO935" s="125"/>
      <c r="DP935" s="125"/>
      <c r="DQ935" s="125"/>
      <c r="DR935" s="125"/>
      <c r="DS935" s="125"/>
      <c r="DT935" s="125"/>
      <c r="DU935" s="125"/>
      <c r="DV935" s="125"/>
      <c r="DW935" s="125"/>
      <c r="DX935" s="125"/>
      <c r="DY935" s="125"/>
      <c r="DZ935" s="125"/>
      <c r="EA935" s="125"/>
      <c r="EB935" s="125"/>
      <c r="EC935" s="125"/>
      <c r="ED935" s="125"/>
      <c r="EE935" s="125"/>
      <c r="EF935" s="125"/>
      <c r="EG935" s="125"/>
      <c r="EH935" s="125"/>
      <c r="EI935" s="125"/>
      <c r="EJ935" s="125"/>
      <c r="EK935" s="125"/>
      <c r="EL935" s="125"/>
      <c r="EM935" s="125"/>
      <c r="EN935" s="125"/>
      <c r="EO935" s="125"/>
      <c r="EP935" s="125"/>
      <c r="EQ935" s="125"/>
    </row>
    <row r="936" spans="3:147" s="124" customFormat="1" x14ac:dyDescent="0.2"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80"/>
      <c r="S936" s="80"/>
      <c r="T936" s="80"/>
      <c r="U936" s="80"/>
      <c r="V936" s="80"/>
      <c r="W936" s="80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/>
      <c r="AN936" s="125"/>
      <c r="AO936"/>
      <c r="AP936"/>
      <c r="AQ936" s="152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/>
      <c r="BI936" s="125"/>
      <c r="BJ936" s="125"/>
      <c r="BK936" s="125"/>
      <c r="BL936" s="125"/>
      <c r="BM936" s="125"/>
      <c r="BN936" s="125"/>
      <c r="BO936" s="125"/>
      <c r="BP936" s="125"/>
      <c r="BQ936" s="125"/>
      <c r="BR936" s="125"/>
      <c r="BS936" s="125"/>
      <c r="BT936" s="125"/>
      <c r="BU936" s="125"/>
      <c r="BV936" s="125"/>
      <c r="BW936" s="125"/>
      <c r="BX936" s="125"/>
      <c r="BY936" s="125"/>
      <c r="BZ936" s="125"/>
      <c r="CA936" s="125"/>
      <c r="CB936" s="125"/>
      <c r="CC936" s="125"/>
      <c r="CD936" s="125"/>
      <c r="CE936" s="125"/>
      <c r="CF936" s="125"/>
      <c r="CG936" s="125"/>
      <c r="CH936" s="125"/>
      <c r="CI936" s="125"/>
      <c r="CJ936" s="125"/>
      <c r="CK936" s="125"/>
      <c r="CL936" s="125"/>
      <c r="CM936" s="125"/>
      <c r="CN936" s="125"/>
      <c r="CO936" s="125"/>
      <c r="CP936" s="125"/>
      <c r="CQ936" s="125"/>
      <c r="CR936" s="125"/>
      <c r="CS936" s="125"/>
      <c r="CT936" s="125"/>
      <c r="CU936" s="125"/>
      <c r="CV936" s="125"/>
      <c r="CW936" s="125"/>
      <c r="CX936" s="125"/>
      <c r="CY936" s="125"/>
      <c r="CZ936" s="125"/>
      <c r="DA936" s="125"/>
      <c r="DB936" s="125"/>
      <c r="DC936" s="125"/>
      <c r="DD936" s="125"/>
      <c r="DE936" s="125"/>
      <c r="DF936" s="125"/>
      <c r="DG936" s="125"/>
      <c r="DH936" s="125"/>
      <c r="DI936" s="125"/>
      <c r="DJ936" s="125"/>
      <c r="DK936" s="125"/>
      <c r="DL936" s="125"/>
      <c r="DM936" s="125"/>
      <c r="DN936" s="125"/>
      <c r="DO936" s="125"/>
      <c r="DP936" s="125"/>
      <c r="DQ936" s="125"/>
      <c r="DR936" s="125"/>
      <c r="DS936" s="125"/>
      <c r="DT936" s="125"/>
      <c r="DU936" s="125"/>
      <c r="DV936" s="125"/>
      <c r="DW936" s="125"/>
      <c r="DX936" s="125"/>
      <c r="DY936" s="125"/>
      <c r="DZ936" s="125"/>
      <c r="EA936" s="125"/>
      <c r="EB936" s="125"/>
      <c r="EC936" s="125"/>
      <c r="ED936" s="125"/>
      <c r="EE936" s="125"/>
      <c r="EF936" s="125"/>
      <c r="EG936" s="125"/>
      <c r="EH936" s="125"/>
      <c r="EI936" s="125"/>
      <c r="EJ936" s="125"/>
      <c r="EK936" s="125"/>
      <c r="EL936" s="125"/>
      <c r="EM936" s="125"/>
      <c r="EN936" s="125"/>
      <c r="EO936" s="125"/>
      <c r="EP936" s="125"/>
      <c r="EQ936" s="125"/>
    </row>
    <row r="937" spans="3:147" s="124" customFormat="1" x14ac:dyDescent="0.2"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80"/>
      <c r="S937" s="80"/>
      <c r="T937" s="80"/>
      <c r="U937" s="80"/>
      <c r="V937" s="80"/>
      <c r="W937" s="80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/>
      <c r="AP937"/>
      <c r="AQ937" s="152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  <c r="BI937" s="125"/>
      <c r="BJ937" s="125"/>
      <c r="BK937" s="125"/>
      <c r="BL937" s="125"/>
      <c r="BM937" s="125"/>
      <c r="BN937" s="125"/>
      <c r="BO937" s="125"/>
      <c r="BP937" s="125"/>
      <c r="BQ937" s="125"/>
      <c r="BR937" s="125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25"/>
      <c r="CG937" s="125"/>
      <c r="CH937" s="125"/>
      <c r="CI937" s="125"/>
      <c r="CJ937" s="125"/>
      <c r="CK937" s="125"/>
      <c r="CL937" s="125"/>
      <c r="CM937" s="125"/>
      <c r="CN937" s="125"/>
      <c r="CO937" s="125"/>
      <c r="CP937" s="125"/>
      <c r="CQ937" s="125"/>
      <c r="CR937" s="125"/>
      <c r="CS937" s="125"/>
      <c r="CT937" s="125"/>
      <c r="CU937" s="125"/>
      <c r="CV937" s="125"/>
      <c r="CW937" s="125"/>
      <c r="CX937" s="125"/>
      <c r="CY937" s="125"/>
      <c r="CZ937" s="125"/>
      <c r="DA937" s="125"/>
      <c r="DB937" s="125"/>
      <c r="DC937" s="125"/>
      <c r="DD937" s="125"/>
      <c r="DE937" s="125"/>
      <c r="DF937" s="125"/>
      <c r="DG937" s="125"/>
      <c r="DH937" s="125"/>
      <c r="DI937" s="125"/>
      <c r="DJ937" s="125"/>
      <c r="DK937" s="125"/>
      <c r="DL937" s="125"/>
      <c r="DM937" s="125"/>
      <c r="DN937" s="125"/>
      <c r="DO937" s="125"/>
      <c r="DP937" s="125"/>
      <c r="DQ937" s="125"/>
      <c r="DR937" s="125"/>
      <c r="DS937" s="125"/>
      <c r="DT937" s="125"/>
      <c r="DU937" s="125"/>
      <c r="DV937" s="125"/>
      <c r="DW937" s="125"/>
      <c r="DX937" s="125"/>
      <c r="DY937" s="125"/>
      <c r="DZ937" s="125"/>
      <c r="EA937" s="125"/>
      <c r="EB937" s="125"/>
      <c r="EC937" s="125"/>
      <c r="ED937" s="125"/>
      <c r="EE937" s="125"/>
      <c r="EF937" s="125"/>
      <c r="EG937" s="125"/>
      <c r="EH937" s="125"/>
      <c r="EI937" s="125"/>
      <c r="EJ937" s="125"/>
      <c r="EK937" s="125"/>
      <c r="EL937" s="125"/>
      <c r="EM937" s="125"/>
      <c r="EN937" s="125"/>
      <c r="EO937" s="125"/>
      <c r="EP937" s="125"/>
      <c r="EQ937" s="125"/>
    </row>
    <row r="938" spans="3:147" s="124" customFormat="1" x14ac:dyDescent="0.2"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80"/>
      <c r="S938" s="80"/>
      <c r="T938" s="80"/>
      <c r="U938" s="80"/>
      <c r="V938" s="80"/>
      <c r="W938" s="80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/>
      <c r="AN938" s="125"/>
      <c r="AO938"/>
      <c r="AP938"/>
      <c r="AQ938" s="152"/>
      <c r="AR938" s="125"/>
      <c r="AS938" s="125"/>
      <c r="AT938" s="125"/>
      <c r="AU938" s="125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  <c r="BW938" s="125"/>
      <c r="BX938" s="125"/>
      <c r="BY938" s="125"/>
      <c r="BZ938" s="125"/>
      <c r="CA938" s="125"/>
      <c r="CB938" s="125"/>
      <c r="CC938" s="125"/>
      <c r="CD938" s="125"/>
      <c r="CE938" s="125"/>
      <c r="CF938" s="125"/>
      <c r="CG938" s="125"/>
      <c r="CH938" s="125"/>
      <c r="CI938" s="125"/>
      <c r="CJ938" s="125"/>
      <c r="CK938" s="125"/>
      <c r="CL938" s="125"/>
      <c r="CM938" s="125"/>
      <c r="CN938" s="125"/>
      <c r="CO938" s="125"/>
      <c r="CP938" s="125"/>
      <c r="CQ938" s="125"/>
      <c r="CR938" s="125"/>
      <c r="CS938" s="125"/>
      <c r="CT938" s="125"/>
      <c r="CU938" s="125"/>
      <c r="CV938" s="125"/>
      <c r="CW938" s="125"/>
      <c r="CX938" s="125"/>
      <c r="CY938" s="125"/>
      <c r="CZ938" s="125"/>
      <c r="DA938" s="125"/>
      <c r="DB938" s="125"/>
      <c r="DC938" s="125"/>
      <c r="DD938" s="125"/>
      <c r="DE938" s="125"/>
      <c r="DF938" s="125"/>
      <c r="DG938" s="125"/>
      <c r="DH938" s="125"/>
      <c r="DI938" s="125"/>
      <c r="DJ938" s="125"/>
      <c r="DK938" s="125"/>
      <c r="DL938" s="125"/>
      <c r="DM938" s="125"/>
      <c r="DN938" s="125"/>
      <c r="DO938" s="125"/>
      <c r="DP938" s="125"/>
      <c r="DQ938" s="125"/>
      <c r="DR938" s="125"/>
      <c r="DS938" s="125"/>
      <c r="DT938" s="125"/>
      <c r="DU938" s="125"/>
      <c r="DV938" s="125"/>
      <c r="DW938" s="125"/>
      <c r="DX938" s="125"/>
      <c r="DY938" s="125"/>
      <c r="DZ938" s="125"/>
      <c r="EA938" s="125"/>
      <c r="EB938" s="125"/>
      <c r="EC938" s="125"/>
      <c r="ED938" s="125"/>
      <c r="EE938" s="125"/>
      <c r="EF938" s="125"/>
      <c r="EG938" s="125"/>
      <c r="EH938" s="125"/>
      <c r="EI938" s="125"/>
      <c r="EJ938" s="125"/>
      <c r="EK938" s="125"/>
      <c r="EL938" s="125"/>
      <c r="EM938" s="125"/>
      <c r="EN938" s="125"/>
      <c r="EO938" s="125"/>
      <c r="EP938" s="125"/>
      <c r="EQ938" s="125"/>
    </row>
    <row r="939" spans="3:147" s="124" customFormat="1" x14ac:dyDescent="0.2"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80"/>
      <c r="S939" s="80"/>
      <c r="T939" s="80"/>
      <c r="U939" s="80"/>
      <c r="V939" s="80"/>
      <c r="W939" s="80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/>
      <c r="AP939"/>
      <c r="AQ939" s="152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  <c r="BI939" s="125"/>
      <c r="BJ939" s="125"/>
      <c r="BK939" s="125"/>
      <c r="BL939" s="125"/>
      <c r="BM939" s="125"/>
      <c r="BN939" s="125"/>
      <c r="BO939" s="125"/>
      <c r="BP939" s="125"/>
      <c r="BQ939" s="125"/>
      <c r="BR939" s="125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25"/>
      <c r="CG939" s="125"/>
      <c r="CH939" s="125"/>
      <c r="CI939" s="125"/>
      <c r="CJ939" s="125"/>
      <c r="CK939" s="125"/>
      <c r="CL939" s="125"/>
      <c r="CM939" s="125"/>
      <c r="CN939" s="125"/>
      <c r="CO939" s="125"/>
      <c r="CP939" s="125"/>
      <c r="CQ939" s="125"/>
      <c r="CR939" s="125"/>
      <c r="CS939" s="125"/>
      <c r="CT939" s="125"/>
      <c r="CU939" s="125"/>
      <c r="CV939" s="125"/>
      <c r="CW939" s="125"/>
      <c r="CX939" s="125"/>
      <c r="CY939" s="125"/>
      <c r="CZ939" s="125"/>
      <c r="DA939" s="125"/>
      <c r="DB939" s="125"/>
      <c r="DC939" s="125"/>
      <c r="DD939" s="125"/>
      <c r="DE939" s="125"/>
      <c r="DF939" s="125"/>
      <c r="DG939" s="125"/>
      <c r="DH939" s="125"/>
      <c r="DI939" s="125"/>
      <c r="DJ939" s="125"/>
      <c r="DK939" s="125"/>
      <c r="DL939" s="125"/>
      <c r="DM939" s="125"/>
      <c r="DN939" s="125"/>
      <c r="DO939" s="125"/>
      <c r="DP939" s="125"/>
      <c r="DQ939" s="125"/>
      <c r="DR939" s="125"/>
      <c r="DS939" s="125"/>
      <c r="DT939" s="125"/>
      <c r="DU939" s="125"/>
      <c r="DV939" s="125"/>
      <c r="DW939" s="125"/>
      <c r="DX939" s="125"/>
      <c r="DY939" s="125"/>
      <c r="DZ939" s="125"/>
      <c r="EA939" s="125"/>
      <c r="EB939" s="125"/>
      <c r="EC939" s="125"/>
      <c r="ED939" s="125"/>
      <c r="EE939" s="125"/>
      <c r="EF939" s="125"/>
      <c r="EG939" s="125"/>
      <c r="EH939" s="125"/>
      <c r="EI939" s="125"/>
      <c r="EJ939" s="125"/>
      <c r="EK939" s="125"/>
      <c r="EL939" s="125"/>
      <c r="EM939" s="125"/>
      <c r="EN939" s="125"/>
      <c r="EO939" s="125"/>
      <c r="EP939" s="125"/>
      <c r="EQ939" s="125"/>
    </row>
    <row r="940" spans="3:147" s="124" customFormat="1" x14ac:dyDescent="0.2"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80"/>
      <c r="S940" s="80"/>
      <c r="T940" s="80"/>
      <c r="U940" s="80"/>
      <c r="V940" s="80"/>
      <c r="W940" s="80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/>
      <c r="AP940"/>
      <c r="AQ940" s="152"/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/>
      <c r="BI940" s="125"/>
      <c r="BJ940" s="125"/>
      <c r="BK940" s="125"/>
      <c r="BL940" s="125"/>
      <c r="BM940" s="125"/>
      <c r="BN940" s="125"/>
      <c r="BO940" s="125"/>
      <c r="BP940" s="125"/>
      <c r="BQ940" s="125"/>
      <c r="BR940" s="125"/>
      <c r="BS940" s="125"/>
      <c r="BT940" s="125"/>
      <c r="BU940" s="125"/>
      <c r="BV940" s="125"/>
      <c r="BW940" s="125"/>
      <c r="BX940" s="125"/>
      <c r="BY940" s="125"/>
      <c r="BZ940" s="125"/>
      <c r="CA940" s="125"/>
      <c r="CB940" s="125"/>
      <c r="CC940" s="125"/>
      <c r="CD940" s="125"/>
      <c r="CE940" s="125"/>
      <c r="CF940" s="125"/>
      <c r="CG940" s="125"/>
      <c r="CH940" s="125"/>
      <c r="CI940" s="125"/>
      <c r="CJ940" s="125"/>
      <c r="CK940" s="125"/>
      <c r="CL940" s="125"/>
      <c r="CM940" s="125"/>
      <c r="CN940" s="125"/>
      <c r="CO940" s="125"/>
      <c r="CP940" s="125"/>
      <c r="CQ940" s="125"/>
      <c r="CR940" s="125"/>
      <c r="CS940" s="125"/>
      <c r="CT940" s="125"/>
      <c r="CU940" s="125"/>
      <c r="CV940" s="125"/>
      <c r="CW940" s="125"/>
      <c r="CX940" s="125"/>
      <c r="CY940" s="125"/>
      <c r="CZ940" s="125"/>
      <c r="DA940" s="125"/>
      <c r="DB940" s="125"/>
      <c r="DC940" s="125"/>
      <c r="DD940" s="125"/>
      <c r="DE940" s="125"/>
      <c r="DF940" s="125"/>
      <c r="DG940" s="125"/>
      <c r="DH940" s="125"/>
      <c r="DI940" s="125"/>
      <c r="DJ940" s="125"/>
      <c r="DK940" s="125"/>
      <c r="DL940" s="125"/>
      <c r="DM940" s="125"/>
      <c r="DN940" s="125"/>
      <c r="DO940" s="125"/>
      <c r="DP940" s="125"/>
      <c r="DQ940" s="125"/>
      <c r="DR940" s="125"/>
      <c r="DS940" s="125"/>
      <c r="DT940" s="125"/>
      <c r="DU940" s="125"/>
      <c r="DV940" s="125"/>
      <c r="DW940" s="125"/>
      <c r="DX940" s="125"/>
      <c r="DY940" s="125"/>
      <c r="DZ940" s="125"/>
      <c r="EA940" s="125"/>
      <c r="EB940" s="125"/>
      <c r="EC940" s="125"/>
      <c r="ED940" s="125"/>
      <c r="EE940" s="125"/>
      <c r="EF940" s="125"/>
      <c r="EG940" s="125"/>
      <c r="EH940" s="125"/>
      <c r="EI940" s="125"/>
      <c r="EJ940" s="125"/>
      <c r="EK940" s="125"/>
      <c r="EL940" s="125"/>
      <c r="EM940" s="125"/>
      <c r="EN940" s="125"/>
      <c r="EO940" s="125"/>
      <c r="EP940" s="125"/>
      <c r="EQ940" s="125"/>
    </row>
    <row r="941" spans="3:147" s="124" customFormat="1" x14ac:dyDescent="0.2"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80"/>
      <c r="S941" s="80"/>
      <c r="T941" s="80"/>
      <c r="U941" s="80"/>
      <c r="V941" s="80"/>
      <c r="W941" s="80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/>
      <c r="AP941"/>
      <c r="AQ941" s="152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25"/>
      <c r="CG941" s="125"/>
      <c r="CH941" s="125"/>
      <c r="CI941" s="125"/>
      <c r="CJ941" s="125"/>
      <c r="CK941" s="125"/>
      <c r="CL941" s="125"/>
      <c r="CM941" s="125"/>
      <c r="CN941" s="125"/>
      <c r="CO941" s="125"/>
      <c r="CP941" s="125"/>
      <c r="CQ941" s="125"/>
      <c r="CR941" s="125"/>
      <c r="CS941" s="125"/>
      <c r="CT941" s="125"/>
      <c r="CU941" s="125"/>
      <c r="CV941" s="125"/>
      <c r="CW941" s="125"/>
      <c r="CX941" s="125"/>
      <c r="CY941" s="125"/>
      <c r="CZ941" s="125"/>
      <c r="DA941" s="125"/>
      <c r="DB941" s="125"/>
      <c r="DC941" s="125"/>
      <c r="DD941" s="125"/>
      <c r="DE941" s="125"/>
      <c r="DF941" s="125"/>
      <c r="DG941" s="125"/>
      <c r="DH941" s="125"/>
      <c r="DI941" s="125"/>
      <c r="DJ941" s="125"/>
      <c r="DK941" s="125"/>
      <c r="DL941" s="125"/>
      <c r="DM941" s="125"/>
      <c r="DN941" s="125"/>
      <c r="DO941" s="125"/>
      <c r="DP941" s="125"/>
      <c r="DQ941" s="125"/>
      <c r="DR941" s="125"/>
      <c r="DS941" s="125"/>
      <c r="DT941" s="125"/>
      <c r="DU941" s="125"/>
      <c r="DV941" s="125"/>
      <c r="DW941" s="125"/>
      <c r="DX941" s="125"/>
      <c r="DY941" s="125"/>
      <c r="DZ941" s="125"/>
      <c r="EA941" s="125"/>
      <c r="EB941" s="125"/>
      <c r="EC941" s="125"/>
      <c r="ED941" s="125"/>
      <c r="EE941" s="125"/>
      <c r="EF941" s="125"/>
      <c r="EG941" s="125"/>
      <c r="EH941" s="125"/>
      <c r="EI941" s="125"/>
      <c r="EJ941" s="125"/>
      <c r="EK941" s="125"/>
      <c r="EL941" s="125"/>
      <c r="EM941" s="125"/>
      <c r="EN941" s="125"/>
      <c r="EO941" s="125"/>
      <c r="EP941" s="125"/>
      <c r="EQ941" s="125"/>
    </row>
    <row r="942" spans="3:147" s="124" customFormat="1" x14ac:dyDescent="0.2"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80"/>
      <c r="S942" s="80"/>
      <c r="T942" s="80"/>
      <c r="U942" s="80"/>
      <c r="V942" s="80"/>
      <c r="W942" s="80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/>
      <c r="AN942" s="125"/>
      <c r="AO942"/>
      <c r="AP942"/>
      <c r="AQ942" s="152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  <c r="BI942" s="125"/>
      <c r="BJ942" s="125"/>
      <c r="BK942" s="125"/>
      <c r="BL942" s="125"/>
      <c r="BM942" s="125"/>
      <c r="BN942" s="125"/>
      <c r="BO942" s="125"/>
      <c r="BP942" s="125"/>
      <c r="BQ942" s="125"/>
      <c r="BR942" s="125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25"/>
      <c r="CG942" s="125"/>
      <c r="CH942" s="125"/>
      <c r="CI942" s="125"/>
      <c r="CJ942" s="125"/>
      <c r="CK942" s="125"/>
      <c r="CL942" s="125"/>
      <c r="CM942" s="125"/>
      <c r="CN942" s="125"/>
      <c r="CO942" s="125"/>
      <c r="CP942" s="125"/>
      <c r="CQ942" s="125"/>
      <c r="CR942" s="125"/>
      <c r="CS942" s="125"/>
      <c r="CT942" s="125"/>
      <c r="CU942" s="125"/>
      <c r="CV942" s="125"/>
      <c r="CW942" s="125"/>
      <c r="CX942" s="125"/>
      <c r="CY942" s="125"/>
      <c r="CZ942" s="125"/>
      <c r="DA942" s="125"/>
      <c r="DB942" s="125"/>
      <c r="DC942" s="125"/>
      <c r="DD942" s="125"/>
      <c r="DE942" s="125"/>
      <c r="DF942" s="125"/>
      <c r="DG942" s="125"/>
      <c r="DH942" s="125"/>
      <c r="DI942" s="125"/>
      <c r="DJ942" s="125"/>
      <c r="DK942" s="125"/>
      <c r="DL942" s="125"/>
      <c r="DM942" s="125"/>
      <c r="DN942" s="125"/>
      <c r="DO942" s="125"/>
      <c r="DP942" s="125"/>
      <c r="DQ942" s="125"/>
      <c r="DR942" s="125"/>
      <c r="DS942" s="125"/>
      <c r="DT942" s="125"/>
      <c r="DU942" s="125"/>
      <c r="DV942" s="125"/>
      <c r="DW942" s="125"/>
      <c r="DX942" s="125"/>
      <c r="DY942" s="125"/>
      <c r="DZ942" s="125"/>
      <c r="EA942" s="125"/>
      <c r="EB942" s="125"/>
      <c r="EC942" s="125"/>
      <c r="ED942" s="125"/>
      <c r="EE942" s="125"/>
      <c r="EF942" s="125"/>
      <c r="EG942" s="125"/>
      <c r="EH942" s="125"/>
      <c r="EI942" s="125"/>
      <c r="EJ942" s="125"/>
      <c r="EK942" s="125"/>
      <c r="EL942" s="125"/>
      <c r="EM942" s="125"/>
      <c r="EN942" s="125"/>
      <c r="EO942" s="125"/>
      <c r="EP942" s="125"/>
      <c r="EQ942" s="125"/>
    </row>
    <row r="943" spans="3:147" s="124" customFormat="1" x14ac:dyDescent="0.2"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80"/>
      <c r="S943" s="80"/>
      <c r="T943" s="80"/>
      <c r="U943" s="80"/>
      <c r="V943" s="80"/>
      <c r="W943" s="80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/>
      <c r="AP943"/>
      <c r="AQ943" s="152"/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/>
      <c r="BI943" s="125"/>
      <c r="BJ943" s="125"/>
      <c r="BK943" s="125"/>
      <c r="BL943" s="125"/>
      <c r="BM943" s="125"/>
      <c r="BN943" s="125"/>
      <c r="BO943" s="125"/>
      <c r="BP943" s="125"/>
      <c r="BQ943" s="125"/>
      <c r="BR943" s="125"/>
      <c r="BS943" s="125"/>
      <c r="BT943" s="125"/>
      <c r="BU943" s="125"/>
      <c r="BV943" s="125"/>
      <c r="BW943" s="125"/>
      <c r="BX943" s="125"/>
      <c r="BY943" s="125"/>
      <c r="BZ943" s="125"/>
      <c r="CA943" s="125"/>
      <c r="CB943" s="125"/>
      <c r="CC943" s="125"/>
      <c r="CD943" s="125"/>
      <c r="CE943" s="125"/>
      <c r="CF943" s="125"/>
      <c r="CG943" s="125"/>
      <c r="CH943" s="125"/>
      <c r="CI943" s="125"/>
      <c r="CJ943" s="125"/>
      <c r="CK943" s="125"/>
      <c r="CL943" s="125"/>
      <c r="CM943" s="125"/>
      <c r="CN943" s="125"/>
      <c r="CO943" s="125"/>
      <c r="CP943" s="125"/>
      <c r="CQ943" s="125"/>
      <c r="CR943" s="125"/>
      <c r="CS943" s="125"/>
      <c r="CT943" s="125"/>
      <c r="CU943" s="125"/>
      <c r="CV943" s="125"/>
      <c r="CW943" s="125"/>
      <c r="CX943" s="125"/>
      <c r="CY943" s="125"/>
      <c r="CZ943" s="125"/>
      <c r="DA943" s="125"/>
      <c r="DB943" s="125"/>
      <c r="DC943" s="125"/>
      <c r="DD943" s="125"/>
      <c r="DE943" s="125"/>
      <c r="DF943" s="125"/>
      <c r="DG943" s="125"/>
      <c r="DH943" s="125"/>
      <c r="DI943" s="125"/>
      <c r="DJ943" s="125"/>
      <c r="DK943" s="125"/>
      <c r="DL943" s="125"/>
      <c r="DM943" s="125"/>
      <c r="DN943" s="125"/>
      <c r="DO943" s="125"/>
      <c r="DP943" s="125"/>
      <c r="DQ943" s="125"/>
      <c r="DR943" s="125"/>
      <c r="DS943" s="125"/>
      <c r="DT943" s="125"/>
      <c r="DU943" s="125"/>
      <c r="DV943" s="125"/>
      <c r="DW943" s="125"/>
      <c r="DX943" s="125"/>
      <c r="DY943" s="125"/>
      <c r="DZ943" s="125"/>
      <c r="EA943" s="125"/>
      <c r="EB943" s="125"/>
      <c r="EC943" s="125"/>
      <c r="ED943" s="125"/>
      <c r="EE943" s="125"/>
      <c r="EF943" s="125"/>
      <c r="EG943" s="125"/>
      <c r="EH943" s="125"/>
      <c r="EI943" s="125"/>
      <c r="EJ943" s="125"/>
      <c r="EK943" s="125"/>
      <c r="EL943" s="125"/>
      <c r="EM943" s="125"/>
      <c r="EN943" s="125"/>
      <c r="EO943" s="125"/>
      <c r="EP943" s="125"/>
      <c r="EQ943" s="125"/>
    </row>
    <row r="944" spans="3:147" s="124" customFormat="1" x14ac:dyDescent="0.2"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80"/>
      <c r="S944" s="80"/>
      <c r="T944" s="80"/>
      <c r="U944" s="80"/>
      <c r="V944" s="80"/>
      <c r="W944" s="80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/>
      <c r="AN944" s="125"/>
      <c r="AO944"/>
      <c r="AP944"/>
      <c r="AQ944" s="152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  <c r="BI944" s="125"/>
      <c r="BJ944" s="125"/>
      <c r="BK944" s="125"/>
      <c r="BL944" s="125"/>
      <c r="BM944" s="125"/>
      <c r="BN944" s="125"/>
      <c r="BO944" s="125"/>
      <c r="BP944" s="125"/>
      <c r="BQ944" s="125"/>
      <c r="BR944" s="125"/>
      <c r="BS944" s="125"/>
      <c r="BT944" s="125"/>
      <c r="BU944" s="125"/>
      <c r="BV944" s="125"/>
      <c r="BW944" s="125"/>
      <c r="BX944" s="125"/>
      <c r="BY944" s="125"/>
      <c r="BZ944" s="125"/>
      <c r="CA944" s="125"/>
      <c r="CB944" s="125"/>
      <c r="CC944" s="125"/>
      <c r="CD944" s="125"/>
      <c r="CE944" s="125"/>
      <c r="CF944" s="125"/>
      <c r="CG944" s="125"/>
      <c r="CH944" s="125"/>
      <c r="CI944" s="125"/>
      <c r="CJ944" s="125"/>
      <c r="CK944" s="125"/>
      <c r="CL944" s="125"/>
      <c r="CM944" s="125"/>
      <c r="CN944" s="125"/>
      <c r="CO944" s="125"/>
      <c r="CP944" s="125"/>
      <c r="CQ944" s="125"/>
      <c r="CR944" s="125"/>
      <c r="CS944" s="125"/>
      <c r="CT944" s="125"/>
      <c r="CU944" s="125"/>
      <c r="CV944" s="125"/>
      <c r="CW944" s="125"/>
      <c r="CX944" s="125"/>
      <c r="CY944" s="125"/>
      <c r="CZ944" s="125"/>
      <c r="DA944" s="125"/>
      <c r="DB944" s="125"/>
      <c r="DC944" s="125"/>
      <c r="DD944" s="125"/>
      <c r="DE944" s="125"/>
      <c r="DF944" s="125"/>
      <c r="DG944" s="125"/>
      <c r="DH944" s="125"/>
      <c r="DI944" s="125"/>
      <c r="DJ944" s="125"/>
      <c r="DK944" s="125"/>
      <c r="DL944" s="125"/>
      <c r="DM944" s="125"/>
      <c r="DN944" s="125"/>
      <c r="DO944" s="125"/>
      <c r="DP944" s="125"/>
      <c r="DQ944" s="125"/>
      <c r="DR944" s="125"/>
      <c r="DS944" s="125"/>
      <c r="DT944" s="125"/>
      <c r="DU944" s="125"/>
      <c r="DV944" s="125"/>
      <c r="DW944" s="125"/>
      <c r="DX944" s="125"/>
      <c r="DY944" s="125"/>
      <c r="DZ944" s="125"/>
      <c r="EA944" s="125"/>
      <c r="EB944" s="125"/>
      <c r="EC944" s="125"/>
      <c r="ED944" s="125"/>
      <c r="EE944" s="125"/>
      <c r="EF944" s="125"/>
      <c r="EG944" s="125"/>
      <c r="EH944" s="125"/>
      <c r="EI944" s="125"/>
      <c r="EJ944" s="125"/>
      <c r="EK944" s="125"/>
      <c r="EL944" s="125"/>
      <c r="EM944" s="125"/>
      <c r="EN944" s="125"/>
      <c r="EO944" s="125"/>
      <c r="EP944" s="125"/>
      <c r="EQ944" s="125"/>
    </row>
    <row r="945" spans="3:147" s="124" customFormat="1" x14ac:dyDescent="0.2"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80"/>
      <c r="S945" s="80"/>
      <c r="T945" s="80"/>
      <c r="U945" s="80"/>
      <c r="V945" s="80"/>
      <c r="W945" s="80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/>
      <c r="AP945"/>
      <c r="AQ945" s="152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25"/>
      <c r="CG945" s="125"/>
      <c r="CH945" s="125"/>
      <c r="CI945" s="125"/>
      <c r="CJ945" s="125"/>
      <c r="CK945" s="125"/>
      <c r="CL945" s="125"/>
      <c r="CM945" s="125"/>
      <c r="CN945" s="125"/>
      <c r="CO945" s="125"/>
      <c r="CP945" s="125"/>
      <c r="CQ945" s="125"/>
      <c r="CR945" s="125"/>
      <c r="CS945" s="125"/>
      <c r="CT945" s="125"/>
      <c r="CU945" s="125"/>
      <c r="CV945" s="125"/>
      <c r="CW945" s="125"/>
      <c r="CX945" s="125"/>
      <c r="CY945" s="125"/>
      <c r="CZ945" s="125"/>
      <c r="DA945" s="125"/>
      <c r="DB945" s="125"/>
      <c r="DC945" s="125"/>
      <c r="DD945" s="125"/>
      <c r="DE945" s="125"/>
      <c r="DF945" s="125"/>
      <c r="DG945" s="125"/>
      <c r="DH945" s="125"/>
      <c r="DI945" s="125"/>
      <c r="DJ945" s="125"/>
      <c r="DK945" s="125"/>
      <c r="DL945" s="125"/>
      <c r="DM945" s="125"/>
      <c r="DN945" s="125"/>
      <c r="DO945" s="125"/>
      <c r="DP945" s="125"/>
      <c r="DQ945" s="125"/>
      <c r="DR945" s="125"/>
      <c r="DS945" s="125"/>
      <c r="DT945" s="125"/>
      <c r="DU945" s="125"/>
      <c r="DV945" s="125"/>
      <c r="DW945" s="125"/>
      <c r="DX945" s="125"/>
      <c r="DY945" s="125"/>
      <c r="DZ945" s="125"/>
      <c r="EA945" s="125"/>
      <c r="EB945" s="125"/>
      <c r="EC945" s="125"/>
      <c r="ED945" s="125"/>
      <c r="EE945" s="125"/>
      <c r="EF945" s="125"/>
      <c r="EG945" s="125"/>
      <c r="EH945" s="125"/>
      <c r="EI945" s="125"/>
      <c r="EJ945" s="125"/>
      <c r="EK945" s="125"/>
      <c r="EL945" s="125"/>
      <c r="EM945" s="125"/>
      <c r="EN945" s="125"/>
      <c r="EO945" s="125"/>
      <c r="EP945" s="125"/>
      <c r="EQ945" s="125"/>
    </row>
    <row r="946" spans="3:147" s="124" customFormat="1" x14ac:dyDescent="0.2"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80"/>
      <c r="S946" s="80"/>
      <c r="T946" s="80"/>
      <c r="U946" s="80"/>
      <c r="V946" s="80"/>
      <c r="W946" s="80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/>
      <c r="AP946"/>
      <c r="AQ946" s="152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  <c r="BI946" s="125"/>
      <c r="BJ946" s="125"/>
      <c r="BK946" s="125"/>
      <c r="BL946" s="125"/>
      <c r="BM946" s="125"/>
      <c r="BN946" s="125"/>
      <c r="BO946" s="125"/>
      <c r="BP946" s="125"/>
      <c r="BQ946" s="125"/>
      <c r="BR946" s="125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25"/>
      <c r="CG946" s="125"/>
      <c r="CH946" s="125"/>
      <c r="CI946" s="125"/>
      <c r="CJ946" s="125"/>
      <c r="CK946" s="125"/>
      <c r="CL946" s="125"/>
      <c r="CM946" s="125"/>
      <c r="CN946" s="125"/>
      <c r="CO946" s="125"/>
      <c r="CP946" s="125"/>
      <c r="CQ946" s="125"/>
      <c r="CR946" s="125"/>
      <c r="CS946" s="125"/>
      <c r="CT946" s="125"/>
      <c r="CU946" s="125"/>
      <c r="CV946" s="125"/>
      <c r="CW946" s="125"/>
      <c r="CX946" s="125"/>
      <c r="CY946" s="125"/>
      <c r="CZ946" s="125"/>
      <c r="DA946" s="125"/>
      <c r="DB946" s="125"/>
      <c r="DC946" s="125"/>
      <c r="DD946" s="125"/>
      <c r="DE946" s="125"/>
      <c r="DF946" s="125"/>
      <c r="DG946" s="125"/>
      <c r="DH946" s="125"/>
      <c r="DI946" s="125"/>
      <c r="DJ946" s="125"/>
      <c r="DK946" s="125"/>
      <c r="DL946" s="125"/>
      <c r="DM946" s="125"/>
      <c r="DN946" s="125"/>
      <c r="DO946" s="125"/>
      <c r="DP946" s="125"/>
      <c r="DQ946" s="125"/>
      <c r="DR946" s="125"/>
      <c r="DS946" s="125"/>
      <c r="DT946" s="125"/>
      <c r="DU946" s="125"/>
      <c r="DV946" s="125"/>
      <c r="DW946" s="125"/>
      <c r="DX946" s="125"/>
      <c r="DY946" s="125"/>
      <c r="DZ946" s="125"/>
      <c r="EA946" s="125"/>
      <c r="EB946" s="125"/>
      <c r="EC946" s="125"/>
      <c r="ED946" s="125"/>
      <c r="EE946" s="125"/>
      <c r="EF946" s="125"/>
      <c r="EG946" s="125"/>
      <c r="EH946" s="125"/>
      <c r="EI946" s="125"/>
      <c r="EJ946" s="125"/>
      <c r="EK946" s="125"/>
      <c r="EL946" s="125"/>
      <c r="EM946" s="125"/>
      <c r="EN946" s="125"/>
      <c r="EO946" s="125"/>
      <c r="EP946" s="125"/>
      <c r="EQ946" s="125"/>
    </row>
    <row r="947" spans="3:147" s="124" customFormat="1" x14ac:dyDescent="0.2"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80"/>
      <c r="S947" s="80"/>
      <c r="T947" s="80"/>
      <c r="U947" s="80"/>
      <c r="V947" s="80"/>
      <c r="W947" s="80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/>
      <c r="AP947"/>
      <c r="AQ947" s="152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  <c r="BK947" s="125"/>
      <c r="BL947" s="125"/>
      <c r="BM947" s="125"/>
      <c r="BN947" s="125"/>
      <c r="BO947" s="125"/>
      <c r="BP947" s="125"/>
      <c r="BQ947" s="125"/>
      <c r="BR947" s="125"/>
      <c r="BS947" s="125"/>
      <c r="BT947" s="125"/>
      <c r="BU947" s="125"/>
      <c r="BV947" s="125"/>
      <c r="BW947" s="125"/>
      <c r="BX947" s="125"/>
      <c r="BY947" s="125"/>
      <c r="BZ947" s="125"/>
      <c r="CA947" s="125"/>
      <c r="CB947" s="125"/>
      <c r="CC947" s="125"/>
      <c r="CD947" s="125"/>
      <c r="CE947" s="125"/>
      <c r="CF947" s="125"/>
      <c r="CG947" s="125"/>
      <c r="CH947" s="125"/>
      <c r="CI947" s="125"/>
      <c r="CJ947" s="125"/>
      <c r="CK947" s="125"/>
      <c r="CL947" s="125"/>
      <c r="CM947" s="125"/>
      <c r="CN947" s="125"/>
      <c r="CO947" s="125"/>
      <c r="CP947" s="125"/>
      <c r="CQ947" s="125"/>
      <c r="CR947" s="125"/>
      <c r="CS947" s="125"/>
      <c r="CT947" s="125"/>
      <c r="CU947" s="125"/>
      <c r="CV947" s="125"/>
      <c r="CW947" s="125"/>
      <c r="CX947" s="125"/>
      <c r="CY947" s="125"/>
      <c r="CZ947" s="125"/>
      <c r="DA947" s="125"/>
      <c r="DB947" s="125"/>
      <c r="DC947" s="125"/>
      <c r="DD947" s="125"/>
      <c r="DE947" s="125"/>
      <c r="DF947" s="125"/>
      <c r="DG947" s="125"/>
      <c r="DH947" s="125"/>
      <c r="DI947" s="125"/>
      <c r="DJ947" s="125"/>
      <c r="DK947" s="125"/>
      <c r="DL947" s="125"/>
      <c r="DM947" s="125"/>
      <c r="DN947" s="125"/>
      <c r="DO947" s="125"/>
      <c r="DP947" s="125"/>
      <c r="DQ947" s="125"/>
      <c r="DR947" s="125"/>
      <c r="DS947" s="125"/>
      <c r="DT947" s="125"/>
      <c r="DU947" s="125"/>
      <c r="DV947" s="125"/>
      <c r="DW947" s="125"/>
      <c r="DX947" s="125"/>
      <c r="DY947" s="125"/>
      <c r="DZ947" s="125"/>
      <c r="EA947" s="125"/>
      <c r="EB947" s="125"/>
      <c r="EC947" s="125"/>
      <c r="ED947" s="125"/>
      <c r="EE947" s="125"/>
      <c r="EF947" s="125"/>
      <c r="EG947" s="125"/>
      <c r="EH947" s="125"/>
      <c r="EI947" s="125"/>
      <c r="EJ947" s="125"/>
      <c r="EK947" s="125"/>
      <c r="EL947" s="125"/>
      <c r="EM947" s="125"/>
      <c r="EN947" s="125"/>
      <c r="EO947" s="125"/>
      <c r="EP947" s="125"/>
      <c r="EQ947" s="125"/>
    </row>
    <row r="948" spans="3:147" s="124" customFormat="1" x14ac:dyDescent="0.2"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80"/>
      <c r="S948" s="80"/>
      <c r="T948" s="80"/>
      <c r="U948" s="80"/>
      <c r="V948" s="80"/>
      <c r="W948" s="80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/>
      <c r="AP948"/>
      <c r="AQ948" s="152"/>
      <c r="AR948" s="125"/>
      <c r="AS948" s="125"/>
      <c r="AT948" s="125"/>
      <c r="AU948" s="125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5"/>
      <c r="BF948" s="125"/>
      <c r="BG948" s="125"/>
      <c r="BH948" s="125"/>
      <c r="BI948" s="125"/>
      <c r="BJ948" s="125"/>
      <c r="BK948" s="125"/>
      <c r="BL948" s="125"/>
      <c r="BM948" s="125"/>
      <c r="BN948" s="125"/>
      <c r="BO948" s="125"/>
      <c r="BP948" s="125"/>
      <c r="BQ948" s="125"/>
      <c r="BR948" s="125"/>
      <c r="BS948" s="125"/>
      <c r="BT948" s="125"/>
      <c r="BU948" s="125"/>
      <c r="BV948" s="125"/>
      <c r="BW948" s="125"/>
      <c r="BX948" s="125"/>
      <c r="BY948" s="125"/>
      <c r="BZ948" s="125"/>
      <c r="CA948" s="125"/>
      <c r="CB948" s="125"/>
      <c r="CC948" s="125"/>
      <c r="CD948" s="125"/>
      <c r="CE948" s="125"/>
      <c r="CF948" s="125"/>
      <c r="CG948" s="125"/>
      <c r="CH948" s="125"/>
      <c r="CI948" s="125"/>
      <c r="CJ948" s="125"/>
      <c r="CK948" s="125"/>
      <c r="CL948" s="125"/>
      <c r="CM948" s="125"/>
      <c r="CN948" s="125"/>
      <c r="CO948" s="125"/>
      <c r="CP948" s="125"/>
      <c r="CQ948" s="125"/>
      <c r="CR948" s="125"/>
      <c r="CS948" s="125"/>
      <c r="CT948" s="125"/>
      <c r="CU948" s="125"/>
      <c r="CV948" s="125"/>
      <c r="CW948" s="125"/>
      <c r="CX948" s="125"/>
      <c r="CY948" s="125"/>
      <c r="CZ948" s="125"/>
      <c r="DA948" s="125"/>
      <c r="DB948" s="125"/>
      <c r="DC948" s="125"/>
      <c r="DD948" s="125"/>
      <c r="DE948" s="125"/>
      <c r="DF948" s="125"/>
      <c r="DG948" s="125"/>
      <c r="DH948" s="125"/>
      <c r="DI948" s="125"/>
      <c r="DJ948" s="125"/>
      <c r="DK948" s="125"/>
      <c r="DL948" s="125"/>
      <c r="DM948" s="125"/>
      <c r="DN948" s="125"/>
      <c r="DO948" s="125"/>
      <c r="DP948" s="125"/>
      <c r="DQ948" s="125"/>
      <c r="DR948" s="125"/>
      <c r="DS948" s="125"/>
      <c r="DT948" s="125"/>
      <c r="DU948" s="125"/>
      <c r="DV948" s="125"/>
      <c r="DW948" s="125"/>
      <c r="DX948" s="125"/>
      <c r="DY948" s="125"/>
      <c r="DZ948" s="125"/>
      <c r="EA948" s="125"/>
      <c r="EB948" s="125"/>
      <c r="EC948" s="125"/>
      <c r="ED948" s="125"/>
      <c r="EE948" s="125"/>
      <c r="EF948" s="125"/>
      <c r="EG948" s="125"/>
      <c r="EH948" s="125"/>
      <c r="EI948" s="125"/>
      <c r="EJ948" s="125"/>
      <c r="EK948" s="125"/>
      <c r="EL948" s="125"/>
      <c r="EM948" s="125"/>
      <c r="EN948" s="125"/>
      <c r="EO948" s="125"/>
      <c r="EP948" s="125"/>
      <c r="EQ948" s="125"/>
    </row>
    <row r="949" spans="3:147" s="124" customFormat="1" x14ac:dyDescent="0.2"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80"/>
      <c r="S949" s="80"/>
      <c r="T949" s="80"/>
      <c r="U949" s="80"/>
      <c r="V949" s="80"/>
      <c r="W949" s="80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/>
      <c r="AP949"/>
      <c r="AQ949" s="152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  <c r="BI949" s="125"/>
      <c r="BJ949" s="125"/>
      <c r="BK949" s="125"/>
      <c r="BL949" s="125"/>
      <c r="BM949" s="125"/>
      <c r="BN949" s="125"/>
      <c r="BO949" s="125"/>
      <c r="BP949" s="125"/>
      <c r="BQ949" s="125"/>
      <c r="BR949" s="125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25"/>
      <c r="CG949" s="125"/>
      <c r="CH949" s="125"/>
      <c r="CI949" s="125"/>
      <c r="CJ949" s="125"/>
      <c r="CK949" s="125"/>
      <c r="CL949" s="125"/>
      <c r="CM949" s="125"/>
      <c r="CN949" s="125"/>
      <c r="CO949" s="125"/>
      <c r="CP949" s="125"/>
      <c r="CQ949" s="125"/>
      <c r="CR949" s="125"/>
      <c r="CS949" s="125"/>
      <c r="CT949" s="125"/>
      <c r="CU949" s="125"/>
      <c r="CV949" s="125"/>
      <c r="CW949" s="125"/>
      <c r="CX949" s="125"/>
      <c r="CY949" s="125"/>
      <c r="CZ949" s="125"/>
      <c r="DA949" s="125"/>
      <c r="DB949" s="125"/>
      <c r="DC949" s="125"/>
      <c r="DD949" s="125"/>
      <c r="DE949" s="125"/>
      <c r="DF949" s="125"/>
      <c r="DG949" s="125"/>
      <c r="DH949" s="125"/>
      <c r="DI949" s="125"/>
      <c r="DJ949" s="125"/>
      <c r="DK949" s="125"/>
      <c r="DL949" s="125"/>
      <c r="DM949" s="125"/>
      <c r="DN949" s="125"/>
      <c r="DO949" s="125"/>
      <c r="DP949" s="125"/>
      <c r="DQ949" s="125"/>
      <c r="DR949" s="125"/>
      <c r="DS949" s="125"/>
      <c r="DT949" s="125"/>
      <c r="DU949" s="125"/>
      <c r="DV949" s="125"/>
      <c r="DW949" s="125"/>
      <c r="DX949" s="125"/>
      <c r="DY949" s="125"/>
      <c r="DZ949" s="125"/>
      <c r="EA949" s="125"/>
      <c r="EB949" s="125"/>
      <c r="EC949" s="125"/>
      <c r="ED949" s="125"/>
      <c r="EE949" s="125"/>
      <c r="EF949" s="125"/>
      <c r="EG949" s="125"/>
      <c r="EH949" s="125"/>
      <c r="EI949" s="125"/>
      <c r="EJ949" s="125"/>
      <c r="EK949" s="125"/>
      <c r="EL949" s="125"/>
      <c r="EM949" s="125"/>
      <c r="EN949" s="125"/>
      <c r="EO949" s="125"/>
      <c r="EP949" s="125"/>
      <c r="EQ949" s="125"/>
    </row>
    <row r="950" spans="3:147" s="124" customFormat="1" x14ac:dyDescent="0.2"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80"/>
      <c r="S950" s="80"/>
      <c r="T950" s="80"/>
      <c r="U950" s="80"/>
      <c r="V950" s="80"/>
      <c r="W950" s="80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/>
      <c r="AP950"/>
      <c r="AQ950" s="152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  <c r="BI950" s="125"/>
      <c r="BJ950" s="125"/>
      <c r="BK950" s="125"/>
      <c r="BL950" s="125"/>
      <c r="BM950" s="125"/>
      <c r="BN950" s="125"/>
      <c r="BO950" s="125"/>
      <c r="BP950" s="125"/>
      <c r="BQ950" s="125"/>
      <c r="BR950" s="125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25"/>
      <c r="CG950" s="125"/>
      <c r="CH950" s="125"/>
      <c r="CI950" s="125"/>
      <c r="CJ950" s="125"/>
      <c r="CK950" s="125"/>
      <c r="CL950" s="125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5"/>
      <c r="DE950" s="125"/>
      <c r="DF950" s="125"/>
      <c r="DG950" s="125"/>
      <c r="DH950" s="125"/>
      <c r="DI950" s="125"/>
      <c r="DJ950" s="125"/>
      <c r="DK950" s="125"/>
      <c r="DL950" s="125"/>
      <c r="DM950" s="125"/>
      <c r="DN950" s="125"/>
      <c r="DO950" s="125"/>
      <c r="DP950" s="125"/>
      <c r="DQ950" s="125"/>
      <c r="DR950" s="125"/>
      <c r="DS950" s="125"/>
      <c r="DT950" s="125"/>
      <c r="DU950" s="125"/>
      <c r="DV950" s="125"/>
      <c r="DW950" s="125"/>
      <c r="DX950" s="125"/>
      <c r="DY950" s="125"/>
      <c r="DZ950" s="125"/>
      <c r="EA950" s="125"/>
      <c r="EB950" s="125"/>
      <c r="EC950" s="125"/>
      <c r="ED950" s="125"/>
      <c r="EE950" s="125"/>
      <c r="EF950" s="125"/>
      <c r="EG950" s="125"/>
      <c r="EH950" s="125"/>
      <c r="EI950" s="125"/>
      <c r="EJ950" s="125"/>
      <c r="EK950" s="125"/>
      <c r="EL950" s="125"/>
      <c r="EM950" s="125"/>
      <c r="EN950" s="125"/>
      <c r="EO950" s="125"/>
      <c r="EP950" s="125"/>
      <c r="EQ950" s="125"/>
    </row>
    <row r="951" spans="3:147" s="124" customFormat="1" x14ac:dyDescent="0.2"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80"/>
      <c r="S951" s="80"/>
      <c r="T951" s="80"/>
      <c r="U951" s="80"/>
      <c r="V951" s="80"/>
      <c r="W951" s="80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/>
      <c r="AP951"/>
      <c r="AQ951" s="152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/>
      <c r="BG951" s="125"/>
      <c r="BH951" s="125"/>
      <c r="BI951" s="125"/>
      <c r="BJ951" s="125"/>
      <c r="BK951" s="125"/>
      <c r="BL951" s="125"/>
      <c r="BM951" s="125"/>
      <c r="BN951" s="125"/>
      <c r="BO951" s="125"/>
      <c r="BP951" s="125"/>
      <c r="BQ951" s="125"/>
      <c r="BR951" s="125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25"/>
      <c r="CG951" s="125"/>
      <c r="CH951" s="125"/>
      <c r="CI951" s="125"/>
      <c r="CJ951" s="125"/>
      <c r="CK951" s="125"/>
      <c r="CL951" s="125"/>
      <c r="CM951" s="125"/>
      <c r="CN951" s="125"/>
      <c r="CO951" s="125"/>
      <c r="CP951" s="125"/>
      <c r="CQ951" s="125"/>
      <c r="CR951" s="125"/>
      <c r="CS951" s="125"/>
      <c r="CT951" s="125"/>
      <c r="CU951" s="125"/>
      <c r="CV951" s="125"/>
      <c r="CW951" s="125"/>
      <c r="CX951" s="125"/>
      <c r="CY951" s="125"/>
      <c r="CZ951" s="125"/>
      <c r="DA951" s="125"/>
      <c r="DB951" s="125"/>
      <c r="DC951" s="125"/>
      <c r="DD951" s="125"/>
      <c r="DE951" s="125"/>
      <c r="DF951" s="125"/>
      <c r="DG951" s="125"/>
      <c r="DH951" s="125"/>
      <c r="DI951" s="125"/>
      <c r="DJ951" s="125"/>
      <c r="DK951" s="125"/>
      <c r="DL951" s="125"/>
      <c r="DM951" s="125"/>
      <c r="DN951" s="125"/>
      <c r="DO951" s="125"/>
      <c r="DP951" s="125"/>
      <c r="DQ951" s="125"/>
      <c r="DR951" s="125"/>
      <c r="DS951" s="125"/>
      <c r="DT951" s="125"/>
      <c r="DU951" s="125"/>
      <c r="DV951" s="125"/>
      <c r="DW951" s="125"/>
      <c r="DX951" s="125"/>
      <c r="DY951" s="125"/>
      <c r="DZ951" s="125"/>
      <c r="EA951" s="125"/>
      <c r="EB951" s="125"/>
      <c r="EC951" s="125"/>
      <c r="ED951" s="125"/>
      <c r="EE951" s="125"/>
      <c r="EF951" s="125"/>
      <c r="EG951" s="125"/>
      <c r="EH951" s="125"/>
      <c r="EI951" s="125"/>
      <c r="EJ951" s="125"/>
      <c r="EK951" s="125"/>
      <c r="EL951" s="125"/>
      <c r="EM951" s="125"/>
      <c r="EN951" s="125"/>
      <c r="EO951" s="125"/>
      <c r="EP951" s="125"/>
      <c r="EQ951" s="125"/>
    </row>
    <row r="952" spans="3:147" s="124" customFormat="1" x14ac:dyDescent="0.2"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80"/>
      <c r="S952" s="80"/>
      <c r="T952" s="80"/>
      <c r="U952" s="80"/>
      <c r="V952" s="80"/>
      <c r="W952" s="80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/>
      <c r="AP952"/>
      <c r="AQ952" s="152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  <c r="BI952" s="125"/>
      <c r="BJ952" s="125"/>
      <c r="BK952" s="125"/>
      <c r="BL952" s="125"/>
      <c r="BM952" s="125"/>
      <c r="BN952" s="125"/>
      <c r="BO952" s="125"/>
      <c r="BP952" s="125"/>
      <c r="BQ952" s="125"/>
      <c r="BR952" s="125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25"/>
      <c r="CG952" s="125"/>
      <c r="CH952" s="125"/>
      <c r="CI952" s="125"/>
      <c r="CJ952" s="125"/>
      <c r="CK952" s="125"/>
      <c r="CL952" s="125"/>
      <c r="CM952" s="125"/>
      <c r="CN952" s="125"/>
      <c r="CO952" s="125"/>
      <c r="CP952" s="125"/>
      <c r="CQ952" s="125"/>
      <c r="CR952" s="125"/>
      <c r="CS952" s="125"/>
      <c r="CT952" s="125"/>
      <c r="CU952" s="125"/>
      <c r="CV952" s="125"/>
      <c r="CW952" s="125"/>
      <c r="CX952" s="125"/>
      <c r="CY952" s="125"/>
      <c r="CZ952" s="125"/>
      <c r="DA952" s="125"/>
      <c r="DB952" s="125"/>
      <c r="DC952" s="125"/>
      <c r="DD952" s="125"/>
      <c r="DE952" s="125"/>
      <c r="DF952" s="125"/>
      <c r="DG952" s="125"/>
      <c r="DH952" s="125"/>
      <c r="DI952" s="125"/>
      <c r="DJ952" s="125"/>
      <c r="DK952" s="125"/>
      <c r="DL952" s="125"/>
      <c r="DM952" s="125"/>
      <c r="DN952" s="125"/>
      <c r="DO952" s="125"/>
      <c r="DP952" s="125"/>
      <c r="DQ952" s="125"/>
      <c r="DR952" s="125"/>
      <c r="DS952" s="125"/>
      <c r="DT952" s="125"/>
      <c r="DU952" s="125"/>
      <c r="DV952" s="125"/>
      <c r="DW952" s="125"/>
      <c r="DX952" s="125"/>
      <c r="DY952" s="125"/>
      <c r="DZ952" s="125"/>
      <c r="EA952" s="125"/>
      <c r="EB952" s="125"/>
      <c r="EC952" s="125"/>
      <c r="ED952" s="125"/>
      <c r="EE952" s="125"/>
      <c r="EF952" s="125"/>
      <c r="EG952" s="125"/>
      <c r="EH952" s="125"/>
      <c r="EI952" s="125"/>
      <c r="EJ952" s="125"/>
      <c r="EK952" s="125"/>
      <c r="EL952" s="125"/>
      <c r="EM952" s="125"/>
      <c r="EN952" s="125"/>
      <c r="EO952" s="125"/>
      <c r="EP952" s="125"/>
      <c r="EQ952" s="125"/>
    </row>
    <row r="953" spans="3:147" s="124" customFormat="1" x14ac:dyDescent="0.2"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80"/>
      <c r="S953" s="80"/>
      <c r="T953" s="80"/>
      <c r="U953" s="80"/>
      <c r="V953" s="80"/>
      <c r="W953" s="80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/>
      <c r="AP953"/>
      <c r="AQ953" s="152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25"/>
      <c r="CG953" s="125"/>
      <c r="CH953" s="125"/>
      <c r="CI953" s="125"/>
      <c r="CJ953" s="125"/>
      <c r="CK953" s="125"/>
      <c r="CL953" s="125"/>
      <c r="CM953" s="125"/>
      <c r="CN953" s="125"/>
      <c r="CO953" s="125"/>
      <c r="CP953" s="125"/>
      <c r="CQ953" s="125"/>
      <c r="CR953" s="125"/>
      <c r="CS953" s="125"/>
      <c r="CT953" s="125"/>
      <c r="CU953" s="125"/>
      <c r="CV953" s="125"/>
      <c r="CW953" s="125"/>
      <c r="CX953" s="125"/>
      <c r="CY953" s="125"/>
      <c r="CZ953" s="125"/>
      <c r="DA953" s="125"/>
      <c r="DB953" s="125"/>
      <c r="DC953" s="125"/>
      <c r="DD953" s="125"/>
      <c r="DE953" s="125"/>
      <c r="DF953" s="125"/>
      <c r="DG953" s="125"/>
      <c r="DH953" s="125"/>
      <c r="DI953" s="125"/>
      <c r="DJ953" s="125"/>
      <c r="DK953" s="125"/>
      <c r="DL953" s="125"/>
      <c r="DM953" s="125"/>
      <c r="DN953" s="125"/>
      <c r="DO953" s="125"/>
      <c r="DP953" s="125"/>
      <c r="DQ953" s="125"/>
      <c r="DR953" s="125"/>
      <c r="DS953" s="125"/>
      <c r="DT953" s="125"/>
      <c r="DU953" s="125"/>
      <c r="DV953" s="125"/>
      <c r="DW953" s="125"/>
      <c r="DX953" s="125"/>
      <c r="DY953" s="125"/>
      <c r="DZ953" s="125"/>
      <c r="EA953" s="125"/>
      <c r="EB953" s="125"/>
      <c r="EC953" s="125"/>
      <c r="ED953" s="125"/>
      <c r="EE953" s="125"/>
      <c r="EF953" s="125"/>
      <c r="EG953" s="125"/>
      <c r="EH953" s="125"/>
      <c r="EI953" s="125"/>
      <c r="EJ953" s="125"/>
      <c r="EK953" s="125"/>
      <c r="EL953" s="125"/>
      <c r="EM953" s="125"/>
      <c r="EN953" s="125"/>
      <c r="EO953" s="125"/>
      <c r="EP953" s="125"/>
      <c r="EQ953" s="125"/>
    </row>
    <row r="954" spans="3:147" s="124" customFormat="1" x14ac:dyDescent="0.2"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80"/>
      <c r="S954" s="80"/>
      <c r="T954" s="80"/>
      <c r="U954" s="80"/>
      <c r="V954" s="80"/>
      <c r="W954" s="80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/>
      <c r="AP954"/>
      <c r="AQ954" s="152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  <c r="BI954" s="125"/>
      <c r="BJ954" s="125"/>
      <c r="BK954" s="125"/>
      <c r="BL954" s="125"/>
      <c r="BM954" s="125"/>
      <c r="BN954" s="125"/>
      <c r="BO954" s="125"/>
      <c r="BP954" s="125"/>
      <c r="BQ954" s="125"/>
      <c r="BR954" s="125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25"/>
      <c r="CG954" s="125"/>
      <c r="CH954" s="125"/>
      <c r="CI954" s="125"/>
      <c r="CJ954" s="125"/>
      <c r="CK954" s="125"/>
      <c r="CL954" s="125"/>
      <c r="CM954" s="125"/>
      <c r="CN954" s="125"/>
      <c r="CO954" s="125"/>
      <c r="CP954" s="125"/>
      <c r="CQ954" s="125"/>
      <c r="CR954" s="125"/>
      <c r="CS954" s="125"/>
      <c r="CT954" s="125"/>
      <c r="CU954" s="125"/>
      <c r="CV954" s="125"/>
      <c r="CW954" s="125"/>
      <c r="CX954" s="125"/>
      <c r="CY954" s="125"/>
      <c r="CZ954" s="125"/>
      <c r="DA954" s="125"/>
      <c r="DB954" s="125"/>
      <c r="DC954" s="125"/>
      <c r="DD954" s="125"/>
      <c r="DE954" s="125"/>
      <c r="DF954" s="125"/>
      <c r="DG954" s="125"/>
      <c r="DH954" s="125"/>
      <c r="DI954" s="125"/>
      <c r="DJ954" s="125"/>
      <c r="DK954" s="125"/>
      <c r="DL954" s="125"/>
      <c r="DM954" s="125"/>
      <c r="DN954" s="125"/>
      <c r="DO954" s="125"/>
      <c r="DP954" s="125"/>
      <c r="DQ954" s="125"/>
      <c r="DR954" s="125"/>
      <c r="DS954" s="125"/>
      <c r="DT954" s="125"/>
      <c r="DU954" s="125"/>
      <c r="DV954" s="125"/>
      <c r="DW954" s="125"/>
      <c r="DX954" s="125"/>
      <c r="DY954" s="125"/>
      <c r="DZ954" s="125"/>
      <c r="EA954" s="125"/>
      <c r="EB954" s="125"/>
      <c r="EC954" s="125"/>
      <c r="ED954" s="125"/>
      <c r="EE954" s="125"/>
      <c r="EF954" s="125"/>
      <c r="EG954" s="125"/>
      <c r="EH954" s="125"/>
      <c r="EI954" s="125"/>
      <c r="EJ954" s="125"/>
      <c r="EK954" s="125"/>
      <c r="EL954" s="125"/>
      <c r="EM954" s="125"/>
      <c r="EN954" s="125"/>
      <c r="EO954" s="125"/>
      <c r="EP954" s="125"/>
      <c r="EQ954" s="125"/>
    </row>
    <row r="955" spans="3:147" s="124" customFormat="1" x14ac:dyDescent="0.2"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80"/>
      <c r="S955" s="80"/>
      <c r="T955" s="80"/>
      <c r="U955" s="80"/>
      <c r="V955" s="80"/>
      <c r="W955" s="80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/>
      <c r="AP955"/>
      <c r="AQ955" s="152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  <c r="BI955" s="125"/>
      <c r="BJ955" s="125"/>
      <c r="BK955" s="125"/>
      <c r="BL955" s="125"/>
      <c r="BM955" s="125"/>
      <c r="BN955" s="125"/>
      <c r="BO955" s="125"/>
      <c r="BP955" s="125"/>
      <c r="BQ955" s="125"/>
      <c r="BR955" s="125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25"/>
      <c r="CG955" s="125"/>
      <c r="CH955" s="125"/>
      <c r="CI955" s="125"/>
      <c r="CJ955" s="125"/>
      <c r="CK955" s="125"/>
      <c r="CL955" s="125"/>
      <c r="CM955" s="125"/>
      <c r="CN955" s="125"/>
      <c r="CO955" s="125"/>
      <c r="CP955" s="125"/>
      <c r="CQ955" s="125"/>
      <c r="CR955" s="125"/>
      <c r="CS955" s="125"/>
      <c r="CT955" s="125"/>
      <c r="CU955" s="125"/>
      <c r="CV955" s="125"/>
      <c r="CW955" s="125"/>
      <c r="CX955" s="125"/>
      <c r="CY955" s="125"/>
      <c r="CZ955" s="125"/>
      <c r="DA955" s="125"/>
      <c r="DB955" s="125"/>
      <c r="DC955" s="125"/>
      <c r="DD955" s="125"/>
      <c r="DE955" s="125"/>
      <c r="DF955" s="125"/>
      <c r="DG955" s="125"/>
      <c r="DH955" s="125"/>
      <c r="DI955" s="125"/>
      <c r="DJ955" s="125"/>
      <c r="DK955" s="125"/>
      <c r="DL955" s="125"/>
      <c r="DM955" s="125"/>
      <c r="DN955" s="125"/>
      <c r="DO955" s="125"/>
      <c r="DP955" s="125"/>
      <c r="DQ955" s="125"/>
      <c r="DR955" s="125"/>
      <c r="DS955" s="125"/>
      <c r="DT955" s="125"/>
      <c r="DU955" s="125"/>
      <c r="DV955" s="125"/>
      <c r="DW955" s="125"/>
      <c r="DX955" s="125"/>
      <c r="DY955" s="125"/>
      <c r="DZ955" s="125"/>
      <c r="EA955" s="125"/>
      <c r="EB955" s="125"/>
      <c r="EC955" s="125"/>
      <c r="ED955" s="125"/>
      <c r="EE955" s="125"/>
      <c r="EF955" s="125"/>
      <c r="EG955" s="125"/>
      <c r="EH955" s="125"/>
      <c r="EI955" s="125"/>
      <c r="EJ955" s="125"/>
      <c r="EK955" s="125"/>
      <c r="EL955" s="125"/>
      <c r="EM955" s="125"/>
      <c r="EN955" s="125"/>
      <c r="EO955" s="125"/>
      <c r="EP955" s="125"/>
      <c r="EQ955" s="125"/>
    </row>
    <row r="956" spans="3:147" s="124" customFormat="1" x14ac:dyDescent="0.2"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80"/>
      <c r="S956" s="80"/>
      <c r="T956" s="80"/>
      <c r="U956" s="80"/>
      <c r="V956" s="80"/>
      <c r="W956" s="80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/>
      <c r="AP956"/>
      <c r="AQ956" s="152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  <c r="BI956" s="125"/>
      <c r="BJ956" s="125"/>
      <c r="BK956" s="125"/>
      <c r="BL956" s="125"/>
      <c r="BM956" s="125"/>
      <c r="BN956" s="125"/>
      <c r="BO956" s="125"/>
      <c r="BP956" s="125"/>
      <c r="BQ956" s="125"/>
      <c r="BR956" s="125"/>
      <c r="BS956" s="125"/>
      <c r="BT956" s="125"/>
      <c r="BU956" s="125"/>
      <c r="BV956" s="125"/>
      <c r="BW956" s="125"/>
      <c r="BX956" s="125"/>
      <c r="BY956" s="125"/>
      <c r="BZ956" s="125"/>
      <c r="CA956" s="125"/>
      <c r="CB956" s="125"/>
      <c r="CC956" s="125"/>
      <c r="CD956" s="125"/>
      <c r="CE956" s="125"/>
      <c r="CF956" s="125"/>
      <c r="CG956" s="125"/>
      <c r="CH956" s="125"/>
      <c r="CI956" s="125"/>
      <c r="CJ956" s="125"/>
      <c r="CK956" s="125"/>
      <c r="CL956" s="125"/>
      <c r="CM956" s="125"/>
      <c r="CN956" s="125"/>
      <c r="CO956" s="125"/>
      <c r="CP956" s="125"/>
      <c r="CQ956" s="125"/>
      <c r="CR956" s="125"/>
      <c r="CS956" s="125"/>
      <c r="CT956" s="125"/>
      <c r="CU956" s="125"/>
      <c r="CV956" s="125"/>
      <c r="CW956" s="125"/>
      <c r="CX956" s="125"/>
      <c r="CY956" s="125"/>
      <c r="CZ956" s="125"/>
      <c r="DA956" s="125"/>
      <c r="DB956" s="125"/>
      <c r="DC956" s="125"/>
      <c r="DD956" s="125"/>
      <c r="DE956" s="125"/>
      <c r="DF956" s="125"/>
      <c r="DG956" s="125"/>
      <c r="DH956" s="125"/>
      <c r="DI956" s="125"/>
      <c r="DJ956" s="125"/>
      <c r="DK956" s="125"/>
      <c r="DL956" s="125"/>
      <c r="DM956" s="125"/>
      <c r="DN956" s="125"/>
      <c r="DO956" s="125"/>
      <c r="DP956" s="125"/>
      <c r="DQ956" s="125"/>
      <c r="DR956" s="125"/>
      <c r="DS956" s="125"/>
      <c r="DT956" s="125"/>
      <c r="DU956" s="125"/>
      <c r="DV956" s="125"/>
      <c r="DW956" s="125"/>
      <c r="DX956" s="125"/>
      <c r="DY956" s="125"/>
      <c r="DZ956" s="125"/>
      <c r="EA956" s="125"/>
      <c r="EB956" s="125"/>
      <c r="EC956" s="125"/>
      <c r="ED956" s="125"/>
      <c r="EE956" s="125"/>
      <c r="EF956" s="125"/>
      <c r="EG956" s="125"/>
      <c r="EH956" s="125"/>
      <c r="EI956" s="125"/>
      <c r="EJ956" s="125"/>
      <c r="EK956" s="125"/>
      <c r="EL956" s="125"/>
      <c r="EM956" s="125"/>
      <c r="EN956" s="125"/>
      <c r="EO956" s="125"/>
      <c r="EP956" s="125"/>
      <c r="EQ956" s="125"/>
    </row>
    <row r="957" spans="3:147" s="124" customFormat="1" x14ac:dyDescent="0.2"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80"/>
      <c r="S957" s="80"/>
      <c r="T957" s="80"/>
      <c r="U957" s="80"/>
      <c r="V957" s="80"/>
      <c r="W957" s="80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/>
      <c r="AP957"/>
      <c r="AQ957" s="152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  <c r="BW957" s="125"/>
      <c r="BX957" s="125"/>
      <c r="BY957" s="125"/>
      <c r="BZ957" s="125"/>
      <c r="CA957" s="125"/>
      <c r="CB957" s="125"/>
      <c r="CC957" s="125"/>
      <c r="CD957" s="125"/>
      <c r="CE957" s="125"/>
      <c r="CF957" s="125"/>
      <c r="CG957" s="125"/>
      <c r="CH957" s="125"/>
      <c r="CI957" s="125"/>
      <c r="CJ957" s="125"/>
      <c r="CK957" s="125"/>
      <c r="CL957" s="125"/>
      <c r="CM957" s="125"/>
      <c r="CN957" s="125"/>
      <c r="CO957" s="125"/>
      <c r="CP957" s="125"/>
      <c r="CQ957" s="125"/>
      <c r="CR957" s="125"/>
      <c r="CS957" s="125"/>
      <c r="CT957" s="125"/>
      <c r="CU957" s="125"/>
      <c r="CV957" s="125"/>
      <c r="CW957" s="125"/>
      <c r="CX957" s="125"/>
      <c r="CY957" s="125"/>
      <c r="CZ957" s="125"/>
      <c r="DA957" s="125"/>
      <c r="DB957" s="125"/>
      <c r="DC957" s="125"/>
      <c r="DD957" s="125"/>
      <c r="DE957" s="125"/>
      <c r="DF957" s="125"/>
      <c r="DG957" s="125"/>
      <c r="DH957" s="125"/>
      <c r="DI957" s="125"/>
      <c r="DJ957" s="125"/>
      <c r="DK957" s="125"/>
      <c r="DL957" s="125"/>
      <c r="DM957" s="125"/>
      <c r="DN957" s="125"/>
      <c r="DO957" s="125"/>
      <c r="DP957" s="125"/>
      <c r="DQ957" s="125"/>
      <c r="DR957" s="125"/>
      <c r="DS957" s="125"/>
      <c r="DT957" s="125"/>
      <c r="DU957" s="125"/>
      <c r="DV957" s="125"/>
      <c r="DW957" s="125"/>
      <c r="DX957" s="125"/>
      <c r="DY957" s="125"/>
      <c r="DZ957" s="125"/>
      <c r="EA957" s="125"/>
      <c r="EB957" s="125"/>
      <c r="EC957" s="125"/>
      <c r="ED957" s="125"/>
      <c r="EE957" s="125"/>
      <c r="EF957" s="125"/>
      <c r="EG957" s="125"/>
      <c r="EH957" s="125"/>
      <c r="EI957" s="125"/>
      <c r="EJ957" s="125"/>
      <c r="EK957" s="125"/>
      <c r="EL957" s="125"/>
      <c r="EM957" s="125"/>
      <c r="EN957" s="125"/>
      <c r="EO957" s="125"/>
      <c r="EP957" s="125"/>
      <c r="EQ957" s="125"/>
    </row>
    <row r="958" spans="3:147" s="124" customFormat="1" x14ac:dyDescent="0.2"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80"/>
      <c r="S958" s="80"/>
      <c r="T958" s="80"/>
      <c r="U958" s="80"/>
      <c r="V958" s="80"/>
      <c r="W958" s="80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/>
      <c r="AP958"/>
      <c r="AQ958" s="152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/>
      <c r="BF958" s="125"/>
      <c r="BG958" s="125"/>
      <c r="BH958" s="125"/>
      <c r="BI958" s="125"/>
      <c r="BJ958" s="125"/>
      <c r="BK958" s="125"/>
      <c r="BL958" s="125"/>
      <c r="BM958" s="125"/>
      <c r="BN958" s="125"/>
      <c r="BO958" s="125"/>
      <c r="BP958" s="125"/>
      <c r="BQ958" s="125"/>
      <c r="BR958" s="125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25"/>
      <c r="CG958" s="125"/>
      <c r="CH958" s="125"/>
      <c r="CI958" s="125"/>
      <c r="CJ958" s="125"/>
      <c r="CK958" s="125"/>
      <c r="CL958" s="125"/>
      <c r="CM958" s="125"/>
      <c r="CN958" s="125"/>
      <c r="CO958" s="125"/>
      <c r="CP958" s="125"/>
      <c r="CQ958" s="125"/>
      <c r="CR958" s="125"/>
      <c r="CS958" s="125"/>
      <c r="CT958" s="125"/>
      <c r="CU958" s="125"/>
      <c r="CV958" s="125"/>
      <c r="CW958" s="125"/>
      <c r="CX958" s="125"/>
      <c r="CY958" s="125"/>
      <c r="CZ958" s="125"/>
      <c r="DA958" s="125"/>
      <c r="DB958" s="125"/>
      <c r="DC958" s="125"/>
      <c r="DD958" s="125"/>
      <c r="DE958" s="125"/>
      <c r="DF958" s="125"/>
      <c r="DG958" s="125"/>
      <c r="DH958" s="125"/>
      <c r="DI958" s="125"/>
      <c r="DJ958" s="125"/>
      <c r="DK958" s="125"/>
      <c r="DL958" s="125"/>
      <c r="DM958" s="125"/>
      <c r="DN958" s="125"/>
      <c r="DO958" s="125"/>
      <c r="DP958" s="125"/>
      <c r="DQ958" s="125"/>
      <c r="DR958" s="125"/>
      <c r="DS958" s="125"/>
      <c r="DT958" s="125"/>
      <c r="DU958" s="125"/>
      <c r="DV958" s="125"/>
      <c r="DW958" s="125"/>
      <c r="DX958" s="125"/>
      <c r="DY958" s="125"/>
      <c r="DZ958" s="125"/>
      <c r="EA958" s="125"/>
      <c r="EB958" s="125"/>
      <c r="EC958" s="125"/>
      <c r="ED958" s="125"/>
      <c r="EE958" s="125"/>
      <c r="EF958" s="125"/>
      <c r="EG958" s="125"/>
      <c r="EH958" s="125"/>
      <c r="EI958" s="125"/>
      <c r="EJ958" s="125"/>
      <c r="EK958" s="125"/>
      <c r="EL958" s="125"/>
      <c r="EM958" s="125"/>
      <c r="EN958" s="125"/>
      <c r="EO958" s="125"/>
      <c r="EP958" s="125"/>
      <c r="EQ958" s="125"/>
    </row>
    <row r="959" spans="3:147" s="124" customFormat="1" x14ac:dyDescent="0.2"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80"/>
      <c r="S959" s="80"/>
      <c r="T959" s="80"/>
      <c r="U959" s="80"/>
      <c r="V959" s="80"/>
      <c r="W959" s="80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/>
      <c r="AP959"/>
      <c r="AQ959" s="152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  <c r="BI959" s="125"/>
      <c r="BJ959" s="125"/>
      <c r="BK959" s="125"/>
      <c r="BL959" s="125"/>
      <c r="BM959" s="125"/>
      <c r="BN959" s="125"/>
      <c r="BO959" s="125"/>
      <c r="BP959" s="125"/>
      <c r="BQ959" s="125"/>
      <c r="BR959" s="125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25"/>
      <c r="CG959" s="125"/>
      <c r="CH959" s="125"/>
      <c r="CI959" s="125"/>
      <c r="CJ959" s="125"/>
      <c r="CK959" s="125"/>
      <c r="CL959" s="125"/>
      <c r="CM959" s="125"/>
      <c r="CN959" s="125"/>
      <c r="CO959" s="125"/>
      <c r="CP959" s="125"/>
      <c r="CQ959" s="125"/>
      <c r="CR959" s="125"/>
      <c r="CS959" s="125"/>
      <c r="CT959" s="125"/>
      <c r="CU959" s="125"/>
      <c r="CV959" s="125"/>
      <c r="CW959" s="125"/>
      <c r="CX959" s="125"/>
      <c r="CY959" s="125"/>
      <c r="CZ959" s="125"/>
      <c r="DA959" s="125"/>
      <c r="DB959" s="125"/>
      <c r="DC959" s="125"/>
      <c r="DD959" s="125"/>
      <c r="DE959" s="125"/>
      <c r="DF959" s="125"/>
      <c r="DG959" s="125"/>
      <c r="DH959" s="125"/>
      <c r="DI959" s="125"/>
      <c r="DJ959" s="125"/>
      <c r="DK959" s="125"/>
      <c r="DL959" s="125"/>
      <c r="DM959" s="125"/>
      <c r="DN959" s="125"/>
      <c r="DO959" s="125"/>
      <c r="DP959" s="125"/>
      <c r="DQ959" s="125"/>
      <c r="DR959" s="125"/>
      <c r="DS959" s="125"/>
      <c r="DT959" s="125"/>
      <c r="DU959" s="125"/>
      <c r="DV959" s="125"/>
      <c r="DW959" s="125"/>
      <c r="DX959" s="125"/>
      <c r="DY959" s="125"/>
      <c r="DZ959" s="125"/>
      <c r="EA959" s="125"/>
      <c r="EB959" s="125"/>
      <c r="EC959" s="125"/>
      <c r="ED959" s="125"/>
      <c r="EE959" s="125"/>
      <c r="EF959" s="125"/>
      <c r="EG959" s="125"/>
      <c r="EH959" s="125"/>
      <c r="EI959" s="125"/>
      <c r="EJ959" s="125"/>
      <c r="EK959" s="125"/>
      <c r="EL959" s="125"/>
      <c r="EM959" s="125"/>
      <c r="EN959" s="125"/>
      <c r="EO959" s="125"/>
      <c r="EP959" s="125"/>
      <c r="EQ959" s="125"/>
    </row>
    <row r="960" spans="3:147" s="124" customFormat="1" x14ac:dyDescent="0.2"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80"/>
      <c r="S960" s="80"/>
      <c r="T960" s="80"/>
      <c r="U960" s="80"/>
      <c r="V960" s="80"/>
      <c r="W960" s="80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/>
      <c r="AN960" s="125"/>
      <c r="AO960"/>
      <c r="AP960"/>
      <c r="AQ960" s="152"/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25"/>
      <c r="CG960" s="125"/>
      <c r="CH960" s="125"/>
      <c r="CI960" s="125"/>
      <c r="CJ960" s="125"/>
      <c r="CK960" s="125"/>
      <c r="CL960" s="125"/>
      <c r="CM960" s="125"/>
      <c r="CN960" s="125"/>
      <c r="CO960" s="125"/>
      <c r="CP960" s="125"/>
      <c r="CQ960" s="125"/>
      <c r="CR960" s="125"/>
      <c r="CS960" s="125"/>
      <c r="CT960" s="125"/>
      <c r="CU960" s="125"/>
      <c r="CV960" s="125"/>
      <c r="CW960" s="125"/>
      <c r="CX960" s="125"/>
      <c r="CY960" s="125"/>
      <c r="CZ960" s="125"/>
      <c r="DA960" s="125"/>
      <c r="DB960" s="125"/>
      <c r="DC960" s="125"/>
      <c r="DD960" s="125"/>
      <c r="DE960" s="125"/>
      <c r="DF960" s="125"/>
      <c r="DG960" s="125"/>
      <c r="DH960" s="125"/>
      <c r="DI960" s="125"/>
      <c r="DJ960" s="125"/>
      <c r="DK960" s="125"/>
      <c r="DL960" s="125"/>
      <c r="DM960" s="125"/>
      <c r="DN960" s="125"/>
      <c r="DO960" s="125"/>
      <c r="DP960" s="125"/>
      <c r="DQ960" s="125"/>
      <c r="DR960" s="125"/>
      <c r="DS960" s="125"/>
      <c r="DT960" s="125"/>
      <c r="DU960" s="125"/>
      <c r="DV960" s="125"/>
      <c r="DW960" s="125"/>
      <c r="DX960" s="125"/>
      <c r="DY960" s="125"/>
      <c r="DZ960" s="125"/>
      <c r="EA960" s="125"/>
      <c r="EB960" s="125"/>
      <c r="EC960" s="125"/>
      <c r="ED960" s="125"/>
      <c r="EE960" s="125"/>
      <c r="EF960" s="125"/>
      <c r="EG960" s="125"/>
      <c r="EH960" s="125"/>
      <c r="EI960" s="125"/>
      <c r="EJ960" s="125"/>
      <c r="EK960" s="125"/>
      <c r="EL960" s="125"/>
      <c r="EM960" s="125"/>
      <c r="EN960" s="125"/>
      <c r="EO960" s="125"/>
      <c r="EP960" s="125"/>
      <c r="EQ960" s="125"/>
    </row>
    <row r="961" spans="3:147" s="124" customFormat="1" x14ac:dyDescent="0.2"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80"/>
      <c r="S961" s="80"/>
      <c r="T961" s="80"/>
      <c r="U961" s="80"/>
      <c r="V961" s="80"/>
      <c r="W961" s="80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/>
      <c r="AP961"/>
      <c r="AQ961" s="152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  <c r="BK961" s="125"/>
      <c r="BL961" s="125"/>
      <c r="BM961" s="125"/>
      <c r="BN961" s="125"/>
      <c r="BO961" s="125"/>
      <c r="BP961" s="125"/>
      <c r="BQ961" s="125"/>
      <c r="BR961" s="125"/>
      <c r="BS961" s="125"/>
      <c r="BT961" s="125"/>
      <c r="BU961" s="125"/>
      <c r="BV961" s="125"/>
      <c r="BW961" s="125"/>
      <c r="BX961" s="125"/>
      <c r="BY961" s="125"/>
      <c r="BZ961" s="125"/>
      <c r="CA961" s="125"/>
      <c r="CB961" s="125"/>
      <c r="CC961" s="125"/>
      <c r="CD961" s="125"/>
      <c r="CE961" s="125"/>
      <c r="CF961" s="125"/>
      <c r="CG961" s="125"/>
      <c r="CH961" s="125"/>
      <c r="CI961" s="125"/>
      <c r="CJ961" s="125"/>
      <c r="CK961" s="125"/>
      <c r="CL961" s="125"/>
      <c r="CM961" s="125"/>
      <c r="CN961" s="125"/>
      <c r="CO961" s="125"/>
      <c r="CP961" s="125"/>
      <c r="CQ961" s="125"/>
      <c r="CR961" s="125"/>
      <c r="CS961" s="125"/>
      <c r="CT961" s="125"/>
      <c r="CU961" s="125"/>
      <c r="CV961" s="125"/>
      <c r="CW961" s="125"/>
      <c r="CX961" s="125"/>
      <c r="CY961" s="125"/>
      <c r="CZ961" s="125"/>
      <c r="DA961" s="125"/>
      <c r="DB961" s="125"/>
      <c r="DC961" s="125"/>
      <c r="DD961" s="125"/>
      <c r="DE961" s="125"/>
      <c r="DF961" s="125"/>
      <c r="DG961" s="125"/>
      <c r="DH961" s="125"/>
      <c r="DI961" s="125"/>
      <c r="DJ961" s="125"/>
      <c r="DK961" s="125"/>
      <c r="DL961" s="125"/>
      <c r="DM961" s="125"/>
      <c r="DN961" s="125"/>
      <c r="DO961" s="125"/>
      <c r="DP961" s="125"/>
      <c r="DQ961" s="125"/>
      <c r="DR961" s="125"/>
      <c r="DS961" s="125"/>
      <c r="DT961" s="125"/>
      <c r="DU961" s="125"/>
      <c r="DV961" s="125"/>
      <c r="DW961" s="125"/>
      <c r="DX961" s="125"/>
      <c r="DY961" s="125"/>
      <c r="DZ961" s="125"/>
      <c r="EA961" s="125"/>
      <c r="EB961" s="125"/>
      <c r="EC961" s="125"/>
      <c r="ED961" s="125"/>
      <c r="EE961" s="125"/>
      <c r="EF961" s="125"/>
      <c r="EG961" s="125"/>
      <c r="EH961" s="125"/>
      <c r="EI961" s="125"/>
      <c r="EJ961" s="125"/>
      <c r="EK961" s="125"/>
      <c r="EL961" s="125"/>
      <c r="EM961" s="125"/>
      <c r="EN961" s="125"/>
      <c r="EO961" s="125"/>
      <c r="EP961" s="125"/>
      <c r="EQ961" s="125"/>
    </row>
    <row r="962" spans="3:147" s="124" customFormat="1" x14ac:dyDescent="0.2"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80"/>
      <c r="S962" s="80"/>
      <c r="T962" s="80"/>
      <c r="U962" s="80"/>
      <c r="V962" s="80"/>
      <c r="W962" s="80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/>
      <c r="AP962"/>
      <c r="AQ962" s="152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25"/>
      <c r="CG962" s="125"/>
      <c r="CH962" s="125"/>
      <c r="CI962" s="125"/>
      <c r="CJ962" s="125"/>
      <c r="CK962" s="125"/>
      <c r="CL962" s="125"/>
      <c r="CM962" s="125"/>
      <c r="CN962" s="125"/>
      <c r="CO962" s="125"/>
      <c r="CP962" s="125"/>
      <c r="CQ962" s="125"/>
      <c r="CR962" s="125"/>
      <c r="CS962" s="125"/>
      <c r="CT962" s="125"/>
      <c r="CU962" s="125"/>
      <c r="CV962" s="125"/>
      <c r="CW962" s="125"/>
      <c r="CX962" s="125"/>
      <c r="CY962" s="125"/>
      <c r="CZ962" s="125"/>
      <c r="DA962" s="125"/>
      <c r="DB962" s="125"/>
      <c r="DC962" s="125"/>
      <c r="DD962" s="125"/>
      <c r="DE962" s="125"/>
      <c r="DF962" s="125"/>
      <c r="DG962" s="125"/>
      <c r="DH962" s="125"/>
      <c r="DI962" s="125"/>
      <c r="DJ962" s="125"/>
      <c r="DK962" s="125"/>
      <c r="DL962" s="125"/>
      <c r="DM962" s="125"/>
      <c r="DN962" s="125"/>
      <c r="DO962" s="125"/>
      <c r="DP962" s="125"/>
      <c r="DQ962" s="125"/>
      <c r="DR962" s="125"/>
      <c r="DS962" s="125"/>
      <c r="DT962" s="125"/>
      <c r="DU962" s="125"/>
      <c r="DV962" s="125"/>
      <c r="DW962" s="125"/>
      <c r="DX962" s="125"/>
      <c r="DY962" s="125"/>
      <c r="DZ962" s="125"/>
      <c r="EA962" s="125"/>
      <c r="EB962" s="125"/>
      <c r="EC962" s="125"/>
      <c r="ED962" s="125"/>
      <c r="EE962" s="125"/>
      <c r="EF962" s="125"/>
      <c r="EG962" s="125"/>
      <c r="EH962" s="125"/>
      <c r="EI962" s="125"/>
      <c r="EJ962" s="125"/>
      <c r="EK962" s="125"/>
      <c r="EL962" s="125"/>
      <c r="EM962" s="125"/>
      <c r="EN962" s="125"/>
      <c r="EO962" s="125"/>
      <c r="EP962" s="125"/>
      <c r="EQ962" s="125"/>
    </row>
    <row r="963" spans="3:147" s="124" customFormat="1" x14ac:dyDescent="0.2"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80"/>
      <c r="S963" s="80"/>
      <c r="T963" s="80"/>
      <c r="U963" s="80"/>
      <c r="V963" s="80"/>
      <c r="W963" s="80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/>
      <c r="AP963"/>
      <c r="AQ963" s="152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25"/>
      <c r="CG963" s="125"/>
      <c r="CH963" s="125"/>
      <c r="CI963" s="125"/>
      <c r="CJ963" s="125"/>
      <c r="CK963" s="125"/>
      <c r="CL963" s="125"/>
      <c r="CM963" s="125"/>
      <c r="CN963" s="125"/>
      <c r="CO963" s="125"/>
      <c r="CP963" s="125"/>
      <c r="CQ963" s="125"/>
      <c r="CR963" s="125"/>
      <c r="CS963" s="125"/>
      <c r="CT963" s="125"/>
      <c r="CU963" s="125"/>
      <c r="CV963" s="125"/>
      <c r="CW963" s="125"/>
      <c r="CX963" s="125"/>
      <c r="CY963" s="125"/>
      <c r="CZ963" s="125"/>
      <c r="DA963" s="125"/>
      <c r="DB963" s="125"/>
      <c r="DC963" s="125"/>
      <c r="DD963" s="125"/>
      <c r="DE963" s="125"/>
      <c r="DF963" s="125"/>
      <c r="DG963" s="125"/>
      <c r="DH963" s="125"/>
      <c r="DI963" s="125"/>
      <c r="DJ963" s="125"/>
      <c r="DK963" s="125"/>
      <c r="DL963" s="125"/>
      <c r="DM963" s="125"/>
      <c r="DN963" s="125"/>
      <c r="DO963" s="125"/>
      <c r="DP963" s="125"/>
      <c r="DQ963" s="125"/>
      <c r="DR963" s="125"/>
      <c r="DS963" s="125"/>
      <c r="DT963" s="125"/>
      <c r="DU963" s="125"/>
      <c r="DV963" s="125"/>
      <c r="DW963" s="125"/>
      <c r="DX963" s="125"/>
      <c r="DY963" s="125"/>
      <c r="DZ963" s="125"/>
      <c r="EA963" s="125"/>
      <c r="EB963" s="125"/>
      <c r="EC963" s="125"/>
      <c r="ED963" s="125"/>
      <c r="EE963" s="125"/>
      <c r="EF963" s="125"/>
      <c r="EG963" s="125"/>
      <c r="EH963" s="125"/>
      <c r="EI963" s="125"/>
      <c r="EJ963" s="125"/>
      <c r="EK963" s="125"/>
      <c r="EL963" s="125"/>
      <c r="EM963" s="125"/>
      <c r="EN963" s="125"/>
      <c r="EO963" s="125"/>
      <c r="EP963" s="125"/>
      <c r="EQ963" s="125"/>
    </row>
    <row r="964" spans="3:147" s="124" customFormat="1" x14ac:dyDescent="0.2"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80"/>
      <c r="S964" s="80"/>
      <c r="T964" s="80"/>
      <c r="U964" s="80"/>
      <c r="V964" s="80"/>
      <c r="W964" s="80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/>
      <c r="AP964"/>
      <c r="AQ964" s="152"/>
      <c r="AR964" s="125"/>
      <c r="AS964" s="125"/>
      <c r="AT964" s="125"/>
      <c r="AU964" s="125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5"/>
      <c r="BF964" s="125"/>
      <c r="BG964" s="125"/>
      <c r="BH964" s="125"/>
      <c r="BI964" s="125"/>
      <c r="BJ964" s="125"/>
      <c r="BK964" s="125"/>
      <c r="BL964" s="125"/>
      <c r="BM964" s="125"/>
      <c r="BN964" s="125"/>
      <c r="BO964" s="125"/>
      <c r="BP964" s="125"/>
      <c r="BQ964" s="125"/>
      <c r="BR964" s="125"/>
      <c r="BS964" s="125"/>
      <c r="BT964" s="125"/>
      <c r="BU964" s="125"/>
      <c r="BV964" s="125"/>
      <c r="BW964" s="125"/>
      <c r="BX964" s="125"/>
      <c r="BY964" s="125"/>
      <c r="BZ964" s="125"/>
      <c r="CA964" s="125"/>
      <c r="CB964" s="125"/>
      <c r="CC964" s="125"/>
      <c r="CD964" s="125"/>
      <c r="CE964" s="125"/>
      <c r="CF964" s="125"/>
      <c r="CG964" s="125"/>
      <c r="CH964" s="125"/>
      <c r="CI964" s="125"/>
      <c r="CJ964" s="125"/>
      <c r="CK964" s="125"/>
      <c r="CL964" s="125"/>
      <c r="CM964" s="125"/>
      <c r="CN964" s="125"/>
      <c r="CO964" s="125"/>
      <c r="CP964" s="125"/>
      <c r="CQ964" s="125"/>
      <c r="CR964" s="125"/>
      <c r="CS964" s="125"/>
      <c r="CT964" s="125"/>
      <c r="CU964" s="125"/>
      <c r="CV964" s="125"/>
      <c r="CW964" s="125"/>
      <c r="CX964" s="125"/>
      <c r="CY964" s="125"/>
      <c r="CZ964" s="125"/>
      <c r="DA964" s="125"/>
      <c r="DB964" s="125"/>
      <c r="DC964" s="125"/>
      <c r="DD964" s="125"/>
      <c r="DE964" s="125"/>
      <c r="DF964" s="125"/>
      <c r="DG964" s="125"/>
      <c r="DH964" s="125"/>
      <c r="DI964" s="125"/>
      <c r="DJ964" s="125"/>
      <c r="DK964" s="125"/>
      <c r="DL964" s="125"/>
      <c r="DM964" s="125"/>
      <c r="DN964" s="125"/>
      <c r="DO964" s="125"/>
      <c r="DP964" s="125"/>
      <c r="DQ964" s="125"/>
      <c r="DR964" s="125"/>
      <c r="DS964" s="125"/>
      <c r="DT964" s="125"/>
      <c r="DU964" s="125"/>
      <c r="DV964" s="125"/>
      <c r="DW964" s="125"/>
      <c r="DX964" s="125"/>
      <c r="DY964" s="125"/>
      <c r="DZ964" s="125"/>
      <c r="EA964" s="125"/>
      <c r="EB964" s="125"/>
      <c r="EC964" s="125"/>
      <c r="ED964" s="125"/>
      <c r="EE964" s="125"/>
      <c r="EF964" s="125"/>
      <c r="EG964" s="125"/>
      <c r="EH964" s="125"/>
      <c r="EI964" s="125"/>
      <c r="EJ964" s="125"/>
      <c r="EK964" s="125"/>
      <c r="EL964" s="125"/>
      <c r="EM964" s="125"/>
      <c r="EN964" s="125"/>
      <c r="EO964" s="125"/>
      <c r="EP964" s="125"/>
      <c r="EQ964" s="125"/>
    </row>
    <row r="965" spans="3:147" s="124" customFormat="1" x14ac:dyDescent="0.2"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80"/>
      <c r="S965" s="80"/>
      <c r="T965" s="80"/>
      <c r="U965" s="80"/>
      <c r="V965" s="80"/>
      <c r="W965" s="80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/>
      <c r="AP965"/>
      <c r="AQ965" s="152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  <c r="BI965" s="125"/>
      <c r="BJ965" s="125"/>
      <c r="BK965" s="125"/>
      <c r="BL965" s="125"/>
      <c r="BM965" s="125"/>
      <c r="BN965" s="125"/>
      <c r="BO965" s="125"/>
      <c r="BP965" s="125"/>
      <c r="BQ965" s="125"/>
      <c r="BR965" s="125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25"/>
      <c r="CG965" s="125"/>
      <c r="CH965" s="125"/>
      <c r="CI965" s="125"/>
      <c r="CJ965" s="125"/>
      <c r="CK965" s="125"/>
      <c r="CL965" s="125"/>
      <c r="CM965" s="125"/>
      <c r="CN965" s="125"/>
      <c r="CO965" s="125"/>
      <c r="CP965" s="125"/>
      <c r="CQ965" s="125"/>
      <c r="CR965" s="125"/>
      <c r="CS965" s="125"/>
      <c r="CT965" s="125"/>
      <c r="CU965" s="125"/>
      <c r="CV965" s="125"/>
      <c r="CW965" s="125"/>
      <c r="CX965" s="125"/>
      <c r="CY965" s="125"/>
      <c r="CZ965" s="125"/>
      <c r="DA965" s="125"/>
      <c r="DB965" s="125"/>
      <c r="DC965" s="125"/>
      <c r="DD965" s="125"/>
      <c r="DE965" s="125"/>
      <c r="DF965" s="125"/>
      <c r="DG965" s="125"/>
      <c r="DH965" s="125"/>
      <c r="DI965" s="125"/>
      <c r="DJ965" s="125"/>
      <c r="DK965" s="125"/>
      <c r="DL965" s="125"/>
      <c r="DM965" s="125"/>
      <c r="DN965" s="125"/>
      <c r="DO965" s="125"/>
      <c r="DP965" s="125"/>
      <c r="DQ965" s="125"/>
      <c r="DR965" s="125"/>
      <c r="DS965" s="125"/>
      <c r="DT965" s="125"/>
      <c r="DU965" s="125"/>
      <c r="DV965" s="125"/>
      <c r="DW965" s="125"/>
      <c r="DX965" s="125"/>
      <c r="DY965" s="125"/>
      <c r="DZ965" s="125"/>
      <c r="EA965" s="125"/>
      <c r="EB965" s="125"/>
      <c r="EC965" s="125"/>
      <c r="ED965" s="125"/>
      <c r="EE965" s="125"/>
      <c r="EF965" s="125"/>
      <c r="EG965" s="125"/>
      <c r="EH965" s="125"/>
      <c r="EI965" s="125"/>
      <c r="EJ965" s="125"/>
      <c r="EK965" s="125"/>
      <c r="EL965" s="125"/>
      <c r="EM965" s="125"/>
      <c r="EN965" s="125"/>
      <c r="EO965" s="125"/>
      <c r="EP965" s="125"/>
      <c r="EQ965" s="125"/>
    </row>
    <row r="966" spans="3:147" s="124" customFormat="1" x14ac:dyDescent="0.2"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80"/>
      <c r="S966" s="80"/>
      <c r="T966" s="80"/>
      <c r="U966" s="80"/>
      <c r="V966" s="80"/>
      <c r="W966" s="80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/>
      <c r="AP966"/>
      <c r="AQ966" s="152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  <c r="BI966" s="125"/>
      <c r="BJ966" s="125"/>
      <c r="BK966" s="125"/>
      <c r="BL966" s="125"/>
      <c r="BM966" s="125"/>
      <c r="BN966" s="125"/>
      <c r="BO966" s="125"/>
      <c r="BP966" s="125"/>
      <c r="BQ966" s="125"/>
      <c r="BR966" s="125"/>
      <c r="BS966" s="125"/>
      <c r="BT966" s="125"/>
      <c r="BU966" s="125"/>
      <c r="BV966" s="125"/>
      <c r="BW966" s="125"/>
      <c r="BX966" s="125"/>
      <c r="BY966" s="125"/>
      <c r="BZ966" s="125"/>
      <c r="CA966" s="125"/>
      <c r="CB966" s="125"/>
      <c r="CC966" s="125"/>
      <c r="CD966" s="125"/>
      <c r="CE966" s="125"/>
      <c r="CF966" s="125"/>
      <c r="CG966" s="125"/>
      <c r="CH966" s="125"/>
      <c r="CI966" s="125"/>
      <c r="CJ966" s="125"/>
      <c r="CK966" s="125"/>
      <c r="CL966" s="125"/>
      <c r="CM966" s="125"/>
      <c r="CN966" s="125"/>
      <c r="CO966" s="125"/>
      <c r="CP966" s="125"/>
      <c r="CQ966" s="125"/>
      <c r="CR966" s="125"/>
      <c r="CS966" s="125"/>
      <c r="CT966" s="125"/>
      <c r="CU966" s="125"/>
      <c r="CV966" s="125"/>
      <c r="CW966" s="125"/>
      <c r="CX966" s="125"/>
      <c r="CY966" s="125"/>
      <c r="CZ966" s="125"/>
      <c r="DA966" s="125"/>
      <c r="DB966" s="125"/>
      <c r="DC966" s="125"/>
      <c r="DD966" s="125"/>
      <c r="DE966" s="125"/>
      <c r="DF966" s="125"/>
      <c r="DG966" s="125"/>
      <c r="DH966" s="125"/>
      <c r="DI966" s="125"/>
      <c r="DJ966" s="125"/>
      <c r="DK966" s="125"/>
      <c r="DL966" s="125"/>
      <c r="DM966" s="125"/>
      <c r="DN966" s="125"/>
      <c r="DO966" s="125"/>
      <c r="DP966" s="125"/>
      <c r="DQ966" s="125"/>
      <c r="DR966" s="125"/>
      <c r="DS966" s="125"/>
      <c r="DT966" s="125"/>
      <c r="DU966" s="125"/>
      <c r="DV966" s="125"/>
      <c r="DW966" s="125"/>
      <c r="DX966" s="125"/>
      <c r="DY966" s="125"/>
      <c r="DZ966" s="125"/>
      <c r="EA966" s="125"/>
      <c r="EB966" s="125"/>
      <c r="EC966" s="125"/>
      <c r="ED966" s="125"/>
      <c r="EE966" s="125"/>
      <c r="EF966" s="125"/>
      <c r="EG966" s="125"/>
      <c r="EH966" s="125"/>
      <c r="EI966" s="125"/>
      <c r="EJ966" s="125"/>
      <c r="EK966" s="125"/>
      <c r="EL966" s="125"/>
      <c r="EM966" s="125"/>
      <c r="EN966" s="125"/>
      <c r="EO966" s="125"/>
      <c r="EP966" s="125"/>
      <c r="EQ966" s="125"/>
    </row>
    <row r="967" spans="3:147" s="124" customFormat="1" x14ac:dyDescent="0.2"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80"/>
      <c r="S967" s="80"/>
      <c r="T967" s="80"/>
      <c r="U967" s="80"/>
      <c r="V967" s="80"/>
      <c r="W967" s="80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/>
      <c r="AP967"/>
      <c r="AQ967" s="152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  <c r="BI967" s="125"/>
      <c r="BJ967" s="125"/>
      <c r="BK967" s="125"/>
      <c r="BL967" s="125"/>
      <c r="BM967" s="125"/>
      <c r="BN967" s="125"/>
      <c r="BO967" s="125"/>
      <c r="BP967" s="125"/>
      <c r="BQ967" s="125"/>
      <c r="BR967" s="125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25"/>
      <c r="CG967" s="125"/>
      <c r="CH967" s="125"/>
      <c r="CI967" s="125"/>
      <c r="CJ967" s="125"/>
      <c r="CK967" s="125"/>
      <c r="CL967" s="125"/>
      <c r="CM967" s="125"/>
      <c r="CN967" s="125"/>
      <c r="CO967" s="125"/>
      <c r="CP967" s="125"/>
      <c r="CQ967" s="125"/>
      <c r="CR967" s="125"/>
      <c r="CS967" s="125"/>
      <c r="CT967" s="125"/>
      <c r="CU967" s="125"/>
      <c r="CV967" s="125"/>
      <c r="CW967" s="125"/>
      <c r="CX967" s="125"/>
      <c r="CY967" s="125"/>
      <c r="CZ967" s="125"/>
      <c r="DA967" s="125"/>
      <c r="DB967" s="125"/>
      <c r="DC967" s="125"/>
      <c r="DD967" s="125"/>
      <c r="DE967" s="125"/>
      <c r="DF967" s="125"/>
      <c r="DG967" s="125"/>
      <c r="DH967" s="125"/>
      <c r="DI967" s="125"/>
      <c r="DJ967" s="125"/>
      <c r="DK967" s="125"/>
      <c r="DL967" s="125"/>
      <c r="DM967" s="125"/>
      <c r="DN967" s="125"/>
      <c r="DO967" s="125"/>
      <c r="DP967" s="125"/>
      <c r="DQ967" s="125"/>
      <c r="DR967" s="125"/>
      <c r="DS967" s="125"/>
      <c r="DT967" s="125"/>
      <c r="DU967" s="125"/>
      <c r="DV967" s="125"/>
      <c r="DW967" s="125"/>
      <c r="DX967" s="125"/>
      <c r="DY967" s="125"/>
      <c r="DZ967" s="125"/>
      <c r="EA967" s="125"/>
      <c r="EB967" s="125"/>
      <c r="EC967" s="125"/>
      <c r="ED967" s="125"/>
      <c r="EE967" s="125"/>
      <c r="EF967" s="125"/>
      <c r="EG967" s="125"/>
      <c r="EH967" s="125"/>
      <c r="EI967" s="125"/>
      <c r="EJ967" s="125"/>
      <c r="EK967" s="125"/>
      <c r="EL967" s="125"/>
      <c r="EM967" s="125"/>
      <c r="EN967" s="125"/>
      <c r="EO967" s="125"/>
      <c r="EP967" s="125"/>
      <c r="EQ967" s="125"/>
    </row>
    <row r="968" spans="3:147" s="124" customFormat="1" x14ac:dyDescent="0.2"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80"/>
      <c r="S968" s="80"/>
      <c r="T968" s="80"/>
      <c r="U968" s="80"/>
      <c r="V968" s="80"/>
      <c r="W968" s="80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/>
      <c r="AP968"/>
      <c r="AQ968" s="152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  <c r="BI968" s="125"/>
      <c r="BJ968" s="125"/>
      <c r="BK968" s="125"/>
      <c r="BL968" s="125"/>
      <c r="BM968" s="125"/>
      <c r="BN968" s="125"/>
      <c r="BO968" s="125"/>
      <c r="BP968" s="125"/>
      <c r="BQ968" s="125"/>
      <c r="BR968" s="125"/>
      <c r="BS968" s="125"/>
      <c r="BT968" s="125"/>
      <c r="BU968" s="125"/>
      <c r="BV968" s="125"/>
      <c r="BW968" s="125"/>
      <c r="BX968" s="125"/>
      <c r="BY968" s="125"/>
      <c r="BZ968" s="125"/>
      <c r="CA968" s="125"/>
      <c r="CB968" s="125"/>
      <c r="CC968" s="125"/>
      <c r="CD968" s="125"/>
      <c r="CE968" s="125"/>
      <c r="CF968" s="125"/>
      <c r="CG968" s="125"/>
      <c r="CH968" s="125"/>
      <c r="CI968" s="125"/>
      <c r="CJ968" s="125"/>
      <c r="CK968" s="125"/>
      <c r="CL968" s="125"/>
      <c r="CM968" s="125"/>
      <c r="CN968" s="125"/>
      <c r="CO968" s="125"/>
      <c r="CP968" s="125"/>
      <c r="CQ968" s="125"/>
      <c r="CR968" s="125"/>
      <c r="CS968" s="125"/>
      <c r="CT968" s="125"/>
      <c r="CU968" s="125"/>
      <c r="CV968" s="125"/>
      <c r="CW968" s="125"/>
      <c r="CX968" s="125"/>
      <c r="CY968" s="125"/>
      <c r="CZ968" s="125"/>
      <c r="DA968" s="125"/>
      <c r="DB968" s="125"/>
      <c r="DC968" s="125"/>
      <c r="DD968" s="125"/>
      <c r="DE968" s="125"/>
      <c r="DF968" s="125"/>
      <c r="DG968" s="125"/>
      <c r="DH968" s="125"/>
      <c r="DI968" s="125"/>
      <c r="DJ968" s="125"/>
      <c r="DK968" s="125"/>
      <c r="DL968" s="125"/>
      <c r="DM968" s="125"/>
      <c r="DN968" s="125"/>
      <c r="DO968" s="125"/>
      <c r="DP968" s="125"/>
      <c r="DQ968" s="125"/>
      <c r="DR968" s="125"/>
      <c r="DS968" s="125"/>
      <c r="DT968" s="125"/>
      <c r="DU968" s="125"/>
      <c r="DV968" s="125"/>
      <c r="DW968" s="125"/>
      <c r="DX968" s="125"/>
      <c r="DY968" s="125"/>
      <c r="DZ968" s="125"/>
      <c r="EA968" s="125"/>
      <c r="EB968" s="125"/>
      <c r="EC968" s="125"/>
      <c r="ED968" s="125"/>
      <c r="EE968" s="125"/>
      <c r="EF968" s="125"/>
      <c r="EG968" s="125"/>
      <c r="EH968" s="125"/>
      <c r="EI968" s="125"/>
      <c r="EJ968" s="125"/>
      <c r="EK968" s="125"/>
      <c r="EL968" s="125"/>
      <c r="EM968" s="125"/>
      <c r="EN968" s="125"/>
      <c r="EO968" s="125"/>
      <c r="EP968" s="125"/>
      <c r="EQ968" s="125"/>
    </row>
    <row r="969" spans="3:147" s="124" customFormat="1" x14ac:dyDescent="0.2"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80"/>
      <c r="S969" s="80"/>
      <c r="T969" s="80"/>
      <c r="U969" s="80"/>
      <c r="V969" s="80"/>
      <c r="W969" s="80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/>
      <c r="AN969" s="125"/>
      <c r="AO969"/>
      <c r="AP969"/>
      <c r="AQ969" s="152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  <c r="BI969" s="125"/>
      <c r="BJ969" s="125"/>
      <c r="BK969" s="125"/>
      <c r="BL969" s="125"/>
      <c r="BM969" s="125"/>
      <c r="BN969" s="125"/>
      <c r="BO969" s="125"/>
      <c r="BP969" s="125"/>
      <c r="BQ969" s="125"/>
      <c r="BR969" s="125"/>
      <c r="BS969" s="125"/>
      <c r="BT969" s="125"/>
      <c r="BU969" s="125"/>
      <c r="BV969" s="125"/>
      <c r="BW969" s="125"/>
      <c r="BX969" s="125"/>
      <c r="BY969" s="125"/>
      <c r="BZ969" s="125"/>
      <c r="CA969" s="125"/>
      <c r="CB969" s="125"/>
      <c r="CC969" s="125"/>
      <c r="CD969" s="125"/>
      <c r="CE969" s="125"/>
      <c r="CF969" s="125"/>
      <c r="CG969" s="125"/>
      <c r="CH969" s="125"/>
      <c r="CI969" s="125"/>
      <c r="CJ969" s="125"/>
      <c r="CK969" s="125"/>
      <c r="CL969" s="125"/>
      <c r="CM969" s="125"/>
      <c r="CN969" s="125"/>
      <c r="CO969" s="125"/>
      <c r="CP969" s="125"/>
      <c r="CQ969" s="125"/>
      <c r="CR969" s="125"/>
      <c r="CS969" s="125"/>
      <c r="CT969" s="125"/>
      <c r="CU969" s="125"/>
      <c r="CV969" s="125"/>
      <c r="CW969" s="125"/>
      <c r="CX969" s="125"/>
      <c r="CY969" s="125"/>
      <c r="CZ969" s="125"/>
      <c r="DA969" s="125"/>
      <c r="DB969" s="125"/>
      <c r="DC969" s="125"/>
      <c r="DD969" s="125"/>
      <c r="DE969" s="125"/>
      <c r="DF969" s="125"/>
      <c r="DG969" s="125"/>
      <c r="DH969" s="125"/>
      <c r="DI969" s="125"/>
      <c r="DJ969" s="125"/>
      <c r="DK969" s="125"/>
      <c r="DL969" s="125"/>
      <c r="DM969" s="125"/>
      <c r="DN969" s="125"/>
      <c r="DO969" s="125"/>
      <c r="DP969" s="125"/>
      <c r="DQ969" s="125"/>
      <c r="DR969" s="125"/>
      <c r="DS969" s="125"/>
      <c r="DT969" s="125"/>
      <c r="DU969" s="125"/>
      <c r="DV969" s="125"/>
      <c r="DW969" s="125"/>
      <c r="DX969" s="125"/>
      <c r="DY969" s="125"/>
      <c r="DZ969" s="125"/>
      <c r="EA969" s="125"/>
      <c r="EB969" s="125"/>
      <c r="EC969" s="125"/>
      <c r="ED969" s="125"/>
      <c r="EE969" s="125"/>
      <c r="EF969" s="125"/>
      <c r="EG969" s="125"/>
      <c r="EH969" s="125"/>
      <c r="EI969" s="125"/>
      <c r="EJ969" s="125"/>
      <c r="EK969" s="125"/>
      <c r="EL969" s="125"/>
      <c r="EM969" s="125"/>
      <c r="EN969" s="125"/>
      <c r="EO969" s="125"/>
      <c r="EP969" s="125"/>
      <c r="EQ969" s="125"/>
    </row>
    <row r="970" spans="3:147" s="124" customFormat="1" x14ac:dyDescent="0.2"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80"/>
      <c r="S970" s="80"/>
      <c r="T970" s="80"/>
      <c r="U970" s="80"/>
      <c r="V970" s="80"/>
      <c r="W970" s="80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/>
      <c r="AP970"/>
      <c r="AQ970" s="152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  <c r="BI970" s="125"/>
      <c r="BJ970" s="125"/>
      <c r="BK970" s="125"/>
      <c r="BL970" s="125"/>
      <c r="BM970" s="125"/>
      <c r="BN970" s="125"/>
      <c r="BO970" s="125"/>
      <c r="BP970" s="125"/>
      <c r="BQ970" s="125"/>
      <c r="BR970" s="125"/>
      <c r="BS970" s="125"/>
      <c r="BT970" s="125"/>
      <c r="BU970" s="125"/>
      <c r="BV970" s="125"/>
      <c r="BW970" s="125"/>
      <c r="BX970" s="125"/>
      <c r="BY970" s="125"/>
      <c r="BZ970" s="125"/>
      <c r="CA970" s="125"/>
      <c r="CB970" s="125"/>
      <c r="CC970" s="125"/>
      <c r="CD970" s="125"/>
      <c r="CE970" s="125"/>
      <c r="CF970" s="125"/>
      <c r="CG970" s="125"/>
      <c r="CH970" s="125"/>
      <c r="CI970" s="125"/>
      <c r="CJ970" s="125"/>
      <c r="CK970" s="125"/>
      <c r="CL970" s="125"/>
      <c r="CM970" s="125"/>
      <c r="CN970" s="125"/>
      <c r="CO970" s="125"/>
      <c r="CP970" s="125"/>
      <c r="CQ970" s="125"/>
      <c r="CR970" s="125"/>
      <c r="CS970" s="125"/>
      <c r="CT970" s="125"/>
      <c r="CU970" s="125"/>
      <c r="CV970" s="125"/>
      <c r="CW970" s="125"/>
      <c r="CX970" s="125"/>
      <c r="CY970" s="125"/>
      <c r="CZ970" s="125"/>
      <c r="DA970" s="125"/>
      <c r="DB970" s="125"/>
      <c r="DC970" s="125"/>
      <c r="DD970" s="125"/>
      <c r="DE970" s="125"/>
      <c r="DF970" s="125"/>
      <c r="DG970" s="125"/>
      <c r="DH970" s="125"/>
      <c r="DI970" s="125"/>
      <c r="DJ970" s="125"/>
      <c r="DK970" s="125"/>
      <c r="DL970" s="125"/>
      <c r="DM970" s="125"/>
      <c r="DN970" s="125"/>
      <c r="DO970" s="125"/>
      <c r="DP970" s="125"/>
      <c r="DQ970" s="125"/>
      <c r="DR970" s="125"/>
      <c r="DS970" s="125"/>
      <c r="DT970" s="125"/>
      <c r="DU970" s="125"/>
      <c r="DV970" s="125"/>
      <c r="DW970" s="125"/>
      <c r="DX970" s="125"/>
      <c r="DY970" s="125"/>
      <c r="DZ970" s="125"/>
      <c r="EA970" s="125"/>
      <c r="EB970" s="125"/>
      <c r="EC970" s="125"/>
      <c r="ED970" s="125"/>
      <c r="EE970" s="125"/>
      <c r="EF970" s="125"/>
      <c r="EG970" s="125"/>
      <c r="EH970" s="125"/>
      <c r="EI970" s="125"/>
      <c r="EJ970" s="125"/>
      <c r="EK970" s="125"/>
      <c r="EL970" s="125"/>
      <c r="EM970" s="125"/>
      <c r="EN970" s="125"/>
      <c r="EO970" s="125"/>
      <c r="EP970" s="125"/>
      <c r="EQ970" s="125"/>
    </row>
    <row r="971" spans="3:147" s="124" customFormat="1" x14ac:dyDescent="0.2"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80"/>
      <c r="S971" s="80"/>
      <c r="T971" s="80"/>
      <c r="U971" s="80"/>
      <c r="V971" s="80"/>
      <c r="W971" s="80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/>
      <c r="AP971"/>
      <c r="AQ971" s="152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  <c r="BI971" s="125"/>
      <c r="BJ971" s="125"/>
      <c r="BK971" s="125"/>
      <c r="BL971" s="125"/>
      <c r="BM971" s="125"/>
      <c r="BN971" s="125"/>
      <c r="BO971" s="125"/>
      <c r="BP971" s="125"/>
      <c r="BQ971" s="125"/>
      <c r="BR971" s="125"/>
      <c r="BS971" s="125"/>
      <c r="BT971" s="125"/>
      <c r="BU971" s="125"/>
      <c r="BV971" s="125"/>
      <c r="BW971" s="125"/>
      <c r="BX971" s="125"/>
      <c r="BY971" s="125"/>
      <c r="BZ971" s="125"/>
      <c r="CA971" s="125"/>
      <c r="CB971" s="125"/>
      <c r="CC971" s="125"/>
      <c r="CD971" s="125"/>
      <c r="CE971" s="125"/>
      <c r="CF971" s="125"/>
      <c r="CG971" s="125"/>
      <c r="CH971" s="125"/>
      <c r="CI971" s="125"/>
      <c r="CJ971" s="125"/>
      <c r="CK971" s="125"/>
      <c r="CL971" s="125"/>
      <c r="CM971" s="125"/>
      <c r="CN971" s="125"/>
      <c r="CO971" s="125"/>
      <c r="CP971" s="125"/>
      <c r="CQ971" s="125"/>
      <c r="CR971" s="125"/>
      <c r="CS971" s="125"/>
      <c r="CT971" s="125"/>
      <c r="CU971" s="125"/>
      <c r="CV971" s="125"/>
      <c r="CW971" s="125"/>
      <c r="CX971" s="125"/>
      <c r="CY971" s="125"/>
      <c r="CZ971" s="125"/>
      <c r="DA971" s="125"/>
      <c r="DB971" s="125"/>
      <c r="DC971" s="125"/>
      <c r="DD971" s="125"/>
      <c r="DE971" s="125"/>
      <c r="DF971" s="125"/>
      <c r="DG971" s="125"/>
      <c r="DH971" s="125"/>
      <c r="DI971" s="125"/>
      <c r="DJ971" s="125"/>
      <c r="DK971" s="125"/>
      <c r="DL971" s="125"/>
      <c r="DM971" s="125"/>
      <c r="DN971" s="125"/>
      <c r="DO971" s="125"/>
      <c r="DP971" s="125"/>
      <c r="DQ971" s="125"/>
      <c r="DR971" s="125"/>
      <c r="DS971" s="125"/>
      <c r="DT971" s="125"/>
      <c r="DU971" s="125"/>
      <c r="DV971" s="125"/>
      <c r="DW971" s="125"/>
      <c r="DX971" s="125"/>
      <c r="DY971" s="125"/>
      <c r="DZ971" s="125"/>
      <c r="EA971" s="125"/>
      <c r="EB971" s="125"/>
      <c r="EC971" s="125"/>
      <c r="ED971" s="125"/>
      <c r="EE971" s="125"/>
      <c r="EF971" s="125"/>
      <c r="EG971" s="125"/>
      <c r="EH971" s="125"/>
      <c r="EI971" s="125"/>
      <c r="EJ971" s="125"/>
      <c r="EK971" s="125"/>
      <c r="EL971" s="125"/>
      <c r="EM971" s="125"/>
      <c r="EN971" s="125"/>
      <c r="EO971" s="125"/>
      <c r="EP971" s="125"/>
      <c r="EQ971" s="125"/>
    </row>
    <row r="972" spans="3:147" s="124" customFormat="1" x14ac:dyDescent="0.2"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80"/>
      <c r="S972" s="80"/>
      <c r="T972" s="80"/>
      <c r="U972" s="80"/>
      <c r="V972" s="80"/>
      <c r="W972" s="80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  <c r="AL972" s="125"/>
      <c r="AM972" s="125"/>
      <c r="AN972" s="125"/>
      <c r="AO972"/>
      <c r="AP972"/>
      <c r="AQ972" s="152"/>
      <c r="AR972" s="125"/>
      <c r="AS972" s="125"/>
      <c r="AT972" s="125"/>
      <c r="AU972" s="125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5"/>
      <c r="BF972" s="125"/>
      <c r="BG972" s="125"/>
      <c r="BH972" s="125"/>
      <c r="BI972" s="125"/>
      <c r="BJ972" s="125"/>
      <c r="BK972" s="125"/>
      <c r="BL972" s="125"/>
      <c r="BM972" s="125"/>
      <c r="BN972" s="125"/>
      <c r="BO972" s="125"/>
      <c r="BP972" s="125"/>
      <c r="BQ972" s="125"/>
      <c r="BR972" s="125"/>
      <c r="BS972" s="125"/>
      <c r="BT972" s="125"/>
      <c r="BU972" s="125"/>
      <c r="BV972" s="125"/>
      <c r="BW972" s="125"/>
      <c r="BX972" s="125"/>
      <c r="BY972" s="125"/>
      <c r="BZ972" s="125"/>
      <c r="CA972" s="125"/>
      <c r="CB972" s="125"/>
      <c r="CC972" s="125"/>
      <c r="CD972" s="125"/>
      <c r="CE972" s="125"/>
      <c r="CF972" s="125"/>
      <c r="CG972" s="125"/>
      <c r="CH972" s="125"/>
      <c r="CI972" s="125"/>
      <c r="CJ972" s="125"/>
      <c r="CK972" s="125"/>
      <c r="CL972" s="125"/>
      <c r="CM972" s="125"/>
      <c r="CN972" s="125"/>
      <c r="CO972" s="125"/>
      <c r="CP972" s="125"/>
      <c r="CQ972" s="125"/>
      <c r="CR972" s="125"/>
      <c r="CS972" s="125"/>
      <c r="CT972" s="125"/>
      <c r="CU972" s="125"/>
      <c r="CV972" s="125"/>
      <c r="CW972" s="125"/>
      <c r="CX972" s="125"/>
      <c r="CY972" s="125"/>
      <c r="CZ972" s="125"/>
      <c r="DA972" s="125"/>
      <c r="DB972" s="125"/>
      <c r="DC972" s="125"/>
      <c r="DD972" s="125"/>
      <c r="DE972" s="125"/>
      <c r="DF972" s="125"/>
      <c r="DG972" s="125"/>
      <c r="DH972" s="125"/>
      <c r="DI972" s="125"/>
      <c r="DJ972" s="125"/>
      <c r="DK972" s="125"/>
      <c r="DL972" s="125"/>
      <c r="DM972" s="125"/>
      <c r="DN972" s="125"/>
      <c r="DO972" s="125"/>
      <c r="DP972" s="125"/>
      <c r="DQ972" s="125"/>
      <c r="DR972" s="125"/>
      <c r="DS972" s="125"/>
      <c r="DT972" s="125"/>
      <c r="DU972" s="125"/>
      <c r="DV972" s="125"/>
      <c r="DW972" s="125"/>
      <c r="DX972" s="125"/>
      <c r="DY972" s="125"/>
      <c r="DZ972" s="125"/>
      <c r="EA972" s="125"/>
      <c r="EB972" s="125"/>
      <c r="EC972" s="125"/>
      <c r="ED972" s="125"/>
      <c r="EE972" s="125"/>
      <c r="EF972" s="125"/>
      <c r="EG972" s="125"/>
      <c r="EH972" s="125"/>
      <c r="EI972" s="125"/>
      <c r="EJ972" s="125"/>
      <c r="EK972" s="125"/>
      <c r="EL972" s="125"/>
      <c r="EM972" s="125"/>
      <c r="EN972" s="125"/>
      <c r="EO972" s="125"/>
      <c r="EP972" s="125"/>
      <c r="EQ972" s="125"/>
    </row>
    <row r="973" spans="3:147" s="124" customFormat="1" x14ac:dyDescent="0.2"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80"/>
      <c r="S973" s="80"/>
      <c r="T973" s="80"/>
      <c r="U973" s="80"/>
      <c r="V973" s="80"/>
      <c r="W973" s="80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  <c r="AL973" s="125"/>
      <c r="AM973" s="125"/>
      <c r="AN973" s="125"/>
      <c r="AO973"/>
      <c r="AP973"/>
      <c r="AQ973" s="152"/>
      <c r="AR973" s="125"/>
      <c r="AS973" s="125"/>
      <c r="AT973" s="125"/>
      <c r="AU973" s="125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5"/>
      <c r="BF973" s="125"/>
      <c r="BG973" s="125"/>
      <c r="BH973" s="125"/>
      <c r="BI973" s="125"/>
      <c r="BJ973" s="125"/>
      <c r="BK973" s="125"/>
      <c r="BL973" s="125"/>
      <c r="BM973" s="125"/>
      <c r="BN973" s="125"/>
      <c r="BO973" s="125"/>
      <c r="BP973" s="125"/>
      <c r="BQ973" s="125"/>
      <c r="BR973" s="125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25"/>
      <c r="CG973" s="125"/>
      <c r="CH973" s="125"/>
      <c r="CI973" s="125"/>
      <c r="CJ973" s="125"/>
      <c r="CK973" s="125"/>
      <c r="CL973" s="125"/>
      <c r="CM973" s="125"/>
      <c r="CN973" s="125"/>
      <c r="CO973" s="125"/>
      <c r="CP973" s="125"/>
      <c r="CQ973" s="125"/>
      <c r="CR973" s="125"/>
      <c r="CS973" s="125"/>
      <c r="CT973" s="125"/>
      <c r="CU973" s="125"/>
      <c r="CV973" s="125"/>
      <c r="CW973" s="125"/>
      <c r="CX973" s="125"/>
      <c r="CY973" s="125"/>
      <c r="CZ973" s="125"/>
      <c r="DA973" s="125"/>
      <c r="DB973" s="125"/>
      <c r="DC973" s="125"/>
      <c r="DD973" s="125"/>
      <c r="DE973" s="125"/>
      <c r="DF973" s="125"/>
      <c r="DG973" s="125"/>
      <c r="DH973" s="125"/>
      <c r="DI973" s="125"/>
      <c r="DJ973" s="125"/>
      <c r="DK973" s="125"/>
      <c r="DL973" s="125"/>
      <c r="DM973" s="125"/>
      <c r="DN973" s="125"/>
      <c r="DO973" s="125"/>
      <c r="DP973" s="125"/>
      <c r="DQ973" s="125"/>
      <c r="DR973" s="125"/>
      <c r="DS973" s="125"/>
      <c r="DT973" s="125"/>
      <c r="DU973" s="125"/>
      <c r="DV973" s="125"/>
      <c r="DW973" s="125"/>
      <c r="DX973" s="125"/>
      <c r="DY973" s="125"/>
      <c r="DZ973" s="125"/>
      <c r="EA973" s="125"/>
      <c r="EB973" s="125"/>
      <c r="EC973" s="125"/>
      <c r="ED973" s="125"/>
      <c r="EE973" s="125"/>
      <c r="EF973" s="125"/>
      <c r="EG973" s="125"/>
      <c r="EH973" s="125"/>
      <c r="EI973" s="125"/>
      <c r="EJ973" s="125"/>
      <c r="EK973" s="125"/>
      <c r="EL973" s="125"/>
      <c r="EM973" s="125"/>
      <c r="EN973" s="125"/>
      <c r="EO973" s="125"/>
      <c r="EP973" s="125"/>
      <c r="EQ973" s="125"/>
    </row>
    <row r="974" spans="3:147" s="124" customFormat="1" x14ac:dyDescent="0.2"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80"/>
      <c r="S974" s="80"/>
      <c r="T974" s="80"/>
      <c r="U974" s="80"/>
      <c r="V974" s="80"/>
      <c r="W974" s="80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  <c r="AL974" s="125"/>
      <c r="AM974" s="125"/>
      <c r="AN974" s="125"/>
      <c r="AO974"/>
      <c r="AP974"/>
      <c r="AQ974" s="152"/>
      <c r="AR974" s="125"/>
      <c r="AS974" s="125"/>
      <c r="AT974" s="125"/>
      <c r="AU974" s="125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5"/>
      <c r="BF974" s="125"/>
      <c r="BG974" s="125"/>
      <c r="BH974" s="125"/>
      <c r="BI974" s="125"/>
      <c r="BJ974" s="125"/>
      <c r="BK974" s="125"/>
      <c r="BL974" s="125"/>
      <c r="BM974" s="125"/>
      <c r="BN974" s="125"/>
      <c r="BO974" s="125"/>
      <c r="BP974" s="125"/>
      <c r="BQ974" s="125"/>
      <c r="BR974" s="125"/>
      <c r="BS974" s="125"/>
      <c r="BT974" s="125"/>
      <c r="BU974" s="125"/>
      <c r="BV974" s="125"/>
      <c r="BW974" s="125"/>
      <c r="BX974" s="125"/>
      <c r="BY974" s="125"/>
      <c r="BZ974" s="125"/>
      <c r="CA974" s="125"/>
      <c r="CB974" s="125"/>
      <c r="CC974" s="125"/>
      <c r="CD974" s="125"/>
      <c r="CE974" s="125"/>
      <c r="CF974" s="125"/>
      <c r="CG974" s="125"/>
      <c r="CH974" s="125"/>
      <c r="CI974" s="125"/>
      <c r="CJ974" s="125"/>
      <c r="CK974" s="125"/>
      <c r="CL974" s="125"/>
      <c r="CM974" s="125"/>
      <c r="CN974" s="125"/>
      <c r="CO974" s="125"/>
      <c r="CP974" s="125"/>
      <c r="CQ974" s="125"/>
      <c r="CR974" s="125"/>
      <c r="CS974" s="125"/>
      <c r="CT974" s="125"/>
      <c r="CU974" s="125"/>
      <c r="CV974" s="125"/>
      <c r="CW974" s="125"/>
      <c r="CX974" s="125"/>
      <c r="CY974" s="125"/>
      <c r="CZ974" s="125"/>
      <c r="DA974" s="125"/>
      <c r="DB974" s="125"/>
      <c r="DC974" s="125"/>
      <c r="DD974" s="125"/>
      <c r="DE974" s="125"/>
      <c r="DF974" s="125"/>
      <c r="DG974" s="125"/>
      <c r="DH974" s="125"/>
      <c r="DI974" s="125"/>
      <c r="DJ974" s="125"/>
      <c r="DK974" s="125"/>
      <c r="DL974" s="125"/>
      <c r="DM974" s="125"/>
      <c r="DN974" s="125"/>
      <c r="DO974" s="125"/>
      <c r="DP974" s="125"/>
      <c r="DQ974" s="125"/>
      <c r="DR974" s="125"/>
      <c r="DS974" s="125"/>
      <c r="DT974" s="125"/>
      <c r="DU974" s="125"/>
      <c r="DV974" s="125"/>
      <c r="DW974" s="125"/>
      <c r="DX974" s="125"/>
      <c r="DY974" s="125"/>
      <c r="DZ974" s="125"/>
      <c r="EA974" s="125"/>
      <c r="EB974" s="125"/>
      <c r="EC974" s="125"/>
      <c r="ED974" s="125"/>
      <c r="EE974" s="125"/>
      <c r="EF974" s="125"/>
      <c r="EG974" s="125"/>
      <c r="EH974" s="125"/>
      <c r="EI974" s="125"/>
      <c r="EJ974" s="125"/>
      <c r="EK974" s="125"/>
      <c r="EL974" s="125"/>
      <c r="EM974" s="125"/>
      <c r="EN974" s="125"/>
      <c r="EO974" s="125"/>
      <c r="EP974" s="125"/>
      <c r="EQ974" s="125"/>
    </row>
    <row r="975" spans="3:147" s="124" customFormat="1" x14ac:dyDescent="0.2"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80"/>
      <c r="S975" s="80"/>
      <c r="T975" s="80"/>
      <c r="U975" s="80"/>
      <c r="V975" s="80"/>
      <c r="W975" s="80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/>
      <c r="AP975"/>
      <c r="AQ975" s="152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  <c r="BW975" s="125"/>
      <c r="BX975" s="125"/>
      <c r="BY975" s="125"/>
      <c r="BZ975" s="125"/>
      <c r="CA975" s="125"/>
      <c r="CB975" s="125"/>
      <c r="CC975" s="125"/>
      <c r="CD975" s="125"/>
      <c r="CE975" s="125"/>
      <c r="CF975" s="125"/>
      <c r="CG975" s="125"/>
      <c r="CH975" s="125"/>
      <c r="CI975" s="125"/>
      <c r="CJ975" s="125"/>
      <c r="CK975" s="125"/>
      <c r="CL975" s="125"/>
      <c r="CM975" s="125"/>
      <c r="CN975" s="125"/>
      <c r="CO975" s="125"/>
      <c r="CP975" s="125"/>
      <c r="CQ975" s="125"/>
      <c r="CR975" s="125"/>
      <c r="CS975" s="125"/>
      <c r="CT975" s="125"/>
      <c r="CU975" s="125"/>
      <c r="CV975" s="125"/>
      <c r="CW975" s="125"/>
      <c r="CX975" s="125"/>
      <c r="CY975" s="125"/>
      <c r="CZ975" s="125"/>
      <c r="DA975" s="125"/>
      <c r="DB975" s="125"/>
      <c r="DC975" s="125"/>
      <c r="DD975" s="125"/>
      <c r="DE975" s="125"/>
      <c r="DF975" s="125"/>
      <c r="DG975" s="125"/>
      <c r="DH975" s="125"/>
      <c r="DI975" s="125"/>
      <c r="DJ975" s="125"/>
      <c r="DK975" s="125"/>
      <c r="DL975" s="125"/>
      <c r="DM975" s="125"/>
      <c r="DN975" s="125"/>
      <c r="DO975" s="125"/>
      <c r="DP975" s="125"/>
      <c r="DQ975" s="125"/>
      <c r="DR975" s="125"/>
      <c r="DS975" s="125"/>
      <c r="DT975" s="125"/>
      <c r="DU975" s="125"/>
      <c r="DV975" s="125"/>
      <c r="DW975" s="125"/>
      <c r="DX975" s="125"/>
      <c r="DY975" s="125"/>
      <c r="DZ975" s="125"/>
      <c r="EA975" s="125"/>
      <c r="EB975" s="125"/>
      <c r="EC975" s="125"/>
      <c r="ED975" s="125"/>
      <c r="EE975" s="125"/>
      <c r="EF975" s="125"/>
      <c r="EG975" s="125"/>
      <c r="EH975" s="125"/>
      <c r="EI975" s="125"/>
      <c r="EJ975" s="125"/>
      <c r="EK975" s="125"/>
      <c r="EL975" s="125"/>
      <c r="EM975" s="125"/>
      <c r="EN975" s="125"/>
      <c r="EO975" s="125"/>
      <c r="EP975" s="125"/>
      <c r="EQ975" s="125"/>
    </row>
    <row r="976" spans="3:147" s="124" customFormat="1" x14ac:dyDescent="0.2"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80"/>
      <c r="S976" s="80"/>
      <c r="T976" s="80"/>
      <c r="U976" s="80"/>
      <c r="V976" s="80"/>
      <c r="W976" s="80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/>
      <c r="AP976"/>
      <c r="AQ976" s="152"/>
      <c r="AR976" s="125"/>
      <c r="AS976" s="125"/>
      <c r="AT976" s="125"/>
      <c r="AU976" s="125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5"/>
      <c r="BF976" s="125"/>
      <c r="BG976" s="125"/>
      <c r="BH976" s="125"/>
      <c r="BI976" s="125"/>
      <c r="BJ976" s="125"/>
      <c r="BK976" s="125"/>
      <c r="BL976" s="125"/>
      <c r="BM976" s="125"/>
      <c r="BN976" s="125"/>
      <c r="BO976" s="125"/>
      <c r="BP976" s="125"/>
      <c r="BQ976" s="125"/>
      <c r="BR976" s="125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25"/>
      <c r="CG976" s="125"/>
      <c r="CH976" s="125"/>
      <c r="CI976" s="125"/>
      <c r="CJ976" s="125"/>
      <c r="CK976" s="125"/>
      <c r="CL976" s="125"/>
      <c r="CM976" s="125"/>
      <c r="CN976" s="125"/>
      <c r="CO976" s="125"/>
      <c r="CP976" s="125"/>
      <c r="CQ976" s="125"/>
      <c r="CR976" s="125"/>
      <c r="CS976" s="125"/>
      <c r="CT976" s="125"/>
      <c r="CU976" s="125"/>
      <c r="CV976" s="125"/>
      <c r="CW976" s="125"/>
      <c r="CX976" s="125"/>
      <c r="CY976" s="125"/>
      <c r="CZ976" s="125"/>
      <c r="DA976" s="125"/>
      <c r="DB976" s="125"/>
      <c r="DC976" s="125"/>
      <c r="DD976" s="125"/>
      <c r="DE976" s="125"/>
      <c r="DF976" s="125"/>
      <c r="DG976" s="125"/>
      <c r="DH976" s="125"/>
      <c r="DI976" s="125"/>
      <c r="DJ976" s="125"/>
      <c r="DK976" s="125"/>
      <c r="DL976" s="125"/>
      <c r="DM976" s="125"/>
      <c r="DN976" s="125"/>
      <c r="DO976" s="125"/>
      <c r="DP976" s="125"/>
      <c r="DQ976" s="125"/>
      <c r="DR976" s="125"/>
      <c r="DS976" s="125"/>
      <c r="DT976" s="125"/>
      <c r="DU976" s="125"/>
      <c r="DV976" s="125"/>
      <c r="DW976" s="125"/>
      <c r="DX976" s="125"/>
      <c r="DY976" s="125"/>
      <c r="DZ976" s="125"/>
      <c r="EA976" s="125"/>
      <c r="EB976" s="125"/>
      <c r="EC976" s="125"/>
      <c r="ED976" s="125"/>
      <c r="EE976" s="125"/>
      <c r="EF976" s="125"/>
      <c r="EG976" s="125"/>
      <c r="EH976" s="125"/>
      <c r="EI976" s="125"/>
      <c r="EJ976" s="125"/>
      <c r="EK976" s="125"/>
      <c r="EL976" s="125"/>
      <c r="EM976" s="125"/>
      <c r="EN976" s="125"/>
      <c r="EO976" s="125"/>
      <c r="EP976" s="125"/>
      <c r="EQ976" s="125"/>
    </row>
    <row r="977" spans="3:147" s="124" customFormat="1" x14ac:dyDescent="0.2"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80"/>
      <c r="S977" s="80"/>
      <c r="T977" s="80"/>
      <c r="U977" s="80"/>
      <c r="V977" s="80"/>
      <c r="W977" s="80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  <c r="AL977" s="125"/>
      <c r="AM977" s="125"/>
      <c r="AN977" s="125"/>
      <c r="AO977"/>
      <c r="AP977"/>
      <c r="AQ977" s="152"/>
      <c r="AR977" s="125"/>
      <c r="AS977" s="125"/>
      <c r="AT977" s="125"/>
      <c r="AU977" s="125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5"/>
      <c r="BF977" s="125"/>
      <c r="BG977" s="125"/>
      <c r="BH977" s="125"/>
      <c r="BI977" s="125"/>
      <c r="BJ977" s="125"/>
      <c r="BK977" s="125"/>
      <c r="BL977" s="125"/>
      <c r="BM977" s="125"/>
      <c r="BN977" s="125"/>
      <c r="BO977" s="125"/>
      <c r="BP977" s="125"/>
      <c r="BQ977" s="125"/>
      <c r="BR977" s="125"/>
      <c r="BS977" s="125"/>
      <c r="BT977" s="125"/>
      <c r="BU977" s="125"/>
      <c r="BV977" s="125"/>
      <c r="BW977" s="125"/>
      <c r="BX977" s="125"/>
      <c r="BY977" s="125"/>
      <c r="BZ977" s="125"/>
      <c r="CA977" s="125"/>
      <c r="CB977" s="125"/>
      <c r="CC977" s="125"/>
      <c r="CD977" s="125"/>
      <c r="CE977" s="125"/>
      <c r="CF977" s="125"/>
      <c r="CG977" s="125"/>
      <c r="CH977" s="125"/>
      <c r="CI977" s="125"/>
      <c r="CJ977" s="125"/>
      <c r="CK977" s="125"/>
      <c r="CL977" s="125"/>
      <c r="CM977" s="125"/>
      <c r="CN977" s="125"/>
      <c r="CO977" s="125"/>
      <c r="CP977" s="125"/>
      <c r="CQ977" s="125"/>
      <c r="CR977" s="125"/>
      <c r="CS977" s="125"/>
      <c r="CT977" s="125"/>
      <c r="CU977" s="125"/>
      <c r="CV977" s="125"/>
      <c r="CW977" s="125"/>
      <c r="CX977" s="125"/>
      <c r="CY977" s="125"/>
      <c r="CZ977" s="125"/>
      <c r="DA977" s="125"/>
      <c r="DB977" s="125"/>
      <c r="DC977" s="125"/>
      <c r="DD977" s="125"/>
      <c r="DE977" s="125"/>
      <c r="DF977" s="125"/>
      <c r="DG977" s="125"/>
      <c r="DH977" s="125"/>
      <c r="DI977" s="125"/>
      <c r="DJ977" s="125"/>
      <c r="DK977" s="125"/>
      <c r="DL977" s="125"/>
      <c r="DM977" s="125"/>
      <c r="DN977" s="125"/>
      <c r="DO977" s="125"/>
      <c r="DP977" s="125"/>
      <c r="DQ977" s="125"/>
      <c r="DR977" s="125"/>
      <c r="DS977" s="125"/>
      <c r="DT977" s="125"/>
      <c r="DU977" s="125"/>
      <c r="DV977" s="125"/>
      <c r="DW977" s="125"/>
      <c r="DX977" s="125"/>
      <c r="DY977" s="125"/>
      <c r="DZ977" s="125"/>
      <c r="EA977" s="125"/>
      <c r="EB977" s="125"/>
      <c r="EC977" s="125"/>
      <c r="ED977" s="125"/>
      <c r="EE977" s="125"/>
      <c r="EF977" s="125"/>
      <c r="EG977" s="125"/>
      <c r="EH977" s="125"/>
      <c r="EI977" s="125"/>
      <c r="EJ977" s="125"/>
      <c r="EK977" s="125"/>
      <c r="EL977" s="125"/>
      <c r="EM977" s="125"/>
      <c r="EN977" s="125"/>
      <c r="EO977" s="125"/>
      <c r="EP977" s="125"/>
      <c r="EQ977" s="125"/>
    </row>
    <row r="978" spans="3:147" s="124" customFormat="1" x14ac:dyDescent="0.2"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80"/>
      <c r="S978" s="80"/>
      <c r="T978" s="80"/>
      <c r="U978" s="80"/>
      <c r="V978" s="80"/>
      <c r="W978" s="80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  <c r="AL978" s="125"/>
      <c r="AM978" s="125"/>
      <c r="AN978" s="125"/>
      <c r="AO978"/>
      <c r="AP978"/>
      <c r="AQ978" s="152"/>
      <c r="AR978" s="125"/>
      <c r="AS978" s="125"/>
      <c r="AT978" s="125"/>
      <c r="AU978" s="125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5"/>
      <c r="BF978" s="125"/>
      <c r="BG978" s="125"/>
      <c r="BH978" s="125"/>
      <c r="BI978" s="125"/>
      <c r="BJ978" s="125"/>
      <c r="BK978" s="125"/>
      <c r="BL978" s="125"/>
      <c r="BM978" s="125"/>
      <c r="BN978" s="125"/>
      <c r="BO978" s="125"/>
      <c r="BP978" s="125"/>
      <c r="BQ978" s="125"/>
      <c r="BR978" s="125"/>
      <c r="BS978" s="125"/>
      <c r="BT978" s="125"/>
      <c r="BU978" s="125"/>
      <c r="BV978" s="125"/>
      <c r="BW978" s="125"/>
      <c r="BX978" s="125"/>
      <c r="BY978" s="125"/>
      <c r="BZ978" s="125"/>
      <c r="CA978" s="125"/>
      <c r="CB978" s="125"/>
      <c r="CC978" s="125"/>
      <c r="CD978" s="125"/>
      <c r="CE978" s="125"/>
      <c r="CF978" s="125"/>
      <c r="CG978" s="125"/>
      <c r="CH978" s="125"/>
      <c r="CI978" s="125"/>
      <c r="CJ978" s="125"/>
      <c r="CK978" s="125"/>
      <c r="CL978" s="125"/>
      <c r="CM978" s="125"/>
      <c r="CN978" s="125"/>
      <c r="CO978" s="125"/>
      <c r="CP978" s="125"/>
      <c r="CQ978" s="125"/>
      <c r="CR978" s="125"/>
      <c r="CS978" s="125"/>
      <c r="CT978" s="125"/>
      <c r="CU978" s="125"/>
      <c r="CV978" s="125"/>
      <c r="CW978" s="125"/>
      <c r="CX978" s="125"/>
      <c r="CY978" s="125"/>
      <c r="CZ978" s="125"/>
      <c r="DA978" s="125"/>
      <c r="DB978" s="125"/>
      <c r="DC978" s="125"/>
      <c r="DD978" s="125"/>
      <c r="DE978" s="125"/>
      <c r="DF978" s="125"/>
      <c r="DG978" s="125"/>
      <c r="DH978" s="125"/>
      <c r="DI978" s="125"/>
      <c r="DJ978" s="125"/>
      <c r="DK978" s="125"/>
      <c r="DL978" s="125"/>
      <c r="DM978" s="125"/>
      <c r="DN978" s="125"/>
      <c r="DO978" s="125"/>
      <c r="DP978" s="125"/>
      <c r="DQ978" s="125"/>
      <c r="DR978" s="125"/>
      <c r="DS978" s="125"/>
      <c r="DT978" s="125"/>
      <c r="DU978" s="125"/>
      <c r="DV978" s="125"/>
      <c r="DW978" s="125"/>
      <c r="DX978" s="125"/>
      <c r="DY978" s="125"/>
      <c r="DZ978" s="125"/>
      <c r="EA978" s="125"/>
      <c r="EB978" s="125"/>
      <c r="EC978" s="125"/>
      <c r="ED978" s="125"/>
      <c r="EE978" s="125"/>
      <c r="EF978" s="125"/>
      <c r="EG978" s="125"/>
      <c r="EH978" s="125"/>
      <c r="EI978" s="125"/>
      <c r="EJ978" s="125"/>
      <c r="EK978" s="125"/>
      <c r="EL978" s="125"/>
      <c r="EM978" s="125"/>
      <c r="EN978" s="125"/>
      <c r="EO978" s="125"/>
      <c r="EP978" s="125"/>
      <c r="EQ978" s="125"/>
    </row>
    <row r="979" spans="3:147" s="124" customFormat="1" x14ac:dyDescent="0.2"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80"/>
      <c r="S979" s="80"/>
      <c r="T979" s="80"/>
      <c r="U979" s="80"/>
      <c r="V979" s="80"/>
      <c r="W979" s="80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  <c r="AL979" s="125"/>
      <c r="AM979" s="125"/>
      <c r="AN979" s="125"/>
      <c r="AO979"/>
      <c r="AP979"/>
      <c r="AQ979" s="152"/>
      <c r="AR979" s="125"/>
      <c r="AS979" s="125"/>
      <c r="AT979" s="125"/>
      <c r="AU979" s="125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5"/>
      <c r="BF979" s="125"/>
      <c r="BG979" s="125"/>
      <c r="BH979" s="125"/>
      <c r="BI979" s="125"/>
      <c r="BJ979" s="125"/>
      <c r="BK979" s="125"/>
      <c r="BL979" s="125"/>
      <c r="BM979" s="125"/>
      <c r="BN979" s="125"/>
      <c r="BO979" s="125"/>
      <c r="BP979" s="125"/>
      <c r="BQ979" s="125"/>
      <c r="BR979" s="125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25"/>
      <c r="CG979" s="125"/>
      <c r="CH979" s="125"/>
      <c r="CI979" s="125"/>
      <c r="CJ979" s="125"/>
      <c r="CK979" s="125"/>
      <c r="CL979" s="125"/>
      <c r="CM979" s="125"/>
      <c r="CN979" s="125"/>
      <c r="CO979" s="125"/>
      <c r="CP979" s="125"/>
      <c r="CQ979" s="125"/>
      <c r="CR979" s="125"/>
      <c r="CS979" s="125"/>
      <c r="CT979" s="125"/>
      <c r="CU979" s="125"/>
      <c r="CV979" s="125"/>
      <c r="CW979" s="125"/>
      <c r="CX979" s="125"/>
      <c r="CY979" s="125"/>
      <c r="CZ979" s="125"/>
      <c r="DA979" s="125"/>
      <c r="DB979" s="125"/>
      <c r="DC979" s="125"/>
      <c r="DD979" s="125"/>
      <c r="DE979" s="125"/>
      <c r="DF979" s="125"/>
      <c r="DG979" s="125"/>
      <c r="DH979" s="125"/>
      <c r="DI979" s="125"/>
      <c r="DJ979" s="125"/>
      <c r="DK979" s="125"/>
      <c r="DL979" s="125"/>
      <c r="DM979" s="125"/>
      <c r="DN979" s="125"/>
      <c r="DO979" s="125"/>
      <c r="DP979" s="125"/>
      <c r="DQ979" s="125"/>
      <c r="DR979" s="125"/>
      <c r="DS979" s="125"/>
      <c r="DT979" s="125"/>
      <c r="DU979" s="125"/>
      <c r="DV979" s="125"/>
      <c r="DW979" s="125"/>
      <c r="DX979" s="125"/>
      <c r="DY979" s="125"/>
      <c r="DZ979" s="125"/>
      <c r="EA979" s="125"/>
      <c r="EB979" s="125"/>
      <c r="EC979" s="125"/>
      <c r="ED979" s="125"/>
      <c r="EE979" s="125"/>
      <c r="EF979" s="125"/>
      <c r="EG979" s="125"/>
      <c r="EH979" s="125"/>
      <c r="EI979" s="125"/>
      <c r="EJ979" s="125"/>
      <c r="EK979" s="125"/>
      <c r="EL979" s="125"/>
      <c r="EM979" s="125"/>
      <c r="EN979" s="125"/>
      <c r="EO979" s="125"/>
      <c r="EP979" s="125"/>
      <c r="EQ979" s="125"/>
    </row>
    <row r="980" spans="3:147" s="124" customFormat="1" x14ac:dyDescent="0.2"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80"/>
      <c r="S980" s="80"/>
      <c r="T980" s="80"/>
      <c r="U980" s="80"/>
      <c r="V980" s="80"/>
      <c r="W980" s="80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  <c r="AL980" s="125"/>
      <c r="AM980" s="125"/>
      <c r="AN980" s="125"/>
      <c r="AO980"/>
      <c r="AP980"/>
      <c r="AQ980" s="152"/>
      <c r="AR980" s="125"/>
      <c r="AS980" s="125"/>
      <c r="AT980" s="125"/>
      <c r="AU980" s="125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5"/>
      <c r="BF980" s="125"/>
      <c r="BG980" s="125"/>
      <c r="BH980" s="125"/>
      <c r="BI980" s="125"/>
      <c r="BJ980" s="125"/>
      <c r="BK980" s="125"/>
      <c r="BL980" s="125"/>
      <c r="BM980" s="125"/>
      <c r="BN980" s="125"/>
      <c r="BO980" s="125"/>
      <c r="BP980" s="125"/>
      <c r="BQ980" s="125"/>
      <c r="BR980" s="125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25"/>
      <c r="CG980" s="125"/>
      <c r="CH980" s="125"/>
      <c r="CI980" s="125"/>
      <c r="CJ980" s="125"/>
      <c r="CK980" s="125"/>
      <c r="CL980" s="125"/>
      <c r="CM980" s="125"/>
      <c r="CN980" s="125"/>
      <c r="CO980" s="125"/>
      <c r="CP980" s="125"/>
      <c r="CQ980" s="125"/>
      <c r="CR980" s="125"/>
      <c r="CS980" s="125"/>
      <c r="CT980" s="125"/>
      <c r="CU980" s="125"/>
      <c r="CV980" s="125"/>
      <c r="CW980" s="125"/>
      <c r="CX980" s="125"/>
      <c r="CY980" s="125"/>
      <c r="CZ980" s="125"/>
      <c r="DA980" s="125"/>
      <c r="DB980" s="125"/>
      <c r="DC980" s="125"/>
      <c r="DD980" s="125"/>
      <c r="DE980" s="125"/>
      <c r="DF980" s="125"/>
      <c r="DG980" s="125"/>
      <c r="DH980" s="125"/>
      <c r="DI980" s="125"/>
      <c r="DJ980" s="125"/>
      <c r="DK980" s="125"/>
      <c r="DL980" s="125"/>
      <c r="DM980" s="125"/>
      <c r="DN980" s="125"/>
      <c r="DO980" s="125"/>
      <c r="DP980" s="125"/>
      <c r="DQ980" s="125"/>
      <c r="DR980" s="125"/>
      <c r="DS980" s="125"/>
      <c r="DT980" s="125"/>
      <c r="DU980" s="125"/>
      <c r="DV980" s="125"/>
      <c r="DW980" s="125"/>
      <c r="DX980" s="125"/>
      <c r="DY980" s="125"/>
      <c r="DZ980" s="125"/>
      <c r="EA980" s="125"/>
      <c r="EB980" s="125"/>
      <c r="EC980" s="125"/>
      <c r="ED980" s="125"/>
      <c r="EE980" s="125"/>
      <c r="EF980" s="125"/>
      <c r="EG980" s="125"/>
      <c r="EH980" s="125"/>
      <c r="EI980" s="125"/>
      <c r="EJ980" s="125"/>
      <c r="EK980" s="125"/>
      <c r="EL980" s="125"/>
      <c r="EM980" s="125"/>
      <c r="EN980" s="125"/>
      <c r="EO980" s="125"/>
      <c r="EP980" s="125"/>
      <c r="EQ980" s="125"/>
    </row>
    <row r="981" spans="3:147" s="124" customFormat="1" x14ac:dyDescent="0.2"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80"/>
      <c r="S981" s="80"/>
      <c r="T981" s="80"/>
      <c r="U981" s="80"/>
      <c r="V981" s="80"/>
      <c r="W981" s="80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/>
      <c r="AP981"/>
      <c r="AQ981" s="152"/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5"/>
      <c r="BF981" s="125"/>
      <c r="BG981" s="125"/>
      <c r="BH981" s="125"/>
      <c r="BI981" s="125"/>
      <c r="BJ981" s="125"/>
      <c r="BK981" s="125"/>
      <c r="BL981" s="125"/>
      <c r="BM981" s="125"/>
      <c r="BN981" s="125"/>
      <c r="BO981" s="125"/>
      <c r="BP981" s="125"/>
      <c r="BQ981" s="125"/>
      <c r="BR981" s="125"/>
      <c r="BS981" s="125"/>
      <c r="BT981" s="125"/>
      <c r="BU981" s="125"/>
      <c r="BV981" s="125"/>
      <c r="BW981" s="125"/>
      <c r="BX981" s="125"/>
      <c r="BY981" s="125"/>
      <c r="BZ981" s="125"/>
      <c r="CA981" s="125"/>
      <c r="CB981" s="125"/>
      <c r="CC981" s="125"/>
      <c r="CD981" s="125"/>
      <c r="CE981" s="125"/>
      <c r="CF981" s="125"/>
      <c r="CG981" s="125"/>
      <c r="CH981" s="125"/>
      <c r="CI981" s="125"/>
      <c r="CJ981" s="125"/>
      <c r="CK981" s="125"/>
      <c r="CL981" s="125"/>
      <c r="CM981" s="125"/>
      <c r="CN981" s="125"/>
      <c r="CO981" s="125"/>
      <c r="CP981" s="125"/>
      <c r="CQ981" s="125"/>
      <c r="CR981" s="125"/>
      <c r="CS981" s="125"/>
      <c r="CT981" s="125"/>
      <c r="CU981" s="125"/>
      <c r="CV981" s="125"/>
      <c r="CW981" s="125"/>
      <c r="CX981" s="125"/>
      <c r="CY981" s="125"/>
      <c r="CZ981" s="125"/>
      <c r="DA981" s="125"/>
      <c r="DB981" s="125"/>
      <c r="DC981" s="125"/>
      <c r="DD981" s="125"/>
      <c r="DE981" s="125"/>
      <c r="DF981" s="125"/>
      <c r="DG981" s="125"/>
      <c r="DH981" s="125"/>
      <c r="DI981" s="125"/>
      <c r="DJ981" s="125"/>
      <c r="DK981" s="125"/>
      <c r="DL981" s="125"/>
      <c r="DM981" s="125"/>
      <c r="DN981" s="125"/>
      <c r="DO981" s="125"/>
      <c r="DP981" s="125"/>
      <c r="DQ981" s="125"/>
      <c r="DR981" s="125"/>
      <c r="DS981" s="125"/>
      <c r="DT981" s="125"/>
      <c r="DU981" s="125"/>
      <c r="DV981" s="125"/>
      <c r="DW981" s="125"/>
      <c r="DX981" s="125"/>
      <c r="DY981" s="125"/>
      <c r="DZ981" s="125"/>
      <c r="EA981" s="125"/>
      <c r="EB981" s="125"/>
      <c r="EC981" s="125"/>
      <c r="ED981" s="125"/>
      <c r="EE981" s="125"/>
      <c r="EF981" s="125"/>
      <c r="EG981" s="125"/>
      <c r="EH981" s="125"/>
      <c r="EI981" s="125"/>
      <c r="EJ981" s="125"/>
      <c r="EK981" s="125"/>
      <c r="EL981" s="125"/>
      <c r="EM981" s="125"/>
      <c r="EN981" s="125"/>
      <c r="EO981" s="125"/>
      <c r="EP981" s="125"/>
      <c r="EQ981" s="125"/>
    </row>
    <row r="982" spans="3:147" s="124" customFormat="1" x14ac:dyDescent="0.2"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80"/>
      <c r="S982" s="80"/>
      <c r="T982" s="80"/>
      <c r="U982" s="80"/>
      <c r="V982" s="80"/>
      <c r="W982" s="80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  <c r="AL982" s="125"/>
      <c r="AM982" s="125"/>
      <c r="AN982" s="125"/>
      <c r="AO982"/>
      <c r="AP982"/>
      <c r="AQ982" s="152"/>
      <c r="AR982" s="125"/>
      <c r="AS982" s="125"/>
      <c r="AT982" s="125"/>
      <c r="AU982" s="125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5"/>
      <c r="BF982" s="125"/>
      <c r="BG982" s="125"/>
      <c r="BH982" s="125"/>
      <c r="BI982" s="125"/>
      <c r="BJ982" s="125"/>
      <c r="BK982" s="125"/>
      <c r="BL982" s="125"/>
      <c r="BM982" s="125"/>
      <c r="BN982" s="125"/>
      <c r="BO982" s="125"/>
      <c r="BP982" s="125"/>
      <c r="BQ982" s="125"/>
      <c r="BR982" s="125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25"/>
      <c r="CG982" s="125"/>
      <c r="CH982" s="125"/>
      <c r="CI982" s="125"/>
      <c r="CJ982" s="125"/>
      <c r="CK982" s="125"/>
      <c r="CL982" s="125"/>
      <c r="CM982" s="125"/>
      <c r="CN982" s="125"/>
      <c r="CO982" s="125"/>
      <c r="CP982" s="125"/>
      <c r="CQ982" s="125"/>
      <c r="CR982" s="125"/>
      <c r="CS982" s="125"/>
      <c r="CT982" s="125"/>
      <c r="CU982" s="125"/>
      <c r="CV982" s="125"/>
      <c r="CW982" s="125"/>
      <c r="CX982" s="125"/>
      <c r="CY982" s="125"/>
      <c r="CZ982" s="125"/>
      <c r="DA982" s="125"/>
      <c r="DB982" s="125"/>
      <c r="DC982" s="125"/>
      <c r="DD982" s="125"/>
      <c r="DE982" s="125"/>
      <c r="DF982" s="125"/>
      <c r="DG982" s="125"/>
      <c r="DH982" s="125"/>
      <c r="DI982" s="125"/>
      <c r="DJ982" s="125"/>
      <c r="DK982" s="125"/>
      <c r="DL982" s="125"/>
      <c r="DM982" s="125"/>
      <c r="DN982" s="125"/>
      <c r="DO982" s="125"/>
      <c r="DP982" s="125"/>
      <c r="DQ982" s="125"/>
      <c r="DR982" s="125"/>
      <c r="DS982" s="125"/>
      <c r="DT982" s="125"/>
      <c r="DU982" s="125"/>
      <c r="DV982" s="125"/>
      <c r="DW982" s="125"/>
      <c r="DX982" s="125"/>
      <c r="DY982" s="125"/>
      <c r="DZ982" s="125"/>
      <c r="EA982" s="125"/>
      <c r="EB982" s="125"/>
      <c r="EC982" s="125"/>
      <c r="ED982" s="125"/>
      <c r="EE982" s="125"/>
      <c r="EF982" s="125"/>
      <c r="EG982" s="125"/>
      <c r="EH982" s="125"/>
      <c r="EI982" s="125"/>
      <c r="EJ982" s="125"/>
      <c r="EK982" s="125"/>
      <c r="EL982" s="125"/>
      <c r="EM982" s="125"/>
      <c r="EN982" s="125"/>
      <c r="EO982" s="125"/>
      <c r="EP982" s="125"/>
      <c r="EQ982" s="125"/>
    </row>
    <row r="983" spans="3:147" s="124" customFormat="1" x14ac:dyDescent="0.2"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80"/>
      <c r="S983" s="80"/>
      <c r="T983" s="80"/>
      <c r="U983" s="80"/>
      <c r="V983" s="80"/>
      <c r="W983" s="80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  <c r="AL983" s="125"/>
      <c r="AM983" s="125"/>
      <c r="AN983" s="125"/>
      <c r="AO983"/>
      <c r="AP983"/>
      <c r="AQ983" s="152"/>
      <c r="AR983" s="125"/>
      <c r="AS983" s="125"/>
      <c r="AT983" s="125"/>
      <c r="AU983" s="125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5"/>
      <c r="BF983" s="125"/>
      <c r="BG983" s="125"/>
      <c r="BH983" s="125"/>
      <c r="BI983" s="125"/>
      <c r="BJ983" s="125"/>
      <c r="BK983" s="125"/>
      <c r="BL983" s="125"/>
      <c r="BM983" s="125"/>
      <c r="BN983" s="125"/>
      <c r="BO983" s="125"/>
      <c r="BP983" s="125"/>
      <c r="BQ983" s="125"/>
      <c r="BR983" s="125"/>
      <c r="BS983" s="125"/>
      <c r="BT983" s="125"/>
      <c r="BU983" s="125"/>
      <c r="BV983" s="125"/>
      <c r="BW983" s="125"/>
      <c r="BX983" s="125"/>
      <c r="BY983" s="125"/>
      <c r="BZ983" s="125"/>
      <c r="CA983" s="125"/>
      <c r="CB983" s="125"/>
      <c r="CC983" s="125"/>
      <c r="CD983" s="125"/>
      <c r="CE983" s="125"/>
      <c r="CF983" s="125"/>
      <c r="CG983" s="125"/>
      <c r="CH983" s="125"/>
      <c r="CI983" s="125"/>
      <c r="CJ983" s="125"/>
      <c r="CK983" s="125"/>
      <c r="CL983" s="125"/>
      <c r="CM983" s="125"/>
      <c r="CN983" s="125"/>
      <c r="CO983" s="125"/>
      <c r="CP983" s="125"/>
      <c r="CQ983" s="125"/>
      <c r="CR983" s="125"/>
      <c r="CS983" s="125"/>
      <c r="CT983" s="125"/>
      <c r="CU983" s="125"/>
      <c r="CV983" s="125"/>
      <c r="CW983" s="125"/>
      <c r="CX983" s="125"/>
      <c r="CY983" s="125"/>
      <c r="CZ983" s="125"/>
      <c r="DA983" s="125"/>
      <c r="DB983" s="125"/>
      <c r="DC983" s="125"/>
      <c r="DD983" s="125"/>
      <c r="DE983" s="125"/>
      <c r="DF983" s="125"/>
      <c r="DG983" s="125"/>
      <c r="DH983" s="125"/>
      <c r="DI983" s="125"/>
      <c r="DJ983" s="125"/>
      <c r="DK983" s="125"/>
      <c r="DL983" s="125"/>
      <c r="DM983" s="125"/>
      <c r="DN983" s="125"/>
      <c r="DO983" s="125"/>
      <c r="DP983" s="125"/>
      <c r="DQ983" s="125"/>
      <c r="DR983" s="125"/>
      <c r="DS983" s="125"/>
      <c r="DT983" s="125"/>
      <c r="DU983" s="125"/>
      <c r="DV983" s="125"/>
      <c r="DW983" s="125"/>
      <c r="DX983" s="125"/>
      <c r="DY983" s="125"/>
      <c r="DZ983" s="125"/>
      <c r="EA983" s="125"/>
      <c r="EB983" s="125"/>
      <c r="EC983" s="125"/>
      <c r="ED983" s="125"/>
      <c r="EE983" s="125"/>
      <c r="EF983" s="125"/>
      <c r="EG983" s="125"/>
      <c r="EH983" s="125"/>
      <c r="EI983" s="125"/>
      <c r="EJ983" s="125"/>
      <c r="EK983" s="125"/>
      <c r="EL983" s="125"/>
      <c r="EM983" s="125"/>
      <c r="EN983" s="125"/>
      <c r="EO983" s="125"/>
      <c r="EP983" s="125"/>
      <c r="EQ983" s="125"/>
    </row>
    <row r="984" spans="3:147" s="124" customFormat="1" x14ac:dyDescent="0.2"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80"/>
      <c r="S984" s="80"/>
      <c r="T984" s="80"/>
      <c r="U984" s="80"/>
      <c r="V984" s="80"/>
      <c r="W984" s="80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/>
      <c r="AP984"/>
      <c r="AQ984" s="152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  <c r="BI984" s="125"/>
      <c r="BJ984" s="125"/>
      <c r="BK984" s="125"/>
      <c r="BL984" s="125"/>
      <c r="BM984" s="125"/>
      <c r="BN984" s="125"/>
      <c r="BO984" s="125"/>
      <c r="BP984" s="125"/>
      <c r="BQ984" s="125"/>
      <c r="BR984" s="125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25"/>
      <c r="CG984" s="125"/>
      <c r="CH984" s="125"/>
      <c r="CI984" s="125"/>
      <c r="CJ984" s="125"/>
      <c r="CK984" s="125"/>
      <c r="CL984" s="125"/>
      <c r="CM984" s="125"/>
      <c r="CN984" s="125"/>
      <c r="CO984" s="125"/>
      <c r="CP984" s="125"/>
      <c r="CQ984" s="125"/>
      <c r="CR984" s="125"/>
      <c r="CS984" s="125"/>
      <c r="CT984" s="125"/>
      <c r="CU984" s="125"/>
      <c r="CV984" s="125"/>
      <c r="CW984" s="125"/>
      <c r="CX984" s="125"/>
      <c r="CY984" s="125"/>
      <c r="CZ984" s="125"/>
      <c r="DA984" s="125"/>
      <c r="DB984" s="125"/>
      <c r="DC984" s="125"/>
      <c r="DD984" s="125"/>
      <c r="DE984" s="125"/>
      <c r="DF984" s="125"/>
      <c r="DG984" s="125"/>
      <c r="DH984" s="125"/>
      <c r="DI984" s="125"/>
      <c r="DJ984" s="125"/>
      <c r="DK984" s="125"/>
      <c r="DL984" s="125"/>
      <c r="DM984" s="125"/>
      <c r="DN984" s="125"/>
      <c r="DO984" s="125"/>
      <c r="DP984" s="125"/>
      <c r="DQ984" s="125"/>
      <c r="DR984" s="125"/>
      <c r="DS984" s="125"/>
      <c r="DT984" s="125"/>
      <c r="DU984" s="125"/>
      <c r="DV984" s="125"/>
      <c r="DW984" s="125"/>
      <c r="DX984" s="125"/>
      <c r="DY984" s="125"/>
      <c r="DZ984" s="125"/>
      <c r="EA984" s="125"/>
      <c r="EB984" s="125"/>
      <c r="EC984" s="125"/>
      <c r="ED984" s="125"/>
      <c r="EE984" s="125"/>
      <c r="EF984" s="125"/>
      <c r="EG984" s="125"/>
      <c r="EH984" s="125"/>
      <c r="EI984" s="125"/>
      <c r="EJ984" s="125"/>
      <c r="EK984" s="125"/>
      <c r="EL984" s="125"/>
      <c r="EM984" s="125"/>
      <c r="EN984" s="125"/>
      <c r="EO984" s="125"/>
      <c r="EP984" s="125"/>
      <c r="EQ984" s="125"/>
    </row>
    <row r="985" spans="3:147" s="124" customFormat="1" x14ac:dyDescent="0.2"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80"/>
      <c r="S985" s="80"/>
      <c r="T985" s="80"/>
      <c r="U985" s="80"/>
      <c r="V985" s="80"/>
      <c r="W985" s="80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  <c r="AL985" s="125"/>
      <c r="AM985" s="125"/>
      <c r="AN985" s="125"/>
      <c r="AO985"/>
      <c r="AP985"/>
      <c r="AQ985" s="152"/>
      <c r="AR985" s="125"/>
      <c r="AS985" s="125"/>
      <c r="AT985" s="125"/>
      <c r="AU985" s="125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5"/>
      <c r="BF985" s="125"/>
      <c r="BG985" s="125"/>
      <c r="BH985" s="125"/>
      <c r="BI985" s="125"/>
      <c r="BJ985" s="125"/>
      <c r="BK985" s="125"/>
      <c r="BL985" s="125"/>
      <c r="BM985" s="125"/>
      <c r="BN985" s="125"/>
      <c r="BO985" s="125"/>
      <c r="BP985" s="125"/>
      <c r="BQ985" s="125"/>
      <c r="BR985" s="125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25"/>
      <c r="CG985" s="125"/>
      <c r="CH985" s="125"/>
      <c r="CI985" s="125"/>
      <c r="CJ985" s="125"/>
      <c r="CK985" s="125"/>
      <c r="CL985" s="125"/>
      <c r="CM985" s="125"/>
      <c r="CN985" s="125"/>
      <c r="CO985" s="125"/>
      <c r="CP985" s="125"/>
      <c r="CQ985" s="125"/>
      <c r="CR985" s="125"/>
      <c r="CS985" s="125"/>
      <c r="CT985" s="125"/>
      <c r="CU985" s="125"/>
      <c r="CV985" s="125"/>
      <c r="CW985" s="125"/>
      <c r="CX985" s="125"/>
      <c r="CY985" s="125"/>
      <c r="CZ985" s="125"/>
      <c r="DA985" s="125"/>
      <c r="DB985" s="125"/>
      <c r="DC985" s="125"/>
      <c r="DD985" s="125"/>
      <c r="DE985" s="125"/>
      <c r="DF985" s="125"/>
      <c r="DG985" s="125"/>
      <c r="DH985" s="125"/>
      <c r="DI985" s="125"/>
      <c r="DJ985" s="125"/>
      <c r="DK985" s="125"/>
      <c r="DL985" s="125"/>
      <c r="DM985" s="125"/>
      <c r="DN985" s="125"/>
      <c r="DO985" s="125"/>
      <c r="DP985" s="125"/>
      <c r="DQ985" s="125"/>
      <c r="DR985" s="125"/>
      <c r="DS985" s="125"/>
      <c r="DT985" s="125"/>
      <c r="DU985" s="125"/>
      <c r="DV985" s="125"/>
      <c r="DW985" s="125"/>
      <c r="DX985" s="125"/>
      <c r="DY985" s="125"/>
      <c r="DZ985" s="125"/>
      <c r="EA985" s="125"/>
      <c r="EB985" s="125"/>
      <c r="EC985" s="125"/>
      <c r="ED985" s="125"/>
      <c r="EE985" s="125"/>
      <c r="EF985" s="125"/>
      <c r="EG985" s="125"/>
      <c r="EH985" s="125"/>
      <c r="EI985" s="125"/>
      <c r="EJ985" s="125"/>
      <c r="EK985" s="125"/>
      <c r="EL985" s="125"/>
      <c r="EM985" s="125"/>
      <c r="EN985" s="125"/>
      <c r="EO985" s="125"/>
      <c r="EP985" s="125"/>
      <c r="EQ985" s="125"/>
    </row>
    <row r="986" spans="3:147" s="124" customFormat="1" x14ac:dyDescent="0.2"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80"/>
      <c r="S986" s="80"/>
      <c r="T986" s="80"/>
      <c r="U986" s="80"/>
      <c r="V986" s="80"/>
      <c r="W986" s="80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/>
      <c r="AP986"/>
      <c r="AQ986" s="152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  <c r="BI986" s="125"/>
      <c r="BJ986" s="125"/>
      <c r="BK986" s="125"/>
      <c r="BL986" s="125"/>
      <c r="BM986" s="125"/>
      <c r="BN986" s="125"/>
      <c r="BO986" s="125"/>
      <c r="BP986" s="125"/>
      <c r="BQ986" s="125"/>
      <c r="BR986" s="125"/>
      <c r="BS986" s="125"/>
      <c r="BT986" s="125"/>
      <c r="BU986" s="125"/>
      <c r="BV986" s="125"/>
      <c r="BW986" s="125"/>
      <c r="BX986" s="125"/>
      <c r="BY986" s="125"/>
      <c r="BZ986" s="125"/>
      <c r="CA986" s="125"/>
      <c r="CB986" s="125"/>
      <c r="CC986" s="125"/>
      <c r="CD986" s="125"/>
      <c r="CE986" s="125"/>
      <c r="CF986" s="125"/>
      <c r="CG986" s="125"/>
      <c r="CH986" s="125"/>
      <c r="CI986" s="125"/>
      <c r="CJ986" s="125"/>
      <c r="CK986" s="125"/>
      <c r="CL986" s="125"/>
      <c r="CM986" s="125"/>
      <c r="CN986" s="125"/>
      <c r="CO986" s="125"/>
      <c r="CP986" s="125"/>
      <c r="CQ986" s="125"/>
      <c r="CR986" s="125"/>
      <c r="CS986" s="125"/>
      <c r="CT986" s="125"/>
      <c r="CU986" s="125"/>
      <c r="CV986" s="125"/>
      <c r="CW986" s="125"/>
      <c r="CX986" s="125"/>
      <c r="CY986" s="125"/>
      <c r="CZ986" s="125"/>
      <c r="DA986" s="125"/>
      <c r="DB986" s="125"/>
      <c r="DC986" s="125"/>
      <c r="DD986" s="125"/>
      <c r="DE986" s="125"/>
      <c r="DF986" s="125"/>
      <c r="DG986" s="125"/>
      <c r="DH986" s="125"/>
      <c r="DI986" s="125"/>
      <c r="DJ986" s="125"/>
      <c r="DK986" s="125"/>
      <c r="DL986" s="125"/>
      <c r="DM986" s="125"/>
      <c r="DN986" s="125"/>
      <c r="DO986" s="125"/>
      <c r="DP986" s="125"/>
      <c r="DQ986" s="125"/>
      <c r="DR986" s="125"/>
      <c r="DS986" s="125"/>
      <c r="DT986" s="125"/>
      <c r="DU986" s="125"/>
      <c r="DV986" s="125"/>
      <c r="DW986" s="125"/>
      <c r="DX986" s="125"/>
      <c r="DY986" s="125"/>
      <c r="DZ986" s="125"/>
      <c r="EA986" s="125"/>
      <c r="EB986" s="125"/>
      <c r="EC986" s="125"/>
      <c r="ED986" s="125"/>
      <c r="EE986" s="125"/>
      <c r="EF986" s="125"/>
      <c r="EG986" s="125"/>
      <c r="EH986" s="125"/>
      <c r="EI986" s="125"/>
      <c r="EJ986" s="125"/>
      <c r="EK986" s="125"/>
      <c r="EL986" s="125"/>
      <c r="EM986" s="125"/>
      <c r="EN986" s="125"/>
      <c r="EO986" s="125"/>
      <c r="EP986" s="125"/>
      <c r="EQ986" s="125"/>
    </row>
    <row r="987" spans="3:147" s="124" customFormat="1" x14ac:dyDescent="0.2"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80"/>
      <c r="S987" s="80"/>
      <c r="T987" s="80"/>
      <c r="U987" s="80"/>
      <c r="V987" s="80"/>
      <c r="W987" s="80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  <c r="AL987" s="125"/>
      <c r="AM987" s="125"/>
      <c r="AN987" s="125"/>
      <c r="AO987"/>
      <c r="AP987"/>
      <c r="AQ987" s="152"/>
      <c r="AR987" s="125"/>
      <c r="AS987" s="125"/>
      <c r="AT987" s="125"/>
      <c r="AU987" s="125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5"/>
      <c r="BF987" s="125"/>
      <c r="BG987" s="125"/>
      <c r="BH987" s="125"/>
      <c r="BI987" s="125"/>
      <c r="BJ987" s="125"/>
      <c r="BK987" s="125"/>
      <c r="BL987" s="125"/>
      <c r="BM987" s="125"/>
      <c r="BN987" s="125"/>
      <c r="BO987" s="125"/>
      <c r="BP987" s="125"/>
      <c r="BQ987" s="125"/>
      <c r="BR987" s="125"/>
      <c r="BS987" s="125"/>
      <c r="BT987" s="125"/>
      <c r="BU987" s="125"/>
      <c r="BV987" s="125"/>
      <c r="BW987" s="125"/>
      <c r="BX987" s="125"/>
      <c r="BY987" s="125"/>
      <c r="BZ987" s="125"/>
      <c r="CA987" s="125"/>
      <c r="CB987" s="125"/>
      <c r="CC987" s="125"/>
      <c r="CD987" s="125"/>
      <c r="CE987" s="125"/>
      <c r="CF987" s="125"/>
      <c r="CG987" s="125"/>
      <c r="CH987" s="125"/>
      <c r="CI987" s="125"/>
      <c r="CJ987" s="125"/>
      <c r="CK987" s="125"/>
      <c r="CL987" s="125"/>
      <c r="CM987" s="125"/>
      <c r="CN987" s="125"/>
      <c r="CO987" s="125"/>
      <c r="CP987" s="125"/>
      <c r="CQ987" s="125"/>
      <c r="CR987" s="125"/>
      <c r="CS987" s="125"/>
      <c r="CT987" s="125"/>
      <c r="CU987" s="125"/>
      <c r="CV987" s="125"/>
      <c r="CW987" s="125"/>
      <c r="CX987" s="125"/>
      <c r="CY987" s="125"/>
      <c r="CZ987" s="125"/>
      <c r="DA987" s="125"/>
      <c r="DB987" s="125"/>
      <c r="DC987" s="125"/>
      <c r="DD987" s="125"/>
      <c r="DE987" s="125"/>
      <c r="DF987" s="125"/>
      <c r="DG987" s="125"/>
      <c r="DH987" s="125"/>
      <c r="DI987" s="125"/>
      <c r="DJ987" s="125"/>
      <c r="DK987" s="125"/>
      <c r="DL987" s="125"/>
      <c r="DM987" s="125"/>
      <c r="DN987" s="125"/>
      <c r="DO987" s="125"/>
      <c r="DP987" s="125"/>
      <c r="DQ987" s="125"/>
      <c r="DR987" s="125"/>
      <c r="DS987" s="125"/>
      <c r="DT987" s="125"/>
      <c r="DU987" s="125"/>
      <c r="DV987" s="125"/>
      <c r="DW987" s="125"/>
      <c r="DX987" s="125"/>
      <c r="DY987" s="125"/>
      <c r="DZ987" s="125"/>
      <c r="EA987" s="125"/>
      <c r="EB987" s="125"/>
      <c r="EC987" s="125"/>
      <c r="ED987" s="125"/>
      <c r="EE987" s="125"/>
      <c r="EF987" s="125"/>
      <c r="EG987" s="125"/>
      <c r="EH987" s="125"/>
      <c r="EI987" s="125"/>
      <c r="EJ987" s="125"/>
      <c r="EK987" s="125"/>
      <c r="EL987" s="125"/>
      <c r="EM987" s="125"/>
      <c r="EN987" s="125"/>
      <c r="EO987" s="125"/>
      <c r="EP987" s="125"/>
      <c r="EQ987" s="125"/>
    </row>
    <row r="988" spans="3:147" s="124" customFormat="1" x14ac:dyDescent="0.2"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80"/>
      <c r="S988" s="80"/>
      <c r="T988" s="80"/>
      <c r="U988" s="80"/>
      <c r="V988" s="80"/>
      <c r="W988" s="80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  <c r="AL988" s="125"/>
      <c r="AM988" s="125"/>
      <c r="AN988" s="125"/>
      <c r="AO988"/>
      <c r="AP988"/>
      <c r="AQ988" s="152"/>
      <c r="AR988" s="125"/>
      <c r="AS988" s="125"/>
      <c r="AT988" s="125"/>
      <c r="AU988" s="125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5"/>
      <c r="BF988" s="125"/>
      <c r="BG988" s="125"/>
      <c r="BH988" s="125"/>
      <c r="BI988" s="125"/>
      <c r="BJ988" s="125"/>
      <c r="BK988" s="125"/>
      <c r="BL988" s="125"/>
      <c r="BM988" s="125"/>
      <c r="BN988" s="125"/>
      <c r="BO988" s="125"/>
      <c r="BP988" s="125"/>
      <c r="BQ988" s="125"/>
      <c r="BR988" s="125"/>
      <c r="BS988" s="125"/>
      <c r="BT988" s="125"/>
      <c r="BU988" s="125"/>
      <c r="BV988" s="125"/>
      <c r="BW988" s="125"/>
      <c r="BX988" s="125"/>
      <c r="BY988" s="125"/>
      <c r="BZ988" s="125"/>
      <c r="CA988" s="125"/>
      <c r="CB988" s="125"/>
      <c r="CC988" s="125"/>
      <c r="CD988" s="125"/>
      <c r="CE988" s="125"/>
      <c r="CF988" s="125"/>
      <c r="CG988" s="125"/>
      <c r="CH988" s="125"/>
      <c r="CI988" s="125"/>
      <c r="CJ988" s="125"/>
      <c r="CK988" s="125"/>
      <c r="CL988" s="125"/>
      <c r="CM988" s="125"/>
      <c r="CN988" s="125"/>
      <c r="CO988" s="125"/>
      <c r="CP988" s="125"/>
      <c r="CQ988" s="125"/>
      <c r="CR988" s="125"/>
      <c r="CS988" s="125"/>
      <c r="CT988" s="125"/>
      <c r="CU988" s="125"/>
      <c r="CV988" s="125"/>
      <c r="CW988" s="125"/>
      <c r="CX988" s="125"/>
      <c r="CY988" s="125"/>
      <c r="CZ988" s="125"/>
      <c r="DA988" s="125"/>
      <c r="DB988" s="125"/>
      <c r="DC988" s="125"/>
      <c r="DD988" s="125"/>
      <c r="DE988" s="125"/>
      <c r="DF988" s="125"/>
      <c r="DG988" s="125"/>
      <c r="DH988" s="125"/>
      <c r="DI988" s="125"/>
      <c r="DJ988" s="125"/>
      <c r="DK988" s="125"/>
      <c r="DL988" s="125"/>
      <c r="DM988" s="125"/>
      <c r="DN988" s="125"/>
      <c r="DO988" s="125"/>
      <c r="DP988" s="125"/>
      <c r="DQ988" s="125"/>
      <c r="DR988" s="125"/>
      <c r="DS988" s="125"/>
      <c r="DT988" s="125"/>
      <c r="DU988" s="125"/>
      <c r="DV988" s="125"/>
      <c r="DW988" s="125"/>
      <c r="DX988" s="125"/>
      <c r="DY988" s="125"/>
      <c r="DZ988" s="125"/>
      <c r="EA988" s="125"/>
      <c r="EB988" s="125"/>
      <c r="EC988" s="125"/>
      <c r="ED988" s="125"/>
      <c r="EE988" s="125"/>
      <c r="EF988" s="125"/>
      <c r="EG988" s="125"/>
      <c r="EH988" s="125"/>
      <c r="EI988" s="125"/>
      <c r="EJ988" s="125"/>
      <c r="EK988" s="125"/>
      <c r="EL988" s="125"/>
      <c r="EM988" s="125"/>
      <c r="EN988" s="125"/>
      <c r="EO988" s="125"/>
      <c r="EP988" s="125"/>
      <c r="EQ988" s="125"/>
    </row>
    <row r="989" spans="3:147" s="124" customFormat="1" x14ac:dyDescent="0.2"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80"/>
      <c r="S989" s="80"/>
      <c r="T989" s="80"/>
      <c r="U989" s="80"/>
      <c r="V989" s="80"/>
      <c r="W989" s="80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/>
      <c r="AP989"/>
      <c r="AQ989" s="152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5"/>
      <c r="BF989" s="125"/>
      <c r="BG989" s="125"/>
      <c r="BH989" s="125"/>
      <c r="BI989" s="125"/>
      <c r="BJ989" s="125"/>
      <c r="BK989" s="125"/>
      <c r="BL989" s="125"/>
      <c r="BM989" s="125"/>
      <c r="BN989" s="125"/>
      <c r="BO989" s="125"/>
      <c r="BP989" s="125"/>
      <c r="BQ989" s="125"/>
      <c r="BR989" s="125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25"/>
      <c r="CG989" s="125"/>
      <c r="CH989" s="125"/>
      <c r="CI989" s="125"/>
      <c r="CJ989" s="125"/>
      <c r="CK989" s="125"/>
      <c r="CL989" s="125"/>
      <c r="CM989" s="125"/>
      <c r="CN989" s="125"/>
      <c r="CO989" s="125"/>
      <c r="CP989" s="125"/>
      <c r="CQ989" s="125"/>
      <c r="CR989" s="125"/>
      <c r="CS989" s="125"/>
      <c r="CT989" s="125"/>
      <c r="CU989" s="125"/>
      <c r="CV989" s="125"/>
      <c r="CW989" s="125"/>
      <c r="CX989" s="125"/>
      <c r="CY989" s="125"/>
      <c r="CZ989" s="125"/>
      <c r="DA989" s="125"/>
      <c r="DB989" s="125"/>
      <c r="DC989" s="125"/>
      <c r="DD989" s="125"/>
      <c r="DE989" s="125"/>
      <c r="DF989" s="125"/>
      <c r="DG989" s="125"/>
      <c r="DH989" s="125"/>
      <c r="DI989" s="125"/>
      <c r="DJ989" s="125"/>
      <c r="DK989" s="125"/>
      <c r="DL989" s="125"/>
      <c r="DM989" s="125"/>
      <c r="DN989" s="125"/>
      <c r="DO989" s="125"/>
      <c r="DP989" s="125"/>
      <c r="DQ989" s="125"/>
      <c r="DR989" s="125"/>
      <c r="DS989" s="125"/>
      <c r="DT989" s="125"/>
      <c r="DU989" s="125"/>
      <c r="DV989" s="125"/>
      <c r="DW989" s="125"/>
      <c r="DX989" s="125"/>
      <c r="DY989" s="125"/>
      <c r="DZ989" s="125"/>
      <c r="EA989" s="125"/>
      <c r="EB989" s="125"/>
      <c r="EC989" s="125"/>
      <c r="ED989" s="125"/>
      <c r="EE989" s="125"/>
      <c r="EF989" s="125"/>
      <c r="EG989" s="125"/>
      <c r="EH989" s="125"/>
      <c r="EI989" s="125"/>
      <c r="EJ989" s="125"/>
      <c r="EK989" s="125"/>
      <c r="EL989" s="125"/>
      <c r="EM989" s="125"/>
      <c r="EN989" s="125"/>
      <c r="EO989" s="125"/>
      <c r="EP989" s="125"/>
      <c r="EQ989" s="125"/>
    </row>
    <row r="990" spans="3:147" s="124" customFormat="1" x14ac:dyDescent="0.2"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80"/>
      <c r="S990" s="80"/>
      <c r="T990" s="80"/>
      <c r="U990" s="80"/>
      <c r="V990" s="80"/>
      <c r="W990" s="80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/>
      <c r="AP990"/>
      <c r="AQ990" s="152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  <c r="BI990" s="125"/>
      <c r="BJ990" s="125"/>
      <c r="BK990" s="125"/>
      <c r="BL990" s="125"/>
      <c r="BM990" s="125"/>
      <c r="BN990" s="125"/>
      <c r="BO990" s="125"/>
      <c r="BP990" s="125"/>
      <c r="BQ990" s="125"/>
      <c r="BR990" s="125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25"/>
      <c r="CG990" s="125"/>
      <c r="CH990" s="125"/>
      <c r="CI990" s="125"/>
      <c r="CJ990" s="125"/>
      <c r="CK990" s="125"/>
      <c r="CL990" s="125"/>
      <c r="CM990" s="125"/>
      <c r="CN990" s="125"/>
      <c r="CO990" s="125"/>
      <c r="CP990" s="125"/>
      <c r="CQ990" s="125"/>
      <c r="CR990" s="125"/>
      <c r="CS990" s="125"/>
      <c r="CT990" s="125"/>
      <c r="CU990" s="125"/>
      <c r="CV990" s="125"/>
      <c r="CW990" s="125"/>
      <c r="CX990" s="125"/>
      <c r="CY990" s="125"/>
      <c r="CZ990" s="125"/>
      <c r="DA990" s="125"/>
      <c r="DB990" s="125"/>
      <c r="DC990" s="125"/>
      <c r="DD990" s="125"/>
      <c r="DE990" s="125"/>
      <c r="DF990" s="125"/>
      <c r="DG990" s="125"/>
      <c r="DH990" s="125"/>
      <c r="DI990" s="125"/>
      <c r="DJ990" s="125"/>
      <c r="DK990" s="125"/>
      <c r="DL990" s="125"/>
      <c r="DM990" s="125"/>
      <c r="DN990" s="125"/>
      <c r="DO990" s="125"/>
      <c r="DP990" s="125"/>
      <c r="DQ990" s="125"/>
      <c r="DR990" s="125"/>
      <c r="DS990" s="125"/>
      <c r="DT990" s="125"/>
      <c r="DU990" s="125"/>
      <c r="DV990" s="125"/>
      <c r="DW990" s="125"/>
      <c r="DX990" s="125"/>
      <c r="DY990" s="125"/>
      <c r="DZ990" s="125"/>
      <c r="EA990" s="125"/>
      <c r="EB990" s="125"/>
      <c r="EC990" s="125"/>
      <c r="ED990" s="125"/>
      <c r="EE990" s="125"/>
      <c r="EF990" s="125"/>
      <c r="EG990" s="125"/>
      <c r="EH990" s="125"/>
      <c r="EI990" s="125"/>
      <c r="EJ990" s="125"/>
      <c r="EK990" s="125"/>
      <c r="EL990" s="125"/>
      <c r="EM990" s="125"/>
      <c r="EN990" s="125"/>
      <c r="EO990" s="125"/>
      <c r="EP990" s="125"/>
      <c r="EQ990" s="125"/>
    </row>
    <row r="991" spans="3:147" s="124" customFormat="1" x14ac:dyDescent="0.2"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80"/>
      <c r="S991" s="80"/>
      <c r="T991" s="80"/>
      <c r="U991" s="80"/>
      <c r="V991" s="80"/>
      <c r="W991" s="80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  <c r="AL991" s="125"/>
      <c r="AM991" s="125"/>
      <c r="AN991" s="125"/>
      <c r="AO991"/>
      <c r="AP991"/>
      <c r="AQ991" s="152"/>
      <c r="AR991" s="125"/>
      <c r="AS991" s="125"/>
      <c r="AT991" s="125"/>
      <c r="AU991" s="125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5"/>
      <c r="BF991" s="125"/>
      <c r="BG991" s="125"/>
      <c r="BH991" s="125"/>
      <c r="BI991" s="125"/>
      <c r="BJ991" s="125"/>
      <c r="BK991" s="125"/>
      <c r="BL991" s="125"/>
      <c r="BM991" s="125"/>
      <c r="BN991" s="125"/>
      <c r="BO991" s="125"/>
      <c r="BP991" s="125"/>
      <c r="BQ991" s="125"/>
      <c r="BR991" s="125"/>
      <c r="BS991" s="125"/>
      <c r="BT991" s="125"/>
      <c r="BU991" s="125"/>
      <c r="BV991" s="125"/>
      <c r="BW991" s="125"/>
      <c r="BX991" s="125"/>
      <c r="BY991" s="125"/>
      <c r="BZ991" s="125"/>
      <c r="CA991" s="125"/>
      <c r="CB991" s="125"/>
      <c r="CC991" s="125"/>
      <c r="CD991" s="125"/>
      <c r="CE991" s="125"/>
      <c r="CF991" s="125"/>
      <c r="CG991" s="125"/>
      <c r="CH991" s="125"/>
      <c r="CI991" s="125"/>
      <c r="CJ991" s="125"/>
      <c r="CK991" s="125"/>
      <c r="CL991" s="125"/>
      <c r="CM991" s="125"/>
      <c r="CN991" s="125"/>
      <c r="CO991" s="125"/>
      <c r="CP991" s="125"/>
      <c r="CQ991" s="125"/>
      <c r="CR991" s="125"/>
      <c r="CS991" s="125"/>
      <c r="CT991" s="125"/>
      <c r="CU991" s="125"/>
      <c r="CV991" s="125"/>
      <c r="CW991" s="125"/>
      <c r="CX991" s="125"/>
      <c r="CY991" s="125"/>
      <c r="CZ991" s="125"/>
      <c r="DA991" s="125"/>
      <c r="DB991" s="125"/>
      <c r="DC991" s="125"/>
      <c r="DD991" s="125"/>
      <c r="DE991" s="125"/>
      <c r="DF991" s="125"/>
      <c r="DG991" s="125"/>
      <c r="DH991" s="125"/>
      <c r="DI991" s="125"/>
      <c r="DJ991" s="125"/>
      <c r="DK991" s="125"/>
      <c r="DL991" s="125"/>
      <c r="DM991" s="125"/>
      <c r="DN991" s="125"/>
      <c r="DO991" s="125"/>
      <c r="DP991" s="125"/>
      <c r="DQ991" s="125"/>
      <c r="DR991" s="125"/>
      <c r="DS991" s="125"/>
      <c r="DT991" s="125"/>
      <c r="DU991" s="125"/>
      <c r="DV991" s="125"/>
      <c r="DW991" s="125"/>
      <c r="DX991" s="125"/>
      <c r="DY991" s="125"/>
      <c r="DZ991" s="125"/>
      <c r="EA991" s="125"/>
      <c r="EB991" s="125"/>
      <c r="EC991" s="125"/>
      <c r="ED991" s="125"/>
      <c r="EE991" s="125"/>
      <c r="EF991" s="125"/>
      <c r="EG991" s="125"/>
      <c r="EH991" s="125"/>
      <c r="EI991" s="125"/>
      <c r="EJ991" s="125"/>
      <c r="EK991" s="125"/>
      <c r="EL991" s="125"/>
      <c r="EM991" s="125"/>
      <c r="EN991" s="125"/>
      <c r="EO991" s="125"/>
      <c r="EP991" s="125"/>
      <c r="EQ991" s="125"/>
    </row>
    <row r="992" spans="3:147" s="124" customFormat="1" x14ac:dyDescent="0.2"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80"/>
      <c r="S992" s="80"/>
      <c r="T992" s="80"/>
      <c r="U992" s="80"/>
      <c r="V992" s="80"/>
      <c r="W992" s="80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  <c r="AL992" s="125"/>
      <c r="AM992" s="125"/>
      <c r="AN992" s="125"/>
      <c r="AO992"/>
      <c r="AP992"/>
      <c r="AQ992" s="152"/>
      <c r="AR992" s="125"/>
      <c r="AS992" s="125"/>
      <c r="AT992" s="125"/>
      <c r="AU992" s="125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5"/>
      <c r="BF992" s="125"/>
      <c r="BG992" s="125"/>
      <c r="BH992" s="125"/>
      <c r="BI992" s="125"/>
      <c r="BJ992" s="125"/>
      <c r="BK992" s="125"/>
      <c r="BL992" s="125"/>
      <c r="BM992" s="125"/>
      <c r="BN992" s="125"/>
      <c r="BO992" s="125"/>
      <c r="BP992" s="125"/>
      <c r="BQ992" s="125"/>
      <c r="BR992" s="125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25"/>
      <c r="CG992" s="125"/>
      <c r="CH992" s="125"/>
      <c r="CI992" s="125"/>
      <c r="CJ992" s="125"/>
      <c r="CK992" s="125"/>
      <c r="CL992" s="125"/>
      <c r="CM992" s="125"/>
      <c r="CN992" s="125"/>
      <c r="CO992" s="125"/>
      <c r="CP992" s="125"/>
      <c r="CQ992" s="125"/>
      <c r="CR992" s="125"/>
      <c r="CS992" s="125"/>
      <c r="CT992" s="125"/>
      <c r="CU992" s="125"/>
      <c r="CV992" s="125"/>
      <c r="CW992" s="125"/>
      <c r="CX992" s="125"/>
      <c r="CY992" s="125"/>
      <c r="CZ992" s="125"/>
      <c r="DA992" s="125"/>
      <c r="DB992" s="125"/>
      <c r="DC992" s="125"/>
      <c r="DD992" s="125"/>
      <c r="DE992" s="125"/>
      <c r="DF992" s="125"/>
      <c r="DG992" s="125"/>
      <c r="DH992" s="125"/>
      <c r="DI992" s="125"/>
      <c r="DJ992" s="125"/>
      <c r="DK992" s="125"/>
      <c r="DL992" s="125"/>
      <c r="DM992" s="125"/>
      <c r="DN992" s="125"/>
      <c r="DO992" s="125"/>
      <c r="DP992" s="125"/>
      <c r="DQ992" s="125"/>
      <c r="DR992" s="125"/>
      <c r="DS992" s="125"/>
      <c r="DT992" s="125"/>
      <c r="DU992" s="125"/>
      <c r="DV992" s="125"/>
      <c r="DW992" s="125"/>
      <c r="DX992" s="125"/>
      <c r="DY992" s="125"/>
      <c r="DZ992" s="125"/>
      <c r="EA992" s="125"/>
      <c r="EB992" s="125"/>
      <c r="EC992" s="125"/>
      <c r="ED992" s="125"/>
      <c r="EE992" s="125"/>
      <c r="EF992" s="125"/>
      <c r="EG992" s="125"/>
      <c r="EH992" s="125"/>
      <c r="EI992" s="125"/>
      <c r="EJ992" s="125"/>
      <c r="EK992" s="125"/>
      <c r="EL992" s="125"/>
      <c r="EM992" s="125"/>
      <c r="EN992" s="125"/>
      <c r="EO992" s="125"/>
      <c r="EP992" s="125"/>
      <c r="EQ992" s="125"/>
    </row>
    <row r="993" spans="3:147" s="124" customFormat="1" x14ac:dyDescent="0.2"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80"/>
      <c r="S993" s="80"/>
      <c r="T993" s="80"/>
      <c r="U993" s="80"/>
      <c r="V993" s="80"/>
      <c r="W993" s="80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/>
      <c r="AP993"/>
      <c r="AQ993" s="152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  <c r="BI993" s="125"/>
      <c r="BJ993" s="125"/>
      <c r="BK993" s="125"/>
      <c r="BL993" s="125"/>
      <c r="BM993" s="125"/>
      <c r="BN993" s="125"/>
      <c r="BO993" s="125"/>
      <c r="BP993" s="125"/>
      <c r="BQ993" s="125"/>
      <c r="BR993" s="125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25"/>
      <c r="CG993" s="125"/>
      <c r="CH993" s="125"/>
      <c r="CI993" s="125"/>
      <c r="CJ993" s="125"/>
      <c r="CK993" s="125"/>
      <c r="CL993" s="125"/>
      <c r="CM993" s="125"/>
      <c r="CN993" s="125"/>
      <c r="CO993" s="125"/>
      <c r="CP993" s="125"/>
      <c r="CQ993" s="125"/>
      <c r="CR993" s="125"/>
      <c r="CS993" s="125"/>
      <c r="CT993" s="125"/>
      <c r="CU993" s="125"/>
      <c r="CV993" s="125"/>
      <c r="CW993" s="125"/>
      <c r="CX993" s="125"/>
      <c r="CY993" s="125"/>
      <c r="CZ993" s="125"/>
      <c r="DA993" s="125"/>
      <c r="DB993" s="125"/>
      <c r="DC993" s="125"/>
      <c r="DD993" s="125"/>
      <c r="DE993" s="125"/>
      <c r="DF993" s="125"/>
      <c r="DG993" s="125"/>
      <c r="DH993" s="125"/>
      <c r="DI993" s="125"/>
      <c r="DJ993" s="125"/>
      <c r="DK993" s="125"/>
      <c r="DL993" s="125"/>
      <c r="DM993" s="125"/>
      <c r="DN993" s="125"/>
      <c r="DO993" s="125"/>
      <c r="DP993" s="125"/>
      <c r="DQ993" s="125"/>
      <c r="DR993" s="125"/>
      <c r="DS993" s="125"/>
      <c r="DT993" s="125"/>
      <c r="DU993" s="125"/>
      <c r="DV993" s="125"/>
      <c r="DW993" s="125"/>
      <c r="DX993" s="125"/>
      <c r="DY993" s="125"/>
      <c r="DZ993" s="125"/>
      <c r="EA993" s="125"/>
      <c r="EB993" s="125"/>
      <c r="EC993" s="125"/>
      <c r="ED993" s="125"/>
      <c r="EE993" s="125"/>
      <c r="EF993" s="125"/>
      <c r="EG993" s="125"/>
      <c r="EH993" s="125"/>
      <c r="EI993" s="125"/>
      <c r="EJ993" s="125"/>
      <c r="EK993" s="125"/>
      <c r="EL993" s="125"/>
      <c r="EM993" s="125"/>
      <c r="EN993" s="125"/>
      <c r="EO993" s="125"/>
      <c r="EP993" s="125"/>
      <c r="EQ993" s="125"/>
    </row>
    <row r="994" spans="3:147" s="124" customFormat="1" x14ac:dyDescent="0.2"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80"/>
      <c r="S994" s="80"/>
      <c r="T994" s="80"/>
      <c r="U994" s="80"/>
      <c r="V994" s="80"/>
      <c r="W994" s="80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  <c r="AL994" s="125"/>
      <c r="AM994" s="125"/>
      <c r="AN994" s="125"/>
      <c r="AO994"/>
      <c r="AP994"/>
      <c r="AQ994" s="152"/>
      <c r="AR994" s="125"/>
      <c r="AS994" s="125"/>
      <c r="AT994" s="125"/>
      <c r="AU994" s="125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5"/>
      <c r="BF994" s="125"/>
      <c r="BG994" s="125"/>
      <c r="BH994" s="125"/>
      <c r="BI994" s="125"/>
      <c r="BJ994" s="125"/>
      <c r="BK994" s="125"/>
      <c r="BL994" s="125"/>
      <c r="BM994" s="125"/>
      <c r="BN994" s="125"/>
      <c r="BO994" s="125"/>
      <c r="BP994" s="125"/>
      <c r="BQ994" s="125"/>
      <c r="BR994" s="125"/>
      <c r="BS994" s="125"/>
      <c r="BT994" s="125"/>
      <c r="BU994" s="125"/>
      <c r="BV994" s="125"/>
      <c r="BW994" s="125"/>
      <c r="BX994" s="125"/>
      <c r="BY994" s="125"/>
      <c r="BZ994" s="125"/>
      <c r="CA994" s="125"/>
      <c r="CB994" s="125"/>
      <c r="CC994" s="125"/>
      <c r="CD994" s="125"/>
      <c r="CE994" s="125"/>
      <c r="CF994" s="125"/>
      <c r="CG994" s="125"/>
      <c r="CH994" s="125"/>
      <c r="CI994" s="125"/>
      <c r="CJ994" s="125"/>
      <c r="CK994" s="125"/>
      <c r="CL994" s="125"/>
      <c r="CM994" s="125"/>
      <c r="CN994" s="125"/>
      <c r="CO994" s="125"/>
      <c r="CP994" s="125"/>
      <c r="CQ994" s="125"/>
      <c r="CR994" s="125"/>
      <c r="CS994" s="125"/>
      <c r="CT994" s="125"/>
      <c r="CU994" s="125"/>
      <c r="CV994" s="125"/>
      <c r="CW994" s="125"/>
      <c r="CX994" s="125"/>
      <c r="CY994" s="125"/>
      <c r="CZ994" s="125"/>
      <c r="DA994" s="125"/>
      <c r="DB994" s="125"/>
      <c r="DC994" s="125"/>
      <c r="DD994" s="125"/>
      <c r="DE994" s="125"/>
      <c r="DF994" s="125"/>
      <c r="DG994" s="125"/>
      <c r="DH994" s="125"/>
      <c r="DI994" s="125"/>
      <c r="DJ994" s="125"/>
      <c r="DK994" s="125"/>
      <c r="DL994" s="125"/>
      <c r="DM994" s="125"/>
      <c r="DN994" s="125"/>
      <c r="DO994" s="125"/>
      <c r="DP994" s="125"/>
      <c r="DQ994" s="125"/>
      <c r="DR994" s="125"/>
      <c r="DS994" s="125"/>
      <c r="DT994" s="125"/>
      <c r="DU994" s="125"/>
      <c r="DV994" s="125"/>
      <c r="DW994" s="125"/>
      <c r="DX994" s="125"/>
      <c r="DY994" s="125"/>
      <c r="DZ994" s="125"/>
      <c r="EA994" s="125"/>
      <c r="EB994" s="125"/>
      <c r="EC994" s="125"/>
      <c r="ED994" s="125"/>
      <c r="EE994" s="125"/>
      <c r="EF994" s="125"/>
      <c r="EG994" s="125"/>
      <c r="EH994" s="125"/>
      <c r="EI994" s="125"/>
      <c r="EJ994" s="125"/>
      <c r="EK994" s="125"/>
      <c r="EL994" s="125"/>
      <c r="EM994" s="125"/>
      <c r="EN994" s="125"/>
      <c r="EO994" s="125"/>
      <c r="EP994" s="125"/>
      <c r="EQ994" s="125"/>
    </row>
    <row r="995" spans="3:147" s="124" customFormat="1" x14ac:dyDescent="0.2"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80"/>
      <c r="S995" s="80"/>
      <c r="T995" s="80"/>
      <c r="U995" s="80"/>
      <c r="V995" s="80"/>
      <c r="W995" s="80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  <c r="AL995" s="125"/>
      <c r="AM995" s="125"/>
      <c r="AN995" s="125"/>
      <c r="AO995"/>
      <c r="AP995"/>
      <c r="AQ995" s="152"/>
      <c r="AR995" s="125"/>
      <c r="AS995" s="125"/>
      <c r="AT995" s="125"/>
      <c r="AU995" s="125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5"/>
      <c r="BF995" s="125"/>
      <c r="BG995" s="125"/>
      <c r="BH995" s="125"/>
      <c r="BI995" s="125"/>
      <c r="BJ995" s="125"/>
      <c r="BK995" s="125"/>
      <c r="BL995" s="125"/>
      <c r="BM995" s="125"/>
      <c r="BN995" s="125"/>
      <c r="BO995" s="125"/>
      <c r="BP995" s="125"/>
      <c r="BQ995" s="125"/>
      <c r="BR995" s="125"/>
      <c r="BS995" s="125"/>
      <c r="BT995" s="125"/>
      <c r="BU995" s="125"/>
      <c r="BV995" s="125"/>
      <c r="BW995" s="125"/>
      <c r="BX995" s="125"/>
      <c r="BY995" s="125"/>
      <c r="BZ995" s="125"/>
      <c r="CA995" s="125"/>
      <c r="CB995" s="125"/>
      <c r="CC995" s="125"/>
      <c r="CD995" s="125"/>
      <c r="CE995" s="125"/>
      <c r="CF995" s="125"/>
      <c r="CG995" s="125"/>
      <c r="CH995" s="125"/>
      <c r="CI995" s="125"/>
      <c r="CJ995" s="125"/>
      <c r="CK995" s="125"/>
      <c r="CL995" s="125"/>
      <c r="CM995" s="125"/>
      <c r="CN995" s="125"/>
      <c r="CO995" s="125"/>
      <c r="CP995" s="125"/>
      <c r="CQ995" s="125"/>
      <c r="CR995" s="125"/>
      <c r="CS995" s="125"/>
      <c r="CT995" s="125"/>
      <c r="CU995" s="125"/>
      <c r="CV995" s="125"/>
      <c r="CW995" s="125"/>
      <c r="CX995" s="125"/>
      <c r="CY995" s="125"/>
      <c r="CZ995" s="125"/>
      <c r="DA995" s="125"/>
      <c r="DB995" s="125"/>
      <c r="DC995" s="125"/>
      <c r="DD995" s="125"/>
      <c r="DE995" s="125"/>
      <c r="DF995" s="125"/>
      <c r="DG995" s="125"/>
      <c r="DH995" s="125"/>
      <c r="DI995" s="125"/>
      <c r="DJ995" s="125"/>
      <c r="DK995" s="125"/>
      <c r="DL995" s="125"/>
      <c r="DM995" s="125"/>
      <c r="DN995" s="125"/>
      <c r="DO995" s="125"/>
      <c r="DP995" s="125"/>
      <c r="DQ995" s="125"/>
      <c r="DR995" s="125"/>
      <c r="DS995" s="125"/>
      <c r="DT995" s="125"/>
      <c r="DU995" s="125"/>
      <c r="DV995" s="125"/>
      <c r="DW995" s="125"/>
      <c r="DX995" s="125"/>
      <c r="DY995" s="125"/>
      <c r="DZ995" s="125"/>
      <c r="EA995" s="125"/>
      <c r="EB995" s="125"/>
      <c r="EC995" s="125"/>
      <c r="ED995" s="125"/>
      <c r="EE995" s="125"/>
      <c r="EF995" s="125"/>
      <c r="EG995" s="125"/>
      <c r="EH995" s="125"/>
      <c r="EI995" s="125"/>
      <c r="EJ995" s="125"/>
      <c r="EK995" s="125"/>
      <c r="EL995" s="125"/>
      <c r="EM995" s="125"/>
      <c r="EN995" s="125"/>
      <c r="EO995" s="125"/>
      <c r="EP995" s="125"/>
      <c r="EQ995" s="125"/>
    </row>
    <row r="996" spans="3:147" s="124" customFormat="1" x14ac:dyDescent="0.2"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80"/>
      <c r="S996" s="80"/>
      <c r="T996" s="80"/>
      <c r="U996" s="80"/>
      <c r="V996" s="80"/>
      <c r="W996" s="80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/>
      <c r="AP996"/>
      <c r="AQ996" s="152"/>
      <c r="AR996" s="125"/>
      <c r="AS996" s="125"/>
      <c r="AT996" s="125"/>
      <c r="AU996" s="125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5"/>
      <c r="BF996" s="125"/>
      <c r="BG996" s="125"/>
      <c r="BH996" s="125"/>
      <c r="BI996" s="125"/>
      <c r="BJ996" s="125"/>
      <c r="BK996" s="125"/>
      <c r="BL996" s="125"/>
      <c r="BM996" s="125"/>
      <c r="BN996" s="125"/>
      <c r="BO996" s="125"/>
      <c r="BP996" s="125"/>
      <c r="BQ996" s="125"/>
      <c r="BR996" s="125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25"/>
      <c r="CG996" s="125"/>
      <c r="CH996" s="125"/>
      <c r="CI996" s="125"/>
      <c r="CJ996" s="125"/>
      <c r="CK996" s="125"/>
      <c r="CL996" s="125"/>
      <c r="CM996" s="125"/>
      <c r="CN996" s="125"/>
      <c r="CO996" s="125"/>
      <c r="CP996" s="125"/>
      <c r="CQ996" s="125"/>
      <c r="CR996" s="125"/>
      <c r="CS996" s="125"/>
      <c r="CT996" s="125"/>
      <c r="CU996" s="125"/>
      <c r="CV996" s="125"/>
      <c r="CW996" s="125"/>
      <c r="CX996" s="125"/>
      <c r="CY996" s="125"/>
      <c r="CZ996" s="125"/>
      <c r="DA996" s="125"/>
      <c r="DB996" s="125"/>
      <c r="DC996" s="125"/>
      <c r="DD996" s="125"/>
      <c r="DE996" s="125"/>
      <c r="DF996" s="125"/>
      <c r="DG996" s="125"/>
      <c r="DH996" s="125"/>
      <c r="DI996" s="125"/>
      <c r="DJ996" s="125"/>
      <c r="DK996" s="125"/>
      <c r="DL996" s="125"/>
      <c r="DM996" s="125"/>
      <c r="DN996" s="125"/>
      <c r="DO996" s="125"/>
      <c r="DP996" s="125"/>
      <c r="DQ996" s="125"/>
      <c r="DR996" s="125"/>
      <c r="DS996" s="125"/>
      <c r="DT996" s="125"/>
      <c r="DU996" s="125"/>
      <c r="DV996" s="125"/>
      <c r="DW996" s="125"/>
      <c r="DX996" s="125"/>
      <c r="DY996" s="125"/>
      <c r="DZ996" s="125"/>
      <c r="EA996" s="125"/>
      <c r="EB996" s="125"/>
      <c r="EC996" s="125"/>
      <c r="ED996" s="125"/>
      <c r="EE996" s="125"/>
      <c r="EF996" s="125"/>
      <c r="EG996" s="125"/>
      <c r="EH996" s="125"/>
      <c r="EI996" s="125"/>
      <c r="EJ996" s="125"/>
      <c r="EK996" s="125"/>
      <c r="EL996" s="125"/>
      <c r="EM996" s="125"/>
      <c r="EN996" s="125"/>
      <c r="EO996" s="125"/>
      <c r="EP996" s="125"/>
      <c r="EQ996" s="125"/>
    </row>
    <row r="997" spans="3:147" s="124" customFormat="1" x14ac:dyDescent="0.2"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80"/>
      <c r="S997" s="80"/>
      <c r="T997" s="80"/>
      <c r="U997" s="80"/>
      <c r="V997" s="80"/>
      <c r="W997" s="80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/>
      <c r="AP997"/>
      <c r="AQ997" s="152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  <c r="BI997" s="125"/>
      <c r="BJ997" s="125"/>
      <c r="BK997" s="125"/>
      <c r="BL997" s="125"/>
      <c r="BM997" s="125"/>
      <c r="BN997" s="125"/>
      <c r="BO997" s="125"/>
      <c r="BP997" s="125"/>
      <c r="BQ997" s="125"/>
      <c r="BR997" s="125"/>
      <c r="BS997" s="125"/>
      <c r="BT997" s="125"/>
      <c r="BU997" s="125"/>
      <c r="BV997" s="125"/>
      <c r="BW997" s="125"/>
      <c r="BX997" s="125"/>
      <c r="BY997" s="125"/>
      <c r="BZ997" s="125"/>
      <c r="CA997" s="125"/>
      <c r="CB997" s="125"/>
      <c r="CC997" s="125"/>
      <c r="CD997" s="125"/>
      <c r="CE997" s="125"/>
      <c r="CF997" s="125"/>
      <c r="CG997" s="125"/>
      <c r="CH997" s="125"/>
      <c r="CI997" s="125"/>
      <c r="CJ997" s="125"/>
      <c r="CK997" s="125"/>
      <c r="CL997" s="125"/>
      <c r="CM997" s="125"/>
      <c r="CN997" s="125"/>
      <c r="CO997" s="125"/>
      <c r="CP997" s="125"/>
      <c r="CQ997" s="125"/>
      <c r="CR997" s="125"/>
      <c r="CS997" s="125"/>
      <c r="CT997" s="125"/>
      <c r="CU997" s="125"/>
      <c r="CV997" s="125"/>
      <c r="CW997" s="125"/>
      <c r="CX997" s="125"/>
      <c r="CY997" s="125"/>
      <c r="CZ997" s="125"/>
      <c r="DA997" s="125"/>
      <c r="DB997" s="125"/>
      <c r="DC997" s="125"/>
      <c r="DD997" s="125"/>
      <c r="DE997" s="125"/>
      <c r="DF997" s="125"/>
      <c r="DG997" s="125"/>
      <c r="DH997" s="125"/>
      <c r="DI997" s="125"/>
      <c r="DJ997" s="125"/>
      <c r="DK997" s="125"/>
      <c r="DL997" s="125"/>
      <c r="DM997" s="125"/>
      <c r="DN997" s="125"/>
      <c r="DO997" s="125"/>
      <c r="DP997" s="125"/>
      <c r="DQ997" s="125"/>
      <c r="DR997" s="125"/>
      <c r="DS997" s="125"/>
      <c r="DT997" s="125"/>
      <c r="DU997" s="125"/>
      <c r="DV997" s="125"/>
      <c r="DW997" s="125"/>
      <c r="DX997" s="125"/>
      <c r="DY997" s="125"/>
      <c r="DZ997" s="125"/>
      <c r="EA997" s="125"/>
      <c r="EB997" s="125"/>
      <c r="EC997" s="125"/>
      <c r="ED997" s="125"/>
      <c r="EE997" s="125"/>
      <c r="EF997" s="125"/>
      <c r="EG997" s="125"/>
      <c r="EH997" s="125"/>
      <c r="EI997" s="125"/>
      <c r="EJ997" s="125"/>
      <c r="EK997" s="125"/>
      <c r="EL997" s="125"/>
      <c r="EM997" s="125"/>
      <c r="EN997" s="125"/>
      <c r="EO997" s="125"/>
      <c r="EP997" s="125"/>
      <c r="EQ997" s="125"/>
    </row>
    <row r="998" spans="3:147" s="124" customFormat="1" x14ac:dyDescent="0.2"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80"/>
      <c r="S998" s="80"/>
      <c r="T998" s="80"/>
      <c r="U998" s="80"/>
      <c r="V998" s="80"/>
      <c r="W998" s="80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/>
      <c r="AP998"/>
      <c r="AQ998" s="152"/>
      <c r="AR998" s="125"/>
      <c r="AS998" s="125"/>
      <c r="AT998" s="125"/>
      <c r="AU998" s="125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5"/>
      <c r="BF998" s="125"/>
      <c r="BG998" s="125"/>
      <c r="BH998" s="125"/>
      <c r="BI998" s="125"/>
      <c r="BJ998" s="125"/>
      <c r="BK998" s="125"/>
      <c r="BL998" s="125"/>
      <c r="BM998" s="125"/>
      <c r="BN998" s="125"/>
      <c r="BO998" s="125"/>
      <c r="BP998" s="125"/>
      <c r="BQ998" s="125"/>
      <c r="BR998" s="125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25"/>
      <c r="CG998" s="125"/>
      <c r="CH998" s="125"/>
      <c r="CI998" s="125"/>
      <c r="CJ998" s="125"/>
      <c r="CK998" s="125"/>
      <c r="CL998" s="125"/>
      <c r="CM998" s="125"/>
      <c r="CN998" s="125"/>
      <c r="CO998" s="125"/>
      <c r="CP998" s="125"/>
      <c r="CQ998" s="125"/>
      <c r="CR998" s="125"/>
      <c r="CS998" s="125"/>
      <c r="CT998" s="125"/>
      <c r="CU998" s="125"/>
      <c r="CV998" s="125"/>
      <c r="CW998" s="125"/>
      <c r="CX998" s="125"/>
      <c r="CY998" s="125"/>
      <c r="CZ998" s="125"/>
      <c r="DA998" s="125"/>
      <c r="DB998" s="125"/>
      <c r="DC998" s="125"/>
      <c r="DD998" s="125"/>
      <c r="DE998" s="125"/>
      <c r="DF998" s="125"/>
      <c r="DG998" s="125"/>
      <c r="DH998" s="125"/>
      <c r="DI998" s="125"/>
      <c r="DJ998" s="125"/>
      <c r="DK998" s="125"/>
      <c r="DL998" s="125"/>
      <c r="DM998" s="125"/>
      <c r="DN998" s="125"/>
      <c r="DO998" s="125"/>
      <c r="DP998" s="125"/>
      <c r="DQ998" s="125"/>
      <c r="DR998" s="125"/>
      <c r="DS998" s="125"/>
      <c r="DT998" s="125"/>
      <c r="DU998" s="125"/>
      <c r="DV998" s="125"/>
      <c r="DW998" s="125"/>
      <c r="DX998" s="125"/>
      <c r="DY998" s="125"/>
      <c r="DZ998" s="125"/>
      <c r="EA998" s="125"/>
      <c r="EB998" s="125"/>
      <c r="EC998" s="125"/>
      <c r="ED998" s="125"/>
      <c r="EE998" s="125"/>
      <c r="EF998" s="125"/>
      <c r="EG998" s="125"/>
      <c r="EH998" s="125"/>
      <c r="EI998" s="125"/>
      <c r="EJ998" s="125"/>
      <c r="EK998" s="125"/>
      <c r="EL998" s="125"/>
      <c r="EM998" s="125"/>
      <c r="EN998" s="125"/>
      <c r="EO998" s="125"/>
      <c r="EP998" s="125"/>
      <c r="EQ998" s="125"/>
    </row>
    <row r="999" spans="3:147" s="124" customFormat="1" x14ac:dyDescent="0.2"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80"/>
      <c r="S999" s="80"/>
      <c r="T999" s="80"/>
      <c r="U999" s="80"/>
      <c r="V999" s="80"/>
      <c r="W999" s="80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  <c r="AL999" s="125"/>
      <c r="AM999" s="125"/>
      <c r="AN999" s="125"/>
      <c r="AO999"/>
      <c r="AP999"/>
      <c r="AQ999" s="152"/>
      <c r="AR999" s="125"/>
      <c r="AS999" s="125"/>
      <c r="AT999" s="125"/>
      <c r="AU999" s="125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5"/>
      <c r="BF999" s="125"/>
      <c r="BG999" s="125"/>
      <c r="BH999" s="125"/>
      <c r="BI999" s="125"/>
      <c r="BJ999" s="125"/>
      <c r="BK999" s="125"/>
      <c r="BL999" s="125"/>
      <c r="BM999" s="125"/>
      <c r="BN999" s="125"/>
      <c r="BO999" s="125"/>
      <c r="BP999" s="125"/>
      <c r="BQ999" s="125"/>
      <c r="BR999" s="125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25"/>
      <c r="CG999" s="125"/>
      <c r="CH999" s="125"/>
      <c r="CI999" s="125"/>
      <c r="CJ999" s="125"/>
      <c r="CK999" s="125"/>
      <c r="CL999" s="125"/>
      <c r="CM999" s="125"/>
      <c r="CN999" s="125"/>
      <c r="CO999" s="125"/>
      <c r="CP999" s="125"/>
      <c r="CQ999" s="125"/>
      <c r="CR999" s="125"/>
      <c r="CS999" s="125"/>
      <c r="CT999" s="125"/>
      <c r="CU999" s="125"/>
      <c r="CV999" s="125"/>
      <c r="CW999" s="125"/>
      <c r="CX999" s="125"/>
      <c r="CY999" s="125"/>
      <c r="CZ999" s="125"/>
      <c r="DA999" s="125"/>
      <c r="DB999" s="125"/>
      <c r="DC999" s="125"/>
      <c r="DD999" s="125"/>
      <c r="DE999" s="125"/>
      <c r="DF999" s="125"/>
      <c r="DG999" s="125"/>
      <c r="DH999" s="125"/>
      <c r="DI999" s="125"/>
      <c r="DJ999" s="125"/>
      <c r="DK999" s="125"/>
      <c r="DL999" s="125"/>
      <c r="DM999" s="125"/>
      <c r="DN999" s="125"/>
      <c r="DO999" s="125"/>
      <c r="DP999" s="125"/>
      <c r="DQ999" s="125"/>
      <c r="DR999" s="125"/>
      <c r="DS999" s="125"/>
      <c r="DT999" s="125"/>
      <c r="DU999" s="125"/>
      <c r="DV999" s="125"/>
      <c r="DW999" s="125"/>
      <c r="DX999" s="125"/>
      <c r="DY999" s="125"/>
      <c r="DZ999" s="125"/>
      <c r="EA999" s="125"/>
      <c r="EB999" s="125"/>
      <c r="EC999" s="125"/>
      <c r="ED999" s="125"/>
      <c r="EE999" s="125"/>
      <c r="EF999" s="125"/>
      <c r="EG999" s="125"/>
      <c r="EH999" s="125"/>
      <c r="EI999" s="125"/>
      <c r="EJ999" s="125"/>
      <c r="EK999" s="125"/>
      <c r="EL999" s="125"/>
      <c r="EM999" s="125"/>
      <c r="EN999" s="125"/>
      <c r="EO999" s="125"/>
      <c r="EP999" s="125"/>
      <c r="EQ999" s="125"/>
    </row>
    <row r="1000" spans="3:147" s="124" customFormat="1" x14ac:dyDescent="0.2"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80"/>
      <c r="S1000" s="80"/>
      <c r="T1000" s="80"/>
      <c r="U1000" s="80"/>
      <c r="V1000" s="80"/>
      <c r="W1000" s="80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/>
      <c r="AP1000"/>
      <c r="AQ1000" s="152"/>
      <c r="AR1000" s="125"/>
      <c r="AS1000" s="125"/>
      <c r="AT1000" s="125"/>
      <c r="AU1000" s="125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5"/>
      <c r="BF1000" s="125"/>
      <c r="BG1000" s="125"/>
      <c r="BH1000" s="125"/>
      <c r="BI1000" s="125"/>
      <c r="BJ1000" s="125"/>
      <c r="BK1000" s="125"/>
      <c r="BL1000" s="125"/>
      <c r="BM1000" s="125"/>
      <c r="BN1000" s="125"/>
      <c r="BO1000" s="125"/>
      <c r="BP1000" s="125"/>
      <c r="BQ1000" s="125"/>
      <c r="BR1000" s="125"/>
      <c r="BS1000" s="125"/>
      <c r="BT1000" s="125"/>
      <c r="BU1000" s="125"/>
      <c r="BV1000" s="125"/>
      <c r="BW1000" s="125"/>
      <c r="BX1000" s="125"/>
      <c r="BY1000" s="125"/>
      <c r="BZ1000" s="125"/>
      <c r="CA1000" s="125"/>
      <c r="CB1000" s="125"/>
      <c r="CC1000" s="125"/>
      <c r="CD1000" s="125"/>
      <c r="CE1000" s="125"/>
      <c r="CF1000" s="125"/>
      <c r="CG1000" s="125"/>
      <c r="CH1000" s="125"/>
      <c r="CI1000" s="125"/>
      <c r="CJ1000" s="125"/>
      <c r="CK1000" s="125"/>
      <c r="CL1000" s="125"/>
      <c r="CM1000" s="125"/>
      <c r="CN1000" s="125"/>
      <c r="CO1000" s="125"/>
      <c r="CP1000" s="125"/>
      <c r="CQ1000" s="125"/>
      <c r="CR1000" s="125"/>
      <c r="CS1000" s="125"/>
      <c r="CT1000" s="125"/>
      <c r="CU1000" s="125"/>
      <c r="CV1000" s="125"/>
      <c r="CW1000" s="125"/>
      <c r="CX1000" s="125"/>
      <c r="CY1000" s="125"/>
      <c r="CZ1000" s="125"/>
      <c r="DA1000" s="125"/>
      <c r="DB1000" s="125"/>
      <c r="DC1000" s="125"/>
      <c r="DD1000" s="125"/>
      <c r="DE1000" s="125"/>
      <c r="DF1000" s="125"/>
      <c r="DG1000" s="125"/>
      <c r="DH1000" s="125"/>
      <c r="DI1000" s="125"/>
      <c r="DJ1000" s="125"/>
      <c r="DK1000" s="125"/>
      <c r="DL1000" s="125"/>
      <c r="DM1000" s="125"/>
      <c r="DN1000" s="125"/>
      <c r="DO1000" s="125"/>
      <c r="DP1000" s="125"/>
      <c r="DQ1000" s="125"/>
      <c r="DR1000" s="125"/>
      <c r="DS1000" s="125"/>
      <c r="DT1000" s="125"/>
      <c r="DU1000" s="125"/>
      <c r="DV1000" s="125"/>
      <c r="DW1000" s="125"/>
      <c r="DX1000" s="125"/>
      <c r="DY1000" s="125"/>
      <c r="DZ1000" s="125"/>
      <c r="EA1000" s="125"/>
      <c r="EB1000" s="125"/>
      <c r="EC1000" s="125"/>
      <c r="ED1000" s="125"/>
      <c r="EE1000" s="125"/>
      <c r="EF1000" s="125"/>
      <c r="EG1000" s="125"/>
      <c r="EH1000" s="125"/>
      <c r="EI1000" s="125"/>
      <c r="EJ1000" s="125"/>
      <c r="EK1000" s="125"/>
      <c r="EL1000" s="125"/>
      <c r="EM1000" s="125"/>
      <c r="EN1000" s="125"/>
      <c r="EO1000" s="125"/>
      <c r="EP1000" s="125"/>
      <c r="EQ1000" s="125"/>
    </row>
    <row r="1001" spans="3:147" s="124" customFormat="1" x14ac:dyDescent="0.2">
      <c r="C1001" s="110"/>
      <c r="D1001" s="110"/>
      <c r="E1001" s="110"/>
      <c r="F1001" s="110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80"/>
      <c r="S1001" s="80"/>
      <c r="T1001" s="80"/>
      <c r="U1001" s="80"/>
      <c r="V1001" s="80"/>
      <c r="W1001" s="80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  <c r="AL1001" s="125"/>
      <c r="AM1001" s="125"/>
      <c r="AN1001" s="125"/>
      <c r="AO1001"/>
      <c r="AP1001"/>
      <c r="AQ1001" s="152"/>
      <c r="AR1001" s="125"/>
      <c r="AS1001" s="125"/>
      <c r="AT1001" s="125"/>
      <c r="AU1001" s="125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5"/>
      <c r="BF1001" s="125"/>
      <c r="BG1001" s="125"/>
      <c r="BH1001" s="125"/>
      <c r="BI1001" s="125"/>
      <c r="BJ1001" s="125"/>
      <c r="BK1001" s="125"/>
      <c r="BL1001" s="125"/>
      <c r="BM1001" s="125"/>
      <c r="BN1001" s="125"/>
      <c r="BO1001" s="125"/>
      <c r="BP1001" s="125"/>
      <c r="BQ1001" s="125"/>
      <c r="BR1001" s="125"/>
      <c r="BS1001" s="125"/>
      <c r="BT1001" s="125"/>
      <c r="BU1001" s="125"/>
      <c r="BV1001" s="125"/>
      <c r="BW1001" s="125"/>
      <c r="BX1001" s="125"/>
      <c r="BY1001" s="125"/>
      <c r="BZ1001" s="125"/>
      <c r="CA1001" s="125"/>
      <c r="CB1001" s="125"/>
      <c r="CC1001" s="125"/>
      <c r="CD1001" s="125"/>
      <c r="CE1001" s="125"/>
      <c r="CF1001" s="125"/>
      <c r="CG1001" s="125"/>
      <c r="CH1001" s="125"/>
      <c r="CI1001" s="125"/>
      <c r="CJ1001" s="125"/>
      <c r="CK1001" s="125"/>
      <c r="CL1001" s="125"/>
      <c r="CM1001" s="125"/>
      <c r="CN1001" s="125"/>
      <c r="CO1001" s="125"/>
      <c r="CP1001" s="125"/>
      <c r="CQ1001" s="125"/>
      <c r="CR1001" s="125"/>
      <c r="CS1001" s="125"/>
      <c r="CT1001" s="125"/>
      <c r="CU1001" s="125"/>
      <c r="CV1001" s="125"/>
      <c r="CW1001" s="125"/>
      <c r="CX1001" s="125"/>
      <c r="CY1001" s="125"/>
      <c r="CZ1001" s="125"/>
      <c r="DA1001" s="125"/>
      <c r="DB1001" s="125"/>
      <c r="DC1001" s="125"/>
      <c r="DD1001" s="125"/>
      <c r="DE1001" s="125"/>
      <c r="DF1001" s="125"/>
      <c r="DG1001" s="125"/>
      <c r="DH1001" s="125"/>
      <c r="DI1001" s="125"/>
      <c r="DJ1001" s="125"/>
      <c r="DK1001" s="125"/>
      <c r="DL1001" s="125"/>
      <c r="DM1001" s="125"/>
      <c r="DN1001" s="125"/>
      <c r="DO1001" s="125"/>
      <c r="DP1001" s="125"/>
      <c r="DQ1001" s="125"/>
      <c r="DR1001" s="125"/>
      <c r="DS1001" s="125"/>
      <c r="DT1001" s="125"/>
      <c r="DU1001" s="125"/>
      <c r="DV1001" s="125"/>
      <c r="DW1001" s="125"/>
      <c r="DX1001" s="125"/>
      <c r="DY1001" s="125"/>
      <c r="DZ1001" s="125"/>
      <c r="EA1001" s="125"/>
      <c r="EB1001" s="125"/>
      <c r="EC1001" s="125"/>
      <c r="ED1001" s="125"/>
      <c r="EE1001" s="125"/>
      <c r="EF1001" s="125"/>
      <c r="EG1001" s="125"/>
      <c r="EH1001" s="125"/>
      <c r="EI1001" s="125"/>
      <c r="EJ1001" s="125"/>
      <c r="EK1001" s="125"/>
      <c r="EL1001" s="125"/>
      <c r="EM1001" s="125"/>
      <c r="EN1001" s="125"/>
      <c r="EO1001" s="125"/>
      <c r="EP1001" s="125"/>
      <c r="EQ1001" s="125"/>
    </row>
    <row r="1002" spans="3:147" s="124" customFormat="1" x14ac:dyDescent="0.2">
      <c r="C1002" s="110"/>
      <c r="D1002" s="110"/>
      <c r="E1002" s="110"/>
      <c r="F1002" s="110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80"/>
      <c r="S1002" s="80"/>
      <c r="T1002" s="80"/>
      <c r="U1002" s="80"/>
      <c r="V1002" s="80"/>
      <c r="W1002" s="80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/>
      <c r="AP1002"/>
      <c r="AQ1002" s="152"/>
      <c r="AR1002" s="125"/>
      <c r="AS1002" s="125"/>
      <c r="AT1002" s="125"/>
      <c r="AU1002" s="125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5"/>
      <c r="BF1002" s="125"/>
      <c r="BG1002" s="125"/>
      <c r="BH1002" s="125"/>
      <c r="BI1002" s="125"/>
      <c r="BJ1002" s="125"/>
      <c r="BK1002" s="125"/>
      <c r="BL1002" s="125"/>
      <c r="BM1002" s="125"/>
      <c r="BN1002" s="125"/>
      <c r="BO1002" s="125"/>
      <c r="BP1002" s="125"/>
      <c r="BQ1002" s="125"/>
      <c r="BR1002" s="125"/>
      <c r="BS1002" s="125"/>
      <c r="BT1002" s="125"/>
      <c r="BU1002" s="125"/>
      <c r="BV1002" s="125"/>
      <c r="BW1002" s="125"/>
      <c r="BX1002" s="125"/>
      <c r="BY1002" s="125"/>
      <c r="BZ1002" s="125"/>
      <c r="CA1002" s="125"/>
      <c r="CB1002" s="125"/>
      <c r="CC1002" s="125"/>
      <c r="CD1002" s="125"/>
      <c r="CE1002" s="125"/>
      <c r="CF1002" s="125"/>
      <c r="CG1002" s="125"/>
      <c r="CH1002" s="125"/>
      <c r="CI1002" s="125"/>
      <c r="CJ1002" s="125"/>
      <c r="CK1002" s="125"/>
      <c r="CL1002" s="125"/>
      <c r="CM1002" s="125"/>
      <c r="CN1002" s="125"/>
      <c r="CO1002" s="125"/>
      <c r="CP1002" s="125"/>
      <c r="CQ1002" s="125"/>
      <c r="CR1002" s="125"/>
      <c r="CS1002" s="125"/>
      <c r="CT1002" s="125"/>
      <c r="CU1002" s="125"/>
      <c r="CV1002" s="125"/>
      <c r="CW1002" s="125"/>
      <c r="CX1002" s="125"/>
      <c r="CY1002" s="125"/>
      <c r="CZ1002" s="125"/>
      <c r="DA1002" s="125"/>
      <c r="DB1002" s="125"/>
      <c r="DC1002" s="125"/>
      <c r="DD1002" s="125"/>
      <c r="DE1002" s="125"/>
      <c r="DF1002" s="125"/>
      <c r="DG1002" s="125"/>
      <c r="DH1002" s="125"/>
      <c r="DI1002" s="125"/>
      <c r="DJ1002" s="125"/>
      <c r="DK1002" s="125"/>
      <c r="DL1002" s="125"/>
      <c r="DM1002" s="125"/>
      <c r="DN1002" s="125"/>
      <c r="DO1002" s="125"/>
      <c r="DP1002" s="125"/>
      <c r="DQ1002" s="125"/>
      <c r="DR1002" s="125"/>
      <c r="DS1002" s="125"/>
      <c r="DT1002" s="125"/>
      <c r="DU1002" s="125"/>
      <c r="DV1002" s="125"/>
      <c r="DW1002" s="125"/>
      <c r="DX1002" s="125"/>
      <c r="DY1002" s="125"/>
      <c r="DZ1002" s="125"/>
      <c r="EA1002" s="125"/>
      <c r="EB1002" s="125"/>
      <c r="EC1002" s="125"/>
      <c r="ED1002" s="125"/>
      <c r="EE1002" s="125"/>
      <c r="EF1002" s="125"/>
      <c r="EG1002" s="125"/>
      <c r="EH1002" s="125"/>
      <c r="EI1002" s="125"/>
      <c r="EJ1002" s="125"/>
      <c r="EK1002" s="125"/>
      <c r="EL1002" s="125"/>
      <c r="EM1002" s="125"/>
      <c r="EN1002" s="125"/>
      <c r="EO1002" s="125"/>
      <c r="EP1002" s="125"/>
      <c r="EQ1002" s="125"/>
    </row>
    <row r="1003" spans="3:147" s="124" customFormat="1" x14ac:dyDescent="0.2">
      <c r="C1003" s="110"/>
      <c r="D1003" s="110"/>
      <c r="E1003" s="110"/>
      <c r="F1003" s="110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80"/>
      <c r="S1003" s="80"/>
      <c r="T1003" s="80"/>
      <c r="U1003" s="80"/>
      <c r="V1003" s="80"/>
      <c r="W1003" s="80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/>
      <c r="AP1003"/>
      <c r="AQ1003" s="152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  <c r="BK1003" s="125"/>
      <c r="BL1003" s="125"/>
      <c r="BM1003" s="125"/>
      <c r="BN1003" s="125"/>
      <c r="BO1003" s="125"/>
      <c r="BP1003" s="125"/>
      <c r="BQ1003" s="125"/>
      <c r="BR1003" s="125"/>
      <c r="BS1003" s="125"/>
      <c r="BT1003" s="125"/>
      <c r="BU1003" s="125"/>
      <c r="BV1003" s="125"/>
      <c r="BW1003" s="125"/>
      <c r="BX1003" s="125"/>
      <c r="BY1003" s="125"/>
      <c r="BZ1003" s="125"/>
      <c r="CA1003" s="125"/>
      <c r="CB1003" s="125"/>
      <c r="CC1003" s="125"/>
      <c r="CD1003" s="125"/>
      <c r="CE1003" s="125"/>
      <c r="CF1003" s="125"/>
      <c r="CG1003" s="125"/>
      <c r="CH1003" s="125"/>
      <c r="CI1003" s="125"/>
      <c r="CJ1003" s="125"/>
      <c r="CK1003" s="125"/>
      <c r="CL1003" s="125"/>
      <c r="CM1003" s="125"/>
      <c r="CN1003" s="125"/>
      <c r="CO1003" s="125"/>
      <c r="CP1003" s="125"/>
      <c r="CQ1003" s="125"/>
      <c r="CR1003" s="125"/>
      <c r="CS1003" s="125"/>
      <c r="CT1003" s="125"/>
      <c r="CU1003" s="125"/>
      <c r="CV1003" s="125"/>
      <c r="CW1003" s="125"/>
      <c r="CX1003" s="125"/>
      <c r="CY1003" s="125"/>
      <c r="CZ1003" s="125"/>
      <c r="DA1003" s="125"/>
      <c r="DB1003" s="125"/>
      <c r="DC1003" s="125"/>
      <c r="DD1003" s="125"/>
      <c r="DE1003" s="125"/>
      <c r="DF1003" s="125"/>
      <c r="DG1003" s="125"/>
      <c r="DH1003" s="125"/>
      <c r="DI1003" s="125"/>
      <c r="DJ1003" s="125"/>
      <c r="DK1003" s="125"/>
      <c r="DL1003" s="125"/>
      <c r="DM1003" s="125"/>
      <c r="DN1003" s="125"/>
      <c r="DO1003" s="125"/>
      <c r="DP1003" s="125"/>
      <c r="DQ1003" s="125"/>
      <c r="DR1003" s="125"/>
      <c r="DS1003" s="125"/>
      <c r="DT1003" s="125"/>
      <c r="DU1003" s="125"/>
      <c r="DV1003" s="125"/>
      <c r="DW1003" s="125"/>
      <c r="DX1003" s="125"/>
      <c r="DY1003" s="125"/>
      <c r="DZ1003" s="125"/>
      <c r="EA1003" s="125"/>
      <c r="EB1003" s="125"/>
      <c r="EC1003" s="125"/>
      <c r="ED1003" s="125"/>
      <c r="EE1003" s="125"/>
      <c r="EF1003" s="125"/>
      <c r="EG1003" s="125"/>
      <c r="EH1003" s="125"/>
      <c r="EI1003" s="125"/>
      <c r="EJ1003" s="125"/>
      <c r="EK1003" s="125"/>
      <c r="EL1003" s="125"/>
      <c r="EM1003" s="125"/>
      <c r="EN1003" s="125"/>
      <c r="EO1003" s="125"/>
      <c r="EP1003" s="125"/>
      <c r="EQ1003" s="125"/>
    </row>
    <row r="1004" spans="3:147" s="124" customFormat="1" x14ac:dyDescent="0.2"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80"/>
      <c r="S1004" s="80"/>
      <c r="T1004" s="80"/>
      <c r="U1004" s="80"/>
      <c r="V1004" s="80"/>
      <c r="W1004" s="80"/>
      <c r="AA1004" s="125"/>
      <c r="AB1004" s="125"/>
      <c r="AC1004" s="125"/>
      <c r="AD1004" s="125"/>
      <c r="AE1004" s="125"/>
      <c r="AF1004" s="125"/>
      <c r="AG1004" s="125"/>
      <c r="AH1004" s="125"/>
      <c r="AI1004" s="125"/>
      <c r="AJ1004" s="125"/>
      <c r="AK1004" s="125"/>
      <c r="AL1004" s="125"/>
      <c r="AM1004" s="125"/>
      <c r="AN1004" s="125"/>
      <c r="AO1004"/>
      <c r="AP1004"/>
      <c r="AQ1004" s="152"/>
      <c r="AR1004" s="125"/>
      <c r="AS1004" s="125"/>
      <c r="AT1004" s="125"/>
      <c r="AU1004" s="125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5"/>
      <c r="BF1004" s="125"/>
      <c r="BG1004" s="125"/>
      <c r="BH1004" s="125"/>
      <c r="BI1004" s="125"/>
      <c r="BJ1004" s="125"/>
      <c r="BK1004" s="125"/>
      <c r="BL1004" s="125"/>
      <c r="BM1004" s="125"/>
      <c r="BN1004" s="125"/>
      <c r="BO1004" s="125"/>
      <c r="BP1004" s="125"/>
      <c r="BQ1004" s="125"/>
      <c r="BR1004" s="125"/>
      <c r="BS1004" s="125"/>
      <c r="BT1004" s="125"/>
      <c r="BU1004" s="125"/>
      <c r="BV1004" s="125"/>
      <c r="BW1004" s="125"/>
      <c r="BX1004" s="125"/>
      <c r="BY1004" s="125"/>
      <c r="BZ1004" s="125"/>
      <c r="CA1004" s="125"/>
      <c r="CB1004" s="125"/>
      <c r="CC1004" s="125"/>
      <c r="CD1004" s="125"/>
      <c r="CE1004" s="125"/>
      <c r="CF1004" s="125"/>
      <c r="CG1004" s="125"/>
      <c r="CH1004" s="125"/>
      <c r="CI1004" s="125"/>
      <c r="CJ1004" s="125"/>
      <c r="CK1004" s="125"/>
      <c r="CL1004" s="125"/>
      <c r="CM1004" s="125"/>
      <c r="CN1004" s="125"/>
      <c r="CO1004" s="125"/>
      <c r="CP1004" s="125"/>
      <c r="CQ1004" s="125"/>
      <c r="CR1004" s="125"/>
      <c r="CS1004" s="125"/>
      <c r="CT1004" s="125"/>
      <c r="CU1004" s="125"/>
      <c r="CV1004" s="125"/>
      <c r="CW1004" s="125"/>
      <c r="CX1004" s="125"/>
      <c r="CY1004" s="125"/>
      <c r="CZ1004" s="125"/>
      <c r="DA1004" s="125"/>
      <c r="DB1004" s="125"/>
      <c r="DC1004" s="125"/>
      <c r="DD1004" s="125"/>
      <c r="DE1004" s="125"/>
      <c r="DF1004" s="125"/>
      <c r="DG1004" s="125"/>
      <c r="DH1004" s="125"/>
      <c r="DI1004" s="125"/>
      <c r="DJ1004" s="125"/>
      <c r="DK1004" s="125"/>
      <c r="DL1004" s="125"/>
      <c r="DM1004" s="125"/>
      <c r="DN1004" s="125"/>
      <c r="DO1004" s="125"/>
      <c r="DP1004" s="125"/>
      <c r="DQ1004" s="125"/>
      <c r="DR1004" s="125"/>
      <c r="DS1004" s="125"/>
      <c r="DT1004" s="125"/>
      <c r="DU1004" s="125"/>
      <c r="DV1004" s="125"/>
      <c r="DW1004" s="125"/>
      <c r="DX1004" s="125"/>
      <c r="DY1004" s="125"/>
      <c r="DZ1004" s="125"/>
      <c r="EA1004" s="125"/>
      <c r="EB1004" s="125"/>
      <c r="EC1004" s="125"/>
      <c r="ED1004" s="125"/>
      <c r="EE1004" s="125"/>
      <c r="EF1004" s="125"/>
      <c r="EG1004" s="125"/>
      <c r="EH1004" s="125"/>
      <c r="EI1004" s="125"/>
      <c r="EJ1004" s="125"/>
      <c r="EK1004" s="125"/>
      <c r="EL1004" s="125"/>
      <c r="EM1004" s="125"/>
      <c r="EN1004" s="125"/>
      <c r="EO1004" s="125"/>
      <c r="EP1004" s="125"/>
      <c r="EQ1004" s="125"/>
    </row>
    <row r="1005" spans="3:147" s="124" customFormat="1" x14ac:dyDescent="0.2">
      <c r="C1005" s="110"/>
      <c r="D1005" s="110"/>
      <c r="E1005" s="110"/>
      <c r="F1005" s="110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80"/>
      <c r="S1005" s="80"/>
      <c r="T1005" s="80"/>
      <c r="U1005" s="80"/>
      <c r="V1005" s="80"/>
      <c r="W1005" s="80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/>
      <c r="AP1005"/>
      <c r="AQ1005" s="152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  <c r="BI1005" s="125"/>
      <c r="BJ1005" s="125"/>
      <c r="BK1005" s="125"/>
      <c r="BL1005" s="125"/>
      <c r="BM1005" s="125"/>
      <c r="BN1005" s="125"/>
      <c r="BO1005" s="125"/>
      <c r="BP1005" s="125"/>
      <c r="BQ1005" s="125"/>
      <c r="BR1005" s="125"/>
      <c r="BS1005" s="125"/>
      <c r="BT1005" s="125"/>
      <c r="BU1005" s="125"/>
      <c r="BV1005" s="125"/>
      <c r="BW1005" s="125"/>
      <c r="BX1005" s="125"/>
      <c r="BY1005" s="125"/>
      <c r="BZ1005" s="125"/>
      <c r="CA1005" s="125"/>
      <c r="CB1005" s="125"/>
      <c r="CC1005" s="125"/>
      <c r="CD1005" s="125"/>
      <c r="CE1005" s="125"/>
      <c r="CF1005" s="125"/>
      <c r="CG1005" s="125"/>
      <c r="CH1005" s="125"/>
      <c r="CI1005" s="125"/>
      <c r="CJ1005" s="125"/>
      <c r="CK1005" s="125"/>
      <c r="CL1005" s="125"/>
      <c r="CM1005" s="125"/>
      <c r="CN1005" s="125"/>
      <c r="CO1005" s="125"/>
      <c r="CP1005" s="125"/>
      <c r="CQ1005" s="125"/>
      <c r="CR1005" s="125"/>
      <c r="CS1005" s="125"/>
      <c r="CT1005" s="125"/>
      <c r="CU1005" s="125"/>
      <c r="CV1005" s="125"/>
      <c r="CW1005" s="125"/>
      <c r="CX1005" s="125"/>
      <c r="CY1005" s="125"/>
      <c r="CZ1005" s="125"/>
      <c r="DA1005" s="125"/>
      <c r="DB1005" s="125"/>
      <c r="DC1005" s="125"/>
      <c r="DD1005" s="125"/>
      <c r="DE1005" s="125"/>
      <c r="DF1005" s="125"/>
      <c r="DG1005" s="125"/>
      <c r="DH1005" s="125"/>
      <c r="DI1005" s="125"/>
      <c r="DJ1005" s="125"/>
      <c r="DK1005" s="125"/>
      <c r="DL1005" s="125"/>
      <c r="DM1005" s="125"/>
      <c r="DN1005" s="125"/>
      <c r="DO1005" s="125"/>
      <c r="DP1005" s="125"/>
      <c r="DQ1005" s="125"/>
      <c r="DR1005" s="125"/>
      <c r="DS1005" s="125"/>
      <c r="DT1005" s="125"/>
      <c r="DU1005" s="125"/>
      <c r="DV1005" s="125"/>
      <c r="DW1005" s="125"/>
      <c r="DX1005" s="125"/>
      <c r="DY1005" s="125"/>
      <c r="DZ1005" s="125"/>
      <c r="EA1005" s="125"/>
      <c r="EB1005" s="125"/>
      <c r="EC1005" s="125"/>
      <c r="ED1005" s="125"/>
      <c r="EE1005" s="125"/>
      <c r="EF1005" s="125"/>
      <c r="EG1005" s="125"/>
      <c r="EH1005" s="125"/>
      <c r="EI1005" s="125"/>
      <c r="EJ1005" s="125"/>
      <c r="EK1005" s="125"/>
      <c r="EL1005" s="125"/>
      <c r="EM1005" s="125"/>
      <c r="EN1005" s="125"/>
      <c r="EO1005" s="125"/>
      <c r="EP1005" s="125"/>
      <c r="EQ1005" s="125"/>
    </row>
    <row r="1006" spans="3:147" s="124" customFormat="1" x14ac:dyDescent="0.2"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80"/>
      <c r="S1006" s="80"/>
      <c r="T1006" s="80"/>
      <c r="U1006" s="80"/>
      <c r="V1006" s="80"/>
      <c r="W1006" s="80"/>
      <c r="AA1006" s="125"/>
      <c r="AB1006" s="125"/>
      <c r="AC1006" s="125"/>
      <c r="AD1006" s="125"/>
      <c r="AE1006" s="125"/>
      <c r="AF1006" s="125"/>
      <c r="AG1006" s="125"/>
      <c r="AH1006" s="125"/>
      <c r="AI1006" s="125"/>
      <c r="AJ1006" s="125"/>
      <c r="AK1006" s="125"/>
      <c r="AL1006" s="125"/>
      <c r="AM1006" s="125"/>
      <c r="AN1006" s="125"/>
      <c r="AO1006"/>
      <c r="AP1006"/>
      <c r="AQ1006" s="152"/>
      <c r="AR1006" s="125"/>
      <c r="AS1006" s="125"/>
      <c r="AT1006" s="125"/>
      <c r="AU1006" s="125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5"/>
      <c r="BF1006" s="125"/>
      <c r="BG1006" s="125"/>
      <c r="BH1006" s="125"/>
      <c r="BI1006" s="125"/>
      <c r="BJ1006" s="125"/>
      <c r="BK1006" s="125"/>
      <c r="BL1006" s="125"/>
      <c r="BM1006" s="125"/>
      <c r="BN1006" s="125"/>
      <c r="BO1006" s="125"/>
      <c r="BP1006" s="125"/>
      <c r="BQ1006" s="125"/>
      <c r="BR1006" s="125"/>
      <c r="BS1006" s="125"/>
      <c r="BT1006" s="125"/>
      <c r="BU1006" s="125"/>
      <c r="BV1006" s="125"/>
      <c r="BW1006" s="125"/>
      <c r="BX1006" s="125"/>
      <c r="BY1006" s="125"/>
      <c r="BZ1006" s="125"/>
      <c r="CA1006" s="125"/>
      <c r="CB1006" s="125"/>
      <c r="CC1006" s="125"/>
      <c r="CD1006" s="125"/>
      <c r="CE1006" s="125"/>
      <c r="CF1006" s="125"/>
      <c r="CG1006" s="125"/>
      <c r="CH1006" s="125"/>
      <c r="CI1006" s="125"/>
      <c r="CJ1006" s="125"/>
      <c r="CK1006" s="125"/>
      <c r="CL1006" s="125"/>
      <c r="CM1006" s="125"/>
      <c r="CN1006" s="125"/>
      <c r="CO1006" s="125"/>
      <c r="CP1006" s="125"/>
      <c r="CQ1006" s="125"/>
      <c r="CR1006" s="125"/>
      <c r="CS1006" s="125"/>
      <c r="CT1006" s="125"/>
      <c r="CU1006" s="125"/>
      <c r="CV1006" s="125"/>
      <c r="CW1006" s="125"/>
      <c r="CX1006" s="125"/>
      <c r="CY1006" s="125"/>
      <c r="CZ1006" s="125"/>
      <c r="DA1006" s="125"/>
      <c r="DB1006" s="125"/>
      <c r="DC1006" s="125"/>
      <c r="DD1006" s="125"/>
      <c r="DE1006" s="125"/>
      <c r="DF1006" s="125"/>
      <c r="DG1006" s="125"/>
      <c r="DH1006" s="125"/>
      <c r="DI1006" s="125"/>
      <c r="DJ1006" s="125"/>
      <c r="DK1006" s="125"/>
      <c r="DL1006" s="125"/>
      <c r="DM1006" s="125"/>
      <c r="DN1006" s="125"/>
      <c r="DO1006" s="125"/>
      <c r="DP1006" s="125"/>
      <c r="DQ1006" s="125"/>
      <c r="DR1006" s="125"/>
      <c r="DS1006" s="125"/>
      <c r="DT1006" s="125"/>
      <c r="DU1006" s="125"/>
      <c r="DV1006" s="125"/>
      <c r="DW1006" s="125"/>
      <c r="DX1006" s="125"/>
      <c r="DY1006" s="125"/>
      <c r="DZ1006" s="125"/>
      <c r="EA1006" s="125"/>
      <c r="EB1006" s="125"/>
      <c r="EC1006" s="125"/>
      <c r="ED1006" s="125"/>
      <c r="EE1006" s="125"/>
      <c r="EF1006" s="125"/>
      <c r="EG1006" s="125"/>
      <c r="EH1006" s="125"/>
      <c r="EI1006" s="125"/>
      <c r="EJ1006" s="125"/>
      <c r="EK1006" s="125"/>
      <c r="EL1006" s="125"/>
      <c r="EM1006" s="125"/>
      <c r="EN1006" s="125"/>
      <c r="EO1006" s="125"/>
      <c r="EP1006" s="125"/>
      <c r="EQ1006" s="125"/>
    </row>
    <row r="1007" spans="3:147" s="124" customFormat="1" x14ac:dyDescent="0.2">
      <c r="C1007" s="110"/>
      <c r="D1007" s="110"/>
      <c r="E1007" s="110"/>
      <c r="F1007" s="110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80"/>
      <c r="S1007" s="80"/>
      <c r="T1007" s="80"/>
      <c r="U1007" s="80"/>
      <c r="V1007" s="80"/>
      <c r="W1007" s="80"/>
      <c r="AA1007" s="125"/>
      <c r="AB1007" s="125"/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/>
      <c r="AP1007"/>
      <c r="AQ1007" s="152"/>
      <c r="AR1007" s="125"/>
      <c r="AS1007" s="125"/>
      <c r="AT1007" s="125"/>
      <c r="AU1007" s="125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5"/>
      <c r="BF1007" s="125"/>
      <c r="BG1007" s="125"/>
      <c r="BH1007" s="125"/>
      <c r="BI1007" s="125"/>
      <c r="BJ1007" s="125"/>
      <c r="BK1007" s="125"/>
      <c r="BL1007" s="125"/>
      <c r="BM1007" s="125"/>
      <c r="BN1007" s="125"/>
      <c r="BO1007" s="125"/>
      <c r="BP1007" s="125"/>
      <c r="BQ1007" s="125"/>
      <c r="BR1007" s="125"/>
      <c r="BS1007" s="125"/>
      <c r="BT1007" s="125"/>
      <c r="BU1007" s="125"/>
      <c r="BV1007" s="125"/>
      <c r="BW1007" s="125"/>
      <c r="BX1007" s="125"/>
      <c r="BY1007" s="125"/>
      <c r="BZ1007" s="125"/>
      <c r="CA1007" s="125"/>
      <c r="CB1007" s="125"/>
      <c r="CC1007" s="125"/>
      <c r="CD1007" s="125"/>
      <c r="CE1007" s="125"/>
      <c r="CF1007" s="125"/>
      <c r="CG1007" s="125"/>
      <c r="CH1007" s="125"/>
      <c r="CI1007" s="125"/>
      <c r="CJ1007" s="125"/>
      <c r="CK1007" s="125"/>
      <c r="CL1007" s="125"/>
      <c r="CM1007" s="125"/>
      <c r="CN1007" s="125"/>
      <c r="CO1007" s="125"/>
      <c r="CP1007" s="125"/>
      <c r="CQ1007" s="125"/>
      <c r="CR1007" s="125"/>
      <c r="CS1007" s="125"/>
      <c r="CT1007" s="125"/>
      <c r="CU1007" s="125"/>
      <c r="CV1007" s="125"/>
      <c r="CW1007" s="125"/>
      <c r="CX1007" s="125"/>
      <c r="CY1007" s="125"/>
      <c r="CZ1007" s="125"/>
      <c r="DA1007" s="125"/>
      <c r="DB1007" s="125"/>
      <c r="DC1007" s="125"/>
      <c r="DD1007" s="125"/>
      <c r="DE1007" s="125"/>
      <c r="DF1007" s="125"/>
      <c r="DG1007" s="125"/>
      <c r="DH1007" s="125"/>
      <c r="DI1007" s="125"/>
      <c r="DJ1007" s="125"/>
      <c r="DK1007" s="125"/>
      <c r="DL1007" s="125"/>
      <c r="DM1007" s="125"/>
      <c r="DN1007" s="125"/>
      <c r="DO1007" s="125"/>
      <c r="DP1007" s="125"/>
      <c r="DQ1007" s="125"/>
      <c r="DR1007" s="125"/>
      <c r="DS1007" s="125"/>
      <c r="DT1007" s="125"/>
      <c r="DU1007" s="125"/>
      <c r="DV1007" s="125"/>
      <c r="DW1007" s="125"/>
      <c r="DX1007" s="125"/>
      <c r="DY1007" s="125"/>
      <c r="DZ1007" s="125"/>
      <c r="EA1007" s="125"/>
      <c r="EB1007" s="125"/>
      <c r="EC1007" s="125"/>
      <c r="ED1007" s="125"/>
      <c r="EE1007" s="125"/>
      <c r="EF1007" s="125"/>
      <c r="EG1007" s="125"/>
      <c r="EH1007" s="125"/>
      <c r="EI1007" s="125"/>
      <c r="EJ1007" s="125"/>
      <c r="EK1007" s="125"/>
      <c r="EL1007" s="125"/>
      <c r="EM1007" s="125"/>
      <c r="EN1007" s="125"/>
      <c r="EO1007" s="125"/>
      <c r="EP1007" s="125"/>
      <c r="EQ1007" s="125"/>
    </row>
    <row r="1008" spans="3:147" s="124" customFormat="1" x14ac:dyDescent="0.2">
      <c r="C1008" s="110"/>
      <c r="D1008" s="110"/>
      <c r="E1008" s="110"/>
      <c r="F1008" s="110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80"/>
      <c r="S1008" s="80"/>
      <c r="T1008" s="80"/>
      <c r="U1008" s="80"/>
      <c r="V1008" s="80"/>
      <c r="W1008" s="80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/>
      <c r="AP1008"/>
      <c r="AQ1008" s="152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  <c r="BI1008" s="125"/>
      <c r="BJ1008" s="125"/>
      <c r="BK1008" s="125"/>
      <c r="BL1008" s="125"/>
      <c r="BM1008" s="125"/>
      <c r="BN1008" s="125"/>
      <c r="BO1008" s="125"/>
      <c r="BP1008" s="125"/>
      <c r="BQ1008" s="125"/>
      <c r="BR1008" s="125"/>
      <c r="BS1008" s="125"/>
      <c r="BT1008" s="125"/>
      <c r="BU1008" s="125"/>
      <c r="BV1008" s="125"/>
      <c r="BW1008" s="125"/>
      <c r="BX1008" s="125"/>
      <c r="BY1008" s="125"/>
      <c r="BZ1008" s="125"/>
      <c r="CA1008" s="125"/>
      <c r="CB1008" s="125"/>
      <c r="CC1008" s="125"/>
      <c r="CD1008" s="125"/>
      <c r="CE1008" s="125"/>
      <c r="CF1008" s="125"/>
      <c r="CG1008" s="125"/>
      <c r="CH1008" s="125"/>
      <c r="CI1008" s="125"/>
      <c r="CJ1008" s="125"/>
      <c r="CK1008" s="125"/>
      <c r="CL1008" s="125"/>
      <c r="CM1008" s="125"/>
      <c r="CN1008" s="125"/>
      <c r="CO1008" s="125"/>
      <c r="CP1008" s="125"/>
      <c r="CQ1008" s="125"/>
      <c r="CR1008" s="125"/>
      <c r="CS1008" s="125"/>
      <c r="CT1008" s="125"/>
      <c r="CU1008" s="125"/>
      <c r="CV1008" s="125"/>
      <c r="CW1008" s="125"/>
      <c r="CX1008" s="125"/>
      <c r="CY1008" s="125"/>
      <c r="CZ1008" s="125"/>
      <c r="DA1008" s="125"/>
      <c r="DB1008" s="125"/>
      <c r="DC1008" s="125"/>
      <c r="DD1008" s="125"/>
      <c r="DE1008" s="125"/>
      <c r="DF1008" s="125"/>
      <c r="DG1008" s="125"/>
      <c r="DH1008" s="125"/>
      <c r="DI1008" s="125"/>
      <c r="DJ1008" s="125"/>
      <c r="DK1008" s="125"/>
      <c r="DL1008" s="125"/>
      <c r="DM1008" s="125"/>
      <c r="DN1008" s="125"/>
      <c r="DO1008" s="125"/>
      <c r="DP1008" s="125"/>
      <c r="DQ1008" s="125"/>
      <c r="DR1008" s="125"/>
      <c r="DS1008" s="125"/>
      <c r="DT1008" s="125"/>
      <c r="DU1008" s="125"/>
      <c r="DV1008" s="125"/>
      <c r="DW1008" s="125"/>
      <c r="DX1008" s="125"/>
      <c r="DY1008" s="125"/>
      <c r="DZ1008" s="125"/>
      <c r="EA1008" s="125"/>
      <c r="EB1008" s="125"/>
      <c r="EC1008" s="125"/>
      <c r="ED1008" s="125"/>
      <c r="EE1008" s="125"/>
      <c r="EF1008" s="125"/>
      <c r="EG1008" s="125"/>
      <c r="EH1008" s="125"/>
      <c r="EI1008" s="125"/>
      <c r="EJ1008" s="125"/>
      <c r="EK1008" s="125"/>
      <c r="EL1008" s="125"/>
      <c r="EM1008" s="125"/>
      <c r="EN1008" s="125"/>
      <c r="EO1008" s="125"/>
      <c r="EP1008" s="125"/>
      <c r="EQ1008" s="125"/>
    </row>
    <row r="1009" spans="3:147" s="124" customFormat="1" x14ac:dyDescent="0.2">
      <c r="C1009" s="110"/>
      <c r="D1009" s="110"/>
      <c r="E1009" s="110"/>
      <c r="F1009" s="110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80"/>
      <c r="S1009" s="80"/>
      <c r="T1009" s="80"/>
      <c r="U1009" s="80"/>
      <c r="V1009" s="80"/>
      <c r="W1009" s="80"/>
      <c r="AA1009" s="125"/>
      <c r="AB1009" s="125"/>
      <c r="AC1009" s="125"/>
      <c r="AD1009" s="125"/>
      <c r="AE1009" s="125"/>
      <c r="AF1009" s="125"/>
      <c r="AG1009" s="125"/>
      <c r="AH1009" s="125"/>
      <c r="AI1009" s="125"/>
      <c r="AJ1009" s="125"/>
      <c r="AK1009" s="125"/>
      <c r="AL1009" s="125"/>
      <c r="AM1009" s="125"/>
      <c r="AN1009" s="125"/>
      <c r="AO1009"/>
      <c r="AP1009"/>
      <c r="AQ1009" s="152"/>
      <c r="AR1009" s="125"/>
      <c r="AS1009" s="125"/>
      <c r="AT1009" s="125"/>
      <c r="AU1009" s="125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5"/>
      <c r="BF1009" s="125"/>
      <c r="BG1009" s="125"/>
      <c r="BH1009" s="125"/>
      <c r="BI1009" s="125"/>
      <c r="BJ1009" s="125"/>
      <c r="BK1009" s="125"/>
      <c r="BL1009" s="125"/>
      <c r="BM1009" s="125"/>
      <c r="BN1009" s="125"/>
      <c r="BO1009" s="125"/>
      <c r="BP1009" s="125"/>
      <c r="BQ1009" s="125"/>
      <c r="BR1009" s="125"/>
      <c r="BS1009" s="125"/>
      <c r="BT1009" s="125"/>
      <c r="BU1009" s="125"/>
      <c r="BV1009" s="125"/>
      <c r="BW1009" s="125"/>
      <c r="BX1009" s="125"/>
      <c r="BY1009" s="125"/>
      <c r="BZ1009" s="125"/>
      <c r="CA1009" s="125"/>
      <c r="CB1009" s="125"/>
      <c r="CC1009" s="125"/>
      <c r="CD1009" s="125"/>
      <c r="CE1009" s="125"/>
      <c r="CF1009" s="125"/>
      <c r="CG1009" s="125"/>
      <c r="CH1009" s="125"/>
      <c r="CI1009" s="125"/>
      <c r="CJ1009" s="125"/>
      <c r="CK1009" s="125"/>
      <c r="CL1009" s="125"/>
      <c r="CM1009" s="125"/>
      <c r="CN1009" s="125"/>
      <c r="CO1009" s="125"/>
      <c r="CP1009" s="125"/>
      <c r="CQ1009" s="125"/>
      <c r="CR1009" s="125"/>
      <c r="CS1009" s="125"/>
      <c r="CT1009" s="125"/>
      <c r="CU1009" s="125"/>
      <c r="CV1009" s="125"/>
      <c r="CW1009" s="125"/>
      <c r="CX1009" s="125"/>
      <c r="CY1009" s="125"/>
      <c r="CZ1009" s="125"/>
      <c r="DA1009" s="125"/>
      <c r="DB1009" s="125"/>
      <c r="DC1009" s="125"/>
      <c r="DD1009" s="125"/>
      <c r="DE1009" s="125"/>
      <c r="DF1009" s="125"/>
      <c r="DG1009" s="125"/>
      <c r="DH1009" s="125"/>
      <c r="DI1009" s="125"/>
      <c r="DJ1009" s="125"/>
      <c r="DK1009" s="125"/>
      <c r="DL1009" s="125"/>
      <c r="DM1009" s="125"/>
      <c r="DN1009" s="125"/>
      <c r="DO1009" s="125"/>
      <c r="DP1009" s="125"/>
      <c r="DQ1009" s="125"/>
      <c r="DR1009" s="125"/>
      <c r="DS1009" s="125"/>
      <c r="DT1009" s="125"/>
      <c r="DU1009" s="125"/>
      <c r="DV1009" s="125"/>
      <c r="DW1009" s="125"/>
      <c r="DX1009" s="125"/>
      <c r="DY1009" s="125"/>
      <c r="DZ1009" s="125"/>
      <c r="EA1009" s="125"/>
      <c r="EB1009" s="125"/>
      <c r="EC1009" s="125"/>
      <c r="ED1009" s="125"/>
      <c r="EE1009" s="125"/>
      <c r="EF1009" s="125"/>
      <c r="EG1009" s="125"/>
      <c r="EH1009" s="125"/>
      <c r="EI1009" s="125"/>
      <c r="EJ1009" s="125"/>
      <c r="EK1009" s="125"/>
      <c r="EL1009" s="125"/>
      <c r="EM1009" s="125"/>
      <c r="EN1009" s="125"/>
      <c r="EO1009" s="125"/>
      <c r="EP1009" s="125"/>
      <c r="EQ1009" s="125"/>
    </row>
    <row r="1010" spans="3:147" s="124" customFormat="1" x14ac:dyDescent="0.2"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80"/>
      <c r="S1010" s="80"/>
      <c r="T1010" s="80"/>
      <c r="U1010" s="80"/>
      <c r="V1010" s="80"/>
      <c r="W1010" s="80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/>
      <c r="AP1010"/>
      <c r="AQ1010" s="152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  <c r="BI1010" s="125"/>
      <c r="BJ1010" s="125"/>
      <c r="BK1010" s="125"/>
      <c r="BL1010" s="125"/>
      <c r="BM1010" s="125"/>
      <c r="BN1010" s="125"/>
      <c r="BO1010" s="125"/>
      <c r="BP1010" s="125"/>
      <c r="BQ1010" s="125"/>
      <c r="BR1010" s="125"/>
      <c r="BS1010" s="125"/>
      <c r="BT1010" s="125"/>
      <c r="BU1010" s="125"/>
      <c r="BV1010" s="125"/>
      <c r="BW1010" s="125"/>
      <c r="BX1010" s="125"/>
      <c r="BY1010" s="125"/>
      <c r="BZ1010" s="125"/>
      <c r="CA1010" s="125"/>
      <c r="CB1010" s="125"/>
      <c r="CC1010" s="125"/>
      <c r="CD1010" s="125"/>
      <c r="CE1010" s="125"/>
      <c r="CF1010" s="125"/>
      <c r="CG1010" s="125"/>
      <c r="CH1010" s="125"/>
      <c r="CI1010" s="125"/>
      <c r="CJ1010" s="125"/>
      <c r="CK1010" s="125"/>
      <c r="CL1010" s="125"/>
      <c r="CM1010" s="125"/>
      <c r="CN1010" s="125"/>
      <c r="CO1010" s="125"/>
      <c r="CP1010" s="125"/>
      <c r="CQ1010" s="125"/>
      <c r="CR1010" s="125"/>
      <c r="CS1010" s="125"/>
      <c r="CT1010" s="125"/>
      <c r="CU1010" s="125"/>
      <c r="CV1010" s="125"/>
      <c r="CW1010" s="125"/>
      <c r="CX1010" s="125"/>
      <c r="CY1010" s="125"/>
      <c r="CZ1010" s="125"/>
      <c r="DA1010" s="125"/>
      <c r="DB1010" s="125"/>
      <c r="DC1010" s="125"/>
      <c r="DD1010" s="125"/>
      <c r="DE1010" s="125"/>
      <c r="DF1010" s="125"/>
      <c r="DG1010" s="125"/>
      <c r="DH1010" s="125"/>
      <c r="DI1010" s="125"/>
      <c r="DJ1010" s="125"/>
      <c r="DK1010" s="125"/>
      <c r="DL1010" s="125"/>
      <c r="DM1010" s="125"/>
      <c r="DN1010" s="125"/>
      <c r="DO1010" s="125"/>
      <c r="DP1010" s="125"/>
      <c r="DQ1010" s="125"/>
      <c r="DR1010" s="125"/>
      <c r="DS1010" s="125"/>
      <c r="DT1010" s="125"/>
      <c r="DU1010" s="125"/>
      <c r="DV1010" s="125"/>
      <c r="DW1010" s="125"/>
      <c r="DX1010" s="125"/>
      <c r="DY1010" s="125"/>
      <c r="DZ1010" s="125"/>
      <c r="EA1010" s="125"/>
      <c r="EB1010" s="125"/>
      <c r="EC1010" s="125"/>
      <c r="ED1010" s="125"/>
      <c r="EE1010" s="125"/>
      <c r="EF1010" s="125"/>
      <c r="EG1010" s="125"/>
      <c r="EH1010" s="125"/>
      <c r="EI1010" s="125"/>
      <c r="EJ1010" s="125"/>
      <c r="EK1010" s="125"/>
      <c r="EL1010" s="125"/>
      <c r="EM1010" s="125"/>
      <c r="EN1010" s="125"/>
      <c r="EO1010" s="125"/>
      <c r="EP1010" s="125"/>
      <c r="EQ1010" s="125"/>
    </row>
    <row r="1011" spans="3:147" s="124" customFormat="1" x14ac:dyDescent="0.2">
      <c r="C1011" s="110"/>
      <c r="D1011" s="110"/>
      <c r="E1011" s="110"/>
      <c r="F1011" s="110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80"/>
      <c r="S1011" s="80"/>
      <c r="T1011" s="80"/>
      <c r="U1011" s="80"/>
      <c r="V1011" s="80"/>
      <c r="W1011" s="80"/>
      <c r="AA1011" s="125"/>
      <c r="AB1011" s="125"/>
      <c r="AC1011" s="125"/>
      <c r="AD1011" s="125"/>
      <c r="AE1011" s="125"/>
      <c r="AF1011" s="125"/>
      <c r="AG1011" s="125"/>
      <c r="AH1011" s="125"/>
      <c r="AI1011" s="125"/>
      <c r="AJ1011" s="125"/>
      <c r="AK1011" s="125"/>
      <c r="AL1011" s="125"/>
      <c r="AM1011" s="125"/>
      <c r="AN1011" s="125"/>
      <c r="AO1011"/>
      <c r="AP1011"/>
      <c r="AQ1011" s="152"/>
      <c r="AR1011" s="125"/>
      <c r="AS1011" s="125"/>
      <c r="AT1011" s="125"/>
      <c r="AU1011" s="125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5"/>
      <c r="BF1011" s="125"/>
      <c r="BG1011" s="125"/>
      <c r="BH1011" s="125"/>
      <c r="BI1011" s="125"/>
      <c r="BJ1011" s="125"/>
      <c r="BK1011" s="125"/>
      <c r="BL1011" s="125"/>
      <c r="BM1011" s="125"/>
      <c r="BN1011" s="125"/>
      <c r="BO1011" s="125"/>
      <c r="BP1011" s="125"/>
      <c r="BQ1011" s="125"/>
      <c r="BR1011" s="125"/>
      <c r="BS1011" s="125"/>
      <c r="BT1011" s="125"/>
      <c r="BU1011" s="125"/>
      <c r="BV1011" s="125"/>
      <c r="BW1011" s="125"/>
      <c r="BX1011" s="125"/>
      <c r="BY1011" s="125"/>
      <c r="BZ1011" s="125"/>
      <c r="CA1011" s="125"/>
      <c r="CB1011" s="125"/>
      <c r="CC1011" s="125"/>
      <c r="CD1011" s="125"/>
      <c r="CE1011" s="125"/>
      <c r="CF1011" s="125"/>
      <c r="CG1011" s="125"/>
      <c r="CH1011" s="125"/>
      <c r="CI1011" s="125"/>
      <c r="CJ1011" s="125"/>
      <c r="CK1011" s="125"/>
      <c r="CL1011" s="125"/>
      <c r="CM1011" s="125"/>
      <c r="CN1011" s="125"/>
      <c r="CO1011" s="125"/>
      <c r="CP1011" s="125"/>
      <c r="CQ1011" s="125"/>
      <c r="CR1011" s="125"/>
      <c r="CS1011" s="125"/>
      <c r="CT1011" s="125"/>
      <c r="CU1011" s="125"/>
      <c r="CV1011" s="125"/>
      <c r="CW1011" s="125"/>
      <c r="CX1011" s="125"/>
      <c r="CY1011" s="125"/>
      <c r="CZ1011" s="125"/>
      <c r="DA1011" s="125"/>
      <c r="DB1011" s="125"/>
      <c r="DC1011" s="125"/>
      <c r="DD1011" s="125"/>
      <c r="DE1011" s="125"/>
      <c r="DF1011" s="125"/>
      <c r="DG1011" s="125"/>
      <c r="DH1011" s="125"/>
      <c r="DI1011" s="125"/>
      <c r="DJ1011" s="125"/>
      <c r="DK1011" s="125"/>
      <c r="DL1011" s="125"/>
      <c r="DM1011" s="125"/>
      <c r="DN1011" s="125"/>
      <c r="DO1011" s="125"/>
      <c r="DP1011" s="125"/>
      <c r="DQ1011" s="125"/>
      <c r="DR1011" s="125"/>
      <c r="DS1011" s="125"/>
      <c r="DT1011" s="125"/>
      <c r="DU1011" s="125"/>
      <c r="DV1011" s="125"/>
      <c r="DW1011" s="125"/>
      <c r="DX1011" s="125"/>
      <c r="DY1011" s="125"/>
      <c r="DZ1011" s="125"/>
      <c r="EA1011" s="125"/>
      <c r="EB1011" s="125"/>
      <c r="EC1011" s="125"/>
      <c r="ED1011" s="125"/>
      <c r="EE1011" s="125"/>
      <c r="EF1011" s="125"/>
      <c r="EG1011" s="125"/>
      <c r="EH1011" s="125"/>
      <c r="EI1011" s="125"/>
      <c r="EJ1011" s="125"/>
      <c r="EK1011" s="125"/>
      <c r="EL1011" s="125"/>
      <c r="EM1011" s="125"/>
      <c r="EN1011" s="125"/>
      <c r="EO1011" s="125"/>
      <c r="EP1011" s="125"/>
      <c r="EQ1011" s="125"/>
    </row>
    <row r="1012" spans="3:147" s="124" customFormat="1" x14ac:dyDescent="0.2">
      <c r="C1012" s="110"/>
      <c r="D1012" s="110"/>
      <c r="E1012" s="110"/>
      <c r="F1012" s="110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80"/>
      <c r="S1012" s="80"/>
      <c r="T1012" s="80"/>
      <c r="U1012" s="80"/>
      <c r="V1012" s="80"/>
      <c r="W1012" s="80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/>
      <c r="AN1012" s="125"/>
      <c r="AO1012"/>
      <c r="AP1012"/>
      <c r="AQ1012" s="152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  <c r="BI1012" s="125"/>
      <c r="BJ1012" s="125"/>
      <c r="BK1012" s="125"/>
      <c r="BL1012" s="125"/>
      <c r="BM1012" s="125"/>
      <c r="BN1012" s="125"/>
      <c r="BO1012" s="125"/>
      <c r="BP1012" s="125"/>
      <c r="BQ1012" s="125"/>
      <c r="BR1012" s="125"/>
      <c r="BS1012" s="125"/>
      <c r="BT1012" s="125"/>
      <c r="BU1012" s="125"/>
      <c r="BV1012" s="125"/>
      <c r="BW1012" s="125"/>
      <c r="BX1012" s="125"/>
      <c r="BY1012" s="125"/>
      <c r="BZ1012" s="125"/>
      <c r="CA1012" s="125"/>
      <c r="CB1012" s="125"/>
      <c r="CC1012" s="125"/>
      <c r="CD1012" s="125"/>
      <c r="CE1012" s="125"/>
      <c r="CF1012" s="125"/>
      <c r="CG1012" s="125"/>
      <c r="CH1012" s="125"/>
      <c r="CI1012" s="125"/>
      <c r="CJ1012" s="125"/>
      <c r="CK1012" s="125"/>
      <c r="CL1012" s="125"/>
      <c r="CM1012" s="125"/>
      <c r="CN1012" s="125"/>
      <c r="CO1012" s="125"/>
      <c r="CP1012" s="125"/>
      <c r="CQ1012" s="125"/>
      <c r="CR1012" s="125"/>
      <c r="CS1012" s="125"/>
      <c r="CT1012" s="125"/>
      <c r="CU1012" s="125"/>
      <c r="CV1012" s="125"/>
      <c r="CW1012" s="125"/>
      <c r="CX1012" s="125"/>
      <c r="CY1012" s="125"/>
      <c r="CZ1012" s="125"/>
      <c r="DA1012" s="125"/>
      <c r="DB1012" s="125"/>
      <c r="DC1012" s="125"/>
      <c r="DD1012" s="125"/>
      <c r="DE1012" s="125"/>
      <c r="DF1012" s="125"/>
      <c r="DG1012" s="125"/>
      <c r="DH1012" s="125"/>
      <c r="DI1012" s="125"/>
      <c r="DJ1012" s="125"/>
      <c r="DK1012" s="125"/>
      <c r="DL1012" s="125"/>
      <c r="DM1012" s="125"/>
      <c r="DN1012" s="125"/>
      <c r="DO1012" s="125"/>
      <c r="DP1012" s="125"/>
      <c r="DQ1012" s="125"/>
      <c r="DR1012" s="125"/>
      <c r="DS1012" s="125"/>
      <c r="DT1012" s="125"/>
      <c r="DU1012" s="125"/>
      <c r="DV1012" s="125"/>
      <c r="DW1012" s="125"/>
      <c r="DX1012" s="125"/>
      <c r="DY1012" s="125"/>
      <c r="DZ1012" s="125"/>
      <c r="EA1012" s="125"/>
      <c r="EB1012" s="125"/>
      <c r="EC1012" s="125"/>
      <c r="ED1012" s="125"/>
      <c r="EE1012" s="125"/>
      <c r="EF1012" s="125"/>
      <c r="EG1012" s="125"/>
      <c r="EH1012" s="125"/>
      <c r="EI1012" s="125"/>
      <c r="EJ1012" s="125"/>
      <c r="EK1012" s="125"/>
      <c r="EL1012" s="125"/>
      <c r="EM1012" s="125"/>
      <c r="EN1012" s="125"/>
      <c r="EO1012" s="125"/>
      <c r="EP1012" s="125"/>
      <c r="EQ1012" s="125"/>
    </row>
    <row r="1013" spans="3:147" s="124" customFormat="1" x14ac:dyDescent="0.2"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80"/>
      <c r="S1013" s="80"/>
      <c r="T1013" s="80"/>
      <c r="U1013" s="80"/>
      <c r="V1013" s="80"/>
      <c r="W1013" s="80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/>
      <c r="AK1013" s="125"/>
      <c r="AL1013" s="125"/>
      <c r="AM1013" s="125"/>
      <c r="AN1013" s="125"/>
      <c r="AO1013"/>
      <c r="AP1013"/>
      <c r="AQ1013" s="152"/>
      <c r="AR1013" s="125"/>
      <c r="AS1013" s="125"/>
      <c r="AT1013" s="125"/>
      <c r="AU1013" s="125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5"/>
      <c r="BF1013" s="125"/>
      <c r="BG1013" s="125"/>
      <c r="BH1013" s="125"/>
      <c r="BI1013" s="125"/>
      <c r="BJ1013" s="125"/>
      <c r="BK1013" s="125"/>
      <c r="BL1013" s="125"/>
      <c r="BM1013" s="125"/>
      <c r="BN1013" s="125"/>
      <c r="BO1013" s="125"/>
      <c r="BP1013" s="125"/>
      <c r="BQ1013" s="125"/>
      <c r="BR1013" s="125"/>
      <c r="BS1013" s="125"/>
      <c r="BT1013" s="125"/>
      <c r="BU1013" s="125"/>
      <c r="BV1013" s="125"/>
      <c r="BW1013" s="125"/>
      <c r="BX1013" s="125"/>
      <c r="BY1013" s="125"/>
      <c r="BZ1013" s="125"/>
      <c r="CA1013" s="125"/>
      <c r="CB1013" s="125"/>
      <c r="CC1013" s="125"/>
      <c r="CD1013" s="125"/>
      <c r="CE1013" s="125"/>
      <c r="CF1013" s="125"/>
      <c r="CG1013" s="125"/>
      <c r="CH1013" s="125"/>
      <c r="CI1013" s="125"/>
      <c r="CJ1013" s="125"/>
      <c r="CK1013" s="125"/>
      <c r="CL1013" s="125"/>
      <c r="CM1013" s="125"/>
      <c r="CN1013" s="125"/>
      <c r="CO1013" s="125"/>
      <c r="CP1013" s="125"/>
      <c r="CQ1013" s="125"/>
      <c r="CR1013" s="125"/>
      <c r="CS1013" s="125"/>
      <c r="CT1013" s="125"/>
      <c r="CU1013" s="125"/>
      <c r="CV1013" s="125"/>
      <c r="CW1013" s="125"/>
      <c r="CX1013" s="125"/>
      <c r="CY1013" s="125"/>
      <c r="CZ1013" s="125"/>
      <c r="DA1013" s="125"/>
      <c r="DB1013" s="125"/>
      <c r="DC1013" s="125"/>
      <c r="DD1013" s="125"/>
      <c r="DE1013" s="125"/>
      <c r="DF1013" s="125"/>
      <c r="DG1013" s="125"/>
      <c r="DH1013" s="125"/>
      <c r="DI1013" s="125"/>
      <c r="DJ1013" s="125"/>
      <c r="DK1013" s="125"/>
      <c r="DL1013" s="125"/>
      <c r="DM1013" s="125"/>
      <c r="DN1013" s="125"/>
      <c r="DO1013" s="125"/>
      <c r="DP1013" s="125"/>
      <c r="DQ1013" s="125"/>
      <c r="DR1013" s="125"/>
      <c r="DS1013" s="125"/>
      <c r="DT1013" s="125"/>
      <c r="DU1013" s="125"/>
      <c r="DV1013" s="125"/>
      <c r="DW1013" s="125"/>
      <c r="DX1013" s="125"/>
      <c r="DY1013" s="125"/>
      <c r="DZ1013" s="125"/>
      <c r="EA1013" s="125"/>
      <c r="EB1013" s="125"/>
      <c r="EC1013" s="125"/>
      <c r="ED1013" s="125"/>
      <c r="EE1013" s="125"/>
      <c r="EF1013" s="125"/>
      <c r="EG1013" s="125"/>
      <c r="EH1013" s="125"/>
      <c r="EI1013" s="125"/>
      <c r="EJ1013" s="125"/>
      <c r="EK1013" s="125"/>
      <c r="EL1013" s="125"/>
      <c r="EM1013" s="125"/>
      <c r="EN1013" s="125"/>
      <c r="EO1013" s="125"/>
      <c r="EP1013" s="125"/>
      <c r="EQ1013" s="125"/>
    </row>
    <row r="1014" spans="3:147" s="124" customFormat="1" x14ac:dyDescent="0.2"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80"/>
      <c r="S1014" s="80"/>
      <c r="T1014" s="80"/>
      <c r="U1014" s="80"/>
      <c r="V1014" s="80"/>
      <c r="W1014" s="80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/>
      <c r="AP1014"/>
      <c r="AQ1014" s="152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/>
      <c r="BI1014" s="125"/>
      <c r="BJ1014" s="125"/>
      <c r="BK1014" s="125"/>
      <c r="BL1014" s="125"/>
      <c r="BM1014" s="125"/>
      <c r="BN1014" s="125"/>
      <c r="BO1014" s="125"/>
      <c r="BP1014" s="125"/>
      <c r="BQ1014" s="125"/>
      <c r="BR1014" s="125"/>
      <c r="BS1014" s="125"/>
      <c r="BT1014" s="125"/>
      <c r="BU1014" s="125"/>
      <c r="BV1014" s="125"/>
      <c r="BW1014" s="125"/>
      <c r="BX1014" s="125"/>
      <c r="BY1014" s="125"/>
      <c r="BZ1014" s="125"/>
      <c r="CA1014" s="125"/>
      <c r="CB1014" s="125"/>
      <c r="CC1014" s="125"/>
      <c r="CD1014" s="125"/>
      <c r="CE1014" s="125"/>
      <c r="CF1014" s="125"/>
      <c r="CG1014" s="125"/>
      <c r="CH1014" s="125"/>
      <c r="CI1014" s="125"/>
      <c r="CJ1014" s="125"/>
      <c r="CK1014" s="125"/>
      <c r="CL1014" s="125"/>
      <c r="CM1014" s="125"/>
      <c r="CN1014" s="125"/>
      <c r="CO1014" s="125"/>
      <c r="CP1014" s="125"/>
      <c r="CQ1014" s="125"/>
      <c r="CR1014" s="125"/>
      <c r="CS1014" s="125"/>
      <c r="CT1014" s="125"/>
      <c r="CU1014" s="125"/>
      <c r="CV1014" s="125"/>
      <c r="CW1014" s="125"/>
      <c r="CX1014" s="125"/>
      <c r="CY1014" s="125"/>
      <c r="CZ1014" s="125"/>
      <c r="DA1014" s="125"/>
      <c r="DB1014" s="125"/>
      <c r="DC1014" s="125"/>
      <c r="DD1014" s="125"/>
      <c r="DE1014" s="125"/>
      <c r="DF1014" s="125"/>
      <c r="DG1014" s="125"/>
      <c r="DH1014" s="125"/>
      <c r="DI1014" s="125"/>
      <c r="DJ1014" s="125"/>
      <c r="DK1014" s="125"/>
      <c r="DL1014" s="125"/>
      <c r="DM1014" s="125"/>
      <c r="DN1014" s="125"/>
      <c r="DO1014" s="125"/>
      <c r="DP1014" s="125"/>
      <c r="DQ1014" s="125"/>
      <c r="DR1014" s="125"/>
      <c r="DS1014" s="125"/>
      <c r="DT1014" s="125"/>
      <c r="DU1014" s="125"/>
      <c r="DV1014" s="125"/>
      <c r="DW1014" s="125"/>
      <c r="DX1014" s="125"/>
      <c r="DY1014" s="125"/>
      <c r="DZ1014" s="125"/>
      <c r="EA1014" s="125"/>
      <c r="EB1014" s="125"/>
      <c r="EC1014" s="125"/>
      <c r="ED1014" s="125"/>
      <c r="EE1014" s="125"/>
      <c r="EF1014" s="125"/>
      <c r="EG1014" s="125"/>
      <c r="EH1014" s="125"/>
      <c r="EI1014" s="125"/>
      <c r="EJ1014" s="125"/>
      <c r="EK1014" s="125"/>
      <c r="EL1014" s="125"/>
      <c r="EM1014" s="125"/>
      <c r="EN1014" s="125"/>
      <c r="EO1014" s="125"/>
      <c r="EP1014" s="125"/>
      <c r="EQ1014" s="125"/>
    </row>
    <row r="1015" spans="3:147" s="124" customFormat="1" x14ac:dyDescent="0.2"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80"/>
      <c r="S1015" s="80"/>
      <c r="T1015" s="80"/>
      <c r="U1015" s="80"/>
      <c r="V1015" s="80"/>
      <c r="W1015" s="80"/>
      <c r="AA1015" s="125"/>
      <c r="AB1015" s="125"/>
      <c r="AC1015" s="125"/>
      <c r="AD1015" s="125"/>
      <c r="AE1015" s="125"/>
      <c r="AF1015" s="125"/>
      <c r="AG1015" s="125"/>
      <c r="AH1015" s="125"/>
      <c r="AI1015" s="125"/>
      <c r="AJ1015" s="125"/>
      <c r="AK1015" s="125"/>
      <c r="AL1015" s="125"/>
      <c r="AM1015" s="125"/>
      <c r="AN1015" s="125"/>
      <c r="AO1015"/>
      <c r="AP1015"/>
      <c r="AQ1015" s="152"/>
      <c r="AR1015" s="125"/>
      <c r="AS1015" s="125"/>
      <c r="AT1015" s="125"/>
      <c r="AU1015" s="125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5"/>
      <c r="BF1015" s="125"/>
      <c r="BG1015" s="125"/>
      <c r="BH1015" s="125"/>
      <c r="BI1015" s="125"/>
      <c r="BJ1015" s="125"/>
      <c r="BK1015" s="125"/>
      <c r="BL1015" s="125"/>
      <c r="BM1015" s="125"/>
      <c r="BN1015" s="125"/>
      <c r="BO1015" s="125"/>
      <c r="BP1015" s="125"/>
      <c r="BQ1015" s="125"/>
      <c r="BR1015" s="125"/>
      <c r="BS1015" s="125"/>
      <c r="BT1015" s="125"/>
      <c r="BU1015" s="125"/>
      <c r="BV1015" s="125"/>
      <c r="BW1015" s="125"/>
      <c r="BX1015" s="125"/>
      <c r="BY1015" s="125"/>
      <c r="BZ1015" s="125"/>
      <c r="CA1015" s="125"/>
      <c r="CB1015" s="125"/>
      <c r="CC1015" s="125"/>
      <c r="CD1015" s="125"/>
      <c r="CE1015" s="125"/>
      <c r="CF1015" s="125"/>
      <c r="CG1015" s="125"/>
      <c r="CH1015" s="125"/>
      <c r="CI1015" s="125"/>
      <c r="CJ1015" s="125"/>
      <c r="CK1015" s="125"/>
      <c r="CL1015" s="125"/>
      <c r="CM1015" s="125"/>
      <c r="CN1015" s="125"/>
      <c r="CO1015" s="125"/>
      <c r="CP1015" s="125"/>
      <c r="CQ1015" s="125"/>
      <c r="CR1015" s="125"/>
      <c r="CS1015" s="125"/>
      <c r="CT1015" s="125"/>
      <c r="CU1015" s="125"/>
      <c r="CV1015" s="125"/>
      <c r="CW1015" s="125"/>
      <c r="CX1015" s="125"/>
      <c r="CY1015" s="125"/>
      <c r="CZ1015" s="125"/>
      <c r="DA1015" s="125"/>
      <c r="DB1015" s="125"/>
      <c r="DC1015" s="125"/>
      <c r="DD1015" s="125"/>
      <c r="DE1015" s="125"/>
      <c r="DF1015" s="125"/>
      <c r="DG1015" s="125"/>
      <c r="DH1015" s="125"/>
      <c r="DI1015" s="125"/>
      <c r="DJ1015" s="125"/>
      <c r="DK1015" s="125"/>
      <c r="DL1015" s="125"/>
      <c r="DM1015" s="125"/>
      <c r="DN1015" s="125"/>
      <c r="DO1015" s="125"/>
      <c r="DP1015" s="125"/>
      <c r="DQ1015" s="125"/>
      <c r="DR1015" s="125"/>
      <c r="DS1015" s="125"/>
      <c r="DT1015" s="125"/>
      <c r="DU1015" s="125"/>
      <c r="DV1015" s="125"/>
      <c r="DW1015" s="125"/>
      <c r="DX1015" s="125"/>
      <c r="DY1015" s="125"/>
      <c r="DZ1015" s="125"/>
      <c r="EA1015" s="125"/>
      <c r="EB1015" s="125"/>
      <c r="EC1015" s="125"/>
      <c r="ED1015" s="125"/>
      <c r="EE1015" s="125"/>
      <c r="EF1015" s="125"/>
      <c r="EG1015" s="125"/>
      <c r="EH1015" s="125"/>
      <c r="EI1015" s="125"/>
      <c r="EJ1015" s="125"/>
      <c r="EK1015" s="125"/>
      <c r="EL1015" s="125"/>
      <c r="EM1015" s="125"/>
      <c r="EN1015" s="125"/>
      <c r="EO1015" s="125"/>
      <c r="EP1015" s="125"/>
      <c r="EQ1015" s="125"/>
    </row>
    <row r="1016" spans="3:147" s="124" customFormat="1" x14ac:dyDescent="0.2"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80"/>
      <c r="S1016" s="80"/>
      <c r="T1016" s="80"/>
      <c r="U1016" s="80"/>
      <c r="V1016" s="80"/>
      <c r="W1016" s="80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/>
      <c r="AP1016"/>
      <c r="AQ1016" s="152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  <c r="BI1016" s="125"/>
      <c r="BJ1016" s="125"/>
      <c r="BK1016" s="125"/>
      <c r="BL1016" s="125"/>
      <c r="BM1016" s="125"/>
      <c r="BN1016" s="125"/>
      <c r="BO1016" s="125"/>
      <c r="BP1016" s="125"/>
      <c r="BQ1016" s="125"/>
      <c r="BR1016" s="125"/>
      <c r="BS1016" s="125"/>
      <c r="BT1016" s="125"/>
      <c r="BU1016" s="125"/>
      <c r="BV1016" s="125"/>
      <c r="BW1016" s="125"/>
      <c r="BX1016" s="125"/>
      <c r="BY1016" s="125"/>
      <c r="BZ1016" s="125"/>
      <c r="CA1016" s="125"/>
      <c r="CB1016" s="125"/>
      <c r="CC1016" s="125"/>
      <c r="CD1016" s="125"/>
      <c r="CE1016" s="125"/>
      <c r="CF1016" s="125"/>
      <c r="CG1016" s="125"/>
      <c r="CH1016" s="125"/>
      <c r="CI1016" s="125"/>
      <c r="CJ1016" s="125"/>
      <c r="CK1016" s="125"/>
      <c r="CL1016" s="125"/>
      <c r="CM1016" s="125"/>
      <c r="CN1016" s="125"/>
      <c r="CO1016" s="125"/>
      <c r="CP1016" s="125"/>
      <c r="CQ1016" s="125"/>
      <c r="CR1016" s="125"/>
      <c r="CS1016" s="125"/>
      <c r="CT1016" s="125"/>
      <c r="CU1016" s="125"/>
      <c r="CV1016" s="125"/>
      <c r="CW1016" s="125"/>
      <c r="CX1016" s="125"/>
      <c r="CY1016" s="125"/>
      <c r="CZ1016" s="125"/>
      <c r="DA1016" s="125"/>
      <c r="DB1016" s="125"/>
      <c r="DC1016" s="125"/>
      <c r="DD1016" s="125"/>
      <c r="DE1016" s="125"/>
      <c r="DF1016" s="125"/>
      <c r="DG1016" s="125"/>
      <c r="DH1016" s="125"/>
      <c r="DI1016" s="125"/>
      <c r="DJ1016" s="125"/>
      <c r="DK1016" s="125"/>
      <c r="DL1016" s="125"/>
      <c r="DM1016" s="125"/>
      <c r="DN1016" s="125"/>
      <c r="DO1016" s="125"/>
      <c r="DP1016" s="125"/>
      <c r="DQ1016" s="125"/>
      <c r="DR1016" s="125"/>
      <c r="DS1016" s="125"/>
      <c r="DT1016" s="125"/>
      <c r="DU1016" s="125"/>
      <c r="DV1016" s="125"/>
      <c r="DW1016" s="125"/>
      <c r="DX1016" s="125"/>
      <c r="DY1016" s="125"/>
      <c r="DZ1016" s="125"/>
      <c r="EA1016" s="125"/>
      <c r="EB1016" s="125"/>
      <c r="EC1016" s="125"/>
      <c r="ED1016" s="125"/>
      <c r="EE1016" s="125"/>
      <c r="EF1016" s="125"/>
      <c r="EG1016" s="125"/>
      <c r="EH1016" s="125"/>
      <c r="EI1016" s="125"/>
      <c r="EJ1016" s="125"/>
      <c r="EK1016" s="125"/>
      <c r="EL1016" s="125"/>
      <c r="EM1016" s="125"/>
      <c r="EN1016" s="125"/>
      <c r="EO1016" s="125"/>
      <c r="EP1016" s="125"/>
      <c r="EQ1016" s="125"/>
    </row>
    <row r="1017" spans="3:147" s="124" customFormat="1" x14ac:dyDescent="0.2"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80"/>
      <c r="S1017" s="80"/>
      <c r="T1017" s="80"/>
      <c r="U1017" s="80"/>
      <c r="V1017" s="80"/>
      <c r="W1017" s="80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/>
      <c r="AP1017"/>
      <c r="AQ1017" s="152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  <c r="BI1017" s="125"/>
      <c r="BJ1017" s="125"/>
      <c r="BK1017" s="125"/>
      <c r="BL1017" s="125"/>
      <c r="BM1017" s="125"/>
      <c r="BN1017" s="125"/>
      <c r="BO1017" s="125"/>
      <c r="BP1017" s="125"/>
      <c r="BQ1017" s="125"/>
      <c r="BR1017" s="125"/>
      <c r="BS1017" s="125"/>
      <c r="BT1017" s="125"/>
      <c r="BU1017" s="125"/>
      <c r="BV1017" s="125"/>
      <c r="BW1017" s="125"/>
      <c r="BX1017" s="125"/>
      <c r="BY1017" s="125"/>
      <c r="BZ1017" s="125"/>
      <c r="CA1017" s="125"/>
      <c r="CB1017" s="125"/>
      <c r="CC1017" s="125"/>
      <c r="CD1017" s="125"/>
      <c r="CE1017" s="125"/>
      <c r="CF1017" s="125"/>
      <c r="CG1017" s="125"/>
      <c r="CH1017" s="125"/>
      <c r="CI1017" s="125"/>
      <c r="CJ1017" s="125"/>
      <c r="CK1017" s="125"/>
      <c r="CL1017" s="125"/>
      <c r="CM1017" s="125"/>
      <c r="CN1017" s="125"/>
      <c r="CO1017" s="125"/>
      <c r="CP1017" s="125"/>
      <c r="CQ1017" s="125"/>
      <c r="CR1017" s="125"/>
      <c r="CS1017" s="125"/>
      <c r="CT1017" s="125"/>
      <c r="CU1017" s="125"/>
      <c r="CV1017" s="125"/>
      <c r="CW1017" s="125"/>
      <c r="CX1017" s="125"/>
      <c r="CY1017" s="125"/>
      <c r="CZ1017" s="125"/>
      <c r="DA1017" s="125"/>
      <c r="DB1017" s="125"/>
      <c r="DC1017" s="125"/>
      <c r="DD1017" s="125"/>
      <c r="DE1017" s="125"/>
      <c r="DF1017" s="125"/>
      <c r="DG1017" s="125"/>
      <c r="DH1017" s="125"/>
      <c r="DI1017" s="125"/>
      <c r="DJ1017" s="125"/>
      <c r="DK1017" s="125"/>
      <c r="DL1017" s="125"/>
      <c r="DM1017" s="125"/>
      <c r="DN1017" s="125"/>
      <c r="DO1017" s="125"/>
      <c r="DP1017" s="125"/>
      <c r="DQ1017" s="125"/>
      <c r="DR1017" s="125"/>
      <c r="DS1017" s="125"/>
      <c r="DT1017" s="125"/>
      <c r="DU1017" s="125"/>
      <c r="DV1017" s="125"/>
      <c r="DW1017" s="125"/>
      <c r="DX1017" s="125"/>
      <c r="DY1017" s="125"/>
      <c r="DZ1017" s="125"/>
      <c r="EA1017" s="125"/>
      <c r="EB1017" s="125"/>
      <c r="EC1017" s="125"/>
      <c r="ED1017" s="125"/>
      <c r="EE1017" s="125"/>
      <c r="EF1017" s="125"/>
      <c r="EG1017" s="125"/>
      <c r="EH1017" s="125"/>
      <c r="EI1017" s="125"/>
      <c r="EJ1017" s="125"/>
      <c r="EK1017" s="125"/>
      <c r="EL1017" s="125"/>
      <c r="EM1017" s="125"/>
      <c r="EN1017" s="125"/>
      <c r="EO1017" s="125"/>
      <c r="EP1017" s="125"/>
      <c r="EQ1017" s="125"/>
    </row>
    <row r="1018" spans="3:147" s="124" customFormat="1" x14ac:dyDescent="0.2">
      <c r="C1018" s="110"/>
      <c r="D1018" s="110"/>
      <c r="E1018" s="110"/>
      <c r="F1018" s="110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80"/>
      <c r="S1018" s="80"/>
      <c r="T1018" s="80"/>
      <c r="U1018" s="80"/>
      <c r="V1018" s="80"/>
      <c r="W1018" s="80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/>
      <c r="AP1018"/>
      <c r="AQ1018" s="152"/>
      <c r="AR1018" s="125"/>
      <c r="AS1018" s="125"/>
      <c r="AT1018" s="125"/>
      <c r="AU1018" s="125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5"/>
      <c r="BF1018" s="125"/>
      <c r="BG1018" s="125"/>
      <c r="BH1018" s="125"/>
      <c r="BI1018" s="125"/>
      <c r="BJ1018" s="125"/>
      <c r="BK1018" s="125"/>
      <c r="BL1018" s="125"/>
      <c r="BM1018" s="125"/>
      <c r="BN1018" s="125"/>
      <c r="BO1018" s="125"/>
      <c r="BP1018" s="125"/>
      <c r="BQ1018" s="125"/>
      <c r="BR1018" s="125"/>
      <c r="BS1018" s="125"/>
      <c r="BT1018" s="125"/>
      <c r="BU1018" s="125"/>
      <c r="BV1018" s="125"/>
      <c r="BW1018" s="125"/>
      <c r="BX1018" s="125"/>
      <c r="BY1018" s="125"/>
      <c r="BZ1018" s="125"/>
      <c r="CA1018" s="125"/>
      <c r="CB1018" s="125"/>
      <c r="CC1018" s="125"/>
      <c r="CD1018" s="125"/>
      <c r="CE1018" s="125"/>
      <c r="CF1018" s="125"/>
      <c r="CG1018" s="125"/>
      <c r="CH1018" s="125"/>
      <c r="CI1018" s="125"/>
      <c r="CJ1018" s="125"/>
      <c r="CK1018" s="125"/>
      <c r="CL1018" s="125"/>
      <c r="CM1018" s="125"/>
      <c r="CN1018" s="125"/>
      <c r="CO1018" s="125"/>
      <c r="CP1018" s="125"/>
      <c r="CQ1018" s="125"/>
      <c r="CR1018" s="125"/>
      <c r="CS1018" s="125"/>
      <c r="CT1018" s="125"/>
      <c r="CU1018" s="125"/>
      <c r="CV1018" s="125"/>
      <c r="CW1018" s="125"/>
      <c r="CX1018" s="125"/>
      <c r="CY1018" s="125"/>
      <c r="CZ1018" s="125"/>
      <c r="DA1018" s="125"/>
      <c r="DB1018" s="125"/>
      <c r="DC1018" s="125"/>
      <c r="DD1018" s="125"/>
      <c r="DE1018" s="125"/>
      <c r="DF1018" s="125"/>
      <c r="DG1018" s="125"/>
      <c r="DH1018" s="125"/>
      <c r="DI1018" s="125"/>
      <c r="DJ1018" s="125"/>
      <c r="DK1018" s="125"/>
      <c r="DL1018" s="125"/>
      <c r="DM1018" s="125"/>
      <c r="DN1018" s="125"/>
      <c r="DO1018" s="125"/>
      <c r="DP1018" s="125"/>
      <c r="DQ1018" s="125"/>
      <c r="DR1018" s="125"/>
      <c r="DS1018" s="125"/>
      <c r="DT1018" s="125"/>
      <c r="DU1018" s="125"/>
      <c r="DV1018" s="125"/>
      <c r="DW1018" s="125"/>
      <c r="DX1018" s="125"/>
      <c r="DY1018" s="125"/>
      <c r="DZ1018" s="125"/>
      <c r="EA1018" s="125"/>
      <c r="EB1018" s="125"/>
      <c r="EC1018" s="125"/>
      <c r="ED1018" s="125"/>
      <c r="EE1018" s="125"/>
      <c r="EF1018" s="125"/>
      <c r="EG1018" s="125"/>
      <c r="EH1018" s="125"/>
      <c r="EI1018" s="125"/>
      <c r="EJ1018" s="125"/>
      <c r="EK1018" s="125"/>
      <c r="EL1018" s="125"/>
      <c r="EM1018" s="125"/>
      <c r="EN1018" s="125"/>
      <c r="EO1018" s="125"/>
      <c r="EP1018" s="125"/>
      <c r="EQ1018" s="125"/>
    </row>
    <row r="1019" spans="3:147" s="124" customFormat="1" x14ac:dyDescent="0.2">
      <c r="C1019" s="110"/>
      <c r="D1019" s="110"/>
      <c r="E1019" s="110"/>
      <c r="F1019" s="110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80"/>
      <c r="S1019" s="80"/>
      <c r="T1019" s="80"/>
      <c r="U1019" s="80"/>
      <c r="V1019" s="80"/>
      <c r="W1019" s="80"/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/>
      <c r="AN1019" s="125"/>
      <c r="AO1019"/>
      <c r="AP1019"/>
      <c r="AQ1019" s="152"/>
      <c r="AR1019" s="125"/>
      <c r="AS1019" s="125"/>
      <c r="AT1019" s="125"/>
      <c r="AU1019" s="125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5"/>
      <c r="BF1019" s="125"/>
      <c r="BG1019" s="125"/>
      <c r="BH1019" s="125"/>
      <c r="BI1019" s="125"/>
      <c r="BJ1019" s="125"/>
      <c r="BK1019" s="125"/>
      <c r="BL1019" s="125"/>
      <c r="BM1019" s="125"/>
      <c r="BN1019" s="125"/>
      <c r="BO1019" s="125"/>
      <c r="BP1019" s="125"/>
      <c r="BQ1019" s="125"/>
      <c r="BR1019" s="125"/>
      <c r="BS1019" s="125"/>
      <c r="BT1019" s="125"/>
      <c r="BU1019" s="125"/>
      <c r="BV1019" s="125"/>
      <c r="BW1019" s="125"/>
      <c r="BX1019" s="125"/>
      <c r="BY1019" s="125"/>
      <c r="BZ1019" s="125"/>
      <c r="CA1019" s="125"/>
      <c r="CB1019" s="125"/>
      <c r="CC1019" s="125"/>
      <c r="CD1019" s="125"/>
      <c r="CE1019" s="125"/>
      <c r="CF1019" s="125"/>
      <c r="CG1019" s="125"/>
      <c r="CH1019" s="125"/>
      <c r="CI1019" s="125"/>
      <c r="CJ1019" s="125"/>
      <c r="CK1019" s="125"/>
      <c r="CL1019" s="125"/>
      <c r="CM1019" s="125"/>
      <c r="CN1019" s="125"/>
      <c r="CO1019" s="125"/>
      <c r="CP1019" s="125"/>
      <c r="CQ1019" s="125"/>
      <c r="CR1019" s="125"/>
      <c r="CS1019" s="125"/>
      <c r="CT1019" s="125"/>
      <c r="CU1019" s="125"/>
      <c r="CV1019" s="125"/>
      <c r="CW1019" s="125"/>
      <c r="CX1019" s="125"/>
      <c r="CY1019" s="125"/>
      <c r="CZ1019" s="125"/>
      <c r="DA1019" s="125"/>
      <c r="DB1019" s="125"/>
      <c r="DC1019" s="125"/>
      <c r="DD1019" s="125"/>
      <c r="DE1019" s="125"/>
      <c r="DF1019" s="125"/>
      <c r="DG1019" s="125"/>
      <c r="DH1019" s="125"/>
      <c r="DI1019" s="125"/>
      <c r="DJ1019" s="125"/>
      <c r="DK1019" s="125"/>
      <c r="DL1019" s="125"/>
      <c r="DM1019" s="125"/>
      <c r="DN1019" s="125"/>
      <c r="DO1019" s="125"/>
      <c r="DP1019" s="125"/>
      <c r="DQ1019" s="125"/>
      <c r="DR1019" s="125"/>
      <c r="DS1019" s="125"/>
      <c r="DT1019" s="125"/>
      <c r="DU1019" s="125"/>
      <c r="DV1019" s="125"/>
      <c r="DW1019" s="125"/>
      <c r="DX1019" s="125"/>
      <c r="DY1019" s="125"/>
      <c r="DZ1019" s="125"/>
      <c r="EA1019" s="125"/>
      <c r="EB1019" s="125"/>
      <c r="EC1019" s="125"/>
      <c r="ED1019" s="125"/>
      <c r="EE1019" s="125"/>
      <c r="EF1019" s="125"/>
      <c r="EG1019" s="125"/>
      <c r="EH1019" s="125"/>
      <c r="EI1019" s="125"/>
      <c r="EJ1019" s="125"/>
      <c r="EK1019" s="125"/>
      <c r="EL1019" s="125"/>
      <c r="EM1019" s="125"/>
      <c r="EN1019" s="125"/>
      <c r="EO1019" s="125"/>
      <c r="EP1019" s="125"/>
      <c r="EQ1019" s="125"/>
    </row>
    <row r="1020" spans="3:147" s="124" customFormat="1" x14ac:dyDescent="0.2"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80"/>
      <c r="S1020" s="80"/>
      <c r="T1020" s="80"/>
      <c r="U1020" s="80"/>
      <c r="V1020" s="80"/>
      <c r="W1020" s="80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/>
      <c r="AP1020"/>
      <c r="AQ1020" s="152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  <c r="BI1020" s="125"/>
      <c r="BJ1020" s="125"/>
      <c r="BK1020" s="125"/>
      <c r="BL1020" s="125"/>
      <c r="BM1020" s="125"/>
      <c r="BN1020" s="125"/>
      <c r="BO1020" s="125"/>
      <c r="BP1020" s="125"/>
      <c r="BQ1020" s="125"/>
      <c r="BR1020" s="125"/>
      <c r="BS1020" s="125"/>
      <c r="BT1020" s="125"/>
      <c r="BU1020" s="125"/>
      <c r="BV1020" s="125"/>
      <c r="BW1020" s="125"/>
      <c r="BX1020" s="125"/>
      <c r="BY1020" s="125"/>
      <c r="BZ1020" s="125"/>
      <c r="CA1020" s="125"/>
      <c r="CB1020" s="125"/>
      <c r="CC1020" s="125"/>
      <c r="CD1020" s="125"/>
      <c r="CE1020" s="125"/>
      <c r="CF1020" s="125"/>
      <c r="CG1020" s="125"/>
      <c r="CH1020" s="125"/>
      <c r="CI1020" s="125"/>
      <c r="CJ1020" s="125"/>
      <c r="CK1020" s="125"/>
      <c r="CL1020" s="125"/>
      <c r="CM1020" s="125"/>
      <c r="CN1020" s="125"/>
      <c r="CO1020" s="125"/>
      <c r="CP1020" s="125"/>
      <c r="CQ1020" s="125"/>
      <c r="CR1020" s="125"/>
      <c r="CS1020" s="125"/>
      <c r="CT1020" s="125"/>
      <c r="CU1020" s="125"/>
      <c r="CV1020" s="125"/>
      <c r="CW1020" s="125"/>
      <c r="CX1020" s="125"/>
      <c r="CY1020" s="125"/>
      <c r="CZ1020" s="125"/>
      <c r="DA1020" s="125"/>
      <c r="DB1020" s="125"/>
      <c r="DC1020" s="125"/>
      <c r="DD1020" s="125"/>
      <c r="DE1020" s="125"/>
      <c r="DF1020" s="125"/>
      <c r="DG1020" s="125"/>
      <c r="DH1020" s="125"/>
      <c r="DI1020" s="125"/>
      <c r="DJ1020" s="125"/>
      <c r="DK1020" s="125"/>
      <c r="DL1020" s="125"/>
      <c r="DM1020" s="125"/>
      <c r="DN1020" s="125"/>
      <c r="DO1020" s="125"/>
      <c r="DP1020" s="125"/>
      <c r="DQ1020" s="125"/>
      <c r="DR1020" s="125"/>
      <c r="DS1020" s="125"/>
      <c r="DT1020" s="125"/>
      <c r="DU1020" s="125"/>
      <c r="DV1020" s="125"/>
      <c r="DW1020" s="125"/>
      <c r="DX1020" s="125"/>
      <c r="DY1020" s="125"/>
      <c r="DZ1020" s="125"/>
      <c r="EA1020" s="125"/>
      <c r="EB1020" s="125"/>
      <c r="EC1020" s="125"/>
      <c r="ED1020" s="125"/>
      <c r="EE1020" s="125"/>
      <c r="EF1020" s="125"/>
      <c r="EG1020" s="125"/>
      <c r="EH1020" s="125"/>
      <c r="EI1020" s="125"/>
      <c r="EJ1020" s="125"/>
      <c r="EK1020" s="125"/>
      <c r="EL1020" s="125"/>
      <c r="EM1020" s="125"/>
      <c r="EN1020" s="125"/>
      <c r="EO1020" s="125"/>
      <c r="EP1020" s="125"/>
      <c r="EQ1020" s="125"/>
    </row>
    <row r="1021" spans="3:147" s="124" customFormat="1" x14ac:dyDescent="0.2">
      <c r="C1021" s="110"/>
      <c r="D1021" s="110"/>
      <c r="E1021" s="110"/>
      <c r="F1021" s="110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80"/>
      <c r="S1021" s="80"/>
      <c r="T1021" s="80"/>
      <c r="U1021" s="80"/>
      <c r="V1021" s="80"/>
      <c r="W1021" s="80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/>
      <c r="AP1021"/>
      <c r="AQ1021" s="152"/>
      <c r="AR1021" s="125"/>
      <c r="AS1021" s="125"/>
      <c r="AT1021" s="125"/>
      <c r="AU1021" s="125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5"/>
      <c r="BF1021" s="125"/>
      <c r="BG1021" s="125"/>
      <c r="BH1021" s="125"/>
      <c r="BI1021" s="125"/>
      <c r="BJ1021" s="125"/>
      <c r="BK1021" s="125"/>
      <c r="BL1021" s="125"/>
      <c r="BM1021" s="125"/>
      <c r="BN1021" s="125"/>
      <c r="BO1021" s="125"/>
      <c r="BP1021" s="125"/>
      <c r="BQ1021" s="125"/>
      <c r="BR1021" s="125"/>
      <c r="BS1021" s="125"/>
      <c r="BT1021" s="125"/>
      <c r="BU1021" s="125"/>
      <c r="BV1021" s="125"/>
      <c r="BW1021" s="125"/>
      <c r="BX1021" s="125"/>
      <c r="BY1021" s="125"/>
      <c r="BZ1021" s="125"/>
      <c r="CA1021" s="125"/>
      <c r="CB1021" s="125"/>
      <c r="CC1021" s="125"/>
      <c r="CD1021" s="125"/>
      <c r="CE1021" s="125"/>
      <c r="CF1021" s="125"/>
      <c r="CG1021" s="125"/>
      <c r="CH1021" s="125"/>
      <c r="CI1021" s="125"/>
      <c r="CJ1021" s="125"/>
      <c r="CK1021" s="125"/>
      <c r="CL1021" s="125"/>
      <c r="CM1021" s="125"/>
      <c r="CN1021" s="125"/>
      <c r="CO1021" s="125"/>
      <c r="CP1021" s="125"/>
      <c r="CQ1021" s="125"/>
      <c r="CR1021" s="125"/>
      <c r="CS1021" s="125"/>
      <c r="CT1021" s="125"/>
      <c r="CU1021" s="125"/>
      <c r="CV1021" s="125"/>
      <c r="CW1021" s="125"/>
      <c r="CX1021" s="125"/>
      <c r="CY1021" s="125"/>
      <c r="CZ1021" s="125"/>
      <c r="DA1021" s="125"/>
      <c r="DB1021" s="125"/>
      <c r="DC1021" s="125"/>
      <c r="DD1021" s="125"/>
      <c r="DE1021" s="125"/>
      <c r="DF1021" s="125"/>
      <c r="DG1021" s="125"/>
      <c r="DH1021" s="125"/>
      <c r="DI1021" s="125"/>
      <c r="DJ1021" s="125"/>
      <c r="DK1021" s="125"/>
      <c r="DL1021" s="125"/>
      <c r="DM1021" s="125"/>
      <c r="DN1021" s="125"/>
      <c r="DO1021" s="125"/>
      <c r="DP1021" s="125"/>
      <c r="DQ1021" s="125"/>
      <c r="DR1021" s="125"/>
      <c r="DS1021" s="125"/>
      <c r="DT1021" s="125"/>
      <c r="DU1021" s="125"/>
      <c r="DV1021" s="125"/>
      <c r="DW1021" s="125"/>
      <c r="DX1021" s="125"/>
      <c r="DY1021" s="125"/>
      <c r="DZ1021" s="125"/>
      <c r="EA1021" s="125"/>
      <c r="EB1021" s="125"/>
      <c r="EC1021" s="125"/>
      <c r="ED1021" s="125"/>
      <c r="EE1021" s="125"/>
      <c r="EF1021" s="125"/>
      <c r="EG1021" s="125"/>
      <c r="EH1021" s="125"/>
      <c r="EI1021" s="125"/>
      <c r="EJ1021" s="125"/>
      <c r="EK1021" s="125"/>
      <c r="EL1021" s="125"/>
      <c r="EM1021" s="125"/>
      <c r="EN1021" s="125"/>
      <c r="EO1021" s="125"/>
      <c r="EP1021" s="125"/>
      <c r="EQ1021" s="125"/>
    </row>
    <row r="1022" spans="3:147" s="124" customFormat="1" x14ac:dyDescent="0.2">
      <c r="C1022" s="110"/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80"/>
      <c r="S1022" s="80"/>
      <c r="T1022" s="80"/>
      <c r="U1022" s="80"/>
      <c r="V1022" s="80"/>
      <c r="W1022" s="80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/>
      <c r="AP1022"/>
      <c r="AQ1022" s="152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/>
      <c r="BI1022" s="125"/>
      <c r="BJ1022" s="125"/>
      <c r="BK1022" s="125"/>
      <c r="BL1022" s="125"/>
      <c r="BM1022" s="125"/>
      <c r="BN1022" s="125"/>
      <c r="BO1022" s="125"/>
      <c r="BP1022" s="125"/>
      <c r="BQ1022" s="125"/>
      <c r="BR1022" s="125"/>
      <c r="BS1022" s="125"/>
      <c r="BT1022" s="125"/>
      <c r="BU1022" s="125"/>
      <c r="BV1022" s="125"/>
      <c r="BW1022" s="125"/>
      <c r="BX1022" s="125"/>
      <c r="BY1022" s="125"/>
      <c r="BZ1022" s="125"/>
      <c r="CA1022" s="125"/>
      <c r="CB1022" s="125"/>
      <c r="CC1022" s="125"/>
      <c r="CD1022" s="125"/>
      <c r="CE1022" s="125"/>
      <c r="CF1022" s="125"/>
      <c r="CG1022" s="125"/>
      <c r="CH1022" s="125"/>
      <c r="CI1022" s="125"/>
      <c r="CJ1022" s="125"/>
      <c r="CK1022" s="125"/>
      <c r="CL1022" s="125"/>
      <c r="CM1022" s="125"/>
      <c r="CN1022" s="125"/>
      <c r="CO1022" s="125"/>
      <c r="CP1022" s="125"/>
      <c r="CQ1022" s="125"/>
      <c r="CR1022" s="125"/>
      <c r="CS1022" s="125"/>
      <c r="CT1022" s="125"/>
      <c r="CU1022" s="125"/>
      <c r="CV1022" s="125"/>
      <c r="CW1022" s="125"/>
      <c r="CX1022" s="125"/>
      <c r="CY1022" s="125"/>
      <c r="CZ1022" s="125"/>
      <c r="DA1022" s="125"/>
      <c r="DB1022" s="125"/>
      <c r="DC1022" s="125"/>
      <c r="DD1022" s="125"/>
      <c r="DE1022" s="125"/>
      <c r="DF1022" s="125"/>
      <c r="DG1022" s="125"/>
      <c r="DH1022" s="125"/>
      <c r="DI1022" s="125"/>
      <c r="DJ1022" s="125"/>
      <c r="DK1022" s="125"/>
      <c r="DL1022" s="125"/>
      <c r="DM1022" s="125"/>
      <c r="DN1022" s="125"/>
      <c r="DO1022" s="125"/>
      <c r="DP1022" s="125"/>
      <c r="DQ1022" s="125"/>
      <c r="DR1022" s="125"/>
      <c r="DS1022" s="125"/>
      <c r="DT1022" s="125"/>
      <c r="DU1022" s="125"/>
      <c r="DV1022" s="125"/>
      <c r="DW1022" s="125"/>
      <c r="DX1022" s="125"/>
      <c r="DY1022" s="125"/>
      <c r="DZ1022" s="125"/>
      <c r="EA1022" s="125"/>
      <c r="EB1022" s="125"/>
      <c r="EC1022" s="125"/>
      <c r="ED1022" s="125"/>
      <c r="EE1022" s="125"/>
      <c r="EF1022" s="125"/>
      <c r="EG1022" s="125"/>
      <c r="EH1022" s="125"/>
      <c r="EI1022" s="125"/>
      <c r="EJ1022" s="125"/>
      <c r="EK1022" s="125"/>
      <c r="EL1022" s="125"/>
      <c r="EM1022" s="125"/>
      <c r="EN1022" s="125"/>
      <c r="EO1022" s="125"/>
      <c r="EP1022" s="125"/>
      <c r="EQ1022" s="125"/>
    </row>
    <row r="1023" spans="3:147" s="124" customFormat="1" x14ac:dyDescent="0.2">
      <c r="C1023" s="110"/>
      <c r="D1023" s="110"/>
      <c r="E1023" s="110"/>
      <c r="F1023" s="110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80"/>
      <c r="S1023" s="80"/>
      <c r="T1023" s="80"/>
      <c r="U1023" s="80"/>
      <c r="V1023" s="80"/>
      <c r="W1023" s="80"/>
      <c r="AA1023" s="125"/>
      <c r="AB1023" s="125"/>
      <c r="AC1023" s="125"/>
      <c r="AD1023" s="125"/>
      <c r="AE1023" s="125"/>
      <c r="AF1023" s="125"/>
      <c r="AG1023" s="125"/>
      <c r="AH1023" s="125"/>
      <c r="AI1023" s="125"/>
      <c r="AJ1023" s="125"/>
      <c r="AK1023" s="125"/>
      <c r="AL1023" s="125"/>
      <c r="AM1023" s="125"/>
      <c r="AN1023" s="125"/>
      <c r="AO1023"/>
      <c r="AP1023"/>
      <c r="AQ1023" s="152"/>
      <c r="AR1023" s="125"/>
      <c r="AS1023" s="125"/>
      <c r="AT1023" s="125"/>
      <c r="AU1023" s="125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5"/>
      <c r="BF1023" s="125"/>
      <c r="BG1023" s="125"/>
      <c r="BH1023" s="125"/>
      <c r="BI1023" s="125"/>
      <c r="BJ1023" s="125"/>
      <c r="BK1023" s="125"/>
      <c r="BL1023" s="125"/>
      <c r="BM1023" s="125"/>
      <c r="BN1023" s="125"/>
      <c r="BO1023" s="125"/>
      <c r="BP1023" s="125"/>
      <c r="BQ1023" s="125"/>
      <c r="BR1023" s="125"/>
      <c r="BS1023" s="125"/>
      <c r="BT1023" s="125"/>
      <c r="BU1023" s="125"/>
      <c r="BV1023" s="125"/>
      <c r="BW1023" s="125"/>
      <c r="BX1023" s="125"/>
      <c r="BY1023" s="125"/>
      <c r="BZ1023" s="125"/>
      <c r="CA1023" s="125"/>
      <c r="CB1023" s="125"/>
      <c r="CC1023" s="125"/>
      <c r="CD1023" s="125"/>
      <c r="CE1023" s="125"/>
      <c r="CF1023" s="125"/>
      <c r="CG1023" s="125"/>
      <c r="CH1023" s="125"/>
      <c r="CI1023" s="125"/>
      <c r="CJ1023" s="125"/>
      <c r="CK1023" s="125"/>
      <c r="CL1023" s="125"/>
      <c r="CM1023" s="125"/>
      <c r="CN1023" s="125"/>
      <c r="CO1023" s="125"/>
      <c r="CP1023" s="125"/>
      <c r="CQ1023" s="125"/>
      <c r="CR1023" s="125"/>
      <c r="CS1023" s="125"/>
      <c r="CT1023" s="125"/>
      <c r="CU1023" s="125"/>
      <c r="CV1023" s="125"/>
      <c r="CW1023" s="125"/>
      <c r="CX1023" s="125"/>
      <c r="CY1023" s="125"/>
      <c r="CZ1023" s="125"/>
      <c r="DA1023" s="125"/>
      <c r="DB1023" s="125"/>
      <c r="DC1023" s="125"/>
      <c r="DD1023" s="125"/>
      <c r="DE1023" s="125"/>
      <c r="DF1023" s="125"/>
      <c r="DG1023" s="125"/>
      <c r="DH1023" s="125"/>
      <c r="DI1023" s="125"/>
      <c r="DJ1023" s="125"/>
      <c r="DK1023" s="125"/>
      <c r="DL1023" s="125"/>
      <c r="DM1023" s="125"/>
      <c r="DN1023" s="125"/>
      <c r="DO1023" s="125"/>
      <c r="DP1023" s="125"/>
      <c r="DQ1023" s="125"/>
      <c r="DR1023" s="125"/>
      <c r="DS1023" s="125"/>
      <c r="DT1023" s="125"/>
      <c r="DU1023" s="125"/>
      <c r="DV1023" s="125"/>
      <c r="DW1023" s="125"/>
      <c r="DX1023" s="125"/>
      <c r="DY1023" s="125"/>
      <c r="DZ1023" s="125"/>
      <c r="EA1023" s="125"/>
      <c r="EB1023" s="125"/>
      <c r="EC1023" s="125"/>
      <c r="ED1023" s="125"/>
      <c r="EE1023" s="125"/>
      <c r="EF1023" s="125"/>
      <c r="EG1023" s="125"/>
      <c r="EH1023" s="125"/>
      <c r="EI1023" s="125"/>
      <c r="EJ1023" s="125"/>
      <c r="EK1023" s="125"/>
      <c r="EL1023" s="125"/>
      <c r="EM1023" s="125"/>
      <c r="EN1023" s="125"/>
      <c r="EO1023" s="125"/>
      <c r="EP1023" s="125"/>
      <c r="EQ1023" s="125"/>
    </row>
    <row r="1024" spans="3:147" s="124" customFormat="1" x14ac:dyDescent="0.2">
      <c r="C1024" s="110"/>
      <c r="D1024" s="110"/>
      <c r="E1024" s="110"/>
      <c r="F1024" s="110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80"/>
      <c r="S1024" s="80"/>
      <c r="T1024" s="80"/>
      <c r="U1024" s="80"/>
      <c r="V1024" s="80"/>
      <c r="W1024" s="80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5"/>
      <c r="AL1024" s="125"/>
      <c r="AM1024" s="125"/>
      <c r="AN1024" s="125"/>
      <c r="AO1024"/>
      <c r="AP1024"/>
      <c r="AQ1024" s="152"/>
      <c r="AR1024" s="125"/>
      <c r="AS1024" s="125"/>
      <c r="AT1024" s="125"/>
      <c r="AU1024" s="125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5"/>
      <c r="BF1024" s="125"/>
      <c r="BG1024" s="125"/>
      <c r="BH1024" s="125"/>
      <c r="BI1024" s="125"/>
      <c r="BJ1024" s="125"/>
      <c r="BK1024" s="125"/>
      <c r="BL1024" s="125"/>
      <c r="BM1024" s="125"/>
      <c r="BN1024" s="125"/>
      <c r="BO1024" s="125"/>
      <c r="BP1024" s="125"/>
      <c r="BQ1024" s="125"/>
      <c r="BR1024" s="125"/>
      <c r="BS1024" s="125"/>
      <c r="BT1024" s="125"/>
      <c r="BU1024" s="125"/>
      <c r="BV1024" s="125"/>
      <c r="BW1024" s="125"/>
      <c r="BX1024" s="125"/>
      <c r="BY1024" s="125"/>
      <c r="BZ1024" s="125"/>
      <c r="CA1024" s="125"/>
      <c r="CB1024" s="125"/>
      <c r="CC1024" s="125"/>
      <c r="CD1024" s="125"/>
      <c r="CE1024" s="125"/>
      <c r="CF1024" s="125"/>
      <c r="CG1024" s="125"/>
      <c r="CH1024" s="125"/>
      <c r="CI1024" s="125"/>
      <c r="CJ1024" s="125"/>
      <c r="CK1024" s="125"/>
      <c r="CL1024" s="125"/>
      <c r="CM1024" s="125"/>
      <c r="CN1024" s="125"/>
      <c r="CO1024" s="125"/>
      <c r="CP1024" s="125"/>
      <c r="CQ1024" s="125"/>
      <c r="CR1024" s="125"/>
      <c r="CS1024" s="125"/>
      <c r="CT1024" s="125"/>
      <c r="CU1024" s="125"/>
      <c r="CV1024" s="125"/>
      <c r="CW1024" s="125"/>
      <c r="CX1024" s="125"/>
      <c r="CY1024" s="125"/>
      <c r="CZ1024" s="125"/>
      <c r="DA1024" s="125"/>
      <c r="DB1024" s="125"/>
      <c r="DC1024" s="125"/>
      <c r="DD1024" s="125"/>
      <c r="DE1024" s="125"/>
      <c r="DF1024" s="125"/>
      <c r="DG1024" s="125"/>
      <c r="DH1024" s="125"/>
      <c r="DI1024" s="125"/>
      <c r="DJ1024" s="125"/>
      <c r="DK1024" s="125"/>
      <c r="DL1024" s="125"/>
      <c r="DM1024" s="125"/>
      <c r="DN1024" s="125"/>
      <c r="DO1024" s="125"/>
      <c r="DP1024" s="125"/>
      <c r="DQ1024" s="125"/>
      <c r="DR1024" s="125"/>
      <c r="DS1024" s="125"/>
      <c r="DT1024" s="125"/>
      <c r="DU1024" s="125"/>
      <c r="DV1024" s="125"/>
      <c r="DW1024" s="125"/>
      <c r="DX1024" s="125"/>
      <c r="DY1024" s="125"/>
      <c r="DZ1024" s="125"/>
      <c r="EA1024" s="125"/>
      <c r="EB1024" s="125"/>
      <c r="EC1024" s="125"/>
      <c r="ED1024" s="125"/>
      <c r="EE1024" s="125"/>
      <c r="EF1024" s="125"/>
      <c r="EG1024" s="125"/>
      <c r="EH1024" s="125"/>
      <c r="EI1024" s="125"/>
      <c r="EJ1024" s="125"/>
      <c r="EK1024" s="125"/>
      <c r="EL1024" s="125"/>
      <c r="EM1024" s="125"/>
      <c r="EN1024" s="125"/>
      <c r="EO1024" s="125"/>
      <c r="EP1024" s="125"/>
      <c r="EQ1024" s="125"/>
    </row>
    <row r="1025" spans="3:147" s="124" customFormat="1" x14ac:dyDescent="0.2">
      <c r="C1025" s="110"/>
      <c r="D1025" s="110"/>
      <c r="E1025" s="110"/>
      <c r="F1025" s="110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80"/>
      <c r="S1025" s="80"/>
      <c r="T1025" s="80"/>
      <c r="U1025" s="80"/>
      <c r="V1025" s="80"/>
      <c r="W1025" s="80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/>
      <c r="AP1025"/>
      <c r="AQ1025" s="152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  <c r="BI1025" s="125"/>
      <c r="BJ1025" s="125"/>
      <c r="BK1025" s="125"/>
      <c r="BL1025" s="125"/>
      <c r="BM1025" s="125"/>
      <c r="BN1025" s="125"/>
      <c r="BO1025" s="125"/>
      <c r="BP1025" s="125"/>
      <c r="BQ1025" s="125"/>
      <c r="BR1025" s="125"/>
      <c r="BS1025" s="125"/>
      <c r="BT1025" s="125"/>
      <c r="BU1025" s="125"/>
      <c r="BV1025" s="125"/>
      <c r="BW1025" s="125"/>
      <c r="BX1025" s="125"/>
      <c r="BY1025" s="125"/>
      <c r="BZ1025" s="125"/>
      <c r="CA1025" s="125"/>
      <c r="CB1025" s="125"/>
      <c r="CC1025" s="125"/>
      <c r="CD1025" s="125"/>
      <c r="CE1025" s="125"/>
      <c r="CF1025" s="125"/>
      <c r="CG1025" s="125"/>
      <c r="CH1025" s="125"/>
      <c r="CI1025" s="125"/>
      <c r="CJ1025" s="125"/>
      <c r="CK1025" s="125"/>
      <c r="CL1025" s="125"/>
      <c r="CM1025" s="125"/>
      <c r="CN1025" s="125"/>
      <c r="CO1025" s="125"/>
      <c r="CP1025" s="125"/>
      <c r="CQ1025" s="125"/>
      <c r="CR1025" s="125"/>
      <c r="CS1025" s="125"/>
      <c r="CT1025" s="125"/>
      <c r="CU1025" s="125"/>
      <c r="CV1025" s="125"/>
      <c r="CW1025" s="125"/>
      <c r="CX1025" s="125"/>
      <c r="CY1025" s="125"/>
      <c r="CZ1025" s="125"/>
      <c r="DA1025" s="125"/>
      <c r="DB1025" s="125"/>
      <c r="DC1025" s="125"/>
      <c r="DD1025" s="125"/>
      <c r="DE1025" s="125"/>
      <c r="DF1025" s="125"/>
      <c r="DG1025" s="125"/>
      <c r="DH1025" s="125"/>
      <c r="DI1025" s="125"/>
      <c r="DJ1025" s="125"/>
      <c r="DK1025" s="125"/>
      <c r="DL1025" s="125"/>
      <c r="DM1025" s="125"/>
      <c r="DN1025" s="125"/>
      <c r="DO1025" s="125"/>
      <c r="DP1025" s="125"/>
      <c r="DQ1025" s="125"/>
      <c r="DR1025" s="125"/>
      <c r="DS1025" s="125"/>
      <c r="DT1025" s="125"/>
      <c r="DU1025" s="125"/>
      <c r="DV1025" s="125"/>
      <c r="DW1025" s="125"/>
      <c r="DX1025" s="125"/>
      <c r="DY1025" s="125"/>
      <c r="DZ1025" s="125"/>
      <c r="EA1025" s="125"/>
      <c r="EB1025" s="125"/>
      <c r="EC1025" s="125"/>
      <c r="ED1025" s="125"/>
      <c r="EE1025" s="125"/>
      <c r="EF1025" s="125"/>
      <c r="EG1025" s="125"/>
      <c r="EH1025" s="125"/>
      <c r="EI1025" s="125"/>
      <c r="EJ1025" s="125"/>
      <c r="EK1025" s="125"/>
      <c r="EL1025" s="125"/>
      <c r="EM1025" s="125"/>
      <c r="EN1025" s="125"/>
      <c r="EO1025" s="125"/>
      <c r="EP1025" s="125"/>
      <c r="EQ1025" s="125"/>
    </row>
    <row r="1026" spans="3:147" s="124" customFormat="1" x14ac:dyDescent="0.2"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80"/>
      <c r="S1026" s="80"/>
      <c r="T1026" s="80"/>
      <c r="U1026" s="80"/>
      <c r="V1026" s="80"/>
      <c r="W1026" s="80"/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/>
      <c r="AP1026"/>
      <c r="AQ1026" s="152"/>
      <c r="AR1026" s="125"/>
      <c r="AS1026" s="125"/>
      <c r="AT1026" s="125"/>
      <c r="AU1026" s="125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5"/>
      <c r="BF1026" s="125"/>
      <c r="BG1026" s="125"/>
      <c r="BH1026" s="125"/>
      <c r="BI1026" s="125"/>
      <c r="BJ1026" s="125"/>
      <c r="BK1026" s="125"/>
      <c r="BL1026" s="125"/>
      <c r="BM1026" s="125"/>
      <c r="BN1026" s="125"/>
      <c r="BO1026" s="125"/>
      <c r="BP1026" s="125"/>
      <c r="BQ1026" s="125"/>
      <c r="BR1026" s="125"/>
      <c r="BS1026" s="125"/>
      <c r="BT1026" s="125"/>
      <c r="BU1026" s="125"/>
      <c r="BV1026" s="125"/>
      <c r="BW1026" s="125"/>
      <c r="BX1026" s="125"/>
      <c r="BY1026" s="125"/>
      <c r="BZ1026" s="125"/>
      <c r="CA1026" s="125"/>
      <c r="CB1026" s="125"/>
      <c r="CC1026" s="125"/>
      <c r="CD1026" s="125"/>
      <c r="CE1026" s="125"/>
      <c r="CF1026" s="125"/>
      <c r="CG1026" s="125"/>
      <c r="CH1026" s="125"/>
      <c r="CI1026" s="125"/>
      <c r="CJ1026" s="125"/>
      <c r="CK1026" s="125"/>
      <c r="CL1026" s="125"/>
      <c r="CM1026" s="125"/>
      <c r="CN1026" s="125"/>
      <c r="CO1026" s="125"/>
      <c r="CP1026" s="125"/>
      <c r="CQ1026" s="125"/>
      <c r="CR1026" s="125"/>
      <c r="CS1026" s="125"/>
      <c r="CT1026" s="125"/>
      <c r="CU1026" s="125"/>
      <c r="CV1026" s="125"/>
      <c r="CW1026" s="125"/>
      <c r="CX1026" s="125"/>
      <c r="CY1026" s="125"/>
      <c r="CZ1026" s="125"/>
      <c r="DA1026" s="125"/>
      <c r="DB1026" s="125"/>
      <c r="DC1026" s="125"/>
      <c r="DD1026" s="125"/>
      <c r="DE1026" s="125"/>
      <c r="DF1026" s="125"/>
      <c r="DG1026" s="125"/>
      <c r="DH1026" s="125"/>
      <c r="DI1026" s="125"/>
      <c r="DJ1026" s="125"/>
      <c r="DK1026" s="125"/>
      <c r="DL1026" s="125"/>
      <c r="DM1026" s="125"/>
      <c r="DN1026" s="125"/>
      <c r="DO1026" s="125"/>
      <c r="DP1026" s="125"/>
      <c r="DQ1026" s="125"/>
      <c r="DR1026" s="125"/>
      <c r="DS1026" s="125"/>
      <c r="DT1026" s="125"/>
      <c r="DU1026" s="125"/>
      <c r="DV1026" s="125"/>
      <c r="DW1026" s="125"/>
      <c r="DX1026" s="125"/>
      <c r="DY1026" s="125"/>
      <c r="DZ1026" s="125"/>
      <c r="EA1026" s="125"/>
      <c r="EB1026" s="125"/>
      <c r="EC1026" s="125"/>
      <c r="ED1026" s="125"/>
      <c r="EE1026" s="125"/>
      <c r="EF1026" s="125"/>
      <c r="EG1026" s="125"/>
      <c r="EH1026" s="125"/>
      <c r="EI1026" s="125"/>
      <c r="EJ1026" s="125"/>
      <c r="EK1026" s="125"/>
      <c r="EL1026" s="125"/>
      <c r="EM1026" s="125"/>
      <c r="EN1026" s="125"/>
      <c r="EO1026" s="125"/>
      <c r="EP1026" s="125"/>
      <c r="EQ1026" s="125"/>
    </row>
    <row r="1027" spans="3:147" s="124" customFormat="1" x14ac:dyDescent="0.2">
      <c r="C1027" s="110"/>
      <c r="D1027" s="110"/>
      <c r="E1027" s="110"/>
      <c r="F1027" s="110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80"/>
      <c r="S1027" s="80"/>
      <c r="T1027" s="80"/>
      <c r="U1027" s="80"/>
      <c r="V1027" s="80"/>
      <c r="W1027" s="80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/>
      <c r="AM1027" s="125"/>
      <c r="AN1027" s="125"/>
      <c r="AO1027"/>
      <c r="AP1027"/>
      <c r="AQ1027" s="152"/>
      <c r="AR1027" s="125"/>
      <c r="AS1027" s="125"/>
      <c r="AT1027" s="125"/>
      <c r="AU1027" s="125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5"/>
      <c r="BF1027" s="125"/>
      <c r="BG1027" s="125"/>
      <c r="BH1027" s="125"/>
      <c r="BI1027" s="125"/>
      <c r="BJ1027" s="125"/>
      <c r="BK1027" s="125"/>
      <c r="BL1027" s="125"/>
      <c r="BM1027" s="125"/>
      <c r="BN1027" s="125"/>
      <c r="BO1027" s="125"/>
      <c r="BP1027" s="125"/>
      <c r="BQ1027" s="125"/>
      <c r="BR1027" s="125"/>
      <c r="BS1027" s="125"/>
      <c r="BT1027" s="125"/>
      <c r="BU1027" s="125"/>
      <c r="BV1027" s="125"/>
      <c r="BW1027" s="125"/>
      <c r="BX1027" s="125"/>
      <c r="BY1027" s="125"/>
      <c r="BZ1027" s="125"/>
      <c r="CA1027" s="125"/>
      <c r="CB1027" s="125"/>
      <c r="CC1027" s="125"/>
      <c r="CD1027" s="125"/>
      <c r="CE1027" s="125"/>
      <c r="CF1027" s="125"/>
      <c r="CG1027" s="125"/>
      <c r="CH1027" s="125"/>
      <c r="CI1027" s="125"/>
      <c r="CJ1027" s="125"/>
      <c r="CK1027" s="125"/>
      <c r="CL1027" s="125"/>
      <c r="CM1027" s="125"/>
      <c r="CN1027" s="125"/>
      <c r="CO1027" s="125"/>
      <c r="CP1027" s="125"/>
      <c r="CQ1027" s="125"/>
      <c r="CR1027" s="125"/>
      <c r="CS1027" s="125"/>
      <c r="CT1027" s="125"/>
      <c r="CU1027" s="125"/>
      <c r="CV1027" s="125"/>
      <c r="CW1027" s="125"/>
      <c r="CX1027" s="125"/>
      <c r="CY1027" s="125"/>
      <c r="CZ1027" s="125"/>
      <c r="DA1027" s="125"/>
      <c r="DB1027" s="125"/>
      <c r="DC1027" s="125"/>
      <c r="DD1027" s="125"/>
      <c r="DE1027" s="125"/>
      <c r="DF1027" s="125"/>
      <c r="DG1027" s="125"/>
      <c r="DH1027" s="125"/>
      <c r="DI1027" s="125"/>
      <c r="DJ1027" s="125"/>
      <c r="DK1027" s="125"/>
      <c r="DL1027" s="125"/>
      <c r="DM1027" s="125"/>
      <c r="DN1027" s="125"/>
      <c r="DO1027" s="125"/>
      <c r="DP1027" s="125"/>
      <c r="DQ1027" s="125"/>
      <c r="DR1027" s="125"/>
      <c r="DS1027" s="125"/>
      <c r="DT1027" s="125"/>
      <c r="DU1027" s="125"/>
      <c r="DV1027" s="125"/>
      <c r="DW1027" s="125"/>
      <c r="DX1027" s="125"/>
      <c r="DY1027" s="125"/>
      <c r="DZ1027" s="125"/>
      <c r="EA1027" s="125"/>
      <c r="EB1027" s="125"/>
      <c r="EC1027" s="125"/>
      <c r="ED1027" s="125"/>
      <c r="EE1027" s="125"/>
      <c r="EF1027" s="125"/>
      <c r="EG1027" s="125"/>
      <c r="EH1027" s="125"/>
      <c r="EI1027" s="125"/>
      <c r="EJ1027" s="125"/>
      <c r="EK1027" s="125"/>
      <c r="EL1027" s="125"/>
      <c r="EM1027" s="125"/>
      <c r="EN1027" s="125"/>
      <c r="EO1027" s="125"/>
      <c r="EP1027" s="125"/>
      <c r="EQ1027" s="125"/>
    </row>
    <row r="1028" spans="3:147" s="124" customFormat="1" x14ac:dyDescent="0.2">
      <c r="C1028" s="110"/>
      <c r="D1028" s="110"/>
      <c r="E1028" s="110"/>
      <c r="F1028" s="110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80"/>
      <c r="S1028" s="80"/>
      <c r="T1028" s="80"/>
      <c r="U1028" s="80"/>
      <c r="V1028" s="80"/>
      <c r="W1028" s="80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/>
      <c r="AP1028"/>
      <c r="AQ1028" s="152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  <c r="BJ1028" s="125"/>
      <c r="BK1028" s="125"/>
      <c r="BL1028" s="125"/>
      <c r="BM1028" s="125"/>
      <c r="BN1028" s="125"/>
      <c r="BO1028" s="125"/>
      <c r="BP1028" s="125"/>
      <c r="BQ1028" s="125"/>
      <c r="BR1028" s="125"/>
      <c r="BS1028" s="125"/>
      <c r="BT1028" s="125"/>
      <c r="BU1028" s="125"/>
      <c r="BV1028" s="125"/>
      <c r="BW1028" s="125"/>
      <c r="BX1028" s="125"/>
      <c r="BY1028" s="125"/>
      <c r="BZ1028" s="125"/>
      <c r="CA1028" s="125"/>
      <c r="CB1028" s="125"/>
      <c r="CC1028" s="125"/>
      <c r="CD1028" s="125"/>
      <c r="CE1028" s="125"/>
      <c r="CF1028" s="125"/>
      <c r="CG1028" s="125"/>
      <c r="CH1028" s="125"/>
      <c r="CI1028" s="125"/>
      <c r="CJ1028" s="125"/>
      <c r="CK1028" s="125"/>
      <c r="CL1028" s="125"/>
      <c r="CM1028" s="125"/>
      <c r="CN1028" s="125"/>
      <c r="CO1028" s="125"/>
      <c r="CP1028" s="125"/>
      <c r="CQ1028" s="125"/>
      <c r="CR1028" s="125"/>
      <c r="CS1028" s="125"/>
      <c r="CT1028" s="125"/>
      <c r="CU1028" s="125"/>
      <c r="CV1028" s="125"/>
      <c r="CW1028" s="125"/>
      <c r="CX1028" s="125"/>
      <c r="CY1028" s="125"/>
      <c r="CZ1028" s="125"/>
      <c r="DA1028" s="125"/>
      <c r="DB1028" s="125"/>
      <c r="DC1028" s="125"/>
      <c r="DD1028" s="125"/>
      <c r="DE1028" s="125"/>
      <c r="DF1028" s="125"/>
      <c r="DG1028" s="125"/>
      <c r="DH1028" s="125"/>
      <c r="DI1028" s="125"/>
      <c r="DJ1028" s="125"/>
      <c r="DK1028" s="125"/>
      <c r="DL1028" s="125"/>
      <c r="DM1028" s="125"/>
      <c r="DN1028" s="125"/>
      <c r="DO1028" s="125"/>
      <c r="DP1028" s="125"/>
      <c r="DQ1028" s="125"/>
      <c r="DR1028" s="125"/>
      <c r="DS1028" s="125"/>
      <c r="DT1028" s="125"/>
      <c r="DU1028" s="125"/>
      <c r="DV1028" s="125"/>
      <c r="DW1028" s="125"/>
      <c r="DX1028" s="125"/>
      <c r="DY1028" s="125"/>
      <c r="DZ1028" s="125"/>
      <c r="EA1028" s="125"/>
      <c r="EB1028" s="125"/>
      <c r="EC1028" s="125"/>
      <c r="ED1028" s="125"/>
      <c r="EE1028" s="125"/>
      <c r="EF1028" s="125"/>
      <c r="EG1028" s="125"/>
      <c r="EH1028" s="125"/>
      <c r="EI1028" s="125"/>
      <c r="EJ1028" s="125"/>
      <c r="EK1028" s="125"/>
      <c r="EL1028" s="125"/>
      <c r="EM1028" s="125"/>
      <c r="EN1028" s="125"/>
      <c r="EO1028" s="125"/>
      <c r="EP1028" s="125"/>
      <c r="EQ1028" s="125"/>
    </row>
    <row r="1029" spans="3:147" s="124" customFormat="1" x14ac:dyDescent="0.2">
      <c r="C1029" s="110"/>
      <c r="D1029" s="110"/>
      <c r="E1029" s="110"/>
      <c r="F1029" s="110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80"/>
      <c r="S1029" s="80"/>
      <c r="T1029" s="80"/>
      <c r="U1029" s="80"/>
      <c r="V1029" s="80"/>
      <c r="W1029" s="80"/>
      <c r="AA1029" s="125"/>
      <c r="AB1029" s="125"/>
      <c r="AC1029" s="125"/>
      <c r="AD1029" s="125"/>
      <c r="AE1029" s="125"/>
      <c r="AF1029" s="125"/>
      <c r="AG1029" s="125"/>
      <c r="AH1029" s="125"/>
      <c r="AI1029" s="125"/>
      <c r="AJ1029" s="125"/>
      <c r="AK1029" s="125"/>
      <c r="AL1029" s="125"/>
      <c r="AM1029" s="125"/>
      <c r="AN1029" s="125"/>
      <c r="AO1029"/>
      <c r="AP1029"/>
      <c r="AQ1029" s="152"/>
      <c r="AR1029" s="125"/>
      <c r="AS1029" s="125"/>
      <c r="AT1029" s="125"/>
      <c r="AU1029" s="125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5"/>
      <c r="BF1029" s="125"/>
      <c r="BG1029" s="125"/>
      <c r="BH1029" s="125"/>
      <c r="BI1029" s="125"/>
      <c r="BJ1029" s="125"/>
      <c r="BK1029" s="125"/>
      <c r="BL1029" s="125"/>
      <c r="BM1029" s="125"/>
      <c r="BN1029" s="125"/>
      <c r="BO1029" s="125"/>
      <c r="BP1029" s="125"/>
      <c r="BQ1029" s="125"/>
      <c r="BR1029" s="125"/>
      <c r="BS1029" s="125"/>
      <c r="BT1029" s="125"/>
      <c r="BU1029" s="125"/>
      <c r="BV1029" s="125"/>
      <c r="BW1029" s="125"/>
      <c r="BX1029" s="125"/>
      <c r="BY1029" s="125"/>
      <c r="BZ1029" s="125"/>
      <c r="CA1029" s="125"/>
      <c r="CB1029" s="125"/>
      <c r="CC1029" s="125"/>
      <c r="CD1029" s="125"/>
      <c r="CE1029" s="125"/>
      <c r="CF1029" s="125"/>
      <c r="CG1029" s="125"/>
      <c r="CH1029" s="125"/>
      <c r="CI1029" s="125"/>
      <c r="CJ1029" s="125"/>
      <c r="CK1029" s="125"/>
      <c r="CL1029" s="125"/>
      <c r="CM1029" s="125"/>
      <c r="CN1029" s="125"/>
      <c r="CO1029" s="125"/>
      <c r="CP1029" s="125"/>
      <c r="CQ1029" s="125"/>
      <c r="CR1029" s="125"/>
      <c r="CS1029" s="125"/>
      <c r="CT1029" s="125"/>
      <c r="CU1029" s="125"/>
      <c r="CV1029" s="125"/>
      <c r="CW1029" s="125"/>
      <c r="CX1029" s="125"/>
      <c r="CY1029" s="125"/>
      <c r="CZ1029" s="125"/>
      <c r="DA1029" s="125"/>
      <c r="DB1029" s="125"/>
      <c r="DC1029" s="125"/>
      <c r="DD1029" s="125"/>
      <c r="DE1029" s="125"/>
      <c r="DF1029" s="125"/>
      <c r="DG1029" s="125"/>
      <c r="DH1029" s="125"/>
      <c r="DI1029" s="125"/>
      <c r="DJ1029" s="125"/>
      <c r="DK1029" s="125"/>
      <c r="DL1029" s="125"/>
      <c r="DM1029" s="125"/>
      <c r="DN1029" s="125"/>
      <c r="DO1029" s="125"/>
      <c r="DP1029" s="125"/>
      <c r="DQ1029" s="125"/>
      <c r="DR1029" s="125"/>
      <c r="DS1029" s="125"/>
      <c r="DT1029" s="125"/>
      <c r="DU1029" s="125"/>
      <c r="DV1029" s="125"/>
      <c r="DW1029" s="125"/>
      <c r="DX1029" s="125"/>
      <c r="DY1029" s="125"/>
      <c r="DZ1029" s="125"/>
      <c r="EA1029" s="125"/>
      <c r="EB1029" s="125"/>
      <c r="EC1029" s="125"/>
      <c r="ED1029" s="125"/>
      <c r="EE1029" s="125"/>
      <c r="EF1029" s="125"/>
      <c r="EG1029" s="125"/>
      <c r="EH1029" s="125"/>
      <c r="EI1029" s="125"/>
      <c r="EJ1029" s="125"/>
      <c r="EK1029" s="125"/>
      <c r="EL1029" s="125"/>
      <c r="EM1029" s="125"/>
      <c r="EN1029" s="125"/>
      <c r="EO1029" s="125"/>
      <c r="EP1029" s="125"/>
      <c r="EQ1029" s="125"/>
    </row>
    <row r="1030" spans="3:147" s="124" customFormat="1" x14ac:dyDescent="0.2">
      <c r="C1030" s="110"/>
      <c r="D1030" s="110"/>
      <c r="E1030" s="110"/>
      <c r="F1030" s="110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80"/>
      <c r="S1030" s="80"/>
      <c r="T1030" s="80"/>
      <c r="U1030" s="80"/>
      <c r="V1030" s="80"/>
      <c r="W1030" s="80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/>
      <c r="AP1030"/>
      <c r="AQ1030" s="152"/>
      <c r="AR1030" s="125"/>
      <c r="AS1030" s="125"/>
      <c r="AT1030" s="125"/>
      <c r="AU1030" s="125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5"/>
      <c r="BF1030" s="125"/>
      <c r="BG1030" s="125"/>
      <c r="BH1030" s="125"/>
      <c r="BI1030" s="125"/>
      <c r="BJ1030" s="125"/>
      <c r="BK1030" s="125"/>
      <c r="BL1030" s="125"/>
      <c r="BM1030" s="125"/>
      <c r="BN1030" s="125"/>
      <c r="BO1030" s="125"/>
      <c r="BP1030" s="125"/>
      <c r="BQ1030" s="125"/>
      <c r="BR1030" s="125"/>
      <c r="BS1030" s="125"/>
      <c r="BT1030" s="125"/>
      <c r="BU1030" s="125"/>
      <c r="BV1030" s="125"/>
      <c r="BW1030" s="125"/>
      <c r="BX1030" s="125"/>
      <c r="BY1030" s="125"/>
      <c r="BZ1030" s="125"/>
      <c r="CA1030" s="125"/>
      <c r="CB1030" s="125"/>
      <c r="CC1030" s="125"/>
      <c r="CD1030" s="125"/>
      <c r="CE1030" s="125"/>
      <c r="CF1030" s="125"/>
      <c r="CG1030" s="125"/>
      <c r="CH1030" s="125"/>
      <c r="CI1030" s="125"/>
      <c r="CJ1030" s="125"/>
      <c r="CK1030" s="125"/>
      <c r="CL1030" s="125"/>
      <c r="CM1030" s="125"/>
      <c r="CN1030" s="125"/>
      <c r="CO1030" s="125"/>
      <c r="CP1030" s="125"/>
      <c r="CQ1030" s="125"/>
      <c r="CR1030" s="125"/>
      <c r="CS1030" s="125"/>
      <c r="CT1030" s="125"/>
      <c r="CU1030" s="125"/>
      <c r="CV1030" s="125"/>
      <c r="CW1030" s="125"/>
      <c r="CX1030" s="125"/>
      <c r="CY1030" s="125"/>
      <c r="CZ1030" s="125"/>
      <c r="DA1030" s="125"/>
      <c r="DB1030" s="125"/>
      <c r="DC1030" s="125"/>
      <c r="DD1030" s="125"/>
      <c r="DE1030" s="125"/>
      <c r="DF1030" s="125"/>
      <c r="DG1030" s="125"/>
      <c r="DH1030" s="125"/>
      <c r="DI1030" s="125"/>
      <c r="DJ1030" s="125"/>
      <c r="DK1030" s="125"/>
      <c r="DL1030" s="125"/>
      <c r="DM1030" s="125"/>
      <c r="DN1030" s="125"/>
      <c r="DO1030" s="125"/>
      <c r="DP1030" s="125"/>
      <c r="DQ1030" s="125"/>
      <c r="DR1030" s="125"/>
      <c r="DS1030" s="125"/>
      <c r="DT1030" s="125"/>
      <c r="DU1030" s="125"/>
      <c r="DV1030" s="125"/>
      <c r="DW1030" s="125"/>
      <c r="DX1030" s="125"/>
      <c r="DY1030" s="125"/>
      <c r="DZ1030" s="125"/>
      <c r="EA1030" s="125"/>
      <c r="EB1030" s="125"/>
      <c r="EC1030" s="125"/>
      <c r="ED1030" s="125"/>
      <c r="EE1030" s="125"/>
      <c r="EF1030" s="125"/>
      <c r="EG1030" s="125"/>
      <c r="EH1030" s="125"/>
      <c r="EI1030" s="125"/>
      <c r="EJ1030" s="125"/>
      <c r="EK1030" s="125"/>
      <c r="EL1030" s="125"/>
      <c r="EM1030" s="125"/>
      <c r="EN1030" s="125"/>
      <c r="EO1030" s="125"/>
      <c r="EP1030" s="125"/>
      <c r="EQ1030" s="125"/>
    </row>
    <row r="1031" spans="3:147" s="124" customFormat="1" x14ac:dyDescent="0.2">
      <c r="C1031" s="110"/>
      <c r="D1031" s="110"/>
      <c r="E1031" s="110"/>
      <c r="F1031" s="110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80"/>
      <c r="S1031" s="80"/>
      <c r="T1031" s="80"/>
      <c r="U1031" s="80"/>
      <c r="V1031" s="80"/>
      <c r="W1031" s="80"/>
      <c r="AA1031" s="125"/>
      <c r="AB1031" s="125"/>
      <c r="AC1031" s="125"/>
      <c r="AD1031" s="125"/>
      <c r="AE1031" s="125"/>
      <c r="AF1031" s="125"/>
      <c r="AG1031" s="125"/>
      <c r="AH1031" s="125"/>
      <c r="AI1031" s="125"/>
      <c r="AJ1031" s="125"/>
      <c r="AK1031" s="125"/>
      <c r="AL1031" s="125"/>
      <c r="AM1031" s="125"/>
      <c r="AN1031" s="125"/>
      <c r="AO1031"/>
      <c r="AP1031"/>
      <c r="AQ1031" s="152"/>
      <c r="AR1031" s="125"/>
      <c r="AS1031" s="125"/>
      <c r="AT1031" s="125"/>
      <c r="AU1031" s="125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5"/>
      <c r="BF1031" s="125"/>
      <c r="BG1031" s="125"/>
      <c r="BH1031" s="125"/>
      <c r="BI1031" s="125"/>
      <c r="BJ1031" s="125"/>
      <c r="BK1031" s="125"/>
      <c r="BL1031" s="125"/>
      <c r="BM1031" s="125"/>
      <c r="BN1031" s="125"/>
      <c r="BO1031" s="125"/>
      <c r="BP1031" s="125"/>
      <c r="BQ1031" s="125"/>
      <c r="BR1031" s="125"/>
      <c r="BS1031" s="125"/>
      <c r="BT1031" s="125"/>
      <c r="BU1031" s="125"/>
      <c r="BV1031" s="125"/>
      <c r="BW1031" s="125"/>
      <c r="BX1031" s="125"/>
      <c r="BY1031" s="125"/>
      <c r="BZ1031" s="125"/>
      <c r="CA1031" s="125"/>
      <c r="CB1031" s="125"/>
      <c r="CC1031" s="125"/>
      <c r="CD1031" s="125"/>
      <c r="CE1031" s="125"/>
      <c r="CF1031" s="125"/>
      <c r="CG1031" s="125"/>
      <c r="CH1031" s="125"/>
      <c r="CI1031" s="125"/>
      <c r="CJ1031" s="125"/>
      <c r="CK1031" s="125"/>
      <c r="CL1031" s="125"/>
      <c r="CM1031" s="125"/>
      <c r="CN1031" s="125"/>
      <c r="CO1031" s="125"/>
      <c r="CP1031" s="125"/>
      <c r="CQ1031" s="125"/>
      <c r="CR1031" s="125"/>
      <c r="CS1031" s="125"/>
      <c r="CT1031" s="125"/>
      <c r="CU1031" s="125"/>
      <c r="CV1031" s="125"/>
      <c r="CW1031" s="125"/>
      <c r="CX1031" s="125"/>
      <c r="CY1031" s="125"/>
      <c r="CZ1031" s="125"/>
      <c r="DA1031" s="125"/>
      <c r="DB1031" s="125"/>
      <c r="DC1031" s="125"/>
      <c r="DD1031" s="125"/>
      <c r="DE1031" s="125"/>
      <c r="DF1031" s="125"/>
      <c r="DG1031" s="125"/>
      <c r="DH1031" s="125"/>
      <c r="DI1031" s="125"/>
      <c r="DJ1031" s="125"/>
      <c r="DK1031" s="125"/>
      <c r="DL1031" s="125"/>
      <c r="DM1031" s="125"/>
      <c r="DN1031" s="125"/>
      <c r="DO1031" s="125"/>
      <c r="DP1031" s="125"/>
      <c r="DQ1031" s="125"/>
      <c r="DR1031" s="125"/>
      <c r="DS1031" s="125"/>
      <c r="DT1031" s="125"/>
      <c r="DU1031" s="125"/>
      <c r="DV1031" s="125"/>
      <c r="DW1031" s="125"/>
      <c r="DX1031" s="125"/>
      <c r="DY1031" s="125"/>
      <c r="DZ1031" s="125"/>
      <c r="EA1031" s="125"/>
      <c r="EB1031" s="125"/>
      <c r="EC1031" s="125"/>
      <c r="ED1031" s="125"/>
      <c r="EE1031" s="125"/>
      <c r="EF1031" s="125"/>
      <c r="EG1031" s="125"/>
      <c r="EH1031" s="125"/>
      <c r="EI1031" s="125"/>
      <c r="EJ1031" s="125"/>
      <c r="EK1031" s="125"/>
      <c r="EL1031" s="125"/>
      <c r="EM1031" s="125"/>
      <c r="EN1031" s="125"/>
      <c r="EO1031" s="125"/>
      <c r="EP1031" s="125"/>
      <c r="EQ1031" s="125"/>
    </row>
    <row r="1032" spans="3:147" s="124" customFormat="1" x14ac:dyDescent="0.2">
      <c r="C1032" s="110"/>
      <c r="D1032" s="110"/>
      <c r="E1032" s="110"/>
      <c r="F1032" s="110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80"/>
      <c r="S1032" s="80"/>
      <c r="T1032" s="80"/>
      <c r="U1032" s="80"/>
      <c r="V1032" s="80"/>
      <c r="W1032" s="80"/>
      <c r="AA1032" s="125"/>
      <c r="AB1032" s="125"/>
      <c r="AC1032" s="125"/>
      <c r="AD1032" s="125"/>
      <c r="AE1032" s="125"/>
      <c r="AF1032" s="125"/>
      <c r="AG1032" s="125"/>
      <c r="AH1032" s="125"/>
      <c r="AI1032" s="125"/>
      <c r="AJ1032" s="125"/>
      <c r="AK1032" s="125"/>
      <c r="AL1032" s="125"/>
      <c r="AM1032" s="125"/>
      <c r="AN1032" s="125"/>
      <c r="AO1032"/>
      <c r="AP1032"/>
      <c r="AQ1032" s="152"/>
      <c r="AR1032" s="125"/>
      <c r="AS1032" s="125"/>
      <c r="AT1032" s="125"/>
      <c r="AU1032" s="125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5"/>
      <c r="BF1032" s="125"/>
      <c r="BG1032" s="125"/>
      <c r="BH1032" s="125"/>
      <c r="BI1032" s="125"/>
      <c r="BJ1032" s="125"/>
      <c r="BK1032" s="125"/>
      <c r="BL1032" s="125"/>
      <c r="BM1032" s="125"/>
      <c r="BN1032" s="125"/>
      <c r="BO1032" s="125"/>
      <c r="BP1032" s="125"/>
      <c r="BQ1032" s="125"/>
      <c r="BR1032" s="125"/>
      <c r="BS1032" s="125"/>
      <c r="BT1032" s="125"/>
      <c r="BU1032" s="125"/>
      <c r="BV1032" s="125"/>
      <c r="BW1032" s="125"/>
      <c r="BX1032" s="125"/>
      <c r="BY1032" s="125"/>
      <c r="BZ1032" s="125"/>
      <c r="CA1032" s="125"/>
      <c r="CB1032" s="125"/>
      <c r="CC1032" s="125"/>
      <c r="CD1032" s="125"/>
      <c r="CE1032" s="125"/>
      <c r="CF1032" s="125"/>
      <c r="CG1032" s="125"/>
      <c r="CH1032" s="125"/>
      <c r="CI1032" s="125"/>
      <c r="CJ1032" s="125"/>
      <c r="CK1032" s="125"/>
      <c r="CL1032" s="125"/>
      <c r="CM1032" s="125"/>
      <c r="CN1032" s="125"/>
      <c r="CO1032" s="125"/>
      <c r="CP1032" s="125"/>
      <c r="CQ1032" s="125"/>
      <c r="CR1032" s="125"/>
      <c r="CS1032" s="125"/>
      <c r="CT1032" s="125"/>
      <c r="CU1032" s="125"/>
      <c r="CV1032" s="125"/>
      <c r="CW1032" s="125"/>
      <c r="CX1032" s="125"/>
      <c r="CY1032" s="125"/>
      <c r="CZ1032" s="125"/>
      <c r="DA1032" s="125"/>
      <c r="DB1032" s="125"/>
      <c r="DC1032" s="125"/>
      <c r="DD1032" s="125"/>
      <c r="DE1032" s="125"/>
      <c r="DF1032" s="125"/>
      <c r="DG1032" s="125"/>
      <c r="DH1032" s="125"/>
      <c r="DI1032" s="125"/>
      <c r="DJ1032" s="125"/>
      <c r="DK1032" s="125"/>
      <c r="DL1032" s="125"/>
      <c r="DM1032" s="125"/>
      <c r="DN1032" s="125"/>
      <c r="DO1032" s="125"/>
      <c r="DP1032" s="125"/>
      <c r="DQ1032" s="125"/>
      <c r="DR1032" s="125"/>
      <c r="DS1032" s="125"/>
      <c r="DT1032" s="125"/>
      <c r="DU1032" s="125"/>
      <c r="DV1032" s="125"/>
      <c r="DW1032" s="125"/>
      <c r="DX1032" s="125"/>
      <c r="DY1032" s="125"/>
      <c r="DZ1032" s="125"/>
      <c r="EA1032" s="125"/>
      <c r="EB1032" s="125"/>
      <c r="EC1032" s="125"/>
      <c r="ED1032" s="125"/>
      <c r="EE1032" s="125"/>
      <c r="EF1032" s="125"/>
      <c r="EG1032" s="125"/>
      <c r="EH1032" s="125"/>
      <c r="EI1032" s="125"/>
      <c r="EJ1032" s="125"/>
      <c r="EK1032" s="125"/>
      <c r="EL1032" s="125"/>
      <c r="EM1032" s="125"/>
      <c r="EN1032" s="125"/>
      <c r="EO1032" s="125"/>
      <c r="EP1032" s="125"/>
      <c r="EQ1032" s="125"/>
    </row>
    <row r="1033" spans="3:147" s="124" customFormat="1" x14ac:dyDescent="0.2">
      <c r="C1033" s="110"/>
      <c r="D1033" s="110"/>
      <c r="E1033" s="110"/>
      <c r="F1033" s="110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80"/>
      <c r="S1033" s="80"/>
      <c r="T1033" s="80"/>
      <c r="U1033" s="80"/>
      <c r="V1033" s="80"/>
      <c r="W1033" s="80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5"/>
      <c r="AL1033" s="125"/>
      <c r="AM1033" s="125"/>
      <c r="AN1033" s="125"/>
      <c r="AO1033"/>
      <c r="AP1033"/>
      <c r="AQ1033" s="152"/>
      <c r="AR1033" s="125"/>
      <c r="AS1033" s="125"/>
      <c r="AT1033" s="125"/>
      <c r="AU1033" s="125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5"/>
      <c r="BF1033" s="125"/>
      <c r="BG1033" s="125"/>
      <c r="BH1033" s="125"/>
      <c r="BI1033" s="125"/>
      <c r="BJ1033" s="125"/>
      <c r="BK1033" s="125"/>
      <c r="BL1033" s="125"/>
      <c r="BM1033" s="125"/>
      <c r="BN1033" s="125"/>
      <c r="BO1033" s="125"/>
      <c r="BP1033" s="125"/>
      <c r="BQ1033" s="125"/>
      <c r="BR1033" s="125"/>
      <c r="BS1033" s="125"/>
      <c r="BT1033" s="125"/>
      <c r="BU1033" s="125"/>
      <c r="BV1033" s="125"/>
      <c r="BW1033" s="125"/>
      <c r="BX1033" s="125"/>
      <c r="BY1033" s="125"/>
      <c r="BZ1033" s="125"/>
      <c r="CA1033" s="125"/>
      <c r="CB1033" s="125"/>
      <c r="CC1033" s="125"/>
      <c r="CD1033" s="125"/>
      <c r="CE1033" s="125"/>
      <c r="CF1033" s="125"/>
      <c r="CG1033" s="125"/>
      <c r="CH1033" s="125"/>
      <c r="CI1033" s="125"/>
      <c r="CJ1033" s="125"/>
      <c r="CK1033" s="125"/>
      <c r="CL1033" s="125"/>
      <c r="CM1033" s="125"/>
      <c r="CN1033" s="125"/>
      <c r="CO1033" s="125"/>
      <c r="CP1033" s="125"/>
      <c r="CQ1033" s="125"/>
      <c r="CR1033" s="125"/>
      <c r="CS1033" s="125"/>
      <c r="CT1033" s="125"/>
      <c r="CU1033" s="125"/>
      <c r="CV1033" s="125"/>
      <c r="CW1033" s="125"/>
      <c r="CX1033" s="125"/>
      <c r="CY1033" s="125"/>
      <c r="CZ1033" s="125"/>
      <c r="DA1033" s="125"/>
      <c r="DB1033" s="125"/>
      <c r="DC1033" s="125"/>
      <c r="DD1033" s="125"/>
      <c r="DE1033" s="125"/>
      <c r="DF1033" s="125"/>
      <c r="DG1033" s="125"/>
      <c r="DH1033" s="125"/>
      <c r="DI1033" s="125"/>
      <c r="DJ1033" s="125"/>
      <c r="DK1033" s="125"/>
      <c r="DL1033" s="125"/>
      <c r="DM1033" s="125"/>
      <c r="DN1033" s="125"/>
      <c r="DO1033" s="125"/>
      <c r="DP1033" s="125"/>
      <c r="DQ1033" s="125"/>
      <c r="DR1033" s="125"/>
      <c r="DS1033" s="125"/>
      <c r="DT1033" s="125"/>
      <c r="DU1033" s="125"/>
      <c r="DV1033" s="125"/>
      <c r="DW1033" s="125"/>
      <c r="DX1033" s="125"/>
      <c r="DY1033" s="125"/>
      <c r="DZ1033" s="125"/>
      <c r="EA1033" s="125"/>
      <c r="EB1033" s="125"/>
      <c r="EC1033" s="125"/>
      <c r="ED1033" s="125"/>
      <c r="EE1033" s="125"/>
      <c r="EF1033" s="125"/>
      <c r="EG1033" s="125"/>
      <c r="EH1033" s="125"/>
      <c r="EI1033" s="125"/>
      <c r="EJ1033" s="125"/>
      <c r="EK1033" s="125"/>
      <c r="EL1033" s="125"/>
      <c r="EM1033" s="125"/>
      <c r="EN1033" s="125"/>
      <c r="EO1033" s="125"/>
      <c r="EP1033" s="125"/>
      <c r="EQ1033" s="125"/>
    </row>
    <row r="1034" spans="3:147" s="124" customFormat="1" x14ac:dyDescent="0.2"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80"/>
      <c r="S1034" s="80"/>
      <c r="T1034" s="80"/>
      <c r="U1034" s="80"/>
      <c r="V1034" s="80"/>
      <c r="W1034" s="80"/>
      <c r="AA1034" s="125"/>
      <c r="AB1034" s="125"/>
      <c r="AC1034" s="125"/>
      <c r="AD1034" s="125"/>
      <c r="AE1034" s="125"/>
      <c r="AF1034" s="125"/>
      <c r="AG1034" s="125"/>
      <c r="AH1034" s="125"/>
      <c r="AI1034" s="125"/>
      <c r="AJ1034" s="125"/>
      <c r="AK1034" s="125"/>
      <c r="AL1034" s="125"/>
      <c r="AM1034" s="125"/>
      <c r="AN1034" s="125"/>
      <c r="AO1034"/>
      <c r="AP1034"/>
      <c r="AQ1034" s="152"/>
      <c r="AR1034" s="125"/>
      <c r="AS1034" s="125"/>
      <c r="AT1034" s="125"/>
      <c r="AU1034" s="125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5"/>
      <c r="BF1034" s="125"/>
      <c r="BG1034" s="125"/>
      <c r="BH1034" s="125"/>
      <c r="BI1034" s="125"/>
      <c r="BJ1034" s="125"/>
      <c r="BK1034" s="125"/>
      <c r="BL1034" s="125"/>
      <c r="BM1034" s="125"/>
      <c r="BN1034" s="125"/>
      <c r="BO1034" s="125"/>
      <c r="BP1034" s="125"/>
      <c r="BQ1034" s="125"/>
      <c r="BR1034" s="125"/>
      <c r="BS1034" s="125"/>
      <c r="BT1034" s="125"/>
      <c r="BU1034" s="125"/>
      <c r="BV1034" s="125"/>
      <c r="BW1034" s="125"/>
      <c r="BX1034" s="125"/>
      <c r="BY1034" s="125"/>
      <c r="BZ1034" s="125"/>
      <c r="CA1034" s="125"/>
      <c r="CB1034" s="125"/>
      <c r="CC1034" s="125"/>
      <c r="CD1034" s="125"/>
      <c r="CE1034" s="125"/>
      <c r="CF1034" s="125"/>
      <c r="CG1034" s="125"/>
      <c r="CH1034" s="125"/>
      <c r="CI1034" s="125"/>
      <c r="CJ1034" s="125"/>
      <c r="CK1034" s="125"/>
      <c r="CL1034" s="125"/>
      <c r="CM1034" s="125"/>
      <c r="CN1034" s="125"/>
      <c r="CO1034" s="125"/>
      <c r="CP1034" s="125"/>
      <c r="CQ1034" s="125"/>
      <c r="CR1034" s="125"/>
      <c r="CS1034" s="125"/>
      <c r="CT1034" s="125"/>
      <c r="CU1034" s="125"/>
      <c r="CV1034" s="125"/>
      <c r="CW1034" s="125"/>
      <c r="CX1034" s="125"/>
      <c r="CY1034" s="125"/>
      <c r="CZ1034" s="125"/>
      <c r="DA1034" s="125"/>
      <c r="DB1034" s="125"/>
      <c r="DC1034" s="125"/>
      <c r="DD1034" s="125"/>
      <c r="DE1034" s="125"/>
      <c r="DF1034" s="125"/>
      <c r="DG1034" s="125"/>
      <c r="DH1034" s="125"/>
      <c r="DI1034" s="125"/>
      <c r="DJ1034" s="125"/>
      <c r="DK1034" s="125"/>
      <c r="DL1034" s="125"/>
      <c r="DM1034" s="125"/>
      <c r="DN1034" s="125"/>
      <c r="DO1034" s="125"/>
      <c r="DP1034" s="125"/>
      <c r="DQ1034" s="125"/>
      <c r="DR1034" s="125"/>
      <c r="DS1034" s="125"/>
      <c r="DT1034" s="125"/>
      <c r="DU1034" s="125"/>
      <c r="DV1034" s="125"/>
      <c r="DW1034" s="125"/>
      <c r="DX1034" s="125"/>
      <c r="DY1034" s="125"/>
      <c r="DZ1034" s="125"/>
      <c r="EA1034" s="125"/>
      <c r="EB1034" s="125"/>
      <c r="EC1034" s="125"/>
      <c r="ED1034" s="125"/>
      <c r="EE1034" s="125"/>
      <c r="EF1034" s="125"/>
      <c r="EG1034" s="125"/>
      <c r="EH1034" s="125"/>
      <c r="EI1034" s="125"/>
      <c r="EJ1034" s="125"/>
      <c r="EK1034" s="125"/>
      <c r="EL1034" s="125"/>
      <c r="EM1034" s="125"/>
      <c r="EN1034" s="125"/>
      <c r="EO1034" s="125"/>
      <c r="EP1034" s="125"/>
      <c r="EQ1034" s="125"/>
    </row>
    <row r="1035" spans="3:147" s="124" customFormat="1" x14ac:dyDescent="0.2"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80"/>
      <c r="S1035" s="80"/>
      <c r="T1035" s="80"/>
      <c r="U1035" s="80"/>
      <c r="V1035" s="80"/>
      <c r="W1035" s="80"/>
      <c r="AA1035" s="125"/>
      <c r="AB1035" s="125"/>
      <c r="AC1035" s="125"/>
      <c r="AD1035" s="125"/>
      <c r="AE1035" s="125"/>
      <c r="AF1035" s="125"/>
      <c r="AG1035" s="125"/>
      <c r="AH1035" s="125"/>
      <c r="AI1035" s="125"/>
      <c r="AJ1035" s="125"/>
      <c r="AK1035" s="125"/>
      <c r="AL1035" s="125"/>
      <c r="AM1035" s="125"/>
      <c r="AN1035" s="125"/>
      <c r="AO1035"/>
      <c r="AP1035"/>
      <c r="AQ1035" s="152"/>
      <c r="AR1035" s="125"/>
      <c r="AS1035" s="125"/>
      <c r="AT1035" s="125"/>
      <c r="AU1035" s="125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5"/>
      <c r="BF1035" s="125"/>
      <c r="BG1035" s="125"/>
      <c r="BH1035" s="125"/>
      <c r="BI1035" s="125"/>
      <c r="BJ1035" s="125"/>
      <c r="BK1035" s="125"/>
      <c r="BL1035" s="125"/>
      <c r="BM1035" s="125"/>
      <c r="BN1035" s="125"/>
      <c r="BO1035" s="125"/>
      <c r="BP1035" s="125"/>
      <c r="BQ1035" s="125"/>
      <c r="BR1035" s="125"/>
      <c r="BS1035" s="125"/>
      <c r="BT1035" s="125"/>
      <c r="BU1035" s="125"/>
      <c r="BV1035" s="125"/>
      <c r="BW1035" s="125"/>
      <c r="BX1035" s="125"/>
      <c r="BY1035" s="125"/>
      <c r="BZ1035" s="125"/>
      <c r="CA1035" s="125"/>
      <c r="CB1035" s="125"/>
      <c r="CC1035" s="125"/>
      <c r="CD1035" s="125"/>
      <c r="CE1035" s="125"/>
      <c r="CF1035" s="125"/>
      <c r="CG1035" s="125"/>
      <c r="CH1035" s="125"/>
      <c r="CI1035" s="125"/>
      <c r="CJ1035" s="125"/>
      <c r="CK1035" s="125"/>
      <c r="CL1035" s="125"/>
      <c r="CM1035" s="125"/>
      <c r="CN1035" s="125"/>
      <c r="CO1035" s="125"/>
      <c r="CP1035" s="125"/>
      <c r="CQ1035" s="125"/>
      <c r="CR1035" s="125"/>
      <c r="CS1035" s="125"/>
      <c r="CT1035" s="125"/>
      <c r="CU1035" s="125"/>
      <c r="CV1035" s="125"/>
      <c r="CW1035" s="125"/>
      <c r="CX1035" s="125"/>
      <c r="CY1035" s="125"/>
      <c r="CZ1035" s="125"/>
      <c r="DA1035" s="125"/>
      <c r="DB1035" s="125"/>
      <c r="DC1035" s="125"/>
      <c r="DD1035" s="125"/>
      <c r="DE1035" s="125"/>
      <c r="DF1035" s="125"/>
      <c r="DG1035" s="125"/>
      <c r="DH1035" s="125"/>
      <c r="DI1035" s="125"/>
      <c r="DJ1035" s="125"/>
      <c r="DK1035" s="125"/>
      <c r="DL1035" s="125"/>
      <c r="DM1035" s="125"/>
      <c r="DN1035" s="125"/>
      <c r="DO1035" s="125"/>
      <c r="DP1035" s="125"/>
      <c r="DQ1035" s="125"/>
      <c r="DR1035" s="125"/>
      <c r="DS1035" s="125"/>
      <c r="DT1035" s="125"/>
      <c r="DU1035" s="125"/>
      <c r="DV1035" s="125"/>
      <c r="DW1035" s="125"/>
      <c r="DX1035" s="125"/>
      <c r="DY1035" s="125"/>
      <c r="DZ1035" s="125"/>
      <c r="EA1035" s="125"/>
      <c r="EB1035" s="125"/>
      <c r="EC1035" s="125"/>
      <c r="ED1035" s="125"/>
      <c r="EE1035" s="125"/>
      <c r="EF1035" s="125"/>
      <c r="EG1035" s="125"/>
      <c r="EH1035" s="125"/>
      <c r="EI1035" s="125"/>
      <c r="EJ1035" s="125"/>
      <c r="EK1035" s="125"/>
      <c r="EL1035" s="125"/>
      <c r="EM1035" s="125"/>
      <c r="EN1035" s="125"/>
      <c r="EO1035" s="125"/>
      <c r="EP1035" s="125"/>
      <c r="EQ1035" s="125"/>
    </row>
    <row r="1036" spans="3:147" s="124" customFormat="1" x14ac:dyDescent="0.2"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80"/>
      <c r="S1036" s="80"/>
      <c r="T1036" s="80"/>
      <c r="U1036" s="80"/>
      <c r="V1036" s="80"/>
      <c r="W1036" s="80"/>
      <c r="AA1036" s="125"/>
      <c r="AB1036" s="125"/>
      <c r="AC1036" s="125"/>
      <c r="AD1036" s="125"/>
      <c r="AE1036" s="125"/>
      <c r="AF1036" s="125"/>
      <c r="AG1036" s="125"/>
      <c r="AH1036" s="125"/>
      <c r="AI1036" s="125"/>
      <c r="AJ1036" s="125"/>
      <c r="AK1036" s="125"/>
      <c r="AL1036" s="125"/>
      <c r="AM1036" s="125"/>
      <c r="AN1036" s="125"/>
      <c r="AO1036"/>
      <c r="AP1036"/>
      <c r="AQ1036" s="152"/>
      <c r="AR1036" s="125"/>
      <c r="AS1036" s="125"/>
      <c r="AT1036" s="125"/>
      <c r="AU1036" s="125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5"/>
      <c r="BF1036" s="125"/>
      <c r="BG1036" s="125"/>
      <c r="BH1036" s="125"/>
      <c r="BI1036" s="125"/>
      <c r="BJ1036" s="125"/>
      <c r="BK1036" s="125"/>
      <c r="BL1036" s="125"/>
      <c r="BM1036" s="125"/>
      <c r="BN1036" s="125"/>
      <c r="BO1036" s="125"/>
      <c r="BP1036" s="125"/>
      <c r="BQ1036" s="125"/>
      <c r="BR1036" s="125"/>
      <c r="BS1036" s="125"/>
      <c r="BT1036" s="125"/>
      <c r="BU1036" s="125"/>
      <c r="BV1036" s="125"/>
      <c r="BW1036" s="125"/>
      <c r="BX1036" s="125"/>
      <c r="BY1036" s="125"/>
      <c r="BZ1036" s="125"/>
      <c r="CA1036" s="125"/>
      <c r="CB1036" s="125"/>
      <c r="CC1036" s="125"/>
      <c r="CD1036" s="125"/>
      <c r="CE1036" s="125"/>
      <c r="CF1036" s="125"/>
      <c r="CG1036" s="125"/>
      <c r="CH1036" s="125"/>
      <c r="CI1036" s="125"/>
      <c r="CJ1036" s="125"/>
      <c r="CK1036" s="125"/>
      <c r="CL1036" s="125"/>
      <c r="CM1036" s="125"/>
      <c r="CN1036" s="125"/>
      <c r="CO1036" s="125"/>
      <c r="CP1036" s="125"/>
      <c r="CQ1036" s="125"/>
      <c r="CR1036" s="125"/>
      <c r="CS1036" s="125"/>
      <c r="CT1036" s="125"/>
      <c r="CU1036" s="125"/>
      <c r="CV1036" s="125"/>
      <c r="CW1036" s="125"/>
      <c r="CX1036" s="125"/>
      <c r="CY1036" s="125"/>
      <c r="CZ1036" s="125"/>
      <c r="DA1036" s="125"/>
      <c r="DB1036" s="125"/>
      <c r="DC1036" s="125"/>
      <c r="DD1036" s="125"/>
      <c r="DE1036" s="125"/>
      <c r="DF1036" s="125"/>
      <c r="DG1036" s="125"/>
      <c r="DH1036" s="125"/>
      <c r="DI1036" s="125"/>
      <c r="DJ1036" s="125"/>
      <c r="DK1036" s="125"/>
      <c r="DL1036" s="125"/>
      <c r="DM1036" s="125"/>
      <c r="DN1036" s="125"/>
      <c r="DO1036" s="125"/>
      <c r="DP1036" s="125"/>
      <c r="DQ1036" s="125"/>
      <c r="DR1036" s="125"/>
      <c r="DS1036" s="125"/>
      <c r="DT1036" s="125"/>
      <c r="DU1036" s="125"/>
      <c r="DV1036" s="125"/>
      <c r="DW1036" s="125"/>
      <c r="DX1036" s="125"/>
      <c r="DY1036" s="125"/>
      <c r="DZ1036" s="125"/>
      <c r="EA1036" s="125"/>
      <c r="EB1036" s="125"/>
      <c r="EC1036" s="125"/>
      <c r="ED1036" s="125"/>
      <c r="EE1036" s="125"/>
      <c r="EF1036" s="125"/>
      <c r="EG1036" s="125"/>
      <c r="EH1036" s="125"/>
      <c r="EI1036" s="125"/>
      <c r="EJ1036" s="125"/>
      <c r="EK1036" s="125"/>
      <c r="EL1036" s="125"/>
      <c r="EM1036" s="125"/>
      <c r="EN1036" s="125"/>
      <c r="EO1036" s="125"/>
      <c r="EP1036" s="125"/>
      <c r="EQ1036" s="125"/>
    </row>
    <row r="1037" spans="3:147" s="124" customFormat="1" x14ac:dyDescent="0.2">
      <c r="C1037" s="110"/>
      <c r="D1037" s="110"/>
      <c r="E1037" s="110"/>
      <c r="F1037" s="110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80"/>
      <c r="S1037" s="80"/>
      <c r="T1037" s="80"/>
      <c r="U1037" s="80"/>
      <c r="V1037" s="80"/>
      <c r="W1037" s="80"/>
      <c r="AA1037" s="125"/>
      <c r="AB1037" s="125"/>
      <c r="AC1037" s="125"/>
      <c r="AD1037" s="125"/>
      <c r="AE1037" s="125"/>
      <c r="AF1037" s="125"/>
      <c r="AG1037" s="125"/>
      <c r="AH1037" s="125"/>
      <c r="AI1037" s="125"/>
      <c r="AJ1037" s="125"/>
      <c r="AK1037" s="125"/>
      <c r="AL1037" s="125"/>
      <c r="AM1037" s="125"/>
      <c r="AN1037" s="125"/>
      <c r="AO1037"/>
      <c r="AP1037"/>
      <c r="AQ1037" s="152"/>
      <c r="AR1037" s="125"/>
      <c r="AS1037" s="125"/>
      <c r="AT1037" s="125"/>
      <c r="AU1037" s="125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5"/>
      <c r="BF1037" s="125"/>
      <c r="BG1037" s="125"/>
      <c r="BH1037" s="125"/>
      <c r="BI1037" s="125"/>
      <c r="BJ1037" s="125"/>
      <c r="BK1037" s="125"/>
      <c r="BL1037" s="125"/>
      <c r="BM1037" s="125"/>
      <c r="BN1037" s="125"/>
      <c r="BO1037" s="125"/>
      <c r="BP1037" s="125"/>
      <c r="BQ1037" s="125"/>
      <c r="BR1037" s="125"/>
      <c r="BS1037" s="125"/>
      <c r="BT1037" s="125"/>
      <c r="BU1037" s="125"/>
      <c r="BV1037" s="125"/>
      <c r="BW1037" s="125"/>
      <c r="BX1037" s="125"/>
      <c r="BY1037" s="125"/>
      <c r="BZ1037" s="125"/>
      <c r="CA1037" s="125"/>
      <c r="CB1037" s="125"/>
      <c r="CC1037" s="125"/>
      <c r="CD1037" s="125"/>
      <c r="CE1037" s="125"/>
      <c r="CF1037" s="125"/>
      <c r="CG1037" s="125"/>
      <c r="CH1037" s="125"/>
      <c r="CI1037" s="125"/>
      <c r="CJ1037" s="125"/>
      <c r="CK1037" s="125"/>
      <c r="CL1037" s="125"/>
      <c r="CM1037" s="125"/>
      <c r="CN1037" s="125"/>
      <c r="CO1037" s="125"/>
      <c r="CP1037" s="125"/>
      <c r="CQ1037" s="125"/>
      <c r="CR1037" s="125"/>
      <c r="CS1037" s="125"/>
      <c r="CT1037" s="125"/>
      <c r="CU1037" s="125"/>
      <c r="CV1037" s="125"/>
      <c r="CW1037" s="125"/>
      <c r="CX1037" s="125"/>
      <c r="CY1037" s="125"/>
      <c r="CZ1037" s="125"/>
      <c r="DA1037" s="125"/>
      <c r="DB1037" s="125"/>
      <c r="DC1037" s="125"/>
      <c r="DD1037" s="125"/>
      <c r="DE1037" s="125"/>
      <c r="DF1037" s="125"/>
      <c r="DG1037" s="125"/>
      <c r="DH1037" s="125"/>
      <c r="DI1037" s="125"/>
      <c r="DJ1037" s="125"/>
      <c r="DK1037" s="125"/>
      <c r="DL1037" s="125"/>
      <c r="DM1037" s="125"/>
      <c r="DN1037" s="125"/>
      <c r="DO1037" s="125"/>
      <c r="DP1037" s="125"/>
      <c r="DQ1037" s="125"/>
      <c r="DR1037" s="125"/>
      <c r="DS1037" s="125"/>
      <c r="DT1037" s="125"/>
      <c r="DU1037" s="125"/>
      <c r="DV1037" s="125"/>
      <c r="DW1037" s="125"/>
      <c r="DX1037" s="125"/>
      <c r="DY1037" s="125"/>
      <c r="DZ1037" s="125"/>
      <c r="EA1037" s="125"/>
      <c r="EB1037" s="125"/>
      <c r="EC1037" s="125"/>
      <c r="ED1037" s="125"/>
      <c r="EE1037" s="125"/>
      <c r="EF1037" s="125"/>
      <c r="EG1037" s="125"/>
      <c r="EH1037" s="125"/>
      <c r="EI1037" s="125"/>
      <c r="EJ1037" s="125"/>
      <c r="EK1037" s="125"/>
      <c r="EL1037" s="125"/>
      <c r="EM1037" s="125"/>
      <c r="EN1037" s="125"/>
      <c r="EO1037" s="125"/>
      <c r="EP1037" s="125"/>
      <c r="EQ1037" s="125"/>
    </row>
    <row r="1038" spans="3:147" s="124" customFormat="1" x14ac:dyDescent="0.2">
      <c r="C1038" s="110"/>
      <c r="D1038" s="110"/>
      <c r="E1038" s="110"/>
      <c r="F1038" s="110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80"/>
      <c r="S1038" s="80"/>
      <c r="T1038" s="80"/>
      <c r="U1038" s="80"/>
      <c r="V1038" s="80"/>
      <c r="W1038" s="80"/>
      <c r="AA1038" s="125"/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/>
      <c r="AN1038" s="125"/>
      <c r="AO1038"/>
      <c r="AP1038"/>
      <c r="AQ1038" s="152"/>
      <c r="AR1038" s="125"/>
      <c r="AS1038" s="125"/>
      <c r="AT1038" s="125"/>
      <c r="AU1038" s="125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5"/>
      <c r="BF1038" s="125"/>
      <c r="BG1038" s="125"/>
      <c r="BH1038" s="125"/>
      <c r="BI1038" s="125"/>
      <c r="BJ1038" s="125"/>
      <c r="BK1038" s="125"/>
      <c r="BL1038" s="125"/>
      <c r="BM1038" s="125"/>
      <c r="BN1038" s="125"/>
      <c r="BO1038" s="125"/>
      <c r="BP1038" s="125"/>
      <c r="BQ1038" s="125"/>
      <c r="BR1038" s="125"/>
      <c r="BS1038" s="125"/>
      <c r="BT1038" s="125"/>
      <c r="BU1038" s="125"/>
      <c r="BV1038" s="125"/>
      <c r="BW1038" s="125"/>
      <c r="BX1038" s="125"/>
      <c r="BY1038" s="125"/>
      <c r="BZ1038" s="125"/>
      <c r="CA1038" s="125"/>
      <c r="CB1038" s="125"/>
      <c r="CC1038" s="125"/>
      <c r="CD1038" s="125"/>
      <c r="CE1038" s="125"/>
      <c r="CF1038" s="125"/>
      <c r="CG1038" s="125"/>
      <c r="CH1038" s="125"/>
      <c r="CI1038" s="125"/>
      <c r="CJ1038" s="125"/>
      <c r="CK1038" s="125"/>
      <c r="CL1038" s="125"/>
      <c r="CM1038" s="125"/>
      <c r="CN1038" s="125"/>
      <c r="CO1038" s="125"/>
      <c r="CP1038" s="125"/>
      <c r="CQ1038" s="125"/>
      <c r="CR1038" s="125"/>
      <c r="CS1038" s="125"/>
      <c r="CT1038" s="125"/>
      <c r="CU1038" s="125"/>
      <c r="CV1038" s="125"/>
      <c r="CW1038" s="125"/>
      <c r="CX1038" s="125"/>
      <c r="CY1038" s="125"/>
      <c r="CZ1038" s="125"/>
      <c r="DA1038" s="125"/>
      <c r="DB1038" s="125"/>
      <c r="DC1038" s="125"/>
      <c r="DD1038" s="125"/>
      <c r="DE1038" s="125"/>
      <c r="DF1038" s="125"/>
      <c r="DG1038" s="125"/>
      <c r="DH1038" s="125"/>
      <c r="DI1038" s="125"/>
      <c r="DJ1038" s="125"/>
      <c r="DK1038" s="125"/>
      <c r="DL1038" s="125"/>
      <c r="DM1038" s="125"/>
      <c r="DN1038" s="125"/>
      <c r="DO1038" s="125"/>
      <c r="DP1038" s="125"/>
      <c r="DQ1038" s="125"/>
      <c r="DR1038" s="125"/>
      <c r="DS1038" s="125"/>
      <c r="DT1038" s="125"/>
      <c r="DU1038" s="125"/>
      <c r="DV1038" s="125"/>
      <c r="DW1038" s="125"/>
      <c r="DX1038" s="125"/>
      <c r="DY1038" s="125"/>
      <c r="DZ1038" s="125"/>
      <c r="EA1038" s="125"/>
      <c r="EB1038" s="125"/>
      <c r="EC1038" s="125"/>
      <c r="ED1038" s="125"/>
      <c r="EE1038" s="125"/>
      <c r="EF1038" s="125"/>
      <c r="EG1038" s="125"/>
      <c r="EH1038" s="125"/>
      <c r="EI1038" s="125"/>
      <c r="EJ1038" s="125"/>
      <c r="EK1038" s="125"/>
      <c r="EL1038" s="125"/>
      <c r="EM1038" s="125"/>
      <c r="EN1038" s="125"/>
      <c r="EO1038" s="125"/>
      <c r="EP1038" s="125"/>
      <c r="EQ1038" s="125"/>
    </row>
    <row r="1039" spans="3:147" s="124" customFormat="1" x14ac:dyDescent="0.2">
      <c r="C1039" s="110"/>
      <c r="D1039" s="110"/>
      <c r="E1039" s="110"/>
      <c r="F1039" s="110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80"/>
      <c r="S1039" s="80"/>
      <c r="T1039" s="80"/>
      <c r="U1039" s="80"/>
      <c r="V1039" s="80"/>
      <c r="W1039" s="80"/>
      <c r="AA1039" s="125"/>
      <c r="AB1039" s="125"/>
      <c r="AC1039" s="125"/>
      <c r="AD1039" s="125"/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/>
      <c r="AP1039"/>
      <c r="AQ1039" s="152"/>
      <c r="AR1039" s="125"/>
      <c r="AS1039" s="125"/>
      <c r="AT1039" s="125"/>
      <c r="AU1039" s="125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5"/>
      <c r="BF1039" s="125"/>
      <c r="BG1039" s="125"/>
      <c r="BH1039" s="125"/>
      <c r="BI1039" s="125"/>
      <c r="BJ1039" s="125"/>
      <c r="BK1039" s="125"/>
      <c r="BL1039" s="125"/>
      <c r="BM1039" s="125"/>
      <c r="BN1039" s="125"/>
      <c r="BO1039" s="125"/>
      <c r="BP1039" s="125"/>
      <c r="BQ1039" s="125"/>
      <c r="BR1039" s="125"/>
      <c r="BS1039" s="125"/>
      <c r="BT1039" s="125"/>
      <c r="BU1039" s="125"/>
      <c r="BV1039" s="125"/>
      <c r="BW1039" s="125"/>
      <c r="BX1039" s="125"/>
      <c r="BY1039" s="125"/>
      <c r="BZ1039" s="125"/>
      <c r="CA1039" s="125"/>
      <c r="CB1039" s="125"/>
      <c r="CC1039" s="125"/>
      <c r="CD1039" s="125"/>
      <c r="CE1039" s="125"/>
      <c r="CF1039" s="125"/>
      <c r="CG1039" s="125"/>
      <c r="CH1039" s="125"/>
      <c r="CI1039" s="125"/>
      <c r="CJ1039" s="125"/>
      <c r="CK1039" s="125"/>
      <c r="CL1039" s="125"/>
      <c r="CM1039" s="125"/>
      <c r="CN1039" s="125"/>
      <c r="CO1039" s="125"/>
      <c r="CP1039" s="125"/>
      <c r="CQ1039" s="125"/>
      <c r="CR1039" s="125"/>
      <c r="CS1039" s="125"/>
      <c r="CT1039" s="125"/>
      <c r="CU1039" s="125"/>
      <c r="CV1039" s="125"/>
      <c r="CW1039" s="125"/>
      <c r="CX1039" s="125"/>
      <c r="CY1039" s="125"/>
      <c r="CZ1039" s="125"/>
      <c r="DA1039" s="125"/>
      <c r="DB1039" s="125"/>
      <c r="DC1039" s="125"/>
      <c r="DD1039" s="125"/>
      <c r="DE1039" s="125"/>
      <c r="DF1039" s="125"/>
      <c r="DG1039" s="125"/>
      <c r="DH1039" s="125"/>
      <c r="DI1039" s="125"/>
      <c r="DJ1039" s="125"/>
      <c r="DK1039" s="125"/>
      <c r="DL1039" s="125"/>
      <c r="DM1039" s="125"/>
      <c r="DN1039" s="125"/>
      <c r="DO1039" s="125"/>
      <c r="DP1039" s="125"/>
      <c r="DQ1039" s="125"/>
      <c r="DR1039" s="125"/>
      <c r="DS1039" s="125"/>
      <c r="DT1039" s="125"/>
      <c r="DU1039" s="125"/>
      <c r="DV1039" s="125"/>
      <c r="DW1039" s="125"/>
      <c r="DX1039" s="125"/>
      <c r="DY1039" s="125"/>
      <c r="DZ1039" s="125"/>
      <c r="EA1039" s="125"/>
      <c r="EB1039" s="125"/>
      <c r="EC1039" s="125"/>
      <c r="ED1039" s="125"/>
      <c r="EE1039" s="125"/>
      <c r="EF1039" s="125"/>
      <c r="EG1039" s="125"/>
      <c r="EH1039" s="125"/>
      <c r="EI1039" s="125"/>
      <c r="EJ1039" s="125"/>
      <c r="EK1039" s="125"/>
      <c r="EL1039" s="125"/>
      <c r="EM1039" s="125"/>
      <c r="EN1039" s="125"/>
      <c r="EO1039" s="125"/>
      <c r="EP1039" s="125"/>
      <c r="EQ1039" s="125"/>
    </row>
    <row r="1040" spans="3:147" s="124" customFormat="1" x14ac:dyDescent="0.2"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80"/>
      <c r="S1040" s="80"/>
      <c r="T1040" s="80"/>
      <c r="U1040" s="80"/>
      <c r="V1040" s="80"/>
      <c r="W1040" s="80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/>
      <c r="AP1040"/>
      <c r="AQ1040" s="152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  <c r="BI1040" s="125"/>
      <c r="BJ1040" s="125"/>
      <c r="BK1040" s="125"/>
      <c r="BL1040" s="125"/>
      <c r="BM1040" s="125"/>
      <c r="BN1040" s="125"/>
      <c r="BO1040" s="125"/>
      <c r="BP1040" s="125"/>
      <c r="BQ1040" s="125"/>
      <c r="BR1040" s="125"/>
      <c r="BS1040" s="125"/>
      <c r="BT1040" s="125"/>
      <c r="BU1040" s="125"/>
      <c r="BV1040" s="125"/>
      <c r="BW1040" s="125"/>
      <c r="BX1040" s="125"/>
      <c r="BY1040" s="125"/>
      <c r="BZ1040" s="125"/>
      <c r="CA1040" s="125"/>
      <c r="CB1040" s="125"/>
      <c r="CC1040" s="125"/>
      <c r="CD1040" s="125"/>
      <c r="CE1040" s="125"/>
      <c r="CF1040" s="125"/>
      <c r="CG1040" s="125"/>
      <c r="CH1040" s="125"/>
      <c r="CI1040" s="125"/>
      <c r="CJ1040" s="125"/>
      <c r="CK1040" s="125"/>
      <c r="CL1040" s="125"/>
      <c r="CM1040" s="125"/>
      <c r="CN1040" s="125"/>
      <c r="CO1040" s="125"/>
      <c r="CP1040" s="125"/>
      <c r="CQ1040" s="125"/>
      <c r="CR1040" s="125"/>
      <c r="CS1040" s="125"/>
      <c r="CT1040" s="125"/>
      <c r="CU1040" s="125"/>
      <c r="CV1040" s="125"/>
      <c r="CW1040" s="125"/>
      <c r="CX1040" s="125"/>
      <c r="CY1040" s="125"/>
      <c r="CZ1040" s="125"/>
      <c r="DA1040" s="125"/>
      <c r="DB1040" s="125"/>
      <c r="DC1040" s="125"/>
      <c r="DD1040" s="125"/>
      <c r="DE1040" s="125"/>
      <c r="DF1040" s="125"/>
      <c r="DG1040" s="125"/>
      <c r="DH1040" s="125"/>
      <c r="DI1040" s="125"/>
      <c r="DJ1040" s="125"/>
      <c r="DK1040" s="125"/>
      <c r="DL1040" s="125"/>
      <c r="DM1040" s="125"/>
      <c r="DN1040" s="125"/>
      <c r="DO1040" s="125"/>
      <c r="DP1040" s="125"/>
      <c r="DQ1040" s="125"/>
      <c r="DR1040" s="125"/>
      <c r="DS1040" s="125"/>
      <c r="DT1040" s="125"/>
      <c r="DU1040" s="125"/>
      <c r="DV1040" s="125"/>
      <c r="DW1040" s="125"/>
      <c r="DX1040" s="125"/>
      <c r="DY1040" s="125"/>
      <c r="DZ1040" s="125"/>
      <c r="EA1040" s="125"/>
      <c r="EB1040" s="125"/>
      <c r="EC1040" s="125"/>
      <c r="ED1040" s="125"/>
      <c r="EE1040" s="125"/>
      <c r="EF1040" s="125"/>
      <c r="EG1040" s="125"/>
      <c r="EH1040" s="125"/>
      <c r="EI1040" s="125"/>
      <c r="EJ1040" s="125"/>
      <c r="EK1040" s="125"/>
      <c r="EL1040" s="125"/>
      <c r="EM1040" s="125"/>
      <c r="EN1040" s="125"/>
      <c r="EO1040" s="125"/>
      <c r="EP1040" s="125"/>
      <c r="EQ1040" s="125"/>
    </row>
    <row r="1041" spans="3:147" s="124" customFormat="1" x14ac:dyDescent="0.2">
      <c r="C1041" s="110"/>
      <c r="D1041" s="110"/>
      <c r="E1041" s="110"/>
      <c r="F1041" s="110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80"/>
      <c r="S1041" s="80"/>
      <c r="T1041" s="80"/>
      <c r="U1041" s="80"/>
      <c r="V1041" s="80"/>
      <c r="W1041" s="80"/>
      <c r="AA1041" s="125"/>
      <c r="AB1041" s="125"/>
      <c r="AC1041" s="125"/>
      <c r="AD1041" s="125"/>
      <c r="AE1041" s="125"/>
      <c r="AF1041" s="125"/>
      <c r="AG1041" s="125"/>
      <c r="AH1041" s="125"/>
      <c r="AI1041" s="125"/>
      <c r="AJ1041" s="125"/>
      <c r="AK1041" s="125"/>
      <c r="AL1041" s="125"/>
      <c r="AM1041" s="125"/>
      <c r="AN1041" s="125"/>
      <c r="AO1041"/>
      <c r="AP1041"/>
      <c r="AQ1041" s="152"/>
      <c r="AR1041" s="125"/>
      <c r="AS1041" s="125"/>
      <c r="AT1041" s="125"/>
      <c r="AU1041" s="125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5"/>
      <c r="BF1041" s="125"/>
      <c r="BG1041" s="125"/>
      <c r="BH1041" s="125"/>
      <c r="BI1041" s="125"/>
      <c r="BJ1041" s="125"/>
      <c r="BK1041" s="125"/>
      <c r="BL1041" s="125"/>
      <c r="BM1041" s="125"/>
      <c r="BN1041" s="125"/>
      <c r="BO1041" s="125"/>
      <c r="BP1041" s="125"/>
      <c r="BQ1041" s="125"/>
      <c r="BR1041" s="125"/>
      <c r="BS1041" s="125"/>
      <c r="BT1041" s="125"/>
      <c r="BU1041" s="125"/>
      <c r="BV1041" s="125"/>
      <c r="BW1041" s="125"/>
      <c r="BX1041" s="125"/>
      <c r="BY1041" s="125"/>
      <c r="BZ1041" s="125"/>
      <c r="CA1041" s="125"/>
      <c r="CB1041" s="125"/>
      <c r="CC1041" s="125"/>
      <c r="CD1041" s="125"/>
      <c r="CE1041" s="125"/>
      <c r="CF1041" s="125"/>
      <c r="CG1041" s="125"/>
      <c r="CH1041" s="125"/>
      <c r="CI1041" s="125"/>
      <c r="CJ1041" s="125"/>
      <c r="CK1041" s="125"/>
      <c r="CL1041" s="125"/>
      <c r="CM1041" s="125"/>
      <c r="CN1041" s="125"/>
      <c r="CO1041" s="125"/>
      <c r="CP1041" s="125"/>
      <c r="CQ1041" s="125"/>
      <c r="CR1041" s="125"/>
      <c r="CS1041" s="125"/>
      <c r="CT1041" s="125"/>
      <c r="CU1041" s="125"/>
      <c r="CV1041" s="125"/>
      <c r="CW1041" s="125"/>
      <c r="CX1041" s="125"/>
      <c r="CY1041" s="125"/>
      <c r="CZ1041" s="125"/>
      <c r="DA1041" s="125"/>
      <c r="DB1041" s="125"/>
      <c r="DC1041" s="125"/>
      <c r="DD1041" s="125"/>
      <c r="DE1041" s="125"/>
      <c r="DF1041" s="125"/>
      <c r="DG1041" s="125"/>
      <c r="DH1041" s="125"/>
      <c r="DI1041" s="125"/>
      <c r="DJ1041" s="125"/>
      <c r="DK1041" s="125"/>
      <c r="DL1041" s="125"/>
      <c r="DM1041" s="125"/>
      <c r="DN1041" s="125"/>
      <c r="DO1041" s="125"/>
      <c r="DP1041" s="125"/>
      <c r="DQ1041" s="125"/>
      <c r="DR1041" s="125"/>
      <c r="DS1041" s="125"/>
      <c r="DT1041" s="125"/>
      <c r="DU1041" s="125"/>
      <c r="DV1041" s="125"/>
      <c r="DW1041" s="125"/>
      <c r="DX1041" s="125"/>
      <c r="DY1041" s="125"/>
      <c r="DZ1041" s="125"/>
      <c r="EA1041" s="125"/>
      <c r="EB1041" s="125"/>
      <c r="EC1041" s="125"/>
      <c r="ED1041" s="125"/>
      <c r="EE1041" s="125"/>
      <c r="EF1041" s="125"/>
      <c r="EG1041" s="125"/>
      <c r="EH1041" s="125"/>
      <c r="EI1041" s="125"/>
      <c r="EJ1041" s="125"/>
      <c r="EK1041" s="125"/>
      <c r="EL1041" s="125"/>
      <c r="EM1041" s="125"/>
      <c r="EN1041" s="125"/>
      <c r="EO1041" s="125"/>
      <c r="EP1041" s="125"/>
      <c r="EQ1041" s="125"/>
    </row>
    <row r="1042" spans="3:147" s="124" customFormat="1" x14ac:dyDescent="0.2"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80"/>
      <c r="S1042" s="80"/>
      <c r="T1042" s="80"/>
      <c r="U1042" s="80"/>
      <c r="V1042" s="80"/>
      <c r="W1042" s="80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/>
      <c r="AP1042"/>
      <c r="AQ1042" s="152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  <c r="BI1042" s="125"/>
      <c r="BJ1042" s="125"/>
      <c r="BK1042" s="125"/>
      <c r="BL1042" s="125"/>
      <c r="BM1042" s="125"/>
      <c r="BN1042" s="125"/>
      <c r="BO1042" s="125"/>
      <c r="BP1042" s="125"/>
      <c r="BQ1042" s="125"/>
      <c r="BR1042" s="125"/>
      <c r="BS1042" s="125"/>
      <c r="BT1042" s="125"/>
      <c r="BU1042" s="125"/>
      <c r="BV1042" s="125"/>
      <c r="BW1042" s="125"/>
      <c r="BX1042" s="125"/>
      <c r="BY1042" s="125"/>
      <c r="BZ1042" s="125"/>
      <c r="CA1042" s="125"/>
      <c r="CB1042" s="125"/>
      <c r="CC1042" s="125"/>
      <c r="CD1042" s="125"/>
      <c r="CE1042" s="125"/>
      <c r="CF1042" s="125"/>
      <c r="CG1042" s="125"/>
      <c r="CH1042" s="125"/>
      <c r="CI1042" s="125"/>
      <c r="CJ1042" s="125"/>
      <c r="CK1042" s="125"/>
      <c r="CL1042" s="125"/>
      <c r="CM1042" s="125"/>
      <c r="CN1042" s="125"/>
      <c r="CO1042" s="125"/>
      <c r="CP1042" s="125"/>
      <c r="CQ1042" s="125"/>
      <c r="CR1042" s="125"/>
      <c r="CS1042" s="125"/>
      <c r="CT1042" s="125"/>
      <c r="CU1042" s="125"/>
      <c r="CV1042" s="125"/>
      <c r="CW1042" s="125"/>
      <c r="CX1042" s="125"/>
      <c r="CY1042" s="125"/>
      <c r="CZ1042" s="125"/>
      <c r="DA1042" s="125"/>
      <c r="DB1042" s="125"/>
      <c r="DC1042" s="125"/>
      <c r="DD1042" s="125"/>
      <c r="DE1042" s="125"/>
      <c r="DF1042" s="125"/>
      <c r="DG1042" s="125"/>
      <c r="DH1042" s="125"/>
      <c r="DI1042" s="125"/>
      <c r="DJ1042" s="125"/>
      <c r="DK1042" s="125"/>
      <c r="DL1042" s="125"/>
      <c r="DM1042" s="125"/>
      <c r="DN1042" s="125"/>
      <c r="DO1042" s="125"/>
      <c r="DP1042" s="125"/>
      <c r="DQ1042" s="125"/>
      <c r="DR1042" s="125"/>
      <c r="DS1042" s="125"/>
      <c r="DT1042" s="125"/>
      <c r="DU1042" s="125"/>
      <c r="DV1042" s="125"/>
      <c r="DW1042" s="125"/>
      <c r="DX1042" s="125"/>
      <c r="DY1042" s="125"/>
      <c r="DZ1042" s="125"/>
      <c r="EA1042" s="125"/>
      <c r="EB1042" s="125"/>
      <c r="EC1042" s="125"/>
      <c r="ED1042" s="125"/>
      <c r="EE1042" s="125"/>
      <c r="EF1042" s="125"/>
      <c r="EG1042" s="125"/>
      <c r="EH1042" s="125"/>
      <c r="EI1042" s="125"/>
      <c r="EJ1042" s="125"/>
      <c r="EK1042" s="125"/>
      <c r="EL1042" s="125"/>
      <c r="EM1042" s="125"/>
      <c r="EN1042" s="125"/>
      <c r="EO1042" s="125"/>
      <c r="EP1042" s="125"/>
      <c r="EQ1042" s="125"/>
    </row>
    <row r="1043" spans="3:147" s="124" customFormat="1" x14ac:dyDescent="0.2"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80"/>
      <c r="S1043" s="80"/>
      <c r="T1043" s="80"/>
      <c r="U1043" s="80"/>
      <c r="V1043" s="80"/>
      <c r="W1043" s="80"/>
      <c r="AA1043" s="125"/>
      <c r="AB1043" s="125"/>
      <c r="AC1043" s="125"/>
      <c r="AD1043" s="125"/>
      <c r="AE1043" s="125"/>
      <c r="AF1043" s="125"/>
      <c r="AG1043" s="125"/>
      <c r="AH1043" s="125"/>
      <c r="AI1043" s="125"/>
      <c r="AJ1043" s="125"/>
      <c r="AK1043" s="125"/>
      <c r="AL1043" s="125"/>
      <c r="AM1043" s="125"/>
      <c r="AN1043" s="125"/>
      <c r="AO1043"/>
      <c r="AP1043"/>
      <c r="AQ1043" s="152"/>
      <c r="AR1043" s="125"/>
      <c r="AS1043" s="125"/>
      <c r="AT1043" s="125"/>
      <c r="AU1043" s="125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5"/>
      <c r="BF1043" s="125"/>
      <c r="BG1043" s="125"/>
      <c r="BH1043" s="125"/>
      <c r="BI1043" s="125"/>
      <c r="BJ1043" s="125"/>
      <c r="BK1043" s="125"/>
      <c r="BL1043" s="125"/>
      <c r="BM1043" s="125"/>
      <c r="BN1043" s="125"/>
      <c r="BO1043" s="125"/>
      <c r="BP1043" s="125"/>
      <c r="BQ1043" s="125"/>
      <c r="BR1043" s="125"/>
      <c r="BS1043" s="125"/>
      <c r="BT1043" s="125"/>
      <c r="BU1043" s="125"/>
      <c r="BV1043" s="125"/>
      <c r="BW1043" s="125"/>
      <c r="BX1043" s="125"/>
      <c r="BY1043" s="125"/>
      <c r="BZ1043" s="125"/>
      <c r="CA1043" s="125"/>
      <c r="CB1043" s="125"/>
      <c r="CC1043" s="125"/>
      <c r="CD1043" s="125"/>
      <c r="CE1043" s="125"/>
      <c r="CF1043" s="125"/>
      <c r="CG1043" s="125"/>
      <c r="CH1043" s="125"/>
      <c r="CI1043" s="125"/>
      <c r="CJ1043" s="125"/>
      <c r="CK1043" s="125"/>
      <c r="CL1043" s="125"/>
      <c r="CM1043" s="125"/>
      <c r="CN1043" s="125"/>
      <c r="CO1043" s="125"/>
      <c r="CP1043" s="125"/>
      <c r="CQ1043" s="125"/>
      <c r="CR1043" s="125"/>
      <c r="CS1043" s="125"/>
      <c r="CT1043" s="125"/>
      <c r="CU1043" s="125"/>
      <c r="CV1043" s="125"/>
      <c r="CW1043" s="125"/>
      <c r="CX1043" s="125"/>
      <c r="CY1043" s="125"/>
      <c r="CZ1043" s="125"/>
      <c r="DA1043" s="125"/>
      <c r="DB1043" s="125"/>
      <c r="DC1043" s="125"/>
      <c r="DD1043" s="125"/>
      <c r="DE1043" s="125"/>
      <c r="DF1043" s="125"/>
      <c r="DG1043" s="125"/>
      <c r="DH1043" s="125"/>
      <c r="DI1043" s="125"/>
      <c r="DJ1043" s="125"/>
      <c r="DK1043" s="125"/>
      <c r="DL1043" s="125"/>
      <c r="DM1043" s="125"/>
      <c r="DN1043" s="125"/>
      <c r="DO1043" s="125"/>
      <c r="DP1043" s="125"/>
      <c r="DQ1043" s="125"/>
      <c r="DR1043" s="125"/>
      <c r="DS1043" s="125"/>
      <c r="DT1043" s="125"/>
      <c r="DU1043" s="125"/>
      <c r="DV1043" s="125"/>
      <c r="DW1043" s="125"/>
      <c r="DX1043" s="125"/>
      <c r="DY1043" s="125"/>
      <c r="DZ1043" s="125"/>
      <c r="EA1043" s="125"/>
      <c r="EB1043" s="125"/>
      <c r="EC1043" s="125"/>
      <c r="ED1043" s="125"/>
      <c r="EE1043" s="125"/>
      <c r="EF1043" s="125"/>
      <c r="EG1043" s="125"/>
      <c r="EH1043" s="125"/>
      <c r="EI1043" s="125"/>
      <c r="EJ1043" s="125"/>
      <c r="EK1043" s="125"/>
      <c r="EL1043" s="125"/>
      <c r="EM1043" s="125"/>
      <c r="EN1043" s="125"/>
      <c r="EO1043" s="125"/>
      <c r="EP1043" s="125"/>
      <c r="EQ1043" s="125"/>
    </row>
    <row r="1044" spans="3:147" s="124" customFormat="1" x14ac:dyDescent="0.2">
      <c r="C1044" s="110"/>
      <c r="D1044" s="110"/>
      <c r="E1044" s="110"/>
      <c r="F1044" s="110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80"/>
      <c r="S1044" s="80"/>
      <c r="T1044" s="80"/>
      <c r="U1044" s="80"/>
      <c r="V1044" s="80"/>
      <c r="W1044" s="80"/>
      <c r="AA1044" s="125"/>
      <c r="AB1044" s="125"/>
      <c r="AC1044" s="125"/>
      <c r="AD1044" s="125"/>
      <c r="AE1044" s="125"/>
      <c r="AF1044" s="125"/>
      <c r="AG1044" s="125"/>
      <c r="AH1044" s="125"/>
      <c r="AI1044" s="125"/>
      <c r="AJ1044" s="125"/>
      <c r="AK1044" s="125"/>
      <c r="AL1044" s="125"/>
      <c r="AM1044" s="125"/>
      <c r="AN1044" s="125"/>
      <c r="AO1044"/>
      <c r="AP1044"/>
      <c r="AQ1044" s="152"/>
      <c r="AR1044" s="125"/>
      <c r="AS1044" s="125"/>
      <c r="AT1044" s="125"/>
      <c r="AU1044" s="125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5"/>
      <c r="BF1044" s="125"/>
      <c r="BG1044" s="125"/>
      <c r="BH1044" s="125"/>
      <c r="BI1044" s="125"/>
      <c r="BJ1044" s="125"/>
      <c r="BK1044" s="125"/>
      <c r="BL1044" s="125"/>
      <c r="BM1044" s="125"/>
      <c r="BN1044" s="125"/>
      <c r="BO1044" s="125"/>
      <c r="BP1044" s="125"/>
      <c r="BQ1044" s="125"/>
      <c r="BR1044" s="125"/>
      <c r="BS1044" s="125"/>
      <c r="BT1044" s="125"/>
      <c r="BU1044" s="125"/>
      <c r="BV1044" s="125"/>
      <c r="BW1044" s="125"/>
      <c r="BX1044" s="125"/>
      <c r="BY1044" s="125"/>
      <c r="BZ1044" s="125"/>
      <c r="CA1044" s="125"/>
      <c r="CB1044" s="125"/>
      <c r="CC1044" s="125"/>
      <c r="CD1044" s="125"/>
      <c r="CE1044" s="125"/>
      <c r="CF1044" s="125"/>
      <c r="CG1044" s="125"/>
      <c r="CH1044" s="125"/>
      <c r="CI1044" s="125"/>
      <c r="CJ1044" s="125"/>
      <c r="CK1044" s="125"/>
      <c r="CL1044" s="125"/>
      <c r="CM1044" s="125"/>
      <c r="CN1044" s="125"/>
      <c r="CO1044" s="125"/>
      <c r="CP1044" s="125"/>
      <c r="CQ1044" s="125"/>
      <c r="CR1044" s="125"/>
      <c r="CS1044" s="125"/>
      <c r="CT1044" s="125"/>
      <c r="CU1044" s="125"/>
      <c r="CV1044" s="125"/>
      <c r="CW1044" s="125"/>
      <c r="CX1044" s="125"/>
      <c r="CY1044" s="125"/>
      <c r="CZ1044" s="125"/>
      <c r="DA1044" s="125"/>
      <c r="DB1044" s="125"/>
      <c r="DC1044" s="125"/>
      <c r="DD1044" s="125"/>
      <c r="DE1044" s="125"/>
      <c r="DF1044" s="125"/>
      <c r="DG1044" s="125"/>
      <c r="DH1044" s="125"/>
      <c r="DI1044" s="125"/>
      <c r="DJ1044" s="125"/>
      <c r="DK1044" s="125"/>
      <c r="DL1044" s="125"/>
      <c r="DM1044" s="125"/>
      <c r="DN1044" s="125"/>
      <c r="DO1044" s="125"/>
      <c r="DP1044" s="125"/>
      <c r="DQ1044" s="125"/>
      <c r="DR1044" s="125"/>
      <c r="DS1044" s="125"/>
      <c r="DT1044" s="125"/>
      <c r="DU1044" s="125"/>
      <c r="DV1044" s="125"/>
      <c r="DW1044" s="125"/>
      <c r="DX1044" s="125"/>
      <c r="DY1044" s="125"/>
      <c r="DZ1044" s="125"/>
      <c r="EA1044" s="125"/>
      <c r="EB1044" s="125"/>
      <c r="EC1044" s="125"/>
      <c r="ED1044" s="125"/>
      <c r="EE1044" s="125"/>
      <c r="EF1044" s="125"/>
      <c r="EG1044" s="125"/>
      <c r="EH1044" s="125"/>
      <c r="EI1044" s="125"/>
      <c r="EJ1044" s="125"/>
      <c r="EK1044" s="125"/>
      <c r="EL1044" s="125"/>
      <c r="EM1044" s="125"/>
      <c r="EN1044" s="125"/>
      <c r="EO1044" s="125"/>
      <c r="EP1044" s="125"/>
      <c r="EQ1044" s="125"/>
    </row>
    <row r="1045" spans="3:147" s="124" customFormat="1" x14ac:dyDescent="0.2"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80"/>
      <c r="S1045" s="80"/>
      <c r="T1045" s="80"/>
      <c r="U1045" s="80"/>
      <c r="V1045" s="80"/>
      <c r="W1045" s="80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/>
      <c r="AP1045"/>
      <c r="AQ1045" s="152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  <c r="BI1045" s="125"/>
      <c r="BJ1045" s="125"/>
      <c r="BK1045" s="125"/>
      <c r="BL1045" s="125"/>
      <c r="BM1045" s="125"/>
      <c r="BN1045" s="125"/>
      <c r="BO1045" s="125"/>
      <c r="BP1045" s="125"/>
      <c r="BQ1045" s="125"/>
      <c r="BR1045" s="125"/>
      <c r="BS1045" s="125"/>
      <c r="BT1045" s="125"/>
      <c r="BU1045" s="125"/>
      <c r="BV1045" s="125"/>
      <c r="BW1045" s="125"/>
      <c r="BX1045" s="125"/>
      <c r="BY1045" s="125"/>
      <c r="BZ1045" s="125"/>
      <c r="CA1045" s="125"/>
      <c r="CB1045" s="125"/>
      <c r="CC1045" s="125"/>
      <c r="CD1045" s="125"/>
      <c r="CE1045" s="125"/>
      <c r="CF1045" s="125"/>
      <c r="CG1045" s="125"/>
      <c r="CH1045" s="125"/>
      <c r="CI1045" s="125"/>
      <c r="CJ1045" s="125"/>
      <c r="CK1045" s="125"/>
      <c r="CL1045" s="125"/>
      <c r="CM1045" s="125"/>
      <c r="CN1045" s="125"/>
      <c r="CO1045" s="125"/>
      <c r="CP1045" s="125"/>
      <c r="CQ1045" s="125"/>
      <c r="CR1045" s="125"/>
      <c r="CS1045" s="125"/>
      <c r="CT1045" s="125"/>
      <c r="CU1045" s="125"/>
      <c r="CV1045" s="125"/>
      <c r="CW1045" s="125"/>
      <c r="CX1045" s="125"/>
      <c r="CY1045" s="125"/>
      <c r="CZ1045" s="125"/>
      <c r="DA1045" s="125"/>
      <c r="DB1045" s="125"/>
      <c r="DC1045" s="125"/>
      <c r="DD1045" s="125"/>
      <c r="DE1045" s="125"/>
      <c r="DF1045" s="125"/>
      <c r="DG1045" s="125"/>
      <c r="DH1045" s="125"/>
      <c r="DI1045" s="125"/>
      <c r="DJ1045" s="125"/>
      <c r="DK1045" s="125"/>
      <c r="DL1045" s="125"/>
      <c r="DM1045" s="125"/>
      <c r="DN1045" s="125"/>
      <c r="DO1045" s="125"/>
      <c r="DP1045" s="125"/>
      <c r="DQ1045" s="125"/>
      <c r="DR1045" s="125"/>
      <c r="DS1045" s="125"/>
      <c r="DT1045" s="125"/>
      <c r="DU1045" s="125"/>
      <c r="DV1045" s="125"/>
      <c r="DW1045" s="125"/>
      <c r="DX1045" s="125"/>
      <c r="DY1045" s="125"/>
      <c r="DZ1045" s="125"/>
      <c r="EA1045" s="125"/>
      <c r="EB1045" s="125"/>
      <c r="EC1045" s="125"/>
      <c r="ED1045" s="125"/>
      <c r="EE1045" s="125"/>
      <c r="EF1045" s="125"/>
      <c r="EG1045" s="125"/>
      <c r="EH1045" s="125"/>
      <c r="EI1045" s="125"/>
      <c r="EJ1045" s="125"/>
      <c r="EK1045" s="125"/>
      <c r="EL1045" s="125"/>
      <c r="EM1045" s="125"/>
      <c r="EN1045" s="125"/>
      <c r="EO1045" s="125"/>
      <c r="EP1045" s="125"/>
      <c r="EQ1045" s="125"/>
    </row>
    <row r="1046" spans="3:147" s="124" customFormat="1" x14ac:dyDescent="0.2">
      <c r="C1046" s="110"/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80"/>
      <c r="S1046" s="80"/>
      <c r="T1046" s="80"/>
      <c r="U1046" s="80"/>
      <c r="V1046" s="80"/>
      <c r="W1046" s="80"/>
      <c r="AA1046" s="125"/>
      <c r="AB1046" s="125"/>
      <c r="AC1046" s="125"/>
      <c r="AD1046" s="125"/>
      <c r="AE1046" s="125"/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/>
      <c r="AP1046"/>
      <c r="AQ1046" s="152"/>
      <c r="AR1046" s="125"/>
      <c r="AS1046" s="125"/>
      <c r="AT1046" s="125"/>
      <c r="AU1046" s="125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5"/>
      <c r="BF1046" s="125"/>
      <c r="BG1046" s="125"/>
      <c r="BH1046" s="125"/>
      <c r="BI1046" s="125"/>
      <c r="BJ1046" s="125"/>
      <c r="BK1046" s="125"/>
      <c r="BL1046" s="125"/>
      <c r="BM1046" s="125"/>
      <c r="BN1046" s="125"/>
      <c r="BO1046" s="125"/>
      <c r="BP1046" s="125"/>
      <c r="BQ1046" s="125"/>
      <c r="BR1046" s="125"/>
      <c r="BS1046" s="125"/>
      <c r="BT1046" s="125"/>
      <c r="BU1046" s="125"/>
      <c r="BV1046" s="125"/>
      <c r="BW1046" s="125"/>
      <c r="BX1046" s="125"/>
      <c r="BY1046" s="125"/>
      <c r="BZ1046" s="125"/>
      <c r="CA1046" s="125"/>
      <c r="CB1046" s="125"/>
      <c r="CC1046" s="125"/>
      <c r="CD1046" s="125"/>
      <c r="CE1046" s="125"/>
      <c r="CF1046" s="125"/>
      <c r="CG1046" s="125"/>
      <c r="CH1046" s="125"/>
      <c r="CI1046" s="125"/>
      <c r="CJ1046" s="125"/>
      <c r="CK1046" s="125"/>
      <c r="CL1046" s="125"/>
      <c r="CM1046" s="125"/>
      <c r="CN1046" s="125"/>
      <c r="CO1046" s="125"/>
      <c r="CP1046" s="125"/>
      <c r="CQ1046" s="125"/>
      <c r="CR1046" s="125"/>
      <c r="CS1046" s="125"/>
      <c r="CT1046" s="125"/>
      <c r="CU1046" s="125"/>
      <c r="CV1046" s="125"/>
      <c r="CW1046" s="125"/>
      <c r="CX1046" s="125"/>
      <c r="CY1046" s="125"/>
      <c r="CZ1046" s="125"/>
      <c r="DA1046" s="125"/>
      <c r="DB1046" s="125"/>
      <c r="DC1046" s="125"/>
      <c r="DD1046" s="125"/>
      <c r="DE1046" s="125"/>
      <c r="DF1046" s="125"/>
      <c r="DG1046" s="125"/>
      <c r="DH1046" s="125"/>
      <c r="DI1046" s="125"/>
      <c r="DJ1046" s="125"/>
      <c r="DK1046" s="125"/>
      <c r="DL1046" s="125"/>
      <c r="DM1046" s="125"/>
      <c r="DN1046" s="125"/>
      <c r="DO1046" s="125"/>
      <c r="DP1046" s="125"/>
      <c r="DQ1046" s="125"/>
      <c r="DR1046" s="125"/>
      <c r="DS1046" s="125"/>
      <c r="DT1046" s="125"/>
      <c r="DU1046" s="125"/>
      <c r="DV1046" s="125"/>
      <c r="DW1046" s="125"/>
      <c r="DX1046" s="125"/>
      <c r="DY1046" s="125"/>
      <c r="DZ1046" s="125"/>
      <c r="EA1046" s="125"/>
      <c r="EB1046" s="125"/>
      <c r="EC1046" s="125"/>
      <c r="ED1046" s="125"/>
      <c r="EE1046" s="125"/>
      <c r="EF1046" s="125"/>
      <c r="EG1046" s="125"/>
      <c r="EH1046" s="125"/>
      <c r="EI1046" s="125"/>
      <c r="EJ1046" s="125"/>
      <c r="EK1046" s="125"/>
      <c r="EL1046" s="125"/>
      <c r="EM1046" s="125"/>
      <c r="EN1046" s="125"/>
      <c r="EO1046" s="125"/>
      <c r="EP1046" s="125"/>
      <c r="EQ1046" s="125"/>
    </row>
    <row r="1047" spans="3:147" s="124" customFormat="1" x14ac:dyDescent="0.2">
      <c r="C1047" s="110"/>
      <c r="D1047" s="110"/>
      <c r="E1047" s="110"/>
      <c r="F1047" s="110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80"/>
      <c r="S1047" s="80"/>
      <c r="T1047" s="80"/>
      <c r="U1047" s="80"/>
      <c r="V1047" s="80"/>
      <c r="W1047" s="80"/>
      <c r="AA1047" s="125"/>
      <c r="AB1047" s="125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/>
      <c r="AP1047"/>
      <c r="AQ1047" s="152"/>
      <c r="AR1047" s="125"/>
      <c r="AS1047" s="125"/>
      <c r="AT1047" s="125"/>
      <c r="AU1047" s="125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5"/>
      <c r="BF1047" s="125"/>
      <c r="BG1047" s="125"/>
      <c r="BH1047" s="125"/>
      <c r="BI1047" s="125"/>
      <c r="BJ1047" s="125"/>
      <c r="BK1047" s="125"/>
      <c r="BL1047" s="125"/>
      <c r="BM1047" s="125"/>
      <c r="BN1047" s="125"/>
      <c r="BO1047" s="125"/>
      <c r="BP1047" s="125"/>
      <c r="BQ1047" s="125"/>
      <c r="BR1047" s="125"/>
      <c r="BS1047" s="125"/>
      <c r="BT1047" s="125"/>
      <c r="BU1047" s="125"/>
      <c r="BV1047" s="125"/>
      <c r="BW1047" s="125"/>
      <c r="BX1047" s="125"/>
      <c r="BY1047" s="125"/>
      <c r="BZ1047" s="125"/>
      <c r="CA1047" s="125"/>
      <c r="CB1047" s="125"/>
      <c r="CC1047" s="125"/>
      <c r="CD1047" s="125"/>
      <c r="CE1047" s="125"/>
      <c r="CF1047" s="125"/>
      <c r="CG1047" s="125"/>
      <c r="CH1047" s="125"/>
      <c r="CI1047" s="125"/>
      <c r="CJ1047" s="125"/>
      <c r="CK1047" s="125"/>
      <c r="CL1047" s="125"/>
      <c r="CM1047" s="125"/>
      <c r="CN1047" s="125"/>
      <c r="CO1047" s="125"/>
      <c r="CP1047" s="125"/>
      <c r="CQ1047" s="125"/>
      <c r="CR1047" s="125"/>
      <c r="CS1047" s="125"/>
      <c r="CT1047" s="125"/>
      <c r="CU1047" s="125"/>
      <c r="CV1047" s="125"/>
      <c r="CW1047" s="125"/>
      <c r="CX1047" s="125"/>
      <c r="CY1047" s="125"/>
      <c r="CZ1047" s="125"/>
      <c r="DA1047" s="125"/>
      <c r="DB1047" s="125"/>
      <c r="DC1047" s="125"/>
      <c r="DD1047" s="125"/>
      <c r="DE1047" s="125"/>
      <c r="DF1047" s="125"/>
      <c r="DG1047" s="125"/>
      <c r="DH1047" s="125"/>
      <c r="DI1047" s="125"/>
      <c r="DJ1047" s="125"/>
      <c r="DK1047" s="125"/>
      <c r="DL1047" s="125"/>
      <c r="DM1047" s="125"/>
      <c r="DN1047" s="125"/>
      <c r="DO1047" s="125"/>
      <c r="DP1047" s="125"/>
      <c r="DQ1047" s="125"/>
      <c r="DR1047" s="125"/>
      <c r="DS1047" s="125"/>
      <c r="DT1047" s="125"/>
      <c r="DU1047" s="125"/>
      <c r="DV1047" s="125"/>
      <c r="DW1047" s="125"/>
      <c r="DX1047" s="125"/>
      <c r="DY1047" s="125"/>
      <c r="DZ1047" s="125"/>
      <c r="EA1047" s="125"/>
      <c r="EB1047" s="125"/>
      <c r="EC1047" s="125"/>
      <c r="ED1047" s="125"/>
      <c r="EE1047" s="125"/>
      <c r="EF1047" s="125"/>
      <c r="EG1047" s="125"/>
      <c r="EH1047" s="125"/>
      <c r="EI1047" s="125"/>
      <c r="EJ1047" s="125"/>
      <c r="EK1047" s="125"/>
      <c r="EL1047" s="125"/>
      <c r="EM1047" s="125"/>
      <c r="EN1047" s="125"/>
      <c r="EO1047" s="125"/>
      <c r="EP1047" s="125"/>
      <c r="EQ1047" s="125"/>
    </row>
    <row r="1048" spans="3:147" s="124" customFormat="1" x14ac:dyDescent="0.2">
      <c r="C1048" s="110"/>
      <c r="D1048" s="110"/>
      <c r="E1048" s="110"/>
      <c r="F1048" s="110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80"/>
      <c r="S1048" s="80"/>
      <c r="T1048" s="80"/>
      <c r="U1048" s="80"/>
      <c r="V1048" s="80"/>
      <c r="W1048" s="80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/>
      <c r="AP1048"/>
      <c r="AQ1048" s="152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  <c r="BI1048" s="125"/>
      <c r="BJ1048" s="125"/>
      <c r="BK1048" s="125"/>
      <c r="BL1048" s="125"/>
      <c r="BM1048" s="125"/>
      <c r="BN1048" s="125"/>
      <c r="BO1048" s="125"/>
      <c r="BP1048" s="125"/>
      <c r="BQ1048" s="125"/>
      <c r="BR1048" s="125"/>
      <c r="BS1048" s="125"/>
      <c r="BT1048" s="125"/>
      <c r="BU1048" s="125"/>
      <c r="BV1048" s="125"/>
      <c r="BW1048" s="125"/>
      <c r="BX1048" s="125"/>
      <c r="BY1048" s="125"/>
      <c r="BZ1048" s="125"/>
      <c r="CA1048" s="125"/>
      <c r="CB1048" s="125"/>
      <c r="CC1048" s="125"/>
      <c r="CD1048" s="125"/>
      <c r="CE1048" s="125"/>
      <c r="CF1048" s="125"/>
      <c r="CG1048" s="125"/>
      <c r="CH1048" s="125"/>
      <c r="CI1048" s="125"/>
      <c r="CJ1048" s="125"/>
      <c r="CK1048" s="125"/>
      <c r="CL1048" s="125"/>
      <c r="CM1048" s="125"/>
      <c r="CN1048" s="125"/>
      <c r="CO1048" s="125"/>
      <c r="CP1048" s="125"/>
      <c r="CQ1048" s="125"/>
      <c r="CR1048" s="125"/>
      <c r="CS1048" s="125"/>
      <c r="CT1048" s="125"/>
      <c r="CU1048" s="125"/>
      <c r="CV1048" s="125"/>
      <c r="CW1048" s="125"/>
      <c r="CX1048" s="125"/>
      <c r="CY1048" s="125"/>
      <c r="CZ1048" s="125"/>
      <c r="DA1048" s="125"/>
      <c r="DB1048" s="125"/>
      <c r="DC1048" s="125"/>
      <c r="DD1048" s="125"/>
      <c r="DE1048" s="125"/>
      <c r="DF1048" s="125"/>
      <c r="DG1048" s="125"/>
      <c r="DH1048" s="125"/>
      <c r="DI1048" s="125"/>
      <c r="DJ1048" s="125"/>
      <c r="DK1048" s="125"/>
      <c r="DL1048" s="125"/>
      <c r="DM1048" s="125"/>
      <c r="DN1048" s="125"/>
      <c r="DO1048" s="125"/>
      <c r="DP1048" s="125"/>
      <c r="DQ1048" s="125"/>
      <c r="DR1048" s="125"/>
      <c r="DS1048" s="125"/>
      <c r="DT1048" s="125"/>
      <c r="DU1048" s="125"/>
      <c r="DV1048" s="125"/>
      <c r="DW1048" s="125"/>
      <c r="DX1048" s="125"/>
      <c r="DY1048" s="125"/>
      <c r="DZ1048" s="125"/>
      <c r="EA1048" s="125"/>
      <c r="EB1048" s="125"/>
      <c r="EC1048" s="125"/>
      <c r="ED1048" s="125"/>
      <c r="EE1048" s="125"/>
      <c r="EF1048" s="125"/>
      <c r="EG1048" s="125"/>
      <c r="EH1048" s="125"/>
      <c r="EI1048" s="125"/>
      <c r="EJ1048" s="125"/>
      <c r="EK1048" s="125"/>
      <c r="EL1048" s="125"/>
      <c r="EM1048" s="125"/>
      <c r="EN1048" s="125"/>
      <c r="EO1048" s="125"/>
      <c r="EP1048" s="125"/>
      <c r="EQ1048" s="125"/>
    </row>
    <row r="1049" spans="3:147" s="124" customFormat="1" x14ac:dyDescent="0.2">
      <c r="C1049" s="110"/>
      <c r="D1049" s="110"/>
      <c r="E1049" s="110"/>
      <c r="F1049" s="110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80"/>
      <c r="S1049" s="80"/>
      <c r="T1049" s="80"/>
      <c r="U1049" s="80"/>
      <c r="V1049" s="80"/>
      <c r="W1049" s="80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/>
      <c r="AP1049"/>
      <c r="AQ1049" s="152"/>
      <c r="AR1049" s="125"/>
      <c r="AS1049" s="125"/>
      <c r="AT1049" s="125"/>
      <c r="AU1049" s="125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5"/>
      <c r="BF1049" s="125"/>
      <c r="BG1049" s="125"/>
      <c r="BH1049" s="125"/>
      <c r="BI1049" s="125"/>
      <c r="BJ1049" s="125"/>
      <c r="BK1049" s="125"/>
      <c r="BL1049" s="125"/>
      <c r="BM1049" s="125"/>
      <c r="BN1049" s="125"/>
      <c r="BO1049" s="125"/>
      <c r="BP1049" s="125"/>
      <c r="BQ1049" s="125"/>
      <c r="BR1049" s="125"/>
      <c r="BS1049" s="125"/>
      <c r="BT1049" s="125"/>
      <c r="BU1049" s="125"/>
      <c r="BV1049" s="125"/>
      <c r="BW1049" s="125"/>
      <c r="BX1049" s="125"/>
      <c r="BY1049" s="125"/>
      <c r="BZ1049" s="125"/>
      <c r="CA1049" s="125"/>
      <c r="CB1049" s="125"/>
      <c r="CC1049" s="125"/>
      <c r="CD1049" s="125"/>
      <c r="CE1049" s="125"/>
      <c r="CF1049" s="125"/>
      <c r="CG1049" s="125"/>
      <c r="CH1049" s="125"/>
      <c r="CI1049" s="125"/>
      <c r="CJ1049" s="125"/>
      <c r="CK1049" s="125"/>
      <c r="CL1049" s="125"/>
      <c r="CM1049" s="125"/>
      <c r="CN1049" s="125"/>
      <c r="CO1049" s="125"/>
      <c r="CP1049" s="125"/>
      <c r="CQ1049" s="125"/>
      <c r="CR1049" s="125"/>
      <c r="CS1049" s="125"/>
      <c r="CT1049" s="125"/>
      <c r="CU1049" s="125"/>
      <c r="CV1049" s="125"/>
      <c r="CW1049" s="125"/>
      <c r="CX1049" s="125"/>
      <c r="CY1049" s="125"/>
      <c r="CZ1049" s="125"/>
      <c r="DA1049" s="125"/>
      <c r="DB1049" s="125"/>
      <c r="DC1049" s="125"/>
      <c r="DD1049" s="125"/>
      <c r="DE1049" s="125"/>
      <c r="DF1049" s="125"/>
      <c r="DG1049" s="125"/>
      <c r="DH1049" s="125"/>
      <c r="DI1049" s="125"/>
      <c r="DJ1049" s="125"/>
      <c r="DK1049" s="125"/>
      <c r="DL1049" s="125"/>
      <c r="DM1049" s="125"/>
      <c r="DN1049" s="125"/>
      <c r="DO1049" s="125"/>
      <c r="DP1049" s="125"/>
      <c r="DQ1049" s="125"/>
      <c r="DR1049" s="125"/>
      <c r="DS1049" s="125"/>
      <c r="DT1049" s="125"/>
      <c r="DU1049" s="125"/>
      <c r="DV1049" s="125"/>
      <c r="DW1049" s="125"/>
      <c r="DX1049" s="125"/>
      <c r="DY1049" s="125"/>
      <c r="DZ1049" s="125"/>
      <c r="EA1049" s="125"/>
      <c r="EB1049" s="125"/>
      <c r="EC1049" s="125"/>
      <c r="ED1049" s="125"/>
      <c r="EE1049" s="125"/>
      <c r="EF1049" s="125"/>
      <c r="EG1049" s="125"/>
      <c r="EH1049" s="125"/>
      <c r="EI1049" s="125"/>
      <c r="EJ1049" s="125"/>
      <c r="EK1049" s="125"/>
      <c r="EL1049" s="125"/>
      <c r="EM1049" s="125"/>
      <c r="EN1049" s="125"/>
      <c r="EO1049" s="125"/>
      <c r="EP1049" s="125"/>
      <c r="EQ1049" s="125"/>
    </row>
    <row r="1050" spans="3:147" s="124" customFormat="1" x14ac:dyDescent="0.2">
      <c r="C1050" s="110"/>
      <c r="D1050" s="110"/>
      <c r="E1050" s="110"/>
      <c r="F1050" s="110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80"/>
      <c r="S1050" s="80"/>
      <c r="T1050" s="80"/>
      <c r="U1050" s="80"/>
      <c r="V1050" s="80"/>
      <c r="W1050" s="80"/>
      <c r="AA1050" s="125"/>
      <c r="AB1050" s="125"/>
      <c r="AC1050" s="125"/>
      <c r="AD1050" s="125"/>
      <c r="AE1050" s="125"/>
      <c r="AF1050" s="125"/>
      <c r="AG1050" s="125"/>
      <c r="AH1050" s="125"/>
      <c r="AI1050" s="125"/>
      <c r="AJ1050" s="125"/>
      <c r="AK1050" s="125"/>
      <c r="AL1050" s="125"/>
      <c r="AM1050" s="125"/>
      <c r="AN1050" s="125"/>
      <c r="AO1050"/>
      <c r="AP1050"/>
      <c r="AQ1050" s="152"/>
      <c r="AR1050" s="125"/>
      <c r="AS1050" s="125"/>
      <c r="AT1050" s="125"/>
      <c r="AU1050" s="125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5"/>
      <c r="BF1050" s="125"/>
      <c r="BG1050" s="125"/>
      <c r="BH1050" s="125"/>
      <c r="BI1050" s="125"/>
      <c r="BJ1050" s="125"/>
      <c r="BK1050" s="125"/>
      <c r="BL1050" s="125"/>
      <c r="BM1050" s="125"/>
      <c r="BN1050" s="125"/>
      <c r="BO1050" s="125"/>
      <c r="BP1050" s="125"/>
      <c r="BQ1050" s="125"/>
      <c r="BR1050" s="125"/>
      <c r="BS1050" s="125"/>
      <c r="BT1050" s="125"/>
      <c r="BU1050" s="125"/>
      <c r="BV1050" s="125"/>
      <c r="BW1050" s="125"/>
      <c r="BX1050" s="125"/>
      <c r="BY1050" s="125"/>
      <c r="BZ1050" s="125"/>
      <c r="CA1050" s="125"/>
      <c r="CB1050" s="125"/>
      <c r="CC1050" s="125"/>
      <c r="CD1050" s="125"/>
      <c r="CE1050" s="125"/>
      <c r="CF1050" s="125"/>
      <c r="CG1050" s="125"/>
      <c r="CH1050" s="125"/>
      <c r="CI1050" s="125"/>
      <c r="CJ1050" s="125"/>
      <c r="CK1050" s="125"/>
      <c r="CL1050" s="125"/>
      <c r="CM1050" s="125"/>
      <c r="CN1050" s="125"/>
      <c r="CO1050" s="125"/>
      <c r="CP1050" s="125"/>
      <c r="CQ1050" s="125"/>
      <c r="CR1050" s="125"/>
      <c r="CS1050" s="125"/>
      <c r="CT1050" s="125"/>
      <c r="CU1050" s="125"/>
      <c r="CV1050" s="125"/>
      <c r="CW1050" s="125"/>
      <c r="CX1050" s="125"/>
      <c r="CY1050" s="125"/>
      <c r="CZ1050" s="125"/>
      <c r="DA1050" s="125"/>
      <c r="DB1050" s="125"/>
      <c r="DC1050" s="125"/>
      <c r="DD1050" s="125"/>
      <c r="DE1050" s="125"/>
      <c r="DF1050" s="125"/>
      <c r="DG1050" s="125"/>
      <c r="DH1050" s="125"/>
      <c r="DI1050" s="125"/>
      <c r="DJ1050" s="125"/>
      <c r="DK1050" s="125"/>
      <c r="DL1050" s="125"/>
      <c r="DM1050" s="125"/>
      <c r="DN1050" s="125"/>
      <c r="DO1050" s="125"/>
      <c r="DP1050" s="125"/>
      <c r="DQ1050" s="125"/>
      <c r="DR1050" s="125"/>
      <c r="DS1050" s="125"/>
      <c r="DT1050" s="125"/>
      <c r="DU1050" s="125"/>
      <c r="DV1050" s="125"/>
      <c r="DW1050" s="125"/>
      <c r="DX1050" s="125"/>
      <c r="DY1050" s="125"/>
      <c r="DZ1050" s="125"/>
      <c r="EA1050" s="125"/>
      <c r="EB1050" s="125"/>
      <c r="EC1050" s="125"/>
      <c r="ED1050" s="125"/>
      <c r="EE1050" s="125"/>
      <c r="EF1050" s="125"/>
      <c r="EG1050" s="125"/>
      <c r="EH1050" s="125"/>
      <c r="EI1050" s="125"/>
      <c r="EJ1050" s="125"/>
      <c r="EK1050" s="125"/>
      <c r="EL1050" s="125"/>
      <c r="EM1050" s="125"/>
      <c r="EN1050" s="125"/>
      <c r="EO1050" s="125"/>
      <c r="EP1050" s="125"/>
      <c r="EQ1050" s="125"/>
    </row>
    <row r="1051" spans="3:147" s="124" customFormat="1" x14ac:dyDescent="0.2"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80"/>
      <c r="S1051" s="80"/>
      <c r="T1051" s="80"/>
      <c r="U1051" s="80"/>
      <c r="V1051" s="80"/>
      <c r="W1051" s="80"/>
      <c r="AA1051" s="125"/>
      <c r="AB1051" s="125"/>
      <c r="AC1051" s="125"/>
      <c r="AD1051" s="125"/>
      <c r="AE1051" s="125"/>
      <c r="AF1051" s="125"/>
      <c r="AG1051" s="125"/>
      <c r="AH1051" s="125"/>
      <c r="AI1051" s="125"/>
      <c r="AJ1051" s="125"/>
      <c r="AK1051" s="125"/>
      <c r="AL1051" s="125"/>
      <c r="AM1051" s="125"/>
      <c r="AN1051" s="125"/>
      <c r="AO1051"/>
      <c r="AP1051"/>
      <c r="AQ1051" s="152"/>
      <c r="AR1051" s="125"/>
      <c r="AS1051" s="125"/>
      <c r="AT1051" s="125"/>
      <c r="AU1051" s="125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5"/>
      <c r="BF1051" s="125"/>
      <c r="BG1051" s="125"/>
      <c r="BH1051" s="125"/>
      <c r="BI1051" s="125"/>
      <c r="BJ1051" s="125"/>
      <c r="BK1051" s="125"/>
      <c r="BL1051" s="125"/>
      <c r="BM1051" s="125"/>
      <c r="BN1051" s="125"/>
      <c r="BO1051" s="125"/>
      <c r="BP1051" s="125"/>
      <c r="BQ1051" s="125"/>
      <c r="BR1051" s="125"/>
      <c r="BS1051" s="125"/>
      <c r="BT1051" s="125"/>
      <c r="BU1051" s="125"/>
      <c r="BV1051" s="125"/>
      <c r="BW1051" s="125"/>
      <c r="BX1051" s="125"/>
      <c r="BY1051" s="125"/>
      <c r="BZ1051" s="125"/>
      <c r="CA1051" s="125"/>
      <c r="CB1051" s="125"/>
      <c r="CC1051" s="125"/>
      <c r="CD1051" s="125"/>
      <c r="CE1051" s="125"/>
      <c r="CF1051" s="125"/>
      <c r="CG1051" s="125"/>
      <c r="CH1051" s="125"/>
      <c r="CI1051" s="125"/>
      <c r="CJ1051" s="125"/>
      <c r="CK1051" s="125"/>
      <c r="CL1051" s="125"/>
      <c r="CM1051" s="125"/>
      <c r="CN1051" s="125"/>
      <c r="CO1051" s="125"/>
      <c r="CP1051" s="125"/>
      <c r="CQ1051" s="125"/>
      <c r="CR1051" s="125"/>
      <c r="CS1051" s="125"/>
      <c r="CT1051" s="125"/>
      <c r="CU1051" s="125"/>
      <c r="CV1051" s="125"/>
      <c r="CW1051" s="125"/>
      <c r="CX1051" s="125"/>
      <c r="CY1051" s="125"/>
      <c r="CZ1051" s="125"/>
      <c r="DA1051" s="125"/>
      <c r="DB1051" s="125"/>
      <c r="DC1051" s="125"/>
      <c r="DD1051" s="125"/>
      <c r="DE1051" s="125"/>
      <c r="DF1051" s="125"/>
      <c r="DG1051" s="125"/>
      <c r="DH1051" s="125"/>
      <c r="DI1051" s="125"/>
      <c r="DJ1051" s="125"/>
      <c r="DK1051" s="125"/>
      <c r="DL1051" s="125"/>
      <c r="DM1051" s="125"/>
      <c r="DN1051" s="125"/>
      <c r="DO1051" s="125"/>
      <c r="DP1051" s="125"/>
      <c r="DQ1051" s="125"/>
      <c r="DR1051" s="125"/>
      <c r="DS1051" s="125"/>
      <c r="DT1051" s="125"/>
      <c r="DU1051" s="125"/>
      <c r="DV1051" s="125"/>
      <c r="DW1051" s="125"/>
      <c r="DX1051" s="125"/>
      <c r="DY1051" s="125"/>
      <c r="DZ1051" s="125"/>
      <c r="EA1051" s="125"/>
      <c r="EB1051" s="125"/>
      <c r="EC1051" s="125"/>
      <c r="ED1051" s="125"/>
      <c r="EE1051" s="125"/>
      <c r="EF1051" s="125"/>
      <c r="EG1051" s="125"/>
      <c r="EH1051" s="125"/>
      <c r="EI1051" s="125"/>
      <c r="EJ1051" s="125"/>
      <c r="EK1051" s="125"/>
      <c r="EL1051" s="125"/>
      <c r="EM1051" s="125"/>
      <c r="EN1051" s="125"/>
      <c r="EO1051" s="125"/>
      <c r="EP1051" s="125"/>
      <c r="EQ1051" s="125"/>
    </row>
    <row r="1052" spans="3:147" s="124" customFormat="1" x14ac:dyDescent="0.2">
      <c r="C1052" s="110"/>
      <c r="D1052" s="110"/>
      <c r="E1052" s="110"/>
      <c r="F1052" s="110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80"/>
      <c r="S1052" s="80"/>
      <c r="T1052" s="80"/>
      <c r="U1052" s="80"/>
      <c r="V1052" s="80"/>
      <c r="W1052" s="80"/>
      <c r="AA1052" s="125"/>
      <c r="AB1052" s="125"/>
      <c r="AC1052" s="125"/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/>
      <c r="AP1052"/>
      <c r="AQ1052" s="152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  <c r="BK1052" s="125"/>
      <c r="BL1052" s="125"/>
      <c r="BM1052" s="125"/>
      <c r="BN1052" s="125"/>
      <c r="BO1052" s="125"/>
      <c r="BP1052" s="125"/>
      <c r="BQ1052" s="125"/>
      <c r="BR1052" s="125"/>
      <c r="BS1052" s="125"/>
      <c r="BT1052" s="125"/>
      <c r="BU1052" s="125"/>
      <c r="BV1052" s="125"/>
      <c r="BW1052" s="125"/>
      <c r="BX1052" s="125"/>
      <c r="BY1052" s="125"/>
      <c r="BZ1052" s="125"/>
      <c r="CA1052" s="125"/>
      <c r="CB1052" s="125"/>
      <c r="CC1052" s="125"/>
      <c r="CD1052" s="125"/>
      <c r="CE1052" s="125"/>
      <c r="CF1052" s="125"/>
      <c r="CG1052" s="125"/>
      <c r="CH1052" s="125"/>
      <c r="CI1052" s="125"/>
      <c r="CJ1052" s="125"/>
      <c r="CK1052" s="125"/>
      <c r="CL1052" s="125"/>
      <c r="CM1052" s="125"/>
      <c r="CN1052" s="125"/>
      <c r="CO1052" s="125"/>
      <c r="CP1052" s="125"/>
      <c r="CQ1052" s="125"/>
      <c r="CR1052" s="125"/>
      <c r="CS1052" s="125"/>
      <c r="CT1052" s="125"/>
      <c r="CU1052" s="125"/>
      <c r="CV1052" s="125"/>
      <c r="CW1052" s="125"/>
      <c r="CX1052" s="125"/>
      <c r="CY1052" s="125"/>
      <c r="CZ1052" s="125"/>
      <c r="DA1052" s="125"/>
      <c r="DB1052" s="125"/>
      <c r="DC1052" s="125"/>
      <c r="DD1052" s="125"/>
      <c r="DE1052" s="125"/>
      <c r="DF1052" s="125"/>
      <c r="DG1052" s="125"/>
      <c r="DH1052" s="125"/>
      <c r="DI1052" s="125"/>
      <c r="DJ1052" s="125"/>
      <c r="DK1052" s="125"/>
      <c r="DL1052" s="125"/>
      <c r="DM1052" s="125"/>
      <c r="DN1052" s="125"/>
      <c r="DO1052" s="125"/>
      <c r="DP1052" s="125"/>
      <c r="DQ1052" s="125"/>
      <c r="DR1052" s="125"/>
      <c r="DS1052" s="125"/>
      <c r="DT1052" s="125"/>
      <c r="DU1052" s="125"/>
      <c r="DV1052" s="125"/>
      <c r="DW1052" s="125"/>
      <c r="DX1052" s="125"/>
      <c r="DY1052" s="125"/>
      <c r="DZ1052" s="125"/>
      <c r="EA1052" s="125"/>
      <c r="EB1052" s="125"/>
      <c r="EC1052" s="125"/>
      <c r="ED1052" s="125"/>
      <c r="EE1052" s="125"/>
      <c r="EF1052" s="125"/>
      <c r="EG1052" s="125"/>
      <c r="EH1052" s="125"/>
      <c r="EI1052" s="125"/>
      <c r="EJ1052" s="125"/>
      <c r="EK1052" s="125"/>
      <c r="EL1052" s="125"/>
      <c r="EM1052" s="125"/>
      <c r="EN1052" s="125"/>
      <c r="EO1052" s="125"/>
      <c r="EP1052" s="125"/>
      <c r="EQ1052" s="125"/>
    </row>
    <row r="1053" spans="3:147" s="124" customFormat="1" x14ac:dyDescent="0.2">
      <c r="C1053" s="110"/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80"/>
      <c r="S1053" s="80"/>
      <c r="T1053" s="80"/>
      <c r="U1053" s="80"/>
      <c r="V1053" s="80"/>
      <c r="W1053" s="80"/>
      <c r="AA1053" s="125"/>
      <c r="AB1053" s="125"/>
      <c r="AC1053" s="125"/>
      <c r="AD1053" s="125"/>
      <c r="AE1053" s="125"/>
      <c r="AF1053" s="125"/>
      <c r="AG1053" s="125"/>
      <c r="AH1053" s="125"/>
      <c r="AI1053" s="125"/>
      <c r="AJ1053" s="125"/>
      <c r="AK1053" s="125"/>
      <c r="AL1053" s="125"/>
      <c r="AM1053" s="125"/>
      <c r="AN1053" s="125"/>
      <c r="AO1053"/>
      <c r="AP1053"/>
      <c r="AQ1053" s="152"/>
      <c r="AR1053" s="125"/>
      <c r="AS1053" s="125"/>
      <c r="AT1053" s="125"/>
      <c r="AU1053" s="125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5"/>
      <c r="BF1053" s="125"/>
      <c r="BG1053" s="125"/>
      <c r="BH1053" s="125"/>
      <c r="BI1053" s="125"/>
      <c r="BJ1053" s="125"/>
      <c r="BK1053" s="125"/>
      <c r="BL1053" s="125"/>
      <c r="BM1053" s="125"/>
      <c r="BN1053" s="125"/>
      <c r="BO1053" s="125"/>
      <c r="BP1053" s="125"/>
      <c r="BQ1053" s="125"/>
      <c r="BR1053" s="125"/>
      <c r="BS1053" s="125"/>
      <c r="BT1053" s="125"/>
      <c r="BU1053" s="125"/>
      <c r="BV1053" s="125"/>
      <c r="BW1053" s="125"/>
      <c r="BX1053" s="125"/>
      <c r="BY1053" s="125"/>
      <c r="BZ1053" s="125"/>
      <c r="CA1053" s="125"/>
      <c r="CB1053" s="125"/>
      <c r="CC1053" s="125"/>
      <c r="CD1053" s="125"/>
      <c r="CE1053" s="125"/>
      <c r="CF1053" s="125"/>
      <c r="CG1053" s="125"/>
      <c r="CH1053" s="125"/>
      <c r="CI1053" s="125"/>
      <c r="CJ1053" s="125"/>
      <c r="CK1053" s="125"/>
      <c r="CL1053" s="125"/>
      <c r="CM1053" s="125"/>
      <c r="CN1053" s="125"/>
      <c r="CO1053" s="125"/>
      <c r="CP1053" s="125"/>
      <c r="CQ1053" s="125"/>
      <c r="CR1053" s="125"/>
      <c r="CS1053" s="125"/>
      <c r="CT1053" s="125"/>
      <c r="CU1053" s="125"/>
      <c r="CV1053" s="125"/>
      <c r="CW1053" s="125"/>
      <c r="CX1053" s="125"/>
      <c r="CY1053" s="125"/>
      <c r="CZ1053" s="125"/>
      <c r="DA1053" s="125"/>
      <c r="DB1053" s="125"/>
      <c r="DC1053" s="125"/>
      <c r="DD1053" s="125"/>
      <c r="DE1053" s="125"/>
      <c r="DF1053" s="125"/>
      <c r="DG1053" s="125"/>
      <c r="DH1053" s="125"/>
      <c r="DI1053" s="125"/>
      <c r="DJ1053" s="125"/>
      <c r="DK1053" s="125"/>
      <c r="DL1053" s="125"/>
      <c r="DM1053" s="125"/>
      <c r="DN1053" s="125"/>
      <c r="DO1053" s="125"/>
      <c r="DP1053" s="125"/>
      <c r="DQ1053" s="125"/>
      <c r="DR1053" s="125"/>
      <c r="DS1053" s="125"/>
      <c r="DT1053" s="125"/>
      <c r="DU1053" s="125"/>
      <c r="DV1053" s="125"/>
      <c r="DW1053" s="125"/>
      <c r="DX1053" s="125"/>
      <c r="DY1053" s="125"/>
      <c r="DZ1053" s="125"/>
      <c r="EA1053" s="125"/>
      <c r="EB1053" s="125"/>
      <c r="EC1053" s="125"/>
      <c r="ED1053" s="125"/>
      <c r="EE1053" s="125"/>
      <c r="EF1053" s="125"/>
      <c r="EG1053" s="125"/>
      <c r="EH1053" s="125"/>
      <c r="EI1053" s="125"/>
      <c r="EJ1053" s="125"/>
      <c r="EK1053" s="125"/>
      <c r="EL1053" s="125"/>
      <c r="EM1053" s="125"/>
      <c r="EN1053" s="125"/>
      <c r="EO1053" s="125"/>
      <c r="EP1053" s="125"/>
      <c r="EQ1053" s="125"/>
    </row>
    <row r="1054" spans="3:147" s="124" customFormat="1" x14ac:dyDescent="0.2"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80"/>
      <c r="S1054" s="80"/>
      <c r="T1054" s="80"/>
      <c r="U1054" s="80"/>
      <c r="V1054" s="80"/>
      <c r="W1054" s="80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/>
      <c r="AP1054"/>
      <c r="AQ1054" s="152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  <c r="BI1054" s="125"/>
      <c r="BJ1054" s="125"/>
      <c r="BK1054" s="125"/>
      <c r="BL1054" s="125"/>
      <c r="BM1054" s="125"/>
      <c r="BN1054" s="125"/>
      <c r="BO1054" s="125"/>
      <c r="BP1054" s="125"/>
      <c r="BQ1054" s="125"/>
      <c r="BR1054" s="125"/>
      <c r="BS1054" s="125"/>
      <c r="BT1054" s="125"/>
      <c r="BU1054" s="125"/>
      <c r="BV1054" s="125"/>
      <c r="BW1054" s="125"/>
      <c r="BX1054" s="125"/>
      <c r="BY1054" s="125"/>
      <c r="BZ1054" s="125"/>
      <c r="CA1054" s="125"/>
      <c r="CB1054" s="125"/>
      <c r="CC1054" s="125"/>
      <c r="CD1054" s="125"/>
      <c r="CE1054" s="125"/>
      <c r="CF1054" s="125"/>
      <c r="CG1054" s="125"/>
      <c r="CH1054" s="125"/>
      <c r="CI1054" s="125"/>
      <c r="CJ1054" s="125"/>
      <c r="CK1054" s="125"/>
      <c r="CL1054" s="125"/>
      <c r="CM1054" s="125"/>
      <c r="CN1054" s="125"/>
      <c r="CO1054" s="125"/>
      <c r="CP1054" s="125"/>
      <c r="CQ1054" s="125"/>
      <c r="CR1054" s="125"/>
      <c r="CS1054" s="125"/>
      <c r="CT1054" s="125"/>
      <c r="CU1054" s="125"/>
      <c r="CV1054" s="125"/>
      <c r="CW1054" s="125"/>
      <c r="CX1054" s="125"/>
      <c r="CY1054" s="125"/>
      <c r="CZ1054" s="125"/>
      <c r="DA1054" s="125"/>
      <c r="DB1054" s="125"/>
      <c r="DC1054" s="125"/>
      <c r="DD1054" s="125"/>
      <c r="DE1054" s="125"/>
      <c r="DF1054" s="125"/>
      <c r="DG1054" s="125"/>
      <c r="DH1054" s="125"/>
      <c r="DI1054" s="125"/>
      <c r="DJ1054" s="125"/>
      <c r="DK1054" s="125"/>
      <c r="DL1054" s="125"/>
      <c r="DM1054" s="125"/>
      <c r="DN1054" s="125"/>
      <c r="DO1054" s="125"/>
      <c r="DP1054" s="125"/>
      <c r="DQ1054" s="125"/>
      <c r="DR1054" s="125"/>
      <c r="DS1054" s="125"/>
      <c r="DT1054" s="125"/>
      <c r="DU1054" s="125"/>
      <c r="DV1054" s="125"/>
      <c r="DW1054" s="125"/>
      <c r="DX1054" s="125"/>
      <c r="DY1054" s="125"/>
      <c r="DZ1054" s="125"/>
      <c r="EA1054" s="125"/>
      <c r="EB1054" s="125"/>
      <c r="EC1054" s="125"/>
      <c r="ED1054" s="125"/>
      <c r="EE1054" s="125"/>
      <c r="EF1054" s="125"/>
      <c r="EG1054" s="125"/>
      <c r="EH1054" s="125"/>
      <c r="EI1054" s="125"/>
      <c r="EJ1054" s="125"/>
      <c r="EK1054" s="125"/>
      <c r="EL1054" s="125"/>
      <c r="EM1054" s="125"/>
      <c r="EN1054" s="125"/>
      <c r="EO1054" s="125"/>
      <c r="EP1054" s="125"/>
      <c r="EQ1054" s="125"/>
    </row>
    <row r="1055" spans="3:147" s="124" customFormat="1" x14ac:dyDescent="0.2">
      <c r="C1055" s="110"/>
      <c r="D1055" s="110"/>
      <c r="E1055" s="110"/>
      <c r="F1055" s="110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80"/>
      <c r="S1055" s="80"/>
      <c r="T1055" s="80"/>
      <c r="U1055" s="80"/>
      <c r="V1055" s="80"/>
      <c r="W1055" s="80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/>
      <c r="AP1055"/>
      <c r="AQ1055" s="152"/>
      <c r="AR1055" s="125"/>
      <c r="AS1055" s="125"/>
      <c r="AT1055" s="125"/>
      <c r="AU1055" s="125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5"/>
      <c r="BF1055" s="125"/>
      <c r="BG1055" s="125"/>
      <c r="BH1055" s="125"/>
      <c r="BI1055" s="125"/>
      <c r="BJ1055" s="125"/>
      <c r="BK1055" s="125"/>
      <c r="BL1055" s="125"/>
      <c r="BM1055" s="125"/>
      <c r="BN1055" s="125"/>
      <c r="BO1055" s="125"/>
      <c r="BP1055" s="125"/>
      <c r="BQ1055" s="125"/>
      <c r="BR1055" s="125"/>
      <c r="BS1055" s="125"/>
      <c r="BT1055" s="125"/>
      <c r="BU1055" s="125"/>
      <c r="BV1055" s="125"/>
      <c r="BW1055" s="125"/>
      <c r="BX1055" s="125"/>
      <c r="BY1055" s="125"/>
      <c r="BZ1055" s="125"/>
      <c r="CA1055" s="125"/>
      <c r="CB1055" s="125"/>
      <c r="CC1055" s="125"/>
      <c r="CD1055" s="125"/>
      <c r="CE1055" s="125"/>
      <c r="CF1055" s="125"/>
      <c r="CG1055" s="125"/>
      <c r="CH1055" s="125"/>
      <c r="CI1055" s="125"/>
      <c r="CJ1055" s="125"/>
      <c r="CK1055" s="125"/>
      <c r="CL1055" s="125"/>
      <c r="CM1055" s="125"/>
      <c r="CN1055" s="125"/>
      <c r="CO1055" s="125"/>
      <c r="CP1055" s="125"/>
      <c r="CQ1055" s="125"/>
      <c r="CR1055" s="125"/>
      <c r="CS1055" s="125"/>
      <c r="CT1055" s="125"/>
      <c r="CU1055" s="125"/>
      <c r="CV1055" s="125"/>
      <c r="CW1055" s="125"/>
      <c r="CX1055" s="125"/>
      <c r="CY1055" s="125"/>
      <c r="CZ1055" s="125"/>
      <c r="DA1055" s="125"/>
      <c r="DB1055" s="125"/>
      <c r="DC1055" s="125"/>
      <c r="DD1055" s="125"/>
      <c r="DE1055" s="125"/>
      <c r="DF1055" s="125"/>
      <c r="DG1055" s="125"/>
      <c r="DH1055" s="125"/>
      <c r="DI1055" s="125"/>
      <c r="DJ1055" s="125"/>
      <c r="DK1055" s="125"/>
      <c r="DL1055" s="125"/>
      <c r="DM1055" s="125"/>
      <c r="DN1055" s="125"/>
      <c r="DO1055" s="125"/>
      <c r="DP1055" s="125"/>
      <c r="DQ1055" s="125"/>
      <c r="DR1055" s="125"/>
      <c r="DS1055" s="125"/>
      <c r="DT1055" s="125"/>
      <c r="DU1055" s="125"/>
      <c r="DV1055" s="125"/>
      <c r="DW1055" s="125"/>
      <c r="DX1055" s="125"/>
      <c r="DY1055" s="125"/>
      <c r="DZ1055" s="125"/>
      <c r="EA1055" s="125"/>
      <c r="EB1055" s="125"/>
      <c r="EC1055" s="125"/>
      <c r="ED1055" s="125"/>
      <c r="EE1055" s="125"/>
      <c r="EF1055" s="125"/>
      <c r="EG1055" s="125"/>
      <c r="EH1055" s="125"/>
      <c r="EI1055" s="125"/>
      <c r="EJ1055" s="125"/>
      <c r="EK1055" s="125"/>
      <c r="EL1055" s="125"/>
      <c r="EM1055" s="125"/>
      <c r="EN1055" s="125"/>
      <c r="EO1055" s="125"/>
      <c r="EP1055" s="125"/>
      <c r="EQ1055" s="125"/>
    </row>
    <row r="1056" spans="3:147" s="124" customFormat="1" x14ac:dyDescent="0.2">
      <c r="C1056" s="110"/>
      <c r="D1056" s="110"/>
      <c r="E1056" s="110"/>
      <c r="F1056" s="110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80"/>
      <c r="S1056" s="80"/>
      <c r="T1056" s="80"/>
      <c r="U1056" s="80"/>
      <c r="V1056" s="80"/>
      <c r="W1056" s="80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/>
      <c r="AP1056"/>
      <c r="AQ1056" s="152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  <c r="BI1056" s="125"/>
      <c r="BJ1056" s="125"/>
      <c r="BK1056" s="125"/>
      <c r="BL1056" s="125"/>
      <c r="BM1056" s="125"/>
      <c r="BN1056" s="125"/>
      <c r="BO1056" s="125"/>
      <c r="BP1056" s="125"/>
      <c r="BQ1056" s="125"/>
      <c r="BR1056" s="125"/>
      <c r="BS1056" s="125"/>
      <c r="BT1056" s="125"/>
      <c r="BU1056" s="125"/>
      <c r="BV1056" s="125"/>
      <c r="BW1056" s="125"/>
      <c r="BX1056" s="125"/>
      <c r="BY1056" s="125"/>
      <c r="BZ1056" s="125"/>
      <c r="CA1056" s="125"/>
      <c r="CB1056" s="125"/>
      <c r="CC1056" s="125"/>
      <c r="CD1056" s="125"/>
      <c r="CE1056" s="125"/>
      <c r="CF1056" s="125"/>
      <c r="CG1056" s="125"/>
      <c r="CH1056" s="125"/>
      <c r="CI1056" s="125"/>
      <c r="CJ1056" s="125"/>
      <c r="CK1056" s="125"/>
      <c r="CL1056" s="125"/>
      <c r="CM1056" s="125"/>
      <c r="CN1056" s="125"/>
      <c r="CO1056" s="125"/>
      <c r="CP1056" s="125"/>
      <c r="CQ1056" s="125"/>
      <c r="CR1056" s="125"/>
      <c r="CS1056" s="125"/>
      <c r="CT1056" s="125"/>
      <c r="CU1056" s="125"/>
      <c r="CV1056" s="125"/>
      <c r="CW1056" s="125"/>
      <c r="CX1056" s="125"/>
      <c r="CY1056" s="125"/>
      <c r="CZ1056" s="125"/>
      <c r="DA1056" s="125"/>
      <c r="DB1056" s="125"/>
      <c r="DC1056" s="125"/>
      <c r="DD1056" s="125"/>
      <c r="DE1056" s="125"/>
      <c r="DF1056" s="125"/>
      <c r="DG1056" s="125"/>
      <c r="DH1056" s="125"/>
      <c r="DI1056" s="125"/>
      <c r="DJ1056" s="125"/>
      <c r="DK1056" s="125"/>
      <c r="DL1056" s="125"/>
      <c r="DM1056" s="125"/>
      <c r="DN1056" s="125"/>
      <c r="DO1056" s="125"/>
      <c r="DP1056" s="125"/>
      <c r="DQ1056" s="125"/>
      <c r="DR1056" s="125"/>
      <c r="DS1056" s="125"/>
      <c r="DT1056" s="125"/>
      <c r="DU1056" s="125"/>
      <c r="DV1056" s="125"/>
      <c r="DW1056" s="125"/>
      <c r="DX1056" s="125"/>
      <c r="DY1056" s="125"/>
      <c r="DZ1056" s="125"/>
      <c r="EA1056" s="125"/>
      <c r="EB1056" s="125"/>
      <c r="EC1056" s="125"/>
      <c r="ED1056" s="125"/>
      <c r="EE1056" s="125"/>
      <c r="EF1056" s="125"/>
      <c r="EG1056" s="125"/>
      <c r="EH1056" s="125"/>
      <c r="EI1056" s="125"/>
      <c r="EJ1056" s="125"/>
      <c r="EK1056" s="125"/>
      <c r="EL1056" s="125"/>
      <c r="EM1056" s="125"/>
      <c r="EN1056" s="125"/>
      <c r="EO1056" s="125"/>
      <c r="EP1056" s="125"/>
      <c r="EQ1056" s="125"/>
    </row>
    <row r="1057" spans="3:147" s="124" customFormat="1" x14ac:dyDescent="0.2">
      <c r="C1057" s="110"/>
      <c r="D1057" s="110"/>
      <c r="E1057" s="110"/>
      <c r="F1057" s="110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80"/>
      <c r="S1057" s="80"/>
      <c r="T1057" s="80"/>
      <c r="U1057" s="80"/>
      <c r="V1057" s="80"/>
      <c r="W1057" s="80"/>
      <c r="AA1057" s="125"/>
      <c r="AB1057" s="125"/>
      <c r="AC1057" s="125"/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/>
      <c r="AP1057"/>
      <c r="AQ1057" s="152"/>
      <c r="AR1057" s="125"/>
      <c r="AS1057" s="125"/>
      <c r="AT1057" s="125"/>
      <c r="AU1057" s="125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5"/>
      <c r="BF1057" s="125"/>
      <c r="BG1057" s="125"/>
      <c r="BH1057" s="125"/>
      <c r="BI1057" s="125"/>
      <c r="BJ1057" s="125"/>
      <c r="BK1057" s="125"/>
      <c r="BL1057" s="125"/>
      <c r="BM1057" s="125"/>
      <c r="BN1057" s="125"/>
      <c r="BO1057" s="125"/>
      <c r="BP1057" s="125"/>
      <c r="BQ1057" s="125"/>
      <c r="BR1057" s="125"/>
      <c r="BS1057" s="125"/>
      <c r="BT1057" s="125"/>
      <c r="BU1057" s="125"/>
      <c r="BV1057" s="125"/>
      <c r="BW1057" s="125"/>
      <c r="BX1057" s="125"/>
      <c r="BY1057" s="125"/>
      <c r="BZ1057" s="125"/>
      <c r="CA1057" s="125"/>
      <c r="CB1057" s="125"/>
      <c r="CC1057" s="125"/>
      <c r="CD1057" s="125"/>
      <c r="CE1057" s="125"/>
      <c r="CF1057" s="125"/>
      <c r="CG1057" s="125"/>
      <c r="CH1057" s="125"/>
      <c r="CI1057" s="125"/>
      <c r="CJ1057" s="125"/>
      <c r="CK1057" s="125"/>
      <c r="CL1057" s="125"/>
      <c r="CM1057" s="125"/>
      <c r="CN1057" s="125"/>
      <c r="CO1057" s="125"/>
      <c r="CP1057" s="125"/>
      <c r="CQ1057" s="125"/>
      <c r="CR1057" s="125"/>
      <c r="CS1057" s="125"/>
      <c r="CT1057" s="125"/>
      <c r="CU1057" s="125"/>
      <c r="CV1057" s="125"/>
      <c r="CW1057" s="125"/>
      <c r="CX1057" s="125"/>
      <c r="CY1057" s="125"/>
      <c r="CZ1057" s="125"/>
      <c r="DA1057" s="125"/>
      <c r="DB1057" s="125"/>
      <c r="DC1057" s="125"/>
      <c r="DD1057" s="125"/>
      <c r="DE1057" s="125"/>
      <c r="DF1057" s="125"/>
      <c r="DG1057" s="125"/>
      <c r="DH1057" s="125"/>
      <c r="DI1057" s="125"/>
      <c r="DJ1057" s="125"/>
      <c r="DK1057" s="125"/>
      <c r="DL1057" s="125"/>
      <c r="DM1057" s="125"/>
      <c r="DN1057" s="125"/>
      <c r="DO1057" s="125"/>
      <c r="DP1057" s="125"/>
      <c r="DQ1057" s="125"/>
      <c r="DR1057" s="125"/>
      <c r="DS1057" s="125"/>
      <c r="DT1057" s="125"/>
      <c r="DU1057" s="125"/>
      <c r="DV1057" s="125"/>
      <c r="DW1057" s="125"/>
      <c r="DX1057" s="125"/>
      <c r="DY1057" s="125"/>
      <c r="DZ1057" s="125"/>
      <c r="EA1057" s="125"/>
      <c r="EB1057" s="125"/>
      <c r="EC1057" s="125"/>
      <c r="ED1057" s="125"/>
      <c r="EE1057" s="125"/>
      <c r="EF1057" s="125"/>
      <c r="EG1057" s="125"/>
      <c r="EH1057" s="125"/>
      <c r="EI1057" s="125"/>
      <c r="EJ1057" s="125"/>
      <c r="EK1057" s="125"/>
      <c r="EL1057" s="125"/>
      <c r="EM1057" s="125"/>
      <c r="EN1057" s="125"/>
      <c r="EO1057" s="125"/>
      <c r="EP1057" s="125"/>
      <c r="EQ1057" s="125"/>
    </row>
    <row r="1058" spans="3:147" s="124" customFormat="1" x14ac:dyDescent="0.2">
      <c r="C1058" s="110"/>
      <c r="D1058" s="110"/>
      <c r="E1058" s="110"/>
      <c r="F1058" s="110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80"/>
      <c r="S1058" s="80"/>
      <c r="T1058" s="80"/>
      <c r="U1058" s="80"/>
      <c r="V1058" s="80"/>
      <c r="W1058" s="80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/>
      <c r="AP1058"/>
      <c r="AQ1058" s="152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  <c r="BI1058" s="125"/>
      <c r="BJ1058" s="125"/>
      <c r="BK1058" s="125"/>
      <c r="BL1058" s="125"/>
      <c r="BM1058" s="125"/>
      <c r="BN1058" s="125"/>
      <c r="BO1058" s="125"/>
      <c r="BP1058" s="125"/>
      <c r="BQ1058" s="125"/>
      <c r="BR1058" s="125"/>
      <c r="BS1058" s="125"/>
      <c r="BT1058" s="125"/>
      <c r="BU1058" s="125"/>
      <c r="BV1058" s="125"/>
      <c r="BW1058" s="125"/>
      <c r="BX1058" s="125"/>
      <c r="BY1058" s="125"/>
      <c r="BZ1058" s="125"/>
      <c r="CA1058" s="125"/>
      <c r="CB1058" s="125"/>
      <c r="CC1058" s="125"/>
      <c r="CD1058" s="125"/>
      <c r="CE1058" s="125"/>
      <c r="CF1058" s="125"/>
      <c r="CG1058" s="125"/>
      <c r="CH1058" s="125"/>
      <c r="CI1058" s="125"/>
      <c r="CJ1058" s="125"/>
      <c r="CK1058" s="125"/>
      <c r="CL1058" s="125"/>
      <c r="CM1058" s="125"/>
      <c r="CN1058" s="125"/>
      <c r="CO1058" s="125"/>
      <c r="CP1058" s="125"/>
      <c r="CQ1058" s="125"/>
      <c r="CR1058" s="125"/>
      <c r="CS1058" s="125"/>
      <c r="CT1058" s="125"/>
      <c r="CU1058" s="125"/>
      <c r="CV1058" s="125"/>
      <c r="CW1058" s="125"/>
      <c r="CX1058" s="125"/>
      <c r="CY1058" s="125"/>
      <c r="CZ1058" s="125"/>
      <c r="DA1058" s="125"/>
      <c r="DB1058" s="125"/>
      <c r="DC1058" s="125"/>
      <c r="DD1058" s="125"/>
      <c r="DE1058" s="125"/>
      <c r="DF1058" s="125"/>
      <c r="DG1058" s="125"/>
      <c r="DH1058" s="125"/>
      <c r="DI1058" s="125"/>
      <c r="DJ1058" s="125"/>
      <c r="DK1058" s="125"/>
      <c r="DL1058" s="125"/>
      <c r="DM1058" s="125"/>
      <c r="DN1058" s="125"/>
      <c r="DO1058" s="125"/>
      <c r="DP1058" s="125"/>
      <c r="DQ1058" s="125"/>
      <c r="DR1058" s="125"/>
      <c r="DS1058" s="125"/>
      <c r="DT1058" s="125"/>
      <c r="DU1058" s="125"/>
      <c r="DV1058" s="125"/>
      <c r="DW1058" s="125"/>
      <c r="DX1058" s="125"/>
      <c r="DY1058" s="125"/>
      <c r="DZ1058" s="125"/>
      <c r="EA1058" s="125"/>
      <c r="EB1058" s="125"/>
      <c r="EC1058" s="125"/>
      <c r="ED1058" s="125"/>
      <c r="EE1058" s="125"/>
      <c r="EF1058" s="125"/>
      <c r="EG1058" s="125"/>
      <c r="EH1058" s="125"/>
      <c r="EI1058" s="125"/>
      <c r="EJ1058" s="125"/>
      <c r="EK1058" s="125"/>
      <c r="EL1058" s="125"/>
      <c r="EM1058" s="125"/>
      <c r="EN1058" s="125"/>
      <c r="EO1058" s="125"/>
      <c r="EP1058" s="125"/>
      <c r="EQ1058" s="125"/>
    </row>
    <row r="1059" spans="3:147" s="124" customFormat="1" x14ac:dyDescent="0.2">
      <c r="C1059" s="110"/>
      <c r="D1059" s="110"/>
      <c r="E1059" s="110"/>
      <c r="F1059" s="110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80"/>
      <c r="S1059" s="80"/>
      <c r="T1059" s="80"/>
      <c r="U1059" s="80"/>
      <c r="V1059" s="80"/>
      <c r="W1059" s="80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/>
      <c r="AP1059"/>
      <c r="AQ1059" s="152"/>
      <c r="AR1059" s="125"/>
      <c r="AS1059" s="125"/>
      <c r="AT1059" s="125"/>
      <c r="AU1059" s="125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5"/>
      <c r="BF1059" s="125"/>
      <c r="BG1059" s="125"/>
      <c r="BH1059" s="125"/>
      <c r="BI1059" s="125"/>
      <c r="BJ1059" s="125"/>
      <c r="BK1059" s="125"/>
      <c r="BL1059" s="125"/>
      <c r="BM1059" s="125"/>
      <c r="BN1059" s="125"/>
      <c r="BO1059" s="125"/>
      <c r="BP1059" s="125"/>
      <c r="BQ1059" s="125"/>
      <c r="BR1059" s="125"/>
      <c r="BS1059" s="125"/>
      <c r="BT1059" s="125"/>
      <c r="BU1059" s="125"/>
      <c r="BV1059" s="125"/>
      <c r="BW1059" s="125"/>
      <c r="BX1059" s="125"/>
      <c r="BY1059" s="125"/>
      <c r="BZ1059" s="125"/>
      <c r="CA1059" s="125"/>
      <c r="CB1059" s="125"/>
      <c r="CC1059" s="125"/>
      <c r="CD1059" s="125"/>
      <c r="CE1059" s="125"/>
      <c r="CF1059" s="125"/>
      <c r="CG1059" s="125"/>
      <c r="CH1059" s="125"/>
      <c r="CI1059" s="125"/>
      <c r="CJ1059" s="125"/>
      <c r="CK1059" s="125"/>
      <c r="CL1059" s="125"/>
      <c r="CM1059" s="125"/>
      <c r="CN1059" s="125"/>
      <c r="CO1059" s="125"/>
      <c r="CP1059" s="125"/>
      <c r="CQ1059" s="125"/>
      <c r="CR1059" s="125"/>
      <c r="CS1059" s="125"/>
      <c r="CT1059" s="125"/>
      <c r="CU1059" s="125"/>
      <c r="CV1059" s="125"/>
      <c r="CW1059" s="125"/>
      <c r="CX1059" s="125"/>
      <c r="CY1059" s="125"/>
      <c r="CZ1059" s="125"/>
      <c r="DA1059" s="125"/>
      <c r="DB1059" s="125"/>
      <c r="DC1059" s="125"/>
      <c r="DD1059" s="125"/>
      <c r="DE1059" s="125"/>
      <c r="DF1059" s="125"/>
      <c r="DG1059" s="125"/>
      <c r="DH1059" s="125"/>
      <c r="DI1059" s="125"/>
      <c r="DJ1059" s="125"/>
      <c r="DK1059" s="125"/>
      <c r="DL1059" s="125"/>
      <c r="DM1059" s="125"/>
      <c r="DN1059" s="125"/>
      <c r="DO1059" s="125"/>
      <c r="DP1059" s="125"/>
      <c r="DQ1059" s="125"/>
      <c r="DR1059" s="125"/>
      <c r="DS1059" s="125"/>
      <c r="DT1059" s="125"/>
      <c r="DU1059" s="125"/>
      <c r="DV1059" s="125"/>
      <c r="DW1059" s="125"/>
      <c r="DX1059" s="125"/>
      <c r="DY1059" s="125"/>
      <c r="DZ1059" s="125"/>
      <c r="EA1059" s="125"/>
      <c r="EB1059" s="125"/>
      <c r="EC1059" s="125"/>
      <c r="ED1059" s="125"/>
      <c r="EE1059" s="125"/>
      <c r="EF1059" s="125"/>
      <c r="EG1059" s="125"/>
      <c r="EH1059" s="125"/>
      <c r="EI1059" s="125"/>
      <c r="EJ1059" s="125"/>
      <c r="EK1059" s="125"/>
      <c r="EL1059" s="125"/>
      <c r="EM1059" s="125"/>
      <c r="EN1059" s="125"/>
      <c r="EO1059" s="125"/>
      <c r="EP1059" s="125"/>
      <c r="EQ1059" s="125"/>
    </row>
    <row r="1060" spans="3:147" s="124" customFormat="1" x14ac:dyDescent="0.2">
      <c r="C1060" s="110"/>
      <c r="D1060" s="110"/>
      <c r="E1060" s="110"/>
      <c r="F1060" s="110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80"/>
      <c r="S1060" s="80"/>
      <c r="T1060" s="80"/>
      <c r="U1060" s="80"/>
      <c r="V1060" s="80"/>
      <c r="W1060" s="80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/>
      <c r="AN1060" s="125"/>
      <c r="AO1060"/>
      <c r="AP1060"/>
      <c r="AQ1060" s="152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  <c r="BI1060" s="125"/>
      <c r="BJ1060" s="125"/>
      <c r="BK1060" s="125"/>
      <c r="BL1060" s="125"/>
      <c r="BM1060" s="125"/>
      <c r="BN1060" s="125"/>
      <c r="BO1060" s="125"/>
      <c r="BP1060" s="125"/>
      <c r="BQ1060" s="125"/>
      <c r="BR1060" s="125"/>
      <c r="BS1060" s="125"/>
      <c r="BT1060" s="125"/>
      <c r="BU1060" s="125"/>
      <c r="BV1060" s="125"/>
      <c r="BW1060" s="125"/>
      <c r="BX1060" s="125"/>
      <c r="BY1060" s="125"/>
      <c r="BZ1060" s="125"/>
      <c r="CA1060" s="125"/>
      <c r="CB1060" s="125"/>
      <c r="CC1060" s="125"/>
      <c r="CD1060" s="125"/>
      <c r="CE1060" s="125"/>
      <c r="CF1060" s="125"/>
      <c r="CG1060" s="125"/>
      <c r="CH1060" s="125"/>
      <c r="CI1060" s="125"/>
      <c r="CJ1060" s="125"/>
      <c r="CK1060" s="125"/>
      <c r="CL1060" s="125"/>
      <c r="CM1060" s="125"/>
      <c r="CN1060" s="125"/>
      <c r="CO1060" s="125"/>
      <c r="CP1060" s="125"/>
      <c r="CQ1060" s="125"/>
      <c r="CR1060" s="125"/>
      <c r="CS1060" s="125"/>
      <c r="CT1060" s="125"/>
      <c r="CU1060" s="125"/>
      <c r="CV1060" s="125"/>
      <c r="CW1060" s="125"/>
      <c r="CX1060" s="125"/>
      <c r="CY1060" s="125"/>
      <c r="CZ1060" s="125"/>
      <c r="DA1060" s="125"/>
      <c r="DB1060" s="125"/>
      <c r="DC1060" s="125"/>
      <c r="DD1060" s="125"/>
      <c r="DE1060" s="125"/>
      <c r="DF1060" s="125"/>
      <c r="DG1060" s="125"/>
      <c r="DH1060" s="125"/>
      <c r="DI1060" s="125"/>
      <c r="DJ1060" s="125"/>
      <c r="DK1060" s="125"/>
      <c r="DL1060" s="125"/>
      <c r="DM1060" s="125"/>
      <c r="DN1060" s="125"/>
      <c r="DO1060" s="125"/>
      <c r="DP1060" s="125"/>
      <c r="DQ1060" s="125"/>
      <c r="DR1060" s="125"/>
      <c r="DS1060" s="125"/>
      <c r="DT1060" s="125"/>
      <c r="DU1060" s="125"/>
      <c r="DV1060" s="125"/>
      <c r="DW1060" s="125"/>
      <c r="DX1060" s="125"/>
      <c r="DY1060" s="125"/>
      <c r="DZ1060" s="125"/>
      <c r="EA1060" s="125"/>
      <c r="EB1060" s="125"/>
      <c r="EC1060" s="125"/>
      <c r="ED1060" s="125"/>
      <c r="EE1060" s="125"/>
      <c r="EF1060" s="125"/>
      <c r="EG1060" s="125"/>
      <c r="EH1060" s="125"/>
      <c r="EI1060" s="125"/>
      <c r="EJ1060" s="125"/>
      <c r="EK1060" s="125"/>
      <c r="EL1060" s="125"/>
      <c r="EM1060" s="125"/>
      <c r="EN1060" s="125"/>
      <c r="EO1060" s="125"/>
      <c r="EP1060" s="125"/>
      <c r="EQ1060" s="125"/>
    </row>
    <row r="1061" spans="3:147" s="124" customFormat="1" x14ac:dyDescent="0.2">
      <c r="C1061" s="110"/>
      <c r="D1061" s="110"/>
      <c r="E1061" s="110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80"/>
      <c r="S1061" s="80"/>
      <c r="T1061" s="80"/>
      <c r="U1061" s="80"/>
      <c r="V1061" s="80"/>
      <c r="W1061" s="80"/>
      <c r="AA1061" s="125"/>
      <c r="AB1061" s="125"/>
      <c r="AC1061" s="125"/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/>
      <c r="AP1061"/>
      <c r="AQ1061" s="152"/>
      <c r="AR1061" s="125"/>
      <c r="AS1061" s="125"/>
      <c r="AT1061" s="125"/>
      <c r="AU1061" s="125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5"/>
      <c r="BF1061" s="125"/>
      <c r="BG1061" s="125"/>
      <c r="BH1061" s="125"/>
      <c r="BI1061" s="125"/>
      <c r="BJ1061" s="125"/>
      <c r="BK1061" s="125"/>
      <c r="BL1061" s="125"/>
      <c r="BM1061" s="125"/>
      <c r="BN1061" s="125"/>
      <c r="BO1061" s="125"/>
      <c r="BP1061" s="125"/>
      <c r="BQ1061" s="125"/>
      <c r="BR1061" s="125"/>
      <c r="BS1061" s="125"/>
      <c r="BT1061" s="125"/>
      <c r="BU1061" s="125"/>
      <c r="BV1061" s="125"/>
      <c r="BW1061" s="125"/>
      <c r="BX1061" s="125"/>
      <c r="BY1061" s="125"/>
      <c r="BZ1061" s="125"/>
      <c r="CA1061" s="125"/>
      <c r="CB1061" s="125"/>
      <c r="CC1061" s="125"/>
      <c r="CD1061" s="125"/>
      <c r="CE1061" s="125"/>
      <c r="CF1061" s="125"/>
      <c r="CG1061" s="125"/>
      <c r="CH1061" s="125"/>
      <c r="CI1061" s="125"/>
      <c r="CJ1061" s="125"/>
      <c r="CK1061" s="125"/>
      <c r="CL1061" s="125"/>
      <c r="CM1061" s="125"/>
      <c r="CN1061" s="125"/>
      <c r="CO1061" s="125"/>
      <c r="CP1061" s="125"/>
      <c r="CQ1061" s="125"/>
      <c r="CR1061" s="125"/>
      <c r="CS1061" s="125"/>
      <c r="CT1061" s="125"/>
      <c r="CU1061" s="125"/>
      <c r="CV1061" s="125"/>
      <c r="CW1061" s="125"/>
      <c r="CX1061" s="125"/>
      <c r="CY1061" s="125"/>
      <c r="CZ1061" s="125"/>
      <c r="DA1061" s="125"/>
      <c r="DB1061" s="125"/>
      <c r="DC1061" s="125"/>
      <c r="DD1061" s="125"/>
      <c r="DE1061" s="125"/>
      <c r="DF1061" s="125"/>
      <c r="DG1061" s="125"/>
      <c r="DH1061" s="125"/>
      <c r="DI1061" s="125"/>
      <c r="DJ1061" s="125"/>
      <c r="DK1061" s="125"/>
      <c r="DL1061" s="125"/>
      <c r="DM1061" s="125"/>
      <c r="DN1061" s="125"/>
      <c r="DO1061" s="125"/>
      <c r="DP1061" s="125"/>
      <c r="DQ1061" s="125"/>
      <c r="DR1061" s="125"/>
      <c r="DS1061" s="125"/>
      <c r="DT1061" s="125"/>
      <c r="DU1061" s="125"/>
      <c r="DV1061" s="125"/>
      <c r="DW1061" s="125"/>
      <c r="DX1061" s="125"/>
      <c r="DY1061" s="125"/>
      <c r="DZ1061" s="125"/>
      <c r="EA1061" s="125"/>
      <c r="EB1061" s="125"/>
      <c r="EC1061" s="125"/>
      <c r="ED1061" s="125"/>
      <c r="EE1061" s="125"/>
      <c r="EF1061" s="125"/>
      <c r="EG1061" s="125"/>
      <c r="EH1061" s="125"/>
      <c r="EI1061" s="125"/>
      <c r="EJ1061" s="125"/>
      <c r="EK1061" s="125"/>
      <c r="EL1061" s="125"/>
      <c r="EM1061" s="125"/>
      <c r="EN1061" s="125"/>
      <c r="EO1061" s="125"/>
      <c r="EP1061" s="125"/>
      <c r="EQ1061" s="125"/>
    </row>
    <row r="1062" spans="3:147" s="124" customFormat="1" x14ac:dyDescent="0.2">
      <c r="C1062" s="110"/>
      <c r="D1062" s="110"/>
      <c r="E1062" s="110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80"/>
      <c r="S1062" s="80"/>
      <c r="T1062" s="80"/>
      <c r="U1062" s="80"/>
      <c r="V1062" s="80"/>
      <c r="W1062" s="80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/>
      <c r="AP1062"/>
      <c r="AQ1062" s="152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  <c r="BI1062" s="125"/>
      <c r="BJ1062" s="125"/>
      <c r="BK1062" s="125"/>
      <c r="BL1062" s="125"/>
      <c r="BM1062" s="125"/>
      <c r="BN1062" s="125"/>
      <c r="BO1062" s="125"/>
      <c r="BP1062" s="125"/>
      <c r="BQ1062" s="125"/>
      <c r="BR1062" s="125"/>
      <c r="BS1062" s="125"/>
      <c r="BT1062" s="125"/>
      <c r="BU1062" s="125"/>
      <c r="BV1062" s="125"/>
      <c r="BW1062" s="125"/>
      <c r="BX1062" s="125"/>
      <c r="BY1062" s="125"/>
      <c r="BZ1062" s="125"/>
      <c r="CA1062" s="125"/>
      <c r="CB1062" s="125"/>
      <c r="CC1062" s="125"/>
      <c r="CD1062" s="125"/>
      <c r="CE1062" s="125"/>
      <c r="CF1062" s="125"/>
      <c r="CG1062" s="125"/>
      <c r="CH1062" s="125"/>
      <c r="CI1062" s="125"/>
      <c r="CJ1062" s="125"/>
      <c r="CK1062" s="125"/>
      <c r="CL1062" s="125"/>
      <c r="CM1062" s="125"/>
      <c r="CN1062" s="125"/>
      <c r="CO1062" s="125"/>
      <c r="CP1062" s="125"/>
      <c r="CQ1062" s="125"/>
      <c r="CR1062" s="125"/>
      <c r="CS1062" s="125"/>
      <c r="CT1062" s="125"/>
      <c r="CU1062" s="125"/>
      <c r="CV1062" s="125"/>
      <c r="CW1062" s="125"/>
      <c r="CX1062" s="125"/>
      <c r="CY1062" s="125"/>
      <c r="CZ1062" s="125"/>
      <c r="DA1062" s="125"/>
      <c r="DB1062" s="125"/>
      <c r="DC1062" s="125"/>
      <c r="DD1062" s="125"/>
      <c r="DE1062" s="125"/>
      <c r="DF1062" s="125"/>
      <c r="DG1062" s="125"/>
      <c r="DH1062" s="125"/>
      <c r="DI1062" s="125"/>
      <c r="DJ1062" s="125"/>
      <c r="DK1062" s="125"/>
      <c r="DL1062" s="125"/>
      <c r="DM1062" s="125"/>
      <c r="DN1062" s="125"/>
      <c r="DO1062" s="125"/>
      <c r="DP1062" s="125"/>
      <c r="DQ1062" s="125"/>
      <c r="DR1062" s="125"/>
      <c r="DS1062" s="125"/>
      <c r="DT1062" s="125"/>
      <c r="DU1062" s="125"/>
      <c r="DV1062" s="125"/>
      <c r="DW1062" s="125"/>
      <c r="DX1062" s="125"/>
      <c r="DY1062" s="125"/>
      <c r="DZ1062" s="125"/>
      <c r="EA1062" s="125"/>
      <c r="EB1062" s="125"/>
      <c r="EC1062" s="125"/>
      <c r="ED1062" s="125"/>
      <c r="EE1062" s="125"/>
      <c r="EF1062" s="125"/>
      <c r="EG1062" s="125"/>
      <c r="EH1062" s="125"/>
      <c r="EI1062" s="125"/>
      <c r="EJ1062" s="125"/>
      <c r="EK1062" s="125"/>
      <c r="EL1062" s="125"/>
      <c r="EM1062" s="125"/>
      <c r="EN1062" s="125"/>
      <c r="EO1062" s="125"/>
      <c r="EP1062" s="125"/>
      <c r="EQ1062" s="125"/>
    </row>
    <row r="1063" spans="3:147" s="124" customFormat="1" x14ac:dyDescent="0.2"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80"/>
      <c r="S1063" s="80"/>
      <c r="T1063" s="80"/>
      <c r="U1063" s="80"/>
      <c r="V1063" s="80"/>
      <c r="W1063" s="80"/>
      <c r="AA1063" s="125"/>
      <c r="AB1063" s="125"/>
      <c r="AC1063" s="125"/>
      <c r="AD1063" s="125"/>
      <c r="AE1063" s="125"/>
      <c r="AF1063" s="125"/>
      <c r="AG1063" s="125"/>
      <c r="AH1063" s="125"/>
      <c r="AI1063" s="125"/>
      <c r="AJ1063" s="125"/>
      <c r="AK1063" s="125"/>
      <c r="AL1063" s="125"/>
      <c r="AM1063" s="125"/>
      <c r="AN1063" s="125"/>
      <c r="AO1063"/>
      <c r="AP1063"/>
      <c r="AQ1063" s="152"/>
      <c r="AR1063" s="125"/>
      <c r="AS1063" s="125"/>
      <c r="AT1063" s="125"/>
      <c r="AU1063" s="125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5"/>
      <c r="BF1063" s="125"/>
      <c r="BG1063" s="125"/>
      <c r="BH1063" s="125"/>
      <c r="BI1063" s="125"/>
      <c r="BJ1063" s="125"/>
      <c r="BK1063" s="125"/>
      <c r="BL1063" s="125"/>
      <c r="BM1063" s="125"/>
      <c r="BN1063" s="125"/>
      <c r="BO1063" s="125"/>
      <c r="BP1063" s="125"/>
      <c r="BQ1063" s="125"/>
      <c r="BR1063" s="125"/>
      <c r="BS1063" s="125"/>
      <c r="BT1063" s="125"/>
      <c r="BU1063" s="125"/>
      <c r="BV1063" s="125"/>
      <c r="BW1063" s="125"/>
      <c r="BX1063" s="125"/>
      <c r="BY1063" s="125"/>
      <c r="BZ1063" s="125"/>
      <c r="CA1063" s="125"/>
      <c r="CB1063" s="125"/>
      <c r="CC1063" s="125"/>
      <c r="CD1063" s="125"/>
      <c r="CE1063" s="125"/>
      <c r="CF1063" s="125"/>
      <c r="CG1063" s="125"/>
      <c r="CH1063" s="125"/>
      <c r="CI1063" s="125"/>
      <c r="CJ1063" s="125"/>
      <c r="CK1063" s="125"/>
      <c r="CL1063" s="125"/>
      <c r="CM1063" s="125"/>
      <c r="CN1063" s="125"/>
      <c r="CO1063" s="125"/>
      <c r="CP1063" s="125"/>
      <c r="CQ1063" s="125"/>
      <c r="CR1063" s="125"/>
      <c r="CS1063" s="125"/>
      <c r="CT1063" s="125"/>
      <c r="CU1063" s="125"/>
      <c r="CV1063" s="125"/>
      <c r="CW1063" s="125"/>
      <c r="CX1063" s="125"/>
      <c r="CY1063" s="125"/>
      <c r="CZ1063" s="125"/>
      <c r="DA1063" s="125"/>
      <c r="DB1063" s="125"/>
      <c r="DC1063" s="125"/>
      <c r="DD1063" s="125"/>
      <c r="DE1063" s="125"/>
      <c r="DF1063" s="125"/>
      <c r="DG1063" s="125"/>
      <c r="DH1063" s="125"/>
      <c r="DI1063" s="125"/>
      <c r="DJ1063" s="125"/>
      <c r="DK1063" s="125"/>
      <c r="DL1063" s="125"/>
      <c r="DM1063" s="125"/>
      <c r="DN1063" s="125"/>
      <c r="DO1063" s="125"/>
      <c r="DP1063" s="125"/>
      <c r="DQ1063" s="125"/>
      <c r="DR1063" s="125"/>
      <c r="DS1063" s="125"/>
      <c r="DT1063" s="125"/>
      <c r="DU1063" s="125"/>
      <c r="DV1063" s="125"/>
      <c r="DW1063" s="125"/>
      <c r="DX1063" s="125"/>
      <c r="DY1063" s="125"/>
      <c r="DZ1063" s="125"/>
      <c r="EA1063" s="125"/>
      <c r="EB1063" s="125"/>
      <c r="EC1063" s="125"/>
      <c r="ED1063" s="125"/>
      <c r="EE1063" s="125"/>
      <c r="EF1063" s="125"/>
      <c r="EG1063" s="125"/>
      <c r="EH1063" s="125"/>
      <c r="EI1063" s="125"/>
      <c r="EJ1063" s="125"/>
      <c r="EK1063" s="125"/>
      <c r="EL1063" s="125"/>
      <c r="EM1063" s="125"/>
      <c r="EN1063" s="125"/>
      <c r="EO1063" s="125"/>
      <c r="EP1063" s="125"/>
      <c r="EQ1063" s="125"/>
    </row>
    <row r="1064" spans="3:147" s="124" customFormat="1" x14ac:dyDescent="0.2"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80"/>
      <c r="S1064" s="80"/>
      <c r="T1064" s="80"/>
      <c r="U1064" s="80"/>
      <c r="V1064" s="80"/>
      <c r="W1064" s="80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/>
      <c r="AP1064"/>
      <c r="AQ1064" s="152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  <c r="BI1064" s="125"/>
      <c r="BJ1064" s="125"/>
      <c r="BK1064" s="125"/>
      <c r="BL1064" s="125"/>
      <c r="BM1064" s="125"/>
      <c r="BN1064" s="125"/>
      <c r="BO1064" s="125"/>
      <c r="BP1064" s="125"/>
      <c r="BQ1064" s="125"/>
      <c r="BR1064" s="125"/>
      <c r="BS1064" s="125"/>
      <c r="BT1064" s="125"/>
      <c r="BU1064" s="125"/>
      <c r="BV1064" s="125"/>
      <c r="BW1064" s="125"/>
      <c r="BX1064" s="125"/>
      <c r="BY1064" s="125"/>
      <c r="BZ1064" s="125"/>
      <c r="CA1064" s="125"/>
      <c r="CB1064" s="125"/>
      <c r="CC1064" s="125"/>
      <c r="CD1064" s="125"/>
      <c r="CE1064" s="125"/>
      <c r="CF1064" s="125"/>
      <c r="CG1064" s="125"/>
      <c r="CH1064" s="125"/>
      <c r="CI1064" s="125"/>
      <c r="CJ1064" s="125"/>
      <c r="CK1064" s="125"/>
      <c r="CL1064" s="125"/>
      <c r="CM1064" s="125"/>
      <c r="CN1064" s="125"/>
      <c r="CO1064" s="125"/>
      <c r="CP1064" s="125"/>
      <c r="CQ1064" s="125"/>
      <c r="CR1064" s="125"/>
      <c r="CS1064" s="125"/>
      <c r="CT1064" s="125"/>
      <c r="CU1064" s="125"/>
      <c r="CV1064" s="125"/>
      <c r="CW1064" s="125"/>
      <c r="CX1064" s="125"/>
      <c r="CY1064" s="125"/>
      <c r="CZ1064" s="125"/>
      <c r="DA1064" s="125"/>
      <c r="DB1064" s="125"/>
      <c r="DC1064" s="125"/>
      <c r="DD1064" s="125"/>
      <c r="DE1064" s="125"/>
      <c r="DF1064" s="125"/>
      <c r="DG1064" s="125"/>
      <c r="DH1064" s="125"/>
      <c r="DI1064" s="125"/>
      <c r="DJ1064" s="125"/>
      <c r="DK1064" s="125"/>
      <c r="DL1064" s="125"/>
      <c r="DM1064" s="125"/>
      <c r="DN1064" s="125"/>
      <c r="DO1064" s="125"/>
      <c r="DP1064" s="125"/>
      <c r="DQ1064" s="125"/>
      <c r="DR1064" s="125"/>
      <c r="DS1064" s="125"/>
      <c r="DT1064" s="125"/>
      <c r="DU1064" s="125"/>
      <c r="DV1064" s="125"/>
      <c r="DW1064" s="125"/>
      <c r="DX1064" s="125"/>
      <c r="DY1064" s="125"/>
      <c r="DZ1064" s="125"/>
      <c r="EA1064" s="125"/>
      <c r="EB1064" s="125"/>
      <c r="EC1064" s="125"/>
      <c r="ED1064" s="125"/>
      <c r="EE1064" s="125"/>
      <c r="EF1064" s="125"/>
      <c r="EG1064" s="125"/>
      <c r="EH1064" s="125"/>
      <c r="EI1064" s="125"/>
      <c r="EJ1064" s="125"/>
      <c r="EK1064" s="125"/>
      <c r="EL1064" s="125"/>
      <c r="EM1064" s="125"/>
      <c r="EN1064" s="125"/>
      <c r="EO1064" s="125"/>
      <c r="EP1064" s="125"/>
      <c r="EQ1064" s="125"/>
    </row>
    <row r="1065" spans="3:147" s="124" customFormat="1" x14ac:dyDescent="0.2"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80"/>
      <c r="S1065" s="80"/>
      <c r="T1065" s="80"/>
      <c r="U1065" s="80"/>
      <c r="V1065" s="80"/>
      <c r="W1065" s="80"/>
      <c r="AA1065" s="125"/>
      <c r="AB1065" s="125"/>
      <c r="AC1065" s="125"/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/>
      <c r="AN1065" s="125"/>
      <c r="AO1065"/>
      <c r="AP1065"/>
      <c r="AQ1065" s="152"/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  <c r="BI1065" s="125"/>
      <c r="BJ1065" s="125"/>
      <c r="BK1065" s="125"/>
      <c r="BL1065" s="125"/>
      <c r="BM1065" s="125"/>
      <c r="BN1065" s="125"/>
      <c r="BO1065" s="125"/>
      <c r="BP1065" s="125"/>
      <c r="BQ1065" s="125"/>
      <c r="BR1065" s="125"/>
      <c r="BS1065" s="125"/>
      <c r="BT1065" s="125"/>
      <c r="BU1065" s="125"/>
      <c r="BV1065" s="125"/>
      <c r="BW1065" s="125"/>
      <c r="BX1065" s="125"/>
      <c r="BY1065" s="125"/>
      <c r="BZ1065" s="125"/>
      <c r="CA1065" s="125"/>
      <c r="CB1065" s="125"/>
      <c r="CC1065" s="125"/>
      <c r="CD1065" s="125"/>
      <c r="CE1065" s="125"/>
      <c r="CF1065" s="125"/>
      <c r="CG1065" s="125"/>
      <c r="CH1065" s="125"/>
      <c r="CI1065" s="125"/>
      <c r="CJ1065" s="125"/>
      <c r="CK1065" s="125"/>
      <c r="CL1065" s="125"/>
      <c r="CM1065" s="125"/>
      <c r="CN1065" s="125"/>
      <c r="CO1065" s="125"/>
      <c r="CP1065" s="125"/>
      <c r="CQ1065" s="125"/>
      <c r="CR1065" s="125"/>
      <c r="CS1065" s="125"/>
      <c r="CT1065" s="125"/>
      <c r="CU1065" s="125"/>
      <c r="CV1065" s="125"/>
      <c r="CW1065" s="125"/>
      <c r="CX1065" s="125"/>
      <c r="CY1065" s="125"/>
      <c r="CZ1065" s="125"/>
      <c r="DA1065" s="125"/>
      <c r="DB1065" s="125"/>
      <c r="DC1065" s="125"/>
      <c r="DD1065" s="125"/>
      <c r="DE1065" s="125"/>
      <c r="DF1065" s="125"/>
      <c r="DG1065" s="125"/>
      <c r="DH1065" s="125"/>
      <c r="DI1065" s="125"/>
      <c r="DJ1065" s="125"/>
      <c r="DK1065" s="125"/>
      <c r="DL1065" s="125"/>
      <c r="DM1065" s="125"/>
      <c r="DN1065" s="125"/>
      <c r="DO1065" s="125"/>
      <c r="DP1065" s="125"/>
      <c r="DQ1065" s="125"/>
      <c r="DR1065" s="125"/>
      <c r="DS1065" s="125"/>
      <c r="DT1065" s="125"/>
      <c r="DU1065" s="125"/>
      <c r="DV1065" s="125"/>
      <c r="DW1065" s="125"/>
      <c r="DX1065" s="125"/>
      <c r="DY1065" s="125"/>
      <c r="DZ1065" s="125"/>
      <c r="EA1065" s="125"/>
      <c r="EB1065" s="125"/>
      <c r="EC1065" s="125"/>
      <c r="ED1065" s="125"/>
      <c r="EE1065" s="125"/>
      <c r="EF1065" s="125"/>
      <c r="EG1065" s="125"/>
      <c r="EH1065" s="125"/>
      <c r="EI1065" s="125"/>
      <c r="EJ1065" s="125"/>
      <c r="EK1065" s="125"/>
      <c r="EL1065" s="125"/>
      <c r="EM1065" s="125"/>
      <c r="EN1065" s="125"/>
      <c r="EO1065" s="125"/>
      <c r="EP1065" s="125"/>
      <c r="EQ1065" s="125"/>
    </row>
    <row r="1066" spans="3:147" s="124" customFormat="1" x14ac:dyDescent="0.2">
      <c r="C1066" s="110"/>
      <c r="D1066" s="110"/>
      <c r="E1066" s="110"/>
      <c r="F1066" s="110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80"/>
      <c r="S1066" s="80"/>
      <c r="T1066" s="80"/>
      <c r="U1066" s="80"/>
      <c r="V1066" s="80"/>
      <c r="W1066" s="80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/>
      <c r="AP1066"/>
      <c r="AQ1066" s="152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  <c r="BI1066" s="125"/>
      <c r="BJ1066" s="125"/>
      <c r="BK1066" s="125"/>
      <c r="BL1066" s="125"/>
      <c r="BM1066" s="125"/>
      <c r="BN1066" s="125"/>
      <c r="BO1066" s="125"/>
      <c r="BP1066" s="125"/>
      <c r="BQ1066" s="125"/>
      <c r="BR1066" s="125"/>
      <c r="BS1066" s="125"/>
      <c r="BT1066" s="125"/>
      <c r="BU1066" s="125"/>
      <c r="BV1066" s="125"/>
      <c r="BW1066" s="125"/>
      <c r="BX1066" s="125"/>
      <c r="BY1066" s="125"/>
      <c r="BZ1066" s="125"/>
      <c r="CA1066" s="125"/>
      <c r="CB1066" s="125"/>
      <c r="CC1066" s="125"/>
      <c r="CD1066" s="125"/>
      <c r="CE1066" s="125"/>
      <c r="CF1066" s="125"/>
      <c r="CG1066" s="125"/>
      <c r="CH1066" s="125"/>
      <c r="CI1066" s="125"/>
      <c r="CJ1066" s="125"/>
      <c r="CK1066" s="125"/>
      <c r="CL1066" s="125"/>
      <c r="CM1066" s="125"/>
      <c r="CN1066" s="125"/>
      <c r="CO1066" s="125"/>
      <c r="CP1066" s="125"/>
      <c r="CQ1066" s="125"/>
      <c r="CR1066" s="125"/>
      <c r="CS1066" s="125"/>
      <c r="CT1066" s="125"/>
      <c r="CU1066" s="125"/>
      <c r="CV1066" s="125"/>
      <c r="CW1066" s="125"/>
      <c r="CX1066" s="125"/>
      <c r="CY1066" s="125"/>
      <c r="CZ1066" s="125"/>
      <c r="DA1066" s="125"/>
      <c r="DB1066" s="125"/>
      <c r="DC1066" s="125"/>
      <c r="DD1066" s="125"/>
      <c r="DE1066" s="125"/>
      <c r="DF1066" s="125"/>
      <c r="DG1066" s="125"/>
      <c r="DH1066" s="125"/>
      <c r="DI1066" s="125"/>
      <c r="DJ1066" s="125"/>
      <c r="DK1066" s="125"/>
      <c r="DL1066" s="125"/>
      <c r="DM1066" s="125"/>
      <c r="DN1066" s="125"/>
      <c r="DO1066" s="125"/>
      <c r="DP1066" s="125"/>
      <c r="DQ1066" s="125"/>
      <c r="DR1066" s="125"/>
      <c r="DS1066" s="125"/>
      <c r="DT1066" s="125"/>
      <c r="DU1066" s="125"/>
      <c r="DV1066" s="125"/>
      <c r="DW1066" s="125"/>
      <c r="DX1066" s="125"/>
      <c r="DY1066" s="125"/>
      <c r="DZ1066" s="125"/>
      <c r="EA1066" s="125"/>
      <c r="EB1066" s="125"/>
      <c r="EC1066" s="125"/>
      <c r="ED1066" s="125"/>
      <c r="EE1066" s="125"/>
      <c r="EF1066" s="125"/>
      <c r="EG1066" s="125"/>
      <c r="EH1066" s="125"/>
      <c r="EI1066" s="125"/>
      <c r="EJ1066" s="125"/>
      <c r="EK1066" s="125"/>
      <c r="EL1066" s="125"/>
      <c r="EM1066" s="125"/>
      <c r="EN1066" s="125"/>
      <c r="EO1066" s="125"/>
      <c r="EP1066" s="125"/>
      <c r="EQ1066" s="125"/>
    </row>
    <row r="1067" spans="3:147" s="124" customFormat="1" x14ac:dyDescent="0.2"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80"/>
      <c r="S1067" s="80"/>
      <c r="T1067" s="80"/>
      <c r="U1067" s="80"/>
      <c r="V1067" s="80"/>
      <c r="W1067" s="80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/>
      <c r="AP1067"/>
      <c r="AQ1067" s="152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  <c r="BI1067" s="125"/>
      <c r="BJ1067" s="125"/>
      <c r="BK1067" s="125"/>
      <c r="BL1067" s="125"/>
      <c r="BM1067" s="125"/>
      <c r="BN1067" s="125"/>
      <c r="BO1067" s="125"/>
      <c r="BP1067" s="125"/>
      <c r="BQ1067" s="125"/>
      <c r="BR1067" s="125"/>
      <c r="BS1067" s="125"/>
      <c r="BT1067" s="125"/>
      <c r="BU1067" s="125"/>
      <c r="BV1067" s="125"/>
      <c r="BW1067" s="125"/>
      <c r="BX1067" s="125"/>
      <c r="BY1067" s="125"/>
      <c r="BZ1067" s="125"/>
      <c r="CA1067" s="125"/>
      <c r="CB1067" s="125"/>
      <c r="CC1067" s="125"/>
      <c r="CD1067" s="125"/>
      <c r="CE1067" s="125"/>
      <c r="CF1067" s="125"/>
      <c r="CG1067" s="125"/>
      <c r="CH1067" s="125"/>
      <c r="CI1067" s="125"/>
      <c r="CJ1067" s="125"/>
      <c r="CK1067" s="125"/>
      <c r="CL1067" s="125"/>
      <c r="CM1067" s="125"/>
      <c r="CN1067" s="125"/>
      <c r="CO1067" s="125"/>
      <c r="CP1067" s="125"/>
      <c r="CQ1067" s="125"/>
      <c r="CR1067" s="125"/>
      <c r="CS1067" s="125"/>
      <c r="CT1067" s="125"/>
      <c r="CU1067" s="125"/>
      <c r="CV1067" s="125"/>
      <c r="CW1067" s="125"/>
      <c r="CX1067" s="125"/>
      <c r="CY1067" s="125"/>
      <c r="CZ1067" s="125"/>
      <c r="DA1067" s="125"/>
      <c r="DB1067" s="125"/>
      <c r="DC1067" s="125"/>
      <c r="DD1067" s="125"/>
      <c r="DE1067" s="125"/>
      <c r="DF1067" s="125"/>
      <c r="DG1067" s="125"/>
      <c r="DH1067" s="125"/>
      <c r="DI1067" s="125"/>
      <c r="DJ1067" s="125"/>
      <c r="DK1067" s="125"/>
      <c r="DL1067" s="125"/>
      <c r="DM1067" s="125"/>
      <c r="DN1067" s="125"/>
      <c r="DO1067" s="125"/>
      <c r="DP1067" s="125"/>
      <c r="DQ1067" s="125"/>
      <c r="DR1067" s="125"/>
      <c r="DS1067" s="125"/>
      <c r="DT1067" s="125"/>
      <c r="DU1067" s="125"/>
      <c r="DV1067" s="125"/>
      <c r="DW1067" s="125"/>
      <c r="DX1067" s="125"/>
      <c r="DY1067" s="125"/>
      <c r="DZ1067" s="125"/>
      <c r="EA1067" s="125"/>
      <c r="EB1067" s="125"/>
      <c r="EC1067" s="125"/>
      <c r="ED1067" s="125"/>
      <c r="EE1067" s="125"/>
      <c r="EF1067" s="125"/>
      <c r="EG1067" s="125"/>
      <c r="EH1067" s="125"/>
      <c r="EI1067" s="125"/>
      <c r="EJ1067" s="125"/>
      <c r="EK1067" s="125"/>
      <c r="EL1067" s="125"/>
      <c r="EM1067" s="125"/>
      <c r="EN1067" s="125"/>
      <c r="EO1067" s="125"/>
      <c r="EP1067" s="125"/>
      <c r="EQ1067" s="125"/>
    </row>
    <row r="1068" spans="3:147" s="124" customFormat="1" x14ac:dyDescent="0.2"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80"/>
      <c r="S1068" s="80"/>
      <c r="T1068" s="80"/>
      <c r="U1068" s="80"/>
      <c r="V1068" s="80"/>
      <c r="W1068" s="80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5"/>
      <c r="AK1068" s="125"/>
      <c r="AL1068" s="125"/>
      <c r="AM1068" s="125"/>
      <c r="AN1068" s="125"/>
      <c r="AO1068"/>
      <c r="AP1068"/>
      <c r="AQ1068" s="152"/>
      <c r="AR1068" s="125"/>
      <c r="AS1068" s="125"/>
      <c r="AT1068" s="125"/>
      <c r="AU1068" s="125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5"/>
      <c r="BF1068" s="125"/>
      <c r="BG1068" s="125"/>
      <c r="BH1068" s="125"/>
      <c r="BI1068" s="125"/>
      <c r="BJ1068" s="125"/>
      <c r="BK1068" s="125"/>
      <c r="BL1068" s="125"/>
      <c r="BM1068" s="125"/>
      <c r="BN1068" s="125"/>
      <c r="BO1068" s="125"/>
      <c r="BP1068" s="125"/>
      <c r="BQ1068" s="125"/>
      <c r="BR1068" s="125"/>
      <c r="BS1068" s="125"/>
      <c r="BT1068" s="125"/>
      <c r="BU1068" s="125"/>
      <c r="BV1068" s="125"/>
      <c r="BW1068" s="125"/>
      <c r="BX1068" s="125"/>
      <c r="BY1068" s="125"/>
      <c r="BZ1068" s="125"/>
      <c r="CA1068" s="125"/>
      <c r="CB1068" s="125"/>
      <c r="CC1068" s="125"/>
      <c r="CD1068" s="125"/>
      <c r="CE1068" s="125"/>
      <c r="CF1068" s="125"/>
      <c r="CG1068" s="125"/>
      <c r="CH1068" s="125"/>
      <c r="CI1068" s="125"/>
      <c r="CJ1068" s="125"/>
      <c r="CK1068" s="125"/>
      <c r="CL1068" s="125"/>
      <c r="CM1068" s="125"/>
      <c r="CN1068" s="125"/>
      <c r="CO1068" s="125"/>
      <c r="CP1068" s="125"/>
      <c r="CQ1068" s="125"/>
      <c r="CR1068" s="125"/>
      <c r="CS1068" s="125"/>
      <c r="CT1068" s="125"/>
      <c r="CU1068" s="125"/>
      <c r="CV1068" s="125"/>
      <c r="CW1068" s="125"/>
      <c r="CX1068" s="125"/>
      <c r="CY1068" s="125"/>
      <c r="CZ1068" s="125"/>
      <c r="DA1068" s="125"/>
      <c r="DB1068" s="125"/>
      <c r="DC1068" s="125"/>
      <c r="DD1068" s="125"/>
      <c r="DE1068" s="125"/>
      <c r="DF1068" s="125"/>
      <c r="DG1068" s="125"/>
      <c r="DH1068" s="125"/>
      <c r="DI1068" s="125"/>
      <c r="DJ1068" s="125"/>
      <c r="DK1068" s="125"/>
      <c r="DL1068" s="125"/>
      <c r="DM1068" s="125"/>
      <c r="DN1068" s="125"/>
      <c r="DO1068" s="125"/>
      <c r="DP1068" s="125"/>
      <c r="DQ1068" s="125"/>
      <c r="DR1068" s="125"/>
      <c r="DS1068" s="125"/>
      <c r="DT1068" s="125"/>
      <c r="DU1068" s="125"/>
      <c r="DV1068" s="125"/>
      <c r="DW1068" s="125"/>
      <c r="DX1068" s="125"/>
      <c r="DY1068" s="125"/>
      <c r="DZ1068" s="125"/>
      <c r="EA1068" s="125"/>
      <c r="EB1068" s="125"/>
      <c r="EC1068" s="125"/>
      <c r="ED1068" s="125"/>
      <c r="EE1068" s="125"/>
      <c r="EF1068" s="125"/>
      <c r="EG1068" s="125"/>
      <c r="EH1068" s="125"/>
      <c r="EI1068" s="125"/>
      <c r="EJ1068" s="125"/>
      <c r="EK1068" s="125"/>
      <c r="EL1068" s="125"/>
      <c r="EM1068" s="125"/>
      <c r="EN1068" s="125"/>
      <c r="EO1068" s="125"/>
      <c r="EP1068" s="125"/>
      <c r="EQ1068" s="125"/>
    </row>
    <row r="1069" spans="3:147" s="124" customFormat="1" x14ac:dyDescent="0.2">
      <c r="C1069" s="110"/>
      <c r="D1069" s="110"/>
      <c r="E1069" s="110"/>
      <c r="F1069" s="110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80"/>
      <c r="S1069" s="80"/>
      <c r="T1069" s="80"/>
      <c r="U1069" s="80"/>
      <c r="V1069" s="80"/>
      <c r="W1069" s="80"/>
      <c r="AA1069" s="125"/>
      <c r="AB1069" s="125"/>
      <c r="AC1069" s="125"/>
      <c r="AD1069" s="125"/>
      <c r="AE1069" s="125"/>
      <c r="AF1069" s="125"/>
      <c r="AG1069" s="125"/>
      <c r="AH1069" s="125"/>
      <c r="AI1069" s="125"/>
      <c r="AJ1069" s="125"/>
      <c r="AK1069" s="125"/>
      <c r="AL1069" s="125"/>
      <c r="AM1069" s="125"/>
      <c r="AN1069" s="125"/>
      <c r="AO1069"/>
      <c r="AP1069"/>
      <c r="AQ1069" s="152"/>
      <c r="AR1069" s="125"/>
      <c r="AS1069" s="125"/>
      <c r="AT1069" s="125"/>
      <c r="AU1069" s="125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5"/>
      <c r="BF1069" s="125"/>
      <c r="BG1069" s="125"/>
      <c r="BH1069" s="125"/>
      <c r="BI1069" s="125"/>
      <c r="BJ1069" s="125"/>
      <c r="BK1069" s="125"/>
      <c r="BL1069" s="125"/>
      <c r="BM1069" s="125"/>
      <c r="BN1069" s="125"/>
      <c r="BO1069" s="125"/>
      <c r="BP1069" s="125"/>
      <c r="BQ1069" s="125"/>
      <c r="BR1069" s="125"/>
      <c r="BS1069" s="125"/>
      <c r="BT1069" s="125"/>
      <c r="BU1069" s="125"/>
      <c r="BV1069" s="125"/>
      <c r="BW1069" s="125"/>
      <c r="BX1069" s="125"/>
      <c r="BY1069" s="125"/>
      <c r="BZ1069" s="125"/>
      <c r="CA1069" s="125"/>
      <c r="CB1069" s="125"/>
      <c r="CC1069" s="125"/>
      <c r="CD1069" s="125"/>
      <c r="CE1069" s="125"/>
      <c r="CF1069" s="125"/>
      <c r="CG1069" s="125"/>
      <c r="CH1069" s="125"/>
      <c r="CI1069" s="125"/>
      <c r="CJ1069" s="125"/>
      <c r="CK1069" s="125"/>
      <c r="CL1069" s="125"/>
      <c r="CM1069" s="125"/>
      <c r="CN1069" s="125"/>
      <c r="CO1069" s="125"/>
      <c r="CP1069" s="125"/>
      <c r="CQ1069" s="125"/>
      <c r="CR1069" s="125"/>
      <c r="CS1069" s="125"/>
      <c r="CT1069" s="125"/>
      <c r="CU1069" s="125"/>
      <c r="CV1069" s="125"/>
      <c r="CW1069" s="125"/>
      <c r="CX1069" s="125"/>
      <c r="CY1069" s="125"/>
      <c r="CZ1069" s="125"/>
      <c r="DA1069" s="125"/>
      <c r="DB1069" s="125"/>
      <c r="DC1069" s="125"/>
      <c r="DD1069" s="125"/>
      <c r="DE1069" s="125"/>
      <c r="DF1069" s="125"/>
      <c r="DG1069" s="125"/>
      <c r="DH1069" s="125"/>
      <c r="DI1069" s="125"/>
      <c r="DJ1069" s="125"/>
      <c r="DK1069" s="125"/>
      <c r="DL1069" s="125"/>
      <c r="DM1069" s="125"/>
      <c r="DN1069" s="125"/>
      <c r="DO1069" s="125"/>
      <c r="DP1069" s="125"/>
      <c r="DQ1069" s="125"/>
      <c r="DR1069" s="125"/>
      <c r="DS1069" s="125"/>
      <c r="DT1069" s="125"/>
      <c r="DU1069" s="125"/>
      <c r="DV1069" s="125"/>
      <c r="DW1069" s="125"/>
      <c r="DX1069" s="125"/>
      <c r="DY1069" s="125"/>
      <c r="DZ1069" s="125"/>
      <c r="EA1069" s="125"/>
      <c r="EB1069" s="125"/>
      <c r="EC1069" s="125"/>
      <c r="ED1069" s="125"/>
      <c r="EE1069" s="125"/>
      <c r="EF1069" s="125"/>
      <c r="EG1069" s="125"/>
      <c r="EH1069" s="125"/>
      <c r="EI1069" s="125"/>
      <c r="EJ1069" s="125"/>
      <c r="EK1069" s="125"/>
      <c r="EL1069" s="125"/>
      <c r="EM1069" s="125"/>
      <c r="EN1069" s="125"/>
      <c r="EO1069" s="125"/>
      <c r="EP1069" s="125"/>
      <c r="EQ1069" s="125"/>
    </row>
    <row r="1070" spans="3:147" s="124" customFormat="1" x14ac:dyDescent="0.2">
      <c r="C1070" s="110"/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80"/>
      <c r="S1070" s="80"/>
      <c r="T1070" s="80"/>
      <c r="U1070" s="80"/>
      <c r="V1070" s="80"/>
      <c r="W1070" s="80"/>
      <c r="AA1070" s="125"/>
      <c r="AB1070" s="125"/>
      <c r="AC1070" s="125"/>
      <c r="AD1070" s="125"/>
      <c r="AE1070" s="125"/>
      <c r="AF1070" s="125"/>
      <c r="AG1070" s="125"/>
      <c r="AH1070" s="125"/>
      <c r="AI1070" s="125"/>
      <c r="AJ1070" s="125"/>
      <c r="AK1070" s="125"/>
      <c r="AL1070" s="125"/>
      <c r="AM1070" s="125"/>
      <c r="AN1070" s="125"/>
      <c r="AO1070"/>
      <c r="AP1070"/>
      <c r="AQ1070" s="152"/>
      <c r="AR1070" s="125"/>
      <c r="AS1070" s="125"/>
      <c r="AT1070" s="125"/>
      <c r="AU1070" s="125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5"/>
      <c r="BF1070" s="125"/>
      <c r="BG1070" s="125"/>
      <c r="BH1070" s="125"/>
      <c r="BI1070" s="125"/>
      <c r="BJ1070" s="125"/>
      <c r="BK1070" s="125"/>
      <c r="BL1070" s="125"/>
      <c r="BM1070" s="125"/>
      <c r="BN1070" s="125"/>
      <c r="BO1070" s="125"/>
      <c r="BP1070" s="125"/>
      <c r="BQ1070" s="125"/>
      <c r="BR1070" s="125"/>
      <c r="BS1070" s="125"/>
      <c r="BT1070" s="125"/>
      <c r="BU1070" s="125"/>
      <c r="BV1070" s="125"/>
      <c r="BW1070" s="125"/>
      <c r="BX1070" s="125"/>
      <c r="BY1070" s="125"/>
      <c r="BZ1070" s="125"/>
      <c r="CA1070" s="125"/>
      <c r="CB1070" s="125"/>
      <c r="CC1070" s="125"/>
      <c r="CD1070" s="125"/>
      <c r="CE1070" s="125"/>
      <c r="CF1070" s="125"/>
      <c r="CG1070" s="125"/>
      <c r="CH1070" s="125"/>
      <c r="CI1070" s="125"/>
      <c r="CJ1070" s="125"/>
      <c r="CK1070" s="125"/>
      <c r="CL1070" s="125"/>
      <c r="CM1070" s="125"/>
      <c r="CN1070" s="125"/>
      <c r="CO1070" s="125"/>
      <c r="CP1070" s="125"/>
      <c r="CQ1070" s="125"/>
      <c r="CR1070" s="125"/>
      <c r="CS1070" s="125"/>
      <c r="CT1070" s="125"/>
      <c r="CU1070" s="125"/>
      <c r="CV1070" s="125"/>
      <c r="CW1070" s="125"/>
      <c r="CX1070" s="125"/>
      <c r="CY1070" s="125"/>
      <c r="CZ1070" s="125"/>
      <c r="DA1070" s="125"/>
      <c r="DB1070" s="125"/>
      <c r="DC1070" s="125"/>
      <c r="DD1070" s="125"/>
      <c r="DE1070" s="125"/>
      <c r="DF1070" s="125"/>
      <c r="DG1070" s="125"/>
      <c r="DH1070" s="125"/>
      <c r="DI1070" s="125"/>
      <c r="DJ1070" s="125"/>
      <c r="DK1070" s="125"/>
      <c r="DL1070" s="125"/>
      <c r="DM1070" s="125"/>
      <c r="DN1070" s="125"/>
      <c r="DO1070" s="125"/>
      <c r="DP1070" s="125"/>
      <c r="DQ1070" s="125"/>
      <c r="DR1070" s="125"/>
      <c r="DS1070" s="125"/>
      <c r="DT1070" s="125"/>
      <c r="DU1070" s="125"/>
      <c r="DV1070" s="125"/>
      <c r="DW1070" s="125"/>
      <c r="DX1070" s="125"/>
      <c r="DY1070" s="125"/>
      <c r="DZ1070" s="125"/>
      <c r="EA1070" s="125"/>
      <c r="EB1070" s="125"/>
      <c r="EC1070" s="125"/>
      <c r="ED1070" s="125"/>
      <c r="EE1070" s="125"/>
      <c r="EF1070" s="125"/>
      <c r="EG1070" s="125"/>
      <c r="EH1070" s="125"/>
      <c r="EI1070" s="125"/>
      <c r="EJ1070" s="125"/>
      <c r="EK1070" s="125"/>
      <c r="EL1070" s="125"/>
      <c r="EM1070" s="125"/>
      <c r="EN1070" s="125"/>
      <c r="EO1070" s="125"/>
      <c r="EP1070" s="125"/>
      <c r="EQ1070" s="125"/>
    </row>
    <row r="1071" spans="3:147" s="124" customFormat="1" x14ac:dyDescent="0.2">
      <c r="C1071" s="110"/>
      <c r="D1071" s="110"/>
      <c r="E1071" s="110"/>
      <c r="F1071" s="110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80"/>
      <c r="S1071" s="80"/>
      <c r="T1071" s="80"/>
      <c r="U1071" s="80"/>
      <c r="V1071" s="80"/>
      <c r="W1071" s="80"/>
      <c r="AA1071" s="125"/>
      <c r="AB1071" s="125"/>
      <c r="AC1071" s="125"/>
      <c r="AD1071" s="125"/>
      <c r="AE1071" s="125"/>
      <c r="AF1071" s="125"/>
      <c r="AG1071" s="125"/>
      <c r="AH1071" s="125"/>
      <c r="AI1071" s="125"/>
      <c r="AJ1071" s="125"/>
      <c r="AK1071" s="125"/>
      <c r="AL1071" s="125"/>
      <c r="AM1071" s="125"/>
      <c r="AN1071" s="125"/>
      <c r="AO1071"/>
      <c r="AP1071"/>
      <c r="AQ1071" s="152"/>
      <c r="AR1071" s="125"/>
      <c r="AS1071" s="125"/>
      <c r="AT1071" s="125"/>
      <c r="AU1071" s="125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5"/>
      <c r="BF1071" s="125"/>
      <c r="BG1071" s="125"/>
      <c r="BH1071" s="125"/>
      <c r="BI1071" s="125"/>
      <c r="BJ1071" s="125"/>
      <c r="BK1071" s="125"/>
      <c r="BL1071" s="125"/>
      <c r="BM1071" s="125"/>
      <c r="BN1071" s="125"/>
      <c r="BO1071" s="125"/>
      <c r="BP1071" s="125"/>
      <c r="BQ1071" s="125"/>
      <c r="BR1071" s="125"/>
      <c r="BS1071" s="125"/>
      <c r="BT1071" s="125"/>
      <c r="BU1071" s="125"/>
      <c r="BV1071" s="125"/>
      <c r="BW1071" s="125"/>
      <c r="BX1071" s="125"/>
      <c r="BY1071" s="125"/>
      <c r="BZ1071" s="125"/>
      <c r="CA1071" s="125"/>
      <c r="CB1071" s="125"/>
      <c r="CC1071" s="125"/>
      <c r="CD1071" s="125"/>
      <c r="CE1071" s="125"/>
      <c r="CF1071" s="125"/>
      <c r="CG1071" s="125"/>
      <c r="CH1071" s="125"/>
      <c r="CI1071" s="125"/>
      <c r="CJ1071" s="125"/>
      <c r="CK1071" s="125"/>
      <c r="CL1071" s="125"/>
      <c r="CM1071" s="125"/>
      <c r="CN1071" s="125"/>
      <c r="CO1071" s="125"/>
      <c r="CP1071" s="125"/>
      <c r="CQ1071" s="125"/>
      <c r="CR1071" s="125"/>
      <c r="CS1071" s="125"/>
      <c r="CT1071" s="125"/>
      <c r="CU1071" s="125"/>
      <c r="CV1071" s="125"/>
      <c r="CW1071" s="125"/>
      <c r="CX1071" s="125"/>
      <c r="CY1071" s="125"/>
      <c r="CZ1071" s="125"/>
      <c r="DA1071" s="125"/>
      <c r="DB1071" s="125"/>
      <c r="DC1071" s="125"/>
      <c r="DD1071" s="125"/>
      <c r="DE1071" s="125"/>
      <c r="DF1071" s="125"/>
      <c r="DG1071" s="125"/>
      <c r="DH1071" s="125"/>
      <c r="DI1071" s="125"/>
      <c r="DJ1071" s="125"/>
      <c r="DK1071" s="125"/>
      <c r="DL1071" s="125"/>
      <c r="DM1071" s="125"/>
      <c r="DN1071" s="125"/>
      <c r="DO1071" s="125"/>
      <c r="DP1071" s="125"/>
      <c r="DQ1071" s="125"/>
      <c r="DR1071" s="125"/>
      <c r="DS1071" s="125"/>
      <c r="DT1071" s="125"/>
      <c r="DU1071" s="125"/>
      <c r="DV1071" s="125"/>
      <c r="DW1071" s="125"/>
      <c r="DX1071" s="125"/>
      <c r="DY1071" s="125"/>
      <c r="DZ1071" s="125"/>
      <c r="EA1071" s="125"/>
      <c r="EB1071" s="125"/>
      <c r="EC1071" s="125"/>
      <c r="ED1071" s="125"/>
      <c r="EE1071" s="125"/>
      <c r="EF1071" s="125"/>
      <c r="EG1071" s="125"/>
      <c r="EH1071" s="125"/>
      <c r="EI1071" s="125"/>
      <c r="EJ1071" s="125"/>
      <c r="EK1071" s="125"/>
      <c r="EL1071" s="125"/>
      <c r="EM1071" s="125"/>
      <c r="EN1071" s="125"/>
      <c r="EO1071" s="125"/>
      <c r="EP1071" s="125"/>
      <c r="EQ1071" s="125"/>
    </row>
    <row r="1072" spans="3:147" s="124" customFormat="1" x14ac:dyDescent="0.2"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80"/>
      <c r="S1072" s="80"/>
      <c r="T1072" s="80"/>
      <c r="U1072" s="80"/>
      <c r="V1072" s="80"/>
      <c r="W1072" s="80"/>
      <c r="AA1072" s="125"/>
      <c r="AB1072" s="125"/>
      <c r="AC1072" s="125"/>
      <c r="AD1072" s="125"/>
      <c r="AE1072" s="125"/>
      <c r="AF1072" s="125"/>
      <c r="AG1072" s="125"/>
      <c r="AH1072" s="125"/>
      <c r="AI1072" s="125"/>
      <c r="AJ1072" s="125"/>
      <c r="AK1072" s="125"/>
      <c r="AL1072" s="125"/>
      <c r="AM1072" s="125"/>
      <c r="AN1072" s="125"/>
      <c r="AO1072"/>
      <c r="AP1072"/>
      <c r="AQ1072" s="152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  <c r="BI1072" s="125"/>
      <c r="BJ1072" s="125"/>
      <c r="BK1072" s="125"/>
      <c r="BL1072" s="125"/>
      <c r="BM1072" s="125"/>
      <c r="BN1072" s="125"/>
      <c r="BO1072" s="125"/>
      <c r="BP1072" s="125"/>
      <c r="BQ1072" s="125"/>
      <c r="BR1072" s="125"/>
      <c r="BS1072" s="125"/>
      <c r="BT1072" s="125"/>
      <c r="BU1072" s="125"/>
      <c r="BV1072" s="125"/>
      <c r="BW1072" s="125"/>
      <c r="BX1072" s="125"/>
      <c r="BY1072" s="125"/>
      <c r="BZ1072" s="125"/>
      <c r="CA1072" s="125"/>
      <c r="CB1072" s="125"/>
      <c r="CC1072" s="125"/>
      <c r="CD1072" s="125"/>
      <c r="CE1072" s="125"/>
      <c r="CF1072" s="125"/>
      <c r="CG1072" s="125"/>
      <c r="CH1072" s="125"/>
      <c r="CI1072" s="125"/>
      <c r="CJ1072" s="125"/>
      <c r="CK1072" s="125"/>
      <c r="CL1072" s="125"/>
      <c r="CM1072" s="125"/>
      <c r="CN1072" s="125"/>
      <c r="CO1072" s="125"/>
      <c r="CP1072" s="125"/>
      <c r="CQ1072" s="125"/>
      <c r="CR1072" s="125"/>
      <c r="CS1072" s="125"/>
      <c r="CT1072" s="125"/>
      <c r="CU1072" s="125"/>
      <c r="CV1072" s="125"/>
      <c r="CW1072" s="125"/>
      <c r="CX1072" s="125"/>
      <c r="CY1072" s="125"/>
      <c r="CZ1072" s="125"/>
      <c r="DA1072" s="125"/>
      <c r="DB1072" s="125"/>
      <c r="DC1072" s="125"/>
      <c r="DD1072" s="125"/>
      <c r="DE1072" s="125"/>
      <c r="DF1072" s="125"/>
      <c r="DG1072" s="125"/>
      <c r="DH1072" s="125"/>
      <c r="DI1072" s="125"/>
      <c r="DJ1072" s="125"/>
      <c r="DK1072" s="125"/>
      <c r="DL1072" s="125"/>
      <c r="DM1072" s="125"/>
      <c r="DN1072" s="125"/>
      <c r="DO1072" s="125"/>
      <c r="DP1072" s="125"/>
      <c r="DQ1072" s="125"/>
      <c r="DR1072" s="125"/>
      <c r="DS1072" s="125"/>
      <c r="DT1072" s="125"/>
      <c r="DU1072" s="125"/>
      <c r="DV1072" s="125"/>
      <c r="DW1072" s="125"/>
      <c r="DX1072" s="125"/>
      <c r="DY1072" s="125"/>
      <c r="DZ1072" s="125"/>
      <c r="EA1072" s="125"/>
      <c r="EB1072" s="125"/>
      <c r="EC1072" s="125"/>
      <c r="ED1072" s="125"/>
      <c r="EE1072" s="125"/>
      <c r="EF1072" s="125"/>
      <c r="EG1072" s="125"/>
      <c r="EH1072" s="125"/>
      <c r="EI1072" s="125"/>
      <c r="EJ1072" s="125"/>
      <c r="EK1072" s="125"/>
      <c r="EL1072" s="125"/>
      <c r="EM1072" s="125"/>
      <c r="EN1072" s="125"/>
      <c r="EO1072" s="125"/>
      <c r="EP1072" s="125"/>
      <c r="EQ1072" s="125"/>
    </row>
    <row r="1073" spans="3:147" s="124" customFormat="1" x14ac:dyDescent="0.2">
      <c r="C1073" s="110"/>
      <c r="D1073" s="110"/>
      <c r="E1073" s="110"/>
      <c r="F1073" s="110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80"/>
      <c r="S1073" s="80"/>
      <c r="T1073" s="80"/>
      <c r="U1073" s="80"/>
      <c r="V1073" s="80"/>
      <c r="W1073" s="80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/>
      <c r="AP1073"/>
      <c r="AQ1073" s="152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  <c r="BI1073" s="125"/>
      <c r="BJ1073" s="125"/>
      <c r="BK1073" s="125"/>
      <c r="BL1073" s="125"/>
      <c r="BM1073" s="125"/>
      <c r="BN1073" s="125"/>
      <c r="BO1073" s="125"/>
      <c r="BP1073" s="125"/>
      <c r="BQ1073" s="125"/>
      <c r="BR1073" s="125"/>
      <c r="BS1073" s="125"/>
      <c r="BT1073" s="125"/>
      <c r="BU1073" s="125"/>
      <c r="BV1073" s="125"/>
      <c r="BW1073" s="125"/>
      <c r="BX1073" s="125"/>
      <c r="BY1073" s="125"/>
      <c r="BZ1073" s="125"/>
      <c r="CA1073" s="125"/>
      <c r="CB1073" s="125"/>
      <c r="CC1073" s="125"/>
      <c r="CD1073" s="125"/>
      <c r="CE1073" s="125"/>
      <c r="CF1073" s="125"/>
      <c r="CG1073" s="125"/>
      <c r="CH1073" s="125"/>
      <c r="CI1073" s="125"/>
      <c r="CJ1073" s="125"/>
      <c r="CK1073" s="125"/>
      <c r="CL1073" s="125"/>
      <c r="CM1073" s="125"/>
      <c r="CN1073" s="125"/>
      <c r="CO1073" s="125"/>
      <c r="CP1073" s="125"/>
      <c r="CQ1073" s="125"/>
      <c r="CR1073" s="125"/>
      <c r="CS1073" s="125"/>
      <c r="CT1073" s="125"/>
      <c r="CU1073" s="125"/>
      <c r="CV1073" s="125"/>
      <c r="CW1073" s="125"/>
      <c r="CX1073" s="125"/>
      <c r="CY1073" s="125"/>
      <c r="CZ1073" s="125"/>
      <c r="DA1073" s="125"/>
      <c r="DB1073" s="125"/>
      <c r="DC1073" s="125"/>
      <c r="DD1073" s="125"/>
      <c r="DE1073" s="125"/>
      <c r="DF1073" s="125"/>
      <c r="DG1073" s="125"/>
      <c r="DH1073" s="125"/>
      <c r="DI1073" s="125"/>
      <c r="DJ1073" s="125"/>
      <c r="DK1073" s="125"/>
      <c r="DL1073" s="125"/>
      <c r="DM1073" s="125"/>
      <c r="DN1073" s="125"/>
      <c r="DO1073" s="125"/>
      <c r="DP1073" s="125"/>
      <c r="DQ1073" s="125"/>
      <c r="DR1073" s="125"/>
      <c r="DS1073" s="125"/>
      <c r="DT1073" s="125"/>
      <c r="DU1073" s="125"/>
      <c r="DV1073" s="125"/>
      <c r="DW1073" s="125"/>
      <c r="DX1073" s="125"/>
      <c r="DY1073" s="125"/>
      <c r="DZ1073" s="125"/>
      <c r="EA1073" s="125"/>
      <c r="EB1073" s="125"/>
      <c r="EC1073" s="125"/>
      <c r="ED1073" s="125"/>
      <c r="EE1073" s="125"/>
      <c r="EF1073" s="125"/>
      <c r="EG1073" s="125"/>
      <c r="EH1073" s="125"/>
      <c r="EI1073" s="125"/>
      <c r="EJ1073" s="125"/>
      <c r="EK1073" s="125"/>
      <c r="EL1073" s="125"/>
      <c r="EM1073" s="125"/>
      <c r="EN1073" s="125"/>
      <c r="EO1073" s="125"/>
      <c r="EP1073" s="125"/>
      <c r="EQ1073" s="125"/>
    </row>
    <row r="1074" spans="3:147" s="124" customFormat="1" x14ac:dyDescent="0.2">
      <c r="C1074" s="110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80"/>
      <c r="S1074" s="80"/>
      <c r="T1074" s="80"/>
      <c r="U1074" s="80"/>
      <c r="V1074" s="80"/>
      <c r="W1074" s="80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/>
      <c r="AP1074"/>
      <c r="AQ1074" s="152"/>
      <c r="AR1074" s="125"/>
      <c r="AS1074" s="125"/>
      <c r="AT1074" s="125"/>
      <c r="AU1074" s="125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5"/>
      <c r="BF1074" s="125"/>
      <c r="BG1074" s="125"/>
      <c r="BH1074" s="125"/>
      <c r="BI1074" s="125"/>
      <c r="BJ1074" s="125"/>
      <c r="BK1074" s="125"/>
      <c r="BL1074" s="125"/>
      <c r="BM1074" s="125"/>
      <c r="BN1074" s="125"/>
      <c r="BO1074" s="125"/>
      <c r="BP1074" s="125"/>
      <c r="BQ1074" s="125"/>
      <c r="BR1074" s="125"/>
      <c r="BS1074" s="125"/>
      <c r="BT1074" s="125"/>
      <c r="BU1074" s="125"/>
      <c r="BV1074" s="125"/>
      <c r="BW1074" s="125"/>
      <c r="BX1074" s="125"/>
      <c r="BY1074" s="125"/>
      <c r="BZ1074" s="125"/>
      <c r="CA1074" s="125"/>
      <c r="CB1074" s="125"/>
      <c r="CC1074" s="125"/>
      <c r="CD1074" s="125"/>
      <c r="CE1074" s="125"/>
      <c r="CF1074" s="125"/>
      <c r="CG1074" s="125"/>
      <c r="CH1074" s="125"/>
      <c r="CI1074" s="125"/>
      <c r="CJ1074" s="125"/>
      <c r="CK1074" s="125"/>
      <c r="CL1074" s="125"/>
      <c r="CM1074" s="125"/>
      <c r="CN1074" s="125"/>
      <c r="CO1074" s="125"/>
      <c r="CP1074" s="125"/>
      <c r="CQ1074" s="125"/>
      <c r="CR1074" s="125"/>
      <c r="CS1074" s="125"/>
      <c r="CT1074" s="125"/>
      <c r="CU1074" s="125"/>
      <c r="CV1074" s="125"/>
      <c r="CW1074" s="125"/>
      <c r="CX1074" s="125"/>
      <c r="CY1074" s="125"/>
      <c r="CZ1074" s="125"/>
      <c r="DA1074" s="125"/>
      <c r="DB1074" s="125"/>
      <c r="DC1074" s="125"/>
      <c r="DD1074" s="125"/>
      <c r="DE1074" s="125"/>
      <c r="DF1074" s="125"/>
      <c r="DG1074" s="125"/>
      <c r="DH1074" s="125"/>
      <c r="DI1074" s="125"/>
      <c r="DJ1074" s="125"/>
      <c r="DK1074" s="125"/>
      <c r="DL1074" s="125"/>
      <c r="DM1074" s="125"/>
      <c r="DN1074" s="125"/>
      <c r="DO1074" s="125"/>
      <c r="DP1074" s="125"/>
      <c r="DQ1074" s="125"/>
      <c r="DR1074" s="125"/>
      <c r="DS1074" s="125"/>
      <c r="DT1074" s="125"/>
      <c r="DU1074" s="125"/>
      <c r="DV1074" s="125"/>
      <c r="DW1074" s="125"/>
      <c r="DX1074" s="125"/>
      <c r="DY1074" s="125"/>
      <c r="DZ1074" s="125"/>
      <c r="EA1074" s="125"/>
      <c r="EB1074" s="125"/>
      <c r="EC1074" s="125"/>
      <c r="ED1074" s="125"/>
      <c r="EE1074" s="125"/>
      <c r="EF1074" s="125"/>
      <c r="EG1074" s="125"/>
      <c r="EH1074" s="125"/>
      <c r="EI1074" s="125"/>
      <c r="EJ1074" s="125"/>
      <c r="EK1074" s="125"/>
      <c r="EL1074" s="125"/>
      <c r="EM1074" s="125"/>
      <c r="EN1074" s="125"/>
      <c r="EO1074" s="125"/>
      <c r="EP1074" s="125"/>
      <c r="EQ1074" s="125"/>
    </row>
    <row r="1075" spans="3:147" s="124" customFormat="1" x14ac:dyDescent="0.2">
      <c r="C1075" s="110"/>
      <c r="D1075" s="110"/>
      <c r="E1075" s="110"/>
      <c r="F1075" s="110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80"/>
      <c r="S1075" s="80"/>
      <c r="T1075" s="80"/>
      <c r="U1075" s="80"/>
      <c r="V1075" s="80"/>
      <c r="W1075" s="80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/>
      <c r="AP1075"/>
      <c r="AQ1075" s="152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  <c r="BI1075" s="125"/>
      <c r="BJ1075" s="125"/>
      <c r="BK1075" s="125"/>
      <c r="BL1075" s="125"/>
      <c r="BM1075" s="125"/>
      <c r="BN1075" s="125"/>
      <c r="BO1075" s="125"/>
      <c r="BP1075" s="125"/>
      <c r="BQ1075" s="125"/>
      <c r="BR1075" s="125"/>
      <c r="BS1075" s="125"/>
      <c r="BT1075" s="125"/>
      <c r="BU1075" s="125"/>
      <c r="BV1075" s="125"/>
      <c r="BW1075" s="125"/>
      <c r="BX1075" s="125"/>
      <c r="BY1075" s="125"/>
      <c r="BZ1075" s="125"/>
      <c r="CA1075" s="125"/>
      <c r="CB1075" s="125"/>
      <c r="CC1075" s="125"/>
      <c r="CD1075" s="125"/>
      <c r="CE1075" s="125"/>
      <c r="CF1075" s="125"/>
      <c r="CG1075" s="125"/>
      <c r="CH1075" s="125"/>
      <c r="CI1075" s="125"/>
      <c r="CJ1075" s="125"/>
      <c r="CK1075" s="125"/>
      <c r="CL1075" s="125"/>
      <c r="CM1075" s="125"/>
      <c r="CN1075" s="125"/>
      <c r="CO1075" s="125"/>
      <c r="CP1075" s="125"/>
      <c r="CQ1075" s="125"/>
      <c r="CR1075" s="125"/>
      <c r="CS1075" s="125"/>
      <c r="CT1075" s="125"/>
      <c r="CU1075" s="125"/>
      <c r="CV1075" s="125"/>
      <c r="CW1075" s="125"/>
      <c r="CX1075" s="125"/>
      <c r="CY1075" s="125"/>
      <c r="CZ1075" s="125"/>
      <c r="DA1075" s="125"/>
      <c r="DB1075" s="125"/>
      <c r="DC1075" s="125"/>
      <c r="DD1075" s="125"/>
      <c r="DE1075" s="125"/>
      <c r="DF1075" s="125"/>
      <c r="DG1075" s="125"/>
      <c r="DH1075" s="125"/>
      <c r="DI1075" s="125"/>
      <c r="DJ1075" s="125"/>
      <c r="DK1075" s="125"/>
      <c r="DL1075" s="125"/>
      <c r="DM1075" s="125"/>
      <c r="DN1075" s="125"/>
      <c r="DO1075" s="125"/>
      <c r="DP1075" s="125"/>
      <c r="DQ1075" s="125"/>
      <c r="DR1075" s="125"/>
      <c r="DS1075" s="125"/>
      <c r="DT1075" s="125"/>
      <c r="DU1075" s="125"/>
      <c r="DV1075" s="125"/>
      <c r="DW1075" s="125"/>
      <c r="DX1075" s="125"/>
      <c r="DY1075" s="125"/>
      <c r="DZ1075" s="125"/>
      <c r="EA1075" s="125"/>
      <c r="EB1075" s="125"/>
      <c r="EC1075" s="125"/>
      <c r="ED1075" s="125"/>
      <c r="EE1075" s="125"/>
      <c r="EF1075" s="125"/>
      <c r="EG1075" s="125"/>
      <c r="EH1075" s="125"/>
      <c r="EI1075" s="125"/>
      <c r="EJ1075" s="125"/>
      <c r="EK1075" s="125"/>
      <c r="EL1075" s="125"/>
      <c r="EM1075" s="125"/>
      <c r="EN1075" s="125"/>
      <c r="EO1075" s="125"/>
      <c r="EP1075" s="125"/>
      <c r="EQ1075" s="125"/>
    </row>
    <row r="1076" spans="3:147" s="124" customFormat="1" x14ac:dyDescent="0.2"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80"/>
      <c r="S1076" s="80"/>
      <c r="T1076" s="80"/>
      <c r="U1076" s="80"/>
      <c r="V1076" s="80"/>
      <c r="W1076" s="80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/>
      <c r="AP1076"/>
      <c r="AQ1076" s="152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  <c r="BI1076" s="125"/>
      <c r="BJ1076" s="125"/>
      <c r="BK1076" s="125"/>
      <c r="BL1076" s="125"/>
      <c r="BM1076" s="125"/>
      <c r="BN1076" s="125"/>
      <c r="BO1076" s="125"/>
      <c r="BP1076" s="125"/>
      <c r="BQ1076" s="125"/>
      <c r="BR1076" s="125"/>
      <c r="BS1076" s="125"/>
      <c r="BT1076" s="125"/>
      <c r="BU1076" s="125"/>
      <c r="BV1076" s="125"/>
      <c r="BW1076" s="125"/>
      <c r="BX1076" s="125"/>
      <c r="BY1076" s="125"/>
      <c r="BZ1076" s="125"/>
      <c r="CA1076" s="125"/>
      <c r="CB1076" s="125"/>
      <c r="CC1076" s="125"/>
      <c r="CD1076" s="125"/>
      <c r="CE1076" s="125"/>
      <c r="CF1076" s="125"/>
      <c r="CG1076" s="125"/>
      <c r="CH1076" s="125"/>
      <c r="CI1076" s="125"/>
      <c r="CJ1076" s="125"/>
      <c r="CK1076" s="125"/>
      <c r="CL1076" s="125"/>
      <c r="CM1076" s="125"/>
      <c r="CN1076" s="125"/>
      <c r="CO1076" s="125"/>
      <c r="CP1076" s="125"/>
      <c r="CQ1076" s="125"/>
      <c r="CR1076" s="125"/>
      <c r="CS1076" s="125"/>
      <c r="CT1076" s="125"/>
      <c r="CU1076" s="125"/>
      <c r="CV1076" s="125"/>
      <c r="CW1076" s="125"/>
      <c r="CX1076" s="125"/>
      <c r="CY1076" s="125"/>
      <c r="CZ1076" s="125"/>
      <c r="DA1076" s="125"/>
      <c r="DB1076" s="125"/>
      <c r="DC1076" s="125"/>
      <c r="DD1076" s="125"/>
      <c r="DE1076" s="125"/>
      <c r="DF1076" s="125"/>
      <c r="DG1076" s="125"/>
      <c r="DH1076" s="125"/>
      <c r="DI1076" s="125"/>
      <c r="DJ1076" s="125"/>
      <c r="DK1076" s="125"/>
      <c r="DL1076" s="125"/>
      <c r="DM1076" s="125"/>
      <c r="DN1076" s="125"/>
      <c r="DO1076" s="125"/>
      <c r="DP1076" s="125"/>
      <c r="DQ1076" s="125"/>
      <c r="DR1076" s="125"/>
      <c r="DS1076" s="125"/>
      <c r="DT1076" s="125"/>
      <c r="DU1076" s="125"/>
      <c r="DV1076" s="125"/>
      <c r="DW1076" s="125"/>
      <c r="DX1076" s="125"/>
      <c r="DY1076" s="125"/>
      <c r="DZ1076" s="125"/>
      <c r="EA1076" s="125"/>
      <c r="EB1076" s="125"/>
      <c r="EC1076" s="125"/>
      <c r="ED1076" s="125"/>
      <c r="EE1076" s="125"/>
      <c r="EF1076" s="125"/>
      <c r="EG1076" s="125"/>
      <c r="EH1076" s="125"/>
      <c r="EI1076" s="125"/>
      <c r="EJ1076" s="125"/>
      <c r="EK1076" s="125"/>
      <c r="EL1076" s="125"/>
      <c r="EM1076" s="125"/>
      <c r="EN1076" s="125"/>
      <c r="EO1076" s="125"/>
      <c r="EP1076" s="125"/>
      <c r="EQ1076" s="125"/>
    </row>
    <row r="1077" spans="3:147" s="124" customFormat="1" x14ac:dyDescent="0.2"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80"/>
      <c r="S1077" s="80"/>
      <c r="T1077" s="80"/>
      <c r="U1077" s="80"/>
      <c r="V1077" s="80"/>
      <c r="W1077" s="80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/>
      <c r="AP1077"/>
      <c r="AQ1077" s="152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  <c r="BI1077" s="125"/>
      <c r="BJ1077" s="125"/>
      <c r="BK1077" s="125"/>
      <c r="BL1077" s="125"/>
      <c r="BM1077" s="125"/>
      <c r="BN1077" s="125"/>
      <c r="BO1077" s="125"/>
      <c r="BP1077" s="125"/>
      <c r="BQ1077" s="125"/>
      <c r="BR1077" s="125"/>
      <c r="BS1077" s="125"/>
      <c r="BT1077" s="125"/>
      <c r="BU1077" s="125"/>
      <c r="BV1077" s="125"/>
      <c r="BW1077" s="125"/>
      <c r="BX1077" s="125"/>
      <c r="BY1077" s="125"/>
      <c r="BZ1077" s="125"/>
      <c r="CA1077" s="125"/>
      <c r="CB1077" s="125"/>
      <c r="CC1077" s="125"/>
      <c r="CD1077" s="125"/>
      <c r="CE1077" s="125"/>
      <c r="CF1077" s="125"/>
      <c r="CG1077" s="125"/>
      <c r="CH1077" s="125"/>
      <c r="CI1077" s="125"/>
      <c r="CJ1077" s="125"/>
      <c r="CK1077" s="125"/>
      <c r="CL1077" s="125"/>
      <c r="CM1077" s="125"/>
      <c r="CN1077" s="125"/>
      <c r="CO1077" s="125"/>
      <c r="CP1077" s="125"/>
      <c r="CQ1077" s="125"/>
      <c r="CR1077" s="125"/>
      <c r="CS1077" s="125"/>
      <c r="CT1077" s="125"/>
      <c r="CU1077" s="125"/>
      <c r="CV1077" s="125"/>
      <c r="CW1077" s="125"/>
      <c r="CX1077" s="125"/>
      <c r="CY1077" s="125"/>
      <c r="CZ1077" s="125"/>
      <c r="DA1077" s="125"/>
      <c r="DB1077" s="125"/>
      <c r="DC1077" s="125"/>
      <c r="DD1077" s="125"/>
      <c r="DE1077" s="125"/>
      <c r="DF1077" s="125"/>
      <c r="DG1077" s="125"/>
      <c r="DH1077" s="125"/>
      <c r="DI1077" s="125"/>
      <c r="DJ1077" s="125"/>
      <c r="DK1077" s="125"/>
      <c r="DL1077" s="125"/>
      <c r="DM1077" s="125"/>
      <c r="DN1077" s="125"/>
      <c r="DO1077" s="125"/>
      <c r="DP1077" s="125"/>
      <c r="DQ1077" s="125"/>
      <c r="DR1077" s="125"/>
      <c r="DS1077" s="125"/>
      <c r="DT1077" s="125"/>
      <c r="DU1077" s="125"/>
      <c r="DV1077" s="125"/>
      <c r="DW1077" s="125"/>
      <c r="DX1077" s="125"/>
      <c r="DY1077" s="125"/>
      <c r="DZ1077" s="125"/>
      <c r="EA1077" s="125"/>
      <c r="EB1077" s="125"/>
      <c r="EC1077" s="125"/>
      <c r="ED1077" s="125"/>
      <c r="EE1077" s="125"/>
      <c r="EF1077" s="125"/>
      <c r="EG1077" s="125"/>
      <c r="EH1077" s="125"/>
      <c r="EI1077" s="125"/>
      <c r="EJ1077" s="125"/>
      <c r="EK1077" s="125"/>
      <c r="EL1077" s="125"/>
      <c r="EM1077" s="125"/>
      <c r="EN1077" s="125"/>
      <c r="EO1077" s="125"/>
      <c r="EP1077" s="125"/>
      <c r="EQ1077" s="125"/>
    </row>
    <row r="1078" spans="3:147" s="124" customFormat="1" x14ac:dyDescent="0.2">
      <c r="C1078" s="110"/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80"/>
      <c r="S1078" s="80"/>
      <c r="T1078" s="80"/>
      <c r="U1078" s="80"/>
      <c r="V1078" s="80"/>
      <c r="W1078" s="80"/>
      <c r="AA1078" s="125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/>
      <c r="AN1078" s="125"/>
      <c r="AO1078"/>
      <c r="AP1078"/>
      <c r="AQ1078" s="152"/>
      <c r="AR1078" s="125"/>
      <c r="AS1078" s="125"/>
      <c r="AT1078" s="125"/>
      <c r="AU1078" s="125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5"/>
      <c r="BF1078" s="125"/>
      <c r="BG1078" s="125"/>
      <c r="BH1078" s="125"/>
      <c r="BI1078" s="125"/>
      <c r="BJ1078" s="125"/>
      <c r="BK1078" s="125"/>
      <c r="BL1078" s="125"/>
      <c r="BM1078" s="125"/>
      <c r="BN1078" s="125"/>
      <c r="BO1078" s="125"/>
      <c r="BP1078" s="125"/>
      <c r="BQ1078" s="125"/>
      <c r="BR1078" s="125"/>
      <c r="BS1078" s="125"/>
      <c r="BT1078" s="125"/>
      <c r="BU1078" s="125"/>
      <c r="BV1078" s="125"/>
      <c r="BW1078" s="125"/>
      <c r="BX1078" s="125"/>
      <c r="BY1078" s="125"/>
      <c r="BZ1078" s="125"/>
      <c r="CA1078" s="125"/>
      <c r="CB1078" s="125"/>
      <c r="CC1078" s="125"/>
      <c r="CD1078" s="125"/>
      <c r="CE1078" s="125"/>
      <c r="CF1078" s="125"/>
      <c r="CG1078" s="125"/>
      <c r="CH1078" s="125"/>
      <c r="CI1078" s="125"/>
      <c r="CJ1078" s="125"/>
      <c r="CK1078" s="125"/>
      <c r="CL1078" s="125"/>
      <c r="CM1078" s="125"/>
      <c r="CN1078" s="125"/>
      <c r="CO1078" s="125"/>
      <c r="CP1078" s="125"/>
      <c r="CQ1078" s="125"/>
      <c r="CR1078" s="125"/>
      <c r="CS1078" s="125"/>
      <c r="CT1078" s="125"/>
      <c r="CU1078" s="125"/>
      <c r="CV1078" s="125"/>
      <c r="CW1078" s="125"/>
      <c r="CX1078" s="125"/>
      <c r="CY1078" s="125"/>
      <c r="CZ1078" s="125"/>
      <c r="DA1078" s="125"/>
      <c r="DB1078" s="125"/>
      <c r="DC1078" s="125"/>
      <c r="DD1078" s="125"/>
      <c r="DE1078" s="125"/>
      <c r="DF1078" s="125"/>
      <c r="DG1078" s="125"/>
      <c r="DH1078" s="125"/>
      <c r="DI1078" s="125"/>
      <c r="DJ1078" s="125"/>
      <c r="DK1078" s="125"/>
      <c r="DL1078" s="125"/>
      <c r="DM1078" s="125"/>
      <c r="DN1078" s="125"/>
      <c r="DO1078" s="125"/>
      <c r="DP1078" s="125"/>
      <c r="DQ1078" s="125"/>
      <c r="DR1078" s="125"/>
      <c r="DS1078" s="125"/>
      <c r="DT1078" s="125"/>
      <c r="DU1078" s="125"/>
      <c r="DV1078" s="125"/>
      <c r="DW1078" s="125"/>
      <c r="DX1078" s="125"/>
      <c r="DY1078" s="125"/>
      <c r="DZ1078" s="125"/>
      <c r="EA1078" s="125"/>
      <c r="EB1078" s="125"/>
      <c r="EC1078" s="125"/>
      <c r="ED1078" s="125"/>
      <c r="EE1078" s="125"/>
      <c r="EF1078" s="125"/>
      <c r="EG1078" s="125"/>
      <c r="EH1078" s="125"/>
      <c r="EI1078" s="125"/>
      <c r="EJ1078" s="125"/>
      <c r="EK1078" s="125"/>
      <c r="EL1078" s="125"/>
      <c r="EM1078" s="125"/>
      <c r="EN1078" s="125"/>
      <c r="EO1078" s="125"/>
      <c r="EP1078" s="125"/>
      <c r="EQ1078" s="125"/>
    </row>
    <row r="1079" spans="3:147" s="124" customFormat="1" x14ac:dyDescent="0.2">
      <c r="C1079" s="110"/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80"/>
      <c r="S1079" s="80"/>
      <c r="T1079" s="80"/>
      <c r="U1079" s="80"/>
      <c r="V1079" s="80"/>
      <c r="W1079" s="80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/>
      <c r="AP1079"/>
      <c r="AQ1079" s="152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  <c r="BI1079" s="125"/>
      <c r="BJ1079" s="125"/>
      <c r="BK1079" s="125"/>
      <c r="BL1079" s="125"/>
      <c r="BM1079" s="125"/>
      <c r="BN1079" s="125"/>
      <c r="BO1079" s="125"/>
      <c r="BP1079" s="125"/>
      <c r="BQ1079" s="125"/>
      <c r="BR1079" s="125"/>
      <c r="BS1079" s="125"/>
      <c r="BT1079" s="125"/>
      <c r="BU1079" s="125"/>
      <c r="BV1079" s="125"/>
      <c r="BW1079" s="125"/>
      <c r="BX1079" s="125"/>
      <c r="BY1079" s="125"/>
      <c r="BZ1079" s="125"/>
      <c r="CA1079" s="125"/>
      <c r="CB1079" s="125"/>
      <c r="CC1079" s="125"/>
      <c r="CD1079" s="125"/>
      <c r="CE1079" s="125"/>
      <c r="CF1079" s="125"/>
      <c r="CG1079" s="125"/>
      <c r="CH1079" s="125"/>
      <c r="CI1079" s="125"/>
      <c r="CJ1079" s="125"/>
      <c r="CK1079" s="125"/>
      <c r="CL1079" s="125"/>
      <c r="CM1079" s="125"/>
      <c r="CN1079" s="125"/>
      <c r="CO1079" s="125"/>
      <c r="CP1079" s="125"/>
      <c r="CQ1079" s="125"/>
      <c r="CR1079" s="125"/>
      <c r="CS1079" s="125"/>
      <c r="CT1079" s="125"/>
      <c r="CU1079" s="125"/>
      <c r="CV1079" s="125"/>
      <c r="CW1079" s="125"/>
      <c r="CX1079" s="125"/>
      <c r="CY1079" s="125"/>
      <c r="CZ1079" s="125"/>
      <c r="DA1079" s="125"/>
      <c r="DB1079" s="125"/>
      <c r="DC1079" s="125"/>
      <c r="DD1079" s="125"/>
      <c r="DE1079" s="125"/>
      <c r="DF1079" s="125"/>
      <c r="DG1079" s="125"/>
      <c r="DH1079" s="125"/>
      <c r="DI1079" s="125"/>
      <c r="DJ1079" s="125"/>
      <c r="DK1079" s="125"/>
      <c r="DL1079" s="125"/>
      <c r="DM1079" s="125"/>
      <c r="DN1079" s="125"/>
      <c r="DO1079" s="125"/>
      <c r="DP1079" s="125"/>
      <c r="DQ1079" s="125"/>
      <c r="DR1079" s="125"/>
      <c r="DS1079" s="125"/>
      <c r="DT1079" s="125"/>
      <c r="DU1079" s="125"/>
      <c r="DV1079" s="125"/>
      <c r="DW1079" s="125"/>
      <c r="DX1079" s="125"/>
      <c r="DY1079" s="125"/>
      <c r="DZ1079" s="125"/>
      <c r="EA1079" s="125"/>
      <c r="EB1079" s="125"/>
      <c r="EC1079" s="125"/>
      <c r="ED1079" s="125"/>
      <c r="EE1079" s="125"/>
      <c r="EF1079" s="125"/>
      <c r="EG1079" s="125"/>
      <c r="EH1079" s="125"/>
      <c r="EI1079" s="125"/>
      <c r="EJ1079" s="125"/>
      <c r="EK1079" s="125"/>
      <c r="EL1079" s="125"/>
      <c r="EM1079" s="125"/>
      <c r="EN1079" s="125"/>
      <c r="EO1079" s="125"/>
      <c r="EP1079" s="125"/>
      <c r="EQ1079" s="125"/>
    </row>
    <row r="1080" spans="3:147" s="124" customFormat="1" x14ac:dyDescent="0.2"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80"/>
      <c r="S1080" s="80"/>
      <c r="T1080" s="80"/>
      <c r="U1080" s="80"/>
      <c r="V1080" s="80"/>
      <c r="W1080" s="80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5"/>
      <c r="AM1080" s="125"/>
      <c r="AN1080" s="125"/>
      <c r="AO1080"/>
      <c r="AP1080"/>
      <c r="AQ1080" s="152"/>
      <c r="AR1080" s="125"/>
      <c r="AS1080" s="125"/>
      <c r="AT1080" s="125"/>
      <c r="AU1080" s="125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5"/>
      <c r="BF1080" s="125"/>
      <c r="BG1080" s="125"/>
      <c r="BH1080" s="125"/>
      <c r="BI1080" s="125"/>
      <c r="BJ1080" s="125"/>
      <c r="BK1080" s="125"/>
      <c r="BL1080" s="125"/>
      <c r="BM1080" s="125"/>
      <c r="BN1080" s="125"/>
      <c r="BO1080" s="125"/>
      <c r="BP1080" s="125"/>
      <c r="BQ1080" s="125"/>
      <c r="BR1080" s="125"/>
      <c r="BS1080" s="125"/>
      <c r="BT1080" s="125"/>
      <c r="BU1080" s="125"/>
      <c r="BV1080" s="125"/>
      <c r="BW1080" s="125"/>
      <c r="BX1080" s="125"/>
      <c r="BY1080" s="125"/>
      <c r="BZ1080" s="125"/>
      <c r="CA1080" s="125"/>
      <c r="CB1080" s="125"/>
      <c r="CC1080" s="125"/>
      <c r="CD1080" s="125"/>
      <c r="CE1080" s="125"/>
      <c r="CF1080" s="125"/>
      <c r="CG1080" s="125"/>
      <c r="CH1080" s="125"/>
      <c r="CI1080" s="125"/>
      <c r="CJ1080" s="125"/>
      <c r="CK1080" s="125"/>
      <c r="CL1080" s="125"/>
      <c r="CM1080" s="125"/>
      <c r="CN1080" s="125"/>
      <c r="CO1080" s="125"/>
      <c r="CP1080" s="125"/>
      <c r="CQ1080" s="125"/>
      <c r="CR1080" s="125"/>
      <c r="CS1080" s="125"/>
      <c r="CT1080" s="125"/>
      <c r="CU1080" s="125"/>
      <c r="CV1080" s="125"/>
      <c r="CW1080" s="125"/>
      <c r="CX1080" s="125"/>
      <c r="CY1080" s="125"/>
      <c r="CZ1080" s="125"/>
      <c r="DA1080" s="125"/>
      <c r="DB1080" s="125"/>
      <c r="DC1080" s="125"/>
      <c r="DD1080" s="125"/>
      <c r="DE1080" s="125"/>
      <c r="DF1080" s="125"/>
      <c r="DG1080" s="125"/>
      <c r="DH1080" s="125"/>
      <c r="DI1080" s="125"/>
      <c r="DJ1080" s="125"/>
      <c r="DK1080" s="125"/>
      <c r="DL1080" s="125"/>
      <c r="DM1080" s="125"/>
      <c r="DN1080" s="125"/>
      <c r="DO1080" s="125"/>
      <c r="DP1080" s="125"/>
      <c r="DQ1080" s="125"/>
      <c r="DR1080" s="125"/>
      <c r="DS1080" s="125"/>
      <c r="DT1080" s="125"/>
      <c r="DU1080" s="125"/>
      <c r="DV1080" s="125"/>
      <c r="DW1080" s="125"/>
      <c r="DX1080" s="125"/>
      <c r="DY1080" s="125"/>
      <c r="DZ1080" s="125"/>
      <c r="EA1080" s="125"/>
      <c r="EB1080" s="125"/>
      <c r="EC1080" s="125"/>
      <c r="ED1080" s="125"/>
      <c r="EE1080" s="125"/>
      <c r="EF1080" s="125"/>
      <c r="EG1080" s="125"/>
      <c r="EH1080" s="125"/>
      <c r="EI1080" s="125"/>
      <c r="EJ1080" s="125"/>
      <c r="EK1080" s="125"/>
      <c r="EL1080" s="125"/>
      <c r="EM1080" s="125"/>
      <c r="EN1080" s="125"/>
      <c r="EO1080" s="125"/>
      <c r="EP1080" s="125"/>
      <c r="EQ1080" s="125"/>
    </row>
    <row r="1081" spans="3:147" s="124" customFormat="1" x14ac:dyDescent="0.2">
      <c r="C1081" s="110"/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80"/>
      <c r="S1081" s="80"/>
      <c r="T1081" s="80"/>
      <c r="U1081" s="80"/>
      <c r="V1081" s="80"/>
      <c r="W1081" s="80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/>
      <c r="AP1081"/>
      <c r="AQ1081" s="152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  <c r="BI1081" s="125"/>
      <c r="BJ1081" s="125"/>
      <c r="BK1081" s="125"/>
      <c r="BL1081" s="125"/>
      <c r="BM1081" s="125"/>
      <c r="BN1081" s="125"/>
      <c r="BO1081" s="125"/>
      <c r="BP1081" s="125"/>
      <c r="BQ1081" s="125"/>
      <c r="BR1081" s="125"/>
      <c r="BS1081" s="125"/>
      <c r="BT1081" s="125"/>
      <c r="BU1081" s="125"/>
      <c r="BV1081" s="125"/>
      <c r="BW1081" s="125"/>
      <c r="BX1081" s="125"/>
      <c r="BY1081" s="125"/>
      <c r="BZ1081" s="125"/>
      <c r="CA1081" s="125"/>
      <c r="CB1081" s="125"/>
      <c r="CC1081" s="125"/>
      <c r="CD1081" s="125"/>
      <c r="CE1081" s="125"/>
      <c r="CF1081" s="125"/>
      <c r="CG1081" s="125"/>
      <c r="CH1081" s="125"/>
      <c r="CI1081" s="125"/>
      <c r="CJ1081" s="125"/>
      <c r="CK1081" s="125"/>
      <c r="CL1081" s="125"/>
      <c r="CM1081" s="125"/>
      <c r="CN1081" s="125"/>
      <c r="CO1081" s="125"/>
      <c r="CP1081" s="125"/>
      <c r="CQ1081" s="125"/>
      <c r="CR1081" s="125"/>
      <c r="CS1081" s="125"/>
      <c r="CT1081" s="125"/>
      <c r="CU1081" s="125"/>
      <c r="CV1081" s="125"/>
      <c r="CW1081" s="125"/>
      <c r="CX1081" s="125"/>
      <c r="CY1081" s="125"/>
      <c r="CZ1081" s="125"/>
      <c r="DA1081" s="125"/>
      <c r="DB1081" s="125"/>
      <c r="DC1081" s="125"/>
      <c r="DD1081" s="125"/>
      <c r="DE1081" s="125"/>
      <c r="DF1081" s="125"/>
      <c r="DG1081" s="125"/>
      <c r="DH1081" s="125"/>
      <c r="DI1081" s="125"/>
      <c r="DJ1081" s="125"/>
      <c r="DK1081" s="125"/>
      <c r="DL1081" s="125"/>
      <c r="DM1081" s="125"/>
      <c r="DN1081" s="125"/>
      <c r="DO1081" s="125"/>
      <c r="DP1081" s="125"/>
      <c r="DQ1081" s="125"/>
      <c r="DR1081" s="125"/>
      <c r="DS1081" s="125"/>
      <c r="DT1081" s="125"/>
      <c r="DU1081" s="125"/>
      <c r="DV1081" s="125"/>
      <c r="DW1081" s="125"/>
      <c r="DX1081" s="125"/>
      <c r="DY1081" s="125"/>
      <c r="DZ1081" s="125"/>
      <c r="EA1081" s="125"/>
      <c r="EB1081" s="125"/>
      <c r="EC1081" s="125"/>
      <c r="ED1081" s="125"/>
      <c r="EE1081" s="125"/>
      <c r="EF1081" s="125"/>
      <c r="EG1081" s="125"/>
      <c r="EH1081" s="125"/>
      <c r="EI1081" s="125"/>
      <c r="EJ1081" s="125"/>
      <c r="EK1081" s="125"/>
      <c r="EL1081" s="125"/>
      <c r="EM1081" s="125"/>
      <c r="EN1081" s="125"/>
      <c r="EO1081" s="125"/>
      <c r="EP1081" s="125"/>
      <c r="EQ1081" s="125"/>
    </row>
    <row r="1082" spans="3:147" s="124" customFormat="1" x14ac:dyDescent="0.2">
      <c r="C1082" s="110"/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80"/>
      <c r="S1082" s="80"/>
      <c r="T1082" s="80"/>
      <c r="U1082" s="80"/>
      <c r="V1082" s="80"/>
      <c r="W1082" s="80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/>
      <c r="AP1082"/>
      <c r="AQ1082" s="152"/>
      <c r="AR1082" s="125"/>
      <c r="AS1082" s="125"/>
      <c r="AT1082" s="125"/>
      <c r="AU1082" s="125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5"/>
      <c r="BF1082" s="125"/>
      <c r="BG1082" s="125"/>
      <c r="BH1082" s="125"/>
      <c r="BI1082" s="125"/>
      <c r="BJ1082" s="125"/>
      <c r="BK1082" s="125"/>
      <c r="BL1082" s="125"/>
      <c r="BM1082" s="125"/>
      <c r="BN1082" s="125"/>
      <c r="BO1082" s="125"/>
      <c r="BP1082" s="125"/>
      <c r="BQ1082" s="125"/>
      <c r="BR1082" s="125"/>
      <c r="BS1082" s="125"/>
      <c r="BT1082" s="125"/>
      <c r="BU1082" s="125"/>
      <c r="BV1082" s="125"/>
      <c r="BW1082" s="125"/>
      <c r="BX1082" s="125"/>
      <c r="BY1082" s="125"/>
      <c r="BZ1082" s="125"/>
      <c r="CA1082" s="125"/>
      <c r="CB1082" s="125"/>
      <c r="CC1082" s="125"/>
      <c r="CD1082" s="125"/>
      <c r="CE1082" s="125"/>
      <c r="CF1082" s="125"/>
      <c r="CG1082" s="125"/>
      <c r="CH1082" s="125"/>
      <c r="CI1082" s="125"/>
      <c r="CJ1082" s="125"/>
      <c r="CK1082" s="125"/>
      <c r="CL1082" s="125"/>
      <c r="CM1082" s="125"/>
      <c r="CN1082" s="125"/>
      <c r="CO1082" s="125"/>
      <c r="CP1082" s="125"/>
      <c r="CQ1082" s="125"/>
      <c r="CR1082" s="125"/>
      <c r="CS1082" s="125"/>
      <c r="CT1082" s="125"/>
      <c r="CU1082" s="125"/>
      <c r="CV1082" s="125"/>
      <c r="CW1082" s="125"/>
      <c r="CX1082" s="125"/>
      <c r="CY1082" s="125"/>
      <c r="CZ1082" s="125"/>
      <c r="DA1082" s="125"/>
      <c r="DB1082" s="125"/>
      <c r="DC1082" s="125"/>
      <c r="DD1082" s="125"/>
      <c r="DE1082" s="125"/>
      <c r="DF1082" s="125"/>
      <c r="DG1082" s="125"/>
      <c r="DH1082" s="125"/>
      <c r="DI1082" s="125"/>
      <c r="DJ1082" s="125"/>
      <c r="DK1082" s="125"/>
      <c r="DL1082" s="125"/>
      <c r="DM1082" s="125"/>
      <c r="DN1082" s="125"/>
      <c r="DO1082" s="125"/>
      <c r="DP1082" s="125"/>
      <c r="DQ1082" s="125"/>
      <c r="DR1082" s="125"/>
      <c r="DS1082" s="125"/>
      <c r="DT1082" s="125"/>
      <c r="DU1082" s="125"/>
      <c r="DV1082" s="125"/>
      <c r="DW1082" s="125"/>
      <c r="DX1082" s="125"/>
      <c r="DY1082" s="125"/>
      <c r="DZ1082" s="125"/>
      <c r="EA1082" s="125"/>
      <c r="EB1082" s="125"/>
      <c r="EC1082" s="125"/>
      <c r="ED1082" s="125"/>
      <c r="EE1082" s="125"/>
      <c r="EF1082" s="125"/>
      <c r="EG1082" s="125"/>
      <c r="EH1082" s="125"/>
      <c r="EI1082" s="125"/>
      <c r="EJ1082" s="125"/>
      <c r="EK1082" s="125"/>
      <c r="EL1082" s="125"/>
      <c r="EM1082" s="125"/>
      <c r="EN1082" s="125"/>
      <c r="EO1082" s="125"/>
      <c r="EP1082" s="125"/>
      <c r="EQ1082" s="125"/>
    </row>
    <row r="1083" spans="3:147" s="124" customFormat="1" x14ac:dyDescent="0.2"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80"/>
      <c r="S1083" s="80"/>
      <c r="T1083" s="80"/>
      <c r="U1083" s="80"/>
      <c r="V1083" s="80"/>
      <c r="W1083" s="80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/>
      <c r="AP1083"/>
      <c r="AQ1083" s="152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  <c r="BI1083" s="125"/>
      <c r="BJ1083" s="125"/>
      <c r="BK1083" s="125"/>
      <c r="BL1083" s="125"/>
      <c r="BM1083" s="125"/>
      <c r="BN1083" s="125"/>
      <c r="BO1083" s="125"/>
      <c r="BP1083" s="125"/>
      <c r="BQ1083" s="125"/>
      <c r="BR1083" s="125"/>
      <c r="BS1083" s="125"/>
      <c r="BT1083" s="125"/>
      <c r="BU1083" s="125"/>
      <c r="BV1083" s="125"/>
      <c r="BW1083" s="125"/>
      <c r="BX1083" s="125"/>
      <c r="BY1083" s="125"/>
      <c r="BZ1083" s="125"/>
      <c r="CA1083" s="125"/>
      <c r="CB1083" s="125"/>
      <c r="CC1083" s="125"/>
      <c r="CD1083" s="125"/>
      <c r="CE1083" s="125"/>
      <c r="CF1083" s="125"/>
      <c r="CG1083" s="125"/>
      <c r="CH1083" s="125"/>
      <c r="CI1083" s="125"/>
      <c r="CJ1083" s="125"/>
      <c r="CK1083" s="125"/>
      <c r="CL1083" s="125"/>
      <c r="CM1083" s="125"/>
      <c r="CN1083" s="125"/>
      <c r="CO1083" s="125"/>
      <c r="CP1083" s="125"/>
      <c r="CQ1083" s="125"/>
      <c r="CR1083" s="125"/>
      <c r="CS1083" s="125"/>
      <c r="CT1083" s="125"/>
      <c r="CU1083" s="125"/>
      <c r="CV1083" s="125"/>
      <c r="CW1083" s="125"/>
      <c r="CX1083" s="125"/>
      <c r="CY1083" s="125"/>
      <c r="CZ1083" s="125"/>
      <c r="DA1083" s="125"/>
      <c r="DB1083" s="125"/>
      <c r="DC1083" s="125"/>
      <c r="DD1083" s="125"/>
      <c r="DE1083" s="125"/>
      <c r="DF1083" s="125"/>
      <c r="DG1083" s="125"/>
      <c r="DH1083" s="125"/>
      <c r="DI1083" s="125"/>
      <c r="DJ1083" s="125"/>
      <c r="DK1083" s="125"/>
      <c r="DL1083" s="125"/>
      <c r="DM1083" s="125"/>
      <c r="DN1083" s="125"/>
      <c r="DO1083" s="125"/>
      <c r="DP1083" s="125"/>
      <c r="DQ1083" s="125"/>
      <c r="DR1083" s="125"/>
      <c r="DS1083" s="125"/>
      <c r="DT1083" s="125"/>
      <c r="DU1083" s="125"/>
      <c r="DV1083" s="125"/>
      <c r="DW1083" s="125"/>
      <c r="DX1083" s="125"/>
      <c r="DY1083" s="125"/>
      <c r="DZ1083" s="125"/>
      <c r="EA1083" s="125"/>
      <c r="EB1083" s="125"/>
      <c r="EC1083" s="125"/>
      <c r="ED1083" s="125"/>
      <c r="EE1083" s="125"/>
      <c r="EF1083" s="125"/>
      <c r="EG1083" s="125"/>
      <c r="EH1083" s="125"/>
      <c r="EI1083" s="125"/>
      <c r="EJ1083" s="125"/>
      <c r="EK1083" s="125"/>
      <c r="EL1083" s="125"/>
      <c r="EM1083" s="125"/>
      <c r="EN1083" s="125"/>
      <c r="EO1083" s="125"/>
      <c r="EP1083" s="125"/>
      <c r="EQ1083" s="125"/>
    </row>
    <row r="1084" spans="3:147" s="124" customFormat="1" x14ac:dyDescent="0.2">
      <c r="C1084" s="110"/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80"/>
      <c r="S1084" s="80"/>
      <c r="T1084" s="80"/>
      <c r="U1084" s="80"/>
      <c r="V1084" s="80"/>
      <c r="W1084" s="80"/>
      <c r="AA1084" s="125"/>
      <c r="AB1084" s="125"/>
      <c r="AC1084" s="125"/>
      <c r="AD1084" s="125"/>
      <c r="AE1084" s="125"/>
      <c r="AF1084" s="125"/>
      <c r="AG1084" s="125"/>
      <c r="AH1084" s="125"/>
      <c r="AI1084" s="125"/>
      <c r="AJ1084" s="125"/>
      <c r="AK1084" s="125"/>
      <c r="AL1084" s="125"/>
      <c r="AM1084" s="125"/>
      <c r="AN1084" s="125"/>
      <c r="AO1084"/>
      <c r="AP1084"/>
      <c r="AQ1084" s="152"/>
      <c r="AR1084" s="125"/>
      <c r="AS1084" s="125"/>
      <c r="AT1084" s="125"/>
      <c r="AU1084" s="125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5"/>
      <c r="BF1084" s="125"/>
      <c r="BG1084" s="125"/>
      <c r="BH1084" s="125"/>
      <c r="BI1084" s="125"/>
      <c r="BJ1084" s="125"/>
      <c r="BK1084" s="125"/>
      <c r="BL1084" s="125"/>
      <c r="BM1084" s="125"/>
      <c r="BN1084" s="125"/>
      <c r="BO1084" s="125"/>
      <c r="BP1084" s="125"/>
      <c r="BQ1084" s="125"/>
      <c r="BR1084" s="125"/>
      <c r="BS1084" s="125"/>
      <c r="BT1084" s="125"/>
      <c r="BU1084" s="125"/>
      <c r="BV1084" s="125"/>
      <c r="BW1084" s="125"/>
      <c r="BX1084" s="125"/>
      <c r="BY1084" s="125"/>
      <c r="BZ1084" s="125"/>
      <c r="CA1084" s="125"/>
      <c r="CB1084" s="125"/>
      <c r="CC1084" s="125"/>
      <c r="CD1084" s="125"/>
      <c r="CE1084" s="125"/>
      <c r="CF1084" s="125"/>
      <c r="CG1084" s="125"/>
      <c r="CH1084" s="125"/>
      <c r="CI1084" s="125"/>
      <c r="CJ1084" s="125"/>
      <c r="CK1084" s="125"/>
      <c r="CL1084" s="125"/>
      <c r="CM1084" s="125"/>
      <c r="CN1084" s="125"/>
      <c r="CO1084" s="125"/>
      <c r="CP1084" s="125"/>
      <c r="CQ1084" s="125"/>
      <c r="CR1084" s="125"/>
      <c r="CS1084" s="125"/>
      <c r="CT1084" s="125"/>
      <c r="CU1084" s="125"/>
      <c r="CV1084" s="125"/>
      <c r="CW1084" s="125"/>
      <c r="CX1084" s="125"/>
      <c r="CY1084" s="125"/>
      <c r="CZ1084" s="125"/>
      <c r="DA1084" s="125"/>
      <c r="DB1084" s="125"/>
      <c r="DC1084" s="125"/>
      <c r="DD1084" s="125"/>
      <c r="DE1084" s="125"/>
      <c r="DF1084" s="125"/>
      <c r="DG1084" s="125"/>
      <c r="DH1084" s="125"/>
      <c r="DI1084" s="125"/>
      <c r="DJ1084" s="125"/>
      <c r="DK1084" s="125"/>
      <c r="DL1084" s="125"/>
      <c r="DM1084" s="125"/>
      <c r="DN1084" s="125"/>
      <c r="DO1084" s="125"/>
      <c r="DP1084" s="125"/>
      <c r="DQ1084" s="125"/>
      <c r="DR1084" s="125"/>
      <c r="DS1084" s="125"/>
      <c r="DT1084" s="125"/>
      <c r="DU1084" s="125"/>
      <c r="DV1084" s="125"/>
      <c r="DW1084" s="125"/>
      <c r="DX1084" s="125"/>
      <c r="DY1084" s="125"/>
      <c r="DZ1084" s="125"/>
      <c r="EA1084" s="125"/>
      <c r="EB1084" s="125"/>
      <c r="EC1084" s="125"/>
      <c r="ED1084" s="125"/>
      <c r="EE1084" s="125"/>
      <c r="EF1084" s="125"/>
      <c r="EG1084" s="125"/>
      <c r="EH1084" s="125"/>
      <c r="EI1084" s="125"/>
      <c r="EJ1084" s="125"/>
      <c r="EK1084" s="125"/>
      <c r="EL1084" s="125"/>
      <c r="EM1084" s="125"/>
      <c r="EN1084" s="125"/>
      <c r="EO1084" s="125"/>
      <c r="EP1084" s="125"/>
      <c r="EQ1084" s="125"/>
    </row>
    <row r="1085" spans="3:147" s="124" customFormat="1" x14ac:dyDescent="0.2">
      <c r="C1085" s="110"/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80"/>
      <c r="S1085" s="80"/>
      <c r="T1085" s="80"/>
      <c r="U1085" s="80"/>
      <c r="V1085" s="80"/>
      <c r="W1085" s="80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/>
      <c r="AP1085"/>
      <c r="AQ1085" s="152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  <c r="BI1085" s="125"/>
      <c r="BJ1085" s="125"/>
      <c r="BK1085" s="125"/>
      <c r="BL1085" s="125"/>
      <c r="BM1085" s="125"/>
      <c r="BN1085" s="125"/>
      <c r="BO1085" s="125"/>
      <c r="BP1085" s="125"/>
      <c r="BQ1085" s="125"/>
      <c r="BR1085" s="125"/>
      <c r="BS1085" s="125"/>
      <c r="BT1085" s="125"/>
      <c r="BU1085" s="125"/>
      <c r="BV1085" s="125"/>
      <c r="BW1085" s="125"/>
      <c r="BX1085" s="125"/>
      <c r="BY1085" s="125"/>
      <c r="BZ1085" s="125"/>
      <c r="CA1085" s="125"/>
      <c r="CB1085" s="125"/>
      <c r="CC1085" s="125"/>
      <c r="CD1085" s="125"/>
      <c r="CE1085" s="125"/>
      <c r="CF1085" s="125"/>
      <c r="CG1085" s="125"/>
      <c r="CH1085" s="125"/>
      <c r="CI1085" s="125"/>
      <c r="CJ1085" s="125"/>
      <c r="CK1085" s="125"/>
      <c r="CL1085" s="125"/>
      <c r="CM1085" s="125"/>
      <c r="CN1085" s="125"/>
      <c r="CO1085" s="125"/>
      <c r="CP1085" s="125"/>
      <c r="CQ1085" s="125"/>
      <c r="CR1085" s="125"/>
      <c r="CS1085" s="125"/>
      <c r="CT1085" s="125"/>
      <c r="CU1085" s="125"/>
      <c r="CV1085" s="125"/>
      <c r="CW1085" s="125"/>
      <c r="CX1085" s="125"/>
      <c r="CY1085" s="125"/>
      <c r="CZ1085" s="125"/>
      <c r="DA1085" s="125"/>
      <c r="DB1085" s="125"/>
      <c r="DC1085" s="125"/>
      <c r="DD1085" s="125"/>
      <c r="DE1085" s="125"/>
      <c r="DF1085" s="125"/>
      <c r="DG1085" s="125"/>
      <c r="DH1085" s="125"/>
      <c r="DI1085" s="125"/>
      <c r="DJ1085" s="125"/>
      <c r="DK1085" s="125"/>
      <c r="DL1085" s="125"/>
      <c r="DM1085" s="125"/>
      <c r="DN1085" s="125"/>
      <c r="DO1085" s="125"/>
      <c r="DP1085" s="125"/>
      <c r="DQ1085" s="125"/>
      <c r="DR1085" s="125"/>
      <c r="DS1085" s="125"/>
      <c r="DT1085" s="125"/>
      <c r="DU1085" s="125"/>
      <c r="DV1085" s="125"/>
      <c r="DW1085" s="125"/>
      <c r="DX1085" s="125"/>
      <c r="DY1085" s="125"/>
      <c r="DZ1085" s="125"/>
      <c r="EA1085" s="125"/>
      <c r="EB1085" s="125"/>
      <c r="EC1085" s="125"/>
      <c r="ED1085" s="125"/>
      <c r="EE1085" s="125"/>
      <c r="EF1085" s="125"/>
      <c r="EG1085" s="125"/>
      <c r="EH1085" s="125"/>
      <c r="EI1085" s="125"/>
      <c r="EJ1085" s="125"/>
      <c r="EK1085" s="125"/>
      <c r="EL1085" s="125"/>
      <c r="EM1085" s="125"/>
      <c r="EN1085" s="125"/>
      <c r="EO1085" s="125"/>
      <c r="EP1085" s="125"/>
      <c r="EQ1085" s="125"/>
    </row>
    <row r="1086" spans="3:147" s="124" customFormat="1" x14ac:dyDescent="0.2">
      <c r="C1086" s="110"/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80"/>
      <c r="S1086" s="80"/>
      <c r="T1086" s="80"/>
      <c r="U1086" s="80"/>
      <c r="V1086" s="80"/>
      <c r="W1086" s="80"/>
      <c r="AA1086" s="125"/>
      <c r="AB1086" s="125"/>
      <c r="AC1086" s="125"/>
      <c r="AD1086" s="125"/>
      <c r="AE1086" s="125"/>
      <c r="AF1086" s="125"/>
      <c r="AG1086" s="125"/>
      <c r="AH1086" s="125"/>
      <c r="AI1086" s="125"/>
      <c r="AJ1086" s="125"/>
      <c r="AK1086" s="125"/>
      <c r="AL1086" s="125"/>
      <c r="AM1086" s="125"/>
      <c r="AN1086" s="125"/>
      <c r="AO1086"/>
      <c r="AP1086"/>
      <c r="AQ1086" s="152"/>
      <c r="AR1086" s="125"/>
      <c r="AS1086" s="125"/>
      <c r="AT1086" s="125"/>
      <c r="AU1086" s="125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5"/>
      <c r="BF1086" s="125"/>
      <c r="BG1086" s="125"/>
      <c r="BH1086" s="125"/>
      <c r="BI1086" s="125"/>
      <c r="BJ1086" s="125"/>
      <c r="BK1086" s="125"/>
      <c r="BL1086" s="125"/>
      <c r="BM1086" s="125"/>
      <c r="BN1086" s="125"/>
      <c r="BO1086" s="125"/>
      <c r="BP1086" s="125"/>
      <c r="BQ1086" s="125"/>
      <c r="BR1086" s="125"/>
      <c r="BS1086" s="125"/>
      <c r="BT1086" s="125"/>
      <c r="BU1086" s="125"/>
      <c r="BV1086" s="125"/>
      <c r="BW1086" s="125"/>
      <c r="BX1086" s="125"/>
      <c r="BY1086" s="125"/>
      <c r="BZ1086" s="125"/>
      <c r="CA1086" s="125"/>
      <c r="CB1086" s="125"/>
      <c r="CC1086" s="125"/>
      <c r="CD1086" s="125"/>
      <c r="CE1086" s="125"/>
      <c r="CF1086" s="125"/>
      <c r="CG1086" s="125"/>
      <c r="CH1086" s="125"/>
      <c r="CI1086" s="125"/>
      <c r="CJ1086" s="125"/>
      <c r="CK1086" s="125"/>
      <c r="CL1086" s="125"/>
      <c r="CM1086" s="125"/>
      <c r="CN1086" s="125"/>
      <c r="CO1086" s="125"/>
      <c r="CP1086" s="125"/>
      <c r="CQ1086" s="125"/>
      <c r="CR1086" s="125"/>
      <c r="CS1086" s="125"/>
      <c r="CT1086" s="125"/>
      <c r="CU1086" s="125"/>
      <c r="CV1086" s="125"/>
      <c r="CW1086" s="125"/>
      <c r="CX1086" s="125"/>
      <c r="CY1086" s="125"/>
      <c r="CZ1086" s="125"/>
      <c r="DA1086" s="125"/>
      <c r="DB1086" s="125"/>
      <c r="DC1086" s="125"/>
      <c r="DD1086" s="125"/>
      <c r="DE1086" s="125"/>
      <c r="DF1086" s="125"/>
      <c r="DG1086" s="125"/>
      <c r="DH1086" s="125"/>
      <c r="DI1086" s="125"/>
      <c r="DJ1086" s="125"/>
      <c r="DK1086" s="125"/>
      <c r="DL1086" s="125"/>
      <c r="DM1086" s="125"/>
      <c r="DN1086" s="125"/>
      <c r="DO1086" s="125"/>
      <c r="DP1086" s="125"/>
      <c r="DQ1086" s="125"/>
      <c r="DR1086" s="125"/>
      <c r="DS1086" s="125"/>
      <c r="DT1086" s="125"/>
      <c r="DU1086" s="125"/>
      <c r="DV1086" s="125"/>
      <c r="DW1086" s="125"/>
      <c r="DX1086" s="125"/>
      <c r="DY1086" s="125"/>
      <c r="DZ1086" s="125"/>
      <c r="EA1086" s="125"/>
      <c r="EB1086" s="125"/>
      <c r="EC1086" s="125"/>
      <c r="ED1086" s="125"/>
      <c r="EE1086" s="125"/>
      <c r="EF1086" s="125"/>
      <c r="EG1086" s="125"/>
      <c r="EH1086" s="125"/>
      <c r="EI1086" s="125"/>
      <c r="EJ1086" s="125"/>
      <c r="EK1086" s="125"/>
      <c r="EL1086" s="125"/>
      <c r="EM1086" s="125"/>
      <c r="EN1086" s="125"/>
      <c r="EO1086" s="125"/>
      <c r="EP1086" s="125"/>
      <c r="EQ1086" s="125"/>
    </row>
    <row r="1087" spans="3:147" s="124" customFormat="1" x14ac:dyDescent="0.2">
      <c r="C1087" s="110"/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80"/>
      <c r="S1087" s="80"/>
      <c r="T1087" s="80"/>
      <c r="U1087" s="80"/>
      <c r="V1087" s="80"/>
      <c r="W1087" s="80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/>
      <c r="AP1087"/>
      <c r="AQ1087" s="152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  <c r="BI1087" s="125"/>
      <c r="BJ1087" s="125"/>
      <c r="BK1087" s="125"/>
      <c r="BL1087" s="125"/>
      <c r="BM1087" s="125"/>
      <c r="BN1087" s="125"/>
      <c r="BO1087" s="125"/>
      <c r="BP1087" s="125"/>
      <c r="BQ1087" s="125"/>
      <c r="BR1087" s="125"/>
      <c r="BS1087" s="125"/>
      <c r="BT1087" s="125"/>
      <c r="BU1087" s="125"/>
      <c r="BV1087" s="125"/>
      <c r="BW1087" s="125"/>
      <c r="BX1087" s="125"/>
      <c r="BY1087" s="125"/>
      <c r="BZ1087" s="125"/>
      <c r="CA1087" s="125"/>
      <c r="CB1087" s="125"/>
      <c r="CC1087" s="125"/>
      <c r="CD1087" s="125"/>
      <c r="CE1087" s="125"/>
      <c r="CF1087" s="125"/>
      <c r="CG1087" s="125"/>
      <c r="CH1087" s="125"/>
      <c r="CI1087" s="125"/>
      <c r="CJ1087" s="125"/>
      <c r="CK1087" s="125"/>
      <c r="CL1087" s="125"/>
      <c r="CM1087" s="125"/>
      <c r="CN1087" s="125"/>
      <c r="CO1087" s="125"/>
      <c r="CP1087" s="125"/>
      <c r="CQ1087" s="125"/>
      <c r="CR1087" s="125"/>
      <c r="CS1087" s="125"/>
      <c r="CT1087" s="125"/>
      <c r="CU1087" s="125"/>
      <c r="CV1087" s="125"/>
      <c r="CW1087" s="125"/>
      <c r="CX1087" s="125"/>
      <c r="CY1087" s="125"/>
      <c r="CZ1087" s="125"/>
      <c r="DA1087" s="125"/>
      <c r="DB1087" s="125"/>
      <c r="DC1087" s="125"/>
      <c r="DD1087" s="125"/>
      <c r="DE1087" s="125"/>
      <c r="DF1087" s="125"/>
      <c r="DG1087" s="125"/>
      <c r="DH1087" s="125"/>
      <c r="DI1087" s="125"/>
      <c r="DJ1087" s="125"/>
      <c r="DK1087" s="125"/>
      <c r="DL1087" s="125"/>
      <c r="DM1087" s="125"/>
      <c r="DN1087" s="125"/>
      <c r="DO1087" s="125"/>
      <c r="DP1087" s="125"/>
      <c r="DQ1087" s="125"/>
      <c r="DR1087" s="125"/>
      <c r="DS1087" s="125"/>
      <c r="DT1087" s="125"/>
      <c r="DU1087" s="125"/>
      <c r="DV1087" s="125"/>
      <c r="DW1087" s="125"/>
      <c r="DX1087" s="125"/>
      <c r="DY1087" s="125"/>
      <c r="DZ1087" s="125"/>
      <c r="EA1087" s="125"/>
      <c r="EB1087" s="125"/>
      <c r="EC1087" s="125"/>
      <c r="ED1087" s="125"/>
      <c r="EE1087" s="125"/>
      <c r="EF1087" s="125"/>
      <c r="EG1087" s="125"/>
      <c r="EH1087" s="125"/>
      <c r="EI1087" s="125"/>
      <c r="EJ1087" s="125"/>
      <c r="EK1087" s="125"/>
      <c r="EL1087" s="125"/>
      <c r="EM1087" s="125"/>
      <c r="EN1087" s="125"/>
      <c r="EO1087" s="125"/>
      <c r="EP1087" s="125"/>
      <c r="EQ1087" s="125"/>
    </row>
    <row r="1088" spans="3:147" s="124" customFormat="1" x14ac:dyDescent="0.2">
      <c r="C1088" s="110"/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80"/>
      <c r="S1088" s="80"/>
      <c r="T1088" s="80"/>
      <c r="U1088" s="80"/>
      <c r="V1088" s="80"/>
      <c r="W1088" s="80"/>
      <c r="AA1088" s="125"/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/>
      <c r="AP1088"/>
      <c r="AQ1088" s="152"/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5"/>
      <c r="BF1088" s="125"/>
      <c r="BG1088" s="125"/>
      <c r="BH1088" s="125"/>
      <c r="BI1088" s="125"/>
      <c r="BJ1088" s="125"/>
      <c r="BK1088" s="125"/>
      <c r="BL1088" s="125"/>
      <c r="BM1088" s="125"/>
      <c r="BN1088" s="125"/>
      <c r="BO1088" s="125"/>
      <c r="BP1088" s="125"/>
      <c r="BQ1088" s="125"/>
      <c r="BR1088" s="125"/>
      <c r="BS1088" s="125"/>
      <c r="BT1088" s="125"/>
      <c r="BU1088" s="125"/>
      <c r="BV1088" s="125"/>
      <c r="BW1088" s="125"/>
      <c r="BX1088" s="125"/>
      <c r="BY1088" s="125"/>
      <c r="BZ1088" s="125"/>
      <c r="CA1088" s="125"/>
      <c r="CB1088" s="125"/>
      <c r="CC1088" s="125"/>
      <c r="CD1088" s="125"/>
      <c r="CE1088" s="125"/>
      <c r="CF1088" s="125"/>
      <c r="CG1088" s="125"/>
      <c r="CH1088" s="125"/>
      <c r="CI1088" s="125"/>
      <c r="CJ1088" s="125"/>
      <c r="CK1088" s="125"/>
      <c r="CL1088" s="125"/>
      <c r="CM1088" s="125"/>
      <c r="CN1088" s="125"/>
      <c r="CO1088" s="125"/>
      <c r="CP1088" s="125"/>
      <c r="CQ1088" s="125"/>
      <c r="CR1088" s="125"/>
      <c r="CS1088" s="125"/>
      <c r="CT1088" s="125"/>
      <c r="CU1088" s="125"/>
      <c r="CV1088" s="125"/>
      <c r="CW1088" s="125"/>
      <c r="CX1088" s="125"/>
      <c r="CY1088" s="125"/>
      <c r="CZ1088" s="125"/>
      <c r="DA1088" s="125"/>
      <c r="DB1088" s="125"/>
      <c r="DC1088" s="125"/>
      <c r="DD1088" s="125"/>
      <c r="DE1088" s="125"/>
      <c r="DF1088" s="125"/>
      <c r="DG1088" s="125"/>
      <c r="DH1088" s="125"/>
      <c r="DI1088" s="125"/>
      <c r="DJ1088" s="125"/>
      <c r="DK1088" s="125"/>
      <c r="DL1088" s="125"/>
      <c r="DM1088" s="125"/>
      <c r="DN1088" s="125"/>
      <c r="DO1088" s="125"/>
      <c r="DP1088" s="125"/>
      <c r="DQ1088" s="125"/>
      <c r="DR1088" s="125"/>
      <c r="DS1088" s="125"/>
      <c r="DT1088" s="125"/>
      <c r="DU1088" s="125"/>
      <c r="DV1088" s="125"/>
      <c r="DW1088" s="125"/>
      <c r="DX1088" s="125"/>
      <c r="DY1088" s="125"/>
      <c r="DZ1088" s="125"/>
      <c r="EA1088" s="125"/>
      <c r="EB1088" s="125"/>
      <c r="EC1088" s="125"/>
      <c r="ED1088" s="125"/>
      <c r="EE1088" s="125"/>
      <c r="EF1088" s="125"/>
      <c r="EG1088" s="125"/>
      <c r="EH1088" s="125"/>
      <c r="EI1088" s="125"/>
      <c r="EJ1088" s="125"/>
      <c r="EK1088" s="125"/>
      <c r="EL1088" s="125"/>
      <c r="EM1088" s="125"/>
      <c r="EN1088" s="125"/>
      <c r="EO1088" s="125"/>
      <c r="EP1088" s="125"/>
      <c r="EQ1088" s="125"/>
    </row>
    <row r="1089" spans="3:147" s="124" customFormat="1" x14ac:dyDescent="0.2"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80"/>
      <c r="S1089" s="80"/>
      <c r="T1089" s="80"/>
      <c r="U1089" s="80"/>
      <c r="V1089" s="80"/>
      <c r="W1089" s="80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/>
      <c r="AN1089" s="125"/>
      <c r="AO1089"/>
      <c r="AP1089"/>
      <c r="AQ1089" s="152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  <c r="BI1089" s="125"/>
      <c r="BJ1089" s="125"/>
      <c r="BK1089" s="125"/>
      <c r="BL1089" s="125"/>
      <c r="BM1089" s="125"/>
      <c r="BN1089" s="125"/>
      <c r="BO1089" s="125"/>
      <c r="BP1089" s="125"/>
      <c r="BQ1089" s="125"/>
      <c r="BR1089" s="125"/>
      <c r="BS1089" s="125"/>
      <c r="BT1089" s="125"/>
      <c r="BU1089" s="125"/>
      <c r="BV1089" s="125"/>
      <c r="BW1089" s="125"/>
      <c r="BX1089" s="125"/>
      <c r="BY1089" s="125"/>
      <c r="BZ1089" s="125"/>
      <c r="CA1089" s="125"/>
      <c r="CB1089" s="125"/>
      <c r="CC1089" s="125"/>
      <c r="CD1089" s="125"/>
      <c r="CE1089" s="125"/>
      <c r="CF1089" s="125"/>
      <c r="CG1089" s="125"/>
      <c r="CH1089" s="125"/>
      <c r="CI1089" s="125"/>
      <c r="CJ1089" s="125"/>
      <c r="CK1089" s="125"/>
      <c r="CL1089" s="125"/>
      <c r="CM1089" s="125"/>
      <c r="CN1089" s="125"/>
      <c r="CO1089" s="125"/>
      <c r="CP1089" s="125"/>
      <c r="CQ1089" s="125"/>
      <c r="CR1089" s="125"/>
      <c r="CS1089" s="125"/>
      <c r="CT1089" s="125"/>
      <c r="CU1089" s="125"/>
      <c r="CV1089" s="125"/>
      <c r="CW1089" s="125"/>
      <c r="CX1089" s="125"/>
      <c r="CY1089" s="125"/>
      <c r="CZ1089" s="125"/>
      <c r="DA1089" s="125"/>
      <c r="DB1089" s="125"/>
      <c r="DC1089" s="125"/>
      <c r="DD1089" s="125"/>
      <c r="DE1089" s="125"/>
      <c r="DF1089" s="125"/>
      <c r="DG1089" s="125"/>
      <c r="DH1089" s="125"/>
      <c r="DI1089" s="125"/>
      <c r="DJ1089" s="125"/>
      <c r="DK1089" s="125"/>
      <c r="DL1089" s="125"/>
      <c r="DM1089" s="125"/>
      <c r="DN1089" s="125"/>
      <c r="DO1089" s="125"/>
      <c r="DP1089" s="125"/>
      <c r="DQ1089" s="125"/>
      <c r="DR1089" s="125"/>
      <c r="DS1089" s="125"/>
      <c r="DT1089" s="125"/>
      <c r="DU1089" s="125"/>
      <c r="DV1089" s="125"/>
      <c r="DW1089" s="125"/>
      <c r="DX1089" s="125"/>
      <c r="DY1089" s="125"/>
      <c r="DZ1089" s="125"/>
      <c r="EA1089" s="125"/>
      <c r="EB1089" s="125"/>
      <c r="EC1089" s="125"/>
      <c r="ED1089" s="125"/>
      <c r="EE1089" s="125"/>
      <c r="EF1089" s="125"/>
      <c r="EG1089" s="125"/>
      <c r="EH1089" s="125"/>
      <c r="EI1089" s="125"/>
      <c r="EJ1089" s="125"/>
      <c r="EK1089" s="125"/>
      <c r="EL1089" s="125"/>
      <c r="EM1089" s="125"/>
      <c r="EN1089" s="125"/>
      <c r="EO1089" s="125"/>
      <c r="EP1089" s="125"/>
      <c r="EQ1089" s="125"/>
    </row>
    <row r="1090" spans="3:147" s="124" customFormat="1" x14ac:dyDescent="0.2">
      <c r="C1090" s="110"/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80"/>
      <c r="S1090" s="80"/>
      <c r="T1090" s="80"/>
      <c r="U1090" s="80"/>
      <c r="V1090" s="80"/>
      <c r="W1090" s="80"/>
      <c r="AA1090" s="125"/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5"/>
      <c r="AO1090"/>
      <c r="AP1090"/>
      <c r="AQ1090" s="152"/>
      <c r="AR1090" s="125"/>
      <c r="AS1090" s="125"/>
      <c r="AT1090" s="125"/>
      <c r="AU1090" s="125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5"/>
      <c r="BF1090" s="125"/>
      <c r="BG1090" s="125"/>
      <c r="BH1090" s="125"/>
      <c r="BI1090" s="125"/>
      <c r="BJ1090" s="125"/>
      <c r="BK1090" s="125"/>
      <c r="BL1090" s="125"/>
      <c r="BM1090" s="125"/>
      <c r="BN1090" s="125"/>
      <c r="BO1090" s="125"/>
      <c r="BP1090" s="125"/>
      <c r="BQ1090" s="125"/>
      <c r="BR1090" s="125"/>
      <c r="BS1090" s="125"/>
      <c r="BT1090" s="125"/>
      <c r="BU1090" s="125"/>
      <c r="BV1090" s="125"/>
      <c r="BW1090" s="125"/>
      <c r="BX1090" s="125"/>
      <c r="BY1090" s="125"/>
      <c r="BZ1090" s="125"/>
      <c r="CA1090" s="125"/>
      <c r="CB1090" s="125"/>
      <c r="CC1090" s="125"/>
      <c r="CD1090" s="125"/>
      <c r="CE1090" s="125"/>
      <c r="CF1090" s="125"/>
      <c r="CG1090" s="125"/>
      <c r="CH1090" s="125"/>
      <c r="CI1090" s="125"/>
      <c r="CJ1090" s="125"/>
      <c r="CK1090" s="125"/>
      <c r="CL1090" s="125"/>
      <c r="CM1090" s="125"/>
      <c r="CN1090" s="125"/>
      <c r="CO1090" s="125"/>
      <c r="CP1090" s="125"/>
      <c r="CQ1090" s="125"/>
      <c r="CR1090" s="125"/>
      <c r="CS1090" s="125"/>
      <c r="CT1090" s="125"/>
      <c r="CU1090" s="125"/>
      <c r="CV1090" s="125"/>
      <c r="CW1090" s="125"/>
      <c r="CX1090" s="125"/>
      <c r="CY1090" s="125"/>
      <c r="CZ1090" s="125"/>
      <c r="DA1090" s="125"/>
      <c r="DB1090" s="125"/>
      <c r="DC1090" s="125"/>
      <c r="DD1090" s="125"/>
      <c r="DE1090" s="125"/>
      <c r="DF1090" s="125"/>
      <c r="DG1090" s="125"/>
      <c r="DH1090" s="125"/>
      <c r="DI1090" s="125"/>
      <c r="DJ1090" s="125"/>
      <c r="DK1090" s="125"/>
      <c r="DL1090" s="125"/>
      <c r="DM1090" s="125"/>
      <c r="DN1090" s="125"/>
      <c r="DO1090" s="125"/>
      <c r="DP1090" s="125"/>
      <c r="DQ1090" s="125"/>
      <c r="DR1090" s="125"/>
      <c r="DS1090" s="125"/>
      <c r="DT1090" s="125"/>
      <c r="DU1090" s="125"/>
      <c r="DV1090" s="125"/>
      <c r="DW1090" s="125"/>
      <c r="DX1090" s="125"/>
      <c r="DY1090" s="125"/>
      <c r="DZ1090" s="125"/>
      <c r="EA1090" s="125"/>
      <c r="EB1090" s="125"/>
      <c r="EC1090" s="125"/>
      <c r="ED1090" s="125"/>
      <c r="EE1090" s="125"/>
      <c r="EF1090" s="125"/>
      <c r="EG1090" s="125"/>
      <c r="EH1090" s="125"/>
      <c r="EI1090" s="125"/>
      <c r="EJ1090" s="125"/>
      <c r="EK1090" s="125"/>
      <c r="EL1090" s="125"/>
      <c r="EM1090" s="125"/>
      <c r="EN1090" s="125"/>
      <c r="EO1090" s="125"/>
      <c r="EP1090" s="125"/>
      <c r="EQ1090" s="125"/>
    </row>
    <row r="1091" spans="3:147" s="124" customFormat="1" x14ac:dyDescent="0.2">
      <c r="C1091" s="110"/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80"/>
      <c r="S1091" s="80"/>
      <c r="T1091" s="80"/>
      <c r="U1091" s="80"/>
      <c r="V1091" s="80"/>
      <c r="W1091" s="80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/>
      <c r="AN1091" s="125"/>
      <c r="AO1091"/>
      <c r="AP1091"/>
      <c r="AQ1091" s="152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  <c r="BI1091" s="125"/>
      <c r="BJ1091" s="125"/>
      <c r="BK1091" s="125"/>
      <c r="BL1091" s="125"/>
      <c r="BM1091" s="125"/>
      <c r="BN1091" s="125"/>
      <c r="BO1091" s="125"/>
      <c r="BP1091" s="125"/>
      <c r="BQ1091" s="125"/>
      <c r="BR1091" s="125"/>
      <c r="BS1091" s="125"/>
      <c r="BT1091" s="125"/>
      <c r="BU1091" s="125"/>
      <c r="BV1091" s="125"/>
      <c r="BW1091" s="125"/>
      <c r="BX1091" s="125"/>
      <c r="BY1091" s="125"/>
      <c r="BZ1091" s="125"/>
      <c r="CA1091" s="125"/>
      <c r="CB1091" s="125"/>
      <c r="CC1091" s="125"/>
      <c r="CD1091" s="125"/>
      <c r="CE1091" s="125"/>
      <c r="CF1091" s="125"/>
      <c r="CG1091" s="125"/>
      <c r="CH1091" s="125"/>
      <c r="CI1091" s="125"/>
      <c r="CJ1091" s="125"/>
      <c r="CK1091" s="125"/>
      <c r="CL1091" s="125"/>
      <c r="CM1091" s="125"/>
      <c r="CN1091" s="125"/>
      <c r="CO1091" s="125"/>
      <c r="CP1091" s="125"/>
      <c r="CQ1091" s="125"/>
      <c r="CR1091" s="125"/>
      <c r="CS1091" s="125"/>
      <c r="CT1091" s="125"/>
      <c r="CU1091" s="125"/>
      <c r="CV1091" s="125"/>
      <c r="CW1091" s="125"/>
      <c r="CX1091" s="125"/>
      <c r="CY1091" s="125"/>
      <c r="CZ1091" s="125"/>
      <c r="DA1091" s="125"/>
      <c r="DB1091" s="125"/>
      <c r="DC1091" s="125"/>
      <c r="DD1091" s="125"/>
      <c r="DE1091" s="125"/>
      <c r="DF1091" s="125"/>
      <c r="DG1091" s="125"/>
      <c r="DH1091" s="125"/>
      <c r="DI1091" s="125"/>
      <c r="DJ1091" s="125"/>
      <c r="DK1091" s="125"/>
      <c r="DL1091" s="125"/>
      <c r="DM1091" s="125"/>
      <c r="DN1091" s="125"/>
      <c r="DO1091" s="125"/>
      <c r="DP1091" s="125"/>
      <c r="DQ1091" s="125"/>
      <c r="DR1091" s="125"/>
      <c r="DS1091" s="125"/>
      <c r="DT1091" s="125"/>
      <c r="DU1091" s="125"/>
      <c r="DV1091" s="125"/>
      <c r="DW1091" s="125"/>
      <c r="DX1091" s="125"/>
      <c r="DY1091" s="125"/>
      <c r="DZ1091" s="125"/>
      <c r="EA1091" s="125"/>
      <c r="EB1091" s="125"/>
      <c r="EC1091" s="125"/>
      <c r="ED1091" s="125"/>
      <c r="EE1091" s="125"/>
      <c r="EF1091" s="125"/>
      <c r="EG1091" s="125"/>
      <c r="EH1091" s="125"/>
      <c r="EI1091" s="125"/>
      <c r="EJ1091" s="125"/>
      <c r="EK1091" s="125"/>
      <c r="EL1091" s="125"/>
      <c r="EM1091" s="125"/>
      <c r="EN1091" s="125"/>
      <c r="EO1091" s="125"/>
      <c r="EP1091" s="125"/>
      <c r="EQ1091" s="125"/>
    </row>
    <row r="1092" spans="3:147" s="124" customFormat="1" x14ac:dyDescent="0.2"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80"/>
      <c r="S1092" s="80"/>
      <c r="T1092" s="80"/>
      <c r="U1092" s="80"/>
      <c r="V1092" s="80"/>
      <c r="W1092" s="80"/>
      <c r="AA1092" s="125"/>
      <c r="AB1092" s="125"/>
      <c r="AC1092" s="125"/>
      <c r="AD1092" s="125"/>
      <c r="AE1092" s="125"/>
      <c r="AF1092" s="125"/>
      <c r="AG1092" s="125"/>
      <c r="AH1092" s="125"/>
      <c r="AI1092" s="125"/>
      <c r="AJ1092" s="125"/>
      <c r="AK1092" s="125"/>
      <c r="AL1092" s="125"/>
      <c r="AM1092" s="125"/>
      <c r="AN1092" s="125"/>
      <c r="AO1092"/>
      <c r="AP1092"/>
      <c r="AQ1092" s="152"/>
      <c r="AR1092" s="125"/>
      <c r="AS1092" s="125"/>
      <c r="AT1092" s="125"/>
      <c r="AU1092" s="125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5"/>
      <c r="BF1092" s="125"/>
      <c r="BG1092" s="125"/>
      <c r="BH1092" s="125"/>
      <c r="BI1092" s="125"/>
      <c r="BJ1092" s="125"/>
      <c r="BK1092" s="125"/>
      <c r="BL1092" s="125"/>
      <c r="BM1092" s="125"/>
      <c r="BN1092" s="125"/>
      <c r="BO1092" s="125"/>
      <c r="BP1092" s="125"/>
      <c r="BQ1092" s="125"/>
      <c r="BR1092" s="125"/>
      <c r="BS1092" s="125"/>
      <c r="BT1092" s="125"/>
      <c r="BU1092" s="125"/>
      <c r="BV1092" s="125"/>
      <c r="BW1092" s="125"/>
      <c r="BX1092" s="125"/>
      <c r="BY1092" s="125"/>
      <c r="BZ1092" s="125"/>
      <c r="CA1092" s="125"/>
      <c r="CB1092" s="125"/>
      <c r="CC1092" s="125"/>
      <c r="CD1092" s="125"/>
      <c r="CE1092" s="125"/>
      <c r="CF1092" s="125"/>
      <c r="CG1092" s="125"/>
      <c r="CH1092" s="125"/>
      <c r="CI1092" s="125"/>
      <c r="CJ1092" s="125"/>
      <c r="CK1092" s="125"/>
      <c r="CL1092" s="125"/>
      <c r="CM1092" s="125"/>
      <c r="CN1092" s="125"/>
      <c r="CO1092" s="125"/>
      <c r="CP1092" s="125"/>
      <c r="CQ1092" s="125"/>
      <c r="CR1092" s="125"/>
      <c r="CS1092" s="125"/>
      <c r="CT1092" s="125"/>
      <c r="CU1092" s="125"/>
      <c r="CV1092" s="125"/>
      <c r="CW1092" s="125"/>
      <c r="CX1092" s="125"/>
      <c r="CY1092" s="125"/>
      <c r="CZ1092" s="125"/>
      <c r="DA1092" s="125"/>
      <c r="DB1092" s="125"/>
      <c r="DC1092" s="125"/>
      <c r="DD1092" s="125"/>
      <c r="DE1092" s="125"/>
      <c r="DF1092" s="125"/>
      <c r="DG1092" s="125"/>
      <c r="DH1092" s="125"/>
      <c r="DI1092" s="125"/>
      <c r="DJ1092" s="125"/>
      <c r="DK1092" s="125"/>
      <c r="DL1092" s="125"/>
      <c r="DM1092" s="125"/>
      <c r="DN1092" s="125"/>
      <c r="DO1092" s="125"/>
      <c r="DP1092" s="125"/>
      <c r="DQ1092" s="125"/>
      <c r="DR1092" s="125"/>
      <c r="DS1092" s="125"/>
      <c r="DT1092" s="125"/>
      <c r="DU1092" s="125"/>
      <c r="DV1092" s="125"/>
      <c r="DW1092" s="125"/>
      <c r="DX1092" s="125"/>
      <c r="DY1092" s="125"/>
      <c r="DZ1092" s="125"/>
      <c r="EA1092" s="125"/>
      <c r="EB1092" s="125"/>
      <c r="EC1092" s="125"/>
      <c r="ED1092" s="125"/>
      <c r="EE1092" s="125"/>
      <c r="EF1092" s="125"/>
      <c r="EG1092" s="125"/>
      <c r="EH1092" s="125"/>
      <c r="EI1092" s="125"/>
      <c r="EJ1092" s="125"/>
      <c r="EK1092" s="125"/>
      <c r="EL1092" s="125"/>
      <c r="EM1092" s="125"/>
      <c r="EN1092" s="125"/>
      <c r="EO1092" s="125"/>
      <c r="EP1092" s="125"/>
      <c r="EQ1092" s="125"/>
    </row>
    <row r="1093" spans="3:147" s="124" customFormat="1" x14ac:dyDescent="0.2"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80"/>
      <c r="S1093" s="80"/>
      <c r="T1093" s="80"/>
      <c r="U1093" s="80"/>
      <c r="V1093" s="80"/>
      <c r="W1093" s="80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/>
      <c r="AP1093"/>
      <c r="AQ1093" s="152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  <c r="BI1093" s="125"/>
      <c r="BJ1093" s="125"/>
      <c r="BK1093" s="125"/>
      <c r="BL1093" s="125"/>
      <c r="BM1093" s="125"/>
      <c r="BN1093" s="125"/>
      <c r="BO1093" s="125"/>
      <c r="BP1093" s="125"/>
      <c r="BQ1093" s="125"/>
      <c r="BR1093" s="125"/>
      <c r="BS1093" s="125"/>
      <c r="BT1093" s="125"/>
      <c r="BU1093" s="125"/>
      <c r="BV1093" s="125"/>
      <c r="BW1093" s="125"/>
      <c r="BX1093" s="125"/>
      <c r="BY1093" s="125"/>
      <c r="BZ1093" s="125"/>
      <c r="CA1093" s="125"/>
      <c r="CB1093" s="125"/>
      <c r="CC1093" s="125"/>
      <c r="CD1093" s="125"/>
      <c r="CE1093" s="125"/>
      <c r="CF1093" s="125"/>
      <c r="CG1093" s="125"/>
      <c r="CH1093" s="125"/>
      <c r="CI1093" s="125"/>
      <c r="CJ1093" s="125"/>
      <c r="CK1093" s="125"/>
      <c r="CL1093" s="125"/>
      <c r="CM1093" s="125"/>
      <c r="CN1093" s="125"/>
      <c r="CO1093" s="125"/>
      <c r="CP1093" s="125"/>
      <c r="CQ1093" s="125"/>
      <c r="CR1093" s="125"/>
      <c r="CS1093" s="125"/>
      <c r="CT1093" s="125"/>
      <c r="CU1093" s="125"/>
      <c r="CV1093" s="125"/>
      <c r="CW1093" s="125"/>
      <c r="CX1093" s="125"/>
      <c r="CY1093" s="125"/>
      <c r="CZ1093" s="125"/>
      <c r="DA1093" s="125"/>
      <c r="DB1093" s="125"/>
      <c r="DC1093" s="125"/>
      <c r="DD1093" s="125"/>
      <c r="DE1093" s="125"/>
      <c r="DF1093" s="125"/>
      <c r="DG1093" s="125"/>
      <c r="DH1093" s="125"/>
      <c r="DI1093" s="125"/>
      <c r="DJ1093" s="125"/>
      <c r="DK1093" s="125"/>
      <c r="DL1093" s="125"/>
      <c r="DM1093" s="125"/>
      <c r="DN1093" s="125"/>
      <c r="DO1093" s="125"/>
      <c r="DP1093" s="125"/>
      <c r="DQ1093" s="125"/>
      <c r="DR1093" s="125"/>
      <c r="DS1093" s="125"/>
      <c r="DT1093" s="125"/>
      <c r="DU1093" s="125"/>
      <c r="DV1093" s="125"/>
      <c r="DW1093" s="125"/>
      <c r="DX1093" s="125"/>
      <c r="DY1093" s="125"/>
      <c r="DZ1093" s="125"/>
      <c r="EA1093" s="125"/>
      <c r="EB1093" s="125"/>
      <c r="EC1093" s="125"/>
      <c r="ED1093" s="125"/>
      <c r="EE1093" s="125"/>
      <c r="EF1093" s="125"/>
      <c r="EG1093" s="125"/>
      <c r="EH1093" s="125"/>
      <c r="EI1093" s="125"/>
      <c r="EJ1093" s="125"/>
      <c r="EK1093" s="125"/>
      <c r="EL1093" s="125"/>
      <c r="EM1093" s="125"/>
      <c r="EN1093" s="125"/>
      <c r="EO1093" s="125"/>
      <c r="EP1093" s="125"/>
      <c r="EQ1093" s="125"/>
    </row>
    <row r="1094" spans="3:147" s="124" customFormat="1" x14ac:dyDescent="0.2">
      <c r="C1094" s="110"/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80"/>
      <c r="S1094" s="80"/>
      <c r="T1094" s="80"/>
      <c r="U1094" s="80"/>
      <c r="V1094" s="80"/>
      <c r="W1094" s="80"/>
      <c r="AA1094" s="125"/>
      <c r="AB1094" s="125"/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/>
      <c r="AP1094"/>
      <c r="AQ1094" s="152"/>
      <c r="AR1094" s="125"/>
      <c r="AS1094" s="125"/>
      <c r="AT1094" s="125"/>
      <c r="AU1094" s="125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5"/>
      <c r="BF1094" s="125"/>
      <c r="BG1094" s="125"/>
      <c r="BH1094" s="125"/>
      <c r="BI1094" s="125"/>
      <c r="BJ1094" s="125"/>
      <c r="BK1094" s="125"/>
      <c r="BL1094" s="125"/>
      <c r="BM1094" s="125"/>
      <c r="BN1094" s="125"/>
      <c r="BO1094" s="125"/>
      <c r="BP1094" s="125"/>
      <c r="BQ1094" s="125"/>
      <c r="BR1094" s="125"/>
      <c r="BS1094" s="125"/>
      <c r="BT1094" s="125"/>
      <c r="BU1094" s="125"/>
      <c r="BV1094" s="125"/>
      <c r="BW1094" s="125"/>
      <c r="BX1094" s="125"/>
      <c r="BY1094" s="125"/>
      <c r="BZ1094" s="125"/>
      <c r="CA1094" s="125"/>
      <c r="CB1094" s="125"/>
      <c r="CC1094" s="125"/>
      <c r="CD1094" s="125"/>
      <c r="CE1094" s="125"/>
      <c r="CF1094" s="125"/>
      <c r="CG1094" s="125"/>
      <c r="CH1094" s="125"/>
      <c r="CI1094" s="125"/>
      <c r="CJ1094" s="125"/>
      <c r="CK1094" s="125"/>
      <c r="CL1094" s="125"/>
      <c r="CM1094" s="125"/>
      <c r="CN1094" s="125"/>
      <c r="CO1094" s="125"/>
      <c r="CP1094" s="125"/>
      <c r="CQ1094" s="125"/>
      <c r="CR1094" s="125"/>
      <c r="CS1094" s="125"/>
      <c r="CT1094" s="125"/>
      <c r="CU1094" s="125"/>
      <c r="CV1094" s="125"/>
      <c r="CW1094" s="125"/>
      <c r="CX1094" s="125"/>
      <c r="CY1094" s="125"/>
      <c r="CZ1094" s="125"/>
      <c r="DA1094" s="125"/>
      <c r="DB1094" s="125"/>
      <c r="DC1094" s="125"/>
      <c r="DD1094" s="125"/>
      <c r="DE1094" s="125"/>
      <c r="DF1094" s="125"/>
      <c r="DG1094" s="125"/>
      <c r="DH1094" s="125"/>
      <c r="DI1094" s="125"/>
      <c r="DJ1094" s="125"/>
      <c r="DK1094" s="125"/>
      <c r="DL1094" s="125"/>
      <c r="DM1094" s="125"/>
      <c r="DN1094" s="125"/>
      <c r="DO1094" s="125"/>
      <c r="DP1094" s="125"/>
      <c r="DQ1094" s="125"/>
      <c r="DR1094" s="125"/>
      <c r="DS1094" s="125"/>
      <c r="DT1094" s="125"/>
      <c r="DU1094" s="125"/>
      <c r="DV1094" s="125"/>
      <c r="DW1094" s="125"/>
      <c r="DX1094" s="125"/>
      <c r="DY1094" s="125"/>
      <c r="DZ1094" s="125"/>
      <c r="EA1094" s="125"/>
      <c r="EB1094" s="125"/>
      <c r="EC1094" s="125"/>
      <c r="ED1094" s="125"/>
      <c r="EE1094" s="125"/>
      <c r="EF1094" s="125"/>
      <c r="EG1094" s="125"/>
      <c r="EH1094" s="125"/>
      <c r="EI1094" s="125"/>
      <c r="EJ1094" s="125"/>
      <c r="EK1094" s="125"/>
      <c r="EL1094" s="125"/>
      <c r="EM1094" s="125"/>
      <c r="EN1094" s="125"/>
      <c r="EO1094" s="125"/>
      <c r="EP1094" s="125"/>
      <c r="EQ1094" s="125"/>
    </row>
    <row r="1095" spans="3:147" s="124" customFormat="1" x14ac:dyDescent="0.2">
      <c r="C1095" s="110"/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80"/>
      <c r="S1095" s="80"/>
      <c r="T1095" s="80"/>
      <c r="U1095" s="80"/>
      <c r="V1095" s="80"/>
      <c r="W1095" s="80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/>
      <c r="AP1095"/>
      <c r="AQ1095" s="152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  <c r="BI1095" s="125"/>
      <c r="BJ1095" s="125"/>
      <c r="BK1095" s="125"/>
      <c r="BL1095" s="125"/>
      <c r="BM1095" s="125"/>
      <c r="BN1095" s="125"/>
      <c r="BO1095" s="125"/>
      <c r="BP1095" s="125"/>
      <c r="BQ1095" s="125"/>
      <c r="BR1095" s="125"/>
      <c r="BS1095" s="125"/>
      <c r="BT1095" s="125"/>
      <c r="BU1095" s="125"/>
      <c r="BV1095" s="125"/>
      <c r="BW1095" s="125"/>
      <c r="BX1095" s="125"/>
      <c r="BY1095" s="125"/>
      <c r="BZ1095" s="125"/>
      <c r="CA1095" s="125"/>
      <c r="CB1095" s="125"/>
      <c r="CC1095" s="125"/>
      <c r="CD1095" s="125"/>
      <c r="CE1095" s="125"/>
      <c r="CF1095" s="125"/>
      <c r="CG1095" s="125"/>
      <c r="CH1095" s="125"/>
      <c r="CI1095" s="125"/>
      <c r="CJ1095" s="125"/>
      <c r="CK1095" s="125"/>
      <c r="CL1095" s="125"/>
      <c r="CM1095" s="125"/>
      <c r="CN1095" s="125"/>
      <c r="CO1095" s="125"/>
      <c r="CP1095" s="125"/>
      <c r="CQ1095" s="125"/>
      <c r="CR1095" s="125"/>
      <c r="CS1095" s="125"/>
      <c r="CT1095" s="125"/>
      <c r="CU1095" s="125"/>
      <c r="CV1095" s="125"/>
      <c r="CW1095" s="125"/>
      <c r="CX1095" s="125"/>
      <c r="CY1095" s="125"/>
      <c r="CZ1095" s="125"/>
      <c r="DA1095" s="125"/>
      <c r="DB1095" s="125"/>
      <c r="DC1095" s="125"/>
      <c r="DD1095" s="125"/>
      <c r="DE1095" s="125"/>
      <c r="DF1095" s="125"/>
      <c r="DG1095" s="125"/>
      <c r="DH1095" s="125"/>
      <c r="DI1095" s="125"/>
      <c r="DJ1095" s="125"/>
      <c r="DK1095" s="125"/>
      <c r="DL1095" s="125"/>
      <c r="DM1095" s="125"/>
      <c r="DN1095" s="125"/>
      <c r="DO1095" s="125"/>
      <c r="DP1095" s="125"/>
      <c r="DQ1095" s="125"/>
      <c r="DR1095" s="125"/>
      <c r="DS1095" s="125"/>
      <c r="DT1095" s="125"/>
      <c r="DU1095" s="125"/>
      <c r="DV1095" s="125"/>
      <c r="DW1095" s="125"/>
      <c r="DX1095" s="125"/>
      <c r="DY1095" s="125"/>
      <c r="DZ1095" s="125"/>
      <c r="EA1095" s="125"/>
      <c r="EB1095" s="125"/>
      <c r="EC1095" s="125"/>
      <c r="ED1095" s="125"/>
      <c r="EE1095" s="125"/>
      <c r="EF1095" s="125"/>
      <c r="EG1095" s="125"/>
      <c r="EH1095" s="125"/>
      <c r="EI1095" s="125"/>
      <c r="EJ1095" s="125"/>
      <c r="EK1095" s="125"/>
      <c r="EL1095" s="125"/>
      <c r="EM1095" s="125"/>
      <c r="EN1095" s="125"/>
      <c r="EO1095" s="125"/>
      <c r="EP1095" s="125"/>
      <c r="EQ1095" s="125"/>
    </row>
    <row r="1096" spans="3:147" s="124" customFormat="1" x14ac:dyDescent="0.2"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80"/>
      <c r="S1096" s="80"/>
      <c r="T1096" s="80"/>
      <c r="U1096" s="80"/>
      <c r="V1096" s="80"/>
      <c r="W1096" s="80"/>
      <c r="AA1096" s="125"/>
      <c r="AB1096" s="125"/>
      <c r="AC1096" s="125"/>
      <c r="AD1096" s="125"/>
      <c r="AE1096" s="125"/>
      <c r="AF1096" s="125"/>
      <c r="AG1096" s="125"/>
      <c r="AH1096" s="125"/>
      <c r="AI1096" s="125"/>
      <c r="AJ1096" s="125"/>
      <c r="AK1096" s="125"/>
      <c r="AL1096" s="125"/>
      <c r="AM1096" s="125"/>
      <c r="AN1096" s="125"/>
      <c r="AO1096"/>
      <c r="AP1096"/>
      <c r="AQ1096" s="152"/>
      <c r="AR1096" s="125"/>
      <c r="AS1096" s="125"/>
      <c r="AT1096" s="125"/>
      <c r="AU1096" s="125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5"/>
      <c r="BF1096" s="125"/>
      <c r="BG1096" s="125"/>
      <c r="BH1096" s="125"/>
      <c r="BI1096" s="125"/>
      <c r="BJ1096" s="125"/>
      <c r="BK1096" s="125"/>
      <c r="BL1096" s="125"/>
      <c r="BM1096" s="125"/>
      <c r="BN1096" s="125"/>
      <c r="BO1096" s="125"/>
      <c r="BP1096" s="125"/>
      <c r="BQ1096" s="125"/>
      <c r="BR1096" s="125"/>
      <c r="BS1096" s="125"/>
      <c r="BT1096" s="125"/>
      <c r="BU1096" s="125"/>
      <c r="BV1096" s="125"/>
      <c r="BW1096" s="125"/>
      <c r="BX1096" s="125"/>
      <c r="BY1096" s="125"/>
      <c r="BZ1096" s="125"/>
      <c r="CA1096" s="125"/>
      <c r="CB1096" s="125"/>
      <c r="CC1096" s="125"/>
      <c r="CD1096" s="125"/>
      <c r="CE1096" s="125"/>
      <c r="CF1096" s="125"/>
      <c r="CG1096" s="125"/>
      <c r="CH1096" s="125"/>
      <c r="CI1096" s="125"/>
      <c r="CJ1096" s="125"/>
      <c r="CK1096" s="125"/>
      <c r="CL1096" s="125"/>
      <c r="CM1096" s="125"/>
      <c r="CN1096" s="125"/>
      <c r="CO1096" s="125"/>
      <c r="CP1096" s="125"/>
      <c r="CQ1096" s="125"/>
      <c r="CR1096" s="125"/>
      <c r="CS1096" s="125"/>
      <c r="CT1096" s="125"/>
      <c r="CU1096" s="125"/>
      <c r="CV1096" s="125"/>
      <c r="CW1096" s="125"/>
      <c r="CX1096" s="125"/>
      <c r="CY1096" s="125"/>
      <c r="CZ1096" s="125"/>
      <c r="DA1096" s="125"/>
      <c r="DB1096" s="125"/>
      <c r="DC1096" s="125"/>
      <c r="DD1096" s="125"/>
      <c r="DE1096" s="125"/>
      <c r="DF1096" s="125"/>
      <c r="DG1096" s="125"/>
      <c r="DH1096" s="125"/>
      <c r="DI1096" s="125"/>
      <c r="DJ1096" s="125"/>
      <c r="DK1096" s="125"/>
      <c r="DL1096" s="125"/>
      <c r="DM1096" s="125"/>
      <c r="DN1096" s="125"/>
      <c r="DO1096" s="125"/>
      <c r="DP1096" s="125"/>
      <c r="DQ1096" s="125"/>
      <c r="DR1096" s="125"/>
      <c r="DS1096" s="125"/>
      <c r="DT1096" s="125"/>
      <c r="DU1096" s="125"/>
      <c r="DV1096" s="125"/>
      <c r="DW1096" s="125"/>
      <c r="DX1096" s="125"/>
      <c r="DY1096" s="125"/>
      <c r="DZ1096" s="125"/>
      <c r="EA1096" s="125"/>
      <c r="EB1096" s="125"/>
      <c r="EC1096" s="125"/>
      <c r="ED1096" s="125"/>
      <c r="EE1096" s="125"/>
      <c r="EF1096" s="125"/>
      <c r="EG1096" s="125"/>
      <c r="EH1096" s="125"/>
      <c r="EI1096" s="125"/>
      <c r="EJ1096" s="125"/>
      <c r="EK1096" s="125"/>
      <c r="EL1096" s="125"/>
      <c r="EM1096" s="125"/>
      <c r="EN1096" s="125"/>
      <c r="EO1096" s="125"/>
      <c r="EP1096" s="125"/>
      <c r="EQ1096" s="125"/>
    </row>
    <row r="1097" spans="3:147" s="124" customFormat="1" x14ac:dyDescent="0.2">
      <c r="C1097" s="110"/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80"/>
      <c r="S1097" s="80"/>
      <c r="T1097" s="80"/>
      <c r="U1097" s="80"/>
      <c r="V1097" s="80"/>
      <c r="W1097" s="80"/>
      <c r="AA1097" s="125"/>
      <c r="AB1097" s="125"/>
      <c r="AC1097" s="125"/>
      <c r="AD1097" s="125"/>
      <c r="AE1097" s="125"/>
      <c r="AF1097" s="125"/>
      <c r="AG1097" s="125"/>
      <c r="AH1097" s="125"/>
      <c r="AI1097" s="125"/>
      <c r="AJ1097" s="125"/>
      <c r="AK1097" s="125"/>
      <c r="AL1097" s="125"/>
      <c r="AM1097" s="125"/>
      <c r="AN1097" s="125"/>
      <c r="AO1097"/>
      <c r="AP1097"/>
      <c r="AQ1097" s="152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  <c r="BI1097" s="125"/>
      <c r="BJ1097" s="125"/>
      <c r="BK1097" s="125"/>
      <c r="BL1097" s="125"/>
      <c r="BM1097" s="125"/>
      <c r="BN1097" s="125"/>
      <c r="BO1097" s="125"/>
      <c r="BP1097" s="125"/>
      <c r="BQ1097" s="125"/>
      <c r="BR1097" s="125"/>
      <c r="BS1097" s="125"/>
      <c r="BT1097" s="125"/>
      <c r="BU1097" s="125"/>
      <c r="BV1097" s="125"/>
      <c r="BW1097" s="125"/>
      <c r="BX1097" s="125"/>
      <c r="BY1097" s="125"/>
      <c r="BZ1097" s="125"/>
      <c r="CA1097" s="125"/>
      <c r="CB1097" s="125"/>
      <c r="CC1097" s="125"/>
      <c r="CD1097" s="125"/>
      <c r="CE1097" s="125"/>
      <c r="CF1097" s="125"/>
      <c r="CG1097" s="125"/>
      <c r="CH1097" s="125"/>
      <c r="CI1097" s="125"/>
      <c r="CJ1097" s="125"/>
      <c r="CK1097" s="125"/>
      <c r="CL1097" s="125"/>
      <c r="CM1097" s="125"/>
      <c r="CN1097" s="125"/>
      <c r="CO1097" s="125"/>
      <c r="CP1097" s="125"/>
      <c r="CQ1097" s="125"/>
      <c r="CR1097" s="125"/>
      <c r="CS1097" s="125"/>
      <c r="CT1097" s="125"/>
      <c r="CU1097" s="125"/>
      <c r="CV1097" s="125"/>
      <c r="CW1097" s="125"/>
      <c r="CX1097" s="125"/>
      <c r="CY1097" s="125"/>
      <c r="CZ1097" s="125"/>
      <c r="DA1097" s="125"/>
      <c r="DB1097" s="125"/>
      <c r="DC1097" s="125"/>
      <c r="DD1097" s="125"/>
      <c r="DE1097" s="125"/>
      <c r="DF1097" s="125"/>
      <c r="DG1097" s="125"/>
      <c r="DH1097" s="125"/>
      <c r="DI1097" s="125"/>
      <c r="DJ1097" s="125"/>
      <c r="DK1097" s="125"/>
      <c r="DL1097" s="125"/>
      <c r="DM1097" s="125"/>
      <c r="DN1097" s="125"/>
      <c r="DO1097" s="125"/>
      <c r="DP1097" s="125"/>
      <c r="DQ1097" s="125"/>
      <c r="DR1097" s="125"/>
      <c r="DS1097" s="125"/>
      <c r="DT1097" s="125"/>
      <c r="DU1097" s="125"/>
      <c r="DV1097" s="125"/>
      <c r="DW1097" s="125"/>
      <c r="DX1097" s="125"/>
      <c r="DY1097" s="125"/>
      <c r="DZ1097" s="125"/>
      <c r="EA1097" s="125"/>
      <c r="EB1097" s="125"/>
      <c r="EC1097" s="125"/>
      <c r="ED1097" s="125"/>
      <c r="EE1097" s="125"/>
      <c r="EF1097" s="125"/>
      <c r="EG1097" s="125"/>
      <c r="EH1097" s="125"/>
      <c r="EI1097" s="125"/>
      <c r="EJ1097" s="125"/>
      <c r="EK1097" s="125"/>
      <c r="EL1097" s="125"/>
      <c r="EM1097" s="125"/>
      <c r="EN1097" s="125"/>
      <c r="EO1097" s="125"/>
      <c r="EP1097" s="125"/>
      <c r="EQ1097" s="125"/>
    </row>
    <row r="1098" spans="3:147" s="124" customFormat="1" x14ac:dyDescent="0.2">
      <c r="C1098" s="110"/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80"/>
      <c r="S1098" s="80"/>
      <c r="T1098" s="80"/>
      <c r="U1098" s="80"/>
      <c r="V1098" s="80"/>
      <c r="W1098" s="80"/>
      <c r="AA1098" s="125"/>
      <c r="AB1098" s="125"/>
      <c r="AC1098" s="125"/>
      <c r="AD1098" s="125"/>
      <c r="AE1098" s="125"/>
      <c r="AF1098" s="125"/>
      <c r="AG1098" s="125"/>
      <c r="AH1098" s="125"/>
      <c r="AI1098" s="125"/>
      <c r="AJ1098" s="125"/>
      <c r="AK1098" s="125"/>
      <c r="AL1098" s="125"/>
      <c r="AM1098" s="125"/>
      <c r="AN1098" s="125"/>
      <c r="AO1098"/>
      <c r="AP1098"/>
      <c r="AQ1098" s="152"/>
      <c r="AR1098" s="125"/>
      <c r="AS1098" s="125"/>
      <c r="AT1098" s="125"/>
      <c r="AU1098" s="125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5"/>
      <c r="BF1098" s="125"/>
      <c r="BG1098" s="125"/>
      <c r="BH1098" s="125"/>
      <c r="BI1098" s="125"/>
      <c r="BJ1098" s="125"/>
      <c r="BK1098" s="125"/>
      <c r="BL1098" s="125"/>
      <c r="BM1098" s="125"/>
      <c r="BN1098" s="125"/>
      <c r="BO1098" s="125"/>
      <c r="BP1098" s="125"/>
      <c r="BQ1098" s="125"/>
      <c r="BR1098" s="125"/>
      <c r="BS1098" s="125"/>
      <c r="BT1098" s="125"/>
      <c r="BU1098" s="125"/>
      <c r="BV1098" s="125"/>
      <c r="BW1098" s="125"/>
      <c r="BX1098" s="125"/>
      <c r="BY1098" s="125"/>
      <c r="BZ1098" s="125"/>
      <c r="CA1098" s="125"/>
      <c r="CB1098" s="125"/>
      <c r="CC1098" s="125"/>
      <c r="CD1098" s="125"/>
      <c r="CE1098" s="125"/>
      <c r="CF1098" s="125"/>
      <c r="CG1098" s="125"/>
      <c r="CH1098" s="125"/>
      <c r="CI1098" s="125"/>
      <c r="CJ1098" s="125"/>
      <c r="CK1098" s="125"/>
      <c r="CL1098" s="125"/>
      <c r="CM1098" s="125"/>
      <c r="CN1098" s="125"/>
      <c r="CO1098" s="125"/>
      <c r="CP1098" s="125"/>
      <c r="CQ1098" s="125"/>
      <c r="CR1098" s="125"/>
      <c r="CS1098" s="125"/>
      <c r="CT1098" s="125"/>
      <c r="CU1098" s="125"/>
      <c r="CV1098" s="125"/>
      <c r="CW1098" s="125"/>
      <c r="CX1098" s="125"/>
      <c r="CY1098" s="125"/>
      <c r="CZ1098" s="125"/>
      <c r="DA1098" s="125"/>
      <c r="DB1098" s="125"/>
      <c r="DC1098" s="125"/>
      <c r="DD1098" s="125"/>
      <c r="DE1098" s="125"/>
      <c r="DF1098" s="125"/>
      <c r="DG1098" s="125"/>
      <c r="DH1098" s="125"/>
      <c r="DI1098" s="125"/>
      <c r="DJ1098" s="125"/>
      <c r="DK1098" s="125"/>
      <c r="DL1098" s="125"/>
      <c r="DM1098" s="125"/>
      <c r="DN1098" s="125"/>
      <c r="DO1098" s="125"/>
      <c r="DP1098" s="125"/>
      <c r="DQ1098" s="125"/>
      <c r="DR1098" s="125"/>
      <c r="DS1098" s="125"/>
      <c r="DT1098" s="125"/>
      <c r="DU1098" s="125"/>
      <c r="DV1098" s="125"/>
      <c r="DW1098" s="125"/>
      <c r="DX1098" s="125"/>
      <c r="DY1098" s="125"/>
      <c r="DZ1098" s="125"/>
      <c r="EA1098" s="125"/>
      <c r="EB1098" s="125"/>
      <c r="EC1098" s="125"/>
      <c r="ED1098" s="125"/>
      <c r="EE1098" s="125"/>
      <c r="EF1098" s="125"/>
      <c r="EG1098" s="125"/>
      <c r="EH1098" s="125"/>
      <c r="EI1098" s="125"/>
      <c r="EJ1098" s="125"/>
      <c r="EK1098" s="125"/>
      <c r="EL1098" s="125"/>
      <c r="EM1098" s="125"/>
      <c r="EN1098" s="125"/>
      <c r="EO1098" s="125"/>
      <c r="EP1098" s="125"/>
      <c r="EQ1098" s="125"/>
    </row>
    <row r="1099" spans="3:147" s="124" customFormat="1" x14ac:dyDescent="0.2">
      <c r="C1099" s="110"/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80"/>
      <c r="S1099" s="80"/>
      <c r="T1099" s="80"/>
      <c r="U1099" s="80"/>
      <c r="V1099" s="80"/>
      <c r="W1099" s="80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/>
      <c r="AP1099"/>
      <c r="AQ1099" s="152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  <c r="BI1099" s="125"/>
      <c r="BJ1099" s="125"/>
      <c r="BK1099" s="125"/>
      <c r="BL1099" s="125"/>
      <c r="BM1099" s="125"/>
      <c r="BN1099" s="125"/>
      <c r="BO1099" s="125"/>
      <c r="BP1099" s="125"/>
      <c r="BQ1099" s="125"/>
      <c r="BR1099" s="125"/>
      <c r="BS1099" s="125"/>
      <c r="BT1099" s="125"/>
      <c r="BU1099" s="125"/>
      <c r="BV1099" s="125"/>
      <c r="BW1099" s="125"/>
      <c r="BX1099" s="125"/>
      <c r="BY1099" s="125"/>
      <c r="BZ1099" s="125"/>
      <c r="CA1099" s="125"/>
      <c r="CB1099" s="125"/>
      <c r="CC1099" s="125"/>
      <c r="CD1099" s="125"/>
      <c r="CE1099" s="125"/>
      <c r="CF1099" s="125"/>
      <c r="CG1099" s="125"/>
      <c r="CH1099" s="125"/>
      <c r="CI1099" s="125"/>
      <c r="CJ1099" s="125"/>
      <c r="CK1099" s="125"/>
      <c r="CL1099" s="125"/>
      <c r="CM1099" s="125"/>
      <c r="CN1099" s="125"/>
      <c r="CO1099" s="125"/>
      <c r="CP1099" s="125"/>
      <c r="CQ1099" s="125"/>
      <c r="CR1099" s="125"/>
      <c r="CS1099" s="125"/>
      <c r="CT1099" s="125"/>
      <c r="CU1099" s="125"/>
      <c r="CV1099" s="125"/>
      <c r="CW1099" s="125"/>
      <c r="CX1099" s="125"/>
      <c r="CY1099" s="125"/>
      <c r="CZ1099" s="125"/>
      <c r="DA1099" s="125"/>
      <c r="DB1099" s="125"/>
      <c r="DC1099" s="125"/>
      <c r="DD1099" s="125"/>
      <c r="DE1099" s="125"/>
      <c r="DF1099" s="125"/>
      <c r="DG1099" s="125"/>
      <c r="DH1099" s="125"/>
      <c r="DI1099" s="125"/>
      <c r="DJ1099" s="125"/>
      <c r="DK1099" s="125"/>
      <c r="DL1099" s="125"/>
      <c r="DM1099" s="125"/>
      <c r="DN1099" s="125"/>
      <c r="DO1099" s="125"/>
      <c r="DP1099" s="125"/>
      <c r="DQ1099" s="125"/>
      <c r="DR1099" s="125"/>
      <c r="DS1099" s="125"/>
      <c r="DT1099" s="125"/>
      <c r="DU1099" s="125"/>
      <c r="DV1099" s="125"/>
      <c r="DW1099" s="125"/>
      <c r="DX1099" s="125"/>
      <c r="DY1099" s="125"/>
      <c r="DZ1099" s="125"/>
      <c r="EA1099" s="125"/>
      <c r="EB1099" s="125"/>
      <c r="EC1099" s="125"/>
      <c r="ED1099" s="125"/>
      <c r="EE1099" s="125"/>
      <c r="EF1099" s="125"/>
      <c r="EG1099" s="125"/>
      <c r="EH1099" s="125"/>
      <c r="EI1099" s="125"/>
      <c r="EJ1099" s="125"/>
      <c r="EK1099" s="125"/>
      <c r="EL1099" s="125"/>
      <c r="EM1099" s="125"/>
      <c r="EN1099" s="125"/>
      <c r="EO1099" s="125"/>
      <c r="EP1099" s="125"/>
      <c r="EQ1099" s="125"/>
    </row>
    <row r="1100" spans="3:147" s="124" customFormat="1" x14ac:dyDescent="0.2">
      <c r="C1100" s="110"/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80"/>
      <c r="S1100" s="80"/>
      <c r="T1100" s="80"/>
      <c r="U1100" s="80"/>
      <c r="V1100" s="80"/>
      <c r="W1100" s="80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/>
      <c r="AP1100"/>
      <c r="AQ1100" s="152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  <c r="BI1100" s="125"/>
      <c r="BJ1100" s="125"/>
      <c r="BK1100" s="125"/>
      <c r="BL1100" s="125"/>
      <c r="BM1100" s="125"/>
      <c r="BN1100" s="125"/>
      <c r="BO1100" s="125"/>
      <c r="BP1100" s="125"/>
      <c r="BQ1100" s="125"/>
      <c r="BR1100" s="125"/>
      <c r="BS1100" s="125"/>
      <c r="BT1100" s="125"/>
      <c r="BU1100" s="125"/>
      <c r="BV1100" s="125"/>
      <c r="BW1100" s="125"/>
      <c r="BX1100" s="125"/>
      <c r="BY1100" s="125"/>
      <c r="BZ1100" s="125"/>
      <c r="CA1100" s="125"/>
      <c r="CB1100" s="125"/>
      <c r="CC1100" s="125"/>
      <c r="CD1100" s="125"/>
      <c r="CE1100" s="125"/>
      <c r="CF1100" s="125"/>
      <c r="CG1100" s="125"/>
      <c r="CH1100" s="125"/>
      <c r="CI1100" s="125"/>
      <c r="CJ1100" s="125"/>
      <c r="CK1100" s="125"/>
      <c r="CL1100" s="125"/>
      <c r="CM1100" s="125"/>
      <c r="CN1100" s="125"/>
      <c r="CO1100" s="125"/>
      <c r="CP1100" s="125"/>
      <c r="CQ1100" s="125"/>
      <c r="CR1100" s="125"/>
      <c r="CS1100" s="125"/>
      <c r="CT1100" s="125"/>
      <c r="CU1100" s="125"/>
      <c r="CV1100" s="125"/>
      <c r="CW1100" s="125"/>
      <c r="CX1100" s="125"/>
      <c r="CY1100" s="125"/>
      <c r="CZ1100" s="125"/>
      <c r="DA1100" s="125"/>
      <c r="DB1100" s="125"/>
      <c r="DC1100" s="125"/>
      <c r="DD1100" s="125"/>
      <c r="DE1100" s="125"/>
      <c r="DF1100" s="125"/>
      <c r="DG1100" s="125"/>
      <c r="DH1100" s="125"/>
      <c r="DI1100" s="125"/>
      <c r="DJ1100" s="125"/>
      <c r="DK1100" s="125"/>
      <c r="DL1100" s="125"/>
      <c r="DM1100" s="125"/>
      <c r="DN1100" s="125"/>
      <c r="DO1100" s="125"/>
      <c r="DP1100" s="125"/>
      <c r="DQ1100" s="125"/>
      <c r="DR1100" s="125"/>
      <c r="DS1100" s="125"/>
      <c r="DT1100" s="125"/>
      <c r="DU1100" s="125"/>
      <c r="DV1100" s="125"/>
      <c r="DW1100" s="125"/>
      <c r="DX1100" s="125"/>
      <c r="DY1100" s="125"/>
      <c r="DZ1100" s="125"/>
      <c r="EA1100" s="125"/>
      <c r="EB1100" s="125"/>
      <c r="EC1100" s="125"/>
      <c r="ED1100" s="125"/>
      <c r="EE1100" s="125"/>
      <c r="EF1100" s="125"/>
      <c r="EG1100" s="125"/>
      <c r="EH1100" s="125"/>
      <c r="EI1100" s="125"/>
      <c r="EJ1100" s="125"/>
      <c r="EK1100" s="125"/>
      <c r="EL1100" s="125"/>
      <c r="EM1100" s="125"/>
      <c r="EN1100" s="125"/>
      <c r="EO1100" s="125"/>
      <c r="EP1100" s="125"/>
      <c r="EQ1100" s="125"/>
    </row>
    <row r="1101" spans="3:147" s="124" customFormat="1" x14ac:dyDescent="0.2">
      <c r="C1101" s="110"/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80"/>
      <c r="S1101" s="80"/>
      <c r="T1101" s="80"/>
      <c r="U1101" s="80"/>
      <c r="V1101" s="80"/>
      <c r="W1101" s="80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/>
      <c r="AP1101"/>
      <c r="AQ1101" s="152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  <c r="BI1101" s="125"/>
      <c r="BJ1101" s="125"/>
      <c r="BK1101" s="125"/>
      <c r="BL1101" s="125"/>
      <c r="BM1101" s="125"/>
      <c r="BN1101" s="125"/>
      <c r="BO1101" s="125"/>
      <c r="BP1101" s="125"/>
      <c r="BQ1101" s="125"/>
      <c r="BR1101" s="125"/>
      <c r="BS1101" s="125"/>
      <c r="BT1101" s="125"/>
      <c r="BU1101" s="125"/>
      <c r="BV1101" s="125"/>
      <c r="BW1101" s="125"/>
      <c r="BX1101" s="125"/>
      <c r="BY1101" s="125"/>
      <c r="BZ1101" s="125"/>
      <c r="CA1101" s="125"/>
      <c r="CB1101" s="125"/>
      <c r="CC1101" s="125"/>
      <c r="CD1101" s="125"/>
      <c r="CE1101" s="125"/>
      <c r="CF1101" s="125"/>
      <c r="CG1101" s="125"/>
      <c r="CH1101" s="125"/>
      <c r="CI1101" s="125"/>
      <c r="CJ1101" s="125"/>
      <c r="CK1101" s="125"/>
      <c r="CL1101" s="125"/>
      <c r="CM1101" s="125"/>
      <c r="CN1101" s="125"/>
      <c r="CO1101" s="125"/>
      <c r="CP1101" s="125"/>
      <c r="CQ1101" s="125"/>
      <c r="CR1101" s="125"/>
      <c r="CS1101" s="125"/>
      <c r="CT1101" s="125"/>
      <c r="CU1101" s="125"/>
      <c r="CV1101" s="125"/>
      <c r="CW1101" s="125"/>
      <c r="CX1101" s="125"/>
      <c r="CY1101" s="125"/>
      <c r="CZ1101" s="125"/>
      <c r="DA1101" s="125"/>
      <c r="DB1101" s="125"/>
      <c r="DC1101" s="125"/>
      <c r="DD1101" s="125"/>
      <c r="DE1101" s="125"/>
      <c r="DF1101" s="125"/>
      <c r="DG1101" s="125"/>
      <c r="DH1101" s="125"/>
      <c r="DI1101" s="125"/>
      <c r="DJ1101" s="125"/>
      <c r="DK1101" s="125"/>
      <c r="DL1101" s="125"/>
      <c r="DM1101" s="125"/>
      <c r="DN1101" s="125"/>
      <c r="DO1101" s="125"/>
      <c r="DP1101" s="125"/>
      <c r="DQ1101" s="125"/>
      <c r="DR1101" s="125"/>
      <c r="DS1101" s="125"/>
      <c r="DT1101" s="125"/>
      <c r="DU1101" s="125"/>
      <c r="DV1101" s="125"/>
      <c r="DW1101" s="125"/>
      <c r="DX1101" s="125"/>
      <c r="DY1101" s="125"/>
      <c r="DZ1101" s="125"/>
      <c r="EA1101" s="125"/>
      <c r="EB1101" s="125"/>
      <c r="EC1101" s="125"/>
      <c r="ED1101" s="125"/>
      <c r="EE1101" s="125"/>
      <c r="EF1101" s="125"/>
      <c r="EG1101" s="125"/>
      <c r="EH1101" s="125"/>
      <c r="EI1101" s="125"/>
      <c r="EJ1101" s="125"/>
      <c r="EK1101" s="125"/>
      <c r="EL1101" s="125"/>
      <c r="EM1101" s="125"/>
      <c r="EN1101" s="125"/>
      <c r="EO1101" s="125"/>
      <c r="EP1101" s="125"/>
      <c r="EQ1101" s="125"/>
    </row>
    <row r="1102" spans="3:147" s="124" customFormat="1" x14ac:dyDescent="0.2">
      <c r="C1102" s="110"/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80"/>
      <c r="S1102" s="80"/>
      <c r="T1102" s="80"/>
      <c r="U1102" s="80"/>
      <c r="V1102" s="80"/>
      <c r="W1102" s="80"/>
      <c r="AA1102" s="125"/>
      <c r="AB1102" s="125"/>
      <c r="AC1102" s="125"/>
      <c r="AD1102" s="125"/>
      <c r="AE1102" s="125"/>
      <c r="AF1102" s="125"/>
      <c r="AG1102" s="125"/>
      <c r="AH1102" s="125"/>
      <c r="AI1102" s="125"/>
      <c r="AJ1102" s="125"/>
      <c r="AK1102" s="125"/>
      <c r="AL1102" s="125"/>
      <c r="AM1102" s="125"/>
      <c r="AN1102" s="125"/>
      <c r="AO1102"/>
      <c r="AP1102"/>
      <c r="AQ1102" s="152"/>
      <c r="AR1102" s="125"/>
      <c r="AS1102" s="125"/>
      <c r="AT1102" s="125"/>
      <c r="AU1102" s="125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5"/>
      <c r="BF1102" s="125"/>
      <c r="BG1102" s="125"/>
      <c r="BH1102" s="125"/>
      <c r="BI1102" s="125"/>
      <c r="BJ1102" s="125"/>
      <c r="BK1102" s="125"/>
      <c r="BL1102" s="125"/>
      <c r="BM1102" s="125"/>
      <c r="BN1102" s="125"/>
      <c r="BO1102" s="125"/>
      <c r="BP1102" s="125"/>
      <c r="BQ1102" s="125"/>
      <c r="BR1102" s="125"/>
      <c r="BS1102" s="125"/>
      <c r="BT1102" s="125"/>
      <c r="BU1102" s="125"/>
      <c r="BV1102" s="125"/>
      <c r="BW1102" s="125"/>
      <c r="BX1102" s="125"/>
      <c r="BY1102" s="125"/>
      <c r="BZ1102" s="125"/>
      <c r="CA1102" s="125"/>
      <c r="CB1102" s="125"/>
      <c r="CC1102" s="125"/>
      <c r="CD1102" s="125"/>
      <c r="CE1102" s="125"/>
      <c r="CF1102" s="125"/>
      <c r="CG1102" s="125"/>
      <c r="CH1102" s="125"/>
      <c r="CI1102" s="125"/>
      <c r="CJ1102" s="125"/>
      <c r="CK1102" s="125"/>
      <c r="CL1102" s="125"/>
      <c r="CM1102" s="125"/>
      <c r="CN1102" s="125"/>
      <c r="CO1102" s="125"/>
      <c r="CP1102" s="125"/>
      <c r="CQ1102" s="125"/>
      <c r="CR1102" s="125"/>
      <c r="CS1102" s="125"/>
      <c r="CT1102" s="125"/>
      <c r="CU1102" s="125"/>
      <c r="CV1102" s="125"/>
      <c r="CW1102" s="125"/>
      <c r="CX1102" s="125"/>
      <c r="CY1102" s="125"/>
      <c r="CZ1102" s="125"/>
      <c r="DA1102" s="125"/>
      <c r="DB1102" s="125"/>
      <c r="DC1102" s="125"/>
      <c r="DD1102" s="125"/>
      <c r="DE1102" s="125"/>
      <c r="DF1102" s="125"/>
      <c r="DG1102" s="125"/>
      <c r="DH1102" s="125"/>
      <c r="DI1102" s="125"/>
      <c r="DJ1102" s="125"/>
      <c r="DK1102" s="125"/>
      <c r="DL1102" s="125"/>
      <c r="DM1102" s="125"/>
      <c r="DN1102" s="125"/>
      <c r="DO1102" s="125"/>
      <c r="DP1102" s="125"/>
      <c r="DQ1102" s="125"/>
      <c r="DR1102" s="125"/>
      <c r="DS1102" s="125"/>
      <c r="DT1102" s="125"/>
      <c r="DU1102" s="125"/>
      <c r="DV1102" s="125"/>
      <c r="DW1102" s="125"/>
      <c r="DX1102" s="125"/>
      <c r="DY1102" s="125"/>
      <c r="DZ1102" s="125"/>
      <c r="EA1102" s="125"/>
      <c r="EB1102" s="125"/>
      <c r="EC1102" s="125"/>
      <c r="ED1102" s="125"/>
      <c r="EE1102" s="125"/>
      <c r="EF1102" s="125"/>
      <c r="EG1102" s="125"/>
      <c r="EH1102" s="125"/>
      <c r="EI1102" s="125"/>
      <c r="EJ1102" s="125"/>
      <c r="EK1102" s="125"/>
      <c r="EL1102" s="125"/>
      <c r="EM1102" s="125"/>
      <c r="EN1102" s="125"/>
      <c r="EO1102" s="125"/>
      <c r="EP1102" s="125"/>
      <c r="EQ1102" s="125"/>
    </row>
    <row r="1103" spans="3:147" s="124" customFormat="1" x14ac:dyDescent="0.2">
      <c r="C1103" s="110"/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80"/>
      <c r="S1103" s="80"/>
      <c r="T1103" s="80"/>
      <c r="U1103" s="80"/>
      <c r="V1103" s="80"/>
      <c r="W1103" s="80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/>
      <c r="AN1103" s="125"/>
      <c r="AO1103"/>
      <c r="AP1103"/>
      <c r="AQ1103" s="152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  <c r="BI1103" s="125"/>
      <c r="BJ1103" s="125"/>
      <c r="BK1103" s="125"/>
      <c r="BL1103" s="125"/>
      <c r="BM1103" s="125"/>
      <c r="BN1103" s="125"/>
      <c r="BO1103" s="125"/>
      <c r="BP1103" s="125"/>
      <c r="BQ1103" s="125"/>
      <c r="BR1103" s="125"/>
      <c r="BS1103" s="125"/>
      <c r="BT1103" s="125"/>
      <c r="BU1103" s="125"/>
      <c r="BV1103" s="125"/>
      <c r="BW1103" s="125"/>
      <c r="BX1103" s="125"/>
      <c r="BY1103" s="125"/>
      <c r="BZ1103" s="125"/>
      <c r="CA1103" s="125"/>
      <c r="CB1103" s="125"/>
      <c r="CC1103" s="125"/>
      <c r="CD1103" s="125"/>
      <c r="CE1103" s="125"/>
      <c r="CF1103" s="125"/>
      <c r="CG1103" s="125"/>
      <c r="CH1103" s="125"/>
      <c r="CI1103" s="125"/>
      <c r="CJ1103" s="125"/>
      <c r="CK1103" s="125"/>
      <c r="CL1103" s="125"/>
      <c r="CM1103" s="125"/>
      <c r="CN1103" s="125"/>
      <c r="CO1103" s="125"/>
      <c r="CP1103" s="125"/>
      <c r="CQ1103" s="125"/>
      <c r="CR1103" s="125"/>
      <c r="CS1103" s="125"/>
      <c r="CT1103" s="125"/>
      <c r="CU1103" s="125"/>
      <c r="CV1103" s="125"/>
      <c r="CW1103" s="125"/>
      <c r="CX1103" s="125"/>
      <c r="CY1103" s="125"/>
      <c r="CZ1103" s="125"/>
      <c r="DA1103" s="125"/>
      <c r="DB1103" s="125"/>
      <c r="DC1103" s="125"/>
      <c r="DD1103" s="125"/>
      <c r="DE1103" s="125"/>
      <c r="DF1103" s="125"/>
      <c r="DG1103" s="125"/>
      <c r="DH1103" s="125"/>
      <c r="DI1103" s="125"/>
      <c r="DJ1103" s="125"/>
      <c r="DK1103" s="125"/>
      <c r="DL1103" s="125"/>
      <c r="DM1103" s="125"/>
      <c r="DN1103" s="125"/>
      <c r="DO1103" s="125"/>
      <c r="DP1103" s="125"/>
      <c r="DQ1103" s="125"/>
      <c r="DR1103" s="125"/>
      <c r="DS1103" s="125"/>
      <c r="DT1103" s="125"/>
      <c r="DU1103" s="125"/>
      <c r="DV1103" s="125"/>
      <c r="DW1103" s="125"/>
      <c r="DX1103" s="125"/>
      <c r="DY1103" s="125"/>
      <c r="DZ1103" s="125"/>
      <c r="EA1103" s="125"/>
      <c r="EB1103" s="125"/>
      <c r="EC1103" s="125"/>
      <c r="ED1103" s="125"/>
      <c r="EE1103" s="125"/>
      <c r="EF1103" s="125"/>
      <c r="EG1103" s="125"/>
      <c r="EH1103" s="125"/>
      <c r="EI1103" s="125"/>
      <c r="EJ1103" s="125"/>
      <c r="EK1103" s="125"/>
      <c r="EL1103" s="125"/>
      <c r="EM1103" s="125"/>
      <c r="EN1103" s="125"/>
      <c r="EO1103" s="125"/>
      <c r="EP1103" s="125"/>
      <c r="EQ1103" s="125"/>
    </row>
    <row r="1104" spans="3:147" s="124" customFormat="1" x14ac:dyDescent="0.2">
      <c r="C1104" s="110"/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80"/>
      <c r="S1104" s="80"/>
      <c r="T1104" s="80"/>
      <c r="U1104" s="80"/>
      <c r="V1104" s="80"/>
      <c r="W1104" s="80"/>
      <c r="AA1104" s="125"/>
      <c r="AB1104" s="125"/>
      <c r="AC1104" s="125"/>
      <c r="AD1104" s="125"/>
      <c r="AE1104" s="125"/>
      <c r="AF1104" s="125"/>
      <c r="AG1104" s="125"/>
      <c r="AH1104" s="125"/>
      <c r="AI1104" s="125"/>
      <c r="AJ1104" s="125"/>
      <c r="AK1104" s="125"/>
      <c r="AL1104" s="125"/>
      <c r="AM1104" s="125"/>
      <c r="AN1104" s="125"/>
      <c r="AO1104"/>
      <c r="AP1104"/>
      <c r="AQ1104" s="152"/>
      <c r="AR1104" s="125"/>
      <c r="AS1104" s="125"/>
      <c r="AT1104" s="125"/>
      <c r="AU1104" s="125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5"/>
      <c r="BF1104" s="125"/>
      <c r="BG1104" s="125"/>
      <c r="BH1104" s="125"/>
      <c r="BI1104" s="125"/>
      <c r="BJ1104" s="125"/>
      <c r="BK1104" s="125"/>
      <c r="BL1104" s="125"/>
      <c r="BM1104" s="125"/>
      <c r="BN1104" s="125"/>
      <c r="BO1104" s="125"/>
      <c r="BP1104" s="125"/>
      <c r="BQ1104" s="125"/>
      <c r="BR1104" s="125"/>
      <c r="BS1104" s="125"/>
      <c r="BT1104" s="125"/>
      <c r="BU1104" s="125"/>
      <c r="BV1104" s="125"/>
      <c r="BW1104" s="125"/>
      <c r="BX1104" s="125"/>
      <c r="BY1104" s="125"/>
      <c r="BZ1104" s="125"/>
      <c r="CA1104" s="125"/>
      <c r="CB1104" s="125"/>
      <c r="CC1104" s="125"/>
      <c r="CD1104" s="125"/>
      <c r="CE1104" s="125"/>
      <c r="CF1104" s="125"/>
      <c r="CG1104" s="125"/>
      <c r="CH1104" s="125"/>
      <c r="CI1104" s="125"/>
      <c r="CJ1104" s="125"/>
      <c r="CK1104" s="125"/>
      <c r="CL1104" s="125"/>
      <c r="CM1104" s="125"/>
      <c r="CN1104" s="125"/>
      <c r="CO1104" s="125"/>
      <c r="CP1104" s="125"/>
      <c r="CQ1104" s="125"/>
      <c r="CR1104" s="125"/>
      <c r="CS1104" s="125"/>
      <c r="CT1104" s="125"/>
      <c r="CU1104" s="125"/>
      <c r="CV1104" s="125"/>
      <c r="CW1104" s="125"/>
      <c r="CX1104" s="125"/>
      <c r="CY1104" s="125"/>
      <c r="CZ1104" s="125"/>
      <c r="DA1104" s="125"/>
      <c r="DB1104" s="125"/>
      <c r="DC1104" s="125"/>
      <c r="DD1104" s="125"/>
      <c r="DE1104" s="125"/>
      <c r="DF1104" s="125"/>
      <c r="DG1104" s="125"/>
      <c r="DH1104" s="125"/>
      <c r="DI1104" s="125"/>
      <c r="DJ1104" s="125"/>
      <c r="DK1104" s="125"/>
      <c r="DL1104" s="125"/>
      <c r="DM1104" s="125"/>
      <c r="DN1104" s="125"/>
      <c r="DO1104" s="125"/>
      <c r="DP1104" s="125"/>
      <c r="DQ1104" s="125"/>
      <c r="DR1104" s="125"/>
      <c r="DS1104" s="125"/>
      <c r="DT1104" s="125"/>
      <c r="DU1104" s="125"/>
      <c r="DV1104" s="125"/>
      <c r="DW1104" s="125"/>
      <c r="DX1104" s="125"/>
      <c r="DY1104" s="125"/>
      <c r="DZ1104" s="125"/>
      <c r="EA1104" s="125"/>
      <c r="EB1104" s="125"/>
      <c r="EC1104" s="125"/>
      <c r="ED1104" s="125"/>
      <c r="EE1104" s="125"/>
      <c r="EF1104" s="125"/>
      <c r="EG1104" s="125"/>
      <c r="EH1104" s="125"/>
      <c r="EI1104" s="125"/>
      <c r="EJ1104" s="125"/>
      <c r="EK1104" s="125"/>
      <c r="EL1104" s="125"/>
      <c r="EM1104" s="125"/>
      <c r="EN1104" s="125"/>
      <c r="EO1104" s="125"/>
      <c r="EP1104" s="125"/>
      <c r="EQ1104" s="125"/>
    </row>
    <row r="1105" spans="3:147" s="124" customFormat="1" x14ac:dyDescent="0.2">
      <c r="C1105" s="110"/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80"/>
      <c r="S1105" s="80"/>
      <c r="T1105" s="80"/>
      <c r="U1105" s="80"/>
      <c r="V1105" s="80"/>
      <c r="W1105" s="80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/>
      <c r="AP1105"/>
      <c r="AQ1105" s="152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  <c r="BI1105" s="125"/>
      <c r="BJ1105" s="125"/>
      <c r="BK1105" s="125"/>
      <c r="BL1105" s="125"/>
      <c r="BM1105" s="125"/>
      <c r="BN1105" s="125"/>
      <c r="BO1105" s="125"/>
      <c r="BP1105" s="125"/>
      <c r="BQ1105" s="125"/>
      <c r="BR1105" s="125"/>
      <c r="BS1105" s="125"/>
      <c r="BT1105" s="125"/>
      <c r="BU1105" s="125"/>
      <c r="BV1105" s="125"/>
      <c r="BW1105" s="125"/>
      <c r="BX1105" s="125"/>
      <c r="BY1105" s="125"/>
      <c r="BZ1105" s="125"/>
      <c r="CA1105" s="125"/>
      <c r="CB1105" s="125"/>
      <c r="CC1105" s="125"/>
      <c r="CD1105" s="125"/>
      <c r="CE1105" s="125"/>
      <c r="CF1105" s="125"/>
      <c r="CG1105" s="125"/>
      <c r="CH1105" s="125"/>
      <c r="CI1105" s="125"/>
      <c r="CJ1105" s="125"/>
      <c r="CK1105" s="125"/>
      <c r="CL1105" s="125"/>
      <c r="CM1105" s="125"/>
      <c r="CN1105" s="125"/>
      <c r="CO1105" s="125"/>
      <c r="CP1105" s="125"/>
      <c r="CQ1105" s="125"/>
      <c r="CR1105" s="125"/>
      <c r="CS1105" s="125"/>
      <c r="CT1105" s="125"/>
      <c r="CU1105" s="125"/>
      <c r="CV1105" s="125"/>
      <c r="CW1105" s="125"/>
      <c r="CX1105" s="125"/>
      <c r="CY1105" s="125"/>
      <c r="CZ1105" s="125"/>
      <c r="DA1105" s="125"/>
      <c r="DB1105" s="125"/>
      <c r="DC1105" s="125"/>
      <c r="DD1105" s="125"/>
      <c r="DE1105" s="125"/>
      <c r="DF1105" s="125"/>
      <c r="DG1105" s="125"/>
      <c r="DH1105" s="125"/>
      <c r="DI1105" s="125"/>
      <c r="DJ1105" s="125"/>
      <c r="DK1105" s="125"/>
      <c r="DL1105" s="125"/>
      <c r="DM1105" s="125"/>
      <c r="DN1105" s="125"/>
      <c r="DO1105" s="125"/>
      <c r="DP1105" s="125"/>
      <c r="DQ1105" s="125"/>
      <c r="DR1105" s="125"/>
      <c r="DS1105" s="125"/>
      <c r="DT1105" s="125"/>
      <c r="DU1105" s="125"/>
      <c r="DV1105" s="125"/>
      <c r="DW1105" s="125"/>
      <c r="DX1105" s="125"/>
      <c r="DY1105" s="125"/>
      <c r="DZ1105" s="125"/>
      <c r="EA1105" s="125"/>
      <c r="EB1105" s="125"/>
      <c r="EC1105" s="125"/>
      <c r="ED1105" s="125"/>
      <c r="EE1105" s="125"/>
      <c r="EF1105" s="125"/>
      <c r="EG1105" s="125"/>
      <c r="EH1105" s="125"/>
      <c r="EI1105" s="125"/>
      <c r="EJ1105" s="125"/>
      <c r="EK1105" s="125"/>
      <c r="EL1105" s="125"/>
      <c r="EM1105" s="125"/>
      <c r="EN1105" s="125"/>
      <c r="EO1105" s="125"/>
      <c r="EP1105" s="125"/>
      <c r="EQ1105" s="125"/>
    </row>
    <row r="1106" spans="3:147" s="124" customFormat="1" x14ac:dyDescent="0.2"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80"/>
      <c r="S1106" s="80"/>
      <c r="T1106" s="80"/>
      <c r="U1106" s="80"/>
      <c r="V1106" s="80"/>
      <c r="W1106" s="80"/>
      <c r="AA1106" s="125"/>
      <c r="AB1106" s="125"/>
      <c r="AC1106" s="125"/>
      <c r="AD1106" s="125"/>
      <c r="AE1106" s="125"/>
      <c r="AF1106" s="125"/>
      <c r="AG1106" s="125"/>
      <c r="AH1106" s="125"/>
      <c r="AI1106" s="125"/>
      <c r="AJ1106" s="125"/>
      <c r="AK1106" s="125"/>
      <c r="AL1106" s="125"/>
      <c r="AM1106" s="125"/>
      <c r="AN1106" s="125"/>
      <c r="AO1106"/>
      <c r="AP1106"/>
      <c r="AQ1106" s="152"/>
      <c r="AR1106" s="125"/>
      <c r="AS1106" s="125"/>
      <c r="AT1106" s="125"/>
      <c r="AU1106" s="125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5"/>
      <c r="BF1106" s="125"/>
      <c r="BG1106" s="125"/>
      <c r="BH1106" s="125"/>
      <c r="BI1106" s="125"/>
      <c r="BJ1106" s="125"/>
      <c r="BK1106" s="125"/>
      <c r="BL1106" s="125"/>
      <c r="BM1106" s="125"/>
      <c r="BN1106" s="125"/>
      <c r="BO1106" s="125"/>
      <c r="BP1106" s="125"/>
      <c r="BQ1106" s="125"/>
      <c r="BR1106" s="125"/>
      <c r="BS1106" s="125"/>
      <c r="BT1106" s="125"/>
      <c r="BU1106" s="125"/>
      <c r="BV1106" s="125"/>
      <c r="BW1106" s="125"/>
      <c r="BX1106" s="125"/>
      <c r="BY1106" s="125"/>
      <c r="BZ1106" s="125"/>
      <c r="CA1106" s="125"/>
      <c r="CB1106" s="125"/>
      <c r="CC1106" s="125"/>
      <c r="CD1106" s="125"/>
      <c r="CE1106" s="125"/>
      <c r="CF1106" s="125"/>
      <c r="CG1106" s="125"/>
      <c r="CH1106" s="125"/>
      <c r="CI1106" s="125"/>
      <c r="CJ1106" s="125"/>
      <c r="CK1106" s="125"/>
      <c r="CL1106" s="125"/>
      <c r="CM1106" s="125"/>
      <c r="CN1106" s="125"/>
      <c r="CO1106" s="125"/>
      <c r="CP1106" s="125"/>
      <c r="CQ1106" s="125"/>
      <c r="CR1106" s="125"/>
      <c r="CS1106" s="125"/>
      <c r="CT1106" s="125"/>
      <c r="CU1106" s="125"/>
      <c r="CV1106" s="125"/>
      <c r="CW1106" s="125"/>
      <c r="CX1106" s="125"/>
      <c r="CY1106" s="125"/>
      <c r="CZ1106" s="125"/>
      <c r="DA1106" s="125"/>
      <c r="DB1106" s="125"/>
      <c r="DC1106" s="125"/>
      <c r="DD1106" s="125"/>
      <c r="DE1106" s="125"/>
      <c r="DF1106" s="125"/>
      <c r="DG1106" s="125"/>
      <c r="DH1106" s="125"/>
      <c r="DI1106" s="125"/>
      <c r="DJ1106" s="125"/>
      <c r="DK1106" s="125"/>
      <c r="DL1106" s="125"/>
      <c r="DM1106" s="125"/>
      <c r="DN1106" s="125"/>
      <c r="DO1106" s="125"/>
      <c r="DP1106" s="125"/>
      <c r="DQ1106" s="125"/>
      <c r="DR1106" s="125"/>
      <c r="DS1106" s="125"/>
      <c r="DT1106" s="125"/>
      <c r="DU1106" s="125"/>
      <c r="DV1106" s="125"/>
      <c r="DW1106" s="125"/>
      <c r="DX1106" s="125"/>
      <c r="DY1106" s="125"/>
      <c r="DZ1106" s="125"/>
      <c r="EA1106" s="125"/>
      <c r="EB1106" s="125"/>
      <c r="EC1106" s="125"/>
      <c r="ED1106" s="125"/>
      <c r="EE1106" s="125"/>
      <c r="EF1106" s="125"/>
      <c r="EG1106" s="125"/>
      <c r="EH1106" s="125"/>
      <c r="EI1106" s="125"/>
      <c r="EJ1106" s="125"/>
      <c r="EK1106" s="125"/>
      <c r="EL1106" s="125"/>
      <c r="EM1106" s="125"/>
      <c r="EN1106" s="125"/>
      <c r="EO1106" s="125"/>
      <c r="EP1106" s="125"/>
      <c r="EQ1106" s="125"/>
    </row>
    <row r="1107" spans="3:147" s="124" customFormat="1" x14ac:dyDescent="0.2">
      <c r="C1107" s="110"/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80"/>
      <c r="S1107" s="80"/>
      <c r="T1107" s="80"/>
      <c r="U1107" s="80"/>
      <c r="V1107" s="80"/>
      <c r="W1107" s="80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/>
      <c r="AP1107"/>
      <c r="AQ1107" s="152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  <c r="BI1107" s="125"/>
      <c r="BJ1107" s="125"/>
      <c r="BK1107" s="125"/>
      <c r="BL1107" s="125"/>
      <c r="BM1107" s="125"/>
      <c r="BN1107" s="125"/>
      <c r="BO1107" s="125"/>
      <c r="BP1107" s="125"/>
      <c r="BQ1107" s="125"/>
      <c r="BR1107" s="125"/>
      <c r="BS1107" s="125"/>
      <c r="BT1107" s="125"/>
      <c r="BU1107" s="125"/>
      <c r="BV1107" s="125"/>
      <c r="BW1107" s="125"/>
      <c r="BX1107" s="125"/>
      <c r="BY1107" s="125"/>
      <c r="BZ1107" s="125"/>
      <c r="CA1107" s="125"/>
      <c r="CB1107" s="125"/>
      <c r="CC1107" s="125"/>
      <c r="CD1107" s="125"/>
      <c r="CE1107" s="125"/>
      <c r="CF1107" s="125"/>
      <c r="CG1107" s="125"/>
      <c r="CH1107" s="125"/>
      <c r="CI1107" s="125"/>
      <c r="CJ1107" s="125"/>
      <c r="CK1107" s="125"/>
      <c r="CL1107" s="125"/>
      <c r="CM1107" s="125"/>
      <c r="CN1107" s="125"/>
      <c r="CO1107" s="125"/>
      <c r="CP1107" s="125"/>
      <c r="CQ1107" s="125"/>
      <c r="CR1107" s="125"/>
      <c r="CS1107" s="125"/>
      <c r="CT1107" s="125"/>
      <c r="CU1107" s="125"/>
      <c r="CV1107" s="125"/>
      <c r="CW1107" s="125"/>
      <c r="CX1107" s="125"/>
      <c r="CY1107" s="125"/>
      <c r="CZ1107" s="125"/>
      <c r="DA1107" s="125"/>
      <c r="DB1107" s="125"/>
      <c r="DC1107" s="125"/>
      <c r="DD1107" s="125"/>
      <c r="DE1107" s="125"/>
      <c r="DF1107" s="125"/>
      <c r="DG1107" s="125"/>
      <c r="DH1107" s="125"/>
      <c r="DI1107" s="125"/>
      <c r="DJ1107" s="125"/>
      <c r="DK1107" s="125"/>
      <c r="DL1107" s="125"/>
      <c r="DM1107" s="125"/>
      <c r="DN1107" s="125"/>
      <c r="DO1107" s="125"/>
      <c r="DP1107" s="125"/>
      <c r="DQ1107" s="125"/>
      <c r="DR1107" s="125"/>
      <c r="DS1107" s="125"/>
      <c r="DT1107" s="125"/>
      <c r="DU1107" s="125"/>
      <c r="DV1107" s="125"/>
      <c r="DW1107" s="125"/>
      <c r="DX1107" s="125"/>
      <c r="DY1107" s="125"/>
      <c r="DZ1107" s="125"/>
      <c r="EA1107" s="125"/>
      <c r="EB1107" s="125"/>
      <c r="EC1107" s="125"/>
      <c r="ED1107" s="125"/>
      <c r="EE1107" s="125"/>
      <c r="EF1107" s="125"/>
      <c r="EG1107" s="125"/>
      <c r="EH1107" s="125"/>
      <c r="EI1107" s="125"/>
      <c r="EJ1107" s="125"/>
      <c r="EK1107" s="125"/>
      <c r="EL1107" s="125"/>
      <c r="EM1107" s="125"/>
      <c r="EN1107" s="125"/>
      <c r="EO1107" s="125"/>
      <c r="EP1107" s="125"/>
      <c r="EQ1107" s="125"/>
    </row>
    <row r="1108" spans="3:147" s="124" customFormat="1" x14ac:dyDescent="0.2">
      <c r="C1108" s="110"/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80"/>
      <c r="S1108" s="80"/>
      <c r="T1108" s="80"/>
      <c r="U1108" s="80"/>
      <c r="V1108" s="80"/>
      <c r="W1108" s="80"/>
      <c r="AA1108" s="125"/>
      <c r="AB1108" s="125"/>
      <c r="AC1108" s="125"/>
      <c r="AD1108" s="125"/>
      <c r="AE1108" s="125"/>
      <c r="AF1108" s="125"/>
      <c r="AG1108" s="125"/>
      <c r="AH1108" s="125"/>
      <c r="AI1108" s="125"/>
      <c r="AJ1108" s="125"/>
      <c r="AK1108" s="125"/>
      <c r="AL1108" s="125"/>
      <c r="AM1108" s="125"/>
      <c r="AN1108" s="125"/>
      <c r="AO1108"/>
      <c r="AP1108"/>
      <c r="AQ1108" s="152"/>
      <c r="AR1108" s="125"/>
      <c r="AS1108" s="125"/>
      <c r="AT1108" s="125"/>
      <c r="AU1108" s="125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5"/>
      <c r="BF1108" s="125"/>
      <c r="BG1108" s="125"/>
      <c r="BH1108" s="125"/>
      <c r="BI1108" s="125"/>
      <c r="BJ1108" s="125"/>
      <c r="BK1108" s="125"/>
      <c r="BL1108" s="125"/>
      <c r="BM1108" s="125"/>
      <c r="BN1108" s="125"/>
      <c r="BO1108" s="125"/>
      <c r="BP1108" s="125"/>
      <c r="BQ1108" s="125"/>
      <c r="BR1108" s="125"/>
      <c r="BS1108" s="125"/>
      <c r="BT1108" s="125"/>
      <c r="BU1108" s="125"/>
      <c r="BV1108" s="125"/>
      <c r="BW1108" s="125"/>
      <c r="BX1108" s="125"/>
      <c r="BY1108" s="125"/>
      <c r="BZ1108" s="125"/>
      <c r="CA1108" s="125"/>
      <c r="CB1108" s="125"/>
      <c r="CC1108" s="125"/>
      <c r="CD1108" s="125"/>
      <c r="CE1108" s="125"/>
      <c r="CF1108" s="125"/>
      <c r="CG1108" s="125"/>
      <c r="CH1108" s="125"/>
      <c r="CI1108" s="125"/>
      <c r="CJ1108" s="125"/>
      <c r="CK1108" s="125"/>
      <c r="CL1108" s="125"/>
      <c r="CM1108" s="125"/>
      <c r="CN1108" s="125"/>
      <c r="CO1108" s="125"/>
      <c r="CP1108" s="125"/>
      <c r="CQ1108" s="125"/>
      <c r="CR1108" s="125"/>
      <c r="CS1108" s="125"/>
      <c r="CT1108" s="125"/>
      <c r="CU1108" s="125"/>
      <c r="CV1108" s="125"/>
      <c r="CW1108" s="125"/>
      <c r="CX1108" s="125"/>
      <c r="CY1108" s="125"/>
      <c r="CZ1108" s="125"/>
      <c r="DA1108" s="125"/>
      <c r="DB1108" s="125"/>
      <c r="DC1108" s="125"/>
      <c r="DD1108" s="125"/>
      <c r="DE1108" s="125"/>
      <c r="DF1108" s="125"/>
      <c r="DG1108" s="125"/>
      <c r="DH1108" s="125"/>
      <c r="DI1108" s="125"/>
      <c r="DJ1108" s="125"/>
      <c r="DK1108" s="125"/>
      <c r="DL1108" s="125"/>
      <c r="DM1108" s="125"/>
      <c r="DN1108" s="125"/>
      <c r="DO1108" s="125"/>
      <c r="DP1108" s="125"/>
      <c r="DQ1108" s="125"/>
      <c r="DR1108" s="125"/>
      <c r="DS1108" s="125"/>
      <c r="DT1108" s="125"/>
      <c r="DU1108" s="125"/>
      <c r="DV1108" s="125"/>
      <c r="DW1108" s="125"/>
      <c r="DX1108" s="125"/>
      <c r="DY1108" s="125"/>
      <c r="DZ1108" s="125"/>
      <c r="EA1108" s="125"/>
      <c r="EB1108" s="125"/>
      <c r="EC1108" s="125"/>
      <c r="ED1108" s="125"/>
      <c r="EE1108" s="125"/>
      <c r="EF1108" s="125"/>
      <c r="EG1108" s="125"/>
      <c r="EH1108" s="125"/>
      <c r="EI1108" s="125"/>
      <c r="EJ1108" s="125"/>
      <c r="EK1108" s="125"/>
      <c r="EL1108" s="125"/>
      <c r="EM1108" s="125"/>
      <c r="EN1108" s="125"/>
      <c r="EO1108" s="125"/>
      <c r="EP1108" s="125"/>
      <c r="EQ1108" s="125"/>
    </row>
    <row r="1109" spans="3:147" s="124" customFormat="1" x14ac:dyDescent="0.2">
      <c r="C1109" s="110"/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80"/>
      <c r="S1109" s="80"/>
      <c r="T1109" s="80"/>
      <c r="U1109" s="80"/>
      <c r="V1109" s="80"/>
      <c r="W1109" s="80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/>
      <c r="AP1109"/>
      <c r="AQ1109" s="152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  <c r="BI1109" s="125"/>
      <c r="BJ1109" s="125"/>
      <c r="BK1109" s="125"/>
      <c r="BL1109" s="125"/>
      <c r="BM1109" s="125"/>
      <c r="BN1109" s="125"/>
      <c r="BO1109" s="125"/>
      <c r="BP1109" s="125"/>
      <c r="BQ1109" s="125"/>
      <c r="BR1109" s="125"/>
      <c r="BS1109" s="125"/>
      <c r="BT1109" s="125"/>
      <c r="BU1109" s="125"/>
      <c r="BV1109" s="125"/>
      <c r="BW1109" s="125"/>
      <c r="BX1109" s="125"/>
      <c r="BY1109" s="125"/>
      <c r="BZ1109" s="125"/>
      <c r="CA1109" s="125"/>
      <c r="CB1109" s="125"/>
      <c r="CC1109" s="125"/>
      <c r="CD1109" s="125"/>
      <c r="CE1109" s="125"/>
      <c r="CF1109" s="125"/>
      <c r="CG1109" s="125"/>
      <c r="CH1109" s="125"/>
      <c r="CI1109" s="125"/>
      <c r="CJ1109" s="125"/>
      <c r="CK1109" s="125"/>
      <c r="CL1109" s="125"/>
      <c r="CM1109" s="125"/>
      <c r="CN1109" s="125"/>
      <c r="CO1109" s="125"/>
      <c r="CP1109" s="125"/>
      <c r="CQ1109" s="125"/>
      <c r="CR1109" s="125"/>
      <c r="CS1109" s="125"/>
      <c r="CT1109" s="125"/>
      <c r="CU1109" s="125"/>
      <c r="CV1109" s="125"/>
      <c r="CW1109" s="125"/>
      <c r="CX1109" s="125"/>
      <c r="CY1109" s="125"/>
      <c r="CZ1109" s="125"/>
      <c r="DA1109" s="125"/>
      <c r="DB1109" s="125"/>
      <c r="DC1109" s="125"/>
      <c r="DD1109" s="125"/>
      <c r="DE1109" s="125"/>
      <c r="DF1109" s="125"/>
      <c r="DG1109" s="125"/>
      <c r="DH1109" s="125"/>
      <c r="DI1109" s="125"/>
      <c r="DJ1109" s="125"/>
      <c r="DK1109" s="125"/>
      <c r="DL1109" s="125"/>
      <c r="DM1109" s="125"/>
      <c r="DN1109" s="125"/>
      <c r="DO1109" s="125"/>
      <c r="DP1109" s="125"/>
      <c r="DQ1109" s="125"/>
      <c r="DR1109" s="125"/>
      <c r="DS1109" s="125"/>
      <c r="DT1109" s="125"/>
      <c r="DU1109" s="125"/>
      <c r="DV1109" s="125"/>
      <c r="DW1109" s="125"/>
      <c r="DX1109" s="125"/>
      <c r="DY1109" s="125"/>
      <c r="DZ1109" s="125"/>
      <c r="EA1109" s="125"/>
      <c r="EB1109" s="125"/>
      <c r="EC1109" s="125"/>
      <c r="ED1109" s="125"/>
      <c r="EE1109" s="125"/>
      <c r="EF1109" s="125"/>
      <c r="EG1109" s="125"/>
      <c r="EH1109" s="125"/>
      <c r="EI1109" s="125"/>
      <c r="EJ1109" s="125"/>
      <c r="EK1109" s="125"/>
      <c r="EL1109" s="125"/>
      <c r="EM1109" s="125"/>
      <c r="EN1109" s="125"/>
      <c r="EO1109" s="125"/>
      <c r="EP1109" s="125"/>
      <c r="EQ1109" s="125"/>
    </row>
    <row r="1110" spans="3:147" s="124" customFormat="1" x14ac:dyDescent="0.2">
      <c r="C1110" s="110"/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80"/>
      <c r="S1110" s="80"/>
      <c r="T1110" s="80"/>
      <c r="U1110" s="80"/>
      <c r="V1110" s="80"/>
      <c r="W1110" s="80"/>
      <c r="AA1110" s="125"/>
      <c r="AB1110" s="125"/>
      <c r="AC1110" s="125"/>
      <c r="AD1110" s="125"/>
      <c r="AE1110" s="125"/>
      <c r="AF1110" s="125"/>
      <c r="AG1110" s="125"/>
      <c r="AH1110" s="125"/>
      <c r="AI1110" s="125"/>
      <c r="AJ1110" s="125"/>
      <c r="AK1110" s="125"/>
      <c r="AL1110" s="125"/>
      <c r="AM1110" s="125"/>
      <c r="AN1110" s="125"/>
      <c r="AO1110"/>
      <c r="AP1110"/>
      <c r="AQ1110" s="152"/>
      <c r="AR1110" s="125"/>
      <c r="AS1110" s="125"/>
      <c r="AT1110" s="125"/>
      <c r="AU1110" s="125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5"/>
      <c r="BF1110" s="125"/>
      <c r="BG1110" s="125"/>
      <c r="BH1110" s="125"/>
      <c r="BI1110" s="125"/>
      <c r="BJ1110" s="125"/>
      <c r="BK1110" s="125"/>
      <c r="BL1110" s="125"/>
      <c r="BM1110" s="125"/>
      <c r="BN1110" s="125"/>
      <c r="BO1110" s="125"/>
      <c r="BP1110" s="125"/>
      <c r="BQ1110" s="125"/>
      <c r="BR1110" s="125"/>
      <c r="BS1110" s="125"/>
      <c r="BT1110" s="125"/>
      <c r="BU1110" s="125"/>
      <c r="BV1110" s="125"/>
      <c r="BW1110" s="125"/>
      <c r="BX1110" s="125"/>
      <c r="BY1110" s="125"/>
      <c r="BZ1110" s="125"/>
      <c r="CA1110" s="125"/>
      <c r="CB1110" s="125"/>
      <c r="CC1110" s="125"/>
      <c r="CD1110" s="125"/>
      <c r="CE1110" s="125"/>
      <c r="CF1110" s="125"/>
      <c r="CG1110" s="125"/>
      <c r="CH1110" s="125"/>
      <c r="CI1110" s="125"/>
      <c r="CJ1110" s="125"/>
      <c r="CK1110" s="125"/>
      <c r="CL1110" s="125"/>
      <c r="CM1110" s="125"/>
      <c r="CN1110" s="125"/>
      <c r="CO1110" s="125"/>
      <c r="CP1110" s="125"/>
      <c r="CQ1110" s="125"/>
      <c r="CR1110" s="125"/>
      <c r="CS1110" s="125"/>
      <c r="CT1110" s="125"/>
      <c r="CU1110" s="125"/>
      <c r="CV1110" s="125"/>
      <c r="CW1110" s="125"/>
      <c r="CX1110" s="125"/>
      <c r="CY1110" s="125"/>
      <c r="CZ1110" s="125"/>
      <c r="DA1110" s="125"/>
      <c r="DB1110" s="125"/>
      <c r="DC1110" s="125"/>
      <c r="DD1110" s="125"/>
      <c r="DE1110" s="125"/>
      <c r="DF1110" s="125"/>
      <c r="DG1110" s="125"/>
      <c r="DH1110" s="125"/>
      <c r="DI1110" s="125"/>
      <c r="DJ1110" s="125"/>
      <c r="DK1110" s="125"/>
      <c r="DL1110" s="125"/>
      <c r="DM1110" s="125"/>
      <c r="DN1110" s="125"/>
      <c r="DO1110" s="125"/>
      <c r="DP1110" s="125"/>
      <c r="DQ1110" s="125"/>
      <c r="DR1110" s="125"/>
      <c r="DS1110" s="125"/>
      <c r="DT1110" s="125"/>
      <c r="DU1110" s="125"/>
      <c r="DV1110" s="125"/>
      <c r="DW1110" s="125"/>
      <c r="DX1110" s="125"/>
      <c r="DY1110" s="125"/>
      <c r="DZ1110" s="125"/>
      <c r="EA1110" s="125"/>
      <c r="EB1110" s="125"/>
      <c r="EC1110" s="125"/>
      <c r="ED1110" s="125"/>
      <c r="EE1110" s="125"/>
      <c r="EF1110" s="125"/>
      <c r="EG1110" s="125"/>
      <c r="EH1110" s="125"/>
      <c r="EI1110" s="125"/>
      <c r="EJ1110" s="125"/>
      <c r="EK1110" s="125"/>
      <c r="EL1110" s="125"/>
      <c r="EM1110" s="125"/>
      <c r="EN1110" s="125"/>
      <c r="EO1110" s="125"/>
      <c r="EP1110" s="125"/>
      <c r="EQ1110" s="125"/>
    </row>
    <row r="1111" spans="3:147" s="124" customFormat="1" x14ac:dyDescent="0.2">
      <c r="C1111" s="110"/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80"/>
      <c r="S1111" s="80"/>
      <c r="T1111" s="80"/>
      <c r="U1111" s="80"/>
      <c r="V1111" s="80"/>
      <c r="W1111" s="80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/>
      <c r="AN1111" s="125"/>
      <c r="AO1111"/>
      <c r="AP1111"/>
      <c r="AQ1111" s="152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  <c r="BI1111" s="125"/>
      <c r="BJ1111" s="125"/>
      <c r="BK1111" s="125"/>
      <c r="BL1111" s="125"/>
      <c r="BM1111" s="125"/>
      <c r="BN1111" s="125"/>
      <c r="BO1111" s="125"/>
      <c r="BP1111" s="125"/>
      <c r="BQ1111" s="125"/>
      <c r="BR1111" s="125"/>
      <c r="BS1111" s="125"/>
      <c r="BT1111" s="125"/>
      <c r="BU1111" s="125"/>
      <c r="BV1111" s="125"/>
      <c r="BW1111" s="125"/>
      <c r="BX1111" s="125"/>
      <c r="BY1111" s="125"/>
      <c r="BZ1111" s="125"/>
      <c r="CA1111" s="125"/>
      <c r="CB1111" s="125"/>
      <c r="CC1111" s="125"/>
      <c r="CD1111" s="125"/>
      <c r="CE1111" s="125"/>
      <c r="CF1111" s="125"/>
      <c r="CG1111" s="125"/>
      <c r="CH1111" s="125"/>
      <c r="CI1111" s="125"/>
      <c r="CJ1111" s="125"/>
      <c r="CK1111" s="125"/>
      <c r="CL1111" s="125"/>
      <c r="CM1111" s="125"/>
      <c r="CN1111" s="125"/>
      <c r="CO1111" s="125"/>
      <c r="CP1111" s="125"/>
      <c r="CQ1111" s="125"/>
      <c r="CR1111" s="125"/>
      <c r="CS1111" s="125"/>
      <c r="CT1111" s="125"/>
      <c r="CU1111" s="125"/>
      <c r="CV1111" s="125"/>
      <c r="CW1111" s="125"/>
      <c r="CX1111" s="125"/>
      <c r="CY1111" s="125"/>
      <c r="CZ1111" s="125"/>
      <c r="DA1111" s="125"/>
      <c r="DB1111" s="125"/>
      <c r="DC1111" s="125"/>
      <c r="DD1111" s="125"/>
      <c r="DE1111" s="125"/>
      <c r="DF1111" s="125"/>
      <c r="DG1111" s="125"/>
      <c r="DH1111" s="125"/>
      <c r="DI1111" s="125"/>
      <c r="DJ1111" s="125"/>
      <c r="DK1111" s="125"/>
      <c r="DL1111" s="125"/>
      <c r="DM1111" s="125"/>
      <c r="DN1111" s="125"/>
      <c r="DO1111" s="125"/>
      <c r="DP1111" s="125"/>
      <c r="DQ1111" s="125"/>
      <c r="DR1111" s="125"/>
      <c r="DS1111" s="125"/>
      <c r="DT1111" s="125"/>
      <c r="DU1111" s="125"/>
      <c r="DV1111" s="125"/>
      <c r="DW1111" s="125"/>
      <c r="DX1111" s="125"/>
      <c r="DY1111" s="125"/>
      <c r="DZ1111" s="125"/>
      <c r="EA1111" s="125"/>
      <c r="EB1111" s="125"/>
      <c r="EC1111" s="125"/>
      <c r="ED1111" s="125"/>
      <c r="EE1111" s="125"/>
      <c r="EF1111" s="125"/>
      <c r="EG1111" s="125"/>
      <c r="EH1111" s="125"/>
      <c r="EI1111" s="125"/>
      <c r="EJ1111" s="125"/>
      <c r="EK1111" s="125"/>
      <c r="EL1111" s="125"/>
      <c r="EM1111" s="125"/>
      <c r="EN1111" s="125"/>
      <c r="EO1111" s="125"/>
      <c r="EP1111" s="125"/>
      <c r="EQ1111" s="125"/>
    </row>
    <row r="1112" spans="3:147" s="124" customFormat="1" x14ac:dyDescent="0.2"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80"/>
      <c r="S1112" s="80"/>
      <c r="T1112" s="80"/>
      <c r="U1112" s="80"/>
      <c r="V1112" s="80"/>
      <c r="W1112" s="80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/>
      <c r="AP1112"/>
      <c r="AQ1112" s="152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  <c r="BI1112" s="125"/>
      <c r="BJ1112" s="125"/>
      <c r="BK1112" s="125"/>
      <c r="BL1112" s="125"/>
      <c r="BM1112" s="125"/>
      <c r="BN1112" s="125"/>
      <c r="BO1112" s="125"/>
      <c r="BP1112" s="125"/>
      <c r="BQ1112" s="125"/>
      <c r="BR1112" s="125"/>
      <c r="BS1112" s="125"/>
      <c r="BT1112" s="125"/>
      <c r="BU1112" s="125"/>
      <c r="BV1112" s="125"/>
      <c r="BW1112" s="125"/>
      <c r="BX1112" s="125"/>
      <c r="BY1112" s="125"/>
      <c r="BZ1112" s="125"/>
      <c r="CA1112" s="125"/>
      <c r="CB1112" s="125"/>
      <c r="CC1112" s="125"/>
      <c r="CD1112" s="125"/>
      <c r="CE1112" s="125"/>
      <c r="CF1112" s="125"/>
      <c r="CG1112" s="125"/>
      <c r="CH1112" s="125"/>
      <c r="CI1112" s="125"/>
      <c r="CJ1112" s="125"/>
      <c r="CK1112" s="125"/>
      <c r="CL1112" s="125"/>
      <c r="CM1112" s="125"/>
      <c r="CN1112" s="125"/>
      <c r="CO1112" s="125"/>
      <c r="CP1112" s="125"/>
      <c r="CQ1112" s="125"/>
      <c r="CR1112" s="125"/>
      <c r="CS1112" s="125"/>
      <c r="CT1112" s="125"/>
      <c r="CU1112" s="125"/>
      <c r="CV1112" s="125"/>
      <c r="CW1112" s="125"/>
      <c r="CX1112" s="125"/>
      <c r="CY1112" s="125"/>
      <c r="CZ1112" s="125"/>
      <c r="DA1112" s="125"/>
      <c r="DB1112" s="125"/>
      <c r="DC1112" s="125"/>
      <c r="DD1112" s="125"/>
      <c r="DE1112" s="125"/>
      <c r="DF1112" s="125"/>
      <c r="DG1112" s="125"/>
      <c r="DH1112" s="125"/>
      <c r="DI1112" s="125"/>
      <c r="DJ1112" s="125"/>
      <c r="DK1112" s="125"/>
      <c r="DL1112" s="125"/>
      <c r="DM1112" s="125"/>
      <c r="DN1112" s="125"/>
      <c r="DO1112" s="125"/>
      <c r="DP1112" s="125"/>
      <c r="DQ1112" s="125"/>
      <c r="DR1112" s="125"/>
      <c r="DS1112" s="125"/>
      <c r="DT1112" s="125"/>
      <c r="DU1112" s="125"/>
      <c r="DV1112" s="125"/>
      <c r="DW1112" s="125"/>
      <c r="DX1112" s="125"/>
      <c r="DY1112" s="125"/>
      <c r="DZ1112" s="125"/>
      <c r="EA1112" s="125"/>
      <c r="EB1112" s="125"/>
      <c r="EC1112" s="125"/>
      <c r="ED1112" s="125"/>
      <c r="EE1112" s="125"/>
      <c r="EF1112" s="125"/>
      <c r="EG1112" s="125"/>
      <c r="EH1112" s="125"/>
      <c r="EI1112" s="125"/>
      <c r="EJ1112" s="125"/>
      <c r="EK1112" s="125"/>
      <c r="EL1112" s="125"/>
      <c r="EM1112" s="125"/>
      <c r="EN1112" s="125"/>
      <c r="EO1112" s="125"/>
      <c r="EP1112" s="125"/>
      <c r="EQ1112" s="125"/>
    </row>
    <row r="1113" spans="3:147" s="124" customFormat="1" x14ac:dyDescent="0.2"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80"/>
      <c r="S1113" s="80"/>
      <c r="T1113" s="80"/>
      <c r="U1113" s="80"/>
      <c r="V1113" s="80"/>
      <c r="W1113" s="80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/>
      <c r="AP1113"/>
      <c r="AQ1113" s="152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  <c r="BI1113" s="125"/>
      <c r="BJ1113" s="125"/>
      <c r="BK1113" s="125"/>
      <c r="BL1113" s="125"/>
      <c r="BM1113" s="125"/>
      <c r="BN1113" s="125"/>
      <c r="BO1113" s="125"/>
      <c r="BP1113" s="125"/>
      <c r="BQ1113" s="125"/>
      <c r="BR1113" s="125"/>
      <c r="BS1113" s="125"/>
      <c r="BT1113" s="125"/>
      <c r="BU1113" s="125"/>
      <c r="BV1113" s="125"/>
      <c r="BW1113" s="125"/>
      <c r="BX1113" s="125"/>
      <c r="BY1113" s="125"/>
      <c r="BZ1113" s="125"/>
      <c r="CA1113" s="125"/>
      <c r="CB1113" s="125"/>
      <c r="CC1113" s="125"/>
      <c r="CD1113" s="125"/>
      <c r="CE1113" s="125"/>
      <c r="CF1113" s="125"/>
      <c r="CG1113" s="125"/>
      <c r="CH1113" s="125"/>
      <c r="CI1113" s="125"/>
      <c r="CJ1113" s="125"/>
      <c r="CK1113" s="125"/>
      <c r="CL1113" s="125"/>
      <c r="CM1113" s="125"/>
      <c r="CN1113" s="125"/>
      <c r="CO1113" s="125"/>
      <c r="CP1113" s="125"/>
      <c r="CQ1113" s="125"/>
      <c r="CR1113" s="125"/>
      <c r="CS1113" s="125"/>
      <c r="CT1113" s="125"/>
      <c r="CU1113" s="125"/>
      <c r="CV1113" s="125"/>
      <c r="CW1113" s="125"/>
      <c r="CX1113" s="125"/>
      <c r="CY1113" s="125"/>
      <c r="CZ1113" s="125"/>
      <c r="DA1113" s="125"/>
      <c r="DB1113" s="125"/>
      <c r="DC1113" s="125"/>
      <c r="DD1113" s="125"/>
      <c r="DE1113" s="125"/>
      <c r="DF1113" s="125"/>
      <c r="DG1113" s="125"/>
      <c r="DH1113" s="125"/>
      <c r="DI1113" s="125"/>
      <c r="DJ1113" s="125"/>
      <c r="DK1113" s="125"/>
      <c r="DL1113" s="125"/>
      <c r="DM1113" s="125"/>
      <c r="DN1113" s="125"/>
      <c r="DO1113" s="125"/>
      <c r="DP1113" s="125"/>
      <c r="DQ1113" s="125"/>
      <c r="DR1113" s="125"/>
      <c r="DS1113" s="125"/>
      <c r="DT1113" s="125"/>
      <c r="DU1113" s="125"/>
      <c r="DV1113" s="125"/>
      <c r="DW1113" s="125"/>
      <c r="DX1113" s="125"/>
      <c r="DY1113" s="125"/>
      <c r="DZ1113" s="125"/>
      <c r="EA1113" s="125"/>
      <c r="EB1113" s="125"/>
      <c r="EC1113" s="125"/>
      <c r="ED1113" s="125"/>
      <c r="EE1113" s="125"/>
      <c r="EF1113" s="125"/>
      <c r="EG1113" s="125"/>
      <c r="EH1113" s="125"/>
      <c r="EI1113" s="125"/>
      <c r="EJ1113" s="125"/>
      <c r="EK1113" s="125"/>
      <c r="EL1113" s="125"/>
      <c r="EM1113" s="125"/>
      <c r="EN1113" s="125"/>
      <c r="EO1113" s="125"/>
      <c r="EP1113" s="125"/>
      <c r="EQ1113" s="125"/>
    </row>
    <row r="1114" spans="3:147" s="124" customFormat="1" x14ac:dyDescent="0.2">
      <c r="C1114" s="110"/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80"/>
      <c r="S1114" s="80"/>
      <c r="T1114" s="80"/>
      <c r="U1114" s="80"/>
      <c r="V1114" s="80"/>
      <c r="W1114" s="80"/>
      <c r="AA1114" s="125"/>
      <c r="AB1114" s="125"/>
      <c r="AC1114" s="125"/>
      <c r="AD1114" s="125"/>
      <c r="AE1114" s="125"/>
      <c r="AF1114" s="125"/>
      <c r="AG1114" s="125"/>
      <c r="AH1114" s="125"/>
      <c r="AI1114" s="125"/>
      <c r="AJ1114" s="125"/>
      <c r="AK1114" s="125"/>
      <c r="AL1114" s="125"/>
      <c r="AM1114" s="125"/>
      <c r="AN1114" s="125"/>
      <c r="AO1114"/>
      <c r="AP1114"/>
      <c r="AQ1114" s="152"/>
      <c r="AR1114" s="125"/>
      <c r="AS1114" s="125"/>
      <c r="AT1114" s="125"/>
      <c r="AU1114" s="125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5"/>
      <c r="BF1114" s="125"/>
      <c r="BG1114" s="125"/>
      <c r="BH1114" s="125"/>
      <c r="BI1114" s="125"/>
      <c r="BJ1114" s="125"/>
      <c r="BK1114" s="125"/>
      <c r="BL1114" s="125"/>
      <c r="BM1114" s="125"/>
      <c r="BN1114" s="125"/>
      <c r="BO1114" s="125"/>
      <c r="BP1114" s="125"/>
      <c r="BQ1114" s="125"/>
      <c r="BR1114" s="125"/>
      <c r="BS1114" s="125"/>
      <c r="BT1114" s="125"/>
      <c r="BU1114" s="125"/>
      <c r="BV1114" s="125"/>
      <c r="BW1114" s="125"/>
      <c r="BX1114" s="125"/>
      <c r="BY1114" s="125"/>
      <c r="BZ1114" s="125"/>
      <c r="CA1114" s="125"/>
      <c r="CB1114" s="125"/>
      <c r="CC1114" s="125"/>
      <c r="CD1114" s="125"/>
      <c r="CE1114" s="125"/>
      <c r="CF1114" s="125"/>
      <c r="CG1114" s="125"/>
      <c r="CH1114" s="125"/>
      <c r="CI1114" s="125"/>
      <c r="CJ1114" s="125"/>
      <c r="CK1114" s="125"/>
      <c r="CL1114" s="125"/>
      <c r="CM1114" s="125"/>
      <c r="CN1114" s="125"/>
      <c r="CO1114" s="125"/>
      <c r="CP1114" s="125"/>
      <c r="CQ1114" s="125"/>
      <c r="CR1114" s="125"/>
      <c r="CS1114" s="125"/>
      <c r="CT1114" s="125"/>
      <c r="CU1114" s="125"/>
      <c r="CV1114" s="125"/>
      <c r="CW1114" s="125"/>
      <c r="CX1114" s="125"/>
      <c r="CY1114" s="125"/>
      <c r="CZ1114" s="125"/>
      <c r="DA1114" s="125"/>
      <c r="DB1114" s="125"/>
      <c r="DC1114" s="125"/>
      <c r="DD1114" s="125"/>
      <c r="DE1114" s="125"/>
      <c r="DF1114" s="125"/>
      <c r="DG1114" s="125"/>
      <c r="DH1114" s="125"/>
      <c r="DI1114" s="125"/>
      <c r="DJ1114" s="125"/>
      <c r="DK1114" s="125"/>
      <c r="DL1114" s="125"/>
      <c r="DM1114" s="125"/>
      <c r="DN1114" s="125"/>
      <c r="DO1114" s="125"/>
      <c r="DP1114" s="125"/>
      <c r="DQ1114" s="125"/>
      <c r="DR1114" s="125"/>
      <c r="DS1114" s="125"/>
      <c r="DT1114" s="125"/>
      <c r="DU1114" s="125"/>
      <c r="DV1114" s="125"/>
      <c r="DW1114" s="125"/>
      <c r="DX1114" s="125"/>
      <c r="DY1114" s="125"/>
      <c r="DZ1114" s="125"/>
      <c r="EA1114" s="125"/>
      <c r="EB1114" s="125"/>
      <c r="EC1114" s="125"/>
      <c r="ED1114" s="125"/>
      <c r="EE1114" s="125"/>
      <c r="EF1114" s="125"/>
      <c r="EG1114" s="125"/>
      <c r="EH1114" s="125"/>
      <c r="EI1114" s="125"/>
      <c r="EJ1114" s="125"/>
      <c r="EK1114" s="125"/>
      <c r="EL1114" s="125"/>
      <c r="EM1114" s="125"/>
      <c r="EN1114" s="125"/>
      <c r="EO1114" s="125"/>
      <c r="EP1114" s="125"/>
      <c r="EQ1114" s="125"/>
    </row>
    <row r="1115" spans="3:147" s="124" customFormat="1" x14ac:dyDescent="0.2">
      <c r="C1115" s="110"/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80"/>
      <c r="S1115" s="80"/>
      <c r="T1115" s="80"/>
      <c r="U1115" s="80"/>
      <c r="V1115" s="80"/>
      <c r="W1115" s="80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/>
      <c r="AP1115"/>
      <c r="AQ1115" s="152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  <c r="BI1115" s="125"/>
      <c r="BJ1115" s="125"/>
      <c r="BK1115" s="125"/>
      <c r="BL1115" s="125"/>
      <c r="BM1115" s="125"/>
      <c r="BN1115" s="125"/>
      <c r="BO1115" s="125"/>
      <c r="BP1115" s="125"/>
      <c r="BQ1115" s="125"/>
      <c r="BR1115" s="125"/>
      <c r="BS1115" s="125"/>
      <c r="BT1115" s="125"/>
      <c r="BU1115" s="125"/>
      <c r="BV1115" s="125"/>
      <c r="BW1115" s="125"/>
      <c r="BX1115" s="125"/>
      <c r="BY1115" s="125"/>
      <c r="BZ1115" s="125"/>
      <c r="CA1115" s="125"/>
      <c r="CB1115" s="125"/>
      <c r="CC1115" s="125"/>
      <c r="CD1115" s="125"/>
      <c r="CE1115" s="125"/>
      <c r="CF1115" s="125"/>
      <c r="CG1115" s="125"/>
      <c r="CH1115" s="125"/>
      <c r="CI1115" s="125"/>
      <c r="CJ1115" s="125"/>
      <c r="CK1115" s="125"/>
      <c r="CL1115" s="125"/>
      <c r="CM1115" s="125"/>
      <c r="CN1115" s="125"/>
      <c r="CO1115" s="125"/>
      <c r="CP1115" s="125"/>
      <c r="CQ1115" s="125"/>
      <c r="CR1115" s="125"/>
      <c r="CS1115" s="125"/>
      <c r="CT1115" s="125"/>
      <c r="CU1115" s="125"/>
      <c r="CV1115" s="125"/>
      <c r="CW1115" s="125"/>
      <c r="CX1115" s="125"/>
      <c r="CY1115" s="125"/>
      <c r="CZ1115" s="125"/>
      <c r="DA1115" s="125"/>
      <c r="DB1115" s="125"/>
      <c r="DC1115" s="125"/>
      <c r="DD1115" s="125"/>
      <c r="DE1115" s="125"/>
      <c r="DF1115" s="125"/>
      <c r="DG1115" s="125"/>
      <c r="DH1115" s="125"/>
      <c r="DI1115" s="125"/>
      <c r="DJ1115" s="125"/>
      <c r="DK1115" s="125"/>
      <c r="DL1115" s="125"/>
      <c r="DM1115" s="125"/>
      <c r="DN1115" s="125"/>
      <c r="DO1115" s="125"/>
      <c r="DP1115" s="125"/>
      <c r="DQ1115" s="125"/>
      <c r="DR1115" s="125"/>
      <c r="DS1115" s="125"/>
      <c r="DT1115" s="125"/>
      <c r="DU1115" s="125"/>
      <c r="DV1115" s="125"/>
      <c r="DW1115" s="125"/>
      <c r="DX1115" s="125"/>
      <c r="DY1115" s="125"/>
      <c r="DZ1115" s="125"/>
      <c r="EA1115" s="125"/>
      <c r="EB1115" s="125"/>
      <c r="EC1115" s="125"/>
      <c r="ED1115" s="125"/>
      <c r="EE1115" s="125"/>
      <c r="EF1115" s="125"/>
      <c r="EG1115" s="125"/>
      <c r="EH1115" s="125"/>
      <c r="EI1115" s="125"/>
      <c r="EJ1115" s="125"/>
      <c r="EK1115" s="125"/>
      <c r="EL1115" s="125"/>
      <c r="EM1115" s="125"/>
      <c r="EN1115" s="125"/>
      <c r="EO1115" s="125"/>
      <c r="EP1115" s="125"/>
      <c r="EQ1115" s="125"/>
    </row>
    <row r="1116" spans="3:147" s="124" customFormat="1" x14ac:dyDescent="0.2"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80"/>
      <c r="S1116" s="80"/>
      <c r="T1116" s="80"/>
      <c r="U1116" s="80"/>
      <c r="V1116" s="80"/>
      <c r="W1116" s="80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/>
      <c r="AP1116"/>
      <c r="AQ1116" s="152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  <c r="BI1116" s="125"/>
      <c r="BJ1116" s="125"/>
      <c r="BK1116" s="125"/>
      <c r="BL1116" s="125"/>
      <c r="BM1116" s="125"/>
      <c r="BN1116" s="125"/>
      <c r="BO1116" s="125"/>
      <c r="BP1116" s="125"/>
      <c r="BQ1116" s="125"/>
      <c r="BR1116" s="125"/>
      <c r="BS1116" s="125"/>
      <c r="BT1116" s="125"/>
      <c r="BU1116" s="125"/>
      <c r="BV1116" s="125"/>
      <c r="BW1116" s="125"/>
      <c r="BX1116" s="125"/>
      <c r="BY1116" s="125"/>
      <c r="BZ1116" s="125"/>
      <c r="CA1116" s="125"/>
      <c r="CB1116" s="125"/>
      <c r="CC1116" s="125"/>
      <c r="CD1116" s="125"/>
      <c r="CE1116" s="125"/>
      <c r="CF1116" s="125"/>
      <c r="CG1116" s="125"/>
      <c r="CH1116" s="125"/>
      <c r="CI1116" s="125"/>
      <c r="CJ1116" s="125"/>
      <c r="CK1116" s="125"/>
      <c r="CL1116" s="125"/>
      <c r="CM1116" s="125"/>
      <c r="CN1116" s="125"/>
      <c r="CO1116" s="125"/>
      <c r="CP1116" s="125"/>
      <c r="CQ1116" s="125"/>
      <c r="CR1116" s="125"/>
      <c r="CS1116" s="125"/>
      <c r="CT1116" s="125"/>
      <c r="CU1116" s="125"/>
      <c r="CV1116" s="125"/>
      <c r="CW1116" s="125"/>
      <c r="CX1116" s="125"/>
      <c r="CY1116" s="125"/>
      <c r="CZ1116" s="125"/>
      <c r="DA1116" s="125"/>
      <c r="DB1116" s="125"/>
      <c r="DC1116" s="125"/>
      <c r="DD1116" s="125"/>
      <c r="DE1116" s="125"/>
      <c r="DF1116" s="125"/>
      <c r="DG1116" s="125"/>
      <c r="DH1116" s="125"/>
      <c r="DI1116" s="125"/>
      <c r="DJ1116" s="125"/>
      <c r="DK1116" s="125"/>
      <c r="DL1116" s="125"/>
      <c r="DM1116" s="125"/>
      <c r="DN1116" s="125"/>
      <c r="DO1116" s="125"/>
      <c r="DP1116" s="125"/>
      <c r="DQ1116" s="125"/>
      <c r="DR1116" s="125"/>
      <c r="DS1116" s="125"/>
      <c r="DT1116" s="125"/>
      <c r="DU1116" s="125"/>
      <c r="DV1116" s="125"/>
      <c r="DW1116" s="125"/>
      <c r="DX1116" s="125"/>
      <c r="DY1116" s="125"/>
      <c r="DZ1116" s="125"/>
      <c r="EA1116" s="125"/>
      <c r="EB1116" s="125"/>
      <c r="EC1116" s="125"/>
      <c r="ED1116" s="125"/>
      <c r="EE1116" s="125"/>
      <c r="EF1116" s="125"/>
      <c r="EG1116" s="125"/>
      <c r="EH1116" s="125"/>
      <c r="EI1116" s="125"/>
      <c r="EJ1116" s="125"/>
      <c r="EK1116" s="125"/>
      <c r="EL1116" s="125"/>
      <c r="EM1116" s="125"/>
      <c r="EN1116" s="125"/>
      <c r="EO1116" s="125"/>
      <c r="EP1116" s="125"/>
      <c r="EQ1116" s="125"/>
    </row>
    <row r="1117" spans="3:147" s="124" customFormat="1" x14ac:dyDescent="0.2"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80"/>
      <c r="S1117" s="80"/>
      <c r="T1117" s="80"/>
      <c r="U1117" s="80"/>
      <c r="V1117" s="80"/>
      <c r="W1117" s="80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/>
      <c r="AP1117"/>
      <c r="AQ1117" s="152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  <c r="BI1117" s="125"/>
      <c r="BJ1117" s="125"/>
      <c r="BK1117" s="125"/>
      <c r="BL1117" s="125"/>
      <c r="BM1117" s="125"/>
      <c r="BN1117" s="125"/>
      <c r="BO1117" s="125"/>
      <c r="BP1117" s="125"/>
      <c r="BQ1117" s="125"/>
      <c r="BR1117" s="125"/>
      <c r="BS1117" s="125"/>
      <c r="BT1117" s="125"/>
      <c r="BU1117" s="125"/>
      <c r="BV1117" s="125"/>
      <c r="BW1117" s="125"/>
      <c r="BX1117" s="125"/>
      <c r="BY1117" s="125"/>
      <c r="BZ1117" s="125"/>
      <c r="CA1117" s="125"/>
      <c r="CB1117" s="125"/>
      <c r="CC1117" s="125"/>
      <c r="CD1117" s="125"/>
      <c r="CE1117" s="125"/>
      <c r="CF1117" s="125"/>
      <c r="CG1117" s="125"/>
      <c r="CH1117" s="125"/>
      <c r="CI1117" s="125"/>
      <c r="CJ1117" s="125"/>
      <c r="CK1117" s="125"/>
      <c r="CL1117" s="125"/>
      <c r="CM1117" s="125"/>
      <c r="CN1117" s="125"/>
      <c r="CO1117" s="125"/>
      <c r="CP1117" s="125"/>
      <c r="CQ1117" s="125"/>
      <c r="CR1117" s="125"/>
      <c r="CS1117" s="125"/>
      <c r="CT1117" s="125"/>
      <c r="CU1117" s="125"/>
      <c r="CV1117" s="125"/>
      <c r="CW1117" s="125"/>
      <c r="CX1117" s="125"/>
      <c r="CY1117" s="125"/>
      <c r="CZ1117" s="125"/>
      <c r="DA1117" s="125"/>
      <c r="DB1117" s="125"/>
      <c r="DC1117" s="125"/>
      <c r="DD1117" s="125"/>
      <c r="DE1117" s="125"/>
      <c r="DF1117" s="125"/>
      <c r="DG1117" s="125"/>
      <c r="DH1117" s="125"/>
      <c r="DI1117" s="125"/>
      <c r="DJ1117" s="125"/>
      <c r="DK1117" s="125"/>
      <c r="DL1117" s="125"/>
      <c r="DM1117" s="125"/>
      <c r="DN1117" s="125"/>
      <c r="DO1117" s="125"/>
      <c r="DP1117" s="125"/>
      <c r="DQ1117" s="125"/>
      <c r="DR1117" s="125"/>
      <c r="DS1117" s="125"/>
      <c r="DT1117" s="125"/>
      <c r="DU1117" s="125"/>
      <c r="DV1117" s="125"/>
      <c r="DW1117" s="125"/>
      <c r="DX1117" s="125"/>
      <c r="DY1117" s="125"/>
      <c r="DZ1117" s="125"/>
      <c r="EA1117" s="125"/>
      <c r="EB1117" s="125"/>
      <c r="EC1117" s="125"/>
      <c r="ED1117" s="125"/>
      <c r="EE1117" s="125"/>
      <c r="EF1117" s="125"/>
      <c r="EG1117" s="125"/>
      <c r="EH1117" s="125"/>
      <c r="EI1117" s="125"/>
      <c r="EJ1117" s="125"/>
      <c r="EK1117" s="125"/>
      <c r="EL1117" s="125"/>
      <c r="EM1117" s="125"/>
      <c r="EN1117" s="125"/>
      <c r="EO1117" s="125"/>
      <c r="EP1117" s="125"/>
      <c r="EQ1117" s="125"/>
    </row>
    <row r="1118" spans="3:147" s="124" customFormat="1" x14ac:dyDescent="0.2">
      <c r="C1118" s="110"/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80"/>
      <c r="S1118" s="80"/>
      <c r="T1118" s="80"/>
      <c r="U1118" s="80"/>
      <c r="V1118" s="80"/>
      <c r="W1118" s="80"/>
      <c r="AA1118" s="125"/>
      <c r="AB1118" s="125"/>
      <c r="AC1118" s="125"/>
      <c r="AD1118" s="125"/>
      <c r="AE1118" s="125"/>
      <c r="AF1118" s="125"/>
      <c r="AG1118" s="125"/>
      <c r="AH1118" s="125"/>
      <c r="AI1118" s="125"/>
      <c r="AJ1118" s="125"/>
      <c r="AK1118" s="125"/>
      <c r="AL1118" s="125"/>
      <c r="AM1118" s="125"/>
      <c r="AN1118" s="125"/>
      <c r="AO1118"/>
      <c r="AP1118"/>
      <c r="AQ1118" s="152"/>
      <c r="AR1118" s="125"/>
      <c r="AS1118" s="125"/>
      <c r="AT1118" s="125"/>
      <c r="AU1118" s="125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5"/>
      <c r="BF1118" s="125"/>
      <c r="BG1118" s="125"/>
      <c r="BH1118" s="125"/>
      <c r="BI1118" s="125"/>
      <c r="BJ1118" s="125"/>
      <c r="BK1118" s="125"/>
      <c r="BL1118" s="125"/>
      <c r="BM1118" s="125"/>
      <c r="BN1118" s="125"/>
      <c r="BO1118" s="125"/>
      <c r="BP1118" s="125"/>
      <c r="BQ1118" s="125"/>
      <c r="BR1118" s="125"/>
      <c r="BS1118" s="125"/>
      <c r="BT1118" s="125"/>
      <c r="BU1118" s="125"/>
      <c r="BV1118" s="125"/>
      <c r="BW1118" s="125"/>
      <c r="BX1118" s="125"/>
      <c r="BY1118" s="125"/>
      <c r="BZ1118" s="125"/>
      <c r="CA1118" s="125"/>
      <c r="CB1118" s="125"/>
      <c r="CC1118" s="125"/>
      <c r="CD1118" s="125"/>
      <c r="CE1118" s="125"/>
      <c r="CF1118" s="125"/>
      <c r="CG1118" s="125"/>
      <c r="CH1118" s="125"/>
      <c r="CI1118" s="125"/>
      <c r="CJ1118" s="125"/>
      <c r="CK1118" s="125"/>
      <c r="CL1118" s="125"/>
      <c r="CM1118" s="125"/>
      <c r="CN1118" s="125"/>
      <c r="CO1118" s="125"/>
      <c r="CP1118" s="125"/>
      <c r="CQ1118" s="125"/>
      <c r="CR1118" s="125"/>
      <c r="CS1118" s="125"/>
      <c r="CT1118" s="125"/>
      <c r="CU1118" s="125"/>
      <c r="CV1118" s="125"/>
      <c r="CW1118" s="125"/>
      <c r="CX1118" s="125"/>
      <c r="CY1118" s="125"/>
      <c r="CZ1118" s="125"/>
      <c r="DA1118" s="125"/>
      <c r="DB1118" s="125"/>
      <c r="DC1118" s="125"/>
      <c r="DD1118" s="125"/>
      <c r="DE1118" s="125"/>
      <c r="DF1118" s="125"/>
      <c r="DG1118" s="125"/>
      <c r="DH1118" s="125"/>
      <c r="DI1118" s="125"/>
      <c r="DJ1118" s="125"/>
      <c r="DK1118" s="125"/>
      <c r="DL1118" s="125"/>
      <c r="DM1118" s="125"/>
      <c r="DN1118" s="125"/>
      <c r="DO1118" s="125"/>
      <c r="DP1118" s="125"/>
      <c r="DQ1118" s="125"/>
      <c r="DR1118" s="125"/>
      <c r="DS1118" s="125"/>
      <c r="DT1118" s="125"/>
      <c r="DU1118" s="125"/>
      <c r="DV1118" s="125"/>
      <c r="DW1118" s="125"/>
      <c r="DX1118" s="125"/>
      <c r="DY1118" s="125"/>
      <c r="DZ1118" s="125"/>
      <c r="EA1118" s="125"/>
      <c r="EB1118" s="125"/>
      <c r="EC1118" s="125"/>
      <c r="ED1118" s="125"/>
      <c r="EE1118" s="125"/>
      <c r="EF1118" s="125"/>
      <c r="EG1118" s="125"/>
      <c r="EH1118" s="125"/>
      <c r="EI1118" s="125"/>
      <c r="EJ1118" s="125"/>
      <c r="EK1118" s="125"/>
      <c r="EL1118" s="125"/>
      <c r="EM1118" s="125"/>
      <c r="EN1118" s="125"/>
      <c r="EO1118" s="125"/>
      <c r="EP1118" s="125"/>
      <c r="EQ1118" s="125"/>
    </row>
    <row r="1119" spans="3:147" s="124" customFormat="1" x14ac:dyDescent="0.2">
      <c r="C1119" s="110"/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80"/>
      <c r="S1119" s="80"/>
      <c r="T1119" s="80"/>
      <c r="U1119" s="80"/>
      <c r="V1119" s="80"/>
      <c r="W1119" s="80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/>
      <c r="AN1119" s="125"/>
      <c r="AO1119"/>
      <c r="AP1119"/>
      <c r="AQ1119" s="152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  <c r="BI1119" s="125"/>
      <c r="BJ1119" s="125"/>
      <c r="BK1119" s="125"/>
      <c r="BL1119" s="125"/>
      <c r="BM1119" s="125"/>
      <c r="BN1119" s="125"/>
      <c r="BO1119" s="125"/>
      <c r="BP1119" s="125"/>
      <c r="BQ1119" s="125"/>
      <c r="BR1119" s="125"/>
      <c r="BS1119" s="125"/>
      <c r="BT1119" s="125"/>
      <c r="BU1119" s="125"/>
      <c r="BV1119" s="125"/>
      <c r="BW1119" s="125"/>
      <c r="BX1119" s="125"/>
      <c r="BY1119" s="125"/>
      <c r="BZ1119" s="125"/>
      <c r="CA1119" s="125"/>
      <c r="CB1119" s="125"/>
      <c r="CC1119" s="125"/>
      <c r="CD1119" s="125"/>
      <c r="CE1119" s="125"/>
      <c r="CF1119" s="125"/>
      <c r="CG1119" s="125"/>
      <c r="CH1119" s="125"/>
      <c r="CI1119" s="125"/>
      <c r="CJ1119" s="125"/>
      <c r="CK1119" s="125"/>
      <c r="CL1119" s="125"/>
      <c r="CM1119" s="125"/>
      <c r="CN1119" s="125"/>
      <c r="CO1119" s="125"/>
      <c r="CP1119" s="125"/>
      <c r="CQ1119" s="125"/>
      <c r="CR1119" s="125"/>
      <c r="CS1119" s="125"/>
      <c r="CT1119" s="125"/>
      <c r="CU1119" s="125"/>
      <c r="CV1119" s="125"/>
      <c r="CW1119" s="125"/>
      <c r="CX1119" s="125"/>
      <c r="CY1119" s="125"/>
      <c r="CZ1119" s="125"/>
      <c r="DA1119" s="125"/>
      <c r="DB1119" s="125"/>
      <c r="DC1119" s="125"/>
      <c r="DD1119" s="125"/>
      <c r="DE1119" s="125"/>
      <c r="DF1119" s="125"/>
      <c r="DG1119" s="125"/>
      <c r="DH1119" s="125"/>
      <c r="DI1119" s="125"/>
      <c r="DJ1119" s="125"/>
      <c r="DK1119" s="125"/>
      <c r="DL1119" s="125"/>
      <c r="DM1119" s="125"/>
      <c r="DN1119" s="125"/>
      <c r="DO1119" s="125"/>
      <c r="DP1119" s="125"/>
      <c r="DQ1119" s="125"/>
      <c r="DR1119" s="125"/>
      <c r="DS1119" s="125"/>
      <c r="DT1119" s="125"/>
      <c r="DU1119" s="125"/>
      <c r="DV1119" s="125"/>
      <c r="DW1119" s="125"/>
      <c r="DX1119" s="125"/>
      <c r="DY1119" s="125"/>
      <c r="DZ1119" s="125"/>
      <c r="EA1119" s="125"/>
      <c r="EB1119" s="125"/>
      <c r="EC1119" s="125"/>
      <c r="ED1119" s="125"/>
      <c r="EE1119" s="125"/>
      <c r="EF1119" s="125"/>
      <c r="EG1119" s="125"/>
      <c r="EH1119" s="125"/>
      <c r="EI1119" s="125"/>
      <c r="EJ1119" s="125"/>
      <c r="EK1119" s="125"/>
      <c r="EL1119" s="125"/>
      <c r="EM1119" s="125"/>
      <c r="EN1119" s="125"/>
      <c r="EO1119" s="125"/>
      <c r="EP1119" s="125"/>
      <c r="EQ1119" s="125"/>
    </row>
    <row r="1120" spans="3:147" s="124" customFormat="1" x14ac:dyDescent="0.2">
      <c r="C1120" s="110"/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80"/>
      <c r="S1120" s="80"/>
      <c r="T1120" s="80"/>
      <c r="U1120" s="80"/>
      <c r="V1120" s="80"/>
      <c r="W1120" s="80"/>
      <c r="AA1120" s="125"/>
      <c r="AB1120" s="125"/>
      <c r="AC1120" s="125"/>
      <c r="AD1120" s="125"/>
      <c r="AE1120" s="125"/>
      <c r="AF1120" s="125"/>
      <c r="AG1120" s="125"/>
      <c r="AH1120" s="125"/>
      <c r="AI1120" s="125"/>
      <c r="AJ1120" s="125"/>
      <c r="AK1120" s="125"/>
      <c r="AL1120" s="125"/>
      <c r="AM1120" s="125"/>
      <c r="AN1120" s="125"/>
      <c r="AO1120"/>
      <c r="AP1120"/>
      <c r="AQ1120" s="152"/>
      <c r="AR1120" s="125"/>
      <c r="AS1120" s="125"/>
      <c r="AT1120" s="125"/>
      <c r="AU1120" s="125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5"/>
      <c r="BF1120" s="125"/>
      <c r="BG1120" s="125"/>
      <c r="BH1120" s="125"/>
      <c r="BI1120" s="125"/>
      <c r="BJ1120" s="125"/>
      <c r="BK1120" s="125"/>
      <c r="BL1120" s="125"/>
      <c r="BM1120" s="125"/>
      <c r="BN1120" s="125"/>
      <c r="BO1120" s="125"/>
      <c r="BP1120" s="125"/>
      <c r="BQ1120" s="125"/>
      <c r="BR1120" s="125"/>
      <c r="BS1120" s="125"/>
      <c r="BT1120" s="125"/>
      <c r="BU1120" s="125"/>
      <c r="BV1120" s="125"/>
      <c r="BW1120" s="125"/>
      <c r="BX1120" s="125"/>
      <c r="BY1120" s="125"/>
      <c r="BZ1120" s="125"/>
      <c r="CA1120" s="125"/>
      <c r="CB1120" s="125"/>
      <c r="CC1120" s="125"/>
      <c r="CD1120" s="125"/>
      <c r="CE1120" s="125"/>
      <c r="CF1120" s="125"/>
      <c r="CG1120" s="125"/>
      <c r="CH1120" s="125"/>
      <c r="CI1120" s="125"/>
      <c r="CJ1120" s="125"/>
      <c r="CK1120" s="125"/>
      <c r="CL1120" s="125"/>
      <c r="CM1120" s="125"/>
      <c r="CN1120" s="125"/>
      <c r="CO1120" s="125"/>
      <c r="CP1120" s="125"/>
      <c r="CQ1120" s="125"/>
      <c r="CR1120" s="125"/>
      <c r="CS1120" s="125"/>
      <c r="CT1120" s="125"/>
      <c r="CU1120" s="125"/>
      <c r="CV1120" s="125"/>
      <c r="CW1120" s="125"/>
      <c r="CX1120" s="125"/>
      <c r="CY1120" s="125"/>
      <c r="CZ1120" s="125"/>
      <c r="DA1120" s="125"/>
      <c r="DB1120" s="125"/>
      <c r="DC1120" s="125"/>
      <c r="DD1120" s="125"/>
      <c r="DE1120" s="125"/>
      <c r="DF1120" s="125"/>
      <c r="DG1120" s="125"/>
      <c r="DH1120" s="125"/>
      <c r="DI1120" s="125"/>
      <c r="DJ1120" s="125"/>
      <c r="DK1120" s="125"/>
      <c r="DL1120" s="125"/>
      <c r="DM1120" s="125"/>
      <c r="DN1120" s="125"/>
      <c r="DO1120" s="125"/>
      <c r="DP1120" s="125"/>
      <c r="DQ1120" s="125"/>
      <c r="DR1120" s="125"/>
      <c r="DS1120" s="125"/>
      <c r="DT1120" s="125"/>
      <c r="DU1120" s="125"/>
      <c r="DV1120" s="125"/>
      <c r="DW1120" s="125"/>
      <c r="DX1120" s="125"/>
      <c r="DY1120" s="125"/>
      <c r="DZ1120" s="125"/>
      <c r="EA1120" s="125"/>
      <c r="EB1120" s="125"/>
      <c r="EC1120" s="125"/>
      <c r="ED1120" s="125"/>
      <c r="EE1120" s="125"/>
      <c r="EF1120" s="125"/>
      <c r="EG1120" s="125"/>
      <c r="EH1120" s="125"/>
      <c r="EI1120" s="125"/>
      <c r="EJ1120" s="125"/>
      <c r="EK1120" s="125"/>
      <c r="EL1120" s="125"/>
      <c r="EM1120" s="125"/>
      <c r="EN1120" s="125"/>
      <c r="EO1120" s="125"/>
      <c r="EP1120" s="125"/>
      <c r="EQ1120" s="125"/>
    </row>
    <row r="1121" spans="3:147" s="124" customFormat="1" x14ac:dyDescent="0.2"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80"/>
      <c r="S1121" s="80"/>
      <c r="T1121" s="80"/>
      <c r="U1121" s="80"/>
      <c r="V1121" s="80"/>
      <c r="W1121" s="80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/>
      <c r="AP1121"/>
      <c r="AQ1121" s="152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  <c r="BI1121" s="125"/>
      <c r="BJ1121" s="125"/>
      <c r="BK1121" s="125"/>
      <c r="BL1121" s="125"/>
      <c r="BM1121" s="125"/>
      <c r="BN1121" s="125"/>
      <c r="BO1121" s="125"/>
      <c r="BP1121" s="125"/>
      <c r="BQ1121" s="125"/>
      <c r="BR1121" s="125"/>
      <c r="BS1121" s="125"/>
      <c r="BT1121" s="125"/>
      <c r="BU1121" s="125"/>
      <c r="BV1121" s="125"/>
      <c r="BW1121" s="125"/>
      <c r="BX1121" s="125"/>
      <c r="BY1121" s="125"/>
      <c r="BZ1121" s="125"/>
      <c r="CA1121" s="125"/>
      <c r="CB1121" s="125"/>
      <c r="CC1121" s="125"/>
      <c r="CD1121" s="125"/>
      <c r="CE1121" s="125"/>
      <c r="CF1121" s="125"/>
      <c r="CG1121" s="125"/>
      <c r="CH1121" s="125"/>
      <c r="CI1121" s="125"/>
      <c r="CJ1121" s="125"/>
      <c r="CK1121" s="125"/>
      <c r="CL1121" s="125"/>
      <c r="CM1121" s="125"/>
      <c r="CN1121" s="125"/>
      <c r="CO1121" s="125"/>
      <c r="CP1121" s="125"/>
      <c r="CQ1121" s="125"/>
      <c r="CR1121" s="125"/>
      <c r="CS1121" s="125"/>
      <c r="CT1121" s="125"/>
      <c r="CU1121" s="125"/>
      <c r="CV1121" s="125"/>
      <c r="CW1121" s="125"/>
      <c r="CX1121" s="125"/>
      <c r="CY1121" s="125"/>
      <c r="CZ1121" s="125"/>
      <c r="DA1121" s="125"/>
      <c r="DB1121" s="125"/>
      <c r="DC1121" s="125"/>
      <c r="DD1121" s="125"/>
      <c r="DE1121" s="125"/>
      <c r="DF1121" s="125"/>
      <c r="DG1121" s="125"/>
      <c r="DH1121" s="125"/>
      <c r="DI1121" s="125"/>
      <c r="DJ1121" s="125"/>
      <c r="DK1121" s="125"/>
      <c r="DL1121" s="125"/>
      <c r="DM1121" s="125"/>
      <c r="DN1121" s="125"/>
      <c r="DO1121" s="125"/>
      <c r="DP1121" s="125"/>
      <c r="DQ1121" s="125"/>
      <c r="DR1121" s="125"/>
      <c r="DS1121" s="125"/>
      <c r="DT1121" s="125"/>
      <c r="DU1121" s="125"/>
      <c r="DV1121" s="125"/>
      <c r="DW1121" s="125"/>
      <c r="DX1121" s="125"/>
      <c r="DY1121" s="125"/>
      <c r="DZ1121" s="125"/>
      <c r="EA1121" s="125"/>
      <c r="EB1121" s="125"/>
      <c r="EC1121" s="125"/>
      <c r="ED1121" s="125"/>
      <c r="EE1121" s="125"/>
      <c r="EF1121" s="125"/>
      <c r="EG1121" s="125"/>
      <c r="EH1121" s="125"/>
      <c r="EI1121" s="125"/>
      <c r="EJ1121" s="125"/>
      <c r="EK1121" s="125"/>
      <c r="EL1121" s="125"/>
      <c r="EM1121" s="125"/>
      <c r="EN1121" s="125"/>
      <c r="EO1121" s="125"/>
      <c r="EP1121" s="125"/>
      <c r="EQ1121" s="125"/>
    </row>
    <row r="1122" spans="3:147" s="124" customFormat="1" x14ac:dyDescent="0.2"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80"/>
      <c r="S1122" s="80"/>
      <c r="T1122" s="80"/>
      <c r="U1122" s="80"/>
      <c r="V1122" s="80"/>
      <c r="W1122" s="80"/>
      <c r="AA1122" s="125"/>
      <c r="AB1122" s="125"/>
      <c r="AC1122" s="125"/>
      <c r="AD1122" s="125"/>
      <c r="AE1122" s="125"/>
      <c r="AF1122" s="125"/>
      <c r="AG1122" s="125"/>
      <c r="AH1122" s="125"/>
      <c r="AI1122" s="125"/>
      <c r="AJ1122" s="125"/>
      <c r="AK1122" s="125"/>
      <c r="AL1122" s="125"/>
      <c r="AM1122" s="125"/>
      <c r="AN1122" s="125"/>
      <c r="AO1122"/>
      <c r="AP1122"/>
      <c r="AQ1122" s="152"/>
      <c r="AR1122" s="125"/>
      <c r="AS1122" s="125"/>
      <c r="AT1122" s="125"/>
      <c r="AU1122" s="125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5"/>
      <c r="BF1122" s="125"/>
      <c r="BG1122" s="125"/>
      <c r="BH1122" s="125"/>
      <c r="BI1122" s="125"/>
      <c r="BJ1122" s="125"/>
      <c r="BK1122" s="125"/>
      <c r="BL1122" s="125"/>
      <c r="BM1122" s="125"/>
      <c r="BN1122" s="125"/>
      <c r="BO1122" s="125"/>
      <c r="BP1122" s="125"/>
      <c r="BQ1122" s="125"/>
      <c r="BR1122" s="125"/>
      <c r="BS1122" s="125"/>
      <c r="BT1122" s="125"/>
      <c r="BU1122" s="125"/>
      <c r="BV1122" s="125"/>
      <c r="BW1122" s="125"/>
      <c r="BX1122" s="125"/>
      <c r="BY1122" s="125"/>
      <c r="BZ1122" s="125"/>
      <c r="CA1122" s="125"/>
      <c r="CB1122" s="125"/>
      <c r="CC1122" s="125"/>
      <c r="CD1122" s="125"/>
      <c r="CE1122" s="125"/>
      <c r="CF1122" s="125"/>
      <c r="CG1122" s="125"/>
      <c r="CH1122" s="125"/>
      <c r="CI1122" s="125"/>
      <c r="CJ1122" s="125"/>
      <c r="CK1122" s="125"/>
      <c r="CL1122" s="125"/>
      <c r="CM1122" s="125"/>
      <c r="CN1122" s="125"/>
      <c r="CO1122" s="125"/>
      <c r="CP1122" s="125"/>
      <c r="CQ1122" s="125"/>
      <c r="CR1122" s="125"/>
      <c r="CS1122" s="125"/>
      <c r="CT1122" s="125"/>
      <c r="CU1122" s="125"/>
      <c r="CV1122" s="125"/>
      <c r="CW1122" s="125"/>
      <c r="CX1122" s="125"/>
      <c r="CY1122" s="125"/>
      <c r="CZ1122" s="125"/>
      <c r="DA1122" s="125"/>
      <c r="DB1122" s="125"/>
      <c r="DC1122" s="125"/>
      <c r="DD1122" s="125"/>
      <c r="DE1122" s="125"/>
      <c r="DF1122" s="125"/>
      <c r="DG1122" s="125"/>
      <c r="DH1122" s="125"/>
      <c r="DI1122" s="125"/>
      <c r="DJ1122" s="125"/>
      <c r="DK1122" s="125"/>
      <c r="DL1122" s="125"/>
      <c r="DM1122" s="125"/>
      <c r="DN1122" s="125"/>
      <c r="DO1122" s="125"/>
      <c r="DP1122" s="125"/>
      <c r="DQ1122" s="125"/>
      <c r="DR1122" s="125"/>
      <c r="DS1122" s="125"/>
      <c r="DT1122" s="125"/>
      <c r="DU1122" s="125"/>
      <c r="DV1122" s="125"/>
      <c r="DW1122" s="125"/>
      <c r="DX1122" s="125"/>
      <c r="DY1122" s="125"/>
      <c r="DZ1122" s="125"/>
      <c r="EA1122" s="125"/>
      <c r="EB1122" s="125"/>
      <c r="EC1122" s="125"/>
      <c r="ED1122" s="125"/>
      <c r="EE1122" s="125"/>
      <c r="EF1122" s="125"/>
      <c r="EG1122" s="125"/>
      <c r="EH1122" s="125"/>
      <c r="EI1122" s="125"/>
      <c r="EJ1122" s="125"/>
      <c r="EK1122" s="125"/>
      <c r="EL1122" s="125"/>
      <c r="EM1122" s="125"/>
      <c r="EN1122" s="125"/>
      <c r="EO1122" s="125"/>
      <c r="EP1122" s="125"/>
      <c r="EQ1122" s="125"/>
    </row>
    <row r="1123" spans="3:147" s="124" customFormat="1" x14ac:dyDescent="0.2">
      <c r="C1123" s="110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80"/>
      <c r="S1123" s="80"/>
      <c r="T1123" s="80"/>
      <c r="U1123" s="80"/>
      <c r="V1123" s="80"/>
      <c r="W1123" s="80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/>
      <c r="AK1123" s="125"/>
      <c r="AL1123" s="125"/>
      <c r="AM1123" s="125"/>
      <c r="AN1123" s="125"/>
      <c r="AO1123"/>
      <c r="AP1123"/>
      <c r="AQ1123" s="152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  <c r="BI1123" s="125"/>
      <c r="BJ1123" s="125"/>
      <c r="BK1123" s="125"/>
      <c r="BL1123" s="125"/>
      <c r="BM1123" s="125"/>
      <c r="BN1123" s="125"/>
      <c r="BO1123" s="125"/>
      <c r="BP1123" s="125"/>
      <c r="BQ1123" s="125"/>
      <c r="BR1123" s="125"/>
      <c r="BS1123" s="125"/>
      <c r="BT1123" s="125"/>
      <c r="BU1123" s="125"/>
      <c r="BV1123" s="125"/>
      <c r="BW1123" s="125"/>
      <c r="BX1123" s="125"/>
      <c r="BY1123" s="125"/>
      <c r="BZ1123" s="125"/>
      <c r="CA1123" s="125"/>
      <c r="CB1123" s="125"/>
      <c r="CC1123" s="125"/>
      <c r="CD1123" s="125"/>
      <c r="CE1123" s="125"/>
      <c r="CF1123" s="125"/>
      <c r="CG1123" s="125"/>
      <c r="CH1123" s="125"/>
      <c r="CI1123" s="125"/>
      <c r="CJ1123" s="125"/>
      <c r="CK1123" s="125"/>
      <c r="CL1123" s="125"/>
      <c r="CM1123" s="125"/>
      <c r="CN1123" s="125"/>
      <c r="CO1123" s="125"/>
      <c r="CP1123" s="125"/>
      <c r="CQ1123" s="125"/>
      <c r="CR1123" s="125"/>
      <c r="CS1123" s="125"/>
      <c r="CT1123" s="125"/>
      <c r="CU1123" s="125"/>
      <c r="CV1123" s="125"/>
      <c r="CW1123" s="125"/>
      <c r="CX1123" s="125"/>
      <c r="CY1123" s="125"/>
      <c r="CZ1123" s="125"/>
      <c r="DA1123" s="125"/>
      <c r="DB1123" s="125"/>
      <c r="DC1123" s="125"/>
      <c r="DD1123" s="125"/>
      <c r="DE1123" s="125"/>
      <c r="DF1123" s="125"/>
      <c r="DG1123" s="125"/>
      <c r="DH1123" s="125"/>
      <c r="DI1123" s="125"/>
      <c r="DJ1123" s="125"/>
      <c r="DK1123" s="125"/>
      <c r="DL1123" s="125"/>
      <c r="DM1123" s="125"/>
      <c r="DN1123" s="125"/>
      <c r="DO1123" s="125"/>
      <c r="DP1123" s="125"/>
      <c r="DQ1123" s="125"/>
      <c r="DR1123" s="125"/>
      <c r="DS1123" s="125"/>
      <c r="DT1123" s="125"/>
      <c r="DU1123" s="125"/>
      <c r="DV1123" s="125"/>
      <c r="DW1123" s="125"/>
      <c r="DX1123" s="125"/>
      <c r="DY1123" s="125"/>
      <c r="DZ1123" s="125"/>
      <c r="EA1123" s="125"/>
      <c r="EB1123" s="125"/>
      <c r="EC1123" s="125"/>
      <c r="ED1123" s="125"/>
      <c r="EE1123" s="125"/>
      <c r="EF1123" s="125"/>
      <c r="EG1123" s="125"/>
      <c r="EH1123" s="125"/>
      <c r="EI1123" s="125"/>
      <c r="EJ1123" s="125"/>
      <c r="EK1123" s="125"/>
      <c r="EL1123" s="125"/>
      <c r="EM1123" s="125"/>
      <c r="EN1123" s="125"/>
      <c r="EO1123" s="125"/>
      <c r="EP1123" s="125"/>
      <c r="EQ1123" s="125"/>
    </row>
    <row r="1124" spans="3:147" s="124" customFormat="1" x14ac:dyDescent="0.2">
      <c r="C1124" s="110"/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80"/>
      <c r="S1124" s="80"/>
      <c r="T1124" s="80"/>
      <c r="U1124" s="80"/>
      <c r="V1124" s="80"/>
      <c r="W1124" s="80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/>
      <c r="AP1124"/>
      <c r="AQ1124" s="152"/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/>
      <c r="BF1124" s="125"/>
      <c r="BG1124" s="125"/>
      <c r="BH1124" s="125"/>
      <c r="BI1124" s="125"/>
      <c r="BJ1124" s="125"/>
      <c r="BK1124" s="125"/>
      <c r="BL1124" s="125"/>
      <c r="BM1124" s="125"/>
      <c r="BN1124" s="125"/>
      <c r="BO1124" s="125"/>
      <c r="BP1124" s="125"/>
      <c r="BQ1124" s="125"/>
      <c r="BR1124" s="125"/>
      <c r="BS1124" s="125"/>
      <c r="BT1124" s="125"/>
      <c r="BU1124" s="125"/>
      <c r="BV1124" s="125"/>
      <c r="BW1124" s="125"/>
      <c r="BX1124" s="125"/>
      <c r="BY1124" s="125"/>
      <c r="BZ1124" s="125"/>
      <c r="CA1124" s="125"/>
      <c r="CB1124" s="125"/>
      <c r="CC1124" s="125"/>
      <c r="CD1124" s="125"/>
      <c r="CE1124" s="125"/>
      <c r="CF1124" s="125"/>
      <c r="CG1124" s="125"/>
      <c r="CH1124" s="125"/>
      <c r="CI1124" s="125"/>
      <c r="CJ1124" s="125"/>
      <c r="CK1124" s="125"/>
      <c r="CL1124" s="125"/>
      <c r="CM1124" s="125"/>
      <c r="CN1124" s="125"/>
      <c r="CO1124" s="125"/>
      <c r="CP1124" s="125"/>
      <c r="CQ1124" s="125"/>
      <c r="CR1124" s="125"/>
      <c r="CS1124" s="125"/>
      <c r="CT1124" s="125"/>
      <c r="CU1124" s="125"/>
      <c r="CV1124" s="125"/>
      <c r="CW1124" s="125"/>
      <c r="CX1124" s="125"/>
      <c r="CY1124" s="125"/>
      <c r="CZ1124" s="125"/>
      <c r="DA1124" s="125"/>
      <c r="DB1124" s="125"/>
      <c r="DC1124" s="125"/>
      <c r="DD1124" s="125"/>
      <c r="DE1124" s="125"/>
      <c r="DF1124" s="125"/>
      <c r="DG1124" s="125"/>
      <c r="DH1124" s="125"/>
      <c r="DI1124" s="125"/>
      <c r="DJ1124" s="125"/>
      <c r="DK1124" s="125"/>
      <c r="DL1124" s="125"/>
      <c r="DM1124" s="125"/>
      <c r="DN1124" s="125"/>
      <c r="DO1124" s="125"/>
      <c r="DP1124" s="125"/>
      <c r="DQ1124" s="125"/>
      <c r="DR1124" s="125"/>
      <c r="DS1124" s="125"/>
      <c r="DT1124" s="125"/>
      <c r="DU1124" s="125"/>
      <c r="DV1124" s="125"/>
      <c r="DW1124" s="125"/>
      <c r="DX1124" s="125"/>
      <c r="DY1124" s="125"/>
      <c r="DZ1124" s="125"/>
      <c r="EA1124" s="125"/>
      <c r="EB1124" s="125"/>
      <c r="EC1124" s="125"/>
      <c r="ED1124" s="125"/>
      <c r="EE1124" s="125"/>
      <c r="EF1124" s="125"/>
      <c r="EG1124" s="125"/>
      <c r="EH1124" s="125"/>
      <c r="EI1124" s="125"/>
      <c r="EJ1124" s="125"/>
      <c r="EK1124" s="125"/>
      <c r="EL1124" s="125"/>
      <c r="EM1124" s="125"/>
      <c r="EN1124" s="125"/>
      <c r="EO1124" s="125"/>
      <c r="EP1124" s="125"/>
      <c r="EQ1124" s="125"/>
    </row>
    <row r="1125" spans="3:147" s="124" customFormat="1" x14ac:dyDescent="0.2"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80"/>
      <c r="S1125" s="80"/>
      <c r="T1125" s="80"/>
      <c r="U1125" s="80"/>
      <c r="V1125" s="80"/>
      <c r="W1125" s="80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/>
      <c r="AP1125"/>
      <c r="AQ1125" s="152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  <c r="BI1125" s="125"/>
      <c r="BJ1125" s="125"/>
      <c r="BK1125" s="125"/>
      <c r="BL1125" s="125"/>
      <c r="BM1125" s="125"/>
      <c r="BN1125" s="125"/>
      <c r="BO1125" s="125"/>
      <c r="BP1125" s="125"/>
      <c r="BQ1125" s="125"/>
      <c r="BR1125" s="125"/>
      <c r="BS1125" s="125"/>
      <c r="BT1125" s="125"/>
      <c r="BU1125" s="125"/>
      <c r="BV1125" s="125"/>
      <c r="BW1125" s="125"/>
      <c r="BX1125" s="125"/>
      <c r="BY1125" s="125"/>
      <c r="BZ1125" s="125"/>
      <c r="CA1125" s="125"/>
      <c r="CB1125" s="125"/>
      <c r="CC1125" s="125"/>
      <c r="CD1125" s="125"/>
      <c r="CE1125" s="125"/>
      <c r="CF1125" s="125"/>
      <c r="CG1125" s="125"/>
      <c r="CH1125" s="125"/>
      <c r="CI1125" s="125"/>
      <c r="CJ1125" s="125"/>
      <c r="CK1125" s="125"/>
      <c r="CL1125" s="125"/>
      <c r="CM1125" s="125"/>
      <c r="CN1125" s="125"/>
      <c r="CO1125" s="125"/>
      <c r="CP1125" s="125"/>
      <c r="CQ1125" s="125"/>
      <c r="CR1125" s="125"/>
      <c r="CS1125" s="125"/>
      <c r="CT1125" s="125"/>
      <c r="CU1125" s="125"/>
      <c r="CV1125" s="125"/>
      <c r="CW1125" s="125"/>
      <c r="CX1125" s="125"/>
      <c r="CY1125" s="125"/>
      <c r="CZ1125" s="125"/>
      <c r="DA1125" s="125"/>
      <c r="DB1125" s="125"/>
      <c r="DC1125" s="125"/>
      <c r="DD1125" s="125"/>
      <c r="DE1125" s="125"/>
      <c r="DF1125" s="125"/>
      <c r="DG1125" s="125"/>
      <c r="DH1125" s="125"/>
      <c r="DI1125" s="125"/>
      <c r="DJ1125" s="125"/>
      <c r="DK1125" s="125"/>
      <c r="DL1125" s="125"/>
      <c r="DM1125" s="125"/>
      <c r="DN1125" s="125"/>
      <c r="DO1125" s="125"/>
      <c r="DP1125" s="125"/>
      <c r="DQ1125" s="125"/>
      <c r="DR1125" s="125"/>
      <c r="DS1125" s="125"/>
      <c r="DT1125" s="125"/>
      <c r="DU1125" s="125"/>
      <c r="DV1125" s="125"/>
      <c r="DW1125" s="125"/>
      <c r="DX1125" s="125"/>
      <c r="DY1125" s="125"/>
      <c r="DZ1125" s="125"/>
      <c r="EA1125" s="125"/>
      <c r="EB1125" s="125"/>
      <c r="EC1125" s="125"/>
      <c r="ED1125" s="125"/>
      <c r="EE1125" s="125"/>
      <c r="EF1125" s="125"/>
      <c r="EG1125" s="125"/>
      <c r="EH1125" s="125"/>
      <c r="EI1125" s="125"/>
      <c r="EJ1125" s="125"/>
      <c r="EK1125" s="125"/>
      <c r="EL1125" s="125"/>
      <c r="EM1125" s="125"/>
      <c r="EN1125" s="125"/>
      <c r="EO1125" s="125"/>
      <c r="EP1125" s="125"/>
      <c r="EQ1125" s="125"/>
    </row>
    <row r="1126" spans="3:147" s="124" customFormat="1" x14ac:dyDescent="0.2"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80"/>
      <c r="S1126" s="80"/>
      <c r="T1126" s="80"/>
      <c r="U1126" s="80"/>
      <c r="V1126" s="80"/>
      <c r="W1126" s="80"/>
      <c r="AA1126" s="125"/>
      <c r="AB1126" s="125"/>
      <c r="AC1126" s="125"/>
      <c r="AD1126" s="125"/>
      <c r="AE1126" s="125"/>
      <c r="AF1126" s="125"/>
      <c r="AG1126" s="125"/>
      <c r="AH1126" s="125"/>
      <c r="AI1126" s="125"/>
      <c r="AJ1126" s="125"/>
      <c r="AK1126" s="125"/>
      <c r="AL1126" s="125"/>
      <c r="AM1126" s="125"/>
      <c r="AN1126" s="125"/>
      <c r="AO1126"/>
      <c r="AP1126"/>
      <c r="AQ1126" s="152"/>
      <c r="AR1126" s="125"/>
      <c r="AS1126" s="125"/>
      <c r="AT1126" s="125"/>
      <c r="AU1126" s="125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5"/>
      <c r="BF1126" s="125"/>
      <c r="BG1126" s="125"/>
      <c r="BH1126" s="125"/>
      <c r="BI1126" s="125"/>
      <c r="BJ1126" s="125"/>
      <c r="BK1126" s="125"/>
      <c r="BL1126" s="125"/>
      <c r="BM1126" s="125"/>
      <c r="BN1126" s="125"/>
      <c r="BO1126" s="125"/>
      <c r="BP1126" s="125"/>
      <c r="BQ1126" s="125"/>
      <c r="BR1126" s="125"/>
      <c r="BS1126" s="125"/>
      <c r="BT1126" s="125"/>
      <c r="BU1126" s="125"/>
      <c r="BV1126" s="125"/>
      <c r="BW1126" s="125"/>
      <c r="BX1126" s="125"/>
      <c r="BY1126" s="125"/>
      <c r="BZ1126" s="125"/>
      <c r="CA1126" s="125"/>
      <c r="CB1126" s="125"/>
      <c r="CC1126" s="125"/>
      <c r="CD1126" s="125"/>
      <c r="CE1126" s="125"/>
      <c r="CF1126" s="125"/>
      <c r="CG1126" s="125"/>
      <c r="CH1126" s="125"/>
      <c r="CI1126" s="125"/>
      <c r="CJ1126" s="125"/>
      <c r="CK1126" s="125"/>
      <c r="CL1126" s="125"/>
      <c r="CM1126" s="125"/>
      <c r="CN1126" s="125"/>
      <c r="CO1126" s="125"/>
      <c r="CP1126" s="125"/>
      <c r="CQ1126" s="125"/>
      <c r="CR1126" s="125"/>
      <c r="CS1126" s="125"/>
      <c r="CT1126" s="125"/>
      <c r="CU1126" s="125"/>
      <c r="CV1126" s="125"/>
      <c r="CW1126" s="125"/>
      <c r="CX1126" s="125"/>
      <c r="CY1126" s="125"/>
      <c r="CZ1126" s="125"/>
      <c r="DA1126" s="125"/>
      <c r="DB1126" s="125"/>
      <c r="DC1126" s="125"/>
      <c r="DD1126" s="125"/>
      <c r="DE1126" s="125"/>
      <c r="DF1126" s="125"/>
      <c r="DG1126" s="125"/>
      <c r="DH1126" s="125"/>
      <c r="DI1126" s="125"/>
      <c r="DJ1126" s="125"/>
      <c r="DK1126" s="125"/>
      <c r="DL1126" s="125"/>
      <c r="DM1126" s="125"/>
      <c r="DN1126" s="125"/>
      <c r="DO1126" s="125"/>
      <c r="DP1126" s="125"/>
      <c r="DQ1126" s="125"/>
      <c r="DR1126" s="125"/>
      <c r="DS1126" s="125"/>
      <c r="DT1126" s="125"/>
      <c r="DU1126" s="125"/>
      <c r="DV1126" s="125"/>
      <c r="DW1126" s="125"/>
      <c r="DX1126" s="125"/>
      <c r="DY1126" s="125"/>
      <c r="DZ1126" s="125"/>
      <c r="EA1126" s="125"/>
      <c r="EB1126" s="125"/>
      <c r="EC1126" s="125"/>
      <c r="ED1126" s="125"/>
      <c r="EE1126" s="125"/>
      <c r="EF1126" s="125"/>
      <c r="EG1126" s="125"/>
      <c r="EH1126" s="125"/>
      <c r="EI1126" s="125"/>
      <c r="EJ1126" s="125"/>
      <c r="EK1126" s="125"/>
      <c r="EL1126" s="125"/>
      <c r="EM1126" s="125"/>
      <c r="EN1126" s="125"/>
      <c r="EO1126" s="125"/>
      <c r="EP1126" s="125"/>
      <c r="EQ1126" s="125"/>
    </row>
    <row r="1127" spans="3:147" s="124" customFormat="1" x14ac:dyDescent="0.2">
      <c r="C1127" s="110"/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80"/>
      <c r="S1127" s="80"/>
      <c r="T1127" s="80"/>
      <c r="U1127" s="80"/>
      <c r="V1127" s="80"/>
      <c r="W1127" s="80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/>
      <c r="AP1127"/>
      <c r="AQ1127" s="152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  <c r="BI1127" s="125"/>
      <c r="BJ1127" s="125"/>
      <c r="BK1127" s="125"/>
      <c r="BL1127" s="125"/>
      <c r="BM1127" s="125"/>
      <c r="BN1127" s="125"/>
      <c r="BO1127" s="125"/>
      <c r="BP1127" s="125"/>
      <c r="BQ1127" s="125"/>
      <c r="BR1127" s="125"/>
      <c r="BS1127" s="125"/>
      <c r="BT1127" s="125"/>
      <c r="BU1127" s="125"/>
      <c r="BV1127" s="125"/>
      <c r="BW1127" s="125"/>
      <c r="BX1127" s="125"/>
      <c r="BY1127" s="125"/>
      <c r="BZ1127" s="125"/>
      <c r="CA1127" s="125"/>
      <c r="CB1127" s="125"/>
      <c r="CC1127" s="125"/>
      <c r="CD1127" s="125"/>
      <c r="CE1127" s="125"/>
      <c r="CF1127" s="125"/>
      <c r="CG1127" s="125"/>
      <c r="CH1127" s="125"/>
      <c r="CI1127" s="125"/>
      <c r="CJ1127" s="125"/>
      <c r="CK1127" s="125"/>
      <c r="CL1127" s="125"/>
      <c r="CM1127" s="125"/>
      <c r="CN1127" s="125"/>
      <c r="CO1127" s="125"/>
      <c r="CP1127" s="125"/>
      <c r="CQ1127" s="125"/>
      <c r="CR1127" s="125"/>
      <c r="CS1127" s="125"/>
      <c r="CT1127" s="125"/>
      <c r="CU1127" s="125"/>
      <c r="CV1127" s="125"/>
      <c r="CW1127" s="125"/>
      <c r="CX1127" s="125"/>
      <c r="CY1127" s="125"/>
      <c r="CZ1127" s="125"/>
      <c r="DA1127" s="125"/>
      <c r="DB1127" s="125"/>
      <c r="DC1127" s="125"/>
      <c r="DD1127" s="125"/>
      <c r="DE1127" s="125"/>
      <c r="DF1127" s="125"/>
      <c r="DG1127" s="125"/>
      <c r="DH1127" s="125"/>
      <c r="DI1127" s="125"/>
      <c r="DJ1127" s="125"/>
      <c r="DK1127" s="125"/>
      <c r="DL1127" s="125"/>
      <c r="DM1127" s="125"/>
      <c r="DN1127" s="125"/>
      <c r="DO1127" s="125"/>
      <c r="DP1127" s="125"/>
      <c r="DQ1127" s="125"/>
      <c r="DR1127" s="125"/>
      <c r="DS1127" s="125"/>
      <c r="DT1127" s="125"/>
      <c r="DU1127" s="125"/>
      <c r="DV1127" s="125"/>
      <c r="DW1127" s="125"/>
      <c r="DX1127" s="125"/>
      <c r="DY1127" s="125"/>
      <c r="DZ1127" s="125"/>
      <c r="EA1127" s="125"/>
      <c r="EB1127" s="125"/>
      <c r="EC1127" s="125"/>
      <c r="ED1127" s="125"/>
      <c r="EE1127" s="125"/>
      <c r="EF1127" s="125"/>
      <c r="EG1127" s="125"/>
      <c r="EH1127" s="125"/>
      <c r="EI1127" s="125"/>
      <c r="EJ1127" s="125"/>
      <c r="EK1127" s="125"/>
      <c r="EL1127" s="125"/>
      <c r="EM1127" s="125"/>
      <c r="EN1127" s="125"/>
      <c r="EO1127" s="125"/>
      <c r="EP1127" s="125"/>
      <c r="EQ1127" s="125"/>
    </row>
    <row r="1128" spans="3:147" s="124" customFormat="1" x14ac:dyDescent="0.2">
      <c r="C1128" s="110"/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80"/>
      <c r="S1128" s="80"/>
      <c r="T1128" s="80"/>
      <c r="U1128" s="80"/>
      <c r="V1128" s="80"/>
      <c r="W1128" s="80"/>
      <c r="AA1128" s="125"/>
      <c r="AB1128" s="125"/>
      <c r="AC1128" s="125"/>
      <c r="AD1128" s="125"/>
      <c r="AE1128" s="125"/>
      <c r="AF1128" s="125"/>
      <c r="AG1128" s="125"/>
      <c r="AH1128" s="125"/>
      <c r="AI1128" s="125"/>
      <c r="AJ1128" s="125"/>
      <c r="AK1128" s="125"/>
      <c r="AL1128" s="125"/>
      <c r="AM1128" s="125"/>
      <c r="AN1128" s="125"/>
      <c r="AO1128"/>
      <c r="AP1128"/>
      <c r="AQ1128" s="152"/>
      <c r="AR1128" s="125"/>
      <c r="AS1128" s="125"/>
      <c r="AT1128" s="125"/>
      <c r="AU1128" s="125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5"/>
      <c r="BF1128" s="125"/>
      <c r="BG1128" s="125"/>
      <c r="BH1128" s="125"/>
      <c r="BI1128" s="125"/>
      <c r="BJ1128" s="125"/>
      <c r="BK1128" s="125"/>
      <c r="BL1128" s="125"/>
      <c r="BM1128" s="125"/>
      <c r="BN1128" s="125"/>
      <c r="BO1128" s="125"/>
      <c r="BP1128" s="125"/>
      <c r="BQ1128" s="125"/>
      <c r="BR1128" s="125"/>
      <c r="BS1128" s="125"/>
      <c r="BT1128" s="125"/>
      <c r="BU1128" s="125"/>
      <c r="BV1128" s="125"/>
      <c r="BW1128" s="125"/>
      <c r="BX1128" s="125"/>
      <c r="BY1128" s="125"/>
      <c r="BZ1128" s="125"/>
      <c r="CA1128" s="125"/>
      <c r="CB1128" s="125"/>
      <c r="CC1128" s="125"/>
      <c r="CD1128" s="125"/>
      <c r="CE1128" s="125"/>
      <c r="CF1128" s="125"/>
      <c r="CG1128" s="125"/>
      <c r="CH1128" s="125"/>
      <c r="CI1128" s="125"/>
      <c r="CJ1128" s="125"/>
      <c r="CK1128" s="125"/>
      <c r="CL1128" s="125"/>
      <c r="CM1128" s="125"/>
      <c r="CN1128" s="125"/>
      <c r="CO1128" s="125"/>
      <c r="CP1128" s="125"/>
      <c r="CQ1128" s="125"/>
      <c r="CR1128" s="125"/>
      <c r="CS1128" s="125"/>
      <c r="CT1128" s="125"/>
      <c r="CU1128" s="125"/>
      <c r="CV1128" s="125"/>
      <c r="CW1128" s="125"/>
      <c r="CX1128" s="125"/>
      <c r="CY1128" s="125"/>
      <c r="CZ1128" s="125"/>
      <c r="DA1128" s="125"/>
      <c r="DB1128" s="125"/>
      <c r="DC1128" s="125"/>
      <c r="DD1128" s="125"/>
      <c r="DE1128" s="125"/>
      <c r="DF1128" s="125"/>
      <c r="DG1128" s="125"/>
      <c r="DH1128" s="125"/>
      <c r="DI1128" s="125"/>
      <c r="DJ1128" s="125"/>
      <c r="DK1128" s="125"/>
      <c r="DL1128" s="125"/>
      <c r="DM1128" s="125"/>
      <c r="DN1128" s="125"/>
      <c r="DO1128" s="125"/>
      <c r="DP1128" s="125"/>
      <c r="DQ1128" s="125"/>
      <c r="DR1128" s="125"/>
      <c r="DS1128" s="125"/>
      <c r="DT1128" s="125"/>
      <c r="DU1128" s="125"/>
      <c r="DV1128" s="125"/>
      <c r="DW1128" s="125"/>
      <c r="DX1128" s="125"/>
      <c r="DY1128" s="125"/>
      <c r="DZ1128" s="125"/>
      <c r="EA1128" s="125"/>
      <c r="EB1128" s="125"/>
      <c r="EC1128" s="125"/>
      <c r="ED1128" s="125"/>
      <c r="EE1128" s="125"/>
      <c r="EF1128" s="125"/>
      <c r="EG1128" s="125"/>
      <c r="EH1128" s="125"/>
      <c r="EI1128" s="125"/>
      <c r="EJ1128" s="125"/>
      <c r="EK1128" s="125"/>
      <c r="EL1128" s="125"/>
      <c r="EM1128" s="125"/>
      <c r="EN1128" s="125"/>
      <c r="EO1128" s="125"/>
      <c r="EP1128" s="125"/>
      <c r="EQ1128" s="125"/>
    </row>
    <row r="1129" spans="3:147" s="124" customFormat="1" x14ac:dyDescent="0.2">
      <c r="C1129" s="110"/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80"/>
      <c r="S1129" s="80"/>
      <c r="T1129" s="80"/>
      <c r="U1129" s="80"/>
      <c r="V1129" s="80"/>
      <c r="W1129" s="80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/>
      <c r="AN1129" s="125"/>
      <c r="AO1129"/>
      <c r="AP1129"/>
      <c r="AQ1129" s="152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  <c r="BI1129" s="125"/>
      <c r="BJ1129" s="125"/>
      <c r="BK1129" s="125"/>
      <c r="BL1129" s="125"/>
      <c r="BM1129" s="125"/>
      <c r="BN1129" s="125"/>
      <c r="BO1129" s="125"/>
      <c r="BP1129" s="125"/>
      <c r="BQ1129" s="125"/>
      <c r="BR1129" s="125"/>
      <c r="BS1129" s="125"/>
      <c r="BT1129" s="125"/>
      <c r="BU1129" s="125"/>
      <c r="BV1129" s="125"/>
      <c r="BW1129" s="125"/>
      <c r="BX1129" s="125"/>
      <c r="BY1129" s="125"/>
      <c r="BZ1129" s="125"/>
      <c r="CA1129" s="125"/>
      <c r="CB1129" s="125"/>
      <c r="CC1129" s="125"/>
      <c r="CD1129" s="125"/>
      <c r="CE1129" s="125"/>
      <c r="CF1129" s="125"/>
      <c r="CG1129" s="125"/>
      <c r="CH1129" s="125"/>
      <c r="CI1129" s="125"/>
      <c r="CJ1129" s="125"/>
      <c r="CK1129" s="125"/>
      <c r="CL1129" s="125"/>
      <c r="CM1129" s="125"/>
      <c r="CN1129" s="125"/>
      <c r="CO1129" s="125"/>
      <c r="CP1129" s="125"/>
      <c r="CQ1129" s="125"/>
      <c r="CR1129" s="125"/>
      <c r="CS1129" s="125"/>
      <c r="CT1129" s="125"/>
      <c r="CU1129" s="125"/>
      <c r="CV1129" s="125"/>
      <c r="CW1129" s="125"/>
      <c r="CX1129" s="125"/>
      <c r="CY1129" s="125"/>
      <c r="CZ1129" s="125"/>
      <c r="DA1129" s="125"/>
      <c r="DB1129" s="125"/>
      <c r="DC1129" s="125"/>
      <c r="DD1129" s="125"/>
      <c r="DE1129" s="125"/>
      <c r="DF1129" s="125"/>
      <c r="DG1129" s="125"/>
      <c r="DH1129" s="125"/>
      <c r="DI1129" s="125"/>
      <c r="DJ1129" s="125"/>
      <c r="DK1129" s="125"/>
      <c r="DL1129" s="125"/>
      <c r="DM1129" s="125"/>
      <c r="DN1129" s="125"/>
      <c r="DO1129" s="125"/>
      <c r="DP1129" s="125"/>
      <c r="DQ1129" s="125"/>
      <c r="DR1129" s="125"/>
      <c r="DS1129" s="125"/>
      <c r="DT1129" s="125"/>
      <c r="DU1129" s="125"/>
      <c r="DV1129" s="125"/>
      <c r="DW1129" s="125"/>
      <c r="DX1129" s="125"/>
      <c r="DY1129" s="125"/>
      <c r="DZ1129" s="125"/>
      <c r="EA1129" s="125"/>
      <c r="EB1129" s="125"/>
      <c r="EC1129" s="125"/>
      <c r="ED1129" s="125"/>
      <c r="EE1129" s="125"/>
      <c r="EF1129" s="125"/>
      <c r="EG1129" s="125"/>
      <c r="EH1129" s="125"/>
      <c r="EI1129" s="125"/>
      <c r="EJ1129" s="125"/>
      <c r="EK1129" s="125"/>
      <c r="EL1129" s="125"/>
      <c r="EM1129" s="125"/>
      <c r="EN1129" s="125"/>
      <c r="EO1129" s="125"/>
      <c r="EP1129" s="125"/>
      <c r="EQ1129" s="125"/>
    </row>
    <row r="1130" spans="3:147" s="124" customFormat="1" x14ac:dyDescent="0.2">
      <c r="C1130" s="110"/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80"/>
      <c r="S1130" s="80"/>
      <c r="T1130" s="80"/>
      <c r="U1130" s="80"/>
      <c r="V1130" s="80"/>
      <c r="W1130" s="80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5"/>
      <c r="AL1130" s="125"/>
      <c r="AM1130" s="125"/>
      <c r="AN1130" s="125"/>
      <c r="AO1130"/>
      <c r="AP1130"/>
      <c r="AQ1130" s="152"/>
      <c r="AR1130" s="125"/>
      <c r="AS1130" s="125"/>
      <c r="AT1130" s="125"/>
      <c r="AU1130" s="125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5"/>
      <c r="BF1130" s="125"/>
      <c r="BG1130" s="125"/>
      <c r="BH1130" s="125"/>
      <c r="BI1130" s="125"/>
      <c r="BJ1130" s="125"/>
      <c r="BK1130" s="125"/>
      <c r="BL1130" s="125"/>
      <c r="BM1130" s="125"/>
      <c r="BN1130" s="125"/>
      <c r="BO1130" s="125"/>
      <c r="BP1130" s="125"/>
      <c r="BQ1130" s="125"/>
      <c r="BR1130" s="125"/>
      <c r="BS1130" s="125"/>
      <c r="BT1130" s="125"/>
      <c r="BU1130" s="125"/>
      <c r="BV1130" s="125"/>
      <c r="BW1130" s="125"/>
      <c r="BX1130" s="125"/>
      <c r="BY1130" s="125"/>
      <c r="BZ1130" s="125"/>
      <c r="CA1130" s="125"/>
      <c r="CB1130" s="125"/>
      <c r="CC1130" s="125"/>
      <c r="CD1130" s="125"/>
      <c r="CE1130" s="125"/>
      <c r="CF1130" s="125"/>
      <c r="CG1130" s="125"/>
      <c r="CH1130" s="125"/>
      <c r="CI1130" s="125"/>
      <c r="CJ1130" s="125"/>
      <c r="CK1130" s="125"/>
      <c r="CL1130" s="125"/>
      <c r="CM1130" s="125"/>
      <c r="CN1130" s="125"/>
      <c r="CO1130" s="125"/>
      <c r="CP1130" s="125"/>
      <c r="CQ1130" s="125"/>
      <c r="CR1130" s="125"/>
      <c r="CS1130" s="125"/>
      <c r="CT1130" s="125"/>
      <c r="CU1130" s="125"/>
      <c r="CV1130" s="125"/>
      <c r="CW1130" s="125"/>
      <c r="CX1130" s="125"/>
      <c r="CY1130" s="125"/>
      <c r="CZ1130" s="125"/>
      <c r="DA1130" s="125"/>
      <c r="DB1130" s="125"/>
      <c r="DC1130" s="125"/>
      <c r="DD1130" s="125"/>
      <c r="DE1130" s="125"/>
      <c r="DF1130" s="125"/>
      <c r="DG1130" s="125"/>
      <c r="DH1130" s="125"/>
      <c r="DI1130" s="125"/>
      <c r="DJ1130" s="125"/>
      <c r="DK1130" s="125"/>
      <c r="DL1130" s="125"/>
      <c r="DM1130" s="125"/>
      <c r="DN1130" s="125"/>
      <c r="DO1130" s="125"/>
      <c r="DP1130" s="125"/>
      <c r="DQ1130" s="125"/>
      <c r="DR1130" s="125"/>
      <c r="DS1130" s="125"/>
      <c r="DT1130" s="125"/>
      <c r="DU1130" s="125"/>
      <c r="DV1130" s="125"/>
      <c r="DW1130" s="125"/>
      <c r="DX1130" s="125"/>
      <c r="DY1130" s="125"/>
      <c r="DZ1130" s="125"/>
      <c r="EA1130" s="125"/>
      <c r="EB1130" s="125"/>
      <c r="EC1130" s="125"/>
      <c r="ED1130" s="125"/>
      <c r="EE1130" s="125"/>
      <c r="EF1130" s="125"/>
      <c r="EG1130" s="125"/>
      <c r="EH1130" s="125"/>
      <c r="EI1130" s="125"/>
      <c r="EJ1130" s="125"/>
      <c r="EK1130" s="125"/>
      <c r="EL1130" s="125"/>
      <c r="EM1130" s="125"/>
      <c r="EN1130" s="125"/>
      <c r="EO1130" s="125"/>
      <c r="EP1130" s="125"/>
      <c r="EQ1130" s="125"/>
    </row>
    <row r="1131" spans="3:147" s="124" customFormat="1" x14ac:dyDescent="0.2">
      <c r="C1131" s="110"/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80"/>
      <c r="S1131" s="80"/>
      <c r="T1131" s="80"/>
      <c r="U1131" s="80"/>
      <c r="V1131" s="80"/>
      <c r="W1131" s="80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/>
      <c r="AP1131"/>
      <c r="AQ1131" s="152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  <c r="BI1131" s="125"/>
      <c r="BJ1131" s="125"/>
      <c r="BK1131" s="125"/>
      <c r="BL1131" s="125"/>
      <c r="BM1131" s="125"/>
      <c r="BN1131" s="125"/>
      <c r="BO1131" s="125"/>
      <c r="BP1131" s="125"/>
      <c r="BQ1131" s="125"/>
      <c r="BR1131" s="125"/>
      <c r="BS1131" s="125"/>
      <c r="BT1131" s="125"/>
      <c r="BU1131" s="125"/>
      <c r="BV1131" s="125"/>
      <c r="BW1131" s="125"/>
      <c r="BX1131" s="125"/>
      <c r="BY1131" s="125"/>
      <c r="BZ1131" s="125"/>
      <c r="CA1131" s="125"/>
      <c r="CB1131" s="125"/>
      <c r="CC1131" s="125"/>
      <c r="CD1131" s="125"/>
      <c r="CE1131" s="125"/>
      <c r="CF1131" s="125"/>
      <c r="CG1131" s="125"/>
      <c r="CH1131" s="125"/>
      <c r="CI1131" s="125"/>
      <c r="CJ1131" s="125"/>
      <c r="CK1131" s="125"/>
      <c r="CL1131" s="125"/>
      <c r="CM1131" s="125"/>
      <c r="CN1131" s="125"/>
      <c r="CO1131" s="125"/>
      <c r="CP1131" s="125"/>
      <c r="CQ1131" s="125"/>
      <c r="CR1131" s="125"/>
      <c r="CS1131" s="125"/>
      <c r="CT1131" s="125"/>
      <c r="CU1131" s="125"/>
      <c r="CV1131" s="125"/>
      <c r="CW1131" s="125"/>
      <c r="CX1131" s="125"/>
      <c r="CY1131" s="125"/>
      <c r="CZ1131" s="125"/>
      <c r="DA1131" s="125"/>
      <c r="DB1131" s="125"/>
      <c r="DC1131" s="125"/>
      <c r="DD1131" s="125"/>
      <c r="DE1131" s="125"/>
      <c r="DF1131" s="125"/>
      <c r="DG1131" s="125"/>
      <c r="DH1131" s="125"/>
      <c r="DI1131" s="125"/>
      <c r="DJ1131" s="125"/>
      <c r="DK1131" s="125"/>
      <c r="DL1131" s="125"/>
      <c r="DM1131" s="125"/>
      <c r="DN1131" s="125"/>
      <c r="DO1131" s="125"/>
      <c r="DP1131" s="125"/>
      <c r="DQ1131" s="125"/>
      <c r="DR1131" s="125"/>
      <c r="DS1131" s="125"/>
      <c r="DT1131" s="125"/>
      <c r="DU1131" s="125"/>
      <c r="DV1131" s="125"/>
      <c r="DW1131" s="125"/>
      <c r="DX1131" s="125"/>
      <c r="DY1131" s="125"/>
      <c r="DZ1131" s="125"/>
      <c r="EA1131" s="125"/>
      <c r="EB1131" s="125"/>
      <c r="EC1131" s="125"/>
      <c r="ED1131" s="125"/>
      <c r="EE1131" s="125"/>
      <c r="EF1131" s="125"/>
      <c r="EG1131" s="125"/>
      <c r="EH1131" s="125"/>
      <c r="EI1131" s="125"/>
      <c r="EJ1131" s="125"/>
      <c r="EK1131" s="125"/>
      <c r="EL1131" s="125"/>
      <c r="EM1131" s="125"/>
      <c r="EN1131" s="125"/>
      <c r="EO1131" s="125"/>
      <c r="EP1131" s="125"/>
      <c r="EQ1131" s="125"/>
    </row>
    <row r="1132" spans="3:147" s="124" customFormat="1" x14ac:dyDescent="0.2">
      <c r="C1132" s="110"/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80"/>
      <c r="S1132" s="80"/>
      <c r="T1132" s="80"/>
      <c r="U1132" s="80"/>
      <c r="V1132" s="80"/>
      <c r="W1132" s="80"/>
      <c r="AA1132" s="125"/>
      <c r="AB1132" s="125"/>
      <c r="AC1132" s="125"/>
      <c r="AD1132" s="125"/>
      <c r="AE1132" s="125"/>
      <c r="AF1132" s="125"/>
      <c r="AG1132" s="125"/>
      <c r="AH1132" s="125"/>
      <c r="AI1132" s="125"/>
      <c r="AJ1132" s="125"/>
      <c r="AK1132" s="125"/>
      <c r="AL1132" s="125"/>
      <c r="AM1132" s="125"/>
      <c r="AN1132" s="125"/>
      <c r="AO1132"/>
      <c r="AP1132"/>
      <c r="AQ1132" s="152"/>
      <c r="AR1132" s="125"/>
      <c r="AS1132" s="125"/>
      <c r="AT1132" s="125"/>
      <c r="AU1132" s="125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5"/>
      <c r="BF1132" s="125"/>
      <c r="BG1132" s="125"/>
      <c r="BH1132" s="125"/>
      <c r="BI1132" s="125"/>
      <c r="BJ1132" s="125"/>
      <c r="BK1132" s="125"/>
      <c r="BL1132" s="125"/>
      <c r="BM1132" s="125"/>
      <c r="BN1132" s="125"/>
      <c r="BO1132" s="125"/>
      <c r="BP1132" s="125"/>
      <c r="BQ1132" s="125"/>
      <c r="BR1132" s="125"/>
      <c r="BS1132" s="125"/>
      <c r="BT1132" s="125"/>
      <c r="BU1132" s="125"/>
      <c r="BV1132" s="125"/>
      <c r="BW1132" s="125"/>
      <c r="BX1132" s="125"/>
      <c r="BY1132" s="125"/>
      <c r="BZ1132" s="125"/>
      <c r="CA1132" s="125"/>
      <c r="CB1132" s="125"/>
      <c r="CC1132" s="125"/>
      <c r="CD1132" s="125"/>
      <c r="CE1132" s="125"/>
      <c r="CF1132" s="125"/>
      <c r="CG1132" s="125"/>
      <c r="CH1132" s="125"/>
      <c r="CI1132" s="125"/>
      <c r="CJ1132" s="125"/>
      <c r="CK1132" s="125"/>
      <c r="CL1132" s="125"/>
      <c r="CM1132" s="125"/>
      <c r="CN1132" s="125"/>
      <c r="CO1132" s="125"/>
      <c r="CP1132" s="125"/>
      <c r="CQ1132" s="125"/>
      <c r="CR1132" s="125"/>
      <c r="CS1132" s="125"/>
      <c r="CT1132" s="125"/>
      <c r="CU1132" s="125"/>
      <c r="CV1132" s="125"/>
      <c r="CW1132" s="125"/>
      <c r="CX1132" s="125"/>
      <c r="CY1132" s="125"/>
      <c r="CZ1132" s="125"/>
      <c r="DA1132" s="125"/>
      <c r="DB1132" s="125"/>
      <c r="DC1132" s="125"/>
      <c r="DD1132" s="125"/>
      <c r="DE1132" s="125"/>
      <c r="DF1132" s="125"/>
      <c r="DG1132" s="125"/>
      <c r="DH1132" s="125"/>
      <c r="DI1132" s="125"/>
      <c r="DJ1132" s="125"/>
      <c r="DK1132" s="125"/>
      <c r="DL1132" s="125"/>
      <c r="DM1132" s="125"/>
      <c r="DN1132" s="125"/>
      <c r="DO1132" s="125"/>
      <c r="DP1132" s="125"/>
      <c r="DQ1132" s="125"/>
      <c r="DR1132" s="125"/>
      <c r="DS1132" s="125"/>
      <c r="DT1132" s="125"/>
      <c r="DU1132" s="125"/>
      <c r="DV1132" s="125"/>
      <c r="DW1132" s="125"/>
      <c r="DX1132" s="125"/>
      <c r="DY1132" s="125"/>
      <c r="DZ1132" s="125"/>
      <c r="EA1132" s="125"/>
      <c r="EB1132" s="125"/>
      <c r="EC1132" s="125"/>
      <c r="ED1132" s="125"/>
      <c r="EE1132" s="125"/>
      <c r="EF1132" s="125"/>
      <c r="EG1132" s="125"/>
      <c r="EH1132" s="125"/>
      <c r="EI1132" s="125"/>
      <c r="EJ1132" s="125"/>
      <c r="EK1132" s="125"/>
      <c r="EL1132" s="125"/>
      <c r="EM1132" s="125"/>
      <c r="EN1132" s="125"/>
      <c r="EO1132" s="125"/>
      <c r="EP1132" s="125"/>
      <c r="EQ1132" s="125"/>
    </row>
    <row r="1133" spans="3:147" s="124" customFormat="1" x14ac:dyDescent="0.2">
      <c r="C1133" s="110"/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80"/>
      <c r="S1133" s="80"/>
      <c r="T1133" s="80"/>
      <c r="U1133" s="80"/>
      <c r="V1133" s="80"/>
      <c r="W1133" s="80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/>
      <c r="AN1133" s="125"/>
      <c r="AO1133"/>
      <c r="AP1133"/>
      <c r="AQ1133" s="152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  <c r="BI1133" s="125"/>
      <c r="BJ1133" s="125"/>
      <c r="BK1133" s="125"/>
      <c r="BL1133" s="125"/>
      <c r="BM1133" s="125"/>
      <c r="BN1133" s="125"/>
      <c r="BO1133" s="125"/>
      <c r="BP1133" s="125"/>
      <c r="BQ1133" s="125"/>
      <c r="BR1133" s="125"/>
      <c r="BS1133" s="125"/>
      <c r="BT1133" s="125"/>
      <c r="BU1133" s="125"/>
      <c r="BV1133" s="125"/>
      <c r="BW1133" s="125"/>
      <c r="BX1133" s="125"/>
      <c r="BY1133" s="125"/>
      <c r="BZ1133" s="125"/>
      <c r="CA1133" s="125"/>
      <c r="CB1133" s="125"/>
      <c r="CC1133" s="125"/>
      <c r="CD1133" s="125"/>
      <c r="CE1133" s="125"/>
      <c r="CF1133" s="125"/>
      <c r="CG1133" s="125"/>
      <c r="CH1133" s="125"/>
      <c r="CI1133" s="125"/>
      <c r="CJ1133" s="125"/>
      <c r="CK1133" s="125"/>
      <c r="CL1133" s="125"/>
      <c r="CM1133" s="125"/>
      <c r="CN1133" s="125"/>
      <c r="CO1133" s="125"/>
      <c r="CP1133" s="125"/>
      <c r="CQ1133" s="125"/>
      <c r="CR1133" s="125"/>
      <c r="CS1133" s="125"/>
      <c r="CT1133" s="125"/>
      <c r="CU1133" s="125"/>
      <c r="CV1133" s="125"/>
      <c r="CW1133" s="125"/>
      <c r="CX1133" s="125"/>
      <c r="CY1133" s="125"/>
      <c r="CZ1133" s="125"/>
      <c r="DA1133" s="125"/>
      <c r="DB1133" s="125"/>
      <c r="DC1133" s="125"/>
      <c r="DD1133" s="125"/>
      <c r="DE1133" s="125"/>
      <c r="DF1133" s="125"/>
      <c r="DG1133" s="125"/>
      <c r="DH1133" s="125"/>
      <c r="DI1133" s="125"/>
      <c r="DJ1133" s="125"/>
      <c r="DK1133" s="125"/>
      <c r="DL1133" s="125"/>
      <c r="DM1133" s="125"/>
      <c r="DN1133" s="125"/>
      <c r="DO1133" s="125"/>
      <c r="DP1133" s="125"/>
      <c r="DQ1133" s="125"/>
      <c r="DR1133" s="125"/>
      <c r="DS1133" s="125"/>
      <c r="DT1133" s="125"/>
      <c r="DU1133" s="125"/>
      <c r="DV1133" s="125"/>
      <c r="DW1133" s="125"/>
      <c r="DX1133" s="125"/>
      <c r="DY1133" s="125"/>
      <c r="DZ1133" s="125"/>
      <c r="EA1133" s="125"/>
      <c r="EB1133" s="125"/>
      <c r="EC1133" s="125"/>
      <c r="ED1133" s="125"/>
      <c r="EE1133" s="125"/>
      <c r="EF1133" s="125"/>
      <c r="EG1133" s="125"/>
      <c r="EH1133" s="125"/>
      <c r="EI1133" s="125"/>
      <c r="EJ1133" s="125"/>
      <c r="EK1133" s="125"/>
      <c r="EL1133" s="125"/>
      <c r="EM1133" s="125"/>
      <c r="EN1133" s="125"/>
      <c r="EO1133" s="125"/>
      <c r="EP1133" s="125"/>
      <c r="EQ1133" s="125"/>
    </row>
    <row r="1134" spans="3:147" s="124" customFormat="1" x14ac:dyDescent="0.2">
      <c r="C1134" s="110"/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80"/>
      <c r="S1134" s="80"/>
      <c r="T1134" s="80"/>
      <c r="U1134" s="80"/>
      <c r="V1134" s="80"/>
      <c r="W1134" s="80"/>
      <c r="AA1134" s="125"/>
      <c r="AB1134" s="125"/>
      <c r="AC1134" s="125"/>
      <c r="AD1134" s="125"/>
      <c r="AE1134" s="125"/>
      <c r="AF1134" s="125"/>
      <c r="AG1134" s="125"/>
      <c r="AH1134" s="125"/>
      <c r="AI1134" s="125"/>
      <c r="AJ1134" s="125"/>
      <c r="AK1134" s="125"/>
      <c r="AL1134" s="125"/>
      <c r="AM1134" s="125"/>
      <c r="AN1134" s="125"/>
      <c r="AO1134"/>
      <c r="AP1134"/>
      <c r="AQ1134" s="152"/>
      <c r="AR1134" s="125"/>
      <c r="AS1134" s="125"/>
      <c r="AT1134" s="125"/>
      <c r="AU1134" s="125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5"/>
      <c r="BF1134" s="125"/>
      <c r="BG1134" s="125"/>
      <c r="BH1134" s="125"/>
      <c r="BI1134" s="125"/>
      <c r="BJ1134" s="125"/>
      <c r="BK1134" s="125"/>
      <c r="BL1134" s="125"/>
      <c r="BM1134" s="125"/>
      <c r="BN1134" s="125"/>
      <c r="BO1134" s="125"/>
      <c r="BP1134" s="125"/>
      <c r="BQ1134" s="125"/>
      <c r="BR1134" s="125"/>
      <c r="BS1134" s="125"/>
      <c r="BT1134" s="125"/>
      <c r="BU1134" s="125"/>
      <c r="BV1134" s="125"/>
      <c r="BW1134" s="125"/>
      <c r="BX1134" s="125"/>
      <c r="BY1134" s="125"/>
      <c r="BZ1134" s="125"/>
      <c r="CA1134" s="125"/>
      <c r="CB1134" s="125"/>
      <c r="CC1134" s="125"/>
      <c r="CD1134" s="125"/>
      <c r="CE1134" s="125"/>
      <c r="CF1134" s="125"/>
      <c r="CG1134" s="125"/>
      <c r="CH1134" s="125"/>
      <c r="CI1134" s="125"/>
      <c r="CJ1134" s="125"/>
      <c r="CK1134" s="125"/>
      <c r="CL1134" s="125"/>
      <c r="CM1134" s="125"/>
      <c r="CN1134" s="125"/>
      <c r="CO1134" s="125"/>
      <c r="CP1134" s="125"/>
      <c r="CQ1134" s="125"/>
      <c r="CR1134" s="125"/>
      <c r="CS1134" s="125"/>
      <c r="CT1134" s="125"/>
      <c r="CU1134" s="125"/>
      <c r="CV1134" s="125"/>
      <c r="CW1134" s="125"/>
      <c r="CX1134" s="125"/>
      <c r="CY1134" s="125"/>
      <c r="CZ1134" s="125"/>
      <c r="DA1134" s="125"/>
      <c r="DB1134" s="125"/>
      <c r="DC1134" s="125"/>
      <c r="DD1134" s="125"/>
      <c r="DE1134" s="125"/>
      <c r="DF1134" s="125"/>
      <c r="DG1134" s="125"/>
      <c r="DH1134" s="125"/>
      <c r="DI1134" s="125"/>
      <c r="DJ1134" s="125"/>
      <c r="DK1134" s="125"/>
      <c r="DL1134" s="125"/>
      <c r="DM1134" s="125"/>
      <c r="DN1134" s="125"/>
      <c r="DO1134" s="125"/>
      <c r="DP1134" s="125"/>
      <c r="DQ1134" s="125"/>
      <c r="DR1134" s="125"/>
      <c r="DS1134" s="125"/>
      <c r="DT1134" s="125"/>
      <c r="DU1134" s="125"/>
      <c r="DV1134" s="125"/>
      <c r="DW1134" s="125"/>
      <c r="DX1134" s="125"/>
      <c r="DY1134" s="125"/>
      <c r="DZ1134" s="125"/>
      <c r="EA1134" s="125"/>
      <c r="EB1134" s="125"/>
      <c r="EC1134" s="125"/>
      <c r="ED1134" s="125"/>
      <c r="EE1134" s="125"/>
      <c r="EF1134" s="125"/>
      <c r="EG1134" s="125"/>
      <c r="EH1134" s="125"/>
      <c r="EI1134" s="125"/>
      <c r="EJ1134" s="125"/>
      <c r="EK1134" s="125"/>
      <c r="EL1134" s="125"/>
      <c r="EM1134" s="125"/>
      <c r="EN1134" s="125"/>
      <c r="EO1134" s="125"/>
      <c r="EP1134" s="125"/>
      <c r="EQ1134" s="125"/>
    </row>
    <row r="1135" spans="3:147" s="124" customFormat="1" x14ac:dyDescent="0.2">
      <c r="C1135" s="110"/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80"/>
      <c r="S1135" s="80"/>
      <c r="T1135" s="80"/>
      <c r="U1135" s="80"/>
      <c r="V1135" s="80"/>
      <c r="W1135" s="80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/>
      <c r="AP1135"/>
      <c r="AQ1135" s="152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  <c r="BI1135" s="125"/>
      <c r="BJ1135" s="125"/>
      <c r="BK1135" s="125"/>
      <c r="BL1135" s="125"/>
      <c r="BM1135" s="125"/>
      <c r="BN1135" s="125"/>
      <c r="BO1135" s="125"/>
      <c r="BP1135" s="125"/>
      <c r="BQ1135" s="125"/>
      <c r="BR1135" s="125"/>
      <c r="BS1135" s="125"/>
      <c r="BT1135" s="125"/>
      <c r="BU1135" s="125"/>
      <c r="BV1135" s="125"/>
      <c r="BW1135" s="125"/>
      <c r="BX1135" s="125"/>
      <c r="BY1135" s="125"/>
      <c r="BZ1135" s="125"/>
      <c r="CA1135" s="125"/>
      <c r="CB1135" s="125"/>
      <c r="CC1135" s="125"/>
      <c r="CD1135" s="125"/>
      <c r="CE1135" s="125"/>
      <c r="CF1135" s="125"/>
      <c r="CG1135" s="125"/>
      <c r="CH1135" s="125"/>
      <c r="CI1135" s="125"/>
      <c r="CJ1135" s="125"/>
      <c r="CK1135" s="125"/>
      <c r="CL1135" s="125"/>
      <c r="CM1135" s="125"/>
      <c r="CN1135" s="125"/>
      <c r="CO1135" s="125"/>
      <c r="CP1135" s="125"/>
      <c r="CQ1135" s="125"/>
      <c r="CR1135" s="125"/>
      <c r="CS1135" s="125"/>
      <c r="CT1135" s="125"/>
      <c r="CU1135" s="125"/>
      <c r="CV1135" s="125"/>
      <c r="CW1135" s="125"/>
      <c r="CX1135" s="125"/>
      <c r="CY1135" s="125"/>
      <c r="CZ1135" s="125"/>
      <c r="DA1135" s="125"/>
      <c r="DB1135" s="125"/>
      <c r="DC1135" s="125"/>
      <c r="DD1135" s="125"/>
      <c r="DE1135" s="125"/>
      <c r="DF1135" s="125"/>
      <c r="DG1135" s="125"/>
      <c r="DH1135" s="125"/>
      <c r="DI1135" s="125"/>
      <c r="DJ1135" s="125"/>
      <c r="DK1135" s="125"/>
      <c r="DL1135" s="125"/>
      <c r="DM1135" s="125"/>
      <c r="DN1135" s="125"/>
      <c r="DO1135" s="125"/>
      <c r="DP1135" s="125"/>
      <c r="DQ1135" s="125"/>
      <c r="DR1135" s="125"/>
      <c r="DS1135" s="125"/>
      <c r="DT1135" s="125"/>
      <c r="DU1135" s="125"/>
      <c r="DV1135" s="125"/>
      <c r="DW1135" s="125"/>
      <c r="DX1135" s="125"/>
      <c r="DY1135" s="125"/>
      <c r="DZ1135" s="125"/>
      <c r="EA1135" s="125"/>
      <c r="EB1135" s="125"/>
      <c r="EC1135" s="125"/>
      <c r="ED1135" s="125"/>
      <c r="EE1135" s="125"/>
      <c r="EF1135" s="125"/>
      <c r="EG1135" s="125"/>
      <c r="EH1135" s="125"/>
      <c r="EI1135" s="125"/>
      <c r="EJ1135" s="125"/>
      <c r="EK1135" s="125"/>
      <c r="EL1135" s="125"/>
      <c r="EM1135" s="125"/>
      <c r="EN1135" s="125"/>
      <c r="EO1135" s="125"/>
      <c r="EP1135" s="125"/>
      <c r="EQ1135" s="125"/>
    </row>
    <row r="1136" spans="3:147" s="124" customFormat="1" x14ac:dyDescent="0.2">
      <c r="C1136" s="110"/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80"/>
      <c r="S1136" s="80"/>
      <c r="T1136" s="80"/>
      <c r="U1136" s="80"/>
      <c r="V1136" s="80"/>
      <c r="W1136" s="80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/>
      <c r="AP1136"/>
      <c r="AQ1136" s="152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  <c r="BI1136" s="125"/>
      <c r="BJ1136" s="125"/>
      <c r="BK1136" s="125"/>
      <c r="BL1136" s="125"/>
      <c r="BM1136" s="125"/>
      <c r="BN1136" s="125"/>
      <c r="BO1136" s="125"/>
      <c r="BP1136" s="125"/>
      <c r="BQ1136" s="125"/>
      <c r="BR1136" s="125"/>
      <c r="BS1136" s="125"/>
      <c r="BT1136" s="125"/>
      <c r="BU1136" s="125"/>
      <c r="BV1136" s="125"/>
      <c r="BW1136" s="125"/>
      <c r="BX1136" s="125"/>
      <c r="BY1136" s="125"/>
      <c r="BZ1136" s="125"/>
      <c r="CA1136" s="125"/>
      <c r="CB1136" s="125"/>
      <c r="CC1136" s="125"/>
      <c r="CD1136" s="125"/>
      <c r="CE1136" s="125"/>
      <c r="CF1136" s="125"/>
      <c r="CG1136" s="125"/>
      <c r="CH1136" s="125"/>
      <c r="CI1136" s="125"/>
      <c r="CJ1136" s="125"/>
      <c r="CK1136" s="125"/>
      <c r="CL1136" s="125"/>
      <c r="CM1136" s="125"/>
      <c r="CN1136" s="125"/>
      <c r="CO1136" s="125"/>
      <c r="CP1136" s="125"/>
      <c r="CQ1136" s="125"/>
      <c r="CR1136" s="125"/>
      <c r="CS1136" s="125"/>
      <c r="CT1136" s="125"/>
      <c r="CU1136" s="125"/>
      <c r="CV1136" s="125"/>
      <c r="CW1136" s="125"/>
      <c r="CX1136" s="125"/>
      <c r="CY1136" s="125"/>
      <c r="CZ1136" s="125"/>
      <c r="DA1136" s="125"/>
      <c r="DB1136" s="125"/>
      <c r="DC1136" s="125"/>
      <c r="DD1136" s="125"/>
      <c r="DE1136" s="125"/>
      <c r="DF1136" s="125"/>
      <c r="DG1136" s="125"/>
      <c r="DH1136" s="125"/>
      <c r="DI1136" s="125"/>
      <c r="DJ1136" s="125"/>
      <c r="DK1136" s="125"/>
      <c r="DL1136" s="125"/>
      <c r="DM1136" s="125"/>
      <c r="DN1136" s="125"/>
      <c r="DO1136" s="125"/>
      <c r="DP1136" s="125"/>
      <c r="DQ1136" s="125"/>
      <c r="DR1136" s="125"/>
      <c r="DS1136" s="125"/>
      <c r="DT1136" s="125"/>
      <c r="DU1136" s="125"/>
      <c r="DV1136" s="125"/>
      <c r="DW1136" s="125"/>
      <c r="DX1136" s="125"/>
      <c r="DY1136" s="125"/>
      <c r="DZ1136" s="125"/>
      <c r="EA1136" s="125"/>
      <c r="EB1136" s="125"/>
      <c r="EC1136" s="125"/>
      <c r="ED1136" s="125"/>
      <c r="EE1136" s="125"/>
      <c r="EF1136" s="125"/>
      <c r="EG1136" s="125"/>
      <c r="EH1136" s="125"/>
      <c r="EI1136" s="125"/>
      <c r="EJ1136" s="125"/>
      <c r="EK1136" s="125"/>
      <c r="EL1136" s="125"/>
      <c r="EM1136" s="125"/>
      <c r="EN1136" s="125"/>
      <c r="EO1136" s="125"/>
      <c r="EP1136" s="125"/>
      <c r="EQ1136" s="125"/>
    </row>
    <row r="1137" spans="3:147" s="124" customFormat="1" x14ac:dyDescent="0.2">
      <c r="C1137" s="110"/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80"/>
      <c r="S1137" s="80"/>
      <c r="T1137" s="80"/>
      <c r="U1137" s="80"/>
      <c r="V1137" s="80"/>
      <c r="W1137" s="80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/>
      <c r="AN1137" s="125"/>
      <c r="AO1137"/>
      <c r="AP1137"/>
      <c r="AQ1137" s="152"/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5"/>
      <c r="BF1137" s="125"/>
      <c r="BG1137" s="125"/>
      <c r="BH1137" s="125"/>
      <c r="BI1137" s="125"/>
      <c r="BJ1137" s="125"/>
      <c r="BK1137" s="125"/>
      <c r="BL1137" s="125"/>
      <c r="BM1137" s="125"/>
      <c r="BN1137" s="125"/>
      <c r="BO1137" s="125"/>
      <c r="BP1137" s="125"/>
      <c r="BQ1137" s="125"/>
      <c r="BR1137" s="125"/>
      <c r="BS1137" s="125"/>
      <c r="BT1137" s="125"/>
      <c r="BU1137" s="125"/>
      <c r="BV1137" s="125"/>
      <c r="BW1137" s="125"/>
      <c r="BX1137" s="125"/>
      <c r="BY1137" s="125"/>
      <c r="BZ1137" s="125"/>
      <c r="CA1137" s="125"/>
      <c r="CB1137" s="125"/>
      <c r="CC1137" s="125"/>
      <c r="CD1137" s="125"/>
      <c r="CE1137" s="125"/>
      <c r="CF1137" s="125"/>
      <c r="CG1137" s="125"/>
      <c r="CH1137" s="125"/>
      <c r="CI1137" s="125"/>
      <c r="CJ1137" s="125"/>
      <c r="CK1137" s="125"/>
      <c r="CL1137" s="125"/>
      <c r="CM1137" s="125"/>
      <c r="CN1137" s="125"/>
      <c r="CO1137" s="125"/>
      <c r="CP1137" s="125"/>
      <c r="CQ1137" s="125"/>
      <c r="CR1137" s="125"/>
      <c r="CS1137" s="125"/>
      <c r="CT1137" s="125"/>
      <c r="CU1137" s="125"/>
      <c r="CV1137" s="125"/>
      <c r="CW1137" s="125"/>
      <c r="CX1137" s="125"/>
      <c r="CY1137" s="125"/>
      <c r="CZ1137" s="125"/>
      <c r="DA1137" s="125"/>
      <c r="DB1137" s="125"/>
      <c r="DC1137" s="125"/>
      <c r="DD1137" s="125"/>
      <c r="DE1137" s="125"/>
      <c r="DF1137" s="125"/>
      <c r="DG1137" s="125"/>
      <c r="DH1137" s="125"/>
      <c r="DI1137" s="125"/>
      <c r="DJ1137" s="125"/>
      <c r="DK1137" s="125"/>
      <c r="DL1137" s="125"/>
      <c r="DM1137" s="125"/>
      <c r="DN1137" s="125"/>
      <c r="DO1137" s="125"/>
      <c r="DP1137" s="125"/>
      <c r="DQ1137" s="125"/>
      <c r="DR1137" s="125"/>
      <c r="DS1137" s="125"/>
      <c r="DT1137" s="125"/>
      <c r="DU1137" s="125"/>
      <c r="DV1137" s="125"/>
      <c r="DW1137" s="125"/>
      <c r="DX1137" s="125"/>
      <c r="DY1137" s="125"/>
      <c r="DZ1137" s="125"/>
      <c r="EA1137" s="125"/>
      <c r="EB1137" s="125"/>
      <c r="EC1137" s="125"/>
      <c r="ED1137" s="125"/>
      <c r="EE1137" s="125"/>
      <c r="EF1137" s="125"/>
      <c r="EG1137" s="125"/>
      <c r="EH1137" s="125"/>
      <c r="EI1137" s="125"/>
      <c r="EJ1137" s="125"/>
      <c r="EK1137" s="125"/>
      <c r="EL1137" s="125"/>
      <c r="EM1137" s="125"/>
      <c r="EN1137" s="125"/>
      <c r="EO1137" s="125"/>
      <c r="EP1137" s="125"/>
      <c r="EQ1137" s="125"/>
    </row>
    <row r="1138" spans="3:147" s="124" customFormat="1" x14ac:dyDescent="0.2"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80"/>
      <c r="S1138" s="80"/>
      <c r="T1138" s="80"/>
      <c r="U1138" s="80"/>
      <c r="V1138" s="80"/>
      <c r="W1138" s="80"/>
      <c r="AA1138" s="125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/>
      <c r="AP1138"/>
      <c r="AQ1138" s="152"/>
      <c r="AR1138" s="125"/>
      <c r="AS1138" s="125"/>
      <c r="AT1138" s="125"/>
      <c r="AU1138" s="125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5"/>
      <c r="BF1138" s="125"/>
      <c r="BG1138" s="125"/>
      <c r="BH1138" s="125"/>
      <c r="BI1138" s="125"/>
      <c r="BJ1138" s="125"/>
      <c r="BK1138" s="125"/>
      <c r="BL1138" s="125"/>
      <c r="BM1138" s="125"/>
      <c r="BN1138" s="125"/>
      <c r="BO1138" s="125"/>
      <c r="BP1138" s="125"/>
      <c r="BQ1138" s="125"/>
      <c r="BR1138" s="125"/>
      <c r="BS1138" s="125"/>
      <c r="BT1138" s="125"/>
      <c r="BU1138" s="125"/>
      <c r="BV1138" s="125"/>
      <c r="BW1138" s="125"/>
      <c r="BX1138" s="125"/>
      <c r="BY1138" s="125"/>
      <c r="BZ1138" s="125"/>
      <c r="CA1138" s="125"/>
      <c r="CB1138" s="125"/>
      <c r="CC1138" s="125"/>
      <c r="CD1138" s="125"/>
      <c r="CE1138" s="125"/>
      <c r="CF1138" s="125"/>
      <c r="CG1138" s="125"/>
      <c r="CH1138" s="125"/>
      <c r="CI1138" s="125"/>
      <c r="CJ1138" s="125"/>
      <c r="CK1138" s="125"/>
      <c r="CL1138" s="125"/>
      <c r="CM1138" s="125"/>
      <c r="CN1138" s="125"/>
      <c r="CO1138" s="125"/>
      <c r="CP1138" s="125"/>
      <c r="CQ1138" s="125"/>
      <c r="CR1138" s="125"/>
      <c r="CS1138" s="125"/>
      <c r="CT1138" s="125"/>
      <c r="CU1138" s="125"/>
      <c r="CV1138" s="125"/>
      <c r="CW1138" s="125"/>
      <c r="CX1138" s="125"/>
      <c r="CY1138" s="125"/>
      <c r="CZ1138" s="125"/>
      <c r="DA1138" s="125"/>
      <c r="DB1138" s="125"/>
      <c r="DC1138" s="125"/>
      <c r="DD1138" s="125"/>
      <c r="DE1138" s="125"/>
      <c r="DF1138" s="125"/>
      <c r="DG1138" s="125"/>
      <c r="DH1138" s="125"/>
      <c r="DI1138" s="125"/>
      <c r="DJ1138" s="125"/>
      <c r="DK1138" s="125"/>
      <c r="DL1138" s="125"/>
      <c r="DM1138" s="125"/>
      <c r="DN1138" s="125"/>
      <c r="DO1138" s="125"/>
      <c r="DP1138" s="125"/>
      <c r="DQ1138" s="125"/>
      <c r="DR1138" s="125"/>
      <c r="DS1138" s="125"/>
      <c r="DT1138" s="125"/>
      <c r="DU1138" s="125"/>
      <c r="DV1138" s="125"/>
      <c r="DW1138" s="125"/>
      <c r="DX1138" s="125"/>
      <c r="DY1138" s="125"/>
      <c r="DZ1138" s="125"/>
      <c r="EA1138" s="125"/>
      <c r="EB1138" s="125"/>
      <c r="EC1138" s="125"/>
      <c r="ED1138" s="125"/>
      <c r="EE1138" s="125"/>
      <c r="EF1138" s="125"/>
      <c r="EG1138" s="125"/>
      <c r="EH1138" s="125"/>
      <c r="EI1138" s="125"/>
      <c r="EJ1138" s="125"/>
      <c r="EK1138" s="125"/>
      <c r="EL1138" s="125"/>
      <c r="EM1138" s="125"/>
      <c r="EN1138" s="125"/>
      <c r="EO1138" s="125"/>
      <c r="EP1138" s="125"/>
      <c r="EQ1138" s="125"/>
    </row>
    <row r="1139" spans="3:147" s="124" customFormat="1" x14ac:dyDescent="0.2">
      <c r="C1139" s="110"/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80"/>
      <c r="S1139" s="80"/>
      <c r="T1139" s="80"/>
      <c r="U1139" s="80"/>
      <c r="V1139" s="80"/>
      <c r="W1139" s="80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/>
      <c r="AP1139"/>
      <c r="AQ1139" s="152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  <c r="BI1139" s="125"/>
      <c r="BJ1139" s="125"/>
      <c r="BK1139" s="125"/>
      <c r="BL1139" s="125"/>
      <c r="BM1139" s="125"/>
      <c r="BN1139" s="125"/>
      <c r="BO1139" s="125"/>
      <c r="BP1139" s="125"/>
      <c r="BQ1139" s="125"/>
      <c r="BR1139" s="125"/>
      <c r="BS1139" s="125"/>
      <c r="BT1139" s="125"/>
      <c r="BU1139" s="125"/>
      <c r="BV1139" s="125"/>
      <c r="BW1139" s="125"/>
      <c r="BX1139" s="125"/>
      <c r="BY1139" s="125"/>
      <c r="BZ1139" s="125"/>
      <c r="CA1139" s="125"/>
      <c r="CB1139" s="125"/>
      <c r="CC1139" s="125"/>
      <c r="CD1139" s="125"/>
      <c r="CE1139" s="125"/>
      <c r="CF1139" s="125"/>
      <c r="CG1139" s="125"/>
      <c r="CH1139" s="125"/>
      <c r="CI1139" s="125"/>
      <c r="CJ1139" s="125"/>
      <c r="CK1139" s="125"/>
      <c r="CL1139" s="125"/>
      <c r="CM1139" s="125"/>
      <c r="CN1139" s="125"/>
      <c r="CO1139" s="125"/>
      <c r="CP1139" s="125"/>
      <c r="CQ1139" s="125"/>
      <c r="CR1139" s="125"/>
      <c r="CS1139" s="125"/>
      <c r="CT1139" s="125"/>
      <c r="CU1139" s="125"/>
      <c r="CV1139" s="125"/>
      <c r="CW1139" s="125"/>
      <c r="CX1139" s="125"/>
      <c r="CY1139" s="125"/>
      <c r="CZ1139" s="125"/>
      <c r="DA1139" s="125"/>
      <c r="DB1139" s="125"/>
      <c r="DC1139" s="125"/>
      <c r="DD1139" s="125"/>
      <c r="DE1139" s="125"/>
      <c r="DF1139" s="125"/>
      <c r="DG1139" s="125"/>
      <c r="DH1139" s="125"/>
      <c r="DI1139" s="125"/>
      <c r="DJ1139" s="125"/>
      <c r="DK1139" s="125"/>
      <c r="DL1139" s="125"/>
      <c r="DM1139" s="125"/>
      <c r="DN1139" s="125"/>
      <c r="DO1139" s="125"/>
      <c r="DP1139" s="125"/>
      <c r="DQ1139" s="125"/>
      <c r="DR1139" s="125"/>
      <c r="DS1139" s="125"/>
      <c r="DT1139" s="125"/>
      <c r="DU1139" s="125"/>
      <c r="DV1139" s="125"/>
      <c r="DW1139" s="125"/>
      <c r="DX1139" s="125"/>
      <c r="DY1139" s="125"/>
      <c r="DZ1139" s="125"/>
      <c r="EA1139" s="125"/>
      <c r="EB1139" s="125"/>
      <c r="EC1139" s="125"/>
      <c r="ED1139" s="125"/>
      <c r="EE1139" s="125"/>
      <c r="EF1139" s="125"/>
      <c r="EG1139" s="125"/>
      <c r="EH1139" s="125"/>
      <c r="EI1139" s="125"/>
      <c r="EJ1139" s="125"/>
      <c r="EK1139" s="125"/>
      <c r="EL1139" s="125"/>
      <c r="EM1139" s="125"/>
      <c r="EN1139" s="125"/>
      <c r="EO1139" s="125"/>
      <c r="EP1139" s="125"/>
      <c r="EQ1139" s="125"/>
    </row>
    <row r="1140" spans="3:147" s="124" customFormat="1" x14ac:dyDescent="0.2">
      <c r="C1140" s="110"/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80"/>
      <c r="S1140" s="80"/>
      <c r="T1140" s="80"/>
      <c r="U1140" s="80"/>
      <c r="V1140" s="80"/>
      <c r="W1140" s="80"/>
      <c r="AA1140" s="125"/>
      <c r="AB1140" s="125"/>
      <c r="AC1140" s="125"/>
      <c r="AD1140" s="125"/>
      <c r="AE1140" s="125"/>
      <c r="AF1140" s="125"/>
      <c r="AG1140" s="125"/>
      <c r="AH1140" s="125"/>
      <c r="AI1140" s="125"/>
      <c r="AJ1140" s="125"/>
      <c r="AK1140" s="125"/>
      <c r="AL1140" s="125"/>
      <c r="AM1140" s="125"/>
      <c r="AN1140" s="125"/>
      <c r="AO1140"/>
      <c r="AP1140"/>
      <c r="AQ1140" s="152"/>
      <c r="AR1140" s="125"/>
      <c r="AS1140" s="125"/>
      <c r="AT1140" s="125"/>
      <c r="AU1140" s="125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5"/>
      <c r="BF1140" s="125"/>
      <c r="BG1140" s="125"/>
      <c r="BH1140" s="125"/>
      <c r="BI1140" s="125"/>
      <c r="BJ1140" s="125"/>
      <c r="BK1140" s="125"/>
      <c r="BL1140" s="125"/>
      <c r="BM1140" s="125"/>
      <c r="BN1140" s="125"/>
      <c r="BO1140" s="125"/>
      <c r="BP1140" s="125"/>
      <c r="BQ1140" s="125"/>
      <c r="BR1140" s="125"/>
      <c r="BS1140" s="125"/>
      <c r="BT1140" s="125"/>
      <c r="BU1140" s="125"/>
      <c r="BV1140" s="125"/>
      <c r="BW1140" s="125"/>
      <c r="BX1140" s="125"/>
      <c r="BY1140" s="125"/>
      <c r="BZ1140" s="125"/>
      <c r="CA1140" s="125"/>
      <c r="CB1140" s="125"/>
      <c r="CC1140" s="125"/>
      <c r="CD1140" s="125"/>
      <c r="CE1140" s="125"/>
      <c r="CF1140" s="125"/>
      <c r="CG1140" s="125"/>
      <c r="CH1140" s="125"/>
      <c r="CI1140" s="125"/>
      <c r="CJ1140" s="125"/>
      <c r="CK1140" s="125"/>
      <c r="CL1140" s="125"/>
      <c r="CM1140" s="125"/>
      <c r="CN1140" s="125"/>
      <c r="CO1140" s="125"/>
      <c r="CP1140" s="125"/>
      <c r="CQ1140" s="125"/>
      <c r="CR1140" s="125"/>
      <c r="CS1140" s="125"/>
      <c r="CT1140" s="125"/>
      <c r="CU1140" s="125"/>
      <c r="CV1140" s="125"/>
      <c r="CW1140" s="125"/>
      <c r="CX1140" s="125"/>
      <c r="CY1140" s="125"/>
      <c r="CZ1140" s="125"/>
      <c r="DA1140" s="125"/>
      <c r="DB1140" s="125"/>
      <c r="DC1140" s="125"/>
      <c r="DD1140" s="125"/>
      <c r="DE1140" s="125"/>
      <c r="DF1140" s="125"/>
      <c r="DG1140" s="125"/>
      <c r="DH1140" s="125"/>
      <c r="DI1140" s="125"/>
      <c r="DJ1140" s="125"/>
      <c r="DK1140" s="125"/>
      <c r="DL1140" s="125"/>
      <c r="DM1140" s="125"/>
      <c r="DN1140" s="125"/>
      <c r="DO1140" s="125"/>
      <c r="DP1140" s="125"/>
      <c r="DQ1140" s="125"/>
      <c r="DR1140" s="125"/>
      <c r="DS1140" s="125"/>
      <c r="DT1140" s="125"/>
      <c r="DU1140" s="125"/>
      <c r="DV1140" s="125"/>
      <c r="DW1140" s="125"/>
      <c r="DX1140" s="125"/>
      <c r="DY1140" s="125"/>
      <c r="DZ1140" s="125"/>
      <c r="EA1140" s="125"/>
      <c r="EB1140" s="125"/>
      <c r="EC1140" s="125"/>
      <c r="ED1140" s="125"/>
      <c r="EE1140" s="125"/>
      <c r="EF1140" s="125"/>
      <c r="EG1140" s="125"/>
      <c r="EH1140" s="125"/>
      <c r="EI1140" s="125"/>
      <c r="EJ1140" s="125"/>
      <c r="EK1140" s="125"/>
      <c r="EL1140" s="125"/>
      <c r="EM1140" s="125"/>
      <c r="EN1140" s="125"/>
      <c r="EO1140" s="125"/>
      <c r="EP1140" s="125"/>
      <c r="EQ1140" s="125"/>
    </row>
    <row r="1141" spans="3:147" s="124" customFormat="1" x14ac:dyDescent="0.2"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80"/>
      <c r="S1141" s="80"/>
      <c r="T1141" s="80"/>
      <c r="U1141" s="80"/>
      <c r="V1141" s="80"/>
      <c r="W1141" s="80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/>
      <c r="AN1141" s="125"/>
      <c r="AO1141"/>
      <c r="AP1141"/>
      <c r="AQ1141" s="152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  <c r="BI1141" s="125"/>
      <c r="BJ1141" s="125"/>
      <c r="BK1141" s="125"/>
      <c r="BL1141" s="125"/>
      <c r="BM1141" s="125"/>
      <c r="BN1141" s="125"/>
      <c r="BO1141" s="125"/>
      <c r="BP1141" s="125"/>
      <c r="BQ1141" s="125"/>
      <c r="BR1141" s="125"/>
      <c r="BS1141" s="125"/>
      <c r="BT1141" s="125"/>
      <c r="BU1141" s="125"/>
      <c r="BV1141" s="125"/>
      <c r="BW1141" s="125"/>
      <c r="BX1141" s="125"/>
      <c r="BY1141" s="125"/>
      <c r="BZ1141" s="125"/>
      <c r="CA1141" s="125"/>
      <c r="CB1141" s="125"/>
      <c r="CC1141" s="125"/>
      <c r="CD1141" s="125"/>
      <c r="CE1141" s="125"/>
      <c r="CF1141" s="125"/>
      <c r="CG1141" s="125"/>
      <c r="CH1141" s="125"/>
      <c r="CI1141" s="125"/>
      <c r="CJ1141" s="125"/>
      <c r="CK1141" s="125"/>
      <c r="CL1141" s="125"/>
      <c r="CM1141" s="125"/>
      <c r="CN1141" s="125"/>
      <c r="CO1141" s="125"/>
      <c r="CP1141" s="125"/>
      <c r="CQ1141" s="125"/>
      <c r="CR1141" s="125"/>
      <c r="CS1141" s="125"/>
      <c r="CT1141" s="125"/>
      <c r="CU1141" s="125"/>
      <c r="CV1141" s="125"/>
      <c r="CW1141" s="125"/>
      <c r="CX1141" s="125"/>
      <c r="CY1141" s="125"/>
      <c r="CZ1141" s="125"/>
      <c r="DA1141" s="125"/>
      <c r="DB1141" s="125"/>
      <c r="DC1141" s="125"/>
      <c r="DD1141" s="125"/>
      <c r="DE1141" s="125"/>
      <c r="DF1141" s="125"/>
      <c r="DG1141" s="125"/>
      <c r="DH1141" s="125"/>
      <c r="DI1141" s="125"/>
      <c r="DJ1141" s="125"/>
      <c r="DK1141" s="125"/>
      <c r="DL1141" s="125"/>
      <c r="DM1141" s="125"/>
      <c r="DN1141" s="125"/>
      <c r="DO1141" s="125"/>
      <c r="DP1141" s="125"/>
      <c r="DQ1141" s="125"/>
      <c r="DR1141" s="125"/>
      <c r="DS1141" s="125"/>
      <c r="DT1141" s="125"/>
      <c r="DU1141" s="125"/>
      <c r="DV1141" s="125"/>
      <c r="DW1141" s="125"/>
      <c r="DX1141" s="125"/>
      <c r="DY1141" s="125"/>
      <c r="DZ1141" s="125"/>
      <c r="EA1141" s="125"/>
      <c r="EB1141" s="125"/>
      <c r="EC1141" s="125"/>
      <c r="ED1141" s="125"/>
      <c r="EE1141" s="125"/>
      <c r="EF1141" s="125"/>
      <c r="EG1141" s="125"/>
      <c r="EH1141" s="125"/>
      <c r="EI1141" s="125"/>
      <c r="EJ1141" s="125"/>
      <c r="EK1141" s="125"/>
      <c r="EL1141" s="125"/>
      <c r="EM1141" s="125"/>
      <c r="EN1141" s="125"/>
      <c r="EO1141" s="125"/>
      <c r="EP1141" s="125"/>
      <c r="EQ1141" s="125"/>
    </row>
    <row r="1142" spans="3:147" s="124" customFormat="1" x14ac:dyDescent="0.2">
      <c r="C1142" s="110"/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80"/>
      <c r="S1142" s="80"/>
      <c r="T1142" s="80"/>
      <c r="U1142" s="80"/>
      <c r="V1142" s="80"/>
      <c r="W1142" s="80"/>
      <c r="AA1142" s="125"/>
      <c r="AB1142" s="125"/>
      <c r="AC1142" s="125"/>
      <c r="AD1142" s="125"/>
      <c r="AE1142" s="125"/>
      <c r="AF1142" s="125"/>
      <c r="AG1142" s="125"/>
      <c r="AH1142" s="125"/>
      <c r="AI1142" s="125"/>
      <c r="AJ1142" s="125"/>
      <c r="AK1142" s="125"/>
      <c r="AL1142" s="125"/>
      <c r="AM1142" s="125"/>
      <c r="AN1142" s="125"/>
      <c r="AO1142"/>
      <c r="AP1142"/>
      <c r="AQ1142" s="152"/>
      <c r="AR1142" s="125"/>
      <c r="AS1142" s="125"/>
      <c r="AT1142" s="125"/>
      <c r="AU1142" s="125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5"/>
      <c r="BF1142" s="125"/>
      <c r="BG1142" s="125"/>
      <c r="BH1142" s="125"/>
      <c r="BI1142" s="125"/>
      <c r="BJ1142" s="125"/>
      <c r="BK1142" s="125"/>
      <c r="BL1142" s="125"/>
      <c r="BM1142" s="125"/>
      <c r="BN1142" s="125"/>
      <c r="BO1142" s="125"/>
      <c r="BP1142" s="125"/>
      <c r="BQ1142" s="125"/>
      <c r="BR1142" s="125"/>
      <c r="BS1142" s="125"/>
      <c r="BT1142" s="125"/>
      <c r="BU1142" s="125"/>
      <c r="BV1142" s="125"/>
      <c r="BW1142" s="125"/>
      <c r="BX1142" s="125"/>
      <c r="BY1142" s="125"/>
      <c r="BZ1142" s="125"/>
      <c r="CA1142" s="125"/>
      <c r="CB1142" s="125"/>
      <c r="CC1142" s="125"/>
      <c r="CD1142" s="125"/>
      <c r="CE1142" s="125"/>
      <c r="CF1142" s="125"/>
      <c r="CG1142" s="125"/>
      <c r="CH1142" s="125"/>
      <c r="CI1142" s="125"/>
      <c r="CJ1142" s="125"/>
      <c r="CK1142" s="125"/>
      <c r="CL1142" s="125"/>
      <c r="CM1142" s="125"/>
      <c r="CN1142" s="125"/>
      <c r="CO1142" s="125"/>
      <c r="CP1142" s="125"/>
      <c r="CQ1142" s="125"/>
      <c r="CR1142" s="125"/>
      <c r="CS1142" s="125"/>
      <c r="CT1142" s="125"/>
      <c r="CU1142" s="125"/>
      <c r="CV1142" s="125"/>
      <c r="CW1142" s="125"/>
      <c r="CX1142" s="125"/>
      <c r="CY1142" s="125"/>
      <c r="CZ1142" s="125"/>
      <c r="DA1142" s="125"/>
      <c r="DB1142" s="125"/>
      <c r="DC1142" s="125"/>
      <c r="DD1142" s="125"/>
      <c r="DE1142" s="125"/>
      <c r="DF1142" s="125"/>
      <c r="DG1142" s="125"/>
      <c r="DH1142" s="125"/>
      <c r="DI1142" s="125"/>
      <c r="DJ1142" s="125"/>
      <c r="DK1142" s="125"/>
      <c r="DL1142" s="125"/>
      <c r="DM1142" s="125"/>
      <c r="DN1142" s="125"/>
      <c r="DO1142" s="125"/>
      <c r="DP1142" s="125"/>
      <c r="DQ1142" s="125"/>
      <c r="DR1142" s="125"/>
      <c r="DS1142" s="125"/>
      <c r="DT1142" s="125"/>
      <c r="DU1142" s="125"/>
      <c r="DV1142" s="125"/>
      <c r="DW1142" s="125"/>
      <c r="DX1142" s="125"/>
      <c r="DY1142" s="125"/>
      <c r="DZ1142" s="125"/>
      <c r="EA1142" s="125"/>
      <c r="EB1142" s="125"/>
      <c r="EC1142" s="125"/>
      <c r="ED1142" s="125"/>
      <c r="EE1142" s="125"/>
      <c r="EF1142" s="125"/>
      <c r="EG1142" s="125"/>
      <c r="EH1142" s="125"/>
      <c r="EI1142" s="125"/>
      <c r="EJ1142" s="125"/>
      <c r="EK1142" s="125"/>
      <c r="EL1142" s="125"/>
      <c r="EM1142" s="125"/>
      <c r="EN1142" s="125"/>
      <c r="EO1142" s="125"/>
      <c r="EP1142" s="125"/>
      <c r="EQ1142" s="125"/>
    </row>
    <row r="1143" spans="3:147" s="124" customFormat="1" x14ac:dyDescent="0.2">
      <c r="C1143" s="110"/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80"/>
      <c r="S1143" s="80"/>
      <c r="T1143" s="80"/>
      <c r="U1143" s="80"/>
      <c r="V1143" s="80"/>
      <c r="W1143" s="80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/>
      <c r="AP1143"/>
      <c r="AQ1143" s="152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  <c r="BI1143" s="125"/>
      <c r="BJ1143" s="125"/>
      <c r="BK1143" s="125"/>
      <c r="BL1143" s="125"/>
      <c r="BM1143" s="125"/>
      <c r="BN1143" s="125"/>
      <c r="BO1143" s="125"/>
      <c r="BP1143" s="125"/>
      <c r="BQ1143" s="125"/>
      <c r="BR1143" s="125"/>
      <c r="BS1143" s="125"/>
      <c r="BT1143" s="125"/>
      <c r="BU1143" s="125"/>
      <c r="BV1143" s="125"/>
      <c r="BW1143" s="125"/>
      <c r="BX1143" s="125"/>
      <c r="BY1143" s="125"/>
      <c r="BZ1143" s="125"/>
      <c r="CA1143" s="125"/>
      <c r="CB1143" s="125"/>
      <c r="CC1143" s="125"/>
      <c r="CD1143" s="125"/>
      <c r="CE1143" s="125"/>
      <c r="CF1143" s="125"/>
      <c r="CG1143" s="125"/>
      <c r="CH1143" s="125"/>
      <c r="CI1143" s="125"/>
      <c r="CJ1143" s="125"/>
      <c r="CK1143" s="125"/>
      <c r="CL1143" s="125"/>
      <c r="CM1143" s="125"/>
      <c r="CN1143" s="125"/>
      <c r="CO1143" s="125"/>
      <c r="CP1143" s="125"/>
      <c r="CQ1143" s="125"/>
      <c r="CR1143" s="125"/>
      <c r="CS1143" s="125"/>
      <c r="CT1143" s="125"/>
      <c r="CU1143" s="125"/>
      <c r="CV1143" s="125"/>
      <c r="CW1143" s="125"/>
      <c r="CX1143" s="125"/>
      <c r="CY1143" s="125"/>
      <c r="CZ1143" s="125"/>
      <c r="DA1143" s="125"/>
      <c r="DB1143" s="125"/>
      <c r="DC1143" s="125"/>
      <c r="DD1143" s="125"/>
      <c r="DE1143" s="125"/>
      <c r="DF1143" s="125"/>
      <c r="DG1143" s="125"/>
      <c r="DH1143" s="125"/>
      <c r="DI1143" s="125"/>
      <c r="DJ1143" s="125"/>
      <c r="DK1143" s="125"/>
      <c r="DL1143" s="125"/>
      <c r="DM1143" s="125"/>
      <c r="DN1143" s="125"/>
      <c r="DO1143" s="125"/>
      <c r="DP1143" s="125"/>
      <c r="DQ1143" s="125"/>
      <c r="DR1143" s="125"/>
      <c r="DS1143" s="125"/>
      <c r="DT1143" s="125"/>
      <c r="DU1143" s="125"/>
      <c r="DV1143" s="125"/>
      <c r="DW1143" s="125"/>
      <c r="DX1143" s="125"/>
      <c r="DY1143" s="125"/>
      <c r="DZ1143" s="125"/>
      <c r="EA1143" s="125"/>
      <c r="EB1143" s="125"/>
      <c r="EC1143" s="125"/>
      <c r="ED1143" s="125"/>
      <c r="EE1143" s="125"/>
      <c r="EF1143" s="125"/>
      <c r="EG1143" s="125"/>
      <c r="EH1143" s="125"/>
      <c r="EI1143" s="125"/>
      <c r="EJ1143" s="125"/>
      <c r="EK1143" s="125"/>
      <c r="EL1143" s="125"/>
      <c r="EM1143" s="125"/>
      <c r="EN1143" s="125"/>
      <c r="EO1143" s="125"/>
      <c r="EP1143" s="125"/>
      <c r="EQ1143" s="125"/>
    </row>
    <row r="1144" spans="3:147" s="124" customFormat="1" x14ac:dyDescent="0.2">
      <c r="C1144" s="110"/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80"/>
      <c r="S1144" s="80"/>
      <c r="T1144" s="80"/>
      <c r="U1144" s="80"/>
      <c r="V1144" s="80"/>
      <c r="W1144" s="80"/>
      <c r="AA1144" s="125"/>
      <c r="AB1144" s="125"/>
      <c r="AC1144" s="125"/>
      <c r="AD1144" s="125"/>
      <c r="AE1144" s="125"/>
      <c r="AF1144" s="125"/>
      <c r="AG1144" s="125"/>
      <c r="AH1144" s="125"/>
      <c r="AI1144" s="125"/>
      <c r="AJ1144" s="125"/>
      <c r="AK1144" s="125"/>
      <c r="AL1144" s="125"/>
      <c r="AM1144" s="125"/>
      <c r="AN1144" s="125"/>
      <c r="AO1144"/>
      <c r="AP1144"/>
      <c r="AQ1144" s="152"/>
      <c r="AR1144" s="125"/>
      <c r="AS1144" s="125"/>
      <c r="AT1144" s="125"/>
      <c r="AU1144" s="125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5"/>
      <c r="BF1144" s="125"/>
      <c r="BG1144" s="125"/>
      <c r="BH1144" s="125"/>
      <c r="BI1144" s="125"/>
      <c r="BJ1144" s="125"/>
      <c r="BK1144" s="125"/>
      <c r="BL1144" s="125"/>
      <c r="BM1144" s="125"/>
      <c r="BN1144" s="125"/>
      <c r="BO1144" s="125"/>
      <c r="BP1144" s="125"/>
      <c r="BQ1144" s="125"/>
      <c r="BR1144" s="125"/>
      <c r="BS1144" s="125"/>
      <c r="BT1144" s="125"/>
      <c r="BU1144" s="125"/>
      <c r="BV1144" s="125"/>
      <c r="BW1144" s="125"/>
      <c r="BX1144" s="125"/>
      <c r="BY1144" s="125"/>
      <c r="BZ1144" s="125"/>
      <c r="CA1144" s="125"/>
      <c r="CB1144" s="125"/>
      <c r="CC1144" s="125"/>
      <c r="CD1144" s="125"/>
      <c r="CE1144" s="125"/>
      <c r="CF1144" s="125"/>
      <c r="CG1144" s="125"/>
      <c r="CH1144" s="125"/>
      <c r="CI1144" s="125"/>
      <c r="CJ1144" s="125"/>
      <c r="CK1144" s="125"/>
      <c r="CL1144" s="125"/>
      <c r="CM1144" s="125"/>
      <c r="CN1144" s="125"/>
      <c r="CO1144" s="125"/>
      <c r="CP1144" s="125"/>
      <c r="CQ1144" s="125"/>
      <c r="CR1144" s="125"/>
      <c r="CS1144" s="125"/>
      <c r="CT1144" s="125"/>
      <c r="CU1144" s="125"/>
      <c r="CV1144" s="125"/>
      <c r="CW1144" s="125"/>
      <c r="CX1144" s="125"/>
      <c r="CY1144" s="125"/>
      <c r="CZ1144" s="125"/>
      <c r="DA1144" s="125"/>
      <c r="DB1144" s="125"/>
      <c r="DC1144" s="125"/>
      <c r="DD1144" s="125"/>
      <c r="DE1144" s="125"/>
      <c r="DF1144" s="125"/>
      <c r="DG1144" s="125"/>
      <c r="DH1144" s="125"/>
      <c r="DI1144" s="125"/>
      <c r="DJ1144" s="125"/>
      <c r="DK1144" s="125"/>
      <c r="DL1144" s="125"/>
      <c r="DM1144" s="125"/>
      <c r="DN1144" s="125"/>
      <c r="DO1144" s="125"/>
      <c r="DP1144" s="125"/>
      <c r="DQ1144" s="125"/>
      <c r="DR1144" s="125"/>
      <c r="DS1144" s="125"/>
      <c r="DT1144" s="125"/>
      <c r="DU1144" s="125"/>
      <c r="DV1144" s="125"/>
      <c r="DW1144" s="125"/>
      <c r="DX1144" s="125"/>
      <c r="DY1144" s="125"/>
      <c r="DZ1144" s="125"/>
      <c r="EA1144" s="125"/>
      <c r="EB1144" s="125"/>
      <c r="EC1144" s="125"/>
      <c r="ED1144" s="125"/>
      <c r="EE1144" s="125"/>
      <c r="EF1144" s="125"/>
      <c r="EG1144" s="125"/>
      <c r="EH1144" s="125"/>
      <c r="EI1144" s="125"/>
      <c r="EJ1144" s="125"/>
      <c r="EK1144" s="125"/>
      <c r="EL1144" s="125"/>
      <c r="EM1144" s="125"/>
      <c r="EN1144" s="125"/>
      <c r="EO1144" s="125"/>
      <c r="EP1144" s="125"/>
      <c r="EQ1144" s="125"/>
    </row>
    <row r="1145" spans="3:147" s="124" customFormat="1" x14ac:dyDescent="0.2">
      <c r="C1145" s="110"/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80"/>
      <c r="S1145" s="80"/>
      <c r="T1145" s="80"/>
      <c r="U1145" s="80"/>
      <c r="V1145" s="80"/>
      <c r="W1145" s="80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/>
      <c r="AP1145"/>
      <c r="AQ1145" s="152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  <c r="BI1145" s="125"/>
      <c r="BJ1145" s="125"/>
      <c r="BK1145" s="125"/>
      <c r="BL1145" s="125"/>
      <c r="BM1145" s="125"/>
      <c r="BN1145" s="125"/>
      <c r="BO1145" s="125"/>
      <c r="BP1145" s="125"/>
      <c r="BQ1145" s="125"/>
      <c r="BR1145" s="125"/>
      <c r="BS1145" s="125"/>
      <c r="BT1145" s="125"/>
      <c r="BU1145" s="125"/>
      <c r="BV1145" s="125"/>
      <c r="BW1145" s="125"/>
      <c r="BX1145" s="125"/>
      <c r="BY1145" s="125"/>
      <c r="BZ1145" s="125"/>
      <c r="CA1145" s="125"/>
      <c r="CB1145" s="125"/>
      <c r="CC1145" s="125"/>
      <c r="CD1145" s="125"/>
      <c r="CE1145" s="125"/>
      <c r="CF1145" s="125"/>
      <c r="CG1145" s="125"/>
      <c r="CH1145" s="125"/>
      <c r="CI1145" s="125"/>
      <c r="CJ1145" s="125"/>
      <c r="CK1145" s="125"/>
      <c r="CL1145" s="125"/>
      <c r="CM1145" s="125"/>
      <c r="CN1145" s="125"/>
      <c r="CO1145" s="125"/>
      <c r="CP1145" s="125"/>
      <c r="CQ1145" s="125"/>
      <c r="CR1145" s="125"/>
      <c r="CS1145" s="125"/>
      <c r="CT1145" s="125"/>
      <c r="CU1145" s="125"/>
      <c r="CV1145" s="125"/>
      <c r="CW1145" s="125"/>
      <c r="CX1145" s="125"/>
      <c r="CY1145" s="125"/>
      <c r="CZ1145" s="125"/>
      <c r="DA1145" s="125"/>
      <c r="DB1145" s="125"/>
      <c r="DC1145" s="125"/>
      <c r="DD1145" s="125"/>
      <c r="DE1145" s="125"/>
      <c r="DF1145" s="125"/>
      <c r="DG1145" s="125"/>
      <c r="DH1145" s="125"/>
      <c r="DI1145" s="125"/>
      <c r="DJ1145" s="125"/>
      <c r="DK1145" s="125"/>
      <c r="DL1145" s="125"/>
      <c r="DM1145" s="125"/>
      <c r="DN1145" s="125"/>
      <c r="DO1145" s="125"/>
      <c r="DP1145" s="125"/>
      <c r="DQ1145" s="125"/>
      <c r="DR1145" s="125"/>
      <c r="DS1145" s="125"/>
      <c r="DT1145" s="125"/>
      <c r="DU1145" s="125"/>
      <c r="DV1145" s="125"/>
      <c r="DW1145" s="125"/>
      <c r="DX1145" s="125"/>
      <c r="DY1145" s="125"/>
      <c r="DZ1145" s="125"/>
      <c r="EA1145" s="125"/>
      <c r="EB1145" s="125"/>
      <c r="EC1145" s="125"/>
      <c r="ED1145" s="125"/>
      <c r="EE1145" s="125"/>
      <c r="EF1145" s="125"/>
      <c r="EG1145" s="125"/>
      <c r="EH1145" s="125"/>
      <c r="EI1145" s="125"/>
      <c r="EJ1145" s="125"/>
      <c r="EK1145" s="125"/>
      <c r="EL1145" s="125"/>
      <c r="EM1145" s="125"/>
      <c r="EN1145" s="125"/>
      <c r="EO1145" s="125"/>
      <c r="EP1145" s="125"/>
      <c r="EQ1145" s="125"/>
    </row>
    <row r="1146" spans="3:147" s="124" customFormat="1" x14ac:dyDescent="0.2">
      <c r="C1146" s="110"/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80"/>
      <c r="S1146" s="80"/>
      <c r="T1146" s="80"/>
      <c r="U1146" s="80"/>
      <c r="V1146" s="80"/>
      <c r="W1146" s="80"/>
      <c r="AA1146" s="125"/>
      <c r="AB1146" s="125"/>
      <c r="AC1146" s="125"/>
      <c r="AD1146" s="125"/>
      <c r="AE1146" s="125"/>
      <c r="AF1146" s="125"/>
      <c r="AG1146" s="125"/>
      <c r="AH1146" s="125"/>
      <c r="AI1146" s="125"/>
      <c r="AJ1146" s="125"/>
      <c r="AK1146" s="125"/>
      <c r="AL1146" s="125"/>
      <c r="AM1146" s="125"/>
      <c r="AN1146" s="125"/>
      <c r="AO1146"/>
      <c r="AP1146"/>
      <c r="AQ1146" s="152"/>
      <c r="AR1146" s="125"/>
      <c r="AS1146" s="125"/>
      <c r="AT1146" s="125"/>
      <c r="AU1146" s="125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5"/>
      <c r="BF1146" s="125"/>
      <c r="BG1146" s="125"/>
      <c r="BH1146" s="125"/>
      <c r="BI1146" s="125"/>
      <c r="BJ1146" s="125"/>
      <c r="BK1146" s="125"/>
      <c r="BL1146" s="125"/>
      <c r="BM1146" s="125"/>
      <c r="BN1146" s="125"/>
      <c r="BO1146" s="125"/>
      <c r="BP1146" s="125"/>
      <c r="BQ1146" s="125"/>
      <c r="BR1146" s="125"/>
      <c r="BS1146" s="125"/>
      <c r="BT1146" s="125"/>
      <c r="BU1146" s="125"/>
      <c r="BV1146" s="125"/>
      <c r="BW1146" s="125"/>
      <c r="BX1146" s="125"/>
      <c r="BY1146" s="125"/>
      <c r="BZ1146" s="125"/>
      <c r="CA1146" s="125"/>
      <c r="CB1146" s="125"/>
      <c r="CC1146" s="125"/>
      <c r="CD1146" s="125"/>
      <c r="CE1146" s="125"/>
      <c r="CF1146" s="125"/>
      <c r="CG1146" s="125"/>
      <c r="CH1146" s="125"/>
      <c r="CI1146" s="125"/>
      <c r="CJ1146" s="125"/>
      <c r="CK1146" s="125"/>
      <c r="CL1146" s="125"/>
      <c r="CM1146" s="125"/>
      <c r="CN1146" s="125"/>
      <c r="CO1146" s="125"/>
      <c r="CP1146" s="125"/>
      <c r="CQ1146" s="125"/>
      <c r="CR1146" s="125"/>
      <c r="CS1146" s="125"/>
      <c r="CT1146" s="125"/>
      <c r="CU1146" s="125"/>
      <c r="CV1146" s="125"/>
      <c r="CW1146" s="125"/>
      <c r="CX1146" s="125"/>
      <c r="CY1146" s="125"/>
      <c r="CZ1146" s="125"/>
      <c r="DA1146" s="125"/>
      <c r="DB1146" s="125"/>
      <c r="DC1146" s="125"/>
      <c r="DD1146" s="125"/>
      <c r="DE1146" s="125"/>
      <c r="DF1146" s="125"/>
      <c r="DG1146" s="125"/>
      <c r="DH1146" s="125"/>
      <c r="DI1146" s="125"/>
      <c r="DJ1146" s="125"/>
      <c r="DK1146" s="125"/>
      <c r="DL1146" s="125"/>
      <c r="DM1146" s="125"/>
      <c r="DN1146" s="125"/>
      <c r="DO1146" s="125"/>
      <c r="DP1146" s="125"/>
      <c r="DQ1146" s="125"/>
      <c r="DR1146" s="125"/>
      <c r="DS1146" s="125"/>
      <c r="DT1146" s="125"/>
      <c r="DU1146" s="125"/>
      <c r="DV1146" s="125"/>
      <c r="DW1146" s="125"/>
      <c r="DX1146" s="125"/>
      <c r="DY1146" s="125"/>
      <c r="DZ1146" s="125"/>
      <c r="EA1146" s="125"/>
      <c r="EB1146" s="125"/>
      <c r="EC1146" s="125"/>
      <c r="ED1146" s="125"/>
      <c r="EE1146" s="125"/>
      <c r="EF1146" s="125"/>
      <c r="EG1146" s="125"/>
      <c r="EH1146" s="125"/>
      <c r="EI1146" s="125"/>
      <c r="EJ1146" s="125"/>
      <c r="EK1146" s="125"/>
      <c r="EL1146" s="125"/>
      <c r="EM1146" s="125"/>
      <c r="EN1146" s="125"/>
      <c r="EO1146" s="125"/>
      <c r="EP1146" s="125"/>
      <c r="EQ1146" s="125"/>
    </row>
    <row r="1147" spans="3:147" s="124" customFormat="1" x14ac:dyDescent="0.2">
      <c r="C1147" s="110"/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80"/>
      <c r="S1147" s="80"/>
      <c r="T1147" s="80"/>
      <c r="U1147" s="80"/>
      <c r="V1147" s="80"/>
      <c r="W1147" s="80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/>
      <c r="AP1147"/>
      <c r="AQ1147" s="152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  <c r="BI1147" s="125"/>
      <c r="BJ1147" s="125"/>
      <c r="BK1147" s="125"/>
      <c r="BL1147" s="125"/>
      <c r="BM1147" s="125"/>
      <c r="BN1147" s="125"/>
      <c r="BO1147" s="125"/>
      <c r="BP1147" s="125"/>
      <c r="BQ1147" s="125"/>
      <c r="BR1147" s="125"/>
      <c r="BS1147" s="125"/>
      <c r="BT1147" s="125"/>
      <c r="BU1147" s="125"/>
      <c r="BV1147" s="125"/>
      <c r="BW1147" s="125"/>
      <c r="BX1147" s="125"/>
      <c r="BY1147" s="125"/>
      <c r="BZ1147" s="125"/>
      <c r="CA1147" s="125"/>
      <c r="CB1147" s="125"/>
      <c r="CC1147" s="125"/>
      <c r="CD1147" s="125"/>
      <c r="CE1147" s="125"/>
      <c r="CF1147" s="125"/>
      <c r="CG1147" s="125"/>
      <c r="CH1147" s="125"/>
      <c r="CI1147" s="125"/>
      <c r="CJ1147" s="125"/>
      <c r="CK1147" s="125"/>
      <c r="CL1147" s="125"/>
      <c r="CM1147" s="125"/>
      <c r="CN1147" s="125"/>
      <c r="CO1147" s="125"/>
      <c r="CP1147" s="125"/>
      <c r="CQ1147" s="125"/>
      <c r="CR1147" s="125"/>
      <c r="CS1147" s="125"/>
      <c r="CT1147" s="125"/>
      <c r="CU1147" s="125"/>
      <c r="CV1147" s="125"/>
      <c r="CW1147" s="125"/>
      <c r="CX1147" s="125"/>
      <c r="CY1147" s="125"/>
      <c r="CZ1147" s="125"/>
      <c r="DA1147" s="125"/>
      <c r="DB1147" s="125"/>
      <c r="DC1147" s="125"/>
      <c r="DD1147" s="125"/>
      <c r="DE1147" s="125"/>
      <c r="DF1147" s="125"/>
      <c r="DG1147" s="125"/>
      <c r="DH1147" s="125"/>
      <c r="DI1147" s="125"/>
      <c r="DJ1147" s="125"/>
      <c r="DK1147" s="125"/>
      <c r="DL1147" s="125"/>
      <c r="DM1147" s="125"/>
      <c r="DN1147" s="125"/>
      <c r="DO1147" s="125"/>
      <c r="DP1147" s="125"/>
      <c r="DQ1147" s="125"/>
      <c r="DR1147" s="125"/>
      <c r="DS1147" s="125"/>
      <c r="DT1147" s="125"/>
      <c r="DU1147" s="125"/>
      <c r="DV1147" s="125"/>
      <c r="DW1147" s="125"/>
      <c r="DX1147" s="125"/>
      <c r="DY1147" s="125"/>
      <c r="DZ1147" s="125"/>
      <c r="EA1147" s="125"/>
      <c r="EB1147" s="125"/>
      <c r="EC1147" s="125"/>
      <c r="ED1147" s="125"/>
      <c r="EE1147" s="125"/>
      <c r="EF1147" s="125"/>
      <c r="EG1147" s="125"/>
      <c r="EH1147" s="125"/>
      <c r="EI1147" s="125"/>
      <c r="EJ1147" s="125"/>
      <c r="EK1147" s="125"/>
      <c r="EL1147" s="125"/>
      <c r="EM1147" s="125"/>
      <c r="EN1147" s="125"/>
      <c r="EO1147" s="125"/>
      <c r="EP1147" s="125"/>
      <c r="EQ1147" s="125"/>
    </row>
    <row r="1148" spans="3:147" s="124" customFormat="1" x14ac:dyDescent="0.2">
      <c r="C1148" s="110"/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80"/>
      <c r="S1148" s="80"/>
      <c r="T1148" s="80"/>
      <c r="U1148" s="80"/>
      <c r="V1148" s="80"/>
      <c r="W1148" s="80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/>
      <c r="AP1148"/>
      <c r="AQ1148" s="152"/>
      <c r="AR1148" s="125"/>
      <c r="AS1148" s="125"/>
      <c r="AT1148" s="125"/>
      <c r="AU1148" s="125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  <c r="BI1148" s="125"/>
      <c r="BJ1148" s="125"/>
      <c r="BK1148" s="125"/>
      <c r="BL1148" s="125"/>
      <c r="BM1148" s="125"/>
      <c r="BN1148" s="125"/>
      <c r="BO1148" s="125"/>
      <c r="BP1148" s="125"/>
      <c r="BQ1148" s="125"/>
      <c r="BR1148" s="125"/>
      <c r="BS1148" s="125"/>
      <c r="BT1148" s="125"/>
      <c r="BU1148" s="125"/>
      <c r="BV1148" s="125"/>
      <c r="BW1148" s="125"/>
      <c r="BX1148" s="125"/>
      <c r="BY1148" s="125"/>
      <c r="BZ1148" s="125"/>
      <c r="CA1148" s="125"/>
      <c r="CB1148" s="125"/>
      <c r="CC1148" s="125"/>
      <c r="CD1148" s="125"/>
      <c r="CE1148" s="125"/>
      <c r="CF1148" s="125"/>
      <c r="CG1148" s="125"/>
      <c r="CH1148" s="125"/>
      <c r="CI1148" s="125"/>
      <c r="CJ1148" s="125"/>
      <c r="CK1148" s="125"/>
      <c r="CL1148" s="125"/>
      <c r="CM1148" s="125"/>
      <c r="CN1148" s="125"/>
      <c r="CO1148" s="125"/>
      <c r="CP1148" s="125"/>
      <c r="CQ1148" s="125"/>
      <c r="CR1148" s="125"/>
      <c r="CS1148" s="125"/>
      <c r="CT1148" s="125"/>
      <c r="CU1148" s="125"/>
      <c r="CV1148" s="125"/>
      <c r="CW1148" s="125"/>
      <c r="CX1148" s="125"/>
      <c r="CY1148" s="125"/>
      <c r="CZ1148" s="125"/>
      <c r="DA1148" s="125"/>
      <c r="DB1148" s="125"/>
      <c r="DC1148" s="125"/>
      <c r="DD1148" s="125"/>
      <c r="DE1148" s="125"/>
      <c r="DF1148" s="125"/>
      <c r="DG1148" s="125"/>
      <c r="DH1148" s="125"/>
      <c r="DI1148" s="125"/>
      <c r="DJ1148" s="125"/>
      <c r="DK1148" s="125"/>
      <c r="DL1148" s="125"/>
      <c r="DM1148" s="125"/>
      <c r="DN1148" s="125"/>
      <c r="DO1148" s="125"/>
      <c r="DP1148" s="125"/>
      <c r="DQ1148" s="125"/>
      <c r="DR1148" s="125"/>
      <c r="DS1148" s="125"/>
      <c r="DT1148" s="125"/>
      <c r="DU1148" s="125"/>
      <c r="DV1148" s="125"/>
      <c r="DW1148" s="125"/>
      <c r="DX1148" s="125"/>
      <c r="DY1148" s="125"/>
      <c r="DZ1148" s="125"/>
      <c r="EA1148" s="125"/>
      <c r="EB1148" s="125"/>
      <c r="EC1148" s="125"/>
      <c r="ED1148" s="125"/>
      <c r="EE1148" s="125"/>
      <c r="EF1148" s="125"/>
      <c r="EG1148" s="125"/>
      <c r="EH1148" s="125"/>
      <c r="EI1148" s="125"/>
      <c r="EJ1148" s="125"/>
      <c r="EK1148" s="125"/>
      <c r="EL1148" s="125"/>
      <c r="EM1148" s="125"/>
      <c r="EN1148" s="125"/>
      <c r="EO1148" s="125"/>
      <c r="EP1148" s="125"/>
      <c r="EQ1148" s="125"/>
    </row>
    <row r="1149" spans="3:147" s="124" customFormat="1" x14ac:dyDescent="0.2">
      <c r="C1149" s="110"/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80"/>
      <c r="S1149" s="80"/>
      <c r="T1149" s="80"/>
      <c r="U1149" s="80"/>
      <c r="V1149" s="80"/>
      <c r="W1149" s="80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/>
      <c r="AP1149"/>
      <c r="AQ1149" s="152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  <c r="BI1149" s="125"/>
      <c r="BJ1149" s="125"/>
      <c r="BK1149" s="125"/>
      <c r="BL1149" s="125"/>
      <c r="BM1149" s="125"/>
      <c r="BN1149" s="125"/>
      <c r="BO1149" s="125"/>
      <c r="BP1149" s="125"/>
      <c r="BQ1149" s="125"/>
      <c r="BR1149" s="125"/>
      <c r="BS1149" s="125"/>
      <c r="BT1149" s="125"/>
      <c r="BU1149" s="125"/>
      <c r="BV1149" s="125"/>
      <c r="BW1149" s="125"/>
      <c r="BX1149" s="125"/>
      <c r="BY1149" s="125"/>
      <c r="BZ1149" s="125"/>
      <c r="CA1149" s="125"/>
      <c r="CB1149" s="125"/>
      <c r="CC1149" s="125"/>
      <c r="CD1149" s="125"/>
      <c r="CE1149" s="125"/>
      <c r="CF1149" s="125"/>
      <c r="CG1149" s="125"/>
      <c r="CH1149" s="125"/>
      <c r="CI1149" s="125"/>
      <c r="CJ1149" s="125"/>
      <c r="CK1149" s="125"/>
      <c r="CL1149" s="125"/>
      <c r="CM1149" s="125"/>
      <c r="CN1149" s="125"/>
      <c r="CO1149" s="125"/>
      <c r="CP1149" s="125"/>
      <c r="CQ1149" s="125"/>
      <c r="CR1149" s="125"/>
      <c r="CS1149" s="125"/>
      <c r="CT1149" s="125"/>
      <c r="CU1149" s="125"/>
      <c r="CV1149" s="125"/>
      <c r="CW1149" s="125"/>
      <c r="CX1149" s="125"/>
      <c r="CY1149" s="125"/>
      <c r="CZ1149" s="125"/>
      <c r="DA1149" s="125"/>
      <c r="DB1149" s="125"/>
      <c r="DC1149" s="125"/>
      <c r="DD1149" s="125"/>
      <c r="DE1149" s="125"/>
      <c r="DF1149" s="125"/>
      <c r="DG1149" s="125"/>
      <c r="DH1149" s="125"/>
      <c r="DI1149" s="125"/>
      <c r="DJ1149" s="125"/>
      <c r="DK1149" s="125"/>
      <c r="DL1149" s="125"/>
      <c r="DM1149" s="125"/>
      <c r="DN1149" s="125"/>
      <c r="DO1149" s="125"/>
      <c r="DP1149" s="125"/>
      <c r="DQ1149" s="125"/>
      <c r="DR1149" s="125"/>
      <c r="DS1149" s="125"/>
      <c r="DT1149" s="125"/>
      <c r="DU1149" s="125"/>
      <c r="DV1149" s="125"/>
      <c r="DW1149" s="125"/>
      <c r="DX1149" s="125"/>
      <c r="DY1149" s="125"/>
      <c r="DZ1149" s="125"/>
      <c r="EA1149" s="125"/>
      <c r="EB1149" s="125"/>
      <c r="EC1149" s="125"/>
      <c r="ED1149" s="125"/>
      <c r="EE1149" s="125"/>
      <c r="EF1149" s="125"/>
      <c r="EG1149" s="125"/>
      <c r="EH1149" s="125"/>
      <c r="EI1149" s="125"/>
      <c r="EJ1149" s="125"/>
      <c r="EK1149" s="125"/>
      <c r="EL1149" s="125"/>
      <c r="EM1149" s="125"/>
      <c r="EN1149" s="125"/>
      <c r="EO1149" s="125"/>
      <c r="EP1149" s="125"/>
      <c r="EQ1149" s="125"/>
    </row>
    <row r="1150" spans="3:147" s="124" customFormat="1" x14ac:dyDescent="0.2">
      <c r="C1150" s="110"/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80"/>
      <c r="S1150" s="80"/>
      <c r="T1150" s="80"/>
      <c r="U1150" s="80"/>
      <c r="V1150" s="80"/>
      <c r="W1150" s="80"/>
      <c r="AA1150" s="125"/>
      <c r="AB1150" s="125"/>
      <c r="AC1150" s="125"/>
      <c r="AD1150" s="125"/>
      <c r="AE1150" s="125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/>
      <c r="AP1150"/>
      <c r="AQ1150" s="152"/>
      <c r="AR1150" s="125"/>
      <c r="AS1150" s="125"/>
      <c r="AT1150" s="125"/>
      <c r="AU1150" s="125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5"/>
      <c r="BF1150" s="125"/>
      <c r="BG1150" s="125"/>
      <c r="BH1150" s="125"/>
      <c r="BI1150" s="125"/>
      <c r="BJ1150" s="125"/>
      <c r="BK1150" s="125"/>
      <c r="BL1150" s="125"/>
      <c r="BM1150" s="125"/>
      <c r="BN1150" s="125"/>
      <c r="BO1150" s="125"/>
      <c r="BP1150" s="125"/>
      <c r="BQ1150" s="125"/>
      <c r="BR1150" s="125"/>
      <c r="BS1150" s="125"/>
      <c r="BT1150" s="125"/>
      <c r="BU1150" s="125"/>
      <c r="BV1150" s="125"/>
      <c r="BW1150" s="125"/>
      <c r="BX1150" s="125"/>
      <c r="BY1150" s="125"/>
      <c r="BZ1150" s="125"/>
      <c r="CA1150" s="125"/>
      <c r="CB1150" s="125"/>
      <c r="CC1150" s="125"/>
      <c r="CD1150" s="125"/>
      <c r="CE1150" s="125"/>
      <c r="CF1150" s="125"/>
      <c r="CG1150" s="125"/>
      <c r="CH1150" s="125"/>
      <c r="CI1150" s="125"/>
      <c r="CJ1150" s="125"/>
      <c r="CK1150" s="125"/>
      <c r="CL1150" s="125"/>
      <c r="CM1150" s="125"/>
      <c r="CN1150" s="125"/>
      <c r="CO1150" s="125"/>
      <c r="CP1150" s="125"/>
      <c r="CQ1150" s="125"/>
      <c r="CR1150" s="125"/>
      <c r="CS1150" s="125"/>
      <c r="CT1150" s="125"/>
      <c r="CU1150" s="125"/>
      <c r="CV1150" s="125"/>
      <c r="CW1150" s="125"/>
      <c r="CX1150" s="125"/>
      <c r="CY1150" s="125"/>
      <c r="CZ1150" s="125"/>
      <c r="DA1150" s="125"/>
      <c r="DB1150" s="125"/>
      <c r="DC1150" s="125"/>
      <c r="DD1150" s="125"/>
      <c r="DE1150" s="125"/>
      <c r="DF1150" s="125"/>
      <c r="DG1150" s="125"/>
      <c r="DH1150" s="125"/>
      <c r="DI1150" s="125"/>
      <c r="DJ1150" s="125"/>
      <c r="DK1150" s="125"/>
      <c r="DL1150" s="125"/>
      <c r="DM1150" s="125"/>
      <c r="DN1150" s="125"/>
      <c r="DO1150" s="125"/>
      <c r="DP1150" s="125"/>
      <c r="DQ1150" s="125"/>
      <c r="DR1150" s="125"/>
      <c r="DS1150" s="125"/>
      <c r="DT1150" s="125"/>
      <c r="DU1150" s="125"/>
      <c r="DV1150" s="125"/>
      <c r="DW1150" s="125"/>
      <c r="DX1150" s="125"/>
      <c r="DY1150" s="125"/>
      <c r="DZ1150" s="125"/>
      <c r="EA1150" s="125"/>
      <c r="EB1150" s="125"/>
      <c r="EC1150" s="125"/>
      <c r="ED1150" s="125"/>
      <c r="EE1150" s="125"/>
      <c r="EF1150" s="125"/>
      <c r="EG1150" s="125"/>
      <c r="EH1150" s="125"/>
      <c r="EI1150" s="125"/>
      <c r="EJ1150" s="125"/>
      <c r="EK1150" s="125"/>
      <c r="EL1150" s="125"/>
      <c r="EM1150" s="125"/>
      <c r="EN1150" s="125"/>
      <c r="EO1150" s="125"/>
      <c r="EP1150" s="125"/>
      <c r="EQ1150" s="125"/>
    </row>
    <row r="1151" spans="3:147" s="124" customFormat="1" x14ac:dyDescent="0.2">
      <c r="C1151" s="110"/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80"/>
      <c r="S1151" s="80"/>
      <c r="T1151" s="80"/>
      <c r="U1151" s="80"/>
      <c r="V1151" s="80"/>
      <c r="W1151" s="80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/>
      <c r="AP1151"/>
      <c r="AQ1151" s="152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  <c r="BI1151" s="125"/>
      <c r="BJ1151" s="125"/>
      <c r="BK1151" s="125"/>
      <c r="BL1151" s="125"/>
      <c r="BM1151" s="125"/>
      <c r="BN1151" s="125"/>
      <c r="BO1151" s="125"/>
      <c r="BP1151" s="125"/>
      <c r="BQ1151" s="125"/>
      <c r="BR1151" s="125"/>
      <c r="BS1151" s="125"/>
      <c r="BT1151" s="125"/>
      <c r="BU1151" s="125"/>
      <c r="BV1151" s="125"/>
      <c r="BW1151" s="125"/>
      <c r="BX1151" s="125"/>
      <c r="BY1151" s="125"/>
      <c r="BZ1151" s="125"/>
      <c r="CA1151" s="125"/>
      <c r="CB1151" s="125"/>
      <c r="CC1151" s="125"/>
      <c r="CD1151" s="125"/>
      <c r="CE1151" s="125"/>
      <c r="CF1151" s="125"/>
      <c r="CG1151" s="125"/>
      <c r="CH1151" s="125"/>
      <c r="CI1151" s="125"/>
      <c r="CJ1151" s="125"/>
      <c r="CK1151" s="125"/>
      <c r="CL1151" s="125"/>
      <c r="CM1151" s="125"/>
      <c r="CN1151" s="125"/>
      <c r="CO1151" s="125"/>
      <c r="CP1151" s="125"/>
      <c r="CQ1151" s="125"/>
      <c r="CR1151" s="125"/>
      <c r="CS1151" s="125"/>
      <c r="CT1151" s="125"/>
      <c r="CU1151" s="125"/>
      <c r="CV1151" s="125"/>
      <c r="CW1151" s="125"/>
      <c r="CX1151" s="125"/>
      <c r="CY1151" s="125"/>
      <c r="CZ1151" s="125"/>
      <c r="DA1151" s="125"/>
      <c r="DB1151" s="125"/>
      <c r="DC1151" s="125"/>
      <c r="DD1151" s="125"/>
      <c r="DE1151" s="125"/>
      <c r="DF1151" s="125"/>
      <c r="DG1151" s="125"/>
      <c r="DH1151" s="125"/>
      <c r="DI1151" s="125"/>
      <c r="DJ1151" s="125"/>
      <c r="DK1151" s="125"/>
      <c r="DL1151" s="125"/>
      <c r="DM1151" s="125"/>
      <c r="DN1151" s="125"/>
      <c r="DO1151" s="125"/>
      <c r="DP1151" s="125"/>
      <c r="DQ1151" s="125"/>
      <c r="DR1151" s="125"/>
      <c r="DS1151" s="125"/>
      <c r="DT1151" s="125"/>
      <c r="DU1151" s="125"/>
      <c r="DV1151" s="125"/>
      <c r="DW1151" s="125"/>
      <c r="DX1151" s="125"/>
      <c r="DY1151" s="125"/>
      <c r="DZ1151" s="125"/>
      <c r="EA1151" s="125"/>
      <c r="EB1151" s="125"/>
      <c r="EC1151" s="125"/>
      <c r="ED1151" s="125"/>
      <c r="EE1151" s="125"/>
      <c r="EF1151" s="125"/>
      <c r="EG1151" s="125"/>
      <c r="EH1151" s="125"/>
      <c r="EI1151" s="125"/>
      <c r="EJ1151" s="125"/>
      <c r="EK1151" s="125"/>
      <c r="EL1151" s="125"/>
      <c r="EM1151" s="125"/>
      <c r="EN1151" s="125"/>
      <c r="EO1151" s="125"/>
      <c r="EP1151" s="125"/>
      <c r="EQ1151" s="125"/>
    </row>
    <row r="1152" spans="3:147" s="124" customFormat="1" x14ac:dyDescent="0.2">
      <c r="C1152" s="110"/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80"/>
      <c r="S1152" s="80"/>
      <c r="T1152" s="80"/>
      <c r="U1152" s="80"/>
      <c r="V1152" s="80"/>
      <c r="W1152" s="80"/>
      <c r="AA1152" s="125"/>
      <c r="AB1152" s="125"/>
      <c r="AC1152" s="125"/>
      <c r="AD1152" s="125"/>
      <c r="AE1152" s="125"/>
      <c r="AF1152" s="125"/>
      <c r="AG1152" s="125"/>
      <c r="AH1152" s="125"/>
      <c r="AI1152" s="125"/>
      <c r="AJ1152" s="125"/>
      <c r="AK1152" s="125"/>
      <c r="AL1152" s="125"/>
      <c r="AM1152" s="125"/>
      <c r="AN1152" s="125"/>
      <c r="AO1152"/>
      <c r="AP1152"/>
      <c r="AQ1152" s="152"/>
      <c r="AR1152" s="125"/>
      <c r="AS1152" s="125"/>
      <c r="AT1152" s="125"/>
      <c r="AU1152" s="125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5"/>
      <c r="BF1152" s="125"/>
      <c r="BG1152" s="125"/>
      <c r="BH1152" s="125"/>
      <c r="BI1152" s="125"/>
      <c r="BJ1152" s="125"/>
      <c r="BK1152" s="125"/>
      <c r="BL1152" s="125"/>
      <c r="BM1152" s="125"/>
      <c r="BN1152" s="125"/>
      <c r="BO1152" s="125"/>
      <c r="BP1152" s="125"/>
      <c r="BQ1152" s="125"/>
      <c r="BR1152" s="125"/>
      <c r="BS1152" s="125"/>
      <c r="BT1152" s="125"/>
      <c r="BU1152" s="125"/>
      <c r="BV1152" s="125"/>
      <c r="BW1152" s="125"/>
      <c r="BX1152" s="125"/>
      <c r="BY1152" s="125"/>
      <c r="BZ1152" s="125"/>
      <c r="CA1152" s="125"/>
      <c r="CB1152" s="125"/>
      <c r="CC1152" s="125"/>
      <c r="CD1152" s="125"/>
      <c r="CE1152" s="125"/>
      <c r="CF1152" s="125"/>
      <c r="CG1152" s="125"/>
      <c r="CH1152" s="125"/>
      <c r="CI1152" s="125"/>
      <c r="CJ1152" s="125"/>
      <c r="CK1152" s="125"/>
      <c r="CL1152" s="125"/>
      <c r="CM1152" s="125"/>
      <c r="CN1152" s="125"/>
      <c r="CO1152" s="125"/>
      <c r="CP1152" s="125"/>
      <c r="CQ1152" s="125"/>
      <c r="CR1152" s="125"/>
      <c r="CS1152" s="125"/>
      <c r="CT1152" s="125"/>
      <c r="CU1152" s="125"/>
      <c r="CV1152" s="125"/>
      <c r="CW1152" s="125"/>
      <c r="CX1152" s="125"/>
      <c r="CY1152" s="125"/>
      <c r="CZ1152" s="125"/>
      <c r="DA1152" s="125"/>
      <c r="DB1152" s="125"/>
      <c r="DC1152" s="125"/>
      <c r="DD1152" s="125"/>
      <c r="DE1152" s="125"/>
      <c r="DF1152" s="125"/>
      <c r="DG1152" s="125"/>
      <c r="DH1152" s="125"/>
      <c r="DI1152" s="125"/>
      <c r="DJ1152" s="125"/>
      <c r="DK1152" s="125"/>
      <c r="DL1152" s="125"/>
      <c r="DM1152" s="125"/>
      <c r="DN1152" s="125"/>
      <c r="DO1152" s="125"/>
      <c r="DP1152" s="125"/>
      <c r="DQ1152" s="125"/>
      <c r="DR1152" s="125"/>
      <c r="DS1152" s="125"/>
      <c r="DT1152" s="125"/>
      <c r="DU1152" s="125"/>
      <c r="DV1152" s="125"/>
      <c r="DW1152" s="125"/>
      <c r="DX1152" s="125"/>
      <c r="DY1152" s="125"/>
      <c r="DZ1152" s="125"/>
      <c r="EA1152" s="125"/>
      <c r="EB1152" s="125"/>
      <c r="EC1152" s="125"/>
      <c r="ED1152" s="125"/>
      <c r="EE1152" s="125"/>
      <c r="EF1152" s="125"/>
      <c r="EG1152" s="125"/>
      <c r="EH1152" s="125"/>
      <c r="EI1152" s="125"/>
      <c r="EJ1152" s="125"/>
      <c r="EK1152" s="125"/>
      <c r="EL1152" s="125"/>
      <c r="EM1152" s="125"/>
      <c r="EN1152" s="125"/>
      <c r="EO1152" s="125"/>
      <c r="EP1152" s="125"/>
      <c r="EQ1152" s="125"/>
    </row>
    <row r="1153" spans="3:147" s="124" customFormat="1" x14ac:dyDescent="0.2">
      <c r="C1153" s="110"/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80"/>
      <c r="S1153" s="80"/>
      <c r="T1153" s="80"/>
      <c r="U1153" s="80"/>
      <c r="V1153" s="80"/>
      <c r="W1153" s="80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/>
      <c r="AP1153"/>
      <c r="AQ1153" s="152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  <c r="BI1153" s="125"/>
      <c r="BJ1153" s="125"/>
      <c r="BK1153" s="125"/>
      <c r="BL1153" s="125"/>
      <c r="BM1153" s="125"/>
      <c r="BN1153" s="125"/>
      <c r="BO1153" s="125"/>
      <c r="BP1153" s="125"/>
      <c r="BQ1153" s="125"/>
      <c r="BR1153" s="125"/>
      <c r="BS1153" s="125"/>
      <c r="BT1153" s="125"/>
      <c r="BU1153" s="125"/>
      <c r="BV1153" s="125"/>
      <c r="BW1153" s="125"/>
      <c r="BX1153" s="125"/>
      <c r="BY1153" s="125"/>
      <c r="BZ1153" s="125"/>
      <c r="CA1153" s="125"/>
      <c r="CB1153" s="125"/>
      <c r="CC1153" s="125"/>
      <c r="CD1153" s="125"/>
      <c r="CE1153" s="125"/>
      <c r="CF1153" s="125"/>
      <c r="CG1153" s="125"/>
      <c r="CH1153" s="125"/>
      <c r="CI1153" s="125"/>
      <c r="CJ1153" s="125"/>
      <c r="CK1153" s="125"/>
      <c r="CL1153" s="125"/>
      <c r="CM1153" s="125"/>
      <c r="CN1153" s="125"/>
      <c r="CO1153" s="125"/>
      <c r="CP1153" s="125"/>
      <c r="CQ1153" s="125"/>
      <c r="CR1153" s="125"/>
      <c r="CS1153" s="125"/>
      <c r="CT1153" s="125"/>
      <c r="CU1153" s="125"/>
      <c r="CV1153" s="125"/>
      <c r="CW1153" s="125"/>
      <c r="CX1153" s="125"/>
      <c r="CY1153" s="125"/>
      <c r="CZ1153" s="125"/>
      <c r="DA1153" s="125"/>
      <c r="DB1153" s="125"/>
      <c r="DC1153" s="125"/>
      <c r="DD1153" s="125"/>
      <c r="DE1153" s="125"/>
      <c r="DF1153" s="125"/>
      <c r="DG1153" s="125"/>
      <c r="DH1153" s="125"/>
      <c r="DI1153" s="125"/>
      <c r="DJ1153" s="125"/>
      <c r="DK1153" s="125"/>
      <c r="DL1153" s="125"/>
      <c r="DM1153" s="125"/>
      <c r="DN1153" s="125"/>
      <c r="DO1153" s="125"/>
      <c r="DP1153" s="125"/>
      <c r="DQ1153" s="125"/>
      <c r="DR1153" s="125"/>
      <c r="DS1153" s="125"/>
      <c r="DT1153" s="125"/>
      <c r="DU1153" s="125"/>
      <c r="DV1153" s="125"/>
      <c r="DW1153" s="125"/>
      <c r="DX1153" s="125"/>
      <c r="DY1153" s="125"/>
      <c r="DZ1153" s="125"/>
      <c r="EA1153" s="125"/>
      <c r="EB1153" s="125"/>
      <c r="EC1153" s="125"/>
      <c r="ED1153" s="125"/>
      <c r="EE1153" s="125"/>
      <c r="EF1153" s="125"/>
      <c r="EG1153" s="125"/>
      <c r="EH1153" s="125"/>
      <c r="EI1153" s="125"/>
      <c r="EJ1153" s="125"/>
      <c r="EK1153" s="125"/>
      <c r="EL1153" s="125"/>
      <c r="EM1153" s="125"/>
      <c r="EN1153" s="125"/>
      <c r="EO1153" s="125"/>
      <c r="EP1153" s="125"/>
      <c r="EQ1153" s="125"/>
    </row>
    <row r="1154" spans="3:147" s="124" customFormat="1" x14ac:dyDescent="0.2"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80"/>
      <c r="S1154" s="80"/>
      <c r="T1154" s="80"/>
      <c r="U1154" s="80"/>
      <c r="V1154" s="80"/>
      <c r="W1154" s="80"/>
      <c r="AA1154" s="125"/>
      <c r="AB1154" s="125"/>
      <c r="AC1154" s="125"/>
      <c r="AD1154" s="125"/>
      <c r="AE1154" s="125"/>
      <c r="AF1154" s="125"/>
      <c r="AG1154" s="125"/>
      <c r="AH1154" s="125"/>
      <c r="AI1154" s="125"/>
      <c r="AJ1154" s="125"/>
      <c r="AK1154" s="125"/>
      <c r="AL1154" s="125"/>
      <c r="AM1154" s="125"/>
      <c r="AN1154" s="125"/>
      <c r="AO1154"/>
      <c r="AP1154"/>
      <c r="AQ1154" s="152"/>
      <c r="AR1154" s="125"/>
      <c r="AS1154" s="125"/>
      <c r="AT1154" s="125"/>
      <c r="AU1154" s="125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5"/>
      <c r="BF1154" s="125"/>
      <c r="BG1154" s="125"/>
      <c r="BH1154" s="125"/>
      <c r="BI1154" s="125"/>
      <c r="BJ1154" s="125"/>
      <c r="BK1154" s="125"/>
      <c r="BL1154" s="125"/>
      <c r="BM1154" s="125"/>
      <c r="BN1154" s="125"/>
      <c r="BO1154" s="125"/>
      <c r="BP1154" s="125"/>
      <c r="BQ1154" s="125"/>
      <c r="BR1154" s="125"/>
      <c r="BS1154" s="125"/>
      <c r="BT1154" s="125"/>
      <c r="BU1154" s="125"/>
      <c r="BV1154" s="125"/>
      <c r="BW1154" s="125"/>
      <c r="BX1154" s="125"/>
      <c r="BY1154" s="125"/>
      <c r="BZ1154" s="125"/>
      <c r="CA1154" s="125"/>
      <c r="CB1154" s="125"/>
      <c r="CC1154" s="125"/>
      <c r="CD1154" s="125"/>
      <c r="CE1154" s="125"/>
      <c r="CF1154" s="125"/>
      <c r="CG1154" s="125"/>
      <c r="CH1154" s="125"/>
      <c r="CI1154" s="125"/>
      <c r="CJ1154" s="125"/>
      <c r="CK1154" s="125"/>
      <c r="CL1154" s="125"/>
      <c r="CM1154" s="125"/>
      <c r="CN1154" s="125"/>
      <c r="CO1154" s="125"/>
      <c r="CP1154" s="125"/>
      <c r="CQ1154" s="125"/>
      <c r="CR1154" s="125"/>
      <c r="CS1154" s="125"/>
      <c r="CT1154" s="125"/>
      <c r="CU1154" s="125"/>
      <c r="CV1154" s="125"/>
      <c r="CW1154" s="125"/>
      <c r="CX1154" s="125"/>
      <c r="CY1154" s="125"/>
      <c r="CZ1154" s="125"/>
      <c r="DA1154" s="125"/>
      <c r="DB1154" s="125"/>
      <c r="DC1154" s="125"/>
      <c r="DD1154" s="125"/>
      <c r="DE1154" s="125"/>
      <c r="DF1154" s="125"/>
      <c r="DG1154" s="125"/>
      <c r="DH1154" s="125"/>
      <c r="DI1154" s="125"/>
      <c r="DJ1154" s="125"/>
      <c r="DK1154" s="125"/>
      <c r="DL1154" s="125"/>
      <c r="DM1154" s="125"/>
      <c r="DN1154" s="125"/>
      <c r="DO1154" s="125"/>
      <c r="DP1154" s="125"/>
      <c r="DQ1154" s="125"/>
      <c r="DR1154" s="125"/>
      <c r="DS1154" s="125"/>
      <c r="DT1154" s="125"/>
      <c r="DU1154" s="125"/>
      <c r="DV1154" s="125"/>
      <c r="DW1154" s="125"/>
      <c r="DX1154" s="125"/>
      <c r="DY1154" s="125"/>
      <c r="DZ1154" s="125"/>
      <c r="EA1154" s="125"/>
      <c r="EB1154" s="125"/>
      <c r="EC1154" s="125"/>
      <c r="ED1154" s="125"/>
      <c r="EE1154" s="125"/>
      <c r="EF1154" s="125"/>
      <c r="EG1154" s="125"/>
      <c r="EH1154" s="125"/>
      <c r="EI1154" s="125"/>
      <c r="EJ1154" s="125"/>
      <c r="EK1154" s="125"/>
      <c r="EL1154" s="125"/>
      <c r="EM1154" s="125"/>
      <c r="EN1154" s="125"/>
      <c r="EO1154" s="125"/>
      <c r="EP1154" s="125"/>
      <c r="EQ1154" s="125"/>
    </row>
    <row r="1155" spans="3:147" s="124" customFormat="1" x14ac:dyDescent="0.2">
      <c r="C1155" s="110"/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80"/>
      <c r="S1155" s="80"/>
      <c r="T1155" s="80"/>
      <c r="U1155" s="80"/>
      <c r="V1155" s="80"/>
      <c r="W1155" s="80"/>
      <c r="AA1155" s="125"/>
      <c r="AB1155" s="125"/>
      <c r="AC1155" s="125"/>
      <c r="AD1155" s="125"/>
      <c r="AE1155" s="125"/>
      <c r="AF1155" s="125"/>
      <c r="AG1155" s="125"/>
      <c r="AH1155" s="125"/>
      <c r="AI1155" s="125"/>
      <c r="AJ1155" s="125"/>
      <c r="AK1155" s="125"/>
      <c r="AL1155" s="125"/>
      <c r="AM1155" s="125"/>
      <c r="AN1155" s="125"/>
      <c r="AO1155"/>
      <c r="AP1155"/>
      <c r="AQ1155" s="152"/>
      <c r="AR1155" s="125"/>
      <c r="AS1155" s="125"/>
      <c r="AT1155" s="125"/>
      <c r="AU1155" s="125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5"/>
      <c r="BF1155" s="125"/>
      <c r="BG1155" s="125"/>
      <c r="BH1155" s="125"/>
      <c r="BI1155" s="125"/>
      <c r="BJ1155" s="125"/>
      <c r="BK1155" s="125"/>
      <c r="BL1155" s="125"/>
      <c r="BM1155" s="125"/>
      <c r="BN1155" s="125"/>
      <c r="BO1155" s="125"/>
      <c r="BP1155" s="125"/>
      <c r="BQ1155" s="125"/>
      <c r="BR1155" s="125"/>
      <c r="BS1155" s="125"/>
      <c r="BT1155" s="125"/>
      <c r="BU1155" s="125"/>
      <c r="BV1155" s="125"/>
      <c r="BW1155" s="125"/>
      <c r="BX1155" s="125"/>
      <c r="BY1155" s="125"/>
      <c r="BZ1155" s="125"/>
      <c r="CA1155" s="125"/>
      <c r="CB1155" s="125"/>
      <c r="CC1155" s="125"/>
      <c r="CD1155" s="125"/>
      <c r="CE1155" s="125"/>
      <c r="CF1155" s="125"/>
      <c r="CG1155" s="125"/>
      <c r="CH1155" s="125"/>
      <c r="CI1155" s="125"/>
      <c r="CJ1155" s="125"/>
      <c r="CK1155" s="125"/>
      <c r="CL1155" s="125"/>
      <c r="CM1155" s="125"/>
      <c r="CN1155" s="125"/>
      <c r="CO1155" s="125"/>
      <c r="CP1155" s="125"/>
      <c r="CQ1155" s="125"/>
      <c r="CR1155" s="125"/>
      <c r="CS1155" s="125"/>
      <c r="CT1155" s="125"/>
      <c r="CU1155" s="125"/>
      <c r="CV1155" s="125"/>
      <c r="CW1155" s="125"/>
      <c r="CX1155" s="125"/>
      <c r="CY1155" s="125"/>
      <c r="CZ1155" s="125"/>
      <c r="DA1155" s="125"/>
      <c r="DB1155" s="125"/>
      <c r="DC1155" s="125"/>
      <c r="DD1155" s="125"/>
      <c r="DE1155" s="125"/>
      <c r="DF1155" s="125"/>
      <c r="DG1155" s="125"/>
      <c r="DH1155" s="125"/>
      <c r="DI1155" s="125"/>
      <c r="DJ1155" s="125"/>
      <c r="DK1155" s="125"/>
      <c r="DL1155" s="125"/>
      <c r="DM1155" s="125"/>
      <c r="DN1155" s="125"/>
      <c r="DO1155" s="125"/>
      <c r="DP1155" s="125"/>
      <c r="DQ1155" s="125"/>
      <c r="DR1155" s="125"/>
      <c r="DS1155" s="125"/>
      <c r="DT1155" s="125"/>
      <c r="DU1155" s="125"/>
      <c r="DV1155" s="125"/>
      <c r="DW1155" s="125"/>
      <c r="DX1155" s="125"/>
      <c r="DY1155" s="125"/>
      <c r="DZ1155" s="125"/>
      <c r="EA1155" s="125"/>
      <c r="EB1155" s="125"/>
      <c r="EC1155" s="125"/>
      <c r="ED1155" s="125"/>
      <c r="EE1155" s="125"/>
      <c r="EF1155" s="125"/>
      <c r="EG1155" s="125"/>
      <c r="EH1155" s="125"/>
      <c r="EI1155" s="125"/>
      <c r="EJ1155" s="125"/>
      <c r="EK1155" s="125"/>
      <c r="EL1155" s="125"/>
      <c r="EM1155" s="125"/>
      <c r="EN1155" s="125"/>
      <c r="EO1155" s="125"/>
      <c r="EP1155" s="125"/>
      <c r="EQ1155" s="125"/>
    </row>
    <row r="1156" spans="3:147" s="124" customFormat="1" x14ac:dyDescent="0.2">
      <c r="C1156" s="110"/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80"/>
      <c r="S1156" s="80"/>
      <c r="T1156" s="80"/>
      <c r="U1156" s="80"/>
      <c r="V1156" s="80"/>
      <c r="W1156" s="80"/>
      <c r="AA1156" s="125"/>
      <c r="AB1156" s="125"/>
      <c r="AC1156" s="125"/>
      <c r="AD1156" s="125"/>
      <c r="AE1156" s="125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/>
      <c r="AP1156"/>
      <c r="AQ1156" s="152"/>
      <c r="AR1156" s="125"/>
      <c r="AS1156" s="125"/>
      <c r="AT1156" s="125"/>
      <c r="AU1156" s="125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5"/>
      <c r="BF1156" s="125"/>
      <c r="BG1156" s="125"/>
      <c r="BH1156" s="125"/>
      <c r="BI1156" s="125"/>
      <c r="BJ1156" s="125"/>
      <c r="BK1156" s="125"/>
      <c r="BL1156" s="125"/>
      <c r="BM1156" s="125"/>
      <c r="BN1156" s="125"/>
      <c r="BO1156" s="125"/>
      <c r="BP1156" s="125"/>
      <c r="BQ1156" s="125"/>
      <c r="BR1156" s="125"/>
      <c r="BS1156" s="125"/>
      <c r="BT1156" s="125"/>
      <c r="BU1156" s="125"/>
      <c r="BV1156" s="125"/>
      <c r="BW1156" s="125"/>
      <c r="BX1156" s="125"/>
      <c r="BY1156" s="125"/>
      <c r="BZ1156" s="125"/>
      <c r="CA1156" s="125"/>
      <c r="CB1156" s="125"/>
      <c r="CC1156" s="125"/>
      <c r="CD1156" s="125"/>
      <c r="CE1156" s="125"/>
      <c r="CF1156" s="125"/>
      <c r="CG1156" s="125"/>
      <c r="CH1156" s="125"/>
      <c r="CI1156" s="125"/>
      <c r="CJ1156" s="125"/>
      <c r="CK1156" s="125"/>
      <c r="CL1156" s="125"/>
      <c r="CM1156" s="125"/>
      <c r="CN1156" s="125"/>
      <c r="CO1156" s="125"/>
      <c r="CP1156" s="125"/>
      <c r="CQ1156" s="125"/>
      <c r="CR1156" s="125"/>
      <c r="CS1156" s="125"/>
      <c r="CT1156" s="125"/>
      <c r="CU1156" s="125"/>
      <c r="CV1156" s="125"/>
      <c r="CW1156" s="125"/>
      <c r="CX1156" s="125"/>
      <c r="CY1156" s="125"/>
      <c r="CZ1156" s="125"/>
      <c r="DA1156" s="125"/>
      <c r="DB1156" s="125"/>
      <c r="DC1156" s="125"/>
      <c r="DD1156" s="125"/>
      <c r="DE1156" s="125"/>
      <c r="DF1156" s="125"/>
      <c r="DG1156" s="125"/>
      <c r="DH1156" s="125"/>
      <c r="DI1156" s="125"/>
      <c r="DJ1156" s="125"/>
      <c r="DK1156" s="125"/>
      <c r="DL1156" s="125"/>
      <c r="DM1156" s="125"/>
      <c r="DN1156" s="125"/>
      <c r="DO1156" s="125"/>
      <c r="DP1156" s="125"/>
      <c r="DQ1156" s="125"/>
      <c r="DR1156" s="125"/>
      <c r="DS1156" s="125"/>
      <c r="DT1156" s="125"/>
      <c r="DU1156" s="125"/>
      <c r="DV1156" s="125"/>
      <c r="DW1156" s="125"/>
      <c r="DX1156" s="125"/>
      <c r="DY1156" s="125"/>
      <c r="DZ1156" s="125"/>
      <c r="EA1156" s="125"/>
      <c r="EB1156" s="125"/>
      <c r="EC1156" s="125"/>
      <c r="ED1156" s="125"/>
      <c r="EE1156" s="125"/>
      <c r="EF1156" s="125"/>
      <c r="EG1156" s="125"/>
      <c r="EH1156" s="125"/>
      <c r="EI1156" s="125"/>
      <c r="EJ1156" s="125"/>
      <c r="EK1156" s="125"/>
      <c r="EL1156" s="125"/>
      <c r="EM1156" s="125"/>
      <c r="EN1156" s="125"/>
      <c r="EO1156" s="125"/>
      <c r="EP1156" s="125"/>
      <c r="EQ1156" s="125"/>
    </row>
    <row r="1157" spans="3:147" s="124" customFormat="1" x14ac:dyDescent="0.2">
      <c r="C1157" s="110"/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80"/>
      <c r="S1157" s="80"/>
      <c r="T1157" s="80"/>
      <c r="U1157" s="80"/>
      <c r="V1157" s="80"/>
      <c r="W1157" s="80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/>
      <c r="AP1157"/>
      <c r="AQ1157" s="152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  <c r="BI1157" s="125"/>
      <c r="BJ1157" s="125"/>
      <c r="BK1157" s="125"/>
      <c r="BL1157" s="125"/>
      <c r="BM1157" s="125"/>
      <c r="BN1157" s="125"/>
      <c r="BO1157" s="125"/>
      <c r="BP1157" s="125"/>
      <c r="BQ1157" s="125"/>
      <c r="BR1157" s="125"/>
      <c r="BS1157" s="125"/>
      <c r="BT1157" s="125"/>
      <c r="BU1157" s="125"/>
      <c r="BV1157" s="125"/>
      <c r="BW1157" s="125"/>
      <c r="BX1157" s="125"/>
      <c r="BY1157" s="125"/>
      <c r="BZ1157" s="125"/>
      <c r="CA1157" s="125"/>
      <c r="CB1157" s="125"/>
      <c r="CC1157" s="125"/>
      <c r="CD1157" s="125"/>
      <c r="CE1157" s="125"/>
      <c r="CF1157" s="125"/>
      <c r="CG1157" s="125"/>
      <c r="CH1157" s="125"/>
      <c r="CI1157" s="125"/>
      <c r="CJ1157" s="125"/>
      <c r="CK1157" s="125"/>
      <c r="CL1157" s="125"/>
      <c r="CM1157" s="125"/>
      <c r="CN1157" s="125"/>
      <c r="CO1157" s="125"/>
      <c r="CP1157" s="125"/>
      <c r="CQ1157" s="125"/>
      <c r="CR1157" s="125"/>
      <c r="CS1157" s="125"/>
      <c r="CT1157" s="125"/>
      <c r="CU1157" s="125"/>
      <c r="CV1157" s="125"/>
      <c r="CW1157" s="125"/>
      <c r="CX1157" s="125"/>
      <c r="CY1157" s="125"/>
      <c r="CZ1157" s="125"/>
      <c r="DA1157" s="125"/>
      <c r="DB1157" s="125"/>
      <c r="DC1157" s="125"/>
      <c r="DD1157" s="125"/>
      <c r="DE1157" s="125"/>
      <c r="DF1157" s="125"/>
      <c r="DG1157" s="125"/>
      <c r="DH1157" s="125"/>
      <c r="DI1157" s="125"/>
      <c r="DJ1157" s="125"/>
      <c r="DK1157" s="125"/>
      <c r="DL1157" s="125"/>
      <c r="DM1157" s="125"/>
      <c r="DN1157" s="125"/>
      <c r="DO1157" s="125"/>
      <c r="DP1157" s="125"/>
      <c r="DQ1157" s="125"/>
      <c r="DR1157" s="125"/>
      <c r="DS1157" s="125"/>
      <c r="DT1157" s="125"/>
      <c r="DU1157" s="125"/>
      <c r="DV1157" s="125"/>
      <c r="DW1157" s="125"/>
      <c r="DX1157" s="125"/>
      <c r="DY1157" s="125"/>
      <c r="DZ1157" s="125"/>
      <c r="EA1157" s="125"/>
      <c r="EB1157" s="125"/>
      <c r="EC1157" s="125"/>
      <c r="ED1157" s="125"/>
      <c r="EE1157" s="125"/>
      <c r="EF1157" s="125"/>
      <c r="EG1157" s="125"/>
      <c r="EH1157" s="125"/>
      <c r="EI1157" s="125"/>
      <c r="EJ1157" s="125"/>
      <c r="EK1157" s="125"/>
      <c r="EL1157" s="125"/>
      <c r="EM1157" s="125"/>
      <c r="EN1157" s="125"/>
      <c r="EO1157" s="125"/>
      <c r="EP1157" s="125"/>
      <c r="EQ1157" s="125"/>
    </row>
    <row r="1158" spans="3:147" s="124" customFormat="1" x14ac:dyDescent="0.2">
      <c r="C1158" s="110"/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80"/>
      <c r="S1158" s="80"/>
      <c r="T1158" s="80"/>
      <c r="U1158" s="80"/>
      <c r="V1158" s="80"/>
      <c r="W1158" s="80"/>
      <c r="AA1158" s="125"/>
      <c r="AB1158" s="125"/>
      <c r="AC1158" s="125"/>
      <c r="AD1158" s="125"/>
      <c r="AE1158" s="125"/>
      <c r="AF1158" s="125"/>
      <c r="AG1158" s="125"/>
      <c r="AH1158" s="125"/>
      <c r="AI1158" s="125"/>
      <c r="AJ1158" s="125"/>
      <c r="AK1158" s="125"/>
      <c r="AL1158" s="125"/>
      <c r="AM1158" s="125"/>
      <c r="AN1158" s="125"/>
      <c r="AO1158"/>
      <c r="AP1158"/>
      <c r="AQ1158" s="152"/>
      <c r="AR1158" s="125"/>
      <c r="AS1158" s="125"/>
      <c r="AT1158" s="125"/>
      <c r="AU1158" s="125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5"/>
      <c r="BF1158" s="125"/>
      <c r="BG1158" s="125"/>
      <c r="BH1158" s="125"/>
      <c r="BI1158" s="125"/>
      <c r="BJ1158" s="125"/>
      <c r="BK1158" s="125"/>
      <c r="BL1158" s="125"/>
      <c r="BM1158" s="125"/>
      <c r="BN1158" s="125"/>
      <c r="BO1158" s="125"/>
      <c r="BP1158" s="125"/>
      <c r="BQ1158" s="125"/>
      <c r="BR1158" s="125"/>
      <c r="BS1158" s="125"/>
      <c r="BT1158" s="125"/>
      <c r="BU1158" s="125"/>
      <c r="BV1158" s="125"/>
      <c r="BW1158" s="125"/>
      <c r="BX1158" s="125"/>
      <c r="BY1158" s="125"/>
      <c r="BZ1158" s="125"/>
      <c r="CA1158" s="125"/>
      <c r="CB1158" s="125"/>
      <c r="CC1158" s="125"/>
      <c r="CD1158" s="125"/>
      <c r="CE1158" s="125"/>
      <c r="CF1158" s="125"/>
      <c r="CG1158" s="125"/>
      <c r="CH1158" s="125"/>
      <c r="CI1158" s="125"/>
      <c r="CJ1158" s="125"/>
      <c r="CK1158" s="125"/>
      <c r="CL1158" s="125"/>
      <c r="CM1158" s="125"/>
      <c r="CN1158" s="125"/>
      <c r="CO1158" s="125"/>
      <c r="CP1158" s="125"/>
      <c r="CQ1158" s="125"/>
      <c r="CR1158" s="125"/>
      <c r="CS1158" s="125"/>
      <c r="CT1158" s="125"/>
      <c r="CU1158" s="125"/>
      <c r="CV1158" s="125"/>
      <c r="CW1158" s="125"/>
      <c r="CX1158" s="125"/>
      <c r="CY1158" s="125"/>
      <c r="CZ1158" s="125"/>
      <c r="DA1158" s="125"/>
      <c r="DB1158" s="125"/>
      <c r="DC1158" s="125"/>
      <c r="DD1158" s="125"/>
      <c r="DE1158" s="125"/>
      <c r="DF1158" s="125"/>
      <c r="DG1158" s="125"/>
      <c r="DH1158" s="125"/>
      <c r="DI1158" s="125"/>
      <c r="DJ1158" s="125"/>
      <c r="DK1158" s="125"/>
      <c r="DL1158" s="125"/>
      <c r="DM1158" s="125"/>
      <c r="DN1158" s="125"/>
      <c r="DO1158" s="125"/>
      <c r="DP1158" s="125"/>
      <c r="DQ1158" s="125"/>
      <c r="DR1158" s="125"/>
      <c r="DS1158" s="125"/>
      <c r="DT1158" s="125"/>
      <c r="DU1158" s="125"/>
      <c r="DV1158" s="125"/>
      <c r="DW1158" s="125"/>
      <c r="DX1158" s="125"/>
      <c r="DY1158" s="125"/>
      <c r="DZ1158" s="125"/>
      <c r="EA1158" s="125"/>
      <c r="EB1158" s="125"/>
      <c r="EC1158" s="125"/>
      <c r="ED1158" s="125"/>
      <c r="EE1158" s="125"/>
      <c r="EF1158" s="125"/>
      <c r="EG1158" s="125"/>
      <c r="EH1158" s="125"/>
      <c r="EI1158" s="125"/>
      <c r="EJ1158" s="125"/>
      <c r="EK1158" s="125"/>
      <c r="EL1158" s="125"/>
      <c r="EM1158" s="125"/>
      <c r="EN1158" s="125"/>
      <c r="EO1158" s="125"/>
      <c r="EP1158" s="125"/>
      <c r="EQ1158" s="125"/>
    </row>
    <row r="1159" spans="3:147" s="124" customFormat="1" x14ac:dyDescent="0.2">
      <c r="C1159" s="110"/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80"/>
      <c r="S1159" s="80"/>
      <c r="T1159" s="80"/>
      <c r="U1159" s="80"/>
      <c r="V1159" s="80"/>
      <c r="W1159" s="80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/>
      <c r="AP1159"/>
      <c r="AQ1159" s="152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  <c r="BI1159" s="125"/>
      <c r="BJ1159" s="125"/>
      <c r="BK1159" s="125"/>
      <c r="BL1159" s="125"/>
      <c r="BM1159" s="125"/>
      <c r="BN1159" s="125"/>
      <c r="BO1159" s="125"/>
      <c r="BP1159" s="125"/>
      <c r="BQ1159" s="125"/>
      <c r="BR1159" s="125"/>
      <c r="BS1159" s="125"/>
      <c r="BT1159" s="125"/>
      <c r="BU1159" s="125"/>
      <c r="BV1159" s="125"/>
      <c r="BW1159" s="125"/>
      <c r="BX1159" s="125"/>
      <c r="BY1159" s="125"/>
      <c r="BZ1159" s="125"/>
      <c r="CA1159" s="125"/>
      <c r="CB1159" s="125"/>
      <c r="CC1159" s="125"/>
      <c r="CD1159" s="125"/>
      <c r="CE1159" s="125"/>
      <c r="CF1159" s="125"/>
      <c r="CG1159" s="125"/>
      <c r="CH1159" s="125"/>
      <c r="CI1159" s="125"/>
      <c r="CJ1159" s="125"/>
      <c r="CK1159" s="125"/>
      <c r="CL1159" s="125"/>
      <c r="CM1159" s="125"/>
      <c r="CN1159" s="125"/>
      <c r="CO1159" s="125"/>
      <c r="CP1159" s="125"/>
      <c r="CQ1159" s="125"/>
      <c r="CR1159" s="125"/>
      <c r="CS1159" s="125"/>
      <c r="CT1159" s="125"/>
      <c r="CU1159" s="125"/>
      <c r="CV1159" s="125"/>
      <c r="CW1159" s="125"/>
      <c r="CX1159" s="125"/>
      <c r="CY1159" s="125"/>
      <c r="CZ1159" s="125"/>
      <c r="DA1159" s="125"/>
      <c r="DB1159" s="125"/>
      <c r="DC1159" s="125"/>
      <c r="DD1159" s="125"/>
      <c r="DE1159" s="125"/>
      <c r="DF1159" s="125"/>
      <c r="DG1159" s="125"/>
      <c r="DH1159" s="125"/>
      <c r="DI1159" s="125"/>
      <c r="DJ1159" s="125"/>
      <c r="DK1159" s="125"/>
      <c r="DL1159" s="125"/>
      <c r="DM1159" s="125"/>
      <c r="DN1159" s="125"/>
      <c r="DO1159" s="125"/>
      <c r="DP1159" s="125"/>
      <c r="DQ1159" s="125"/>
      <c r="DR1159" s="125"/>
      <c r="DS1159" s="125"/>
      <c r="DT1159" s="125"/>
      <c r="DU1159" s="125"/>
      <c r="DV1159" s="125"/>
      <c r="DW1159" s="125"/>
      <c r="DX1159" s="125"/>
      <c r="DY1159" s="125"/>
      <c r="DZ1159" s="125"/>
      <c r="EA1159" s="125"/>
      <c r="EB1159" s="125"/>
      <c r="EC1159" s="125"/>
      <c r="ED1159" s="125"/>
      <c r="EE1159" s="125"/>
      <c r="EF1159" s="125"/>
      <c r="EG1159" s="125"/>
      <c r="EH1159" s="125"/>
      <c r="EI1159" s="125"/>
      <c r="EJ1159" s="125"/>
      <c r="EK1159" s="125"/>
      <c r="EL1159" s="125"/>
      <c r="EM1159" s="125"/>
      <c r="EN1159" s="125"/>
      <c r="EO1159" s="125"/>
      <c r="EP1159" s="125"/>
      <c r="EQ1159" s="125"/>
    </row>
    <row r="1160" spans="3:147" s="124" customFormat="1" x14ac:dyDescent="0.2">
      <c r="C1160" s="110"/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80"/>
      <c r="S1160" s="80"/>
      <c r="T1160" s="80"/>
      <c r="U1160" s="80"/>
      <c r="V1160" s="80"/>
      <c r="W1160" s="80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/>
      <c r="AP1160"/>
      <c r="AQ1160" s="152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  <c r="BI1160" s="125"/>
      <c r="BJ1160" s="125"/>
      <c r="BK1160" s="125"/>
      <c r="BL1160" s="125"/>
      <c r="BM1160" s="125"/>
      <c r="BN1160" s="125"/>
      <c r="BO1160" s="125"/>
      <c r="BP1160" s="125"/>
      <c r="BQ1160" s="125"/>
      <c r="BR1160" s="125"/>
      <c r="BS1160" s="125"/>
      <c r="BT1160" s="125"/>
      <c r="BU1160" s="125"/>
      <c r="BV1160" s="125"/>
      <c r="BW1160" s="125"/>
      <c r="BX1160" s="125"/>
      <c r="BY1160" s="125"/>
      <c r="BZ1160" s="125"/>
      <c r="CA1160" s="125"/>
      <c r="CB1160" s="125"/>
      <c r="CC1160" s="125"/>
      <c r="CD1160" s="125"/>
      <c r="CE1160" s="125"/>
      <c r="CF1160" s="125"/>
      <c r="CG1160" s="125"/>
      <c r="CH1160" s="125"/>
      <c r="CI1160" s="125"/>
      <c r="CJ1160" s="125"/>
      <c r="CK1160" s="125"/>
      <c r="CL1160" s="125"/>
      <c r="CM1160" s="125"/>
      <c r="CN1160" s="125"/>
      <c r="CO1160" s="125"/>
      <c r="CP1160" s="125"/>
      <c r="CQ1160" s="125"/>
      <c r="CR1160" s="125"/>
      <c r="CS1160" s="125"/>
      <c r="CT1160" s="125"/>
      <c r="CU1160" s="125"/>
      <c r="CV1160" s="125"/>
      <c r="CW1160" s="125"/>
      <c r="CX1160" s="125"/>
      <c r="CY1160" s="125"/>
      <c r="CZ1160" s="125"/>
      <c r="DA1160" s="125"/>
      <c r="DB1160" s="125"/>
      <c r="DC1160" s="125"/>
      <c r="DD1160" s="125"/>
      <c r="DE1160" s="125"/>
      <c r="DF1160" s="125"/>
      <c r="DG1160" s="125"/>
      <c r="DH1160" s="125"/>
      <c r="DI1160" s="125"/>
      <c r="DJ1160" s="125"/>
      <c r="DK1160" s="125"/>
      <c r="DL1160" s="125"/>
      <c r="DM1160" s="125"/>
      <c r="DN1160" s="125"/>
      <c r="DO1160" s="125"/>
      <c r="DP1160" s="125"/>
      <c r="DQ1160" s="125"/>
      <c r="DR1160" s="125"/>
      <c r="DS1160" s="125"/>
      <c r="DT1160" s="125"/>
      <c r="DU1160" s="125"/>
      <c r="DV1160" s="125"/>
      <c r="DW1160" s="125"/>
      <c r="DX1160" s="125"/>
      <c r="DY1160" s="125"/>
      <c r="DZ1160" s="125"/>
      <c r="EA1160" s="125"/>
      <c r="EB1160" s="125"/>
      <c r="EC1160" s="125"/>
      <c r="ED1160" s="125"/>
      <c r="EE1160" s="125"/>
      <c r="EF1160" s="125"/>
      <c r="EG1160" s="125"/>
      <c r="EH1160" s="125"/>
      <c r="EI1160" s="125"/>
      <c r="EJ1160" s="125"/>
      <c r="EK1160" s="125"/>
      <c r="EL1160" s="125"/>
      <c r="EM1160" s="125"/>
      <c r="EN1160" s="125"/>
      <c r="EO1160" s="125"/>
      <c r="EP1160" s="125"/>
      <c r="EQ1160" s="125"/>
    </row>
    <row r="1161" spans="3:147" s="124" customFormat="1" x14ac:dyDescent="0.2">
      <c r="C1161" s="110"/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80"/>
      <c r="S1161" s="80"/>
      <c r="T1161" s="80"/>
      <c r="U1161" s="80"/>
      <c r="V1161" s="80"/>
      <c r="W1161" s="80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/>
      <c r="AO1161"/>
      <c r="AP1161"/>
      <c r="AQ1161" s="152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  <c r="BK1161" s="125"/>
      <c r="BL1161" s="125"/>
      <c r="BM1161" s="125"/>
      <c r="BN1161" s="125"/>
      <c r="BO1161" s="125"/>
      <c r="BP1161" s="125"/>
      <c r="BQ1161" s="125"/>
      <c r="BR1161" s="125"/>
      <c r="BS1161" s="125"/>
      <c r="BT1161" s="125"/>
      <c r="BU1161" s="125"/>
      <c r="BV1161" s="125"/>
      <c r="BW1161" s="125"/>
      <c r="BX1161" s="125"/>
      <c r="BY1161" s="125"/>
      <c r="BZ1161" s="125"/>
      <c r="CA1161" s="125"/>
      <c r="CB1161" s="125"/>
      <c r="CC1161" s="125"/>
      <c r="CD1161" s="125"/>
      <c r="CE1161" s="125"/>
      <c r="CF1161" s="125"/>
      <c r="CG1161" s="125"/>
      <c r="CH1161" s="125"/>
      <c r="CI1161" s="125"/>
      <c r="CJ1161" s="125"/>
      <c r="CK1161" s="125"/>
      <c r="CL1161" s="125"/>
      <c r="CM1161" s="125"/>
      <c r="CN1161" s="125"/>
      <c r="CO1161" s="125"/>
      <c r="CP1161" s="125"/>
      <c r="CQ1161" s="125"/>
      <c r="CR1161" s="125"/>
      <c r="CS1161" s="125"/>
      <c r="CT1161" s="125"/>
      <c r="CU1161" s="125"/>
      <c r="CV1161" s="125"/>
      <c r="CW1161" s="125"/>
      <c r="CX1161" s="125"/>
      <c r="CY1161" s="125"/>
      <c r="CZ1161" s="125"/>
      <c r="DA1161" s="125"/>
      <c r="DB1161" s="125"/>
      <c r="DC1161" s="125"/>
      <c r="DD1161" s="125"/>
      <c r="DE1161" s="125"/>
      <c r="DF1161" s="125"/>
      <c r="DG1161" s="125"/>
      <c r="DH1161" s="125"/>
      <c r="DI1161" s="125"/>
      <c r="DJ1161" s="125"/>
      <c r="DK1161" s="125"/>
      <c r="DL1161" s="125"/>
      <c r="DM1161" s="125"/>
      <c r="DN1161" s="125"/>
      <c r="DO1161" s="125"/>
      <c r="DP1161" s="125"/>
      <c r="DQ1161" s="125"/>
      <c r="DR1161" s="125"/>
      <c r="DS1161" s="125"/>
      <c r="DT1161" s="125"/>
      <c r="DU1161" s="125"/>
      <c r="DV1161" s="125"/>
      <c r="DW1161" s="125"/>
      <c r="DX1161" s="125"/>
      <c r="DY1161" s="125"/>
      <c r="DZ1161" s="125"/>
      <c r="EA1161" s="125"/>
      <c r="EB1161" s="125"/>
      <c r="EC1161" s="125"/>
      <c r="ED1161" s="125"/>
      <c r="EE1161" s="125"/>
      <c r="EF1161" s="125"/>
      <c r="EG1161" s="125"/>
      <c r="EH1161" s="125"/>
      <c r="EI1161" s="125"/>
      <c r="EJ1161" s="125"/>
      <c r="EK1161" s="125"/>
      <c r="EL1161" s="125"/>
      <c r="EM1161" s="125"/>
      <c r="EN1161" s="125"/>
      <c r="EO1161" s="125"/>
      <c r="EP1161" s="125"/>
      <c r="EQ1161" s="125"/>
    </row>
    <row r="1162" spans="3:147" s="124" customFormat="1" x14ac:dyDescent="0.2">
      <c r="C1162" s="110"/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80"/>
      <c r="S1162" s="80"/>
      <c r="T1162" s="80"/>
      <c r="U1162" s="80"/>
      <c r="V1162" s="80"/>
      <c r="W1162" s="80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/>
      <c r="AP1162"/>
      <c r="AQ1162" s="152"/>
      <c r="AR1162" s="125"/>
      <c r="AS1162" s="125"/>
      <c r="AT1162" s="125"/>
      <c r="AU1162" s="125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5"/>
      <c r="BF1162" s="125"/>
      <c r="BG1162" s="125"/>
      <c r="BH1162" s="125"/>
      <c r="BI1162" s="125"/>
      <c r="BJ1162" s="125"/>
      <c r="BK1162" s="125"/>
      <c r="BL1162" s="125"/>
      <c r="BM1162" s="125"/>
      <c r="BN1162" s="125"/>
      <c r="BO1162" s="125"/>
      <c r="BP1162" s="125"/>
      <c r="BQ1162" s="125"/>
      <c r="BR1162" s="125"/>
      <c r="BS1162" s="125"/>
      <c r="BT1162" s="125"/>
      <c r="BU1162" s="125"/>
      <c r="BV1162" s="125"/>
      <c r="BW1162" s="125"/>
      <c r="BX1162" s="125"/>
      <c r="BY1162" s="125"/>
      <c r="BZ1162" s="125"/>
      <c r="CA1162" s="125"/>
      <c r="CB1162" s="125"/>
      <c r="CC1162" s="125"/>
      <c r="CD1162" s="125"/>
      <c r="CE1162" s="125"/>
      <c r="CF1162" s="125"/>
      <c r="CG1162" s="125"/>
      <c r="CH1162" s="125"/>
      <c r="CI1162" s="125"/>
      <c r="CJ1162" s="125"/>
      <c r="CK1162" s="125"/>
      <c r="CL1162" s="125"/>
      <c r="CM1162" s="125"/>
      <c r="CN1162" s="125"/>
      <c r="CO1162" s="125"/>
      <c r="CP1162" s="125"/>
      <c r="CQ1162" s="125"/>
      <c r="CR1162" s="125"/>
      <c r="CS1162" s="125"/>
      <c r="CT1162" s="125"/>
      <c r="CU1162" s="125"/>
      <c r="CV1162" s="125"/>
      <c r="CW1162" s="125"/>
      <c r="CX1162" s="125"/>
      <c r="CY1162" s="125"/>
      <c r="CZ1162" s="125"/>
      <c r="DA1162" s="125"/>
      <c r="DB1162" s="125"/>
      <c r="DC1162" s="125"/>
      <c r="DD1162" s="125"/>
      <c r="DE1162" s="125"/>
      <c r="DF1162" s="125"/>
      <c r="DG1162" s="125"/>
      <c r="DH1162" s="125"/>
      <c r="DI1162" s="125"/>
      <c r="DJ1162" s="125"/>
      <c r="DK1162" s="125"/>
      <c r="DL1162" s="125"/>
      <c r="DM1162" s="125"/>
      <c r="DN1162" s="125"/>
      <c r="DO1162" s="125"/>
      <c r="DP1162" s="125"/>
      <c r="DQ1162" s="125"/>
      <c r="DR1162" s="125"/>
      <c r="DS1162" s="125"/>
      <c r="DT1162" s="125"/>
      <c r="DU1162" s="125"/>
      <c r="DV1162" s="125"/>
      <c r="DW1162" s="125"/>
      <c r="DX1162" s="125"/>
      <c r="DY1162" s="125"/>
      <c r="DZ1162" s="125"/>
      <c r="EA1162" s="125"/>
      <c r="EB1162" s="125"/>
      <c r="EC1162" s="125"/>
      <c r="ED1162" s="125"/>
      <c r="EE1162" s="125"/>
      <c r="EF1162" s="125"/>
      <c r="EG1162" s="125"/>
      <c r="EH1162" s="125"/>
      <c r="EI1162" s="125"/>
      <c r="EJ1162" s="125"/>
      <c r="EK1162" s="125"/>
      <c r="EL1162" s="125"/>
      <c r="EM1162" s="125"/>
      <c r="EN1162" s="125"/>
      <c r="EO1162" s="125"/>
      <c r="EP1162" s="125"/>
      <c r="EQ1162" s="125"/>
    </row>
    <row r="1163" spans="3:147" s="124" customFormat="1" x14ac:dyDescent="0.2">
      <c r="C1163" s="110"/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80"/>
      <c r="S1163" s="80"/>
      <c r="T1163" s="80"/>
      <c r="U1163" s="80"/>
      <c r="V1163" s="80"/>
      <c r="W1163" s="80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/>
      <c r="AP1163"/>
      <c r="AQ1163" s="152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  <c r="BI1163" s="125"/>
      <c r="BJ1163" s="125"/>
      <c r="BK1163" s="125"/>
      <c r="BL1163" s="125"/>
      <c r="BM1163" s="125"/>
      <c r="BN1163" s="125"/>
      <c r="BO1163" s="125"/>
      <c r="BP1163" s="125"/>
      <c r="BQ1163" s="125"/>
      <c r="BR1163" s="125"/>
      <c r="BS1163" s="125"/>
      <c r="BT1163" s="125"/>
      <c r="BU1163" s="125"/>
      <c r="BV1163" s="125"/>
      <c r="BW1163" s="125"/>
      <c r="BX1163" s="125"/>
      <c r="BY1163" s="125"/>
      <c r="BZ1163" s="125"/>
      <c r="CA1163" s="125"/>
      <c r="CB1163" s="125"/>
      <c r="CC1163" s="125"/>
      <c r="CD1163" s="125"/>
      <c r="CE1163" s="125"/>
      <c r="CF1163" s="125"/>
      <c r="CG1163" s="125"/>
      <c r="CH1163" s="125"/>
      <c r="CI1163" s="125"/>
      <c r="CJ1163" s="125"/>
      <c r="CK1163" s="125"/>
      <c r="CL1163" s="125"/>
      <c r="CM1163" s="125"/>
      <c r="CN1163" s="125"/>
      <c r="CO1163" s="125"/>
      <c r="CP1163" s="125"/>
      <c r="CQ1163" s="125"/>
      <c r="CR1163" s="125"/>
      <c r="CS1163" s="125"/>
      <c r="CT1163" s="125"/>
      <c r="CU1163" s="125"/>
      <c r="CV1163" s="125"/>
      <c r="CW1163" s="125"/>
      <c r="CX1163" s="125"/>
      <c r="CY1163" s="125"/>
      <c r="CZ1163" s="125"/>
      <c r="DA1163" s="125"/>
      <c r="DB1163" s="125"/>
      <c r="DC1163" s="125"/>
      <c r="DD1163" s="125"/>
      <c r="DE1163" s="125"/>
      <c r="DF1163" s="125"/>
      <c r="DG1163" s="125"/>
      <c r="DH1163" s="125"/>
      <c r="DI1163" s="125"/>
      <c r="DJ1163" s="125"/>
      <c r="DK1163" s="125"/>
      <c r="DL1163" s="125"/>
      <c r="DM1163" s="125"/>
      <c r="DN1163" s="125"/>
      <c r="DO1163" s="125"/>
      <c r="DP1163" s="125"/>
      <c r="DQ1163" s="125"/>
      <c r="DR1163" s="125"/>
      <c r="DS1163" s="125"/>
      <c r="DT1163" s="125"/>
      <c r="DU1163" s="125"/>
      <c r="DV1163" s="125"/>
      <c r="DW1163" s="125"/>
      <c r="DX1163" s="125"/>
      <c r="DY1163" s="125"/>
      <c r="DZ1163" s="125"/>
      <c r="EA1163" s="125"/>
      <c r="EB1163" s="125"/>
      <c r="EC1163" s="125"/>
      <c r="ED1163" s="125"/>
      <c r="EE1163" s="125"/>
      <c r="EF1163" s="125"/>
      <c r="EG1163" s="125"/>
      <c r="EH1163" s="125"/>
      <c r="EI1163" s="125"/>
      <c r="EJ1163" s="125"/>
      <c r="EK1163" s="125"/>
      <c r="EL1163" s="125"/>
      <c r="EM1163" s="125"/>
      <c r="EN1163" s="125"/>
      <c r="EO1163" s="125"/>
      <c r="EP1163" s="125"/>
      <c r="EQ1163" s="125"/>
    </row>
    <row r="1164" spans="3:147" s="124" customFormat="1" x14ac:dyDescent="0.2">
      <c r="C1164" s="110"/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80"/>
      <c r="S1164" s="80"/>
      <c r="T1164" s="80"/>
      <c r="U1164" s="80"/>
      <c r="V1164" s="80"/>
      <c r="W1164" s="80"/>
      <c r="AA1164" s="125"/>
      <c r="AB1164" s="125"/>
      <c r="AC1164" s="125"/>
      <c r="AD1164" s="125"/>
      <c r="AE1164" s="125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/>
      <c r="AP1164"/>
      <c r="AQ1164" s="152"/>
      <c r="AR1164" s="125"/>
      <c r="AS1164" s="125"/>
      <c r="AT1164" s="125"/>
      <c r="AU1164" s="125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5"/>
      <c r="BF1164" s="125"/>
      <c r="BG1164" s="125"/>
      <c r="BH1164" s="125"/>
      <c r="BI1164" s="125"/>
      <c r="BJ1164" s="125"/>
      <c r="BK1164" s="125"/>
      <c r="BL1164" s="125"/>
      <c r="BM1164" s="125"/>
      <c r="BN1164" s="125"/>
      <c r="BO1164" s="125"/>
      <c r="BP1164" s="125"/>
      <c r="BQ1164" s="125"/>
      <c r="BR1164" s="125"/>
      <c r="BS1164" s="125"/>
      <c r="BT1164" s="125"/>
      <c r="BU1164" s="125"/>
      <c r="BV1164" s="125"/>
      <c r="BW1164" s="125"/>
      <c r="BX1164" s="125"/>
      <c r="BY1164" s="125"/>
      <c r="BZ1164" s="125"/>
      <c r="CA1164" s="125"/>
      <c r="CB1164" s="125"/>
      <c r="CC1164" s="125"/>
      <c r="CD1164" s="125"/>
      <c r="CE1164" s="125"/>
      <c r="CF1164" s="125"/>
      <c r="CG1164" s="125"/>
      <c r="CH1164" s="125"/>
      <c r="CI1164" s="125"/>
      <c r="CJ1164" s="125"/>
      <c r="CK1164" s="125"/>
      <c r="CL1164" s="125"/>
      <c r="CM1164" s="125"/>
      <c r="CN1164" s="125"/>
      <c r="CO1164" s="125"/>
      <c r="CP1164" s="125"/>
      <c r="CQ1164" s="125"/>
      <c r="CR1164" s="125"/>
      <c r="CS1164" s="125"/>
      <c r="CT1164" s="125"/>
      <c r="CU1164" s="125"/>
      <c r="CV1164" s="125"/>
      <c r="CW1164" s="125"/>
      <c r="CX1164" s="125"/>
      <c r="CY1164" s="125"/>
      <c r="CZ1164" s="125"/>
      <c r="DA1164" s="125"/>
      <c r="DB1164" s="125"/>
      <c r="DC1164" s="125"/>
      <c r="DD1164" s="125"/>
      <c r="DE1164" s="125"/>
      <c r="DF1164" s="125"/>
      <c r="DG1164" s="125"/>
      <c r="DH1164" s="125"/>
      <c r="DI1164" s="125"/>
      <c r="DJ1164" s="125"/>
      <c r="DK1164" s="125"/>
      <c r="DL1164" s="125"/>
      <c r="DM1164" s="125"/>
      <c r="DN1164" s="125"/>
      <c r="DO1164" s="125"/>
      <c r="DP1164" s="125"/>
      <c r="DQ1164" s="125"/>
      <c r="DR1164" s="125"/>
      <c r="DS1164" s="125"/>
      <c r="DT1164" s="125"/>
      <c r="DU1164" s="125"/>
      <c r="DV1164" s="125"/>
      <c r="DW1164" s="125"/>
      <c r="DX1164" s="125"/>
      <c r="DY1164" s="125"/>
      <c r="DZ1164" s="125"/>
      <c r="EA1164" s="125"/>
      <c r="EB1164" s="125"/>
      <c r="EC1164" s="125"/>
      <c r="ED1164" s="125"/>
      <c r="EE1164" s="125"/>
      <c r="EF1164" s="125"/>
      <c r="EG1164" s="125"/>
      <c r="EH1164" s="125"/>
      <c r="EI1164" s="125"/>
      <c r="EJ1164" s="125"/>
      <c r="EK1164" s="125"/>
      <c r="EL1164" s="125"/>
      <c r="EM1164" s="125"/>
      <c r="EN1164" s="125"/>
      <c r="EO1164" s="125"/>
      <c r="EP1164" s="125"/>
      <c r="EQ1164" s="125"/>
    </row>
    <row r="1165" spans="3:147" s="124" customFormat="1" x14ac:dyDescent="0.2">
      <c r="C1165" s="110"/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80"/>
      <c r="S1165" s="80"/>
      <c r="T1165" s="80"/>
      <c r="U1165" s="80"/>
      <c r="V1165" s="80"/>
      <c r="W1165" s="80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/>
      <c r="AP1165"/>
      <c r="AQ1165" s="152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  <c r="BI1165" s="125"/>
      <c r="BJ1165" s="125"/>
      <c r="BK1165" s="125"/>
      <c r="BL1165" s="125"/>
      <c r="BM1165" s="125"/>
      <c r="BN1165" s="125"/>
      <c r="BO1165" s="125"/>
      <c r="BP1165" s="125"/>
      <c r="BQ1165" s="125"/>
      <c r="BR1165" s="125"/>
      <c r="BS1165" s="125"/>
      <c r="BT1165" s="125"/>
      <c r="BU1165" s="125"/>
      <c r="BV1165" s="125"/>
      <c r="BW1165" s="125"/>
      <c r="BX1165" s="125"/>
      <c r="BY1165" s="125"/>
      <c r="BZ1165" s="125"/>
      <c r="CA1165" s="125"/>
      <c r="CB1165" s="125"/>
      <c r="CC1165" s="125"/>
      <c r="CD1165" s="125"/>
      <c r="CE1165" s="125"/>
      <c r="CF1165" s="125"/>
      <c r="CG1165" s="125"/>
      <c r="CH1165" s="125"/>
      <c r="CI1165" s="125"/>
      <c r="CJ1165" s="125"/>
      <c r="CK1165" s="125"/>
      <c r="CL1165" s="125"/>
      <c r="CM1165" s="125"/>
      <c r="CN1165" s="125"/>
      <c r="CO1165" s="125"/>
      <c r="CP1165" s="125"/>
      <c r="CQ1165" s="125"/>
      <c r="CR1165" s="125"/>
      <c r="CS1165" s="125"/>
      <c r="CT1165" s="125"/>
      <c r="CU1165" s="125"/>
      <c r="CV1165" s="125"/>
      <c r="CW1165" s="125"/>
      <c r="CX1165" s="125"/>
      <c r="CY1165" s="125"/>
      <c r="CZ1165" s="125"/>
      <c r="DA1165" s="125"/>
      <c r="DB1165" s="125"/>
      <c r="DC1165" s="125"/>
      <c r="DD1165" s="125"/>
      <c r="DE1165" s="125"/>
      <c r="DF1165" s="125"/>
      <c r="DG1165" s="125"/>
      <c r="DH1165" s="125"/>
      <c r="DI1165" s="125"/>
      <c r="DJ1165" s="125"/>
      <c r="DK1165" s="125"/>
      <c r="DL1165" s="125"/>
      <c r="DM1165" s="125"/>
      <c r="DN1165" s="125"/>
      <c r="DO1165" s="125"/>
      <c r="DP1165" s="125"/>
      <c r="DQ1165" s="125"/>
      <c r="DR1165" s="125"/>
      <c r="DS1165" s="125"/>
      <c r="DT1165" s="125"/>
      <c r="DU1165" s="125"/>
      <c r="DV1165" s="125"/>
      <c r="DW1165" s="125"/>
      <c r="DX1165" s="125"/>
      <c r="DY1165" s="125"/>
      <c r="DZ1165" s="125"/>
      <c r="EA1165" s="125"/>
      <c r="EB1165" s="125"/>
      <c r="EC1165" s="125"/>
      <c r="ED1165" s="125"/>
      <c r="EE1165" s="125"/>
      <c r="EF1165" s="125"/>
      <c r="EG1165" s="125"/>
      <c r="EH1165" s="125"/>
      <c r="EI1165" s="125"/>
      <c r="EJ1165" s="125"/>
      <c r="EK1165" s="125"/>
      <c r="EL1165" s="125"/>
      <c r="EM1165" s="125"/>
      <c r="EN1165" s="125"/>
      <c r="EO1165" s="125"/>
      <c r="EP1165" s="125"/>
      <c r="EQ1165" s="125"/>
    </row>
    <row r="1166" spans="3:147" s="124" customFormat="1" x14ac:dyDescent="0.2">
      <c r="C1166" s="110"/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80"/>
      <c r="S1166" s="80"/>
      <c r="T1166" s="80"/>
      <c r="U1166" s="80"/>
      <c r="V1166" s="80"/>
      <c r="W1166" s="80"/>
      <c r="AA1166" s="125"/>
      <c r="AB1166" s="125"/>
      <c r="AC1166" s="125"/>
      <c r="AD1166" s="125"/>
      <c r="AE1166" s="125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/>
      <c r="AP1166"/>
      <c r="AQ1166" s="152"/>
      <c r="AR1166" s="125"/>
      <c r="AS1166" s="125"/>
      <c r="AT1166" s="125"/>
      <c r="AU1166" s="125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5"/>
      <c r="BF1166" s="125"/>
      <c r="BG1166" s="125"/>
      <c r="BH1166" s="125"/>
      <c r="BI1166" s="125"/>
      <c r="BJ1166" s="125"/>
      <c r="BK1166" s="125"/>
      <c r="BL1166" s="125"/>
      <c r="BM1166" s="125"/>
      <c r="BN1166" s="125"/>
      <c r="BO1166" s="125"/>
      <c r="BP1166" s="125"/>
      <c r="BQ1166" s="125"/>
      <c r="BR1166" s="125"/>
      <c r="BS1166" s="125"/>
      <c r="BT1166" s="125"/>
      <c r="BU1166" s="125"/>
      <c r="BV1166" s="125"/>
      <c r="BW1166" s="125"/>
      <c r="BX1166" s="125"/>
      <c r="BY1166" s="125"/>
      <c r="BZ1166" s="125"/>
      <c r="CA1166" s="125"/>
      <c r="CB1166" s="125"/>
      <c r="CC1166" s="125"/>
      <c r="CD1166" s="125"/>
      <c r="CE1166" s="125"/>
      <c r="CF1166" s="125"/>
      <c r="CG1166" s="125"/>
      <c r="CH1166" s="125"/>
      <c r="CI1166" s="125"/>
      <c r="CJ1166" s="125"/>
      <c r="CK1166" s="125"/>
      <c r="CL1166" s="125"/>
      <c r="CM1166" s="125"/>
      <c r="CN1166" s="125"/>
      <c r="CO1166" s="125"/>
      <c r="CP1166" s="125"/>
      <c r="CQ1166" s="125"/>
      <c r="CR1166" s="125"/>
      <c r="CS1166" s="125"/>
      <c r="CT1166" s="125"/>
      <c r="CU1166" s="125"/>
      <c r="CV1166" s="125"/>
      <c r="CW1166" s="125"/>
      <c r="CX1166" s="125"/>
      <c r="CY1166" s="125"/>
      <c r="CZ1166" s="125"/>
      <c r="DA1166" s="125"/>
      <c r="DB1166" s="125"/>
      <c r="DC1166" s="125"/>
      <c r="DD1166" s="125"/>
      <c r="DE1166" s="125"/>
      <c r="DF1166" s="125"/>
      <c r="DG1166" s="125"/>
      <c r="DH1166" s="125"/>
      <c r="DI1166" s="125"/>
      <c r="DJ1166" s="125"/>
      <c r="DK1166" s="125"/>
      <c r="DL1166" s="125"/>
      <c r="DM1166" s="125"/>
      <c r="DN1166" s="125"/>
      <c r="DO1166" s="125"/>
      <c r="DP1166" s="125"/>
      <c r="DQ1166" s="125"/>
      <c r="DR1166" s="125"/>
      <c r="DS1166" s="125"/>
      <c r="DT1166" s="125"/>
      <c r="DU1166" s="125"/>
      <c r="DV1166" s="125"/>
      <c r="DW1166" s="125"/>
      <c r="DX1166" s="125"/>
      <c r="DY1166" s="125"/>
      <c r="DZ1166" s="125"/>
      <c r="EA1166" s="125"/>
      <c r="EB1166" s="125"/>
      <c r="EC1166" s="125"/>
      <c r="ED1166" s="125"/>
      <c r="EE1166" s="125"/>
      <c r="EF1166" s="125"/>
      <c r="EG1166" s="125"/>
      <c r="EH1166" s="125"/>
      <c r="EI1166" s="125"/>
      <c r="EJ1166" s="125"/>
      <c r="EK1166" s="125"/>
      <c r="EL1166" s="125"/>
      <c r="EM1166" s="125"/>
      <c r="EN1166" s="125"/>
      <c r="EO1166" s="125"/>
      <c r="EP1166" s="125"/>
      <c r="EQ1166" s="125"/>
    </row>
    <row r="1167" spans="3:147" s="124" customFormat="1" x14ac:dyDescent="0.2">
      <c r="C1167" s="110"/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80"/>
      <c r="S1167" s="80"/>
      <c r="T1167" s="80"/>
      <c r="U1167" s="80"/>
      <c r="V1167" s="80"/>
      <c r="W1167" s="80"/>
      <c r="AA1167" s="125"/>
      <c r="AB1167" s="125"/>
      <c r="AC1167" s="125"/>
      <c r="AD1167" s="125"/>
      <c r="AE1167" s="125"/>
      <c r="AF1167" s="125"/>
      <c r="AG1167" s="125"/>
      <c r="AH1167" s="125"/>
      <c r="AI1167" s="125"/>
      <c r="AJ1167" s="125"/>
      <c r="AK1167" s="125"/>
      <c r="AL1167" s="125"/>
      <c r="AM1167" s="125"/>
      <c r="AN1167" s="125"/>
      <c r="AO1167"/>
      <c r="AP1167"/>
      <c r="AQ1167" s="152"/>
      <c r="AR1167" s="125"/>
      <c r="AS1167" s="125"/>
      <c r="AT1167" s="125"/>
      <c r="AU1167" s="125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5"/>
      <c r="BF1167" s="125"/>
      <c r="BG1167" s="125"/>
      <c r="BH1167" s="125"/>
      <c r="BI1167" s="125"/>
      <c r="BJ1167" s="125"/>
      <c r="BK1167" s="125"/>
      <c r="BL1167" s="125"/>
      <c r="BM1167" s="125"/>
      <c r="BN1167" s="125"/>
      <c r="BO1167" s="125"/>
      <c r="BP1167" s="125"/>
      <c r="BQ1167" s="125"/>
      <c r="BR1167" s="125"/>
      <c r="BS1167" s="125"/>
      <c r="BT1167" s="125"/>
      <c r="BU1167" s="125"/>
      <c r="BV1167" s="125"/>
      <c r="BW1167" s="125"/>
      <c r="BX1167" s="125"/>
      <c r="BY1167" s="125"/>
      <c r="BZ1167" s="125"/>
      <c r="CA1167" s="125"/>
      <c r="CB1167" s="125"/>
      <c r="CC1167" s="125"/>
      <c r="CD1167" s="125"/>
      <c r="CE1167" s="125"/>
      <c r="CF1167" s="125"/>
      <c r="CG1167" s="125"/>
      <c r="CH1167" s="125"/>
      <c r="CI1167" s="125"/>
      <c r="CJ1167" s="125"/>
      <c r="CK1167" s="125"/>
      <c r="CL1167" s="125"/>
      <c r="CM1167" s="125"/>
      <c r="CN1167" s="125"/>
      <c r="CO1167" s="125"/>
      <c r="CP1167" s="125"/>
      <c r="CQ1167" s="125"/>
      <c r="CR1167" s="125"/>
      <c r="CS1167" s="125"/>
      <c r="CT1167" s="125"/>
      <c r="CU1167" s="125"/>
      <c r="CV1167" s="125"/>
      <c r="CW1167" s="125"/>
      <c r="CX1167" s="125"/>
      <c r="CY1167" s="125"/>
      <c r="CZ1167" s="125"/>
      <c r="DA1167" s="125"/>
      <c r="DB1167" s="125"/>
      <c r="DC1167" s="125"/>
      <c r="DD1167" s="125"/>
      <c r="DE1167" s="125"/>
      <c r="DF1167" s="125"/>
      <c r="DG1167" s="125"/>
      <c r="DH1167" s="125"/>
      <c r="DI1167" s="125"/>
      <c r="DJ1167" s="125"/>
      <c r="DK1167" s="125"/>
      <c r="DL1167" s="125"/>
      <c r="DM1167" s="125"/>
      <c r="DN1167" s="125"/>
      <c r="DO1167" s="125"/>
      <c r="DP1167" s="125"/>
      <c r="DQ1167" s="125"/>
      <c r="DR1167" s="125"/>
      <c r="DS1167" s="125"/>
      <c r="DT1167" s="125"/>
      <c r="DU1167" s="125"/>
      <c r="DV1167" s="125"/>
      <c r="DW1167" s="125"/>
      <c r="DX1167" s="125"/>
      <c r="DY1167" s="125"/>
      <c r="DZ1167" s="125"/>
      <c r="EA1167" s="125"/>
      <c r="EB1167" s="125"/>
      <c r="EC1167" s="125"/>
      <c r="ED1167" s="125"/>
      <c r="EE1167" s="125"/>
      <c r="EF1167" s="125"/>
      <c r="EG1167" s="125"/>
      <c r="EH1167" s="125"/>
      <c r="EI1167" s="125"/>
      <c r="EJ1167" s="125"/>
      <c r="EK1167" s="125"/>
      <c r="EL1167" s="125"/>
      <c r="EM1167" s="125"/>
      <c r="EN1167" s="125"/>
      <c r="EO1167" s="125"/>
      <c r="EP1167" s="125"/>
      <c r="EQ1167" s="125"/>
    </row>
    <row r="1168" spans="3:147" s="124" customFormat="1" x14ac:dyDescent="0.2">
      <c r="C1168" s="110"/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80"/>
      <c r="S1168" s="80"/>
      <c r="T1168" s="80"/>
      <c r="U1168" s="80"/>
      <c r="V1168" s="80"/>
      <c r="W1168" s="80"/>
      <c r="AA1168" s="125"/>
      <c r="AB1168" s="125"/>
      <c r="AC1168" s="125"/>
      <c r="AD1168" s="125"/>
      <c r="AE1168" s="125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/>
      <c r="AP1168"/>
      <c r="AQ1168" s="152"/>
      <c r="AR1168" s="125"/>
      <c r="AS1168" s="125"/>
      <c r="AT1168" s="125"/>
      <c r="AU1168" s="125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5"/>
      <c r="BF1168" s="125"/>
      <c r="BG1168" s="125"/>
      <c r="BH1168" s="125"/>
      <c r="BI1168" s="125"/>
      <c r="BJ1168" s="125"/>
      <c r="BK1168" s="125"/>
      <c r="BL1168" s="125"/>
      <c r="BM1168" s="125"/>
      <c r="BN1168" s="125"/>
      <c r="BO1168" s="125"/>
      <c r="BP1168" s="125"/>
      <c r="BQ1168" s="125"/>
      <c r="BR1168" s="125"/>
      <c r="BS1168" s="125"/>
      <c r="BT1168" s="125"/>
      <c r="BU1168" s="125"/>
      <c r="BV1168" s="125"/>
      <c r="BW1168" s="125"/>
      <c r="BX1168" s="125"/>
      <c r="BY1168" s="125"/>
      <c r="BZ1168" s="125"/>
      <c r="CA1168" s="125"/>
      <c r="CB1168" s="125"/>
      <c r="CC1168" s="125"/>
      <c r="CD1168" s="125"/>
      <c r="CE1168" s="125"/>
      <c r="CF1168" s="125"/>
      <c r="CG1168" s="125"/>
      <c r="CH1168" s="125"/>
      <c r="CI1168" s="125"/>
      <c r="CJ1168" s="125"/>
      <c r="CK1168" s="125"/>
      <c r="CL1168" s="125"/>
      <c r="CM1168" s="125"/>
      <c r="CN1168" s="125"/>
      <c r="CO1168" s="125"/>
      <c r="CP1168" s="125"/>
      <c r="CQ1168" s="125"/>
      <c r="CR1168" s="125"/>
      <c r="CS1168" s="125"/>
      <c r="CT1168" s="125"/>
      <c r="CU1168" s="125"/>
      <c r="CV1168" s="125"/>
      <c r="CW1168" s="125"/>
      <c r="CX1168" s="125"/>
      <c r="CY1168" s="125"/>
      <c r="CZ1168" s="125"/>
      <c r="DA1168" s="125"/>
      <c r="DB1168" s="125"/>
      <c r="DC1168" s="125"/>
      <c r="DD1168" s="125"/>
      <c r="DE1168" s="125"/>
      <c r="DF1168" s="125"/>
      <c r="DG1168" s="125"/>
      <c r="DH1168" s="125"/>
      <c r="DI1168" s="125"/>
      <c r="DJ1168" s="125"/>
      <c r="DK1168" s="125"/>
      <c r="DL1168" s="125"/>
      <c r="DM1168" s="125"/>
      <c r="DN1168" s="125"/>
      <c r="DO1168" s="125"/>
      <c r="DP1168" s="125"/>
      <c r="DQ1168" s="125"/>
      <c r="DR1168" s="125"/>
      <c r="DS1168" s="125"/>
      <c r="DT1168" s="125"/>
      <c r="DU1168" s="125"/>
      <c r="DV1168" s="125"/>
      <c r="DW1168" s="125"/>
      <c r="DX1168" s="125"/>
      <c r="DY1168" s="125"/>
      <c r="DZ1168" s="125"/>
      <c r="EA1168" s="125"/>
      <c r="EB1168" s="125"/>
      <c r="EC1168" s="125"/>
      <c r="ED1168" s="125"/>
      <c r="EE1168" s="125"/>
      <c r="EF1168" s="125"/>
      <c r="EG1168" s="125"/>
      <c r="EH1168" s="125"/>
      <c r="EI1168" s="125"/>
      <c r="EJ1168" s="125"/>
      <c r="EK1168" s="125"/>
      <c r="EL1168" s="125"/>
      <c r="EM1168" s="125"/>
      <c r="EN1168" s="125"/>
      <c r="EO1168" s="125"/>
      <c r="EP1168" s="125"/>
      <c r="EQ1168" s="125"/>
    </row>
    <row r="1169" spans="3:147" s="124" customFormat="1" x14ac:dyDescent="0.2">
      <c r="C1169" s="110"/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80"/>
      <c r="S1169" s="80"/>
      <c r="T1169" s="80"/>
      <c r="U1169" s="80"/>
      <c r="V1169" s="80"/>
      <c r="W1169" s="80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/>
      <c r="AP1169"/>
      <c r="AQ1169" s="152"/>
      <c r="AR1169" s="125"/>
      <c r="AS1169" s="125"/>
      <c r="AT1169" s="125"/>
      <c r="AU1169" s="125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5"/>
      <c r="BF1169" s="125"/>
      <c r="BG1169" s="125"/>
      <c r="BH1169" s="125"/>
      <c r="BI1169" s="125"/>
      <c r="BJ1169" s="125"/>
      <c r="BK1169" s="125"/>
      <c r="BL1169" s="125"/>
      <c r="BM1169" s="125"/>
      <c r="BN1169" s="125"/>
      <c r="BO1169" s="125"/>
      <c r="BP1169" s="125"/>
      <c r="BQ1169" s="125"/>
      <c r="BR1169" s="125"/>
      <c r="BS1169" s="125"/>
      <c r="BT1169" s="125"/>
      <c r="BU1169" s="125"/>
      <c r="BV1169" s="125"/>
      <c r="BW1169" s="125"/>
      <c r="BX1169" s="125"/>
      <c r="BY1169" s="125"/>
      <c r="BZ1169" s="125"/>
      <c r="CA1169" s="125"/>
      <c r="CB1169" s="125"/>
      <c r="CC1169" s="125"/>
      <c r="CD1169" s="125"/>
      <c r="CE1169" s="125"/>
      <c r="CF1169" s="125"/>
      <c r="CG1169" s="125"/>
      <c r="CH1169" s="125"/>
      <c r="CI1169" s="125"/>
      <c r="CJ1169" s="125"/>
      <c r="CK1169" s="125"/>
      <c r="CL1169" s="125"/>
      <c r="CM1169" s="125"/>
      <c r="CN1169" s="125"/>
      <c r="CO1169" s="125"/>
      <c r="CP1169" s="125"/>
      <c r="CQ1169" s="125"/>
      <c r="CR1169" s="125"/>
      <c r="CS1169" s="125"/>
      <c r="CT1169" s="125"/>
      <c r="CU1169" s="125"/>
      <c r="CV1169" s="125"/>
      <c r="CW1169" s="125"/>
      <c r="CX1169" s="125"/>
      <c r="CY1169" s="125"/>
      <c r="CZ1169" s="125"/>
      <c r="DA1169" s="125"/>
      <c r="DB1169" s="125"/>
      <c r="DC1169" s="125"/>
      <c r="DD1169" s="125"/>
      <c r="DE1169" s="125"/>
      <c r="DF1169" s="125"/>
      <c r="DG1169" s="125"/>
      <c r="DH1169" s="125"/>
      <c r="DI1169" s="125"/>
      <c r="DJ1169" s="125"/>
      <c r="DK1169" s="125"/>
      <c r="DL1169" s="125"/>
      <c r="DM1169" s="125"/>
      <c r="DN1169" s="125"/>
      <c r="DO1169" s="125"/>
      <c r="DP1169" s="125"/>
      <c r="DQ1169" s="125"/>
      <c r="DR1169" s="125"/>
      <c r="DS1169" s="125"/>
      <c r="DT1169" s="125"/>
      <c r="DU1169" s="125"/>
      <c r="DV1169" s="125"/>
      <c r="DW1169" s="125"/>
      <c r="DX1169" s="125"/>
      <c r="DY1169" s="125"/>
      <c r="DZ1169" s="125"/>
      <c r="EA1169" s="125"/>
      <c r="EB1169" s="125"/>
      <c r="EC1169" s="125"/>
      <c r="ED1169" s="125"/>
      <c r="EE1169" s="125"/>
      <c r="EF1169" s="125"/>
      <c r="EG1169" s="125"/>
      <c r="EH1169" s="125"/>
      <c r="EI1169" s="125"/>
      <c r="EJ1169" s="125"/>
      <c r="EK1169" s="125"/>
      <c r="EL1169" s="125"/>
      <c r="EM1169" s="125"/>
      <c r="EN1169" s="125"/>
      <c r="EO1169" s="125"/>
      <c r="EP1169" s="125"/>
      <c r="EQ1169" s="125"/>
    </row>
    <row r="1170" spans="3:147" s="124" customFormat="1" x14ac:dyDescent="0.2">
      <c r="C1170" s="110"/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80"/>
      <c r="S1170" s="80"/>
      <c r="T1170" s="80"/>
      <c r="U1170" s="80"/>
      <c r="V1170" s="80"/>
      <c r="W1170" s="80"/>
      <c r="AA1170" s="125"/>
      <c r="AB1170" s="125"/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/>
      <c r="AP1170"/>
      <c r="AQ1170" s="152"/>
      <c r="AR1170" s="125"/>
      <c r="AS1170" s="125"/>
      <c r="AT1170" s="125"/>
      <c r="AU1170" s="125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5"/>
      <c r="BF1170" s="125"/>
      <c r="BG1170" s="125"/>
      <c r="BH1170" s="125"/>
      <c r="BI1170" s="125"/>
      <c r="BJ1170" s="125"/>
      <c r="BK1170" s="125"/>
      <c r="BL1170" s="125"/>
      <c r="BM1170" s="125"/>
      <c r="BN1170" s="125"/>
      <c r="BO1170" s="125"/>
      <c r="BP1170" s="125"/>
      <c r="BQ1170" s="125"/>
      <c r="BR1170" s="125"/>
      <c r="BS1170" s="125"/>
      <c r="BT1170" s="125"/>
      <c r="BU1170" s="125"/>
      <c r="BV1170" s="125"/>
      <c r="BW1170" s="125"/>
      <c r="BX1170" s="125"/>
      <c r="BY1170" s="125"/>
      <c r="BZ1170" s="125"/>
      <c r="CA1170" s="125"/>
      <c r="CB1170" s="125"/>
      <c r="CC1170" s="125"/>
      <c r="CD1170" s="125"/>
      <c r="CE1170" s="125"/>
      <c r="CF1170" s="125"/>
      <c r="CG1170" s="125"/>
      <c r="CH1170" s="125"/>
      <c r="CI1170" s="125"/>
      <c r="CJ1170" s="125"/>
      <c r="CK1170" s="125"/>
      <c r="CL1170" s="125"/>
      <c r="CM1170" s="125"/>
      <c r="CN1170" s="125"/>
      <c r="CO1170" s="125"/>
      <c r="CP1170" s="125"/>
      <c r="CQ1170" s="125"/>
      <c r="CR1170" s="125"/>
      <c r="CS1170" s="125"/>
      <c r="CT1170" s="125"/>
      <c r="CU1170" s="125"/>
      <c r="CV1170" s="125"/>
      <c r="CW1170" s="125"/>
      <c r="CX1170" s="125"/>
      <c r="CY1170" s="125"/>
      <c r="CZ1170" s="125"/>
      <c r="DA1170" s="125"/>
      <c r="DB1170" s="125"/>
      <c r="DC1170" s="125"/>
      <c r="DD1170" s="125"/>
      <c r="DE1170" s="125"/>
      <c r="DF1170" s="125"/>
      <c r="DG1170" s="125"/>
      <c r="DH1170" s="125"/>
      <c r="DI1170" s="125"/>
      <c r="DJ1170" s="125"/>
      <c r="DK1170" s="125"/>
      <c r="DL1170" s="125"/>
      <c r="DM1170" s="125"/>
      <c r="DN1170" s="125"/>
      <c r="DO1170" s="125"/>
      <c r="DP1170" s="125"/>
      <c r="DQ1170" s="125"/>
      <c r="DR1170" s="125"/>
      <c r="DS1170" s="125"/>
      <c r="DT1170" s="125"/>
      <c r="DU1170" s="125"/>
      <c r="DV1170" s="125"/>
      <c r="DW1170" s="125"/>
      <c r="DX1170" s="125"/>
      <c r="DY1170" s="125"/>
      <c r="DZ1170" s="125"/>
      <c r="EA1170" s="125"/>
      <c r="EB1170" s="125"/>
      <c r="EC1170" s="125"/>
      <c r="ED1170" s="125"/>
      <c r="EE1170" s="125"/>
      <c r="EF1170" s="125"/>
      <c r="EG1170" s="125"/>
      <c r="EH1170" s="125"/>
      <c r="EI1170" s="125"/>
      <c r="EJ1170" s="125"/>
      <c r="EK1170" s="125"/>
      <c r="EL1170" s="125"/>
      <c r="EM1170" s="125"/>
      <c r="EN1170" s="125"/>
      <c r="EO1170" s="125"/>
      <c r="EP1170" s="125"/>
      <c r="EQ1170" s="125"/>
    </row>
    <row r="1171" spans="3:147" s="124" customFormat="1" x14ac:dyDescent="0.2">
      <c r="C1171" s="110"/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80"/>
      <c r="S1171" s="80"/>
      <c r="T1171" s="80"/>
      <c r="U1171" s="80"/>
      <c r="V1171" s="80"/>
      <c r="W1171" s="80"/>
      <c r="AA1171" s="125"/>
      <c r="AB1171" s="125"/>
      <c r="AC1171" s="125"/>
      <c r="AD1171" s="125"/>
      <c r="AE1171" s="125"/>
      <c r="AF1171" s="125"/>
      <c r="AG1171" s="125"/>
      <c r="AH1171" s="125"/>
      <c r="AI1171" s="125"/>
      <c r="AJ1171" s="125"/>
      <c r="AK1171" s="125"/>
      <c r="AL1171" s="125"/>
      <c r="AM1171" s="125"/>
      <c r="AN1171" s="125"/>
      <c r="AO1171"/>
      <c r="AP1171"/>
      <c r="AQ1171" s="152"/>
      <c r="AR1171" s="125"/>
      <c r="AS1171" s="125"/>
      <c r="AT1171" s="125"/>
      <c r="AU1171" s="125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5"/>
      <c r="BF1171" s="125"/>
      <c r="BG1171" s="125"/>
      <c r="BH1171" s="125"/>
      <c r="BI1171" s="125"/>
      <c r="BJ1171" s="125"/>
      <c r="BK1171" s="125"/>
      <c r="BL1171" s="125"/>
      <c r="BM1171" s="125"/>
      <c r="BN1171" s="125"/>
      <c r="BO1171" s="125"/>
      <c r="BP1171" s="125"/>
      <c r="BQ1171" s="125"/>
      <c r="BR1171" s="125"/>
      <c r="BS1171" s="125"/>
      <c r="BT1171" s="125"/>
      <c r="BU1171" s="125"/>
      <c r="BV1171" s="125"/>
      <c r="BW1171" s="125"/>
      <c r="BX1171" s="125"/>
      <c r="BY1171" s="125"/>
      <c r="BZ1171" s="125"/>
      <c r="CA1171" s="125"/>
      <c r="CB1171" s="125"/>
      <c r="CC1171" s="125"/>
      <c r="CD1171" s="125"/>
      <c r="CE1171" s="125"/>
      <c r="CF1171" s="125"/>
      <c r="CG1171" s="125"/>
      <c r="CH1171" s="125"/>
      <c r="CI1171" s="125"/>
      <c r="CJ1171" s="125"/>
      <c r="CK1171" s="125"/>
      <c r="CL1171" s="125"/>
      <c r="CM1171" s="125"/>
      <c r="CN1171" s="125"/>
      <c r="CO1171" s="125"/>
      <c r="CP1171" s="125"/>
      <c r="CQ1171" s="125"/>
      <c r="CR1171" s="125"/>
      <c r="CS1171" s="125"/>
      <c r="CT1171" s="125"/>
      <c r="CU1171" s="125"/>
      <c r="CV1171" s="125"/>
      <c r="CW1171" s="125"/>
      <c r="CX1171" s="125"/>
      <c r="CY1171" s="125"/>
      <c r="CZ1171" s="125"/>
      <c r="DA1171" s="125"/>
      <c r="DB1171" s="125"/>
      <c r="DC1171" s="125"/>
      <c r="DD1171" s="125"/>
      <c r="DE1171" s="125"/>
      <c r="DF1171" s="125"/>
      <c r="DG1171" s="125"/>
      <c r="DH1171" s="125"/>
      <c r="DI1171" s="125"/>
      <c r="DJ1171" s="125"/>
      <c r="DK1171" s="125"/>
      <c r="DL1171" s="125"/>
      <c r="DM1171" s="125"/>
      <c r="DN1171" s="125"/>
      <c r="DO1171" s="125"/>
      <c r="DP1171" s="125"/>
      <c r="DQ1171" s="125"/>
      <c r="DR1171" s="125"/>
      <c r="DS1171" s="125"/>
      <c r="DT1171" s="125"/>
      <c r="DU1171" s="125"/>
      <c r="DV1171" s="125"/>
      <c r="DW1171" s="125"/>
      <c r="DX1171" s="125"/>
      <c r="DY1171" s="125"/>
      <c r="DZ1171" s="125"/>
      <c r="EA1171" s="125"/>
      <c r="EB1171" s="125"/>
      <c r="EC1171" s="125"/>
      <c r="ED1171" s="125"/>
      <c r="EE1171" s="125"/>
      <c r="EF1171" s="125"/>
      <c r="EG1171" s="125"/>
      <c r="EH1171" s="125"/>
      <c r="EI1171" s="125"/>
      <c r="EJ1171" s="125"/>
      <c r="EK1171" s="125"/>
      <c r="EL1171" s="125"/>
      <c r="EM1171" s="125"/>
      <c r="EN1171" s="125"/>
      <c r="EO1171" s="125"/>
      <c r="EP1171" s="125"/>
      <c r="EQ1171" s="125"/>
    </row>
    <row r="1172" spans="3:147" s="124" customFormat="1" x14ac:dyDescent="0.2">
      <c r="C1172" s="110"/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80"/>
      <c r="S1172" s="80"/>
      <c r="T1172" s="80"/>
      <c r="U1172" s="80"/>
      <c r="V1172" s="80"/>
      <c r="W1172" s="80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/>
      <c r="AN1172" s="125"/>
      <c r="AO1172"/>
      <c r="AP1172"/>
      <c r="AQ1172" s="152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  <c r="BI1172" s="125"/>
      <c r="BJ1172" s="125"/>
      <c r="BK1172" s="125"/>
      <c r="BL1172" s="125"/>
      <c r="BM1172" s="125"/>
      <c r="BN1172" s="125"/>
      <c r="BO1172" s="125"/>
      <c r="BP1172" s="125"/>
      <c r="BQ1172" s="125"/>
      <c r="BR1172" s="125"/>
      <c r="BS1172" s="125"/>
      <c r="BT1172" s="125"/>
      <c r="BU1172" s="125"/>
      <c r="BV1172" s="125"/>
      <c r="BW1172" s="125"/>
      <c r="BX1172" s="125"/>
      <c r="BY1172" s="125"/>
      <c r="BZ1172" s="125"/>
      <c r="CA1172" s="125"/>
      <c r="CB1172" s="125"/>
      <c r="CC1172" s="125"/>
      <c r="CD1172" s="125"/>
      <c r="CE1172" s="125"/>
      <c r="CF1172" s="125"/>
      <c r="CG1172" s="125"/>
      <c r="CH1172" s="125"/>
      <c r="CI1172" s="125"/>
      <c r="CJ1172" s="125"/>
      <c r="CK1172" s="125"/>
      <c r="CL1172" s="125"/>
      <c r="CM1172" s="125"/>
      <c r="CN1172" s="125"/>
      <c r="CO1172" s="125"/>
      <c r="CP1172" s="125"/>
      <c r="CQ1172" s="125"/>
      <c r="CR1172" s="125"/>
      <c r="CS1172" s="125"/>
      <c r="CT1172" s="125"/>
      <c r="CU1172" s="125"/>
      <c r="CV1172" s="125"/>
      <c r="CW1172" s="125"/>
      <c r="CX1172" s="125"/>
      <c r="CY1172" s="125"/>
      <c r="CZ1172" s="125"/>
      <c r="DA1172" s="125"/>
      <c r="DB1172" s="125"/>
      <c r="DC1172" s="125"/>
      <c r="DD1172" s="125"/>
      <c r="DE1172" s="125"/>
      <c r="DF1172" s="125"/>
      <c r="DG1172" s="125"/>
      <c r="DH1172" s="125"/>
      <c r="DI1172" s="125"/>
      <c r="DJ1172" s="125"/>
      <c r="DK1172" s="125"/>
      <c r="DL1172" s="125"/>
      <c r="DM1172" s="125"/>
      <c r="DN1172" s="125"/>
      <c r="DO1172" s="125"/>
      <c r="DP1172" s="125"/>
      <c r="DQ1172" s="125"/>
      <c r="DR1172" s="125"/>
      <c r="DS1172" s="125"/>
      <c r="DT1172" s="125"/>
      <c r="DU1172" s="125"/>
      <c r="DV1172" s="125"/>
      <c r="DW1172" s="125"/>
      <c r="DX1172" s="125"/>
      <c r="DY1172" s="125"/>
      <c r="DZ1172" s="125"/>
      <c r="EA1172" s="125"/>
      <c r="EB1172" s="125"/>
      <c r="EC1172" s="125"/>
      <c r="ED1172" s="125"/>
      <c r="EE1172" s="125"/>
      <c r="EF1172" s="125"/>
      <c r="EG1172" s="125"/>
      <c r="EH1172" s="125"/>
      <c r="EI1172" s="125"/>
      <c r="EJ1172" s="125"/>
      <c r="EK1172" s="125"/>
      <c r="EL1172" s="125"/>
      <c r="EM1172" s="125"/>
      <c r="EN1172" s="125"/>
      <c r="EO1172" s="125"/>
      <c r="EP1172" s="125"/>
      <c r="EQ1172" s="125"/>
    </row>
    <row r="1173" spans="3:147" s="124" customFormat="1" x14ac:dyDescent="0.2">
      <c r="C1173" s="110"/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80"/>
      <c r="S1173" s="80"/>
      <c r="T1173" s="80"/>
      <c r="U1173" s="80"/>
      <c r="V1173" s="80"/>
      <c r="W1173" s="80"/>
      <c r="AA1173" s="125"/>
      <c r="AB1173" s="125"/>
      <c r="AC1173" s="125"/>
      <c r="AD1173" s="125"/>
      <c r="AE1173" s="125"/>
      <c r="AF1173" s="125"/>
      <c r="AG1173" s="125"/>
      <c r="AH1173" s="125"/>
      <c r="AI1173" s="125"/>
      <c r="AJ1173" s="125"/>
      <c r="AK1173" s="125"/>
      <c r="AL1173" s="125"/>
      <c r="AM1173" s="125"/>
      <c r="AN1173" s="125"/>
      <c r="AO1173"/>
      <c r="AP1173"/>
      <c r="AQ1173" s="152"/>
      <c r="AR1173" s="125"/>
      <c r="AS1173" s="125"/>
      <c r="AT1173" s="125"/>
      <c r="AU1173" s="125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5"/>
      <c r="BF1173" s="125"/>
      <c r="BG1173" s="125"/>
      <c r="BH1173" s="125"/>
      <c r="BI1173" s="125"/>
      <c r="BJ1173" s="125"/>
      <c r="BK1173" s="125"/>
      <c r="BL1173" s="125"/>
      <c r="BM1173" s="125"/>
      <c r="BN1173" s="125"/>
      <c r="BO1173" s="125"/>
      <c r="BP1173" s="125"/>
      <c r="BQ1173" s="125"/>
      <c r="BR1173" s="125"/>
      <c r="BS1173" s="125"/>
      <c r="BT1173" s="125"/>
      <c r="BU1173" s="125"/>
      <c r="BV1173" s="125"/>
      <c r="BW1173" s="125"/>
      <c r="BX1173" s="125"/>
      <c r="BY1173" s="125"/>
      <c r="BZ1173" s="125"/>
      <c r="CA1173" s="125"/>
      <c r="CB1173" s="125"/>
      <c r="CC1173" s="125"/>
      <c r="CD1173" s="125"/>
      <c r="CE1173" s="125"/>
      <c r="CF1173" s="125"/>
      <c r="CG1173" s="125"/>
      <c r="CH1173" s="125"/>
      <c r="CI1173" s="125"/>
      <c r="CJ1173" s="125"/>
      <c r="CK1173" s="125"/>
      <c r="CL1173" s="125"/>
      <c r="CM1173" s="125"/>
      <c r="CN1173" s="125"/>
      <c r="CO1173" s="125"/>
      <c r="CP1173" s="125"/>
      <c r="CQ1173" s="125"/>
      <c r="CR1173" s="125"/>
      <c r="CS1173" s="125"/>
      <c r="CT1173" s="125"/>
      <c r="CU1173" s="125"/>
      <c r="CV1173" s="125"/>
      <c r="CW1173" s="125"/>
      <c r="CX1173" s="125"/>
      <c r="CY1173" s="125"/>
      <c r="CZ1173" s="125"/>
      <c r="DA1173" s="125"/>
      <c r="DB1173" s="125"/>
      <c r="DC1173" s="125"/>
      <c r="DD1173" s="125"/>
      <c r="DE1173" s="125"/>
      <c r="DF1173" s="125"/>
      <c r="DG1173" s="125"/>
      <c r="DH1173" s="125"/>
      <c r="DI1173" s="125"/>
      <c r="DJ1173" s="125"/>
      <c r="DK1173" s="125"/>
      <c r="DL1173" s="125"/>
      <c r="DM1173" s="125"/>
      <c r="DN1173" s="125"/>
      <c r="DO1173" s="125"/>
      <c r="DP1173" s="125"/>
      <c r="DQ1173" s="125"/>
      <c r="DR1173" s="125"/>
      <c r="DS1173" s="125"/>
      <c r="DT1173" s="125"/>
      <c r="DU1173" s="125"/>
      <c r="DV1173" s="125"/>
      <c r="DW1173" s="125"/>
      <c r="DX1173" s="125"/>
      <c r="DY1173" s="125"/>
      <c r="DZ1173" s="125"/>
      <c r="EA1173" s="125"/>
      <c r="EB1173" s="125"/>
      <c r="EC1173" s="125"/>
      <c r="ED1173" s="125"/>
      <c r="EE1173" s="125"/>
      <c r="EF1173" s="125"/>
      <c r="EG1173" s="125"/>
      <c r="EH1173" s="125"/>
      <c r="EI1173" s="125"/>
      <c r="EJ1173" s="125"/>
      <c r="EK1173" s="125"/>
      <c r="EL1173" s="125"/>
      <c r="EM1173" s="125"/>
      <c r="EN1173" s="125"/>
      <c r="EO1173" s="125"/>
      <c r="EP1173" s="125"/>
      <c r="EQ1173" s="125"/>
    </row>
    <row r="1174" spans="3:147" s="124" customFormat="1" x14ac:dyDescent="0.2">
      <c r="C1174" s="110"/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80"/>
      <c r="S1174" s="80"/>
      <c r="T1174" s="80"/>
      <c r="U1174" s="80"/>
      <c r="V1174" s="80"/>
      <c r="W1174" s="80"/>
      <c r="AA1174" s="125"/>
      <c r="AB1174" s="125"/>
      <c r="AC1174" s="125"/>
      <c r="AD1174" s="125"/>
      <c r="AE1174" s="125"/>
      <c r="AF1174" s="125"/>
      <c r="AG1174" s="125"/>
      <c r="AH1174" s="125"/>
      <c r="AI1174" s="125"/>
      <c r="AJ1174" s="125"/>
      <c r="AK1174" s="125"/>
      <c r="AL1174" s="125"/>
      <c r="AM1174" s="125"/>
      <c r="AN1174" s="125"/>
      <c r="AO1174"/>
      <c r="AP1174"/>
      <c r="AQ1174" s="152"/>
      <c r="AR1174" s="125"/>
      <c r="AS1174" s="125"/>
      <c r="AT1174" s="125"/>
      <c r="AU1174" s="125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5"/>
      <c r="BF1174" s="125"/>
      <c r="BG1174" s="125"/>
      <c r="BH1174" s="125"/>
      <c r="BI1174" s="125"/>
      <c r="BJ1174" s="125"/>
      <c r="BK1174" s="125"/>
      <c r="BL1174" s="125"/>
      <c r="BM1174" s="125"/>
      <c r="BN1174" s="125"/>
      <c r="BO1174" s="125"/>
      <c r="BP1174" s="125"/>
      <c r="BQ1174" s="125"/>
      <c r="BR1174" s="125"/>
      <c r="BS1174" s="125"/>
      <c r="BT1174" s="125"/>
      <c r="BU1174" s="125"/>
      <c r="BV1174" s="125"/>
      <c r="BW1174" s="125"/>
      <c r="BX1174" s="125"/>
      <c r="BY1174" s="125"/>
      <c r="BZ1174" s="125"/>
      <c r="CA1174" s="125"/>
      <c r="CB1174" s="125"/>
      <c r="CC1174" s="125"/>
      <c r="CD1174" s="125"/>
      <c r="CE1174" s="125"/>
      <c r="CF1174" s="125"/>
      <c r="CG1174" s="125"/>
      <c r="CH1174" s="125"/>
      <c r="CI1174" s="125"/>
      <c r="CJ1174" s="125"/>
      <c r="CK1174" s="125"/>
      <c r="CL1174" s="125"/>
      <c r="CM1174" s="125"/>
      <c r="CN1174" s="125"/>
      <c r="CO1174" s="125"/>
      <c r="CP1174" s="125"/>
      <c r="CQ1174" s="125"/>
      <c r="CR1174" s="125"/>
      <c r="CS1174" s="125"/>
      <c r="CT1174" s="125"/>
      <c r="CU1174" s="125"/>
      <c r="CV1174" s="125"/>
      <c r="CW1174" s="125"/>
      <c r="CX1174" s="125"/>
      <c r="CY1174" s="125"/>
      <c r="CZ1174" s="125"/>
      <c r="DA1174" s="125"/>
      <c r="DB1174" s="125"/>
      <c r="DC1174" s="125"/>
      <c r="DD1174" s="125"/>
      <c r="DE1174" s="125"/>
      <c r="DF1174" s="125"/>
      <c r="DG1174" s="125"/>
      <c r="DH1174" s="125"/>
      <c r="DI1174" s="125"/>
      <c r="DJ1174" s="125"/>
      <c r="DK1174" s="125"/>
      <c r="DL1174" s="125"/>
      <c r="DM1174" s="125"/>
      <c r="DN1174" s="125"/>
      <c r="DO1174" s="125"/>
      <c r="DP1174" s="125"/>
      <c r="DQ1174" s="125"/>
      <c r="DR1174" s="125"/>
      <c r="DS1174" s="125"/>
      <c r="DT1174" s="125"/>
      <c r="DU1174" s="125"/>
      <c r="DV1174" s="125"/>
      <c r="DW1174" s="125"/>
      <c r="DX1174" s="125"/>
      <c r="DY1174" s="125"/>
      <c r="DZ1174" s="125"/>
      <c r="EA1174" s="125"/>
      <c r="EB1174" s="125"/>
      <c r="EC1174" s="125"/>
      <c r="ED1174" s="125"/>
      <c r="EE1174" s="125"/>
      <c r="EF1174" s="125"/>
      <c r="EG1174" s="125"/>
      <c r="EH1174" s="125"/>
      <c r="EI1174" s="125"/>
      <c r="EJ1174" s="125"/>
      <c r="EK1174" s="125"/>
      <c r="EL1174" s="125"/>
      <c r="EM1174" s="125"/>
      <c r="EN1174" s="125"/>
      <c r="EO1174" s="125"/>
      <c r="EP1174" s="125"/>
      <c r="EQ1174" s="125"/>
    </row>
    <row r="1175" spans="3:147" s="124" customFormat="1" x14ac:dyDescent="0.2">
      <c r="C1175" s="110"/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80"/>
      <c r="S1175" s="80"/>
      <c r="T1175" s="80"/>
      <c r="U1175" s="80"/>
      <c r="V1175" s="80"/>
      <c r="W1175" s="80"/>
      <c r="AA1175" s="125"/>
      <c r="AB1175" s="125"/>
      <c r="AC1175" s="125"/>
      <c r="AD1175" s="125"/>
      <c r="AE1175" s="125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/>
      <c r="AP1175"/>
      <c r="AQ1175" s="152"/>
      <c r="AR1175" s="125"/>
      <c r="AS1175" s="125"/>
      <c r="AT1175" s="125"/>
      <c r="AU1175" s="125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5"/>
      <c r="BF1175" s="125"/>
      <c r="BG1175" s="125"/>
      <c r="BH1175" s="125"/>
      <c r="BI1175" s="125"/>
      <c r="BJ1175" s="125"/>
      <c r="BK1175" s="125"/>
      <c r="BL1175" s="125"/>
      <c r="BM1175" s="125"/>
      <c r="BN1175" s="125"/>
      <c r="BO1175" s="125"/>
      <c r="BP1175" s="125"/>
      <c r="BQ1175" s="125"/>
      <c r="BR1175" s="125"/>
      <c r="BS1175" s="125"/>
      <c r="BT1175" s="125"/>
      <c r="BU1175" s="125"/>
      <c r="BV1175" s="125"/>
      <c r="BW1175" s="125"/>
      <c r="BX1175" s="125"/>
      <c r="BY1175" s="125"/>
      <c r="BZ1175" s="125"/>
      <c r="CA1175" s="125"/>
      <c r="CB1175" s="125"/>
      <c r="CC1175" s="125"/>
      <c r="CD1175" s="125"/>
      <c r="CE1175" s="125"/>
      <c r="CF1175" s="125"/>
      <c r="CG1175" s="125"/>
      <c r="CH1175" s="125"/>
      <c r="CI1175" s="125"/>
      <c r="CJ1175" s="125"/>
      <c r="CK1175" s="125"/>
      <c r="CL1175" s="125"/>
      <c r="CM1175" s="125"/>
      <c r="CN1175" s="125"/>
      <c r="CO1175" s="125"/>
      <c r="CP1175" s="125"/>
      <c r="CQ1175" s="125"/>
      <c r="CR1175" s="125"/>
      <c r="CS1175" s="125"/>
      <c r="CT1175" s="125"/>
      <c r="CU1175" s="125"/>
      <c r="CV1175" s="125"/>
      <c r="CW1175" s="125"/>
      <c r="CX1175" s="125"/>
      <c r="CY1175" s="125"/>
      <c r="CZ1175" s="125"/>
      <c r="DA1175" s="125"/>
      <c r="DB1175" s="125"/>
      <c r="DC1175" s="125"/>
      <c r="DD1175" s="125"/>
      <c r="DE1175" s="125"/>
      <c r="DF1175" s="125"/>
      <c r="DG1175" s="125"/>
      <c r="DH1175" s="125"/>
      <c r="DI1175" s="125"/>
      <c r="DJ1175" s="125"/>
      <c r="DK1175" s="125"/>
      <c r="DL1175" s="125"/>
      <c r="DM1175" s="125"/>
      <c r="DN1175" s="125"/>
      <c r="DO1175" s="125"/>
      <c r="DP1175" s="125"/>
      <c r="DQ1175" s="125"/>
      <c r="DR1175" s="125"/>
      <c r="DS1175" s="125"/>
      <c r="DT1175" s="125"/>
      <c r="DU1175" s="125"/>
      <c r="DV1175" s="125"/>
      <c r="DW1175" s="125"/>
      <c r="DX1175" s="125"/>
      <c r="DY1175" s="125"/>
      <c r="DZ1175" s="125"/>
      <c r="EA1175" s="125"/>
      <c r="EB1175" s="125"/>
      <c r="EC1175" s="125"/>
      <c r="ED1175" s="125"/>
      <c r="EE1175" s="125"/>
      <c r="EF1175" s="125"/>
      <c r="EG1175" s="125"/>
      <c r="EH1175" s="125"/>
      <c r="EI1175" s="125"/>
      <c r="EJ1175" s="125"/>
      <c r="EK1175" s="125"/>
      <c r="EL1175" s="125"/>
      <c r="EM1175" s="125"/>
      <c r="EN1175" s="125"/>
      <c r="EO1175" s="125"/>
      <c r="EP1175" s="125"/>
      <c r="EQ1175" s="125"/>
    </row>
    <row r="1176" spans="3:147" s="124" customFormat="1" x14ac:dyDescent="0.2">
      <c r="C1176" s="110"/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80"/>
      <c r="S1176" s="80"/>
      <c r="T1176" s="80"/>
      <c r="U1176" s="80"/>
      <c r="V1176" s="80"/>
      <c r="W1176" s="80"/>
      <c r="AA1176" s="125"/>
      <c r="AB1176" s="125"/>
      <c r="AC1176" s="125"/>
      <c r="AD1176" s="125"/>
      <c r="AE1176" s="125"/>
      <c r="AF1176" s="125"/>
      <c r="AG1176" s="125"/>
      <c r="AH1176" s="125"/>
      <c r="AI1176" s="125"/>
      <c r="AJ1176" s="125"/>
      <c r="AK1176" s="125"/>
      <c r="AL1176" s="125"/>
      <c r="AM1176" s="125"/>
      <c r="AN1176" s="125"/>
      <c r="AO1176"/>
      <c r="AP1176"/>
      <c r="AQ1176" s="152"/>
      <c r="AR1176" s="125"/>
      <c r="AS1176" s="125"/>
      <c r="AT1176" s="125"/>
      <c r="AU1176" s="125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5"/>
      <c r="BF1176" s="125"/>
      <c r="BG1176" s="125"/>
      <c r="BH1176" s="125"/>
      <c r="BI1176" s="125"/>
      <c r="BJ1176" s="125"/>
      <c r="BK1176" s="125"/>
      <c r="BL1176" s="125"/>
      <c r="BM1176" s="125"/>
      <c r="BN1176" s="125"/>
      <c r="BO1176" s="125"/>
      <c r="BP1176" s="125"/>
      <c r="BQ1176" s="125"/>
      <c r="BR1176" s="125"/>
      <c r="BS1176" s="125"/>
      <c r="BT1176" s="125"/>
      <c r="BU1176" s="125"/>
      <c r="BV1176" s="125"/>
      <c r="BW1176" s="125"/>
      <c r="BX1176" s="125"/>
      <c r="BY1176" s="125"/>
      <c r="BZ1176" s="125"/>
      <c r="CA1176" s="125"/>
      <c r="CB1176" s="125"/>
      <c r="CC1176" s="125"/>
      <c r="CD1176" s="125"/>
      <c r="CE1176" s="125"/>
      <c r="CF1176" s="125"/>
      <c r="CG1176" s="125"/>
      <c r="CH1176" s="125"/>
      <c r="CI1176" s="125"/>
      <c r="CJ1176" s="125"/>
      <c r="CK1176" s="125"/>
      <c r="CL1176" s="125"/>
      <c r="CM1176" s="125"/>
      <c r="CN1176" s="125"/>
      <c r="CO1176" s="125"/>
      <c r="CP1176" s="125"/>
      <c r="CQ1176" s="125"/>
      <c r="CR1176" s="125"/>
      <c r="CS1176" s="125"/>
      <c r="CT1176" s="125"/>
      <c r="CU1176" s="125"/>
      <c r="CV1176" s="125"/>
      <c r="CW1176" s="125"/>
      <c r="CX1176" s="125"/>
      <c r="CY1176" s="125"/>
      <c r="CZ1176" s="125"/>
      <c r="DA1176" s="125"/>
      <c r="DB1176" s="125"/>
      <c r="DC1176" s="125"/>
      <c r="DD1176" s="125"/>
      <c r="DE1176" s="125"/>
      <c r="DF1176" s="125"/>
      <c r="DG1176" s="125"/>
      <c r="DH1176" s="125"/>
      <c r="DI1176" s="125"/>
      <c r="DJ1176" s="125"/>
      <c r="DK1176" s="125"/>
      <c r="DL1176" s="125"/>
      <c r="DM1176" s="125"/>
      <c r="DN1176" s="125"/>
      <c r="DO1176" s="125"/>
      <c r="DP1176" s="125"/>
      <c r="DQ1176" s="125"/>
      <c r="DR1176" s="125"/>
      <c r="DS1176" s="125"/>
      <c r="DT1176" s="125"/>
      <c r="DU1176" s="125"/>
      <c r="DV1176" s="125"/>
      <c r="DW1176" s="125"/>
      <c r="DX1176" s="125"/>
      <c r="DY1176" s="125"/>
      <c r="DZ1176" s="125"/>
      <c r="EA1176" s="125"/>
      <c r="EB1176" s="125"/>
      <c r="EC1176" s="125"/>
      <c r="ED1176" s="125"/>
      <c r="EE1176" s="125"/>
      <c r="EF1176" s="125"/>
      <c r="EG1176" s="125"/>
      <c r="EH1176" s="125"/>
      <c r="EI1176" s="125"/>
      <c r="EJ1176" s="125"/>
      <c r="EK1176" s="125"/>
      <c r="EL1176" s="125"/>
      <c r="EM1176" s="125"/>
      <c r="EN1176" s="125"/>
      <c r="EO1176" s="125"/>
      <c r="EP1176" s="125"/>
      <c r="EQ1176" s="125"/>
    </row>
    <row r="1177" spans="3:147" s="124" customFormat="1" x14ac:dyDescent="0.2">
      <c r="C1177" s="110"/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80"/>
      <c r="S1177" s="80"/>
      <c r="T1177" s="80"/>
      <c r="U1177" s="80"/>
      <c r="V1177" s="80"/>
      <c r="W1177" s="80"/>
      <c r="AA1177" s="125"/>
      <c r="AB1177" s="125"/>
      <c r="AC1177" s="125"/>
      <c r="AD1177" s="125"/>
      <c r="AE1177" s="125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/>
      <c r="AP1177"/>
      <c r="AQ1177" s="152"/>
      <c r="AR1177" s="125"/>
      <c r="AS1177" s="125"/>
      <c r="AT1177" s="125"/>
      <c r="AU1177" s="125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5"/>
      <c r="BF1177" s="125"/>
      <c r="BG1177" s="125"/>
      <c r="BH1177" s="125"/>
      <c r="BI1177" s="125"/>
      <c r="BJ1177" s="125"/>
      <c r="BK1177" s="125"/>
      <c r="BL1177" s="125"/>
      <c r="BM1177" s="125"/>
      <c r="BN1177" s="125"/>
      <c r="BO1177" s="125"/>
      <c r="BP1177" s="125"/>
      <c r="BQ1177" s="125"/>
      <c r="BR1177" s="125"/>
      <c r="BS1177" s="125"/>
      <c r="BT1177" s="125"/>
      <c r="BU1177" s="125"/>
      <c r="BV1177" s="125"/>
      <c r="BW1177" s="125"/>
      <c r="BX1177" s="125"/>
      <c r="BY1177" s="125"/>
      <c r="BZ1177" s="125"/>
      <c r="CA1177" s="125"/>
      <c r="CB1177" s="125"/>
      <c r="CC1177" s="125"/>
      <c r="CD1177" s="125"/>
      <c r="CE1177" s="125"/>
      <c r="CF1177" s="125"/>
      <c r="CG1177" s="125"/>
      <c r="CH1177" s="125"/>
      <c r="CI1177" s="125"/>
      <c r="CJ1177" s="125"/>
      <c r="CK1177" s="125"/>
      <c r="CL1177" s="125"/>
      <c r="CM1177" s="125"/>
      <c r="CN1177" s="125"/>
      <c r="CO1177" s="125"/>
      <c r="CP1177" s="125"/>
      <c r="CQ1177" s="125"/>
      <c r="CR1177" s="125"/>
      <c r="CS1177" s="125"/>
      <c r="CT1177" s="125"/>
      <c r="CU1177" s="125"/>
      <c r="CV1177" s="125"/>
      <c r="CW1177" s="125"/>
      <c r="CX1177" s="125"/>
      <c r="CY1177" s="125"/>
      <c r="CZ1177" s="125"/>
      <c r="DA1177" s="125"/>
      <c r="DB1177" s="125"/>
      <c r="DC1177" s="125"/>
      <c r="DD1177" s="125"/>
      <c r="DE1177" s="125"/>
      <c r="DF1177" s="125"/>
      <c r="DG1177" s="125"/>
      <c r="DH1177" s="125"/>
      <c r="DI1177" s="125"/>
      <c r="DJ1177" s="125"/>
      <c r="DK1177" s="125"/>
      <c r="DL1177" s="125"/>
      <c r="DM1177" s="125"/>
      <c r="DN1177" s="125"/>
      <c r="DO1177" s="125"/>
      <c r="DP1177" s="125"/>
      <c r="DQ1177" s="125"/>
      <c r="DR1177" s="125"/>
      <c r="DS1177" s="125"/>
      <c r="DT1177" s="125"/>
      <c r="DU1177" s="125"/>
      <c r="DV1177" s="125"/>
      <c r="DW1177" s="125"/>
      <c r="DX1177" s="125"/>
      <c r="DY1177" s="125"/>
      <c r="DZ1177" s="125"/>
      <c r="EA1177" s="125"/>
      <c r="EB1177" s="125"/>
      <c r="EC1177" s="125"/>
      <c r="ED1177" s="125"/>
      <c r="EE1177" s="125"/>
      <c r="EF1177" s="125"/>
      <c r="EG1177" s="125"/>
      <c r="EH1177" s="125"/>
      <c r="EI1177" s="125"/>
      <c r="EJ1177" s="125"/>
      <c r="EK1177" s="125"/>
      <c r="EL1177" s="125"/>
      <c r="EM1177" s="125"/>
      <c r="EN1177" s="125"/>
      <c r="EO1177" s="125"/>
      <c r="EP1177" s="125"/>
      <c r="EQ1177" s="125"/>
    </row>
    <row r="1178" spans="3:147" s="124" customFormat="1" x14ac:dyDescent="0.2">
      <c r="C1178" s="110"/>
      <c r="D1178" s="110"/>
      <c r="E1178" s="110"/>
      <c r="F1178" s="110"/>
      <c r="G1178" s="110"/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80"/>
      <c r="S1178" s="80"/>
      <c r="T1178" s="80"/>
      <c r="U1178" s="80"/>
      <c r="V1178" s="80"/>
      <c r="W1178" s="80"/>
      <c r="AA1178" s="125"/>
      <c r="AB1178" s="125"/>
      <c r="AC1178" s="125"/>
      <c r="AD1178" s="125"/>
      <c r="AE1178" s="125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/>
      <c r="AP1178"/>
      <c r="AQ1178" s="152"/>
      <c r="AR1178" s="125"/>
      <c r="AS1178" s="125"/>
      <c r="AT1178" s="125"/>
      <c r="AU1178" s="125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5"/>
      <c r="BF1178" s="125"/>
      <c r="BG1178" s="125"/>
      <c r="BH1178" s="125"/>
      <c r="BI1178" s="125"/>
      <c r="BJ1178" s="125"/>
      <c r="BK1178" s="125"/>
      <c r="BL1178" s="125"/>
      <c r="BM1178" s="125"/>
      <c r="BN1178" s="125"/>
      <c r="BO1178" s="125"/>
      <c r="BP1178" s="125"/>
      <c r="BQ1178" s="125"/>
      <c r="BR1178" s="125"/>
      <c r="BS1178" s="125"/>
      <c r="BT1178" s="125"/>
      <c r="BU1178" s="125"/>
      <c r="BV1178" s="125"/>
      <c r="BW1178" s="125"/>
      <c r="BX1178" s="125"/>
      <c r="BY1178" s="125"/>
      <c r="BZ1178" s="125"/>
      <c r="CA1178" s="125"/>
      <c r="CB1178" s="125"/>
      <c r="CC1178" s="125"/>
      <c r="CD1178" s="125"/>
      <c r="CE1178" s="125"/>
      <c r="CF1178" s="125"/>
      <c r="CG1178" s="125"/>
      <c r="CH1178" s="125"/>
      <c r="CI1178" s="125"/>
      <c r="CJ1178" s="125"/>
      <c r="CK1178" s="125"/>
      <c r="CL1178" s="125"/>
      <c r="CM1178" s="125"/>
      <c r="CN1178" s="125"/>
      <c r="CO1178" s="125"/>
      <c r="CP1178" s="125"/>
      <c r="CQ1178" s="125"/>
      <c r="CR1178" s="125"/>
      <c r="CS1178" s="125"/>
      <c r="CT1178" s="125"/>
      <c r="CU1178" s="125"/>
      <c r="CV1178" s="125"/>
      <c r="CW1178" s="125"/>
      <c r="CX1178" s="125"/>
      <c r="CY1178" s="125"/>
      <c r="CZ1178" s="125"/>
      <c r="DA1178" s="125"/>
      <c r="DB1178" s="125"/>
      <c r="DC1178" s="125"/>
      <c r="DD1178" s="125"/>
      <c r="DE1178" s="125"/>
      <c r="DF1178" s="125"/>
      <c r="DG1178" s="125"/>
      <c r="DH1178" s="125"/>
      <c r="DI1178" s="125"/>
      <c r="DJ1178" s="125"/>
      <c r="DK1178" s="125"/>
      <c r="DL1178" s="125"/>
      <c r="DM1178" s="125"/>
      <c r="DN1178" s="125"/>
      <c r="DO1178" s="125"/>
      <c r="DP1178" s="125"/>
      <c r="DQ1178" s="125"/>
      <c r="DR1178" s="125"/>
      <c r="DS1178" s="125"/>
      <c r="DT1178" s="125"/>
      <c r="DU1178" s="125"/>
      <c r="DV1178" s="125"/>
      <c r="DW1178" s="125"/>
      <c r="DX1178" s="125"/>
      <c r="DY1178" s="125"/>
      <c r="DZ1178" s="125"/>
      <c r="EA1178" s="125"/>
      <c r="EB1178" s="125"/>
      <c r="EC1178" s="125"/>
      <c r="ED1178" s="125"/>
      <c r="EE1178" s="125"/>
      <c r="EF1178" s="125"/>
      <c r="EG1178" s="125"/>
      <c r="EH1178" s="125"/>
      <c r="EI1178" s="125"/>
      <c r="EJ1178" s="125"/>
      <c r="EK1178" s="125"/>
      <c r="EL1178" s="125"/>
      <c r="EM1178" s="125"/>
      <c r="EN1178" s="125"/>
      <c r="EO1178" s="125"/>
      <c r="EP1178" s="125"/>
      <c r="EQ1178" s="125"/>
    </row>
    <row r="1179" spans="3:147" s="124" customFormat="1" x14ac:dyDescent="0.2">
      <c r="C1179" s="110"/>
      <c r="D1179" s="110"/>
      <c r="E1179" s="110"/>
      <c r="F1179" s="110"/>
      <c r="G1179" s="110"/>
      <c r="H1179" s="110"/>
      <c r="I1179" s="110"/>
      <c r="J1179" s="110"/>
      <c r="K1179" s="110"/>
      <c r="L1179" s="110"/>
      <c r="M1179" s="110"/>
      <c r="N1179" s="110"/>
      <c r="O1179" s="110"/>
      <c r="P1179" s="110"/>
      <c r="Q1179" s="110"/>
      <c r="R1179" s="80"/>
      <c r="S1179" s="80"/>
      <c r="T1179" s="80"/>
      <c r="U1179" s="80"/>
      <c r="V1179" s="80"/>
      <c r="W1179" s="80"/>
      <c r="AA1179" s="125"/>
      <c r="AB1179" s="125"/>
      <c r="AC1179" s="125"/>
      <c r="AD1179" s="125"/>
      <c r="AE1179" s="125"/>
      <c r="AF1179" s="125"/>
      <c r="AG1179" s="125"/>
      <c r="AH1179" s="125"/>
      <c r="AI1179" s="125"/>
      <c r="AJ1179" s="125"/>
      <c r="AK1179" s="125"/>
      <c r="AL1179" s="125"/>
      <c r="AM1179" s="125"/>
      <c r="AN1179" s="125"/>
      <c r="AO1179"/>
      <c r="AP1179"/>
      <c r="AQ1179" s="152"/>
      <c r="AR1179" s="125"/>
      <c r="AS1179" s="125"/>
      <c r="AT1179" s="125"/>
      <c r="AU1179" s="125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5"/>
      <c r="BF1179" s="125"/>
      <c r="BG1179" s="125"/>
      <c r="BH1179" s="125"/>
      <c r="BI1179" s="125"/>
      <c r="BJ1179" s="125"/>
      <c r="BK1179" s="125"/>
      <c r="BL1179" s="125"/>
      <c r="BM1179" s="125"/>
      <c r="BN1179" s="125"/>
      <c r="BO1179" s="125"/>
      <c r="BP1179" s="125"/>
      <c r="BQ1179" s="125"/>
      <c r="BR1179" s="125"/>
      <c r="BS1179" s="125"/>
      <c r="BT1179" s="125"/>
      <c r="BU1179" s="125"/>
      <c r="BV1179" s="125"/>
      <c r="BW1179" s="125"/>
      <c r="BX1179" s="125"/>
      <c r="BY1179" s="125"/>
      <c r="BZ1179" s="125"/>
      <c r="CA1179" s="125"/>
      <c r="CB1179" s="125"/>
      <c r="CC1179" s="125"/>
      <c r="CD1179" s="125"/>
      <c r="CE1179" s="125"/>
      <c r="CF1179" s="125"/>
      <c r="CG1179" s="125"/>
      <c r="CH1179" s="125"/>
      <c r="CI1179" s="125"/>
      <c r="CJ1179" s="125"/>
      <c r="CK1179" s="125"/>
      <c r="CL1179" s="125"/>
      <c r="CM1179" s="125"/>
      <c r="CN1179" s="125"/>
      <c r="CO1179" s="125"/>
      <c r="CP1179" s="125"/>
      <c r="CQ1179" s="125"/>
      <c r="CR1179" s="125"/>
      <c r="CS1179" s="125"/>
      <c r="CT1179" s="125"/>
      <c r="CU1179" s="125"/>
      <c r="CV1179" s="125"/>
      <c r="CW1179" s="125"/>
      <c r="CX1179" s="125"/>
      <c r="CY1179" s="125"/>
      <c r="CZ1179" s="125"/>
      <c r="DA1179" s="125"/>
      <c r="DB1179" s="125"/>
      <c r="DC1179" s="125"/>
      <c r="DD1179" s="125"/>
      <c r="DE1179" s="125"/>
      <c r="DF1179" s="125"/>
      <c r="DG1179" s="125"/>
      <c r="DH1179" s="125"/>
      <c r="DI1179" s="125"/>
      <c r="DJ1179" s="125"/>
      <c r="DK1179" s="125"/>
      <c r="DL1179" s="125"/>
      <c r="DM1179" s="125"/>
      <c r="DN1179" s="125"/>
      <c r="DO1179" s="125"/>
      <c r="DP1179" s="125"/>
      <c r="DQ1179" s="125"/>
      <c r="DR1179" s="125"/>
      <c r="DS1179" s="125"/>
      <c r="DT1179" s="125"/>
      <c r="DU1179" s="125"/>
      <c r="DV1179" s="125"/>
      <c r="DW1179" s="125"/>
      <c r="DX1179" s="125"/>
      <c r="DY1179" s="125"/>
      <c r="DZ1179" s="125"/>
      <c r="EA1179" s="125"/>
      <c r="EB1179" s="125"/>
      <c r="EC1179" s="125"/>
      <c r="ED1179" s="125"/>
      <c r="EE1179" s="125"/>
      <c r="EF1179" s="125"/>
      <c r="EG1179" s="125"/>
      <c r="EH1179" s="125"/>
      <c r="EI1179" s="125"/>
      <c r="EJ1179" s="125"/>
      <c r="EK1179" s="125"/>
      <c r="EL1179" s="125"/>
      <c r="EM1179" s="125"/>
      <c r="EN1179" s="125"/>
      <c r="EO1179" s="125"/>
      <c r="EP1179" s="125"/>
      <c r="EQ1179" s="125"/>
    </row>
    <row r="1180" spans="3:147" s="124" customFormat="1" x14ac:dyDescent="0.2">
      <c r="C1180" s="110"/>
      <c r="D1180" s="110"/>
      <c r="E1180" s="110"/>
      <c r="F1180" s="110"/>
      <c r="G1180" s="110"/>
      <c r="H1180" s="110"/>
      <c r="I1180" s="110"/>
      <c r="J1180" s="110"/>
      <c r="K1180" s="110"/>
      <c r="L1180" s="110"/>
      <c r="M1180" s="110"/>
      <c r="N1180" s="110"/>
      <c r="O1180" s="110"/>
      <c r="P1180" s="110"/>
      <c r="Q1180" s="110"/>
      <c r="R1180" s="80"/>
      <c r="S1180" s="80"/>
      <c r="T1180" s="80"/>
      <c r="U1180" s="80"/>
      <c r="V1180" s="80"/>
      <c r="W1180" s="80"/>
      <c r="AA1180" s="125"/>
      <c r="AB1180" s="125"/>
      <c r="AC1180" s="125"/>
      <c r="AD1180" s="125"/>
      <c r="AE1180" s="125"/>
      <c r="AF1180" s="125"/>
      <c r="AG1180" s="125"/>
      <c r="AH1180" s="125"/>
      <c r="AI1180" s="125"/>
      <c r="AJ1180" s="125"/>
      <c r="AK1180" s="125"/>
      <c r="AL1180" s="125"/>
      <c r="AM1180" s="125"/>
      <c r="AN1180" s="125"/>
      <c r="AO1180"/>
      <c r="AP1180"/>
      <c r="AQ1180" s="152"/>
      <c r="AR1180" s="125"/>
      <c r="AS1180" s="125"/>
      <c r="AT1180" s="125"/>
      <c r="AU1180" s="125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5"/>
      <c r="BF1180" s="125"/>
      <c r="BG1180" s="125"/>
      <c r="BH1180" s="125"/>
      <c r="BI1180" s="125"/>
      <c r="BJ1180" s="125"/>
      <c r="BK1180" s="125"/>
      <c r="BL1180" s="125"/>
      <c r="BM1180" s="125"/>
      <c r="BN1180" s="125"/>
      <c r="BO1180" s="125"/>
      <c r="BP1180" s="125"/>
      <c r="BQ1180" s="125"/>
      <c r="BR1180" s="125"/>
      <c r="BS1180" s="125"/>
      <c r="BT1180" s="125"/>
      <c r="BU1180" s="125"/>
      <c r="BV1180" s="125"/>
      <c r="BW1180" s="125"/>
      <c r="BX1180" s="125"/>
      <c r="BY1180" s="125"/>
      <c r="BZ1180" s="125"/>
      <c r="CA1180" s="125"/>
      <c r="CB1180" s="125"/>
      <c r="CC1180" s="125"/>
      <c r="CD1180" s="125"/>
      <c r="CE1180" s="125"/>
      <c r="CF1180" s="125"/>
      <c r="CG1180" s="125"/>
      <c r="CH1180" s="125"/>
      <c r="CI1180" s="125"/>
      <c r="CJ1180" s="125"/>
      <c r="CK1180" s="125"/>
      <c r="CL1180" s="125"/>
      <c r="CM1180" s="125"/>
      <c r="CN1180" s="125"/>
      <c r="CO1180" s="125"/>
      <c r="CP1180" s="125"/>
      <c r="CQ1180" s="125"/>
      <c r="CR1180" s="125"/>
      <c r="CS1180" s="125"/>
      <c r="CT1180" s="125"/>
      <c r="CU1180" s="125"/>
      <c r="CV1180" s="125"/>
      <c r="CW1180" s="125"/>
      <c r="CX1180" s="125"/>
      <c r="CY1180" s="125"/>
      <c r="CZ1180" s="125"/>
      <c r="DA1180" s="125"/>
      <c r="DB1180" s="125"/>
      <c r="DC1180" s="125"/>
      <c r="DD1180" s="125"/>
      <c r="DE1180" s="125"/>
      <c r="DF1180" s="125"/>
      <c r="DG1180" s="125"/>
      <c r="DH1180" s="125"/>
      <c r="DI1180" s="125"/>
      <c r="DJ1180" s="125"/>
      <c r="DK1180" s="125"/>
      <c r="DL1180" s="125"/>
      <c r="DM1180" s="125"/>
      <c r="DN1180" s="125"/>
      <c r="DO1180" s="125"/>
      <c r="DP1180" s="125"/>
      <c r="DQ1180" s="125"/>
      <c r="DR1180" s="125"/>
      <c r="DS1180" s="125"/>
      <c r="DT1180" s="125"/>
      <c r="DU1180" s="125"/>
      <c r="DV1180" s="125"/>
      <c r="DW1180" s="125"/>
      <c r="DX1180" s="125"/>
      <c r="DY1180" s="125"/>
      <c r="DZ1180" s="125"/>
      <c r="EA1180" s="125"/>
      <c r="EB1180" s="125"/>
      <c r="EC1180" s="125"/>
      <c r="ED1180" s="125"/>
      <c r="EE1180" s="125"/>
      <c r="EF1180" s="125"/>
      <c r="EG1180" s="125"/>
      <c r="EH1180" s="125"/>
      <c r="EI1180" s="125"/>
      <c r="EJ1180" s="125"/>
      <c r="EK1180" s="125"/>
      <c r="EL1180" s="125"/>
      <c r="EM1180" s="125"/>
      <c r="EN1180" s="125"/>
      <c r="EO1180" s="125"/>
      <c r="EP1180" s="125"/>
      <c r="EQ1180" s="125"/>
    </row>
    <row r="1181" spans="3:147" s="124" customFormat="1" x14ac:dyDescent="0.2">
      <c r="C1181" s="110"/>
      <c r="D1181" s="110"/>
      <c r="E1181" s="110"/>
      <c r="F1181" s="110"/>
      <c r="G1181" s="110"/>
      <c r="H1181" s="110"/>
      <c r="I1181" s="110"/>
      <c r="J1181" s="110"/>
      <c r="K1181" s="110"/>
      <c r="L1181" s="110"/>
      <c r="M1181" s="110"/>
      <c r="N1181" s="110"/>
      <c r="O1181" s="110"/>
      <c r="P1181" s="110"/>
      <c r="Q1181" s="110"/>
      <c r="R1181" s="80"/>
      <c r="S1181" s="80"/>
      <c r="T1181" s="80"/>
      <c r="U1181" s="80"/>
      <c r="V1181" s="80"/>
      <c r="W1181" s="80"/>
      <c r="AA1181" s="125"/>
      <c r="AB1181" s="125"/>
      <c r="AC1181" s="125"/>
      <c r="AD1181" s="125"/>
      <c r="AE1181" s="125"/>
      <c r="AF1181" s="125"/>
      <c r="AG1181" s="125"/>
      <c r="AH1181" s="125"/>
      <c r="AI1181" s="125"/>
      <c r="AJ1181" s="125"/>
      <c r="AK1181" s="125"/>
      <c r="AL1181" s="125"/>
      <c r="AM1181" s="125"/>
      <c r="AN1181" s="125"/>
      <c r="AO1181"/>
      <c r="AP1181"/>
      <c r="AQ1181" s="152"/>
      <c r="AR1181" s="125"/>
      <c r="AS1181" s="125"/>
      <c r="AT1181" s="125"/>
      <c r="AU1181" s="125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5"/>
      <c r="BF1181" s="125"/>
      <c r="BG1181" s="125"/>
      <c r="BH1181" s="125"/>
      <c r="BI1181" s="125"/>
      <c r="BJ1181" s="125"/>
      <c r="BK1181" s="125"/>
      <c r="BL1181" s="125"/>
      <c r="BM1181" s="125"/>
      <c r="BN1181" s="125"/>
      <c r="BO1181" s="125"/>
      <c r="BP1181" s="125"/>
      <c r="BQ1181" s="125"/>
      <c r="BR1181" s="125"/>
      <c r="BS1181" s="125"/>
      <c r="BT1181" s="125"/>
      <c r="BU1181" s="125"/>
      <c r="BV1181" s="125"/>
      <c r="BW1181" s="125"/>
      <c r="BX1181" s="125"/>
      <c r="BY1181" s="125"/>
      <c r="BZ1181" s="125"/>
      <c r="CA1181" s="125"/>
      <c r="CB1181" s="125"/>
      <c r="CC1181" s="125"/>
      <c r="CD1181" s="125"/>
      <c r="CE1181" s="125"/>
      <c r="CF1181" s="125"/>
      <c r="CG1181" s="125"/>
      <c r="CH1181" s="125"/>
      <c r="CI1181" s="125"/>
      <c r="CJ1181" s="125"/>
      <c r="CK1181" s="125"/>
      <c r="CL1181" s="125"/>
      <c r="CM1181" s="125"/>
      <c r="CN1181" s="125"/>
      <c r="CO1181" s="125"/>
      <c r="CP1181" s="125"/>
      <c r="CQ1181" s="125"/>
      <c r="CR1181" s="125"/>
      <c r="CS1181" s="125"/>
      <c r="CT1181" s="125"/>
      <c r="CU1181" s="125"/>
      <c r="CV1181" s="125"/>
      <c r="CW1181" s="125"/>
      <c r="CX1181" s="125"/>
      <c r="CY1181" s="125"/>
      <c r="CZ1181" s="125"/>
      <c r="DA1181" s="125"/>
      <c r="DB1181" s="125"/>
      <c r="DC1181" s="125"/>
      <c r="DD1181" s="125"/>
      <c r="DE1181" s="125"/>
      <c r="DF1181" s="125"/>
      <c r="DG1181" s="125"/>
      <c r="DH1181" s="125"/>
      <c r="DI1181" s="125"/>
      <c r="DJ1181" s="125"/>
      <c r="DK1181" s="125"/>
      <c r="DL1181" s="125"/>
      <c r="DM1181" s="125"/>
      <c r="DN1181" s="125"/>
      <c r="DO1181" s="125"/>
      <c r="DP1181" s="125"/>
      <c r="DQ1181" s="125"/>
      <c r="DR1181" s="125"/>
      <c r="DS1181" s="125"/>
      <c r="DT1181" s="125"/>
      <c r="DU1181" s="125"/>
      <c r="DV1181" s="125"/>
      <c r="DW1181" s="125"/>
      <c r="DX1181" s="125"/>
      <c r="DY1181" s="125"/>
      <c r="DZ1181" s="125"/>
      <c r="EA1181" s="125"/>
      <c r="EB1181" s="125"/>
      <c r="EC1181" s="125"/>
      <c r="ED1181" s="125"/>
      <c r="EE1181" s="125"/>
      <c r="EF1181" s="125"/>
      <c r="EG1181" s="125"/>
      <c r="EH1181" s="125"/>
      <c r="EI1181" s="125"/>
      <c r="EJ1181" s="125"/>
      <c r="EK1181" s="125"/>
      <c r="EL1181" s="125"/>
      <c r="EM1181" s="125"/>
      <c r="EN1181" s="125"/>
      <c r="EO1181" s="125"/>
      <c r="EP1181" s="125"/>
      <c r="EQ1181" s="125"/>
    </row>
    <row r="1182" spans="3:147" s="124" customFormat="1" x14ac:dyDescent="0.2">
      <c r="C1182" s="110"/>
      <c r="D1182" s="110"/>
      <c r="E1182" s="110"/>
      <c r="F1182" s="110"/>
      <c r="G1182" s="110"/>
      <c r="H1182" s="110"/>
      <c r="I1182" s="110"/>
      <c r="J1182" s="110"/>
      <c r="K1182" s="110"/>
      <c r="L1182" s="110"/>
      <c r="M1182" s="110"/>
      <c r="N1182" s="110"/>
      <c r="O1182" s="110"/>
      <c r="P1182" s="110"/>
      <c r="Q1182" s="110"/>
      <c r="R1182" s="80"/>
      <c r="S1182" s="80"/>
      <c r="T1182" s="80"/>
      <c r="U1182" s="80"/>
      <c r="V1182" s="80"/>
      <c r="W1182" s="80"/>
      <c r="AA1182" s="125"/>
      <c r="AB1182" s="125"/>
      <c r="AC1182" s="125"/>
      <c r="AD1182" s="125"/>
      <c r="AE1182" s="125"/>
      <c r="AF1182" s="125"/>
      <c r="AG1182" s="125"/>
      <c r="AH1182" s="125"/>
      <c r="AI1182" s="125"/>
      <c r="AJ1182" s="125"/>
      <c r="AK1182" s="125"/>
      <c r="AL1182" s="125"/>
      <c r="AM1182" s="125"/>
      <c r="AN1182" s="125"/>
      <c r="AO1182"/>
      <c r="AP1182"/>
      <c r="AQ1182" s="152"/>
      <c r="AR1182" s="125"/>
      <c r="AS1182" s="125"/>
      <c r="AT1182" s="125"/>
      <c r="AU1182" s="125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5"/>
      <c r="BF1182" s="125"/>
      <c r="BG1182" s="125"/>
      <c r="BH1182" s="125"/>
      <c r="BI1182" s="125"/>
      <c r="BJ1182" s="125"/>
      <c r="BK1182" s="125"/>
      <c r="BL1182" s="125"/>
      <c r="BM1182" s="125"/>
      <c r="BN1182" s="125"/>
      <c r="BO1182" s="125"/>
      <c r="BP1182" s="125"/>
      <c r="BQ1182" s="125"/>
      <c r="BR1182" s="125"/>
      <c r="BS1182" s="125"/>
      <c r="BT1182" s="125"/>
      <c r="BU1182" s="125"/>
      <c r="BV1182" s="125"/>
      <c r="BW1182" s="125"/>
      <c r="BX1182" s="125"/>
      <c r="BY1182" s="125"/>
      <c r="BZ1182" s="125"/>
      <c r="CA1182" s="125"/>
      <c r="CB1182" s="125"/>
      <c r="CC1182" s="125"/>
      <c r="CD1182" s="125"/>
      <c r="CE1182" s="125"/>
      <c r="CF1182" s="125"/>
      <c r="CG1182" s="125"/>
      <c r="CH1182" s="125"/>
      <c r="CI1182" s="125"/>
      <c r="CJ1182" s="125"/>
      <c r="CK1182" s="125"/>
      <c r="CL1182" s="125"/>
      <c r="CM1182" s="125"/>
      <c r="CN1182" s="125"/>
      <c r="CO1182" s="125"/>
      <c r="CP1182" s="125"/>
      <c r="CQ1182" s="125"/>
      <c r="CR1182" s="125"/>
      <c r="CS1182" s="125"/>
      <c r="CT1182" s="125"/>
      <c r="CU1182" s="125"/>
      <c r="CV1182" s="125"/>
      <c r="CW1182" s="125"/>
      <c r="CX1182" s="125"/>
      <c r="CY1182" s="125"/>
      <c r="CZ1182" s="125"/>
      <c r="DA1182" s="125"/>
      <c r="DB1182" s="125"/>
      <c r="DC1182" s="125"/>
      <c r="DD1182" s="125"/>
      <c r="DE1182" s="125"/>
      <c r="DF1182" s="125"/>
      <c r="DG1182" s="125"/>
      <c r="DH1182" s="125"/>
      <c r="DI1182" s="125"/>
      <c r="DJ1182" s="125"/>
      <c r="DK1182" s="125"/>
      <c r="DL1182" s="125"/>
      <c r="DM1182" s="125"/>
      <c r="DN1182" s="125"/>
      <c r="DO1182" s="125"/>
      <c r="DP1182" s="125"/>
      <c r="DQ1182" s="125"/>
      <c r="DR1182" s="125"/>
      <c r="DS1182" s="125"/>
      <c r="DT1182" s="125"/>
      <c r="DU1182" s="125"/>
      <c r="DV1182" s="125"/>
      <c r="DW1182" s="125"/>
      <c r="DX1182" s="125"/>
      <c r="DY1182" s="125"/>
      <c r="DZ1182" s="125"/>
      <c r="EA1182" s="125"/>
      <c r="EB1182" s="125"/>
      <c r="EC1182" s="125"/>
      <c r="ED1182" s="125"/>
      <c r="EE1182" s="125"/>
      <c r="EF1182" s="125"/>
      <c r="EG1182" s="125"/>
      <c r="EH1182" s="125"/>
      <c r="EI1182" s="125"/>
      <c r="EJ1182" s="125"/>
      <c r="EK1182" s="125"/>
      <c r="EL1182" s="125"/>
      <c r="EM1182" s="125"/>
      <c r="EN1182" s="125"/>
      <c r="EO1182" s="125"/>
      <c r="EP1182" s="125"/>
      <c r="EQ1182" s="125"/>
    </row>
    <row r="1183" spans="3:147" s="124" customFormat="1" x14ac:dyDescent="0.2"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0"/>
      <c r="P1183" s="110"/>
      <c r="Q1183" s="110"/>
      <c r="R1183" s="80"/>
      <c r="S1183" s="80"/>
      <c r="T1183" s="80"/>
      <c r="U1183" s="80"/>
      <c r="V1183" s="80"/>
      <c r="W1183" s="80"/>
      <c r="AA1183" s="125"/>
      <c r="AB1183" s="125"/>
      <c r="AC1183" s="125"/>
      <c r="AD1183" s="125"/>
      <c r="AE1183" s="125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/>
      <c r="AP1183"/>
      <c r="AQ1183" s="152"/>
      <c r="AR1183" s="125"/>
      <c r="AS1183" s="125"/>
      <c r="AT1183" s="125"/>
      <c r="AU1183" s="125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5"/>
      <c r="BF1183" s="125"/>
      <c r="BG1183" s="125"/>
      <c r="BH1183" s="125"/>
      <c r="BI1183" s="125"/>
      <c r="BJ1183" s="125"/>
      <c r="BK1183" s="125"/>
      <c r="BL1183" s="125"/>
      <c r="BM1183" s="125"/>
      <c r="BN1183" s="125"/>
      <c r="BO1183" s="125"/>
      <c r="BP1183" s="125"/>
      <c r="BQ1183" s="125"/>
      <c r="BR1183" s="125"/>
      <c r="BS1183" s="125"/>
      <c r="BT1183" s="125"/>
      <c r="BU1183" s="125"/>
      <c r="BV1183" s="125"/>
      <c r="BW1183" s="125"/>
      <c r="BX1183" s="125"/>
      <c r="BY1183" s="125"/>
      <c r="BZ1183" s="125"/>
      <c r="CA1183" s="125"/>
      <c r="CB1183" s="125"/>
      <c r="CC1183" s="125"/>
      <c r="CD1183" s="125"/>
      <c r="CE1183" s="125"/>
      <c r="CF1183" s="125"/>
      <c r="CG1183" s="125"/>
      <c r="CH1183" s="125"/>
      <c r="CI1183" s="125"/>
      <c r="CJ1183" s="125"/>
      <c r="CK1183" s="125"/>
      <c r="CL1183" s="125"/>
      <c r="CM1183" s="125"/>
      <c r="CN1183" s="125"/>
      <c r="CO1183" s="125"/>
      <c r="CP1183" s="125"/>
      <c r="CQ1183" s="125"/>
      <c r="CR1183" s="125"/>
      <c r="CS1183" s="125"/>
      <c r="CT1183" s="125"/>
      <c r="CU1183" s="125"/>
      <c r="CV1183" s="125"/>
      <c r="CW1183" s="125"/>
      <c r="CX1183" s="125"/>
      <c r="CY1183" s="125"/>
      <c r="CZ1183" s="125"/>
      <c r="DA1183" s="125"/>
      <c r="DB1183" s="125"/>
      <c r="DC1183" s="125"/>
      <c r="DD1183" s="125"/>
      <c r="DE1183" s="125"/>
      <c r="DF1183" s="125"/>
      <c r="DG1183" s="125"/>
      <c r="DH1183" s="125"/>
      <c r="DI1183" s="125"/>
      <c r="DJ1183" s="125"/>
      <c r="DK1183" s="125"/>
      <c r="DL1183" s="125"/>
      <c r="DM1183" s="125"/>
      <c r="DN1183" s="125"/>
      <c r="DO1183" s="125"/>
      <c r="DP1183" s="125"/>
      <c r="DQ1183" s="125"/>
      <c r="DR1183" s="125"/>
      <c r="DS1183" s="125"/>
      <c r="DT1183" s="125"/>
      <c r="DU1183" s="125"/>
      <c r="DV1183" s="125"/>
      <c r="DW1183" s="125"/>
      <c r="DX1183" s="125"/>
      <c r="DY1183" s="125"/>
      <c r="DZ1183" s="125"/>
      <c r="EA1183" s="125"/>
      <c r="EB1183" s="125"/>
      <c r="EC1183" s="125"/>
      <c r="ED1183" s="125"/>
      <c r="EE1183" s="125"/>
      <c r="EF1183" s="125"/>
      <c r="EG1183" s="125"/>
      <c r="EH1183" s="125"/>
      <c r="EI1183" s="125"/>
      <c r="EJ1183" s="125"/>
      <c r="EK1183" s="125"/>
      <c r="EL1183" s="125"/>
      <c r="EM1183" s="125"/>
      <c r="EN1183" s="125"/>
      <c r="EO1183" s="125"/>
      <c r="EP1183" s="125"/>
      <c r="EQ1183" s="125"/>
    </row>
    <row r="1184" spans="3:147" s="124" customFormat="1" x14ac:dyDescent="0.2"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0"/>
      <c r="P1184" s="110"/>
      <c r="Q1184" s="110"/>
      <c r="R1184" s="80"/>
      <c r="S1184" s="80"/>
      <c r="T1184" s="80"/>
      <c r="U1184" s="80"/>
      <c r="V1184" s="80"/>
      <c r="W1184" s="80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/>
      <c r="AP1184"/>
      <c r="AQ1184" s="152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  <c r="BI1184" s="125"/>
      <c r="BJ1184" s="125"/>
      <c r="BK1184" s="125"/>
      <c r="BL1184" s="125"/>
      <c r="BM1184" s="125"/>
      <c r="BN1184" s="125"/>
      <c r="BO1184" s="125"/>
      <c r="BP1184" s="125"/>
      <c r="BQ1184" s="125"/>
      <c r="BR1184" s="125"/>
      <c r="BS1184" s="125"/>
      <c r="BT1184" s="125"/>
      <c r="BU1184" s="125"/>
      <c r="BV1184" s="125"/>
      <c r="BW1184" s="125"/>
      <c r="BX1184" s="125"/>
      <c r="BY1184" s="125"/>
      <c r="BZ1184" s="125"/>
      <c r="CA1184" s="125"/>
      <c r="CB1184" s="125"/>
      <c r="CC1184" s="125"/>
      <c r="CD1184" s="125"/>
      <c r="CE1184" s="125"/>
      <c r="CF1184" s="125"/>
      <c r="CG1184" s="125"/>
      <c r="CH1184" s="125"/>
      <c r="CI1184" s="125"/>
      <c r="CJ1184" s="125"/>
      <c r="CK1184" s="125"/>
      <c r="CL1184" s="125"/>
      <c r="CM1184" s="125"/>
      <c r="CN1184" s="125"/>
      <c r="CO1184" s="125"/>
      <c r="CP1184" s="125"/>
      <c r="CQ1184" s="125"/>
      <c r="CR1184" s="125"/>
      <c r="CS1184" s="125"/>
      <c r="CT1184" s="125"/>
      <c r="CU1184" s="125"/>
      <c r="CV1184" s="125"/>
      <c r="CW1184" s="125"/>
      <c r="CX1184" s="125"/>
      <c r="CY1184" s="125"/>
      <c r="CZ1184" s="125"/>
      <c r="DA1184" s="125"/>
      <c r="DB1184" s="125"/>
      <c r="DC1184" s="125"/>
      <c r="DD1184" s="125"/>
      <c r="DE1184" s="125"/>
      <c r="DF1184" s="125"/>
      <c r="DG1184" s="125"/>
      <c r="DH1184" s="125"/>
      <c r="DI1184" s="125"/>
      <c r="DJ1184" s="125"/>
      <c r="DK1184" s="125"/>
      <c r="DL1184" s="125"/>
      <c r="DM1184" s="125"/>
      <c r="DN1184" s="125"/>
      <c r="DO1184" s="125"/>
      <c r="DP1184" s="125"/>
      <c r="DQ1184" s="125"/>
      <c r="DR1184" s="125"/>
      <c r="DS1184" s="125"/>
      <c r="DT1184" s="125"/>
      <c r="DU1184" s="125"/>
      <c r="DV1184" s="125"/>
      <c r="DW1184" s="125"/>
      <c r="DX1184" s="125"/>
      <c r="DY1184" s="125"/>
      <c r="DZ1184" s="125"/>
      <c r="EA1184" s="125"/>
      <c r="EB1184" s="125"/>
      <c r="EC1184" s="125"/>
      <c r="ED1184" s="125"/>
      <c r="EE1184" s="125"/>
      <c r="EF1184" s="125"/>
      <c r="EG1184" s="125"/>
      <c r="EH1184" s="125"/>
      <c r="EI1184" s="125"/>
      <c r="EJ1184" s="125"/>
      <c r="EK1184" s="125"/>
      <c r="EL1184" s="125"/>
      <c r="EM1184" s="125"/>
      <c r="EN1184" s="125"/>
      <c r="EO1184" s="125"/>
      <c r="EP1184" s="125"/>
      <c r="EQ1184" s="125"/>
    </row>
    <row r="1185" spans="3:147" s="124" customFormat="1" x14ac:dyDescent="0.2">
      <c r="C1185" s="110"/>
      <c r="D1185" s="110"/>
      <c r="E1185" s="110"/>
      <c r="F1185" s="110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110"/>
      <c r="Q1185" s="110"/>
      <c r="R1185" s="80"/>
      <c r="S1185" s="80"/>
      <c r="T1185" s="80"/>
      <c r="U1185" s="80"/>
      <c r="V1185" s="80"/>
      <c r="W1185" s="80"/>
      <c r="AA1185" s="125"/>
      <c r="AB1185" s="125"/>
      <c r="AC1185" s="125"/>
      <c r="AD1185" s="125"/>
      <c r="AE1185" s="125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/>
      <c r="AP1185"/>
      <c r="AQ1185" s="152"/>
      <c r="AR1185" s="125"/>
      <c r="AS1185" s="125"/>
      <c r="AT1185" s="125"/>
      <c r="AU1185" s="125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5"/>
      <c r="BF1185" s="125"/>
      <c r="BG1185" s="125"/>
      <c r="BH1185" s="125"/>
      <c r="BI1185" s="125"/>
      <c r="BJ1185" s="125"/>
      <c r="BK1185" s="125"/>
      <c r="BL1185" s="125"/>
      <c r="BM1185" s="125"/>
      <c r="BN1185" s="125"/>
      <c r="BO1185" s="125"/>
      <c r="BP1185" s="125"/>
      <c r="BQ1185" s="125"/>
      <c r="BR1185" s="125"/>
      <c r="BS1185" s="125"/>
      <c r="BT1185" s="125"/>
      <c r="BU1185" s="125"/>
      <c r="BV1185" s="125"/>
      <c r="BW1185" s="125"/>
      <c r="BX1185" s="125"/>
      <c r="BY1185" s="125"/>
      <c r="BZ1185" s="125"/>
      <c r="CA1185" s="125"/>
      <c r="CB1185" s="125"/>
      <c r="CC1185" s="125"/>
      <c r="CD1185" s="125"/>
      <c r="CE1185" s="125"/>
      <c r="CF1185" s="125"/>
      <c r="CG1185" s="125"/>
      <c r="CH1185" s="125"/>
      <c r="CI1185" s="125"/>
      <c r="CJ1185" s="125"/>
      <c r="CK1185" s="125"/>
      <c r="CL1185" s="125"/>
      <c r="CM1185" s="125"/>
      <c r="CN1185" s="125"/>
      <c r="CO1185" s="125"/>
      <c r="CP1185" s="125"/>
      <c r="CQ1185" s="125"/>
      <c r="CR1185" s="125"/>
      <c r="CS1185" s="125"/>
      <c r="CT1185" s="125"/>
      <c r="CU1185" s="125"/>
      <c r="CV1185" s="125"/>
      <c r="CW1185" s="125"/>
      <c r="CX1185" s="125"/>
      <c r="CY1185" s="125"/>
      <c r="CZ1185" s="125"/>
      <c r="DA1185" s="125"/>
      <c r="DB1185" s="125"/>
      <c r="DC1185" s="125"/>
      <c r="DD1185" s="125"/>
      <c r="DE1185" s="125"/>
      <c r="DF1185" s="125"/>
      <c r="DG1185" s="125"/>
      <c r="DH1185" s="125"/>
      <c r="DI1185" s="125"/>
      <c r="DJ1185" s="125"/>
      <c r="DK1185" s="125"/>
      <c r="DL1185" s="125"/>
      <c r="DM1185" s="125"/>
      <c r="DN1185" s="125"/>
      <c r="DO1185" s="125"/>
      <c r="DP1185" s="125"/>
      <c r="DQ1185" s="125"/>
      <c r="DR1185" s="125"/>
      <c r="DS1185" s="125"/>
      <c r="DT1185" s="125"/>
      <c r="DU1185" s="125"/>
      <c r="DV1185" s="125"/>
      <c r="DW1185" s="125"/>
      <c r="DX1185" s="125"/>
      <c r="DY1185" s="125"/>
      <c r="DZ1185" s="125"/>
      <c r="EA1185" s="125"/>
      <c r="EB1185" s="125"/>
      <c r="EC1185" s="125"/>
      <c r="ED1185" s="125"/>
      <c r="EE1185" s="125"/>
      <c r="EF1185" s="125"/>
      <c r="EG1185" s="125"/>
      <c r="EH1185" s="125"/>
      <c r="EI1185" s="125"/>
      <c r="EJ1185" s="125"/>
      <c r="EK1185" s="125"/>
      <c r="EL1185" s="125"/>
      <c r="EM1185" s="125"/>
      <c r="EN1185" s="125"/>
      <c r="EO1185" s="125"/>
      <c r="EP1185" s="125"/>
      <c r="EQ1185" s="125"/>
    </row>
    <row r="1186" spans="3:147" s="124" customFormat="1" x14ac:dyDescent="0.2">
      <c r="C1186" s="110"/>
      <c r="D1186" s="110"/>
      <c r="E1186" s="110"/>
      <c r="F1186" s="110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80"/>
      <c r="S1186" s="80"/>
      <c r="T1186" s="80"/>
      <c r="U1186" s="80"/>
      <c r="V1186" s="80"/>
      <c r="W1186" s="80"/>
      <c r="AA1186" s="125"/>
      <c r="AB1186" s="125"/>
      <c r="AC1186" s="125"/>
      <c r="AD1186" s="125"/>
      <c r="AE1186" s="125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/>
      <c r="AP1186"/>
      <c r="AQ1186" s="152"/>
      <c r="AR1186" s="125"/>
      <c r="AS1186" s="125"/>
      <c r="AT1186" s="125"/>
      <c r="AU1186" s="125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5"/>
      <c r="BF1186" s="125"/>
      <c r="BG1186" s="125"/>
      <c r="BH1186" s="125"/>
      <c r="BI1186" s="125"/>
      <c r="BJ1186" s="125"/>
      <c r="BK1186" s="125"/>
      <c r="BL1186" s="125"/>
      <c r="BM1186" s="125"/>
      <c r="BN1186" s="125"/>
      <c r="BO1186" s="125"/>
      <c r="BP1186" s="125"/>
      <c r="BQ1186" s="125"/>
      <c r="BR1186" s="125"/>
      <c r="BS1186" s="125"/>
      <c r="BT1186" s="125"/>
      <c r="BU1186" s="125"/>
      <c r="BV1186" s="125"/>
      <c r="BW1186" s="125"/>
      <c r="BX1186" s="125"/>
      <c r="BY1186" s="125"/>
      <c r="BZ1186" s="125"/>
      <c r="CA1186" s="125"/>
      <c r="CB1186" s="125"/>
      <c r="CC1186" s="125"/>
      <c r="CD1186" s="125"/>
      <c r="CE1186" s="125"/>
      <c r="CF1186" s="125"/>
      <c r="CG1186" s="125"/>
      <c r="CH1186" s="125"/>
      <c r="CI1186" s="125"/>
      <c r="CJ1186" s="125"/>
      <c r="CK1186" s="125"/>
      <c r="CL1186" s="125"/>
      <c r="CM1186" s="125"/>
      <c r="CN1186" s="125"/>
      <c r="CO1186" s="125"/>
      <c r="CP1186" s="125"/>
      <c r="CQ1186" s="125"/>
      <c r="CR1186" s="125"/>
      <c r="CS1186" s="125"/>
      <c r="CT1186" s="125"/>
      <c r="CU1186" s="125"/>
      <c r="CV1186" s="125"/>
      <c r="CW1186" s="125"/>
      <c r="CX1186" s="125"/>
      <c r="CY1186" s="125"/>
      <c r="CZ1186" s="125"/>
      <c r="DA1186" s="125"/>
      <c r="DB1186" s="125"/>
      <c r="DC1186" s="125"/>
      <c r="DD1186" s="125"/>
      <c r="DE1186" s="125"/>
      <c r="DF1186" s="125"/>
      <c r="DG1186" s="125"/>
      <c r="DH1186" s="125"/>
      <c r="DI1186" s="125"/>
      <c r="DJ1186" s="125"/>
      <c r="DK1186" s="125"/>
      <c r="DL1186" s="125"/>
      <c r="DM1186" s="125"/>
      <c r="DN1186" s="125"/>
      <c r="DO1186" s="125"/>
      <c r="DP1186" s="125"/>
      <c r="DQ1186" s="125"/>
      <c r="DR1186" s="125"/>
      <c r="DS1186" s="125"/>
      <c r="DT1186" s="125"/>
      <c r="DU1186" s="125"/>
      <c r="DV1186" s="125"/>
      <c r="DW1186" s="125"/>
      <c r="DX1186" s="125"/>
      <c r="DY1186" s="125"/>
      <c r="DZ1186" s="125"/>
      <c r="EA1186" s="125"/>
      <c r="EB1186" s="125"/>
      <c r="EC1186" s="125"/>
      <c r="ED1186" s="125"/>
      <c r="EE1186" s="125"/>
      <c r="EF1186" s="125"/>
      <c r="EG1186" s="125"/>
      <c r="EH1186" s="125"/>
      <c r="EI1186" s="125"/>
      <c r="EJ1186" s="125"/>
      <c r="EK1186" s="125"/>
      <c r="EL1186" s="125"/>
      <c r="EM1186" s="125"/>
      <c r="EN1186" s="125"/>
      <c r="EO1186" s="125"/>
      <c r="EP1186" s="125"/>
      <c r="EQ1186" s="125"/>
    </row>
    <row r="1187" spans="3:147" s="124" customFormat="1" x14ac:dyDescent="0.2">
      <c r="C1187" s="110"/>
      <c r="D1187" s="110"/>
      <c r="E1187" s="110"/>
      <c r="F1187" s="110"/>
      <c r="G1187" s="110"/>
      <c r="H1187" s="110"/>
      <c r="I1187" s="110"/>
      <c r="J1187" s="110"/>
      <c r="K1187" s="110"/>
      <c r="L1187" s="110"/>
      <c r="M1187" s="110"/>
      <c r="N1187" s="110"/>
      <c r="O1187" s="110"/>
      <c r="P1187" s="110"/>
      <c r="Q1187" s="110"/>
      <c r="R1187" s="80"/>
      <c r="S1187" s="80"/>
      <c r="T1187" s="80"/>
      <c r="U1187" s="80"/>
      <c r="V1187" s="80"/>
      <c r="W1187" s="80"/>
      <c r="AA1187" s="125"/>
      <c r="AB1187" s="125"/>
      <c r="AC1187" s="125"/>
      <c r="AD1187" s="125"/>
      <c r="AE1187" s="125"/>
      <c r="AF1187" s="125"/>
      <c r="AG1187" s="125"/>
      <c r="AH1187" s="125"/>
      <c r="AI1187" s="125"/>
      <c r="AJ1187" s="125"/>
      <c r="AK1187" s="125"/>
      <c r="AL1187" s="125"/>
      <c r="AM1187" s="125"/>
      <c r="AN1187" s="125"/>
      <c r="AO1187"/>
      <c r="AP1187"/>
      <c r="AQ1187" s="152"/>
      <c r="AR1187" s="125"/>
      <c r="AS1187" s="125"/>
      <c r="AT1187" s="125"/>
      <c r="AU1187" s="125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5"/>
      <c r="BF1187" s="125"/>
      <c r="BG1187" s="125"/>
      <c r="BH1187" s="125"/>
      <c r="BI1187" s="125"/>
      <c r="BJ1187" s="125"/>
      <c r="BK1187" s="125"/>
      <c r="BL1187" s="125"/>
      <c r="BM1187" s="125"/>
      <c r="BN1187" s="125"/>
      <c r="BO1187" s="125"/>
      <c r="BP1187" s="125"/>
      <c r="BQ1187" s="125"/>
      <c r="BR1187" s="125"/>
      <c r="BS1187" s="125"/>
      <c r="BT1187" s="125"/>
      <c r="BU1187" s="125"/>
      <c r="BV1187" s="125"/>
      <c r="BW1187" s="125"/>
      <c r="BX1187" s="125"/>
      <c r="BY1187" s="125"/>
      <c r="BZ1187" s="125"/>
      <c r="CA1187" s="125"/>
      <c r="CB1187" s="125"/>
      <c r="CC1187" s="125"/>
      <c r="CD1187" s="125"/>
      <c r="CE1187" s="125"/>
      <c r="CF1187" s="125"/>
      <c r="CG1187" s="125"/>
      <c r="CH1187" s="125"/>
      <c r="CI1187" s="125"/>
      <c r="CJ1187" s="125"/>
      <c r="CK1187" s="125"/>
      <c r="CL1187" s="125"/>
      <c r="CM1187" s="125"/>
      <c r="CN1187" s="125"/>
      <c r="CO1187" s="125"/>
      <c r="CP1187" s="125"/>
      <c r="CQ1187" s="125"/>
      <c r="CR1187" s="125"/>
      <c r="CS1187" s="125"/>
      <c r="CT1187" s="125"/>
      <c r="CU1187" s="125"/>
      <c r="CV1187" s="125"/>
      <c r="CW1187" s="125"/>
      <c r="CX1187" s="125"/>
      <c r="CY1187" s="125"/>
      <c r="CZ1187" s="125"/>
      <c r="DA1187" s="125"/>
      <c r="DB1187" s="125"/>
      <c r="DC1187" s="125"/>
      <c r="DD1187" s="125"/>
      <c r="DE1187" s="125"/>
      <c r="DF1187" s="125"/>
      <c r="DG1187" s="125"/>
      <c r="DH1187" s="125"/>
      <c r="DI1187" s="125"/>
      <c r="DJ1187" s="125"/>
      <c r="DK1187" s="125"/>
      <c r="DL1187" s="125"/>
      <c r="DM1187" s="125"/>
      <c r="DN1187" s="125"/>
      <c r="DO1187" s="125"/>
      <c r="DP1187" s="125"/>
      <c r="DQ1187" s="125"/>
      <c r="DR1187" s="125"/>
      <c r="DS1187" s="125"/>
      <c r="DT1187" s="125"/>
      <c r="DU1187" s="125"/>
      <c r="DV1187" s="125"/>
      <c r="DW1187" s="125"/>
      <c r="DX1187" s="125"/>
      <c r="DY1187" s="125"/>
      <c r="DZ1187" s="125"/>
      <c r="EA1187" s="125"/>
      <c r="EB1187" s="125"/>
      <c r="EC1187" s="125"/>
      <c r="ED1187" s="125"/>
      <c r="EE1187" s="125"/>
      <c r="EF1187" s="125"/>
      <c r="EG1187" s="125"/>
      <c r="EH1187" s="125"/>
      <c r="EI1187" s="125"/>
      <c r="EJ1187" s="125"/>
      <c r="EK1187" s="125"/>
      <c r="EL1187" s="125"/>
      <c r="EM1187" s="125"/>
      <c r="EN1187" s="125"/>
      <c r="EO1187" s="125"/>
      <c r="EP1187" s="125"/>
      <c r="EQ1187" s="125"/>
    </row>
    <row r="1188" spans="3:147" s="124" customFormat="1" x14ac:dyDescent="0.2">
      <c r="C1188" s="110"/>
      <c r="D1188" s="110"/>
      <c r="E1188" s="110"/>
      <c r="F1188" s="110"/>
      <c r="G1188" s="110"/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80"/>
      <c r="S1188" s="80"/>
      <c r="T1188" s="80"/>
      <c r="U1188" s="80"/>
      <c r="V1188" s="80"/>
      <c r="W1188" s="80"/>
      <c r="AA1188" s="125"/>
      <c r="AB1188" s="125"/>
      <c r="AC1188" s="125"/>
      <c r="AD1188" s="125"/>
      <c r="AE1188" s="125"/>
      <c r="AF1188" s="125"/>
      <c r="AG1188" s="125"/>
      <c r="AH1188" s="125"/>
      <c r="AI1188" s="125"/>
      <c r="AJ1188" s="125"/>
      <c r="AK1188" s="125"/>
      <c r="AL1188" s="125"/>
      <c r="AM1188" s="125"/>
      <c r="AN1188" s="125"/>
      <c r="AO1188"/>
      <c r="AP1188"/>
      <c r="AQ1188" s="152"/>
      <c r="AR1188" s="125"/>
      <c r="AS1188" s="125"/>
      <c r="AT1188" s="125"/>
      <c r="AU1188" s="125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5"/>
      <c r="BF1188" s="125"/>
      <c r="BG1188" s="125"/>
      <c r="BH1188" s="125"/>
      <c r="BI1188" s="125"/>
      <c r="BJ1188" s="125"/>
      <c r="BK1188" s="125"/>
      <c r="BL1188" s="125"/>
      <c r="BM1188" s="125"/>
      <c r="BN1188" s="125"/>
      <c r="BO1188" s="125"/>
      <c r="BP1188" s="125"/>
      <c r="BQ1188" s="125"/>
      <c r="BR1188" s="125"/>
      <c r="BS1188" s="125"/>
      <c r="BT1188" s="125"/>
      <c r="BU1188" s="125"/>
      <c r="BV1188" s="125"/>
      <c r="BW1188" s="125"/>
      <c r="BX1188" s="125"/>
      <c r="BY1188" s="125"/>
      <c r="BZ1188" s="125"/>
      <c r="CA1188" s="125"/>
      <c r="CB1188" s="125"/>
      <c r="CC1188" s="125"/>
      <c r="CD1188" s="125"/>
      <c r="CE1188" s="125"/>
      <c r="CF1188" s="125"/>
      <c r="CG1188" s="125"/>
      <c r="CH1188" s="125"/>
      <c r="CI1188" s="125"/>
      <c r="CJ1188" s="125"/>
      <c r="CK1188" s="125"/>
      <c r="CL1188" s="125"/>
      <c r="CM1188" s="125"/>
      <c r="CN1188" s="125"/>
      <c r="CO1188" s="125"/>
      <c r="CP1188" s="125"/>
      <c r="CQ1188" s="125"/>
      <c r="CR1188" s="125"/>
      <c r="CS1188" s="125"/>
      <c r="CT1188" s="125"/>
      <c r="CU1188" s="125"/>
      <c r="CV1188" s="125"/>
      <c r="CW1188" s="125"/>
      <c r="CX1188" s="125"/>
      <c r="CY1188" s="125"/>
      <c r="CZ1188" s="125"/>
      <c r="DA1188" s="125"/>
      <c r="DB1188" s="125"/>
      <c r="DC1188" s="125"/>
      <c r="DD1188" s="125"/>
      <c r="DE1188" s="125"/>
      <c r="DF1188" s="125"/>
      <c r="DG1188" s="125"/>
      <c r="DH1188" s="125"/>
      <c r="DI1188" s="125"/>
      <c r="DJ1188" s="125"/>
      <c r="DK1188" s="125"/>
      <c r="DL1188" s="125"/>
      <c r="DM1188" s="125"/>
      <c r="DN1188" s="125"/>
      <c r="DO1188" s="125"/>
      <c r="DP1188" s="125"/>
      <c r="DQ1188" s="125"/>
      <c r="DR1188" s="125"/>
      <c r="DS1188" s="125"/>
      <c r="DT1188" s="125"/>
      <c r="DU1188" s="125"/>
      <c r="DV1188" s="125"/>
      <c r="DW1188" s="125"/>
      <c r="DX1188" s="125"/>
      <c r="DY1188" s="125"/>
      <c r="DZ1188" s="125"/>
      <c r="EA1188" s="125"/>
      <c r="EB1188" s="125"/>
      <c r="EC1188" s="125"/>
      <c r="ED1188" s="125"/>
      <c r="EE1188" s="125"/>
      <c r="EF1188" s="125"/>
      <c r="EG1188" s="125"/>
      <c r="EH1188" s="125"/>
      <c r="EI1188" s="125"/>
      <c r="EJ1188" s="125"/>
      <c r="EK1188" s="125"/>
      <c r="EL1188" s="125"/>
      <c r="EM1188" s="125"/>
      <c r="EN1188" s="125"/>
      <c r="EO1188" s="125"/>
      <c r="EP1188" s="125"/>
      <c r="EQ1188" s="125"/>
    </row>
    <row r="1189" spans="3:147" s="124" customFormat="1" x14ac:dyDescent="0.2">
      <c r="C1189" s="110"/>
      <c r="D1189" s="110"/>
      <c r="E1189" s="110"/>
      <c r="F1189" s="110"/>
      <c r="G1189" s="110"/>
      <c r="H1189" s="110"/>
      <c r="I1189" s="110"/>
      <c r="J1189" s="110"/>
      <c r="K1189" s="110"/>
      <c r="L1189" s="110"/>
      <c r="M1189" s="110"/>
      <c r="N1189" s="110"/>
      <c r="O1189" s="110"/>
      <c r="P1189" s="110"/>
      <c r="Q1189" s="110"/>
      <c r="R1189" s="80"/>
      <c r="S1189" s="80"/>
      <c r="T1189" s="80"/>
      <c r="U1189" s="80"/>
      <c r="V1189" s="80"/>
      <c r="W1189" s="80"/>
      <c r="AA1189" s="125"/>
      <c r="AB1189" s="125"/>
      <c r="AC1189" s="125"/>
      <c r="AD1189" s="125"/>
      <c r="AE1189" s="125"/>
      <c r="AF1189" s="125"/>
      <c r="AG1189" s="125"/>
      <c r="AH1189" s="125"/>
      <c r="AI1189" s="125"/>
      <c r="AJ1189" s="125"/>
      <c r="AK1189" s="125"/>
      <c r="AL1189" s="125"/>
      <c r="AM1189" s="125"/>
      <c r="AN1189" s="125"/>
      <c r="AO1189"/>
      <c r="AP1189"/>
      <c r="AQ1189" s="152"/>
      <c r="AR1189" s="125"/>
      <c r="AS1189" s="125"/>
      <c r="AT1189" s="125"/>
      <c r="AU1189" s="125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5"/>
      <c r="BF1189" s="125"/>
      <c r="BG1189" s="125"/>
      <c r="BH1189" s="125"/>
      <c r="BI1189" s="125"/>
      <c r="BJ1189" s="125"/>
      <c r="BK1189" s="125"/>
      <c r="BL1189" s="125"/>
      <c r="BM1189" s="125"/>
      <c r="BN1189" s="125"/>
      <c r="BO1189" s="125"/>
      <c r="BP1189" s="125"/>
      <c r="BQ1189" s="125"/>
      <c r="BR1189" s="125"/>
      <c r="BS1189" s="125"/>
      <c r="BT1189" s="125"/>
      <c r="BU1189" s="125"/>
      <c r="BV1189" s="125"/>
      <c r="BW1189" s="125"/>
      <c r="BX1189" s="125"/>
      <c r="BY1189" s="125"/>
      <c r="BZ1189" s="125"/>
      <c r="CA1189" s="125"/>
      <c r="CB1189" s="125"/>
      <c r="CC1189" s="125"/>
      <c r="CD1189" s="125"/>
      <c r="CE1189" s="125"/>
      <c r="CF1189" s="125"/>
      <c r="CG1189" s="125"/>
      <c r="CH1189" s="125"/>
      <c r="CI1189" s="125"/>
      <c r="CJ1189" s="125"/>
      <c r="CK1189" s="125"/>
      <c r="CL1189" s="125"/>
      <c r="CM1189" s="125"/>
      <c r="CN1189" s="125"/>
      <c r="CO1189" s="125"/>
      <c r="CP1189" s="125"/>
      <c r="CQ1189" s="125"/>
      <c r="CR1189" s="125"/>
      <c r="CS1189" s="125"/>
      <c r="CT1189" s="125"/>
      <c r="CU1189" s="125"/>
      <c r="CV1189" s="125"/>
      <c r="CW1189" s="125"/>
      <c r="CX1189" s="125"/>
      <c r="CY1189" s="125"/>
      <c r="CZ1189" s="125"/>
      <c r="DA1189" s="125"/>
      <c r="DB1189" s="125"/>
      <c r="DC1189" s="125"/>
      <c r="DD1189" s="125"/>
      <c r="DE1189" s="125"/>
      <c r="DF1189" s="125"/>
      <c r="DG1189" s="125"/>
      <c r="DH1189" s="125"/>
      <c r="DI1189" s="125"/>
      <c r="DJ1189" s="125"/>
      <c r="DK1189" s="125"/>
      <c r="DL1189" s="125"/>
      <c r="DM1189" s="125"/>
      <c r="DN1189" s="125"/>
      <c r="DO1189" s="125"/>
      <c r="DP1189" s="125"/>
      <c r="DQ1189" s="125"/>
      <c r="DR1189" s="125"/>
      <c r="DS1189" s="125"/>
      <c r="DT1189" s="125"/>
      <c r="DU1189" s="125"/>
      <c r="DV1189" s="125"/>
      <c r="DW1189" s="125"/>
      <c r="DX1189" s="125"/>
      <c r="DY1189" s="125"/>
      <c r="DZ1189" s="125"/>
      <c r="EA1189" s="125"/>
      <c r="EB1189" s="125"/>
      <c r="EC1189" s="125"/>
      <c r="ED1189" s="125"/>
      <c r="EE1189" s="125"/>
      <c r="EF1189" s="125"/>
      <c r="EG1189" s="125"/>
      <c r="EH1189" s="125"/>
      <c r="EI1189" s="125"/>
      <c r="EJ1189" s="125"/>
      <c r="EK1189" s="125"/>
      <c r="EL1189" s="125"/>
      <c r="EM1189" s="125"/>
      <c r="EN1189" s="125"/>
      <c r="EO1189" s="125"/>
      <c r="EP1189" s="125"/>
      <c r="EQ1189" s="125"/>
    </row>
    <row r="1190" spans="3:147" s="124" customFormat="1" x14ac:dyDescent="0.2">
      <c r="C1190" s="110"/>
      <c r="D1190" s="110"/>
      <c r="E1190" s="110"/>
      <c r="F1190" s="110"/>
      <c r="G1190" s="110"/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80"/>
      <c r="S1190" s="80"/>
      <c r="T1190" s="80"/>
      <c r="U1190" s="80"/>
      <c r="V1190" s="80"/>
      <c r="W1190" s="80"/>
      <c r="AA1190" s="125"/>
      <c r="AB1190" s="125"/>
      <c r="AC1190" s="125"/>
      <c r="AD1190" s="125"/>
      <c r="AE1190" s="125"/>
      <c r="AF1190" s="125"/>
      <c r="AG1190" s="125"/>
      <c r="AH1190" s="125"/>
      <c r="AI1190" s="125"/>
      <c r="AJ1190" s="125"/>
      <c r="AK1190" s="125"/>
      <c r="AL1190" s="125"/>
      <c r="AM1190" s="125"/>
      <c r="AN1190" s="125"/>
      <c r="AO1190"/>
      <c r="AP1190"/>
      <c r="AQ1190" s="152"/>
      <c r="AR1190" s="125"/>
      <c r="AS1190" s="125"/>
      <c r="AT1190" s="125"/>
      <c r="AU1190" s="125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5"/>
      <c r="BF1190" s="125"/>
      <c r="BG1190" s="125"/>
      <c r="BH1190" s="125"/>
      <c r="BI1190" s="125"/>
      <c r="BJ1190" s="125"/>
      <c r="BK1190" s="125"/>
      <c r="BL1190" s="125"/>
      <c r="BM1190" s="125"/>
      <c r="BN1190" s="125"/>
      <c r="BO1190" s="125"/>
      <c r="BP1190" s="125"/>
      <c r="BQ1190" s="125"/>
      <c r="BR1190" s="125"/>
      <c r="BS1190" s="125"/>
      <c r="BT1190" s="125"/>
      <c r="BU1190" s="125"/>
      <c r="BV1190" s="125"/>
      <c r="BW1190" s="125"/>
      <c r="BX1190" s="125"/>
      <c r="BY1190" s="125"/>
      <c r="BZ1190" s="125"/>
      <c r="CA1190" s="125"/>
      <c r="CB1190" s="125"/>
      <c r="CC1190" s="125"/>
      <c r="CD1190" s="125"/>
      <c r="CE1190" s="125"/>
      <c r="CF1190" s="125"/>
      <c r="CG1190" s="125"/>
      <c r="CH1190" s="125"/>
      <c r="CI1190" s="125"/>
      <c r="CJ1190" s="125"/>
      <c r="CK1190" s="125"/>
      <c r="CL1190" s="125"/>
      <c r="CM1190" s="125"/>
      <c r="CN1190" s="125"/>
      <c r="CO1190" s="125"/>
      <c r="CP1190" s="125"/>
      <c r="CQ1190" s="125"/>
      <c r="CR1190" s="125"/>
      <c r="CS1190" s="125"/>
      <c r="CT1190" s="125"/>
      <c r="CU1190" s="125"/>
      <c r="CV1190" s="125"/>
      <c r="CW1190" s="125"/>
      <c r="CX1190" s="125"/>
      <c r="CY1190" s="125"/>
      <c r="CZ1190" s="125"/>
      <c r="DA1190" s="125"/>
      <c r="DB1190" s="125"/>
      <c r="DC1190" s="125"/>
      <c r="DD1190" s="125"/>
      <c r="DE1190" s="125"/>
      <c r="DF1190" s="125"/>
      <c r="DG1190" s="125"/>
      <c r="DH1190" s="125"/>
      <c r="DI1190" s="125"/>
      <c r="DJ1190" s="125"/>
      <c r="DK1190" s="125"/>
      <c r="DL1190" s="125"/>
      <c r="DM1190" s="125"/>
      <c r="DN1190" s="125"/>
      <c r="DO1190" s="125"/>
      <c r="DP1190" s="125"/>
      <c r="DQ1190" s="125"/>
      <c r="DR1190" s="125"/>
      <c r="DS1190" s="125"/>
      <c r="DT1190" s="125"/>
      <c r="DU1190" s="125"/>
      <c r="DV1190" s="125"/>
      <c r="DW1190" s="125"/>
      <c r="DX1190" s="125"/>
      <c r="DY1190" s="125"/>
      <c r="DZ1190" s="125"/>
      <c r="EA1190" s="125"/>
      <c r="EB1190" s="125"/>
      <c r="EC1190" s="125"/>
      <c r="ED1190" s="125"/>
      <c r="EE1190" s="125"/>
      <c r="EF1190" s="125"/>
      <c r="EG1190" s="125"/>
      <c r="EH1190" s="125"/>
      <c r="EI1190" s="125"/>
      <c r="EJ1190" s="125"/>
      <c r="EK1190" s="125"/>
      <c r="EL1190" s="125"/>
      <c r="EM1190" s="125"/>
      <c r="EN1190" s="125"/>
      <c r="EO1190" s="125"/>
      <c r="EP1190" s="125"/>
      <c r="EQ1190" s="125"/>
    </row>
    <row r="1191" spans="3:147" s="124" customFormat="1" x14ac:dyDescent="0.2">
      <c r="C1191" s="110"/>
      <c r="D1191" s="110"/>
      <c r="E1191" s="110"/>
      <c r="F1191" s="110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110"/>
      <c r="Q1191" s="110"/>
      <c r="R1191" s="80"/>
      <c r="S1191" s="80"/>
      <c r="T1191" s="80"/>
      <c r="U1191" s="80"/>
      <c r="V1191" s="80"/>
      <c r="W1191" s="80"/>
      <c r="AA1191" s="125"/>
      <c r="AB1191" s="125"/>
      <c r="AC1191" s="125"/>
      <c r="AD1191" s="125"/>
      <c r="AE1191" s="125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/>
      <c r="AP1191"/>
      <c r="AQ1191" s="152"/>
      <c r="AR1191" s="125"/>
      <c r="AS1191" s="125"/>
      <c r="AT1191" s="125"/>
      <c r="AU1191" s="125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5"/>
      <c r="BF1191" s="125"/>
      <c r="BG1191" s="125"/>
      <c r="BH1191" s="125"/>
      <c r="BI1191" s="125"/>
      <c r="BJ1191" s="125"/>
      <c r="BK1191" s="125"/>
      <c r="BL1191" s="125"/>
      <c r="BM1191" s="125"/>
      <c r="BN1191" s="125"/>
      <c r="BO1191" s="125"/>
      <c r="BP1191" s="125"/>
      <c r="BQ1191" s="125"/>
      <c r="BR1191" s="125"/>
      <c r="BS1191" s="125"/>
      <c r="BT1191" s="125"/>
      <c r="BU1191" s="125"/>
      <c r="BV1191" s="125"/>
      <c r="BW1191" s="125"/>
      <c r="BX1191" s="125"/>
      <c r="BY1191" s="125"/>
      <c r="BZ1191" s="125"/>
      <c r="CA1191" s="125"/>
      <c r="CB1191" s="125"/>
      <c r="CC1191" s="125"/>
      <c r="CD1191" s="125"/>
      <c r="CE1191" s="125"/>
      <c r="CF1191" s="125"/>
      <c r="CG1191" s="125"/>
      <c r="CH1191" s="125"/>
      <c r="CI1191" s="125"/>
      <c r="CJ1191" s="125"/>
      <c r="CK1191" s="125"/>
      <c r="CL1191" s="125"/>
      <c r="CM1191" s="125"/>
      <c r="CN1191" s="125"/>
      <c r="CO1191" s="125"/>
      <c r="CP1191" s="125"/>
      <c r="CQ1191" s="125"/>
      <c r="CR1191" s="125"/>
      <c r="CS1191" s="125"/>
      <c r="CT1191" s="125"/>
      <c r="CU1191" s="125"/>
      <c r="CV1191" s="125"/>
      <c r="CW1191" s="125"/>
      <c r="CX1191" s="125"/>
      <c r="CY1191" s="125"/>
      <c r="CZ1191" s="125"/>
      <c r="DA1191" s="125"/>
      <c r="DB1191" s="125"/>
      <c r="DC1191" s="125"/>
      <c r="DD1191" s="125"/>
      <c r="DE1191" s="125"/>
      <c r="DF1191" s="125"/>
      <c r="DG1191" s="125"/>
      <c r="DH1191" s="125"/>
      <c r="DI1191" s="125"/>
      <c r="DJ1191" s="125"/>
      <c r="DK1191" s="125"/>
      <c r="DL1191" s="125"/>
      <c r="DM1191" s="125"/>
      <c r="DN1191" s="125"/>
      <c r="DO1191" s="125"/>
      <c r="DP1191" s="125"/>
      <c r="DQ1191" s="125"/>
      <c r="DR1191" s="125"/>
      <c r="DS1191" s="125"/>
      <c r="DT1191" s="125"/>
      <c r="DU1191" s="125"/>
      <c r="DV1191" s="125"/>
      <c r="DW1191" s="125"/>
      <c r="DX1191" s="125"/>
      <c r="DY1191" s="125"/>
      <c r="DZ1191" s="125"/>
      <c r="EA1191" s="125"/>
      <c r="EB1191" s="125"/>
      <c r="EC1191" s="125"/>
      <c r="ED1191" s="125"/>
      <c r="EE1191" s="125"/>
      <c r="EF1191" s="125"/>
      <c r="EG1191" s="125"/>
      <c r="EH1191" s="125"/>
      <c r="EI1191" s="125"/>
      <c r="EJ1191" s="125"/>
      <c r="EK1191" s="125"/>
      <c r="EL1191" s="125"/>
      <c r="EM1191" s="125"/>
      <c r="EN1191" s="125"/>
      <c r="EO1191" s="125"/>
      <c r="EP1191" s="125"/>
      <c r="EQ1191" s="125"/>
    </row>
    <row r="1192" spans="3:147" s="124" customFormat="1" x14ac:dyDescent="0.2">
      <c r="C1192" s="110"/>
      <c r="D1192" s="110"/>
      <c r="E1192" s="110"/>
      <c r="F1192" s="110"/>
      <c r="G1192" s="110"/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80"/>
      <c r="S1192" s="80"/>
      <c r="T1192" s="80"/>
      <c r="U1192" s="80"/>
      <c r="V1192" s="80"/>
      <c r="W1192" s="80"/>
      <c r="AA1192" s="125"/>
      <c r="AB1192" s="125"/>
      <c r="AC1192" s="125"/>
      <c r="AD1192" s="125"/>
      <c r="AE1192" s="125"/>
      <c r="AF1192" s="125"/>
      <c r="AG1192" s="125"/>
      <c r="AH1192" s="125"/>
      <c r="AI1192" s="125"/>
      <c r="AJ1192" s="125"/>
      <c r="AK1192" s="125"/>
      <c r="AL1192" s="125"/>
      <c r="AM1192" s="125"/>
      <c r="AN1192" s="125"/>
      <c r="AO1192"/>
      <c r="AP1192"/>
      <c r="AQ1192" s="152"/>
      <c r="AR1192" s="125"/>
      <c r="AS1192" s="125"/>
      <c r="AT1192" s="125"/>
      <c r="AU1192" s="125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5"/>
      <c r="BF1192" s="125"/>
      <c r="BG1192" s="125"/>
      <c r="BH1192" s="125"/>
      <c r="BI1192" s="125"/>
      <c r="BJ1192" s="125"/>
      <c r="BK1192" s="125"/>
      <c r="BL1192" s="125"/>
      <c r="BM1192" s="125"/>
      <c r="BN1192" s="125"/>
      <c r="BO1192" s="125"/>
      <c r="BP1192" s="125"/>
      <c r="BQ1192" s="125"/>
      <c r="BR1192" s="125"/>
      <c r="BS1192" s="125"/>
      <c r="BT1192" s="125"/>
      <c r="BU1192" s="125"/>
      <c r="BV1192" s="125"/>
      <c r="BW1192" s="125"/>
      <c r="BX1192" s="125"/>
      <c r="BY1192" s="125"/>
      <c r="BZ1192" s="125"/>
      <c r="CA1192" s="125"/>
      <c r="CB1192" s="125"/>
      <c r="CC1192" s="125"/>
      <c r="CD1192" s="125"/>
      <c r="CE1192" s="125"/>
      <c r="CF1192" s="125"/>
      <c r="CG1192" s="125"/>
      <c r="CH1192" s="125"/>
      <c r="CI1192" s="125"/>
      <c r="CJ1192" s="125"/>
      <c r="CK1192" s="125"/>
      <c r="CL1192" s="125"/>
      <c r="CM1192" s="125"/>
      <c r="CN1192" s="125"/>
      <c r="CO1192" s="125"/>
      <c r="CP1192" s="125"/>
      <c r="CQ1192" s="125"/>
      <c r="CR1192" s="125"/>
      <c r="CS1192" s="125"/>
      <c r="CT1192" s="125"/>
      <c r="CU1192" s="125"/>
      <c r="CV1192" s="125"/>
      <c r="CW1192" s="125"/>
      <c r="CX1192" s="125"/>
      <c r="CY1192" s="125"/>
      <c r="CZ1192" s="125"/>
      <c r="DA1192" s="125"/>
      <c r="DB1192" s="125"/>
      <c r="DC1192" s="125"/>
      <c r="DD1192" s="125"/>
      <c r="DE1192" s="125"/>
      <c r="DF1192" s="125"/>
      <c r="DG1192" s="125"/>
      <c r="DH1192" s="125"/>
      <c r="DI1192" s="125"/>
      <c r="DJ1192" s="125"/>
      <c r="DK1192" s="125"/>
      <c r="DL1192" s="125"/>
      <c r="DM1192" s="125"/>
      <c r="DN1192" s="125"/>
      <c r="DO1192" s="125"/>
      <c r="DP1192" s="125"/>
      <c r="DQ1192" s="125"/>
      <c r="DR1192" s="125"/>
      <c r="DS1192" s="125"/>
      <c r="DT1192" s="125"/>
      <c r="DU1192" s="125"/>
      <c r="DV1192" s="125"/>
      <c r="DW1192" s="125"/>
      <c r="DX1192" s="125"/>
      <c r="DY1192" s="125"/>
      <c r="DZ1192" s="125"/>
      <c r="EA1192" s="125"/>
      <c r="EB1192" s="125"/>
      <c r="EC1192" s="125"/>
      <c r="ED1192" s="125"/>
      <c r="EE1192" s="125"/>
      <c r="EF1192" s="125"/>
      <c r="EG1192" s="125"/>
      <c r="EH1192" s="125"/>
      <c r="EI1192" s="125"/>
      <c r="EJ1192" s="125"/>
      <c r="EK1192" s="125"/>
      <c r="EL1192" s="125"/>
      <c r="EM1192" s="125"/>
      <c r="EN1192" s="125"/>
      <c r="EO1192" s="125"/>
      <c r="EP1192" s="125"/>
      <c r="EQ1192" s="125"/>
    </row>
    <row r="1193" spans="3:147" s="124" customFormat="1" x14ac:dyDescent="0.2">
      <c r="C1193" s="110"/>
      <c r="D1193" s="110"/>
      <c r="E1193" s="110"/>
      <c r="F1193" s="110"/>
      <c r="G1193" s="110"/>
      <c r="H1193" s="110"/>
      <c r="I1193" s="110"/>
      <c r="J1193" s="110"/>
      <c r="K1193" s="110"/>
      <c r="L1193" s="110"/>
      <c r="M1193" s="110"/>
      <c r="N1193" s="110"/>
      <c r="O1193" s="110"/>
      <c r="P1193" s="110"/>
      <c r="Q1193" s="110"/>
      <c r="R1193" s="80"/>
      <c r="S1193" s="80"/>
      <c r="T1193" s="80"/>
      <c r="U1193" s="80"/>
      <c r="V1193" s="80"/>
      <c r="W1193" s="80"/>
      <c r="AA1193" s="125"/>
      <c r="AB1193" s="125"/>
      <c r="AC1193" s="125"/>
      <c r="AD1193" s="125"/>
      <c r="AE1193" s="125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/>
      <c r="AP1193"/>
      <c r="AQ1193" s="152"/>
      <c r="AR1193" s="125"/>
      <c r="AS1193" s="125"/>
      <c r="AT1193" s="125"/>
      <c r="AU1193" s="125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5"/>
      <c r="BF1193" s="125"/>
      <c r="BG1193" s="125"/>
      <c r="BH1193" s="125"/>
      <c r="BI1193" s="125"/>
      <c r="BJ1193" s="125"/>
      <c r="BK1193" s="125"/>
      <c r="BL1193" s="125"/>
      <c r="BM1193" s="125"/>
      <c r="BN1193" s="125"/>
      <c r="BO1193" s="125"/>
      <c r="BP1193" s="125"/>
      <c r="BQ1193" s="125"/>
      <c r="BR1193" s="125"/>
      <c r="BS1193" s="125"/>
      <c r="BT1193" s="125"/>
      <c r="BU1193" s="125"/>
      <c r="BV1193" s="125"/>
      <c r="BW1193" s="125"/>
      <c r="BX1193" s="125"/>
      <c r="BY1193" s="125"/>
      <c r="BZ1193" s="125"/>
      <c r="CA1193" s="125"/>
      <c r="CB1193" s="125"/>
      <c r="CC1193" s="125"/>
      <c r="CD1193" s="125"/>
      <c r="CE1193" s="125"/>
      <c r="CF1193" s="125"/>
      <c r="CG1193" s="125"/>
      <c r="CH1193" s="125"/>
      <c r="CI1193" s="125"/>
      <c r="CJ1193" s="125"/>
      <c r="CK1193" s="125"/>
      <c r="CL1193" s="125"/>
      <c r="CM1193" s="125"/>
      <c r="CN1193" s="125"/>
      <c r="CO1193" s="125"/>
      <c r="CP1193" s="125"/>
      <c r="CQ1193" s="125"/>
      <c r="CR1193" s="125"/>
      <c r="CS1193" s="125"/>
      <c r="CT1193" s="125"/>
      <c r="CU1193" s="125"/>
      <c r="CV1193" s="125"/>
      <c r="CW1193" s="125"/>
      <c r="CX1193" s="125"/>
      <c r="CY1193" s="125"/>
      <c r="CZ1193" s="125"/>
      <c r="DA1193" s="125"/>
      <c r="DB1193" s="125"/>
      <c r="DC1193" s="125"/>
      <c r="DD1193" s="125"/>
      <c r="DE1193" s="125"/>
      <c r="DF1193" s="125"/>
      <c r="DG1193" s="125"/>
      <c r="DH1193" s="125"/>
      <c r="DI1193" s="125"/>
      <c r="DJ1193" s="125"/>
      <c r="DK1193" s="125"/>
      <c r="DL1193" s="125"/>
      <c r="DM1193" s="125"/>
      <c r="DN1193" s="125"/>
      <c r="DO1193" s="125"/>
      <c r="DP1193" s="125"/>
      <c r="DQ1193" s="125"/>
      <c r="DR1193" s="125"/>
      <c r="DS1193" s="125"/>
      <c r="DT1193" s="125"/>
      <c r="DU1193" s="125"/>
      <c r="DV1193" s="125"/>
      <c r="DW1193" s="125"/>
      <c r="DX1193" s="125"/>
      <c r="DY1193" s="125"/>
      <c r="DZ1193" s="125"/>
      <c r="EA1193" s="125"/>
      <c r="EB1193" s="125"/>
      <c r="EC1193" s="125"/>
      <c r="ED1193" s="125"/>
      <c r="EE1193" s="125"/>
      <c r="EF1193" s="125"/>
      <c r="EG1193" s="125"/>
      <c r="EH1193" s="125"/>
      <c r="EI1193" s="125"/>
      <c r="EJ1193" s="125"/>
      <c r="EK1193" s="125"/>
      <c r="EL1193" s="125"/>
      <c r="EM1193" s="125"/>
      <c r="EN1193" s="125"/>
      <c r="EO1193" s="125"/>
      <c r="EP1193" s="125"/>
      <c r="EQ1193" s="125"/>
    </row>
    <row r="1194" spans="3:147" s="124" customFormat="1" x14ac:dyDescent="0.2">
      <c r="C1194" s="110"/>
      <c r="D1194" s="110"/>
      <c r="E1194" s="110"/>
      <c r="F1194" s="110"/>
      <c r="G1194" s="110"/>
      <c r="H1194" s="110"/>
      <c r="I1194" s="110"/>
      <c r="J1194" s="110"/>
      <c r="K1194" s="110"/>
      <c r="L1194" s="110"/>
      <c r="M1194" s="110"/>
      <c r="N1194" s="110"/>
      <c r="O1194" s="110"/>
      <c r="P1194" s="110"/>
      <c r="Q1194" s="110"/>
      <c r="R1194" s="80"/>
      <c r="S1194" s="80"/>
      <c r="T1194" s="80"/>
      <c r="U1194" s="80"/>
      <c r="V1194" s="80"/>
      <c r="W1194" s="80"/>
      <c r="AA1194" s="125"/>
      <c r="AB1194" s="125"/>
      <c r="AC1194" s="125"/>
      <c r="AD1194" s="125"/>
      <c r="AE1194" s="125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/>
      <c r="AP1194"/>
      <c r="AQ1194" s="152"/>
      <c r="AR1194" s="125"/>
      <c r="AS1194" s="125"/>
      <c r="AT1194" s="125"/>
      <c r="AU1194" s="125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5"/>
      <c r="BF1194" s="125"/>
      <c r="BG1194" s="125"/>
      <c r="BH1194" s="125"/>
      <c r="BI1194" s="125"/>
      <c r="BJ1194" s="125"/>
      <c r="BK1194" s="125"/>
      <c r="BL1194" s="125"/>
      <c r="BM1194" s="125"/>
      <c r="BN1194" s="125"/>
      <c r="BO1194" s="125"/>
      <c r="BP1194" s="125"/>
      <c r="BQ1194" s="125"/>
      <c r="BR1194" s="125"/>
      <c r="BS1194" s="125"/>
      <c r="BT1194" s="125"/>
      <c r="BU1194" s="125"/>
      <c r="BV1194" s="125"/>
      <c r="BW1194" s="125"/>
      <c r="BX1194" s="125"/>
      <c r="BY1194" s="125"/>
      <c r="BZ1194" s="125"/>
      <c r="CA1194" s="125"/>
      <c r="CB1194" s="125"/>
      <c r="CC1194" s="125"/>
      <c r="CD1194" s="125"/>
      <c r="CE1194" s="125"/>
      <c r="CF1194" s="125"/>
      <c r="CG1194" s="125"/>
      <c r="CH1194" s="125"/>
      <c r="CI1194" s="125"/>
      <c r="CJ1194" s="125"/>
      <c r="CK1194" s="125"/>
      <c r="CL1194" s="125"/>
      <c r="CM1194" s="125"/>
      <c r="CN1194" s="125"/>
      <c r="CO1194" s="125"/>
      <c r="CP1194" s="125"/>
      <c r="CQ1194" s="125"/>
      <c r="CR1194" s="125"/>
      <c r="CS1194" s="125"/>
      <c r="CT1194" s="125"/>
      <c r="CU1194" s="125"/>
      <c r="CV1194" s="125"/>
      <c r="CW1194" s="125"/>
      <c r="CX1194" s="125"/>
      <c r="CY1194" s="125"/>
      <c r="CZ1194" s="125"/>
      <c r="DA1194" s="125"/>
      <c r="DB1194" s="125"/>
      <c r="DC1194" s="125"/>
      <c r="DD1194" s="125"/>
      <c r="DE1194" s="125"/>
      <c r="DF1194" s="125"/>
      <c r="DG1194" s="125"/>
      <c r="DH1194" s="125"/>
      <c r="DI1194" s="125"/>
      <c r="DJ1194" s="125"/>
      <c r="DK1194" s="125"/>
      <c r="DL1194" s="125"/>
      <c r="DM1194" s="125"/>
      <c r="DN1194" s="125"/>
      <c r="DO1194" s="125"/>
      <c r="DP1194" s="125"/>
      <c r="DQ1194" s="125"/>
      <c r="DR1194" s="125"/>
      <c r="DS1194" s="125"/>
      <c r="DT1194" s="125"/>
      <c r="DU1194" s="125"/>
      <c r="DV1194" s="125"/>
      <c r="DW1194" s="125"/>
      <c r="DX1194" s="125"/>
      <c r="DY1194" s="125"/>
      <c r="DZ1194" s="125"/>
      <c r="EA1194" s="125"/>
      <c r="EB1194" s="125"/>
      <c r="EC1194" s="125"/>
      <c r="ED1194" s="125"/>
      <c r="EE1194" s="125"/>
      <c r="EF1194" s="125"/>
      <c r="EG1194" s="125"/>
      <c r="EH1194" s="125"/>
      <c r="EI1194" s="125"/>
      <c r="EJ1194" s="125"/>
      <c r="EK1194" s="125"/>
      <c r="EL1194" s="125"/>
      <c r="EM1194" s="125"/>
      <c r="EN1194" s="125"/>
      <c r="EO1194" s="125"/>
      <c r="EP1194" s="125"/>
      <c r="EQ1194" s="125"/>
    </row>
    <row r="1195" spans="3:147" s="124" customFormat="1" x14ac:dyDescent="0.2">
      <c r="C1195" s="110"/>
      <c r="D1195" s="110"/>
      <c r="E1195" s="110"/>
      <c r="F1195" s="110"/>
      <c r="G1195" s="110"/>
      <c r="H1195" s="110"/>
      <c r="I1195" s="110"/>
      <c r="J1195" s="110"/>
      <c r="K1195" s="110"/>
      <c r="L1195" s="110"/>
      <c r="M1195" s="110"/>
      <c r="N1195" s="110"/>
      <c r="O1195" s="110"/>
      <c r="P1195" s="110"/>
      <c r="Q1195" s="110"/>
      <c r="R1195" s="80"/>
      <c r="S1195" s="80"/>
      <c r="T1195" s="80"/>
      <c r="U1195" s="80"/>
      <c r="V1195" s="80"/>
      <c r="W1195" s="80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/>
      <c r="AP1195"/>
      <c r="AQ1195" s="152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  <c r="BI1195" s="125"/>
      <c r="BJ1195" s="125"/>
      <c r="BK1195" s="125"/>
      <c r="BL1195" s="125"/>
      <c r="BM1195" s="125"/>
      <c r="BN1195" s="125"/>
      <c r="BO1195" s="125"/>
      <c r="BP1195" s="125"/>
      <c r="BQ1195" s="125"/>
      <c r="BR1195" s="125"/>
      <c r="BS1195" s="125"/>
      <c r="BT1195" s="125"/>
      <c r="BU1195" s="125"/>
      <c r="BV1195" s="125"/>
      <c r="BW1195" s="125"/>
      <c r="BX1195" s="125"/>
      <c r="BY1195" s="125"/>
      <c r="BZ1195" s="125"/>
      <c r="CA1195" s="125"/>
      <c r="CB1195" s="125"/>
      <c r="CC1195" s="125"/>
      <c r="CD1195" s="125"/>
      <c r="CE1195" s="125"/>
      <c r="CF1195" s="125"/>
      <c r="CG1195" s="125"/>
      <c r="CH1195" s="125"/>
      <c r="CI1195" s="125"/>
      <c r="CJ1195" s="125"/>
      <c r="CK1195" s="125"/>
      <c r="CL1195" s="125"/>
      <c r="CM1195" s="125"/>
      <c r="CN1195" s="125"/>
      <c r="CO1195" s="125"/>
      <c r="CP1195" s="125"/>
      <c r="CQ1195" s="125"/>
      <c r="CR1195" s="125"/>
      <c r="CS1195" s="125"/>
      <c r="CT1195" s="125"/>
      <c r="CU1195" s="125"/>
      <c r="CV1195" s="125"/>
      <c r="CW1195" s="125"/>
      <c r="CX1195" s="125"/>
      <c r="CY1195" s="125"/>
      <c r="CZ1195" s="125"/>
      <c r="DA1195" s="125"/>
      <c r="DB1195" s="125"/>
      <c r="DC1195" s="125"/>
      <c r="DD1195" s="125"/>
      <c r="DE1195" s="125"/>
      <c r="DF1195" s="125"/>
      <c r="DG1195" s="125"/>
      <c r="DH1195" s="125"/>
      <c r="DI1195" s="125"/>
      <c r="DJ1195" s="125"/>
      <c r="DK1195" s="125"/>
      <c r="DL1195" s="125"/>
      <c r="DM1195" s="125"/>
      <c r="DN1195" s="125"/>
      <c r="DO1195" s="125"/>
      <c r="DP1195" s="125"/>
      <c r="DQ1195" s="125"/>
      <c r="DR1195" s="125"/>
      <c r="DS1195" s="125"/>
      <c r="DT1195" s="125"/>
      <c r="DU1195" s="125"/>
      <c r="DV1195" s="125"/>
      <c r="DW1195" s="125"/>
      <c r="DX1195" s="125"/>
      <c r="DY1195" s="125"/>
      <c r="DZ1195" s="125"/>
      <c r="EA1195" s="125"/>
      <c r="EB1195" s="125"/>
      <c r="EC1195" s="125"/>
      <c r="ED1195" s="125"/>
      <c r="EE1195" s="125"/>
      <c r="EF1195" s="125"/>
      <c r="EG1195" s="125"/>
      <c r="EH1195" s="125"/>
      <c r="EI1195" s="125"/>
      <c r="EJ1195" s="125"/>
      <c r="EK1195" s="125"/>
      <c r="EL1195" s="125"/>
      <c r="EM1195" s="125"/>
      <c r="EN1195" s="125"/>
      <c r="EO1195" s="125"/>
      <c r="EP1195" s="125"/>
      <c r="EQ1195" s="125"/>
    </row>
    <row r="1196" spans="3:147" s="124" customFormat="1" x14ac:dyDescent="0.2">
      <c r="C1196" s="110"/>
      <c r="D1196" s="110"/>
      <c r="E1196" s="110"/>
      <c r="F1196" s="110"/>
      <c r="G1196" s="110"/>
      <c r="H1196" s="110"/>
      <c r="I1196" s="110"/>
      <c r="J1196" s="110"/>
      <c r="K1196" s="110"/>
      <c r="L1196" s="110"/>
      <c r="M1196" s="110"/>
      <c r="N1196" s="110"/>
      <c r="O1196" s="110"/>
      <c r="P1196" s="110"/>
      <c r="Q1196" s="110"/>
      <c r="R1196" s="80"/>
      <c r="S1196" s="80"/>
      <c r="T1196" s="80"/>
      <c r="U1196" s="80"/>
      <c r="V1196" s="80"/>
      <c r="W1196" s="80"/>
      <c r="AA1196" s="125"/>
      <c r="AB1196" s="125"/>
      <c r="AC1196" s="125"/>
      <c r="AD1196" s="125"/>
      <c r="AE1196" s="125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/>
      <c r="AP1196"/>
      <c r="AQ1196" s="152"/>
      <c r="AR1196" s="125"/>
      <c r="AS1196" s="125"/>
      <c r="AT1196" s="125"/>
      <c r="AU1196" s="125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5"/>
      <c r="BF1196" s="125"/>
      <c r="BG1196" s="125"/>
      <c r="BH1196" s="125"/>
      <c r="BI1196" s="125"/>
      <c r="BJ1196" s="125"/>
      <c r="BK1196" s="125"/>
      <c r="BL1196" s="125"/>
      <c r="BM1196" s="125"/>
      <c r="BN1196" s="125"/>
      <c r="BO1196" s="125"/>
      <c r="BP1196" s="125"/>
      <c r="BQ1196" s="125"/>
      <c r="BR1196" s="125"/>
      <c r="BS1196" s="125"/>
      <c r="BT1196" s="125"/>
      <c r="BU1196" s="125"/>
      <c r="BV1196" s="125"/>
      <c r="BW1196" s="125"/>
      <c r="BX1196" s="125"/>
      <c r="BY1196" s="125"/>
      <c r="BZ1196" s="125"/>
      <c r="CA1196" s="125"/>
      <c r="CB1196" s="125"/>
      <c r="CC1196" s="125"/>
      <c r="CD1196" s="125"/>
      <c r="CE1196" s="125"/>
      <c r="CF1196" s="125"/>
      <c r="CG1196" s="125"/>
      <c r="CH1196" s="125"/>
      <c r="CI1196" s="125"/>
      <c r="CJ1196" s="125"/>
      <c r="CK1196" s="125"/>
      <c r="CL1196" s="125"/>
      <c r="CM1196" s="125"/>
      <c r="CN1196" s="125"/>
      <c r="CO1196" s="125"/>
      <c r="CP1196" s="125"/>
      <c r="CQ1196" s="125"/>
      <c r="CR1196" s="125"/>
      <c r="CS1196" s="125"/>
      <c r="CT1196" s="125"/>
      <c r="CU1196" s="125"/>
      <c r="CV1196" s="125"/>
      <c r="CW1196" s="125"/>
      <c r="CX1196" s="125"/>
      <c r="CY1196" s="125"/>
      <c r="CZ1196" s="125"/>
      <c r="DA1196" s="125"/>
      <c r="DB1196" s="125"/>
      <c r="DC1196" s="125"/>
      <c r="DD1196" s="125"/>
      <c r="DE1196" s="125"/>
      <c r="DF1196" s="125"/>
      <c r="DG1196" s="125"/>
      <c r="DH1196" s="125"/>
      <c r="DI1196" s="125"/>
      <c r="DJ1196" s="125"/>
      <c r="DK1196" s="125"/>
      <c r="DL1196" s="125"/>
      <c r="DM1196" s="125"/>
      <c r="DN1196" s="125"/>
      <c r="DO1196" s="125"/>
      <c r="DP1196" s="125"/>
      <c r="DQ1196" s="125"/>
      <c r="DR1196" s="125"/>
      <c r="DS1196" s="125"/>
      <c r="DT1196" s="125"/>
      <c r="DU1196" s="125"/>
      <c r="DV1196" s="125"/>
      <c r="DW1196" s="125"/>
      <c r="DX1196" s="125"/>
      <c r="DY1196" s="125"/>
      <c r="DZ1196" s="125"/>
      <c r="EA1196" s="125"/>
      <c r="EB1196" s="125"/>
      <c r="EC1196" s="125"/>
      <c r="ED1196" s="125"/>
      <c r="EE1196" s="125"/>
      <c r="EF1196" s="125"/>
      <c r="EG1196" s="125"/>
      <c r="EH1196" s="125"/>
      <c r="EI1196" s="125"/>
      <c r="EJ1196" s="125"/>
      <c r="EK1196" s="125"/>
      <c r="EL1196" s="125"/>
      <c r="EM1196" s="125"/>
      <c r="EN1196" s="125"/>
      <c r="EO1196" s="125"/>
      <c r="EP1196" s="125"/>
      <c r="EQ1196" s="125"/>
    </row>
    <row r="1197" spans="3:147" s="124" customFormat="1" x14ac:dyDescent="0.2">
      <c r="C1197" s="110"/>
      <c r="D1197" s="110"/>
      <c r="E1197" s="110"/>
      <c r="F1197" s="110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80"/>
      <c r="S1197" s="80"/>
      <c r="T1197" s="80"/>
      <c r="U1197" s="80"/>
      <c r="V1197" s="80"/>
      <c r="W1197" s="80"/>
      <c r="AA1197" s="125"/>
      <c r="AB1197" s="125"/>
      <c r="AC1197" s="125"/>
      <c r="AD1197" s="125"/>
      <c r="AE1197" s="125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/>
      <c r="AP1197"/>
      <c r="AQ1197" s="152"/>
      <c r="AR1197" s="125"/>
      <c r="AS1197" s="125"/>
      <c r="AT1197" s="125"/>
      <c r="AU1197" s="125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5"/>
      <c r="BF1197" s="125"/>
      <c r="BG1197" s="125"/>
      <c r="BH1197" s="125"/>
      <c r="BI1197" s="125"/>
      <c r="BJ1197" s="125"/>
      <c r="BK1197" s="125"/>
      <c r="BL1197" s="125"/>
      <c r="BM1197" s="125"/>
      <c r="BN1197" s="125"/>
      <c r="BO1197" s="125"/>
      <c r="BP1197" s="125"/>
      <c r="BQ1197" s="125"/>
      <c r="BR1197" s="125"/>
      <c r="BS1197" s="125"/>
      <c r="BT1197" s="125"/>
      <c r="BU1197" s="125"/>
      <c r="BV1197" s="125"/>
      <c r="BW1197" s="125"/>
      <c r="BX1197" s="125"/>
      <c r="BY1197" s="125"/>
      <c r="BZ1197" s="125"/>
      <c r="CA1197" s="125"/>
      <c r="CB1197" s="125"/>
      <c r="CC1197" s="125"/>
      <c r="CD1197" s="125"/>
      <c r="CE1197" s="125"/>
      <c r="CF1197" s="125"/>
      <c r="CG1197" s="125"/>
      <c r="CH1197" s="125"/>
      <c r="CI1197" s="125"/>
      <c r="CJ1197" s="125"/>
      <c r="CK1197" s="125"/>
      <c r="CL1197" s="125"/>
      <c r="CM1197" s="125"/>
      <c r="CN1197" s="125"/>
      <c r="CO1197" s="125"/>
      <c r="CP1197" s="125"/>
      <c r="CQ1197" s="125"/>
      <c r="CR1197" s="125"/>
      <c r="CS1197" s="125"/>
      <c r="CT1197" s="125"/>
      <c r="CU1197" s="125"/>
      <c r="CV1197" s="125"/>
      <c r="CW1197" s="125"/>
      <c r="CX1197" s="125"/>
      <c r="CY1197" s="125"/>
      <c r="CZ1197" s="125"/>
      <c r="DA1197" s="125"/>
      <c r="DB1197" s="125"/>
      <c r="DC1197" s="125"/>
      <c r="DD1197" s="125"/>
      <c r="DE1197" s="125"/>
      <c r="DF1197" s="125"/>
      <c r="DG1197" s="125"/>
      <c r="DH1197" s="125"/>
      <c r="DI1197" s="125"/>
      <c r="DJ1197" s="125"/>
      <c r="DK1197" s="125"/>
      <c r="DL1197" s="125"/>
      <c r="DM1197" s="125"/>
      <c r="DN1197" s="125"/>
      <c r="DO1197" s="125"/>
      <c r="DP1197" s="125"/>
      <c r="DQ1197" s="125"/>
      <c r="DR1197" s="125"/>
      <c r="DS1197" s="125"/>
      <c r="DT1197" s="125"/>
      <c r="DU1197" s="125"/>
      <c r="DV1197" s="125"/>
      <c r="DW1197" s="125"/>
      <c r="DX1197" s="125"/>
      <c r="DY1197" s="125"/>
      <c r="DZ1197" s="125"/>
      <c r="EA1197" s="125"/>
      <c r="EB1197" s="125"/>
      <c r="EC1197" s="125"/>
      <c r="ED1197" s="125"/>
      <c r="EE1197" s="125"/>
      <c r="EF1197" s="125"/>
      <c r="EG1197" s="125"/>
      <c r="EH1197" s="125"/>
      <c r="EI1197" s="125"/>
      <c r="EJ1197" s="125"/>
      <c r="EK1197" s="125"/>
      <c r="EL1197" s="125"/>
      <c r="EM1197" s="125"/>
      <c r="EN1197" s="125"/>
      <c r="EO1197" s="125"/>
      <c r="EP1197" s="125"/>
      <c r="EQ1197" s="125"/>
    </row>
    <row r="1198" spans="3:147" s="124" customFormat="1" x14ac:dyDescent="0.2">
      <c r="C1198" s="110"/>
      <c r="D1198" s="110"/>
      <c r="E1198" s="110"/>
      <c r="F1198" s="110"/>
      <c r="G1198" s="110"/>
      <c r="H1198" s="110"/>
      <c r="I1198" s="110"/>
      <c r="J1198" s="110"/>
      <c r="K1198" s="110"/>
      <c r="L1198" s="110"/>
      <c r="M1198" s="110"/>
      <c r="N1198" s="110"/>
      <c r="O1198" s="110"/>
      <c r="P1198" s="110"/>
      <c r="Q1198" s="110"/>
      <c r="R1198" s="80"/>
      <c r="S1198" s="80"/>
      <c r="T1198" s="80"/>
      <c r="U1198" s="80"/>
      <c r="V1198" s="80"/>
      <c r="W1198" s="80"/>
      <c r="AA1198" s="125"/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/>
      <c r="AN1198" s="125"/>
      <c r="AO1198"/>
      <c r="AP1198"/>
      <c r="AQ1198" s="152"/>
      <c r="AR1198" s="125"/>
      <c r="AS1198" s="125"/>
      <c r="AT1198" s="125"/>
      <c r="AU1198" s="125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5"/>
      <c r="BF1198" s="125"/>
      <c r="BG1198" s="125"/>
      <c r="BH1198" s="125"/>
      <c r="BI1198" s="125"/>
      <c r="BJ1198" s="125"/>
      <c r="BK1198" s="125"/>
      <c r="BL1198" s="125"/>
      <c r="BM1198" s="125"/>
      <c r="BN1198" s="125"/>
      <c r="BO1198" s="125"/>
      <c r="BP1198" s="125"/>
      <c r="BQ1198" s="125"/>
      <c r="BR1198" s="125"/>
      <c r="BS1198" s="125"/>
      <c r="BT1198" s="125"/>
      <c r="BU1198" s="125"/>
      <c r="BV1198" s="125"/>
      <c r="BW1198" s="125"/>
      <c r="BX1198" s="125"/>
      <c r="BY1198" s="125"/>
      <c r="BZ1198" s="125"/>
      <c r="CA1198" s="125"/>
      <c r="CB1198" s="125"/>
      <c r="CC1198" s="125"/>
      <c r="CD1198" s="125"/>
      <c r="CE1198" s="125"/>
      <c r="CF1198" s="125"/>
      <c r="CG1198" s="125"/>
      <c r="CH1198" s="125"/>
      <c r="CI1198" s="125"/>
      <c r="CJ1198" s="125"/>
      <c r="CK1198" s="125"/>
      <c r="CL1198" s="125"/>
      <c r="CM1198" s="125"/>
      <c r="CN1198" s="125"/>
      <c r="CO1198" s="125"/>
      <c r="CP1198" s="125"/>
      <c r="CQ1198" s="125"/>
      <c r="CR1198" s="125"/>
      <c r="CS1198" s="125"/>
      <c r="CT1198" s="125"/>
      <c r="CU1198" s="125"/>
      <c r="CV1198" s="125"/>
      <c r="CW1198" s="125"/>
      <c r="CX1198" s="125"/>
      <c r="CY1198" s="125"/>
      <c r="CZ1198" s="125"/>
      <c r="DA1198" s="125"/>
      <c r="DB1198" s="125"/>
      <c r="DC1198" s="125"/>
      <c r="DD1198" s="125"/>
      <c r="DE1198" s="125"/>
      <c r="DF1198" s="125"/>
      <c r="DG1198" s="125"/>
      <c r="DH1198" s="125"/>
      <c r="DI1198" s="125"/>
      <c r="DJ1198" s="125"/>
      <c r="DK1198" s="125"/>
      <c r="DL1198" s="125"/>
      <c r="DM1198" s="125"/>
      <c r="DN1198" s="125"/>
      <c r="DO1198" s="125"/>
      <c r="DP1198" s="125"/>
      <c r="DQ1198" s="125"/>
      <c r="DR1198" s="125"/>
      <c r="DS1198" s="125"/>
      <c r="DT1198" s="125"/>
      <c r="DU1198" s="125"/>
      <c r="DV1198" s="125"/>
      <c r="DW1198" s="125"/>
      <c r="DX1198" s="125"/>
      <c r="DY1198" s="125"/>
      <c r="DZ1198" s="125"/>
      <c r="EA1198" s="125"/>
      <c r="EB1198" s="125"/>
      <c r="EC1198" s="125"/>
      <c r="ED1198" s="125"/>
      <c r="EE1198" s="125"/>
      <c r="EF1198" s="125"/>
      <c r="EG1198" s="125"/>
      <c r="EH1198" s="125"/>
      <c r="EI1198" s="125"/>
      <c r="EJ1198" s="125"/>
      <c r="EK1198" s="125"/>
      <c r="EL1198" s="125"/>
      <c r="EM1198" s="125"/>
      <c r="EN1198" s="125"/>
      <c r="EO1198" s="125"/>
      <c r="EP1198" s="125"/>
      <c r="EQ1198" s="125"/>
    </row>
    <row r="1199" spans="3:147" s="124" customFormat="1" x14ac:dyDescent="0.2">
      <c r="C1199" s="110"/>
      <c r="D1199" s="110"/>
      <c r="E1199" s="110"/>
      <c r="F1199" s="110"/>
      <c r="G1199" s="110"/>
      <c r="H1199" s="110"/>
      <c r="I1199" s="110"/>
      <c r="J1199" s="110"/>
      <c r="K1199" s="110"/>
      <c r="L1199" s="110"/>
      <c r="M1199" s="110"/>
      <c r="N1199" s="110"/>
      <c r="O1199" s="110"/>
      <c r="P1199" s="110"/>
      <c r="Q1199" s="110"/>
      <c r="R1199" s="80"/>
      <c r="S1199" s="80"/>
      <c r="T1199" s="80"/>
      <c r="U1199" s="80"/>
      <c r="V1199" s="80"/>
      <c r="W1199" s="80"/>
      <c r="AA1199" s="125"/>
      <c r="AB1199" s="125"/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5"/>
      <c r="AO1199"/>
      <c r="AP1199"/>
      <c r="AQ1199" s="152"/>
      <c r="AR1199" s="125"/>
      <c r="AS1199" s="125"/>
      <c r="AT1199" s="125"/>
      <c r="AU1199" s="125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5"/>
      <c r="BF1199" s="125"/>
      <c r="BG1199" s="125"/>
      <c r="BH1199" s="125"/>
      <c r="BI1199" s="125"/>
      <c r="BJ1199" s="125"/>
      <c r="BK1199" s="125"/>
      <c r="BL1199" s="125"/>
      <c r="BM1199" s="125"/>
      <c r="BN1199" s="125"/>
      <c r="BO1199" s="125"/>
      <c r="BP1199" s="125"/>
      <c r="BQ1199" s="125"/>
      <c r="BR1199" s="125"/>
      <c r="BS1199" s="125"/>
      <c r="BT1199" s="125"/>
      <c r="BU1199" s="125"/>
      <c r="BV1199" s="125"/>
      <c r="BW1199" s="125"/>
      <c r="BX1199" s="125"/>
      <c r="BY1199" s="125"/>
      <c r="BZ1199" s="125"/>
      <c r="CA1199" s="125"/>
      <c r="CB1199" s="125"/>
      <c r="CC1199" s="125"/>
      <c r="CD1199" s="125"/>
      <c r="CE1199" s="125"/>
      <c r="CF1199" s="125"/>
      <c r="CG1199" s="125"/>
      <c r="CH1199" s="125"/>
      <c r="CI1199" s="125"/>
      <c r="CJ1199" s="125"/>
      <c r="CK1199" s="125"/>
      <c r="CL1199" s="125"/>
      <c r="CM1199" s="125"/>
      <c r="CN1199" s="125"/>
      <c r="CO1199" s="125"/>
      <c r="CP1199" s="125"/>
      <c r="CQ1199" s="125"/>
      <c r="CR1199" s="125"/>
      <c r="CS1199" s="125"/>
      <c r="CT1199" s="125"/>
      <c r="CU1199" s="125"/>
      <c r="CV1199" s="125"/>
      <c r="CW1199" s="125"/>
      <c r="CX1199" s="125"/>
      <c r="CY1199" s="125"/>
      <c r="CZ1199" s="125"/>
      <c r="DA1199" s="125"/>
      <c r="DB1199" s="125"/>
      <c r="DC1199" s="125"/>
      <c r="DD1199" s="125"/>
      <c r="DE1199" s="125"/>
      <c r="DF1199" s="125"/>
      <c r="DG1199" s="125"/>
      <c r="DH1199" s="125"/>
      <c r="DI1199" s="125"/>
      <c r="DJ1199" s="125"/>
      <c r="DK1199" s="125"/>
      <c r="DL1199" s="125"/>
      <c r="DM1199" s="125"/>
      <c r="DN1199" s="125"/>
      <c r="DO1199" s="125"/>
      <c r="DP1199" s="125"/>
      <c r="DQ1199" s="125"/>
      <c r="DR1199" s="125"/>
      <c r="DS1199" s="125"/>
      <c r="DT1199" s="125"/>
      <c r="DU1199" s="125"/>
      <c r="DV1199" s="125"/>
      <c r="DW1199" s="125"/>
      <c r="DX1199" s="125"/>
      <c r="DY1199" s="125"/>
      <c r="DZ1199" s="125"/>
      <c r="EA1199" s="125"/>
      <c r="EB1199" s="125"/>
      <c r="EC1199" s="125"/>
      <c r="ED1199" s="125"/>
      <c r="EE1199" s="125"/>
      <c r="EF1199" s="125"/>
      <c r="EG1199" s="125"/>
      <c r="EH1199" s="125"/>
      <c r="EI1199" s="125"/>
      <c r="EJ1199" s="125"/>
      <c r="EK1199" s="125"/>
      <c r="EL1199" s="125"/>
      <c r="EM1199" s="125"/>
      <c r="EN1199" s="125"/>
      <c r="EO1199" s="125"/>
      <c r="EP1199" s="125"/>
      <c r="EQ1199" s="125"/>
    </row>
    <row r="1200" spans="3:147" s="124" customFormat="1" x14ac:dyDescent="0.2">
      <c r="C1200" s="110"/>
      <c r="D1200" s="110"/>
      <c r="E1200" s="110"/>
      <c r="F1200" s="110"/>
      <c r="G1200" s="110"/>
      <c r="H1200" s="110"/>
      <c r="I1200" s="110"/>
      <c r="J1200" s="110"/>
      <c r="K1200" s="110"/>
      <c r="L1200" s="110"/>
      <c r="M1200" s="110"/>
      <c r="N1200" s="110"/>
      <c r="O1200" s="110"/>
      <c r="P1200" s="110"/>
      <c r="Q1200" s="110"/>
      <c r="R1200" s="80"/>
      <c r="S1200" s="80"/>
      <c r="T1200" s="80"/>
      <c r="U1200" s="80"/>
      <c r="V1200" s="80"/>
      <c r="W1200" s="80"/>
      <c r="AA1200" s="125"/>
      <c r="AB1200" s="125"/>
      <c r="AC1200" s="125"/>
      <c r="AD1200" s="125"/>
      <c r="AE1200" s="125"/>
      <c r="AF1200" s="125"/>
      <c r="AG1200" s="125"/>
      <c r="AH1200" s="125"/>
      <c r="AI1200" s="125"/>
      <c r="AJ1200" s="125"/>
      <c r="AK1200" s="125"/>
      <c r="AL1200" s="125"/>
      <c r="AM1200" s="125"/>
      <c r="AN1200" s="125"/>
      <c r="AO1200"/>
      <c r="AP1200"/>
      <c r="AQ1200" s="152"/>
      <c r="AR1200" s="125"/>
      <c r="AS1200" s="125"/>
      <c r="AT1200" s="125"/>
      <c r="AU1200" s="125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5"/>
      <c r="BF1200" s="125"/>
      <c r="BG1200" s="125"/>
      <c r="BH1200" s="125"/>
      <c r="BI1200" s="125"/>
      <c r="BJ1200" s="125"/>
      <c r="BK1200" s="125"/>
      <c r="BL1200" s="125"/>
      <c r="BM1200" s="125"/>
      <c r="BN1200" s="125"/>
      <c r="BO1200" s="125"/>
      <c r="BP1200" s="125"/>
      <c r="BQ1200" s="125"/>
      <c r="BR1200" s="125"/>
      <c r="BS1200" s="125"/>
      <c r="BT1200" s="125"/>
      <c r="BU1200" s="125"/>
      <c r="BV1200" s="125"/>
      <c r="BW1200" s="125"/>
      <c r="BX1200" s="125"/>
      <c r="BY1200" s="125"/>
      <c r="BZ1200" s="125"/>
      <c r="CA1200" s="125"/>
      <c r="CB1200" s="125"/>
      <c r="CC1200" s="125"/>
      <c r="CD1200" s="125"/>
      <c r="CE1200" s="125"/>
      <c r="CF1200" s="125"/>
      <c r="CG1200" s="125"/>
      <c r="CH1200" s="125"/>
      <c r="CI1200" s="125"/>
      <c r="CJ1200" s="125"/>
      <c r="CK1200" s="125"/>
      <c r="CL1200" s="125"/>
      <c r="CM1200" s="125"/>
      <c r="CN1200" s="125"/>
      <c r="CO1200" s="125"/>
      <c r="CP1200" s="125"/>
      <c r="CQ1200" s="125"/>
      <c r="CR1200" s="125"/>
      <c r="CS1200" s="125"/>
      <c r="CT1200" s="125"/>
      <c r="CU1200" s="125"/>
      <c r="CV1200" s="125"/>
      <c r="CW1200" s="125"/>
      <c r="CX1200" s="125"/>
      <c r="CY1200" s="125"/>
      <c r="CZ1200" s="125"/>
      <c r="DA1200" s="125"/>
      <c r="DB1200" s="125"/>
      <c r="DC1200" s="125"/>
      <c r="DD1200" s="125"/>
      <c r="DE1200" s="125"/>
      <c r="DF1200" s="125"/>
      <c r="DG1200" s="125"/>
      <c r="DH1200" s="125"/>
      <c r="DI1200" s="125"/>
      <c r="DJ1200" s="125"/>
      <c r="DK1200" s="125"/>
      <c r="DL1200" s="125"/>
      <c r="DM1200" s="125"/>
      <c r="DN1200" s="125"/>
      <c r="DO1200" s="125"/>
      <c r="DP1200" s="125"/>
      <c r="DQ1200" s="125"/>
      <c r="DR1200" s="125"/>
      <c r="DS1200" s="125"/>
      <c r="DT1200" s="125"/>
      <c r="DU1200" s="125"/>
      <c r="DV1200" s="125"/>
      <c r="DW1200" s="125"/>
      <c r="DX1200" s="125"/>
      <c r="DY1200" s="125"/>
      <c r="DZ1200" s="125"/>
      <c r="EA1200" s="125"/>
      <c r="EB1200" s="125"/>
      <c r="EC1200" s="125"/>
      <c r="ED1200" s="125"/>
      <c r="EE1200" s="125"/>
      <c r="EF1200" s="125"/>
      <c r="EG1200" s="125"/>
      <c r="EH1200" s="125"/>
      <c r="EI1200" s="125"/>
      <c r="EJ1200" s="125"/>
      <c r="EK1200" s="125"/>
      <c r="EL1200" s="125"/>
      <c r="EM1200" s="125"/>
      <c r="EN1200" s="125"/>
      <c r="EO1200" s="125"/>
      <c r="EP1200" s="125"/>
      <c r="EQ1200" s="125"/>
    </row>
    <row r="1201" spans="3:147" s="124" customFormat="1" x14ac:dyDescent="0.2">
      <c r="C1201" s="110"/>
      <c r="D1201" s="110"/>
      <c r="E1201" s="110"/>
      <c r="F1201" s="110"/>
      <c r="G1201" s="110"/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80"/>
      <c r="S1201" s="80"/>
      <c r="T1201" s="80"/>
      <c r="U1201" s="80"/>
      <c r="V1201" s="80"/>
      <c r="W1201" s="80"/>
      <c r="AA1201" s="125"/>
      <c r="AB1201" s="125"/>
      <c r="AC1201" s="125"/>
      <c r="AD1201" s="125"/>
      <c r="AE1201" s="125"/>
      <c r="AF1201" s="125"/>
      <c r="AG1201" s="125"/>
      <c r="AH1201" s="125"/>
      <c r="AI1201" s="125"/>
      <c r="AJ1201" s="125"/>
      <c r="AK1201" s="125"/>
      <c r="AL1201" s="125"/>
      <c r="AM1201" s="125"/>
      <c r="AN1201" s="125"/>
      <c r="AO1201"/>
      <c r="AP1201"/>
      <c r="AQ1201" s="152"/>
      <c r="AR1201" s="125"/>
      <c r="AS1201" s="125"/>
      <c r="AT1201" s="125"/>
      <c r="AU1201" s="125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5"/>
      <c r="BF1201" s="125"/>
      <c r="BG1201" s="125"/>
      <c r="BH1201" s="125"/>
      <c r="BI1201" s="125"/>
      <c r="BJ1201" s="125"/>
      <c r="BK1201" s="125"/>
      <c r="BL1201" s="125"/>
      <c r="BM1201" s="125"/>
      <c r="BN1201" s="125"/>
      <c r="BO1201" s="125"/>
      <c r="BP1201" s="125"/>
      <c r="BQ1201" s="125"/>
      <c r="BR1201" s="125"/>
      <c r="BS1201" s="125"/>
      <c r="BT1201" s="125"/>
      <c r="BU1201" s="125"/>
      <c r="BV1201" s="125"/>
      <c r="BW1201" s="125"/>
      <c r="BX1201" s="125"/>
      <c r="BY1201" s="125"/>
      <c r="BZ1201" s="125"/>
      <c r="CA1201" s="125"/>
      <c r="CB1201" s="125"/>
      <c r="CC1201" s="125"/>
      <c r="CD1201" s="125"/>
      <c r="CE1201" s="125"/>
      <c r="CF1201" s="125"/>
      <c r="CG1201" s="125"/>
      <c r="CH1201" s="125"/>
      <c r="CI1201" s="125"/>
      <c r="CJ1201" s="125"/>
      <c r="CK1201" s="125"/>
      <c r="CL1201" s="125"/>
      <c r="CM1201" s="125"/>
      <c r="CN1201" s="125"/>
      <c r="CO1201" s="125"/>
      <c r="CP1201" s="125"/>
      <c r="CQ1201" s="125"/>
      <c r="CR1201" s="125"/>
      <c r="CS1201" s="125"/>
      <c r="CT1201" s="125"/>
      <c r="CU1201" s="125"/>
      <c r="CV1201" s="125"/>
      <c r="CW1201" s="125"/>
      <c r="CX1201" s="125"/>
      <c r="CY1201" s="125"/>
      <c r="CZ1201" s="125"/>
      <c r="DA1201" s="125"/>
      <c r="DB1201" s="125"/>
      <c r="DC1201" s="125"/>
      <c r="DD1201" s="125"/>
      <c r="DE1201" s="125"/>
      <c r="DF1201" s="125"/>
      <c r="DG1201" s="125"/>
      <c r="DH1201" s="125"/>
      <c r="DI1201" s="125"/>
      <c r="DJ1201" s="125"/>
      <c r="DK1201" s="125"/>
      <c r="DL1201" s="125"/>
      <c r="DM1201" s="125"/>
      <c r="DN1201" s="125"/>
      <c r="DO1201" s="125"/>
      <c r="DP1201" s="125"/>
      <c r="DQ1201" s="125"/>
      <c r="DR1201" s="125"/>
      <c r="DS1201" s="125"/>
      <c r="DT1201" s="125"/>
      <c r="DU1201" s="125"/>
      <c r="DV1201" s="125"/>
      <c r="DW1201" s="125"/>
      <c r="DX1201" s="125"/>
      <c r="DY1201" s="125"/>
      <c r="DZ1201" s="125"/>
      <c r="EA1201" s="125"/>
      <c r="EB1201" s="125"/>
      <c r="EC1201" s="125"/>
      <c r="ED1201" s="125"/>
      <c r="EE1201" s="125"/>
      <c r="EF1201" s="125"/>
      <c r="EG1201" s="125"/>
      <c r="EH1201" s="125"/>
      <c r="EI1201" s="125"/>
      <c r="EJ1201" s="125"/>
      <c r="EK1201" s="125"/>
      <c r="EL1201" s="125"/>
      <c r="EM1201" s="125"/>
      <c r="EN1201" s="125"/>
      <c r="EO1201" s="125"/>
      <c r="EP1201" s="125"/>
      <c r="EQ1201" s="125"/>
    </row>
    <row r="1202" spans="3:147" s="124" customFormat="1" x14ac:dyDescent="0.2">
      <c r="C1202" s="110"/>
      <c r="D1202" s="110"/>
      <c r="E1202" s="110"/>
      <c r="F1202" s="110"/>
      <c r="G1202" s="110"/>
      <c r="H1202" s="110"/>
      <c r="I1202" s="110"/>
      <c r="J1202" s="110"/>
      <c r="K1202" s="110"/>
      <c r="L1202" s="110"/>
      <c r="M1202" s="110"/>
      <c r="N1202" s="110"/>
      <c r="O1202" s="110"/>
      <c r="P1202" s="110"/>
      <c r="Q1202" s="110"/>
      <c r="R1202" s="80"/>
      <c r="S1202" s="80"/>
      <c r="T1202" s="80"/>
      <c r="U1202" s="80"/>
      <c r="V1202" s="80"/>
      <c r="W1202" s="80"/>
      <c r="AA1202" s="125"/>
      <c r="AB1202" s="125"/>
      <c r="AC1202" s="125"/>
      <c r="AD1202" s="125"/>
      <c r="AE1202" s="125"/>
      <c r="AF1202" s="125"/>
      <c r="AG1202" s="125"/>
      <c r="AH1202" s="125"/>
      <c r="AI1202" s="125"/>
      <c r="AJ1202" s="125"/>
      <c r="AK1202" s="125"/>
      <c r="AL1202" s="125"/>
      <c r="AM1202" s="125"/>
      <c r="AN1202" s="125"/>
      <c r="AO1202"/>
      <c r="AP1202"/>
      <c r="AQ1202" s="152"/>
      <c r="AR1202" s="125"/>
      <c r="AS1202" s="125"/>
      <c r="AT1202" s="125"/>
      <c r="AU1202" s="125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5"/>
      <c r="BF1202" s="125"/>
      <c r="BG1202" s="125"/>
      <c r="BH1202" s="125"/>
      <c r="BI1202" s="125"/>
      <c r="BJ1202" s="125"/>
      <c r="BK1202" s="125"/>
      <c r="BL1202" s="125"/>
      <c r="BM1202" s="125"/>
      <c r="BN1202" s="125"/>
      <c r="BO1202" s="125"/>
      <c r="BP1202" s="125"/>
      <c r="BQ1202" s="125"/>
      <c r="BR1202" s="125"/>
      <c r="BS1202" s="125"/>
      <c r="BT1202" s="125"/>
      <c r="BU1202" s="125"/>
      <c r="BV1202" s="125"/>
      <c r="BW1202" s="125"/>
      <c r="BX1202" s="125"/>
      <c r="BY1202" s="125"/>
      <c r="BZ1202" s="125"/>
      <c r="CA1202" s="125"/>
      <c r="CB1202" s="125"/>
      <c r="CC1202" s="125"/>
      <c r="CD1202" s="125"/>
      <c r="CE1202" s="125"/>
      <c r="CF1202" s="125"/>
      <c r="CG1202" s="125"/>
      <c r="CH1202" s="125"/>
      <c r="CI1202" s="125"/>
      <c r="CJ1202" s="125"/>
      <c r="CK1202" s="125"/>
      <c r="CL1202" s="125"/>
      <c r="CM1202" s="125"/>
      <c r="CN1202" s="125"/>
      <c r="CO1202" s="125"/>
      <c r="CP1202" s="125"/>
      <c r="CQ1202" s="125"/>
      <c r="CR1202" s="125"/>
      <c r="CS1202" s="125"/>
      <c r="CT1202" s="125"/>
      <c r="CU1202" s="125"/>
      <c r="CV1202" s="125"/>
      <c r="CW1202" s="125"/>
      <c r="CX1202" s="125"/>
      <c r="CY1202" s="125"/>
      <c r="CZ1202" s="125"/>
      <c r="DA1202" s="125"/>
      <c r="DB1202" s="125"/>
      <c r="DC1202" s="125"/>
      <c r="DD1202" s="125"/>
      <c r="DE1202" s="125"/>
      <c r="DF1202" s="125"/>
      <c r="DG1202" s="125"/>
      <c r="DH1202" s="125"/>
      <c r="DI1202" s="125"/>
      <c r="DJ1202" s="125"/>
      <c r="DK1202" s="125"/>
      <c r="DL1202" s="125"/>
      <c r="DM1202" s="125"/>
      <c r="DN1202" s="125"/>
      <c r="DO1202" s="125"/>
      <c r="DP1202" s="125"/>
      <c r="DQ1202" s="125"/>
      <c r="DR1202" s="125"/>
      <c r="DS1202" s="125"/>
      <c r="DT1202" s="125"/>
      <c r="DU1202" s="125"/>
      <c r="DV1202" s="125"/>
      <c r="DW1202" s="125"/>
      <c r="DX1202" s="125"/>
      <c r="DY1202" s="125"/>
      <c r="DZ1202" s="125"/>
      <c r="EA1202" s="125"/>
      <c r="EB1202" s="125"/>
      <c r="EC1202" s="125"/>
      <c r="ED1202" s="125"/>
      <c r="EE1202" s="125"/>
      <c r="EF1202" s="125"/>
      <c r="EG1202" s="125"/>
      <c r="EH1202" s="125"/>
      <c r="EI1202" s="125"/>
      <c r="EJ1202" s="125"/>
      <c r="EK1202" s="125"/>
      <c r="EL1202" s="125"/>
      <c r="EM1202" s="125"/>
      <c r="EN1202" s="125"/>
      <c r="EO1202" s="125"/>
      <c r="EP1202" s="125"/>
      <c r="EQ1202" s="125"/>
    </row>
    <row r="1203" spans="3:147" s="124" customFormat="1" x14ac:dyDescent="0.2">
      <c r="C1203" s="110"/>
      <c r="D1203" s="110"/>
      <c r="E1203" s="110"/>
      <c r="F1203" s="110"/>
      <c r="G1203" s="110"/>
      <c r="H1203" s="110"/>
      <c r="I1203" s="110"/>
      <c r="J1203" s="110"/>
      <c r="K1203" s="110"/>
      <c r="L1203" s="110"/>
      <c r="M1203" s="110"/>
      <c r="N1203" s="110"/>
      <c r="O1203" s="110"/>
      <c r="P1203" s="110"/>
      <c r="Q1203" s="110"/>
      <c r="R1203" s="80"/>
      <c r="S1203" s="80"/>
      <c r="T1203" s="80"/>
      <c r="U1203" s="80"/>
      <c r="V1203" s="80"/>
      <c r="W1203" s="80"/>
      <c r="AA1203" s="125"/>
      <c r="AB1203" s="125"/>
      <c r="AC1203" s="125"/>
      <c r="AD1203" s="125"/>
      <c r="AE1203" s="125"/>
      <c r="AF1203" s="125"/>
      <c r="AG1203" s="125"/>
      <c r="AH1203" s="125"/>
      <c r="AI1203" s="125"/>
      <c r="AJ1203" s="125"/>
      <c r="AK1203" s="125"/>
      <c r="AL1203" s="125"/>
      <c r="AM1203" s="125"/>
      <c r="AN1203" s="125"/>
      <c r="AO1203"/>
      <c r="AP1203"/>
      <c r="AQ1203" s="152"/>
      <c r="AR1203" s="125"/>
      <c r="AS1203" s="125"/>
      <c r="AT1203" s="125"/>
      <c r="AU1203" s="125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5"/>
      <c r="BF1203" s="125"/>
      <c r="BG1203" s="125"/>
      <c r="BH1203" s="125"/>
      <c r="BI1203" s="125"/>
      <c r="BJ1203" s="125"/>
      <c r="BK1203" s="125"/>
      <c r="BL1203" s="125"/>
      <c r="BM1203" s="125"/>
      <c r="BN1203" s="125"/>
      <c r="BO1203" s="125"/>
      <c r="BP1203" s="125"/>
      <c r="BQ1203" s="125"/>
      <c r="BR1203" s="125"/>
      <c r="BS1203" s="125"/>
      <c r="BT1203" s="125"/>
      <c r="BU1203" s="125"/>
      <c r="BV1203" s="125"/>
      <c r="BW1203" s="125"/>
      <c r="BX1203" s="125"/>
      <c r="BY1203" s="125"/>
      <c r="BZ1203" s="125"/>
      <c r="CA1203" s="125"/>
      <c r="CB1203" s="125"/>
      <c r="CC1203" s="125"/>
      <c r="CD1203" s="125"/>
      <c r="CE1203" s="125"/>
      <c r="CF1203" s="125"/>
      <c r="CG1203" s="125"/>
      <c r="CH1203" s="125"/>
      <c r="CI1203" s="125"/>
      <c r="CJ1203" s="125"/>
      <c r="CK1203" s="125"/>
      <c r="CL1203" s="125"/>
      <c r="CM1203" s="125"/>
      <c r="CN1203" s="125"/>
      <c r="CO1203" s="125"/>
      <c r="CP1203" s="125"/>
      <c r="CQ1203" s="125"/>
      <c r="CR1203" s="125"/>
      <c r="CS1203" s="125"/>
      <c r="CT1203" s="125"/>
      <c r="CU1203" s="125"/>
      <c r="CV1203" s="125"/>
      <c r="CW1203" s="125"/>
      <c r="CX1203" s="125"/>
      <c r="CY1203" s="125"/>
      <c r="CZ1203" s="125"/>
      <c r="DA1203" s="125"/>
      <c r="DB1203" s="125"/>
      <c r="DC1203" s="125"/>
      <c r="DD1203" s="125"/>
      <c r="DE1203" s="125"/>
      <c r="DF1203" s="125"/>
      <c r="DG1203" s="125"/>
      <c r="DH1203" s="125"/>
      <c r="DI1203" s="125"/>
      <c r="DJ1203" s="125"/>
      <c r="DK1203" s="125"/>
      <c r="DL1203" s="125"/>
      <c r="DM1203" s="125"/>
      <c r="DN1203" s="125"/>
      <c r="DO1203" s="125"/>
      <c r="DP1203" s="125"/>
      <c r="DQ1203" s="125"/>
      <c r="DR1203" s="125"/>
      <c r="DS1203" s="125"/>
      <c r="DT1203" s="125"/>
      <c r="DU1203" s="125"/>
      <c r="DV1203" s="125"/>
      <c r="DW1203" s="125"/>
      <c r="DX1203" s="125"/>
      <c r="DY1203" s="125"/>
      <c r="DZ1203" s="125"/>
      <c r="EA1203" s="125"/>
      <c r="EB1203" s="125"/>
      <c r="EC1203" s="125"/>
      <c r="ED1203" s="125"/>
      <c r="EE1203" s="125"/>
      <c r="EF1203" s="125"/>
      <c r="EG1203" s="125"/>
      <c r="EH1203" s="125"/>
      <c r="EI1203" s="125"/>
      <c r="EJ1203" s="125"/>
      <c r="EK1203" s="125"/>
      <c r="EL1203" s="125"/>
      <c r="EM1203" s="125"/>
      <c r="EN1203" s="125"/>
      <c r="EO1203" s="125"/>
      <c r="EP1203" s="125"/>
      <c r="EQ1203" s="125"/>
    </row>
    <row r="1204" spans="3:147" s="124" customFormat="1" x14ac:dyDescent="0.2">
      <c r="C1204" s="110"/>
      <c r="D1204" s="110"/>
      <c r="E1204" s="110"/>
      <c r="F1204" s="110"/>
      <c r="G1204" s="110"/>
      <c r="H1204" s="110"/>
      <c r="I1204" s="110"/>
      <c r="J1204" s="110"/>
      <c r="K1204" s="110"/>
      <c r="L1204" s="110"/>
      <c r="M1204" s="110"/>
      <c r="N1204" s="110"/>
      <c r="O1204" s="110"/>
      <c r="P1204" s="110"/>
      <c r="Q1204" s="110"/>
      <c r="R1204" s="80"/>
      <c r="S1204" s="80"/>
      <c r="T1204" s="80"/>
      <c r="U1204" s="80"/>
      <c r="V1204" s="80"/>
      <c r="W1204" s="80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/>
      <c r="AP1204"/>
      <c r="AQ1204" s="152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  <c r="BI1204" s="125"/>
      <c r="BJ1204" s="125"/>
      <c r="BK1204" s="125"/>
      <c r="BL1204" s="125"/>
      <c r="BM1204" s="125"/>
      <c r="BN1204" s="125"/>
      <c r="BO1204" s="125"/>
      <c r="BP1204" s="125"/>
      <c r="BQ1204" s="125"/>
      <c r="BR1204" s="125"/>
      <c r="BS1204" s="125"/>
      <c r="BT1204" s="125"/>
      <c r="BU1204" s="125"/>
      <c r="BV1204" s="125"/>
      <c r="BW1204" s="125"/>
      <c r="BX1204" s="125"/>
      <c r="BY1204" s="125"/>
      <c r="BZ1204" s="125"/>
      <c r="CA1204" s="125"/>
      <c r="CB1204" s="125"/>
      <c r="CC1204" s="125"/>
      <c r="CD1204" s="125"/>
      <c r="CE1204" s="125"/>
      <c r="CF1204" s="125"/>
      <c r="CG1204" s="125"/>
      <c r="CH1204" s="125"/>
      <c r="CI1204" s="125"/>
      <c r="CJ1204" s="125"/>
      <c r="CK1204" s="125"/>
      <c r="CL1204" s="125"/>
      <c r="CM1204" s="125"/>
      <c r="CN1204" s="125"/>
      <c r="CO1204" s="125"/>
      <c r="CP1204" s="125"/>
      <c r="CQ1204" s="125"/>
      <c r="CR1204" s="125"/>
      <c r="CS1204" s="125"/>
      <c r="CT1204" s="125"/>
      <c r="CU1204" s="125"/>
      <c r="CV1204" s="125"/>
      <c r="CW1204" s="125"/>
      <c r="CX1204" s="125"/>
      <c r="CY1204" s="125"/>
      <c r="CZ1204" s="125"/>
      <c r="DA1204" s="125"/>
      <c r="DB1204" s="125"/>
      <c r="DC1204" s="125"/>
      <c r="DD1204" s="125"/>
      <c r="DE1204" s="125"/>
      <c r="DF1204" s="125"/>
      <c r="DG1204" s="125"/>
      <c r="DH1204" s="125"/>
      <c r="DI1204" s="125"/>
      <c r="DJ1204" s="125"/>
      <c r="DK1204" s="125"/>
      <c r="DL1204" s="125"/>
      <c r="DM1204" s="125"/>
      <c r="DN1204" s="125"/>
      <c r="DO1204" s="125"/>
      <c r="DP1204" s="125"/>
      <c r="DQ1204" s="125"/>
      <c r="DR1204" s="125"/>
      <c r="DS1204" s="125"/>
      <c r="DT1204" s="125"/>
      <c r="DU1204" s="125"/>
      <c r="DV1204" s="125"/>
      <c r="DW1204" s="125"/>
      <c r="DX1204" s="125"/>
      <c r="DY1204" s="125"/>
      <c r="DZ1204" s="125"/>
      <c r="EA1204" s="125"/>
      <c r="EB1204" s="125"/>
      <c r="EC1204" s="125"/>
      <c r="ED1204" s="125"/>
      <c r="EE1204" s="125"/>
      <c r="EF1204" s="125"/>
      <c r="EG1204" s="125"/>
      <c r="EH1204" s="125"/>
      <c r="EI1204" s="125"/>
      <c r="EJ1204" s="125"/>
      <c r="EK1204" s="125"/>
      <c r="EL1204" s="125"/>
      <c r="EM1204" s="125"/>
      <c r="EN1204" s="125"/>
      <c r="EO1204" s="125"/>
      <c r="EP1204" s="125"/>
      <c r="EQ1204" s="125"/>
    </row>
    <row r="1205" spans="3:147" s="124" customFormat="1" x14ac:dyDescent="0.2">
      <c r="C1205" s="110"/>
      <c r="D1205" s="110"/>
      <c r="E1205" s="110"/>
      <c r="F1205" s="110"/>
      <c r="G1205" s="110"/>
      <c r="H1205" s="110"/>
      <c r="I1205" s="110"/>
      <c r="J1205" s="110"/>
      <c r="K1205" s="110"/>
      <c r="L1205" s="110"/>
      <c r="M1205" s="110"/>
      <c r="N1205" s="110"/>
      <c r="O1205" s="110"/>
      <c r="P1205" s="110"/>
      <c r="Q1205" s="110"/>
      <c r="R1205" s="80"/>
      <c r="S1205" s="80"/>
      <c r="T1205" s="80"/>
      <c r="U1205" s="80"/>
      <c r="V1205" s="80"/>
      <c r="W1205" s="80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/>
      <c r="AN1205" s="125"/>
      <c r="AO1205"/>
      <c r="AP1205"/>
      <c r="AQ1205" s="152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  <c r="BI1205" s="125"/>
      <c r="BJ1205" s="125"/>
      <c r="BK1205" s="125"/>
      <c r="BL1205" s="125"/>
      <c r="BM1205" s="125"/>
      <c r="BN1205" s="125"/>
      <c r="BO1205" s="125"/>
      <c r="BP1205" s="125"/>
      <c r="BQ1205" s="125"/>
      <c r="BR1205" s="125"/>
      <c r="BS1205" s="125"/>
      <c r="BT1205" s="125"/>
      <c r="BU1205" s="125"/>
      <c r="BV1205" s="125"/>
      <c r="BW1205" s="125"/>
      <c r="BX1205" s="125"/>
      <c r="BY1205" s="125"/>
      <c r="BZ1205" s="125"/>
      <c r="CA1205" s="125"/>
      <c r="CB1205" s="125"/>
      <c r="CC1205" s="125"/>
      <c r="CD1205" s="125"/>
      <c r="CE1205" s="125"/>
      <c r="CF1205" s="125"/>
      <c r="CG1205" s="125"/>
      <c r="CH1205" s="125"/>
      <c r="CI1205" s="125"/>
      <c r="CJ1205" s="125"/>
      <c r="CK1205" s="125"/>
      <c r="CL1205" s="125"/>
      <c r="CM1205" s="125"/>
      <c r="CN1205" s="125"/>
      <c r="CO1205" s="125"/>
      <c r="CP1205" s="125"/>
      <c r="CQ1205" s="125"/>
      <c r="CR1205" s="125"/>
      <c r="CS1205" s="125"/>
      <c r="CT1205" s="125"/>
      <c r="CU1205" s="125"/>
      <c r="CV1205" s="125"/>
      <c r="CW1205" s="125"/>
      <c r="CX1205" s="125"/>
      <c r="CY1205" s="125"/>
      <c r="CZ1205" s="125"/>
      <c r="DA1205" s="125"/>
      <c r="DB1205" s="125"/>
      <c r="DC1205" s="125"/>
      <c r="DD1205" s="125"/>
      <c r="DE1205" s="125"/>
      <c r="DF1205" s="125"/>
      <c r="DG1205" s="125"/>
      <c r="DH1205" s="125"/>
      <c r="DI1205" s="125"/>
      <c r="DJ1205" s="125"/>
      <c r="DK1205" s="125"/>
      <c r="DL1205" s="125"/>
      <c r="DM1205" s="125"/>
      <c r="DN1205" s="125"/>
      <c r="DO1205" s="125"/>
      <c r="DP1205" s="125"/>
      <c r="DQ1205" s="125"/>
      <c r="DR1205" s="125"/>
      <c r="DS1205" s="125"/>
      <c r="DT1205" s="125"/>
      <c r="DU1205" s="125"/>
      <c r="DV1205" s="125"/>
      <c r="DW1205" s="125"/>
      <c r="DX1205" s="125"/>
      <c r="DY1205" s="125"/>
      <c r="DZ1205" s="125"/>
      <c r="EA1205" s="125"/>
      <c r="EB1205" s="125"/>
      <c r="EC1205" s="125"/>
      <c r="ED1205" s="125"/>
      <c r="EE1205" s="125"/>
      <c r="EF1205" s="125"/>
      <c r="EG1205" s="125"/>
      <c r="EH1205" s="125"/>
      <c r="EI1205" s="125"/>
      <c r="EJ1205" s="125"/>
      <c r="EK1205" s="125"/>
      <c r="EL1205" s="125"/>
      <c r="EM1205" s="125"/>
      <c r="EN1205" s="125"/>
      <c r="EO1205" s="125"/>
      <c r="EP1205" s="125"/>
      <c r="EQ1205" s="125"/>
    </row>
    <row r="1206" spans="3:147" s="124" customFormat="1" x14ac:dyDescent="0.2">
      <c r="C1206" s="110"/>
      <c r="D1206" s="110"/>
      <c r="E1206" s="110"/>
      <c r="F1206" s="110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110"/>
      <c r="Q1206" s="110"/>
      <c r="R1206" s="80"/>
      <c r="S1206" s="80"/>
      <c r="T1206" s="80"/>
      <c r="U1206" s="80"/>
      <c r="V1206" s="80"/>
      <c r="W1206" s="80"/>
      <c r="AA1206" s="125"/>
      <c r="AB1206" s="125"/>
      <c r="AC1206" s="125"/>
      <c r="AD1206" s="125"/>
      <c r="AE1206" s="125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/>
      <c r="AP1206"/>
      <c r="AQ1206" s="152"/>
      <c r="AR1206" s="125"/>
      <c r="AS1206" s="125"/>
      <c r="AT1206" s="125"/>
      <c r="AU1206" s="125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5"/>
      <c r="BF1206" s="125"/>
      <c r="BG1206" s="125"/>
      <c r="BH1206" s="125"/>
      <c r="BI1206" s="125"/>
      <c r="BJ1206" s="125"/>
      <c r="BK1206" s="125"/>
      <c r="BL1206" s="125"/>
      <c r="BM1206" s="125"/>
      <c r="BN1206" s="125"/>
      <c r="BO1206" s="125"/>
      <c r="BP1206" s="125"/>
      <c r="BQ1206" s="125"/>
      <c r="BR1206" s="125"/>
      <c r="BS1206" s="125"/>
      <c r="BT1206" s="125"/>
      <c r="BU1206" s="125"/>
      <c r="BV1206" s="125"/>
      <c r="BW1206" s="125"/>
      <c r="BX1206" s="125"/>
      <c r="BY1206" s="125"/>
      <c r="BZ1206" s="125"/>
      <c r="CA1206" s="125"/>
      <c r="CB1206" s="125"/>
      <c r="CC1206" s="125"/>
      <c r="CD1206" s="125"/>
      <c r="CE1206" s="125"/>
      <c r="CF1206" s="125"/>
      <c r="CG1206" s="125"/>
      <c r="CH1206" s="125"/>
      <c r="CI1206" s="125"/>
      <c r="CJ1206" s="125"/>
      <c r="CK1206" s="125"/>
      <c r="CL1206" s="125"/>
      <c r="CM1206" s="125"/>
      <c r="CN1206" s="125"/>
      <c r="CO1206" s="125"/>
      <c r="CP1206" s="125"/>
      <c r="CQ1206" s="125"/>
      <c r="CR1206" s="125"/>
      <c r="CS1206" s="125"/>
      <c r="CT1206" s="125"/>
      <c r="CU1206" s="125"/>
      <c r="CV1206" s="125"/>
      <c r="CW1206" s="125"/>
      <c r="CX1206" s="125"/>
      <c r="CY1206" s="125"/>
      <c r="CZ1206" s="125"/>
      <c r="DA1206" s="125"/>
      <c r="DB1206" s="125"/>
      <c r="DC1206" s="125"/>
      <c r="DD1206" s="125"/>
      <c r="DE1206" s="125"/>
      <c r="DF1206" s="125"/>
      <c r="DG1206" s="125"/>
      <c r="DH1206" s="125"/>
      <c r="DI1206" s="125"/>
      <c r="DJ1206" s="125"/>
      <c r="DK1206" s="125"/>
      <c r="DL1206" s="125"/>
      <c r="DM1206" s="125"/>
      <c r="DN1206" s="125"/>
      <c r="DO1206" s="125"/>
      <c r="DP1206" s="125"/>
      <c r="DQ1206" s="125"/>
      <c r="DR1206" s="125"/>
      <c r="DS1206" s="125"/>
      <c r="DT1206" s="125"/>
      <c r="DU1206" s="125"/>
      <c r="DV1206" s="125"/>
      <c r="DW1206" s="125"/>
      <c r="DX1206" s="125"/>
      <c r="DY1206" s="125"/>
      <c r="DZ1206" s="125"/>
      <c r="EA1206" s="125"/>
      <c r="EB1206" s="125"/>
      <c r="EC1206" s="125"/>
      <c r="ED1206" s="125"/>
      <c r="EE1206" s="125"/>
      <c r="EF1206" s="125"/>
      <c r="EG1206" s="125"/>
      <c r="EH1206" s="125"/>
      <c r="EI1206" s="125"/>
      <c r="EJ1206" s="125"/>
      <c r="EK1206" s="125"/>
      <c r="EL1206" s="125"/>
      <c r="EM1206" s="125"/>
      <c r="EN1206" s="125"/>
      <c r="EO1206" s="125"/>
      <c r="EP1206" s="125"/>
      <c r="EQ1206" s="125"/>
    </row>
    <row r="1207" spans="3:147" s="124" customFormat="1" x14ac:dyDescent="0.2">
      <c r="C1207" s="110"/>
      <c r="D1207" s="110"/>
      <c r="E1207" s="110"/>
      <c r="F1207" s="110"/>
      <c r="G1207" s="110"/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80"/>
      <c r="S1207" s="80"/>
      <c r="T1207" s="80"/>
      <c r="U1207" s="80"/>
      <c r="V1207" s="80"/>
      <c r="W1207" s="80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/>
      <c r="AP1207"/>
      <c r="AQ1207" s="152"/>
      <c r="AR1207" s="125"/>
      <c r="AS1207" s="125"/>
      <c r="AT1207" s="125"/>
      <c r="AU1207" s="125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5"/>
      <c r="BF1207" s="125"/>
      <c r="BG1207" s="125"/>
      <c r="BH1207" s="125"/>
      <c r="BI1207" s="125"/>
      <c r="BJ1207" s="125"/>
      <c r="BK1207" s="125"/>
      <c r="BL1207" s="125"/>
      <c r="BM1207" s="125"/>
      <c r="BN1207" s="125"/>
      <c r="BO1207" s="125"/>
      <c r="BP1207" s="125"/>
      <c r="BQ1207" s="125"/>
      <c r="BR1207" s="125"/>
      <c r="BS1207" s="125"/>
      <c r="BT1207" s="125"/>
      <c r="BU1207" s="125"/>
      <c r="BV1207" s="125"/>
      <c r="BW1207" s="125"/>
      <c r="BX1207" s="125"/>
      <c r="BY1207" s="125"/>
      <c r="BZ1207" s="125"/>
      <c r="CA1207" s="125"/>
      <c r="CB1207" s="125"/>
      <c r="CC1207" s="125"/>
      <c r="CD1207" s="125"/>
      <c r="CE1207" s="125"/>
      <c r="CF1207" s="125"/>
      <c r="CG1207" s="125"/>
      <c r="CH1207" s="125"/>
      <c r="CI1207" s="125"/>
      <c r="CJ1207" s="125"/>
      <c r="CK1207" s="125"/>
      <c r="CL1207" s="125"/>
      <c r="CM1207" s="125"/>
      <c r="CN1207" s="125"/>
      <c r="CO1207" s="125"/>
      <c r="CP1207" s="125"/>
      <c r="CQ1207" s="125"/>
      <c r="CR1207" s="125"/>
      <c r="CS1207" s="125"/>
      <c r="CT1207" s="125"/>
      <c r="CU1207" s="125"/>
      <c r="CV1207" s="125"/>
      <c r="CW1207" s="125"/>
      <c r="CX1207" s="125"/>
      <c r="CY1207" s="125"/>
      <c r="CZ1207" s="125"/>
      <c r="DA1207" s="125"/>
      <c r="DB1207" s="125"/>
      <c r="DC1207" s="125"/>
      <c r="DD1207" s="125"/>
      <c r="DE1207" s="125"/>
      <c r="DF1207" s="125"/>
      <c r="DG1207" s="125"/>
      <c r="DH1207" s="125"/>
      <c r="DI1207" s="125"/>
      <c r="DJ1207" s="125"/>
      <c r="DK1207" s="125"/>
      <c r="DL1207" s="125"/>
      <c r="DM1207" s="125"/>
      <c r="DN1207" s="125"/>
      <c r="DO1207" s="125"/>
      <c r="DP1207" s="125"/>
      <c r="DQ1207" s="125"/>
      <c r="DR1207" s="125"/>
      <c r="DS1207" s="125"/>
      <c r="DT1207" s="125"/>
      <c r="DU1207" s="125"/>
      <c r="DV1207" s="125"/>
      <c r="DW1207" s="125"/>
      <c r="DX1207" s="125"/>
      <c r="DY1207" s="125"/>
      <c r="DZ1207" s="125"/>
      <c r="EA1207" s="125"/>
      <c r="EB1207" s="125"/>
      <c r="EC1207" s="125"/>
      <c r="ED1207" s="125"/>
      <c r="EE1207" s="125"/>
      <c r="EF1207" s="125"/>
      <c r="EG1207" s="125"/>
      <c r="EH1207" s="125"/>
      <c r="EI1207" s="125"/>
      <c r="EJ1207" s="125"/>
      <c r="EK1207" s="125"/>
      <c r="EL1207" s="125"/>
      <c r="EM1207" s="125"/>
      <c r="EN1207" s="125"/>
      <c r="EO1207" s="125"/>
      <c r="EP1207" s="125"/>
      <c r="EQ1207" s="125"/>
    </row>
    <row r="1208" spans="3:147" s="124" customFormat="1" x14ac:dyDescent="0.2">
      <c r="C1208" s="110"/>
      <c r="D1208" s="110"/>
      <c r="E1208" s="110"/>
      <c r="F1208" s="110"/>
      <c r="G1208" s="110"/>
      <c r="H1208" s="110"/>
      <c r="I1208" s="110"/>
      <c r="J1208" s="110"/>
      <c r="K1208" s="110"/>
      <c r="L1208" s="110"/>
      <c r="M1208" s="110"/>
      <c r="N1208" s="110"/>
      <c r="O1208" s="110"/>
      <c r="P1208" s="110"/>
      <c r="Q1208" s="110"/>
      <c r="R1208" s="80"/>
      <c r="S1208" s="80"/>
      <c r="T1208" s="80"/>
      <c r="U1208" s="80"/>
      <c r="V1208" s="80"/>
      <c r="W1208" s="80"/>
      <c r="AA1208" s="125"/>
      <c r="AB1208" s="125"/>
      <c r="AC1208" s="125"/>
      <c r="AD1208" s="125"/>
      <c r="AE1208" s="125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/>
      <c r="AP1208"/>
      <c r="AQ1208" s="152"/>
      <c r="AR1208" s="125"/>
      <c r="AS1208" s="125"/>
      <c r="AT1208" s="125"/>
      <c r="AU1208" s="125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5"/>
      <c r="BF1208" s="125"/>
      <c r="BG1208" s="125"/>
      <c r="BH1208" s="125"/>
      <c r="BI1208" s="125"/>
      <c r="BJ1208" s="125"/>
      <c r="BK1208" s="125"/>
      <c r="BL1208" s="125"/>
      <c r="BM1208" s="125"/>
      <c r="BN1208" s="125"/>
      <c r="BO1208" s="125"/>
      <c r="BP1208" s="125"/>
      <c r="BQ1208" s="125"/>
      <c r="BR1208" s="125"/>
      <c r="BS1208" s="125"/>
      <c r="BT1208" s="125"/>
      <c r="BU1208" s="125"/>
      <c r="BV1208" s="125"/>
      <c r="BW1208" s="125"/>
      <c r="BX1208" s="125"/>
      <c r="BY1208" s="125"/>
      <c r="BZ1208" s="125"/>
      <c r="CA1208" s="125"/>
      <c r="CB1208" s="125"/>
      <c r="CC1208" s="125"/>
      <c r="CD1208" s="125"/>
      <c r="CE1208" s="125"/>
      <c r="CF1208" s="125"/>
      <c r="CG1208" s="125"/>
      <c r="CH1208" s="125"/>
      <c r="CI1208" s="125"/>
      <c r="CJ1208" s="125"/>
      <c r="CK1208" s="125"/>
      <c r="CL1208" s="125"/>
      <c r="CM1208" s="125"/>
      <c r="CN1208" s="125"/>
      <c r="CO1208" s="125"/>
      <c r="CP1208" s="125"/>
      <c r="CQ1208" s="125"/>
      <c r="CR1208" s="125"/>
      <c r="CS1208" s="125"/>
      <c r="CT1208" s="125"/>
      <c r="CU1208" s="125"/>
      <c r="CV1208" s="125"/>
      <c r="CW1208" s="125"/>
      <c r="CX1208" s="125"/>
      <c r="CY1208" s="125"/>
      <c r="CZ1208" s="125"/>
      <c r="DA1208" s="125"/>
      <c r="DB1208" s="125"/>
      <c r="DC1208" s="125"/>
      <c r="DD1208" s="125"/>
      <c r="DE1208" s="125"/>
      <c r="DF1208" s="125"/>
      <c r="DG1208" s="125"/>
      <c r="DH1208" s="125"/>
      <c r="DI1208" s="125"/>
      <c r="DJ1208" s="125"/>
      <c r="DK1208" s="125"/>
      <c r="DL1208" s="125"/>
      <c r="DM1208" s="125"/>
      <c r="DN1208" s="125"/>
      <c r="DO1208" s="125"/>
      <c r="DP1208" s="125"/>
      <c r="DQ1208" s="125"/>
      <c r="DR1208" s="125"/>
      <c r="DS1208" s="125"/>
      <c r="DT1208" s="125"/>
      <c r="DU1208" s="125"/>
      <c r="DV1208" s="125"/>
      <c r="DW1208" s="125"/>
      <c r="DX1208" s="125"/>
      <c r="DY1208" s="125"/>
      <c r="DZ1208" s="125"/>
      <c r="EA1208" s="125"/>
      <c r="EB1208" s="125"/>
      <c r="EC1208" s="125"/>
      <c r="ED1208" s="125"/>
      <c r="EE1208" s="125"/>
      <c r="EF1208" s="125"/>
      <c r="EG1208" s="125"/>
      <c r="EH1208" s="125"/>
      <c r="EI1208" s="125"/>
      <c r="EJ1208" s="125"/>
      <c r="EK1208" s="125"/>
      <c r="EL1208" s="125"/>
      <c r="EM1208" s="125"/>
      <c r="EN1208" s="125"/>
      <c r="EO1208" s="125"/>
      <c r="EP1208" s="125"/>
      <c r="EQ1208" s="125"/>
    </row>
    <row r="1209" spans="3:147" s="124" customFormat="1" x14ac:dyDescent="0.2">
      <c r="C1209" s="110"/>
      <c r="D1209" s="110"/>
      <c r="E1209" s="110"/>
      <c r="F1209" s="110"/>
      <c r="G1209" s="110"/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80"/>
      <c r="S1209" s="80"/>
      <c r="T1209" s="80"/>
      <c r="U1209" s="80"/>
      <c r="V1209" s="80"/>
      <c r="W1209" s="80"/>
      <c r="AA1209" s="125"/>
      <c r="AB1209" s="125"/>
      <c r="AC1209" s="125"/>
      <c r="AD1209" s="125"/>
      <c r="AE1209" s="125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/>
      <c r="AP1209"/>
      <c r="AQ1209" s="152"/>
      <c r="AR1209" s="125"/>
      <c r="AS1209" s="125"/>
      <c r="AT1209" s="125"/>
      <c r="AU1209" s="125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5"/>
      <c r="BF1209" s="125"/>
      <c r="BG1209" s="125"/>
      <c r="BH1209" s="125"/>
      <c r="BI1209" s="125"/>
      <c r="BJ1209" s="125"/>
      <c r="BK1209" s="125"/>
      <c r="BL1209" s="125"/>
      <c r="BM1209" s="125"/>
      <c r="BN1209" s="125"/>
      <c r="BO1209" s="125"/>
      <c r="BP1209" s="125"/>
      <c r="BQ1209" s="125"/>
      <c r="BR1209" s="125"/>
      <c r="BS1209" s="125"/>
      <c r="BT1209" s="125"/>
      <c r="BU1209" s="125"/>
      <c r="BV1209" s="125"/>
      <c r="BW1209" s="125"/>
      <c r="BX1209" s="125"/>
      <c r="BY1209" s="125"/>
      <c r="BZ1209" s="125"/>
      <c r="CA1209" s="125"/>
      <c r="CB1209" s="125"/>
      <c r="CC1209" s="125"/>
      <c r="CD1209" s="125"/>
      <c r="CE1209" s="125"/>
      <c r="CF1209" s="125"/>
      <c r="CG1209" s="125"/>
      <c r="CH1209" s="125"/>
      <c r="CI1209" s="125"/>
      <c r="CJ1209" s="125"/>
      <c r="CK1209" s="125"/>
      <c r="CL1209" s="125"/>
      <c r="CM1209" s="125"/>
      <c r="CN1209" s="125"/>
      <c r="CO1209" s="125"/>
      <c r="CP1209" s="125"/>
      <c r="CQ1209" s="125"/>
      <c r="CR1209" s="125"/>
      <c r="CS1209" s="125"/>
      <c r="CT1209" s="125"/>
      <c r="CU1209" s="125"/>
      <c r="CV1209" s="125"/>
      <c r="CW1209" s="125"/>
      <c r="CX1209" s="125"/>
      <c r="CY1209" s="125"/>
      <c r="CZ1209" s="125"/>
      <c r="DA1209" s="125"/>
      <c r="DB1209" s="125"/>
      <c r="DC1209" s="125"/>
      <c r="DD1209" s="125"/>
      <c r="DE1209" s="125"/>
      <c r="DF1209" s="125"/>
      <c r="DG1209" s="125"/>
      <c r="DH1209" s="125"/>
      <c r="DI1209" s="125"/>
      <c r="DJ1209" s="125"/>
      <c r="DK1209" s="125"/>
      <c r="DL1209" s="125"/>
      <c r="DM1209" s="125"/>
      <c r="DN1209" s="125"/>
      <c r="DO1209" s="125"/>
      <c r="DP1209" s="125"/>
      <c r="DQ1209" s="125"/>
      <c r="DR1209" s="125"/>
      <c r="DS1209" s="125"/>
      <c r="DT1209" s="125"/>
      <c r="DU1209" s="125"/>
      <c r="DV1209" s="125"/>
      <c r="DW1209" s="125"/>
      <c r="DX1209" s="125"/>
      <c r="DY1209" s="125"/>
      <c r="DZ1209" s="125"/>
      <c r="EA1209" s="125"/>
      <c r="EB1209" s="125"/>
      <c r="EC1209" s="125"/>
      <c r="ED1209" s="125"/>
      <c r="EE1209" s="125"/>
      <c r="EF1209" s="125"/>
      <c r="EG1209" s="125"/>
      <c r="EH1209" s="125"/>
      <c r="EI1209" s="125"/>
      <c r="EJ1209" s="125"/>
      <c r="EK1209" s="125"/>
      <c r="EL1209" s="125"/>
      <c r="EM1209" s="125"/>
      <c r="EN1209" s="125"/>
      <c r="EO1209" s="125"/>
      <c r="EP1209" s="125"/>
      <c r="EQ1209" s="125"/>
    </row>
    <row r="1210" spans="3:147" s="124" customFormat="1" x14ac:dyDescent="0.2">
      <c r="C1210" s="110"/>
      <c r="D1210" s="110"/>
      <c r="E1210" s="110"/>
      <c r="F1210" s="110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80"/>
      <c r="S1210" s="80"/>
      <c r="T1210" s="80"/>
      <c r="U1210" s="80"/>
      <c r="V1210" s="80"/>
      <c r="W1210" s="80"/>
      <c r="AA1210" s="125"/>
      <c r="AB1210" s="125"/>
      <c r="AC1210" s="125"/>
      <c r="AD1210" s="125"/>
      <c r="AE1210" s="125"/>
      <c r="AF1210" s="125"/>
      <c r="AG1210" s="125"/>
      <c r="AH1210" s="125"/>
      <c r="AI1210" s="125"/>
      <c r="AJ1210" s="125"/>
      <c r="AK1210" s="125"/>
      <c r="AL1210" s="125"/>
      <c r="AM1210" s="125"/>
      <c r="AN1210" s="125"/>
      <c r="AO1210"/>
      <c r="AP1210"/>
      <c r="AQ1210" s="152"/>
      <c r="AR1210" s="125"/>
      <c r="AS1210" s="125"/>
      <c r="AT1210" s="125"/>
      <c r="AU1210" s="125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5"/>
      <c r="BF1210" s="125"/>
      <c r="BG1210" s="125"/>
      <c r="BH1210" s="125"/>
      <c r="BI1210" s="125"/>
      <c r="BJ1210" s="125"/>
      <c r="BK1210" s="125"/>
      <c r="BL1210" s="125"/>
      <c r="BM1210" s="125"/>
      <c r="BN1210" s="125"/>
      <c r="BO1210" s="125"/>
      <c r="BP1210" s="125"/>
      <c r="BQ1210" s="125"/>
      <c r="BR1210" s="125"/>
      <c r="BS1210" s="125"/>
      <c r="BT1210" s="125"/>
      <c r="BU1210" s="125"/>
      <c r="BV1210" s="125"/>
      <c r="BW1210" s="125"/>
      <c r="BX1210" s="125"/>
      <c r="BY1210" s="125"/>
      <c r="BZ1210" s="125"/>
      <c r="CA1210" s="125"/>
      <c r="CB1210" s="125"/>
      <c r="CC1210" s="125"/>
      <c r="CD1210" s="125"/>
      <c r="CE1210" s="125"/>
      <c r="CF1210" s="125"/>
      <c r="CG1210" s="125"/>
      <c r="CH1210" s="125"/>
      <c r="CI1210" s="125"/>
      <c r="CJ1210" s="125"/>
      <c r="CK1210" s="125"/>
      <c r="CL1210" s="125"/>
      <c r="CM1210" s="125"/>
      <c r="CN1210" s="125"/>
      <c r="CO1210" s="125"/>
      <c r="CP1210" s="125"/>
      <c r="CQ1210" s="125"/>
      <c r="CR1210" s="125"/>
      <c r="CS1210" s="125"/>
      <c r="CT1210" s="125"/>
      <c r="CU1210" s="125"/>
      <c r="CV1210" s="125"/>
      <c r="CW1210" s="125"/>
      <c r="CX1210" s="125"/>
      <c r="CY1210" s="125"/>
      <c r="CZ1210" s="125"/>
      <c r="DA1210" s="125"/>
      <c r="DB1210" s="125"/>
      <c r="DC1210" s="125"/>
      <c r="DD1210" s="125"/>
      <c r="DE1210" s="125"/>
      <c r="DF1210" s="125"/>
      <c r="DG1210" s="125"/>
      <c r="DH1210" s="125"/>
      <c r="DI1210" s="125"/>
      <c r="DJ1210" s="125"/>
      <c r="DK1210" s="125"/>
      <c r="DL1210" s="125"/>
      <c r="DM1210" s="125"/>
      <c r="DN1210" s="125"/>
      <c r="DO1210" s="125"/>
      <c r="DP1210" s="125"/>
      <c r="DQ1210" s="125"/>
      <c r="DR1210" s="125"/>
      <c r="DS1210" s="125"/>
      <c r="DT1210" s="125"/>
      <c r="DU1210" s="125"/>
      <c r="DV1210" s="125"/>
      <c r="DW1210" s="125"/>
      <c r="DX1210" s="125"/>
      <c r="DY1210" s="125"/>
      <c r="DZ1210" s="125"/>
      <c r="EA1210" s="125"/>
      <c r="EB1210" s="125"/>
      <c r="EC1210" s="125"/>
      <c r="ED1210" s="125"/>
      <c r="EE1210" s="125"/>
      <c r="EF1210" s="125"/>
      <c r="EG1210" s="125"/>
      <c r="EH1210" s="125"/>
      <c r="EI1210" s="125"/>
      <c r="EJ1210" s="125"/>
      <c r="EK1210" s="125"/>
      <c r="EL1210" s="125"/>
      <c r="EM1210" s="125"/>
      <c r="EN1210" s="125"/>
      <c r="EO1210" s="125"/>
      <c r="EP1210" s="125"/>
      <c r="EQ1210" s="125"/>
    </row>
    <row r="1211" spans="3:147" s="124" customFormat="1" x14ac:dyDescent="0.2">
      <c r="C1211" s="110"/>
      <c r="D1211" s="110"/>
      <c r="E1211" s="110"/>
      <c r="F1211" s="110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80"/>
      <c r="S1211" s="80"/>
      <c r="T1211" s="80"/>
      <c r="U1211" s="80"/>
      <c r="V1211" s="80"/>
      <c r="W1211" s="80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/>
      <c r="AP1211"/>
      <c r="AQ1211" s="152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  <c r="BI1211" s="125"/>
      <c r="BJ1211" s="125"/>
      <c r="BK1211" s="125"/>
      <c r="BL1211" s="125"/>
      <c r="BM1211" s="125"/>
      <c r="BN1211" s="125"/>
      <c r="BO1211" s="125"/>
      <c r="BP1211" s="125"/>
      <c r="BQ1211" s="125"/>
      <c r="BR1211" s="125"/>
      <c r="BS1211" s="125"/>
      <c r="BT1211" s="125"/>
      <c r="BU1211" s="125"/>
      <c r="BV1211" s="125"/>
      <c r="BW1211" s="125"/>
      <c r="BX1211" s="125"/>
      <c r="BY1211" s="125"/>
      <c r="BZ1211" s="125"/>
      <c r="CA1211" s="125"/>
      <c r="CB1211" s="125"/>
      <c r="CC1211" s="125"/>
      <c r="CD1211" s="125"/>
      <c r="CE1211" s="125"/>
      <c r="CF1211" s="125"/>
      <c r="CG1211" s="125"/>
      <c r="CH1211" s="125"/>
      <c r="CI1211" s="125"/>
      <c r="CJ1211" s="125"/>
      <c r="CK1211" s="125"/>
      <c r="CL1211" s="125"/>
      <c r="CM1211" s="125"/>
      <c r="CN1211" s="125"/>
      <c r="CO1211" s="125"/>
      <c r="CP1211" s="125"/>
      <c r="CQ1211" s="125"/>
      <c r="CR1211" s="125"/>
      <c r="CS1211" s="125"/>
      <c r="CT1211" s="125"/>
      <c r="CU1211" s="125"/>
      <c r="CV1211" s="125"/>
      <c r="CW1211" s="125"/>
      <c r="CX1211" s="125"/>
      <c r="CY1211" s="125"/>
      <c r="CZ1211" s="125"/>
      <c r="DA1211" s="125"/>
      <c r="DB1211" s="125"/>
      <c r="DC1211" s="125"/>
      <c r="DD1211" s="125"/>
      <c r="DE1211" s="125"/>
      <c r="DF1211" s="125"/>
      <c r="DG1211" s="125"/>
      <c r="DH1211" s="125"/>
      <c r="DI1211" s="125"/>
      <c r="DJ1211" s="125"/>
      <c r="DK1211" s="125"/>
      <c r="DL1211" s="125"/>
      <c r="DM1211" s="125"/>
      <c r="DN1211" s="125"/>
      <c r="DO1211" s="125"/>
      <c r="DP1211" s="125"/>
      <c r="DQ1211" s="125"/>
      <c r="DR1211" s="125"/>
      <c r="DS1211" s="125"/>
      <c r="DT1211" s="125"/>
      <c r="DU1211" s="125"/>
      <c r="DV1211" s="125"/>
      <c r="DW1211" s="125"/>
      <c r="DX1211" s="125"/>
      <c r="DY1211" s="125"/>
      <c r="DZ1211" s="125"/>
      <c r="EA1211" s="125"/>
      <c r="EB1211" s="125"/>
      <c r="EC1211" s="125"/>
      <c r="ED1211" s="125"/>
      <c r="EE1211" s="125"/>
      <c r="EF1211" s="125"/>
      <c r="EG1211" s="125"/>
      <c r="EH1211" s="125"/>
      <c r="EI1211" s="125"/>
      <c r="EJ1211" s="125"/>
      <c r="EK1211" s="125"/>
      <c r="EL1211" s="125"/>
      <c r="EM1211" s="125"/>
      <c r="EN1211" s="125"/>
      <c r="EO1211" s="125"/>
      <c r="EP1211" s="125"/>
      <c r="EQ1211" s="125"/>
    </row>
    <row r="1212" spans="3:147" s="124" customFormat="1" x14ac:dyDescent="0.2">
      <c r="C1212" s="110"/>
      <c r="D1212" s="110"/>
      <c r="E1212" s="110"/>
      <c r="F1212" s="110"/>
      <c r="G1212" s="110"/>
      <c r="H1212" s="110"/>
      <c r="I1212" s="110"/>
      <c r="J1212" s="110"/>
      <c r="K1212" s="110"/>
      <c r="L1212" s="110"/>
      <c r="M1212" s="110"/>
      <c r="N1212" s="110"/>
      <c r="O1212" s="110"/>
      <c r="P1212" s="110"/>
      <c r="Q1212" s="110"/>
      <c r="R1212" s="80"/>
      <c r="S1212" s="80"/>
      <c r="T1212" s="80"/>
      <c r="U1212" s="80"/>
      <c r="V1212" s="80"/>
      <c r="W1212" s="80"/>
      <c r="AA1212" s="125"/>
      <c r="AB1212" s="125"/>
      <c r="AC1212" s="125"/>
      <c r="AD1212" s="125"/>
      <c r="AE1212" s="125"/>
      <c r="AF1212" s="125"/>
      <c r="AG1212" s="125"/>
      <c r="AH1212" s="125"/>
      <c r="AI1212" s="125"/>
      <c r="AJ1212" s="125"/>
      <c r="AK1212" s="125"/>
      <c r="AL1212" s="125"/>
      <c r="AM1212" s="125"/>
      <c r="AN1212" s="125"/>
      <c r="AO1212"/>
      <c r="AP1212"/>
      <c r="AQ1212" s="152"/>
      <c r="AR1212" s="125"/>
      <c r="AS1212" s="125"/>
      <c r="AT1212" s="125"/>
      <c r="AU1212" s="125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5"/>
      <c r="BF1212" s="125"/>
      <c r="BG1212" s="125"/>
      <c r="BH1212" s="125"/>
      <c r="BI1212" s="125"/>
      <c r="BJ1212" s="125"/>
      <c r="BK1212" s="125"/>
      <c r="BL1212" s="125"/>
      <c r="BM1212" s="125"/>
      <c r="BN1212" s="125"/>
      <c r="BO1212" s="125"/>
      <c r="BP1212" s="125"/>
      <c r="BQ1212" s="125"/>
      <c r="BR1212" s="125"/>
      <c r="BS1212" s="125"/>
      <c r="BT1212" s="125"/>
      <c r="BU1212" s="125"/>
      <c r="BV1212" s="125"/>
      <c r="BW1212" s="125"/>
      <c r="BX1212" s="125"/>
      <c r="BY1212" s="125"/>
      <c r="BZ1212" s="125"/>
      <c r="CA1212" s="125"/>
      <c r="CB1212" s="125"/>
      <c r="CC1212" s="125"/>
      <c r="CD1212" s="125"/>
      <c r="CE1212" s="125"/>
      <c r="CF1212" s="125"/>
      <c r="CG1212" s="125"/>
      <c r="CH1212" s="125"/>
      <c r="CI1212" s="125"/>
      <c r="CJ1212" s="125"/>
      <c r="CK1212" s="125"/>
      <c r="CL1212" s="125"/>
      <c r="CM1212" s="125"/>
      <c r="CN1212" s="125"/>
      <c r="CO1212" s="125"/>
      <c r="CP1212" s="125"/>
      <c r="CQ1212" s="125"/>
      <c r="CR1212" s="125"/>
      <c r="CS1212" s="125"/>
      <c r="CT1212" s="125"/>
      <c r="CU1212" s="125"/>
      <c r="CV1212" s="125"/>
      <c r="CW1212" s="125"/>
      <c r="CX1212" s="125"/>
      <c r="CY1212" s="125"/>
      <c r="CZ1212" s="125"/>
      <c r="DA1212" s="125"/>
      <c r="DB1212" s="125"/>
      <c r="DC1212" s="125"/>
      <c r="DD1212" s="125"/>
      <c r="DE1212" s="125"/>
      <c r="DF1212" s="125"/>
      <c r="DG1212" s="125"/>
      <c r="DH1212" s="125"/>
      <c r="DI1212" s="125"/>
      <c r="DJ1212" s="125"/>
      <c r="DK1212" s="125"/>
      <c r="DL1212" s="125"/>
      <c r="DM1212" s="125"/>
      <c r="DN1212" s="125"/>
      <c r="DO1212" s="125"/>
      <c r="DP1212" s="125"/>
      <c r="DQ1212" s="125"/>
      <c r="DR1212" s="125"/>
      <c r="DS1212" s="125"/>
      <c r="DT1212" s="125"/>
      <c r="DU1212" s="125"/>
      <c r="DV1212" s="125"/>
      <c r="DW1212" s="125"/>
      <c r="DX1212" s="125"/>
      <c r="DY1212" s="125"/>
      <c r="DZ1212" s="125"/>
      <c r="EA1212" s="125"/>
      <c r="EB1212" s="125"/>
      <c r="EC1212" s="125"/>
      <c r="ED1212" s="125"/>
      <c r="EE1212" s="125"/>
      <c r="EF1212" s="125"/>
      <c r="EG1212" s="125"/>
      <c r="EH1212" s="125"/>
      <c r="EI1212" s="125"/>
      <c r="EJ1212" s="125"/>
      <c r="EK1212" s="125"/>
      <c r="EL1212" s="125"/>
      <c r="EM1212" s="125"/>
      <c r="EN1212" s="125"/>
      <c r="EO1212" s="125"/>
      <c r="EP1212" s="125"/>
      <c r="EQ1212" s="125"/>
    </row>
    <row r="1213" spans="3:147" s="124" customFormat="1" x14ac:dyDescent="0.2">
      <c r="C1213" s="110"/>
      <c r="D1213" s="110"/>
      <c r="E1213" s="110"/>
      <c r="F1213" s="110"/>
      <c r="G1213" s="110"/>
      <c r="H1213" s="110"/>
      <c r="I1213" s="110"/>
      <c r="J1213" s="110"/>
      <c r="K1213" s="110"/>
      <c r="L1213" s="110"/>
      <c r="M1213" s="110"/>
      <c r="N1213" s="110"/>
      <c r="O1213" s="110"/>
      <c r="P1213" s="110"/>
      <c r="Q1213" s="110"/>
      <c r="R1213" s="80"/>
      <c r="S1213" s="80"/>
      <c r="T1213" s="80"/>
      <c r="U1213" s="80"/>
      <c r="V1213" s="80"/>
      <c r="W1213" s="80"/>
      <c r="AA1213" s="125"/>
      <c r="AB1213" s="125"/>
      <c r="AC1213" s="125"/>
      <c r="AD1213" s="125"/>
      <c r="AE1213" s="125"/>
      <c r="AF1213" s="125"/>
      <c r="AG1213" s="125"/>
      <c r="AH1213" s="125"/>
      <c r="AI1213" s="125"/>
      <c r="AJ1213" s="125"/>
      <c r="AK1213" s="125"/>
      <c r="AL1213" s="125"/>
      <c r="AM1213" s="125"/>
      <c r="AN1213" s="125"/>
      <c r="AO1213"/>
      <c r="AP1213"/>
      <c r="AQ1213" s="152"/>
      <c r="AR1213" s="125"/>
      <c r="AS1213" s="125"/>
      <c r="AT1213" s="125"/>
      <c r="AU1213" s="125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5"/>
      <c r="BF1213" s="125"/>
      <c r="BG1213" s="125"/>
      <c r="BH1213" s="125"/>
      <c r="BI1213" s="125"/>
      <c r="BJ1213" s="125"/>
      <c r="BK1213" s="125"/>
      <c r="BL1213" s="125"/>
      <c r="BM1213" s="125"/>
      <c r="BN1213" s="125"/>
      <c r="BO1213" s="125"/>
      <c r="BP1213" s="125"/>
      <c r="BQ1213" s="125"/>
      <c r="BR1213" s="125"/>
      <c r="BS1213" s="125"/>
      <c r="BT1213" s="125"/>
      <c r="BU1213" s="125"/>
      <c r="BV1213" s="125"/>
      <c r="BW1213" s="125"/>
      <c r="BX1213" s="125"/>
      <c r="BY1213" s="125"/>
      <c r="BZ1213" s="125"/>
      <c r="CA1213" s="125"/>
      <c r="CB1213" s="125"/>
      <c r="CC1213" s="125"/>
      <c r="CD1213" s="125"/>
      <c r="CE1213" s="125"/>
      <c r="CF1213" s="125"/>
      <c r="CG1213" s="125"/>
      <c r="CH1213" s="125"/>
      <c r="CI1213" s="125"/>
      <c r="CJ1213" s="125"/>
      <c r="CK1213" s="125"/>
      <c r="CL1213" s="125"/>
      <c r="CM1213" s="125"/>
      <c r="CN1213" s="125"/>
      <c r="CO1213" s="125"/>
      <c r="CP1213" s="125"/>
      <c r="CQ1213" s="125"/>
      <c r="CR1213" s="125"/>
      <c r="CS1213" s="125"/>
      <c r="CT1213" s="125"/>
      <c r="CU1213" s="125"/>
      <c r="CV1213" s="125"/>
      <c r="CW1213" s="125"/>
      <c r="CX1213" s="125"/>
      <c r="CY1213" s="125"/>
      <c r="CZ1213" s="125"/>
      <c r="DA1213" s="125"/>
      <c r="DB1213" s="125"/>
      <c r="DC1213" s="125"/>
      <c r="DD1213" s="125"/>
      <c r="DE1213" s="125"/>
      <c r="DF1213" s="125"/>
      <c r="DG1213" s="125"/>
      <c r="DH1213" s="125"/>
      <c r="DI1213" s="125"/>
      <c r="DJ1213" s="125"/>
      <c r="DK1213" s="125"/>
      <c r="DL1213" s="125"/>
      <c r="DM1213" s="125"/>
      <c r="DN1213" s="125"/>
      <c r="DO1213" s="125"/>
      <c r="DP1213" s="125"/>
      <c r="DQ1213" s="125"/>
      <c r="DR1213" s="125"/>
      <c r="DS1213" s="125"/>
      <c r="DT1213" s="125"/>
      <c r="DU1213" s="125"/>
      <c r="DV1213" s="125"/>
      <c r="DW1213" s="125"/>
      <c r="DX1213" s="125"/>
      <c r="DY1213" s="125"/>
      <c r="DZ1213" s="125"/>
      <c r="EA1213" s="125"/>
      <c r="EB1213" s="125"/>
      <c r="EC1213" s="125"/>
      <c r="ED1213" s="125"/>
      <c r="EE1213" s="125"/>
      <c r="EF1213" s="125"/>
      <c r="EG1213" s="125"/>
      <c r="EH1213" s="125"/>
      <c r="EI1213" s="125"/>
      <c r="EJ1213" s="125"/>
      <c r="EK1213" s="125"/>
      <c r="EL1213" s="125"/>
      <c r="EM1213" s="125"/>
      <c r="EN1213" s="125"/>
      <c r="EO1213" s="125"/>
      <c r="EP1213" s="125"/>
      <c r="EQ1213" s="125"/>
    </row>
    <row r="1214" spans="3:147" s="124" customFormat="1" x14ac:dyDescent="0.2">
      <c r="C1214" s="110"/>
      <c r="D1214" s="110"/>
      <c r="E1214" s="110"/>
      <c r="F1214" s="110"/>
      <c r="G1214" s="110"/>
      <c r="H1214" s="110"/>
      <c r="I1214" s="110"/>
      <c r="J1214" s="110"/>
      <c r="K1214" s="110"/>
      <c r="L1214" s="110"/>
      <c r="M1214" s="110"/>
      <c r="N1214" s="110"/>
      <c r="O1214" s="110"/>
      <c r="P1214" s="110"/>
      <c r="Q1214" s="110"/>
      <c r="R1214" s="80"/>
      <c r="S1214" s="80"/>
      <c r="T1214" s="80"/>
      <c r="U1214" s="80"/>
      <c r="V1214" s="80"/>
      <c r="W1214" s="80"/>
      <c r="AA1214" s="125"/>
      <c r="AB1214" s="125"/>
      <c r="AC1214" s="125"/>
      <c r="AD1214" s="125"/>
      <c r="AE1214" s="125"/>
      <c r="AF1214" s="125"/>
      <c r="AG1214" s="125"/>
      <c r="AH1214" s="125"/>
      <c r="AI1214" s="125"/>
      <c r="AJ1214" s="125"/>
      <c r="AK1214" s="125"/>
      <c r="AL1214" s="125"/>
      <c r="AM1214" s="125"/>
      <c r="AN1214" s="125"/>
      <c r="AO1214"/>
      <c r="AP1214"/>
      <c r="AQ1214" s="152"/>
      <c r="AR1214" s="125"/>
      <c r="AS1214" s="125"/>
      <c r="AT1214" s="125"/>
      <c r="AU1214" s="125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5"/>
      <c r="BF1214" s="125"/>
      <c r="BG1214" s="125"/>
      <c r="BH1214" s="125"/>
      <c r="BI1214" s="125"/>
      <c r="BJ1214" s="125"/>
      <c r="BK1214" s="125"/>
      <c r="BL1214" s="125"/>
      <c r="BM1214" s="125"/>
      <c r="BN1214" s="125"/>
      <c r="BO1214" s="125"/>
      <c r="BP1214" s="125"/>
      <c r="BQ1214" s="125"/>
      <c r="BR1214" s="125"/>
      <c r="BS1214" s="125"/>
      <c r="BT1214" s="125"/>
      <c r="BU1214" s="125"/>
      <c r="BV1214" s="125"/>
      <c r="BW1214" s="125"/>
      <c r="BX1214" s="125"/>
      <c r="BY1214" s="125"/>
      <c r="BZ1214" s="125"/>
      <c r="CA1214" s="125"/>
      <c r="CB1214" s="125"/>
      <c r="CC1214" s="125"/>
      <c r="CD1214" s="125"/>
      <c r="CE1214" s="125"/>
      <c r="CF1214" s="125"/>
      <c r="CG1214" s="125"/>
      <c r="CH1214" s="125"/>
      <c r="CI1214" s="125"/>
      <c r="CJ1214" s="125"/>
      <c r="CK1214" s="125"/>
      <c r="CL1214" s="125"/>
      <c r="CM1214" s="125"/>
      <c r="CN1214" s="125"/>
      <c r="CO1214" s="125"/>
      <c r="CP1214" s="125"/>
      <c r="CQ1214" s="125"/>
      <c r="CR1214" s="125"/>
      <c r="CS1214" s="125"/>
      <c r="CT1214" s="125"/>
      <c r="CU1214" s="125"/>
      <c r="CV1214" s="125"/>
      <c r="CW1214" s="125"/>
      <c r="CX1214" s="125"/>
      <c r="CY1214" s="125"/>
      <c r="CZ1214" s="125"/>
      <c r="DA1214" s="125"/>
      <c r="DB1214" s="125"/>
      <c r="DC1214" s="125"/>
      <c r="DD1214" s="125"/>
      <c r="DE1214" s="125"/>
      <c r="DF1214" s="125"/>
      <c r="DG1214" s="125"/>
      <c r="DH1214" s="125"/>
      <c r="DI1214" s="125"/>
      <c r="DJ1214" s="125"/>
      <c r="DK1214" s="125"/>
      <c r="DL1214" s="125"/>
      <c r="DM1214" s="125"/>
      <c r="DN1214" s="125"/>
      <c r="DO1214" s="125"/>
      <c r="DP1214" s="125"/>
      <c r="DQ1214" s="125"/>
      <c r="DR1214" s="125"/>
      <c r="DS1214" s="125"/>
      <c r="DT1214" s="125"/>
      <c r="DU1214" s="125"/>
      <c r="DV1214" s="125"/>
      <c r="DW1214" s="125"/>
      <c r="DX1214" s="125"/>
      <c r="DY1214" s="125"/>
      <c r="DZ1214" s="125"/>
      <c r="EA1214" s="125"/>
      <c r="EB1214" s="125"/>
      <c r="EC1214" s="125"/>
      <c r="ED1214" s="125"/>
      <c r="EE1214" s="125"/>
      <c r="EF1214" s="125"/>
      <c r="EG1214" s="125"/>
      <c r="EH1214" s="125"/>
      <c r="EI1214" s="125"/>
      <c r="EJ1214" s="125"/>
      <c r="EK1214" s="125"/>
      <c r="EL1214" s="125"/>
      <c r="EM1214" s="125"/>
      <c r="EN1214" s="125"/>
      <c r="EO1214" s="125"/>
      <c r="EP1214" s="125"/>
      <c r="EQ1214" s="125"/>
    </row>
    <row r="1215" spans="3:147" s="124" customFormat="1" x14ac:dyDescent="0.2">
      <c r="C1215" s="110"/>
      <c r="D1215" s="110"/>
      <c r="E1215" s="110"/>
      <c r="F1215" s="110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80"/>
      <c r="S1215" s="80"/>
      <c r="T1215" s="80"/>
      <c r="U1215" s="80"/>
      <c r="V1215" s="80"/>
      <c r="W1215" s="80"/>
      <c r="AA1215" s="125"/>
      <c r="AB1215" s="125"/>
      <c r="AC1215" s="125"/>
      <c r="AD1215" s="125"/>
      <c r="AE1215" s="125"/>
      <c r="AF1215" s="125"/>
      <c r="AG1215" s="125"/>
      <c r="AH1215" s="125"/>
      <c r="AI1215" s="125"/>
      <c r="AJ1215" s="125"/>
      <c r="AK1215" s="125"/>
      <c r="AL1215" s="125"/>
      <c r="AM1215" s="125"/>
      <c r="AN1215" s="125"/>
      <c r="AO1215"/>
      <c r="AP1215"/>
      <c r="AQ1215" s="152"/>
      <c r="AR1215" s="125"/>
      <c r="AS1215" s="125"/>
      <c r="AT1215" s="125"/>
      <c r="AU1215" s="125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5"/>
      <c r="BF1215" s="125"/>
      <c r="BG1215" s="125"/>
      <c r="BH1215" s="125"/>
      <c r="BI1215" s="125"/>
      <c r="BJ1215" s="125"/>
      <c r="BK1215" s="125"/>
      <c r="BL1215" s="125"/>
      <c r="BM1215" s="125"/>
      <c r="BN1215" s="125"/>
      <c r="BO1215" s="125"/>
      <c r="BP1215" s="125"/>
      <c r="BQ1215" s="125"/>
      <c r="BR1215" s="125"/>
      <c r="BS1215" s="125"/>
      <c r="BT1215" s="125"/>
      <c r="BU1215" s="125"/>
      <c r="BV1215" s="125"/>
      <c r="BW1215" s="125"/>
      <c r="BX1215" s="125"/>
      <c r="BY1215" s="125"/>
      <c r="BZ1215" s="125"/>
      <c r="CA1215" s="125"/>
      <c r="CB1215" s="125"/>
      <c r="CC1215" s="125"/>
      <c r="CD1215" s="125"/>
      <c r="CE1215" s="125"/>
      <c r="CF1215" s="125"/>
      <c r="CG1215" s="125"/>
      <c r="CH1215" s="125"/>
      <c r="CI1215" s="125"/>
      <c r="CJ1215" s="125"/>
      <c r="CK1215" s="125"/>
      <c r="CL1215" s="125"/>
      <c r="CM1215" s="125"/>
      <c r="CN1215" s="125"/>
      <c r="CO1215" s="125"/>
      <c r="CP1215" s="125"/>
      <c r="CQ1215" s="125"/>
      <c r="CR1215" s="125"/>
      <c r="CS1215" s="125"/>
      <c r="CT1215" s="125"/>
      <c r="CU1215" s="125"/>
      <c r="CV1215" s="125"/>
      <c r="CW1215" s="125"/>
      <c r="CX1215" s="125"/>
      <c r="CY1215" s="125"/>
      <c r="CZ1215" s="125"/>
      <c r="DA1215" s="125"/>
      <c r="DB1215" s="125"/>
      <c r="DC1215" s="125"/>
      <c r="DD1215" s="125"/>
      <c r="DE1215" s="125"/>
      <c r="DF1215" s="125"/>
      <c r="DG1215" s="125"/>
      <c r="DH1215" s="125"/>
      <c r="DI1215" s="125"/>
      <c r="DJ1215" s="125"/>
      <c r="DK1215" s="125"/>
      <c r="DL1215" s="125"/>
      <c r="DM1215" s="125"/>
      <c r="DN1215" s="125"/>
      <c r="DO1215" s="125"/>
      <c r="DP1215" s="125"/>
      <c r="DQ1215" s="125"/>
      <c r="DR1215" s="125"/>
      <c r="DS1215" s="125"/>
      <c r="DT1215" s="125"/>
      <c r="DU1215" s="125"/>
      <c r="DV1215" s="125"/>
      <c r="DW1215" s="125"/>
      <c r="DX1215" s="125"/>
      <c r="DY1215" s="125"/>
      <c r="DZ1215" s="125"/>
      <c r="EA1215" s="125"/>
      <c r="EB1215" s="125"/>
      <c r="EC1215" s="125"/>
      <c r="ED1215" s="125"/>
      <c r="EE1215" s="125"/>
      <c r="EF1215" s="125"/>
      <c r="EG1215" s="125"/>
      <c r="EH1215" s="125"/>
      <c r="EI1215" s="125"/>
      <c r="EJ1215" s="125"/>
      <c r="EK1215" s="125"/>
      <c r="EL1215" s="125"/>
      <c r="EM1215" s="125"/>
      <c r="EN1215" s="125"/>
      <c r="EO1215" s="125"/>
      <c r="EP1215" s="125"/>
      <c r="EQ1215" s="125"/>
    </row>
    <row r="1216" spans="3:147" s="124" customFormat="1" x14ac:dyDescent="0.2">
      <c r="C1216" s="110"/>
      <c r="D1216" s="110"/>
      <c r="E1216" s="110"/>
      <c r="F1216" s="110"/>
      <c r="G1216" s="110"/>
      <c r="H1216" s="110"/>
      <c r="I1216" s="110"/>
      <c r="J1216" s="110"/>
      <c r="K1216" s="110"/>
      <c r="L1216" s="110"/>
      <c r="M1216" s="110"/>
      <c r="N1216" s="110"/>
      <c r="O1216" s="110"/>
      <c r="P1216" s="110"/>
      <c r="Q1216" s="110"/>
      <c r="R1216" s="80"/>
      <c r="S1216" s="80"/>
      <c r="T1216" s="80"/>
      <c r="U1216" s="80"/>
      <c r="V1216" s="80"/>
      <c r="W1216" s="80"/>
      <c r="AA1216" s="125"/>
      <c r="AB1216" s="125"/>
      <c r="AC1216" s="125"/>
      <c r="AD1216" s="125"/>
      <c r="AE1216" s="125"/>
      <c r="AF1216" s="125"/>
      <c r="AG1216" s="125"/>
      <c r="AH1216" s="125"/>
      <c r="AI1216" s="125"/>
      <c r="AJ1216" s="125"/>
      <c r="AK1216" s="125"/>
      <c r="AL1216" s="125"/>
      <c r="AM1216" s="125"/>
      <c r="AN1216" s="125"/>
      <c r="AO1216"/>
      <c r="AP1216"/>
      <c r="AQ1216" s="152"/>
      <c r="AR1216" s="125"/>
      <c r="AS1216" s="125"/>
      <c r="AT1216" s="125"/>
      <c r="AU1216" s="125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5"/>
      <c r="BF1216" s="125"/>
      <c r="BG1216" s="125"/>
      <c r="BH1216" s="125"/>
      <c r="BI1216" s="125"/>
      <c r="BJ1216" s="125"/>
      <c r="BK1216" s="125"/>
      <c r="BL1216" s="125"/>
      <c r="BM1216" s="125"/>
      <c r="BN1216" s="125"/>
      <c r="BO1216" s="125"/>
      <c r="BP1216" s="125"/>
      <c r="BQ1216" s="125"/>
      <c r="BR1216" s="125"/>
      <c r="BS1216" s="125"/>
      <c r="BT1216" s="125"/>
      <c r="BU1216" s="125"/>
      <c r="BV1216" s="125"/>
      <c r="BW1216" s="125"/>
      <c r="BX1216" s="125"/>
      <c r="BY1216" s="125"/>
      <c r="BZ1216" s="125"/>
      <c r="CA1216" s="125"/>
      <c r="CB1216" s="125"/>
      <c r="CC1216" s="125"/>
      <c r="CD1216" s="125"/>
      <c r="CE1216" s="125"/>
      <c r="CF1216" s="125"/>
      <c r="CG1216" s="125"/>
      <c r="CH1216" s="125"/>
      <c r="CI1216" s="125"/>
      <c r="CJ1216" s="125"/>
      <c r="CK1216" s="125"/>
      <c r="CL1216" s="125"/>
      <c r="CM1216" s="125"/>
      <c r="CN1216" s="125"/>
      <c r="CO1216" s="125"/>
      <c r="CP1216" s="125"/>
      <c r="CQ1216" s="125"/>
      <c r="CR1216" s="125"/>
      <c r="CS1216" s="125"/>
      <c r="CT1216" s="125"/>
      <c r="CU1216" s="125"/>
      <c r="CV1216" s="125"/>
      <c r="CW1216" s="125"/>
      <c r="CX1216" s="125"/>
      <c r="CY1216" s="125"/>
      <c r="CZ1216" s="125"/>
      <c r="DA1216" s="125"/>
      <c r="DB1216" s="125"/>
      <c r="DC1216" s="125"/>
      <c r="DD1216" s="125"/>
      <c r="DE1216" s="125"/>
      <c r="DF1216" s="125"/>
      <c r="DG1216" s="125"/>
      <c r="DH1216" s="125"/>
      <c r="DI1216" s="125"/>
      <c r="DJ1216" s="125"/>
      <c r="DK1216" s="125"/>
      <c r="DL1216" s="125"/>
      <c r="DM1216" s="125"/>
      <c r="DN1216" s="125"/>
      <c r="DO1216" s="125"/>
      <c r="DP1216" s="125"/>
      <c r="DQ1216" s="125"/>
      <c r="DR1216" s="125"/>
      <c r="DS1216" s="125"/>
      <c r="DT1216" s="125"/>
      <c r="DU1216" s="125"/>
      <c r="DV1216" s="125"/>
      <c r="DW1216" s="125"/>
      <c r="DX1216" s="125"/>
      <c r="DY1216" s="125"/>
      <c r="DZ1216" s="125"/>
      <c r="EA1216" s="125"/>
      <c r="EB1216" s="125"/>
      <c r="EC1216" s="125"/>
      <c r="ED1216" s="125"/>
      <c r="EE1216" s="125"/>
      <c r="EF1216" s="125"/>
      <c r="EG1216" s="125"/>
      <c r="EH1216" s="125"/>
      <c r="EI1216" s="125"/>
      <c r="EJ1216" s="125"/>
      <c r="EK1216" s="125"/>
      <c r="EL1216" s="125"/>
      <c r="EM1216" s="125"/>
      <c r="EN1216" s="125"/>
      <c r="EO1216" s="125"/>
      <c r="EP1216" s="125"/>
      <c r="EQ1216" s="125"/>
    </row>
    <row r="1217" spans="3:147" s="124" customFormat="1" x14ac:dyDescent="0.2">
      <c r="C1217" s="110"/>
      <c r="D1217" s="110"/>
      <c r="E1217" s="110"/>
      <c r="F1217" s="110"/>
      <c r="G1217" s="110"/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80"/>
      <c r="S1217" s="80"/>
      <c r="T1217" s="80"/>
      <c r="U1217" s="80"/>
      <c r="V1217" s="80"/>
      <c r="W1217" s="80"/>
      <c r="AA1217" s="125"/>
      <c r="AB1217" s="125"/>
      <c r="AC1217" s="125"/>
      <c r="AD1217" s="125"/>
      <c r="AE1217" s="125"/>
      <c r="AF1217" s="125"/>
      <c r="AG1217" s="125"/>
      <c r="AH1217" s="125"/>
      <c r="AI1217" s="125"/>
      <c r="AJ1217" s="125"/>
      <c r="AK1217" s="125"/>
      <c r="AL1217" s="125"/>
      <c r="AM1217" s="125"/>
      <c r="AN1217" s="125"/>
      <c r="AO1217"/>
      <c r="AP1217"/>
      <c r="AQ1217" s="152"/>
      <c r="AR1217" s="125"/>
      <c r="AS1217" s="125"/>
      <c r="AT1217" s="125"/>
      <c r="AU1217" s="125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5"/>
      <c r="BF1217" s="125"/>
      <c r="BG1217" s="125"/>
      <c r="BH1217" s="125"/>
      <c r="BI1217" s="125"/>
      <c r="BJ1217" s="125"/>
      <c r="BK1217" s="125"/>
      <c r="BL1217" s="125"/>
      <c r="BM1217" s="125"/>
      <c r="BN1217" s="125"/>
      <c r="BO1217" s="125"/>
      <c r="BP1217" s="125"/>
      <c r="BQ1217" s="125"/>
      <c r="BR1217" s="125"/>
      <c r="BS1217" s="125"/>
      <c r="BT1217" s="125"/>
      <c r="BU1217" s="125"/>
      <c r="BV1217" s="125"/>
      <c r="BW1217" s="125"/>
      <c r="BX1217" s="125"/>
      <c r="BY1217" s="125"/>
      <c r="BZ1217" s="125"/>
      <c r="CA1217" s="125"/>
      <c r="CB1217" s="125"/>
      <c r="CC1217" s="125"/>
      <c r="CD1217" s="125"/>
      <c r="CE1217" s="125"/>
      <c r="CF1217" s="125"/>
      <c r="CG1217" s="125"/>
      <c r="CH1217" s="125"/>
      <c r="CI1217" s="125"/>
      <c r="CJ1217" s="125"/>
      <c r="CK1217" s="125"/>
      <c r="CL1217" s="125"/>
      <c r="CM1217" s="125"/>
      <c r="CN1217" s="125"/>
      <c r="CO1217" s="125"/>
      <c r="CP1217" s="125"/>
      <c r="CQ1217" s="125"/>
      <c r="CR1217" s="125"/>
      <c r="CS1217" s="125"/>
      <c r="CT1217" s="125"/>
      <c r="CU1217" s="125"/>
      <c r="CV1217" s="125"/>
      <c r="CW1217" s="125"/>
      <c r="CX1217" s="125"/>
      <c r="CY1217" s="125"/>
      <c r="CZ1217" s="125"/>
      <c r="DA1217" s="125"/>
      <c r="DB1217" s="125"/>
      <c r="DC1217" s="125"/>
      <c r="DD1217" s="125"/>
      <c r="DE1217" s="125"/>
      <c r="DF1217" s="125"/>
      <c r="DG1217" s="125"/>
      <c r="DH1217" s="125"/>
      <c r="DI1217" s="125"/>
      <c r="DJ1217" s="125"/>
      <c r="DK1217" s="125"/>
      <c r="DL1217" s="125"/>
      <c r="DM1217" s="125"/>
      <c r="DN1217" s="125"/>
      <c r="DO1217" s="125"/>
      <c r="DP1217" s="125"/>
      <c r="DQ1217" s="125"/>
      <c r="DR1217" s="125"/>
      <c r="DS1217" s="125"/>
      <c r="DT1217" s="125"/>
      <c r="DU1217" s="125"/>
      <c r="DV1217" s="125"/>
      <c r="DW1217" s="125"/>
      <c r="DX1217" s="125"/>
      <c r="DY1217" s="125"/>
      <c r="DZ1217" s="125"/>
      <c r="EA1217" s="125"/>
      <c r="EB1217" s="125"/>
      <c r="EC1217" s="125"/>
      <c r="ED1217" s="125"/>
      <c r="EE1217" s="125"/>
      <c r="EF1217" s="125"/>
      <c r="EG1217" s="125"/>
      <c r="EH1217" s="125"/>
      <c r="EI1217" s="125"/>
      <c r="EJ1217" s="125"/>
      <c r="EK1217" s="125"/>
      <c r="EL1217" s="125"/>
      <c r="EM1217" s="125"/>
      <c r="EN1217" s="125"/>
      <c r="EO1217" s="125"/>
      <c r="EP1217" s="125"/>
      <c r="EQ1217" s="125"/>
    </row>
    <row r="1218" spans="3:147" s="124" customFormat="1" x14ac:dyDescent="0.2">
      <c r="C1218" s="110"/>
      <c r="D1218" s="110"/>
      <c r="E1218" s="110"/>
      <c r="F1218" s="110"/>
      <c r="G1218" s="110"/>
      <c r="H1218" s="110"/>
      <c r="I1218" s="110"/>
      <c r="J1218" s="110"/>
      <c r="K1218" s="110"/>
      <c r="L1218" s="110"/>
      <c r="M1218" s="110"/>
      <c r="N1218" s="110"/>
      <c r="O1218" s="110"/>
      <c r="P1218" s="110"/>
      <c r="Q1218" s="110"/>
      <c r="R1218" s="80"/>
      <c r="S1218" s="80"/>
      <c r="T1218" s="80"/>
      <c r="U1218" s="80"/>
      <c r="V1218" s="80"/>
      <c r="W1218" s="80"/>
      <c r="AA1218" s="125"/>
      <c r="AB1218" s="125"/>
      <c r="AC1218" s="125"/>
      <c r="AD1218" s="125"/>
      <c r="AE1218" s="125"/>
      <c r="AF1218" s="125"/>
      <c r="AG1218" s="125"/>
      <c r="AH1218" s="125"/>
      <c r="AI1218" s="125"/>
      <c r="AJ1218" s="125"/>
      <c r="AK1218" s="125"/>
      <c r="AL1218" s="125"/>
      <c r="AM1218" s="125"/>
      <c r="AN1218" s="125"/>
      <c r="AO1218"/>
      <c r="AP1218"/>
      <c r="AQ1218" s="152"/>
      <c r="AR1218" s="125"/>
      <c r="AS1218" s="125"/>
      <c r="AT1218" s="125"/>
      <c r="AU1218" s="125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5"/>
      <c r="BF1218" s="125"/>
      <c r="BG1218" s="125"/>
      <c r="BH1218" s="125"/>
      <c r="BI1218" s="125"/>
      <c r="BJ1218" s="125"/>
      <c r="BK1218" s="125"/>
      <c r="BL1218" s="125"/>
      <c r="BM1218" s="125"/>
      <c r="BN1218" s="125"/>
      <c r="BO1218" s="125"/>
      <c r="BP1218" s="125"/>
      <c r="BQ1218" s="125"/>
      <c r="BR1218" s="125"/>
      <c r="BS1218" s="125"/>
      <c r="BT1218" s="125"/>
      <c r="BU1218" s="125"/>
      <c r="BV1218" s="125"/>
      <c r="BW1218" s="125"/>
      <c r="BX1218" s="125"/>
      <c r="BY1218" s="125"/>
      <c r="BZ1218" s="125"/>
      <c r="CA1218" s="125"/>
      <c r="CB1218" s="125"/>
      <c r="CC1218" s="125"/>
      <c r="CD1218" s="125"/>
      <c r="CE1218" s="125"/>
      <c r="CF1218" s="125"/>
      <c r="CG1218" s="125"/>
      <c r="CH1218" s="125"/>
      <c r="CI1218" s="125"/>
      <c r="CJ1218" s="125"/>
      <c r="CK1218" s="125"/>
      <c r="CL1218" s="125"/>
      <c r="CM1218" s="125"/>
      <c r="CN1218" s="125"/>
      <c r="CO1218" s="125"/>
      <c r="CP1218" s="125"/>
      <c r="CQ1218" s="125"/>
      <c r="CR1218" s="125"/>
      <c r="CS1218" s="125"/>
      <c r="CT1218" s="125"/>
      <c r="CU1218" s="125"/>
      <c r="CV1218" s="125"/>
      <c r="CW1218" s="125"/>
      <c r="CX1218" s="125"/>
      <c r="CY1218" s="125"/>
      <c r="CZ1218" s="125"/>
      <c r="DA1218" s="125"/>
      <c r="DB1218" s="125"/>
      <c r="DC1218" s="125"/>
      <c r="DD1218" s="125"/>
      <c r="DE1218" s="125"/>
      <c r="DF1218" s="125"/>
      <c r="DG1218" s="125"/>
      <c r="DH1218" s="125"/>
      <c r="DI1218" s="125"/>
      <c r="DJ1218" s="125"/>
      <c r="DK1218" s="125"/>
      <c r="DL1218" s="125"/>
      <c r="DM1218" s="125"/>
      <c r="DN1218" s="125"/>
      <c r="DO1218" s="125"/>
      <c r="DP1218" s="125"/>
      <c r="DQ1218" s="125"/>
      <c r="DR1218" s="125"/>
      <c r="DS1218" s="125"/>
      <c r="DT1218" s="125"/>
      <c r="DU1218" s="125"/>
      <c r="DV1218" s="125"/>
      <c r="DW1218" s="125"/>
      <c r="DX1218" s="125"/>
      <c r="DY1218" s="125"/>
      <c r="DZ1218" s="125"/>
      <c r="EA1218" s="125"/>
      <c r="EB1218" s="125"/>
      <c r="EC1218" s="125"/>
      <c r="ED1218" s="125"/>
      <c r="EE1218" s="125"/>
      <c r="EF1218" s="125"/>
      <c r="EG1218" s="125"/>
      <c r="EH1218" s="125"/>
      <c r="EI1218" s="125"/>
      <c r="EJ1218" s="125"/>
      <c r="EK1218" s="125"/>
      <c r="EL1218" s="125"/>
      <c r="EM1218" s="125"/>
      <c r="EN1218" s="125"/>
      <c r="EO1218" s="125"/>
      <c r="EP1218" s="125"/>
      <c r="EQ1218" s="125"/>
    </row>
    <row r="1219" spans="3:147" s="124" customFormat="1" x14ac:dyDescent="0.2">
      <c r="C1219" s="110"/>
      <c r="D1219" s="110"/>
      <c r="E1219" s="110"/>
      <c r="F1219" s="110"/>
      <c r="G1219" s="110"/>
      <c r="H1219" s="110"/>
      <c r="I1219" s="110"/>
      <c r="J1219" s="110"/>
      <c r="K1219" s="110"/>
      <c r="L1219" s="110"/>
      <c r="M1219" s="110"/>
      <c r="N1219" s="110"/>
      <c r="O1219" s="110"/>
      <c r="P1219" s="110"/>
      <c r="Q1219" s="110"/>
      <c r="R1219" s="80"/>
      <c r="S1219" s="80"/>
      <c r="T1219" s="80"/>
      <c r="U1219" s="80"/>
      <c r="V1219" s="80"/>
      <c r="W1219" s="80"/>
      <c r="AA1219" s="125"/>
      <c r="AB1219" s="125"/>
      <c r="AC1219" s="125"/>
      <c r="AD1219" s="125"/>
      <c r="AE1219" s="125"/>
      <c r="AF1219" s="125"/>
      <c r="AG1219" s="125"/>
      <c r="AH1219" s="125"/>
      <c r="AI1219" s="125"/>
      <c r="AJ1219" s="125"/>
      <c r="AK1219" s="125"/>
      <c r="AL1219" s="125"/>
      <c r="AM1219" s="125"/>
      <c r="AN1219" s="125"/>
      <c r="AO1219"/>
      <c r="AP1219"/>
      <c r="AQ1219" s="152"/>
      <c r="AR1219" s="125"/>
      <c r="AS1219" s="125"/>
      <c r="AT1219" s="125"/>
      <c r="AU1219" s="125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5"/>
      <c r="BF1219" s="125"/>
      <c r="BG1219" s="125"/>
      <c r="BH1219" s="125"/>
      <c r="BI1219" s="125"/>
      <c r="BJ1219" s="125"/>
      <c r="BK1219" s="125"/>
      <c r="BL1219" s="125"/>
      <c r="BM1219" s="125"/>
      <c r="BN1219" s="125"/>
      <c r="BO1219" s="125"/>
      <c r="BP1219" s="125"/>
      <c r="BQ1219" s="125"/>
      <c r="BR1219" s="125"/>
      <c r="BS1219" s="125"/>
      <c r="BT1219" s="125"/>
      <c r="BU1219" s="125"/>
      <c r="BV1219" s="125"/>
      <c r="BW1219" s="125"/>
      <c r="BX1219" s="125"/>
      <c r="BY1219" s="125"/>
      <c r="BZ1219" s="125"/>
      <c r="CA1219" s="125"/>
      <c r="CB1219" s="125"/>
      <c r="CC1219" s="125"/>
      <c r="CD1219" s="125"/>
      <c r="CE1219" s="125"/>
      <c r="CF1219" s="125"/>
      <c r="CG1219" s="125"/>
      <c r="CH1219" s="125"/>
      <c r="CI1219" s="125"/>
      <c r="CJ1219" s="125"/>
      <c r="CK1219" s="125"/>
      <c r="CL1219" s="125"/>
      <c r="CM1219" s="125"/>
      <c r="CN1219" s="125"/>
      <c r="CO1219" s="125"/>
      <c r="CP1219" s="125"/>
      <c r="CQ1219" s="125"/>
      <c r="CR1219" s="125"/>
      <c r="CS1219" s="125"/>
      <c r="CT1219" s="125"/>
      <c r="CU1219" s="125"/>
      <c r="CV1219" s="125"/>
      <c r="CW1219" s="125"/>
      <c r="CX1219" s="125"/>
      <c r="CY1219" s="125"/>
      <c r="CZ1219" s="125"/>
      <c r="DA1219" s="125"/>
      <c r="DB1219" s="125"/>
      <c r="DC1219" s="125"/>
      <c r="DD1219" s="125"/>
      <c r="DE1219" s="125"/>
      <c r="DF1219" s="125"/>
      <c r="DG1219" s="125"/>
      <c r="DH1219" s="125"/>
      <c r="DI1219" s="125"/>
      <c r="DJ1219" s="125"/>
      <c r="DK1219" s="125"/>
      <c r="DL1219" s="125"/>
      <c r="DM1219" s="125"/>
      <c r="DN1219" s="125"/>
      <c r="DO1219" s="125"/>
      <c r="DP1219" s="125"/>
      <c r="DQ1219" s="125"/>
      <c r="DR1219" s="125"/>
      <c r="DS1219" s="125"/>
      <c r="DT1219" s="125"/>
      <c r="DU1219" s="125"/>
      <c r="DV1219" s="125"/>
      <c r="DW1219" s="125"/>
      <c r="DX1219" s="125"/>
      <c r="DY1219" s="125"/>
      <c r="DZ1219" s="125"/>
      <c r="EA1219" s="125"/>
      <c r="EB1219" s="125"/>
      <c r="EC1219" s="125"/>
      <c r="ED1219" s="125"/>
      <c r="EE1219" s="125"/>
      <c r="EF1219" s="125"/>
      <c r="EG1219" s="125"/>
      <c r="EH1219" s="125"/>
      <c r="EI1219" s="125"/>
      <c r="EJ1219" s="125"/>
      <c r="EK1219" s="125"/>
      <c r="EL1219" s="125"/>
      <c r="EM1219" s="125"/>
      <c r="EN1219" s="125"/>
      <c r="EO1219" s="125"/>
      <c r="EP1219" s="125"/>
      <c r="EQ1219" s="125"/>
    </row>
    <row r="1220" spans="3:147" s="124" customFormat="1" x14ac:dyDescent="0.2">
      <c r="C1220" s="110"/>
      <c r="D1220" s="110"/>
      <c r="E1220" s="110"/>
      <c r="F1220" s="110"/>
      <c r="G1220" s="110"/>
      <c r="H1220" s="110"/>
      <c r="I1220" s="110"/>
      <c r="J1220" s="110"/>
      <c r="K1220" s="110"/>
      <c r="L1220" s="110"/>
      <c r="M1220" s="110"/>
      <c r="N1220" s="110"/>
      <c r="O1220" s="110"/>
      <c r="P1220" s="110"/>
      <c r="Q1220" s="110"/>
      <c r="R1220" s="80"/>
      <c r="S1220" s="80"/>
      <c r="T1220" s="80"/>
      <c r="U1220" s="80"/>
      <c r="V1220" s="80"/>
      <c r="W1220" s="80"/>
      <c r="AA1220" s="125"/>
      <c r="AB1220" s="125"/>
      <c r="AC1220" s="125"/>
      <c r="AD1220" s="125"/>
      <c r="AE1220" s="125"/>
      <c r="AF1220" s="125"/>
      <c r="AG1220" s="125"/>
      <c r="AH1220" s="125"/>
      <c r="AI1220" s="125"/>
      <c r="AJ1220" s="125"/>
      <c r="AK1220" s="125"/>
      <c r="AL1220" s="125"/>
      <c r="AM1220" s="125"/>
      <c r="AN1220" s="125"/>
      <c r="AO1220"/>
      <c r="AP1220"/>
      <c r="AQ1220" s="152"/>
      <c r="AR1220" s="125"/>
      <c r="AS1220" s="125"/>
      <c r="AT1220" s="125"/>
      <c r="AU1220" s="125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5"/>
      <c r="BF1220" s="125"/>
      <c r="BG1220" s="125"/>
      <c r="BH1220" s="125"/>
      <c r="BI1220" s="125"/>
      <c r="BJ1220" s="125"/>
      <c r="BK1220" s="125"/>
      <c r="BL1220" s="125"/>
      <c r="BM1220" s="125"/>
      <c r="BN1220" s="125"/>
      <c r="BO1220" s="125"/>
      <c r="BP1220" s="125"/>
      <c r="BQ1220" s="125"/>
      <c r="BR1220" s="125"/>
      <c r="BS1220" s="125"/>
      <c r="BT1220" s="125"/>
      <c r="BU1220" s="125"/>
      <c r="BV1220" s="125"/>
      <c r="BW1220" s="125"/>
      <c r="BX1220" s="125"/>
      <c r="BY1220" s="125"/>
      <c r="BZ1220" s="125"/>
      <c r="CA1220" s="125"/>
      <c r="CB1220" s="125"/>
      <c r="CC1220" s="125"/>
      <c r="CD1220" s="125"/>
      <c r="CE1220" s="125"/>
      <c r="CF1220" s="125"/>
      <c r="CG1220" s="125"/>
      <c r="CH1220" s="125"/>
      <c r="CI1220" s="125"/>
      <c r="CJ1220" s="125"/>
      <c r="CK1220" s="125"/>
      <c r="CL1220" s="125"/>
      <c r="CM1220" s="125"/>
      <c r="CN1220" s="125"/>
      <c r="CO1220" s="125"/>
      <c r="CP1220" s="125"/>
      <c r="CQ1220" s="125"/>
      <c r="CR1220" s="125"/>
      <c r="CS1220" s="125"/>
      <c r="CT1220" s="125"/>
      <c r="CU1220" s="125"/>
      <c r="CV1220" s="125"/>
      <c r="CW1220" s="125"/>
      <c r="CX1220" s="125"/>
      <c r="CY1220" s="125"/>
      <c r="CZ1220" s="125"/>
      <c r="DA1220" s="125"/>
      <c r="DB1220" s="125"/>
      <c r="DC1220" s="125"/>
      <c r="DD1220" s="125"/>
      <c r="DE1220" s="125"/>
      <c r="DF1220" s="125"/>
      <c r="DG1220" s="125"/>
      <c r="DH1220" s="125"/>
      <c r="DI1220" s="125"/>
      <c r="DJ1220" s="125"/>
      <c r="DK1220" s="125"/>
      <c r="DL1220" s="125"/>
      <c r="DM1220" s="125"/>
      <c r="DN1220" s="125"/>
      <c r="DO1220" s="125"/>
      <c r="DP1220" s="125"/>
      <c r="DQ1220" s="125"/>
      <c r="DR1220" s="125"/>
      <c r="DS1220" s="125"/>
      <c r="DT1220" s="125"/>
      <c r="DU1220" s="125"/>
      <c r="DV1220" s="125"/>
      <c r="DW1220" s="125"/>
      <c r="DX1220" s="125"/>
      <c r="DY1220" s="125"/>
      <c r="DZ1220" s="125"/>
      <c r="EA1220" s="125"/>
      <c r="EB1220" s="125"/>
      <c r="EC1220" s="125"/>
      <c r="ED1220" s="125"/>
      <c r="EE1220" s="125"/>
      <c r="EF1220" s="125"/>
      <c r="EG1220" s="125"/>
      <c r="EH1220" s="125"/>
      <c r="EI1220" s="125"/>
      <c r="EJ1220" s="125"/>
      <c r="EK1220" s="125"/>
      <c r="EL1220" s="125"/>
      <c r="EM1220" s="125"/>
      <c r="EN1220" s="125"/>
      <c r="EO1220" s="125"/>
      <c r="EP1220" s="125"/>
      <c r="EQ1220" s="125"/>
    </row>
    <row r="1221" spans="3:147" s="124" customFormat="1" x14ac:dyDescent="0.2">
      <c r="C1221" s="110"/>
      <c r="D1221" s="110"/>
      <c r="E1221" s="110"/>
      <c r="F1221" s="110"/>
      <c r="G1221" s="110"/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80"/>
      <c r="S1221" s="80"/>
      <c r="T1221" s="80"/>
      <c r="U1221" s="80"/>
      <c r="V1221" s="80"/>
      <c r="W1221" s="80"/>
      <c r="AA1221" s="125"/>
      <c r="AB1221" s="125"/>
      <c r="AC1221" s="125"/>
      <c r="AD1221" s="125"/>
      <c r="AE1221" s="125"/>
      <c r="AF1221" s="125"/>
      <c r="AG1221" s="125"/>
      <c r="AH1221" s="125"/>
      <c r="AI1221" s="125"/>
      <c r="AJ1221" s="125"/>
      <c r="AK1221" s="125"/>
      <c r="AL1221" s="125"/>
      <c r="AM1221" s="125"/>
      <c r="AN1221" s="125"/>
      <c r="AO1221"/>
      <c r="AP1221"/>
      <c r="AQ1221" s="152"/>
      <c r="AR1221" s="125"/>
      <c r="AS1221" s="125"/>
      <c r="AT1221" s="125"/>
      <c r="AU1221" s="125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5"/>
      <c r="BF1221" s="125"/>
      <c r="BG1221" s="125"/>
      <c r="BH1221" s="125"/>
      <c r="BI1221" s="125"/>
      <c r="BJ1221" s="125"/>
      <c r="BK1221" s="125"/>
      <c r="BL1221" s="125"/>
      <c r="BM1221" s="125"/>
      <c r="BN1221" s="125"/>
      <c r="BO1221" s="125"/>
      <c r="BP1221" s="125"/>
      <c r="BQ1221" s="125"/>
      <c r="BR1221" s="125"/>
      <c r="BS1221" s="125"/>
      <c r="BT1221" s="125"/>
      <c r="BU1221" s="125"/>
      <c r="BV1221" s="125"/>
      <c r="BW1221" s="125"/>
      <c r="BX1221" s="125"/>
      <c r="BY1221" s="125"/>
      <c r="BZ1221" s="125"/>
      <c r="CA1221" s="125"/>
      <c r="CB1221" s="125"/>
      <c r="CC1221" s="125"/>
      <c r="CD1221" s="125"/>
      <c r="CE1221" s="125"/>
      <c r="CF1221" s="125"/>
      <c r="CG1221" s="125"/>
      <c r="CH1221" s="125"/>
      <c r="CI1221" s="125"/>
      <c r="CJ1221" s="125"/>
      <c r="CK1221" s="125"/>
      <c r="CL1221" s="125"/>
      <c r="CM1221" s="125"/>
      <c r="CN1221" s="125"/>
      <c r="CO1221" s="125"/>
      <c r="CP1221" s="125"/>
      <c r="CQ1221" s="125"/>
      <c r="CR1221" s="125"/>
      <c r="CS1221" s="125"/>
      <c r="CT1221" s="125"/>
      <c r="CU1221" s="125"/>
      <c r="CV1221" s="125"/>
      <c r="CW1221" s="125"/>
      <c r="CX1221" s="125"/>
      <c r="CY1221" s="125"/>
      <c r="CZ1221" s="125"/>
      <c r="DA1221" s="125"/>
      <c r="DB1221" s="125"/>
      <c r="DC1221" s="125"/>
      <c r="DD1221" s="125"/>
      <c r="DE1221" s="125"/>
      <c r="DF1221" s="125"/>
      <c r="DG1221" s="125"/>
      <c r="DH1221" s="125"/>
      <c r="DI1221" s="125"/>
      <c r="DJ1221" s="125"/>
      <c r="DK1221" s="125"/>
      <c r="DL1221" s="125"/>
      <c r="DM1221" s="125"/>
      <c r="DN1221" s="125"/>
      <c r="DO1221" s="125"/>
      <c r="DP1221" s="125"/>
      <c r="DQ1221" s="125"/>
      <c r="DR1221" s="125"/>
      <c r="DS1221" s="125"/>
      <c r="DT1221" s="125"/>
      <c r="DU1221" s="125"/>
      <c r="DV1221" s="125"/>
      <c r="DW1221" s="125"/>
      <c r="DX1221" s="125"/>
      <c r="DY1221" s="125"/>
      <c r="DZ1221" s="125"/>
      <c r="EA1221" s="125"/>
      <c r="EB1221" s="125"/>
      <c r="EC1221" s="125"/>
      <c r="ED1221" s="125"/>
      <c r="EE1221" s="125"/>
      <c r="EF1221" s="125"/>
      <c r="EG1221" s="125"/>
      <c r="EH1221" s="125"/>
      <c r="EI1221" s="125"/>
      <c r="EJ1221" s="125"/>
      <c r="EK1221" s="125"/>
      <c r="EL1221" s="125"/>
      <c r="EM1221" s="125"/>
      <c r="EN1221" s="125"/>
      <c r="EO1221" s="125"/>
      <c r="EP1221" s="125"/>
      <c r="EQ1221" s="125"/>
    </row>
    <row r="1222" spans="3:147" s="124" customFormat="1" x14ac:dyDescent="0.2">
      <c r="C1222" s="110"/>
      <c r="D1222" s="110"/>
      <c r="E1222" s="110"/>
      <c r="F1222" s="110"/>
      <c r="G1222" s="110"/>
      <c r="H1222" s="110"/>
      <c r="I1222" s="110"/>
      <c r="J1222" s="110"/>
      <c r="K1222" s="110"/>
      <c r="L1222" s="110"/>
      <c r="M1222" s="110"/>
      <c r="N1222" s="110"/>
      <c r="O1222" s="110"/>
      <c r="P1222" s="110"/>
      <c r="Q1222" s="110"/>
      <c r="R1222" s="80"/>
      <c r="S1222" s="80"/>
      <c r="T1222" s="80"/>
      <c r="U1222" s="80"/>
      <c r="V1222" s="80"/>
      <c r="W1222" s="80"/>
      <c r="AA1222" s="125"/>
      <c r="AB1222" s="125"/>
      <c r="AC1222" s="125"/>
      <c r="AD1222" s="125"/>
      <c r="AE1222" s="125"/>
      <c r="AF1222" s="125"/>
      <c r="AG1222" s="125"/>
      <c r="AH1222" s="125"/>
      <c r="AI1222" s="125"/>
      <c r="AJ1222" s="125"/>
      <c r="AK1222" s="125"/>
      <c r="AL1222" s="125"/>
      <c r="AM1222" s="125"/>
      <c r="AN1222" s="125"/>
      <c r="AO1222"/>
      <c r="AP1222"/>
      <c r="AQ1222" s="152"/>
      <c r="AR1222" s="125"/>
      <c r="AS1222" s="125"/>
      <c r="AT1222" s="125"/>
      <c r="AU1222" s="125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5"/>
      <c r="BF1222" s="125"/>
      <c r="BG1222" s="125"/>
      <c r="BH1222" s="125"/>
      <c r="BI1222" s="125"/>
      <c r="BJ1222" s="125"/>
      <c r="BK1222" s="125"/>
      <c r="BL1222" s="125"/>
      <c r="BM1222" s="125"/>
      <c r="BN1222" s="125"/>
      <c r="BO1222" s="125"/>
      <c r="BP1222" s="125"/>
      <c r="BQ1222" s="125"/>
      <c r="BR1222" s="125"/>
      <c r="BS1222" s="125"/>
      <c r="BT1222" s="125"/>
      <c r="BU1222" s="125"/>
      <c r="BV1222" s="125"/>
      <c r="BW1222" s="125"/>
      <c r="BX1222" s="125"/>
      <c r="BY1222" s="125"/>
      <c r="BZ1222" s="125"/>
      <c r="CA1222" s="125"/>
      <c r="CB1222" s="125"/>
      <c r="CC1222" s="125"/>
      <c r="CD1222" s="125"/>
      <c r="CE1222" s="125"/>
      <c r="CF1222" s="125"/>
      <c r="CG1222" s="125"/>
      <c r="CH1222" s="125"/>
      <c r="CI1222" s="125"/>
      <c r="CJ1222" s="125"/>
      <c r="CK1222" s="125"/>
      <c r="CL1222" s="125"/>
      <c r="CM1222" s="125"/>
      <c r="CN1222" s="125"/>
      <c r="CO1222" s="125"/>
      <c r="CP1222" s="125"/>
      <c r="CQ1222" s="125"/>
      <c r="CR1222" s="125"/>
      <c r="CS1222" s="125"/>
      <c r="CT1222" s="125"/>
      <c r="CU1222" s="125"/>
      <c r="CV1222" s="125"/>
      <c r="CW1222" s="125"/>
      <c r="CX1222" s="125"/>
      <c r="CY1222" s="125"/>
      <c r="CZ1222" s="125"/>
      <c r="DA1222" s="125"/>
      <c r="DB1222" s="125"/>
      <c r="DC1222" s="125"/>
      <c r="DD1222" s="125"/>
      <c r="DE1222" s="125"/>
      <c r="DF1222" s="125"/>
      <c r="DG1222" s="125"/>
      <c r="DH1222" s="125"/>
      <c r="DI1222" s="125"/>
      <c r="DJ1222" s="125"/>
      <c r="DK1222" s="125"/>
      <c r="DL1222" s="125"/>
      <c r="DM1222" s="125"/>
      <c r="DN1222" s="125"/>
      <c r="DO1222" s="125"/>
      <c r="DP1222" s="125"/>
      <c r="DQ1222" s="125"/>
      <c r="DR1222" s="125"/>
      <c r="DS1222" s="125"/>
      <c r="DT1222" s="125"/>
      <c r="DU1222" s="125"/>
      <c r="DV1222" s="125"/>
      <c r="DW1222" s="125"/>
      <c r="DX1222" s="125"/>
      <c r="DY1222" s="125"/>
      <c r="DZ1222" s="125"/>
      <c r="EA1222" s="125"/>
      <c r="EB1222" s="125"/>
      <c r="EC1222" s="125"/>
      <c r="ED1222" s="125"/>
      <c r="EE1222" s="125"/>
      <c r="EF1222" s="125"/>
      <c r="EG1222" s="125"/>
      <c r="EH1222" s="125"/>
      <c r="EI1222" s="125"/>
      <c r="EJ1222" s="125"/>
      <c r="EK1222" s="125"/>
      <c r="EL1222" s="125"/>
      <c r="EM1222" s="125"/>
      <c r="EN1222" s="125"/>
      <c r="EO1222" s="125"/>
      <c r="EP1222" s="125"/>
      <c r="EQ1222" s="125"/>
    </row>
    <row r="1223" spans="3:147" s="124" customFormat="1" x14ac:dyDescent="0.2">
      <c r="C1223" s="110"/>
      <c r="D1223" s="110"/>
      <c r="E1223" s="110"/>
      <c r="F1223" s="110"/>
      <c r="G1223" s="110"/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80"/>
      <c r="S1223" s="80"/>
      <c r="T1223" s="80"/>
      <c r="U1223" s="80"/>
      <c r="V1223" s="80"/>
      <c r="W1223" s="80"/>
      <c r="AA1223" s="125"/>
      <c r="AB1223" s="125"/>
      <c r="AC1223" s="125"/>
      <c r="AD1223" s="125"/>
      <c r="AE1223" s="125"/>
      <c r="AF1223" s="125"/>
      <c r="AG1223" s="125"/>
      <c r="AH1223" s="125"/>
      <c r="AI1223" s="125"/>
      <c r="AJ1223" s="125"/>
      <c r="AK1223" s="125"/>
      <c r="AL1223" s="125"/>
      <c r="AM1223" s="125"/>
      <c r="AN1223" s="125"/>
      <c r="AO1223"/>
      <c r="AP1223"/>
      <c r="AQ1223" s="152"/>
      <c r="AR1223" s="125"/>
      <c r="AS1223" s="125"/>
      <c r="AT1223" s="125"/>
      <c r="AU1223" s="125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5"/>
      <c r="BF1223" s="125"/>
      <c r="BG1223" s="125"/>
      <c r="BH1223" s="125"/>
      <c r="BI1223" s="125"/>
      <c r="BJ1223" s="125"/>
      <c r="BK1223" s="125"/>
      <c r="BL1223" s="125"/>
      <c r="BM1223" s="125"/>
      <c r="BN1223" s="125"/>
      <c r="BO1223" s="125"/>
      <c r="BP1223" s="125"/>
      <c r="BQ1223" s="125"/>
      <c r="BR1223" s="125"/>
      <c r="BS1223" s="125"/>
      <c r="BT1223" s="125"/>
      <c r="BU1223" s="125"/>
      <c r="BV1223" s="125"/>
      <c r="BW1223" s="125"/>
      <c r="BX1223" s="125"/>
      <c r="BY1223" s="125"/>
      <c r="BZ1223" s="125"/>
      <c r="CA1223" s="125"/>
      <c r="CB1223" s="125"/>
      <c r="CC1223" s="125"/>
      <c r="CD1223" s="125"/>
      <c r="CE1223" s="125"/>
      <c r="CF1223" s="125"/>
      <c r="CG1223" s="125"/>
      <c r="CH1223" s="125"/>
      <c r="CI1223" s="125"/>
      <c r="CJ1223" s="125"/>
      <c r="CK1223" s="125"/>
      <c r="CL1223" s="125"/>
      <c r="CM1223" s="125"/>
      <c r="CN1223" s="125"/>
      <c r="CO1223" s="125"/>
      <c r="CP1223" s="125"/>
      <c r="CQ1223" s="125"/>
      <c r="CR1223" s="125"/>
      <c r="CS1223" s="125"/>
      <c r="CT1223" s="125"/>
      <c r="CU1223" s="125"/>
      <c r="CV1223" s="125"/>
      <c r="CW1223" s="125"/>
      <c r="CX1223" s="125"/>
      <c r="CY1223" s="125"/>
      <c r="CZ1223" s="125"/>
      <c r="DA1223" s="125"/>
      <c r="DB1223" s="125"/>
      <c r="DC1223" s="125"/>
      <c r="DD1223" s="125"/>
      <c r="DE1223" s="125"/>
      <c r="DF1223" s="125"/>
      <c r="DG1223" s="125"/>
      <c r="DH1223" s="125"/>
      <c r="DI1223" s="125"/>
      <c r="DJ1223" s="125"/>
      <c r="DK1223" s="125"/>
      <c r="DL1223" s="125"/>
      <c r="DM1223" s="125"/>
      <c r="DN1223" s="125"/>
      <c r="DO1223" s="125"/>
      <c r="DP1223" s="125"/>
      <c r="DQ1223" s="125"/>
      <c r="DR1223" s="125"/>
      <c r="DS1223" s="125"/>
      <c r="DT1223" s="125"/>
      <c r="DU1223" s="125"/>
      <c r="DV1223" s="125"/>
      <c r="DW1223" s="125"/>
      <c r="DX1223" s="125"/>
      <c r="DY1223" s="125"/>
      <c r="DZ1223" s="125"/>
      <c r="EA1223" s="125"/>
      <c r="EB1223" s="125"/>
      <c r="EC1223" s="125"/>
      <c r="ED1223" s="125"/>
      <c r="EE1223" s="125"/>
      <c r="EF1223" s="125"/>
      <c r="EG1223" s="125"/>
      <c r="EH1223" s="125"/>
      <c r="EI1223" s="125"/>
      <c r="EJ1223" s="125"/>
      <c r="EK1223" s="125"/>
      <c r="EL1223" s="125"/>
      <c r="EM1223" s="125"/>
      <c r="EN1223" s="125"/>
      <c r="EO1223" s="125"/>
      <c r="EP1223" s="125"/>
      <c r="EQ1223" s="125"/>
    </row>
    <row r="1224" spans="3:147" s="124" customFormat="1" x14ac:dyDescent="0.2">
      <c r="C1224" s="110"/>
      <c r="D1224" s="110"/>
      <c r="E1224" s="110"/>
      <c r="F1224" s="110"/>
      <c r="G1224" s="110"/>
      <c r="H1224" s="110"/>
      <c r="I1224" s="110"/>
      <c r="J1224" s="110"/>
      <c r="K1224" s="110"/>
      <c r="L1224" s="110"/>
      <c r="M1224" s="110"/>
      <c r="N1224" s="110"/>
      <c r="O1224" s="110"/>
      <c r="P1224" s="110"/>
      <c r="Q1224" s="110"/>
      <c r="R1224" s="80"/>
      <c r="S1224" s="80"/>
      <c r="T1224" s="80"/>
      <c r="U1224" s="80"/>
      <c r="V1224" s="80"/>
      <c r="W1224" s="80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/>
      <c r="AP1224"/>
      <c r="AQ1224" s="152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  <c r="BI1224" s="125"/>
      <c r="BJ1224" s="125"/>
      <c r="BK1224" s="125"/>
      <c r="BL1224" s="125"/>
      <c r="BM1224" s="125"/>
      <c r="BN1224" s="125"/>
      <c r="BO1224" s="125"/>
      <c r="BP1224" s="125"/>
      <c r="BQ1224" s="125"/>
      <c r="BR1224" s="125"/>
      <c r="BS1224" s="125"/>
      <c r="BT1224" s="125"/>
      <c r="BU1224" s="125"/>
      <c r="BV1224" s="125"/>
      <c r="BW1224" s="125"/>
      <c r="BX1224" s="125"/>
      <c r="BY1224" s="125"/>
      <c r="BZ1224" s="125"/>
      <c r="CA1224" s="125"/>
      <c r="CB1224" s="125"/>
      <c r="CC1224" s="125"/>
      <c r="CD1224" s="125"/>
      <c r="CE1224" s="125"/>
      <c r="CF1224" s="125"/>
      <c r="CG1224" s="125"/>
      <c r="CH1224" s="125"/>
      <c r="CI1224" s="125"/>
      <c r="CJ1224" s="125"/>
      <c r="CK1224" s="125"/>
      <c r="CL1224" s="125"/>
      <c r="CM1224" s="125"/>
      <c r="CN1224" s="125"/>
      <c r="CO1224" s="125"/>
      <c r="CP1224" s="125"/>
      <c r="CQ1224" s="125"/>
      <c r="CR1224" s="125"/>
      <c r="CS1224" s="125"/>
      <c r="CT1224" s="125"/>
      <c r="CU1224" s="125"/>
      <c r="CV1224" s="125"/>
      <c r="CW1224" s="125"/>
      <c r="CX1224" s="125"/>
      <c r="CY1224" s="125"/>
      <c r="CZ1224" s="125"/>
      <c r="DA1224" s="125"/>
      <c r="DB1224" s="125"/>
      <c r="DC1224" s="125"/>
      <c r="DD1224" s="125"/>
      <c r="DE1224" s="125"/>
      <c r="DF1224" s="125"/>
      <c r="DG1224" s="125"/>
      <c r="DH1224" s="125"/>
      <c r="DI1224" s="125"/>
      <c r="DJ1224" s="125"/>
      <c r="DK1224" s="125"/>
      <c r="DL1224" s="125"/>
      <c r="DM1224" s="125"/>
      <c r="DN1224" s="125"/>
      <c r="DO1224" s="125"/>
      <c r="DP1224" s="125"/>
      <c r="DQ1224" s="125"/>
      <c r="DR1224" s="125"/>
      <c r="DS1224" s="125"/>
      <c r="DT1224" s="125"/>
      <c r="DU1224" s="125"/>
      <c r="DV1224" s="125"/>
      <c r="DW1224" s="125"/>
      <c r="DX1224" s="125"/>
      <c r="DY1224" s="125"/>
      <c r="DZ1224" s="125"/>
      <c r="EA1224" s="125"/>
      <c r="EB1224" s="125"/>
      <c r="EC1224" s="125"/>
      <c r="ED1224" s="125"/>
      <c r="EE1224" s="125"/>
      <c r="EF1224" s="125"/>
      <c r="EG1224" s="125"/>
      <c r="EH1224" s="125"/>
      <c r="EI1224" s="125"/>
      <c r="EJ1224" s="125"/>
      <c r="EK1224" s="125"/>
      <c r="EL1224" s="125"/>
      <c r="EM1224" s="125"/>
      <c r="EN1224" s="125"/>
      <c r="EO1224" s="125"/>
      <c r="EP1224" s="125"/>
      <c r="EQ1224" s="125"/>
    </row>
    <row r="1225" spans="3:147" s="124" customFormat="1" x14ac:dyDescent="0.2">
      <c r="C1225" s="110"/>
      <c r="D1225" s="110"/>
      <c r="E1225" s="110"/>
      <c r="F1225" s="110"/>
      <c r="G1225" s="110"/>
      <c r="H1225" s="110"/>
      <c r="I1225" s="110"/>
      <c r="J1225" s="110"/>
      <c r="K1225" s="110"/>
      <c r="L1225" s="110"/>
      <c r="M1225" s="110"/>
      <c r="N1225" s="110"/>
      <c r="O1225" s="110"/>
      <c r="P1225" s="110"/>
      <c r="Q1225" s="110"/>
      <c r="R1225" s="80"/>
      <c r="S1225" s="80"/>
      <c r="T1225" s="80"/>
      <c r="U1225" s="80"/>
      <c r="V1225" s="80"/>
      <c r="W1225" s="80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/>
      <c r="AP1225"/>
      <c r="AQ1225" s="152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  <c r="BI1225" s="125"/>
      <c r="BJ1225" s="125"/>
      <c r="BK1225" s="125"/>
      <c r="BL1225" s="125"/>
      <c r="BM1225" s="125"/>
      <c r="BN1225" s="125"/>
      <c r="BO1225" s="125"/>
      <c r="BP1225" s="125"/>
      <c r="BQ1225" s="125"/>
      <c r="BR1225" s="125"/>
      <c r="BS1225" s="125"/>
      <c r="BT1225" s="125"/>
      <c r="BU1225" s="125"/>
      <c r="BV1225" s="125"/>
      <c r="BW1225" s="125"/>
      <c r="BX1225" s="125"/>
      <c r="BY1225" s="125"/>
      <c r="BZ1225" s="125"/>
      <c r="CA1225" s="125"/>
      <c r="CB1225" s="125"/>
      <c r="CC1225" s="125"/>
      <c r="CD1225" s="125"/>
      <c r="CE1225" s="125"/>
      <c r="CF1225" s="125"/>
      <c r="CG1225" s="125"/>
      <c r="CH1225" s="125"/>
      <c r="CI1225" s="125"/>
      <c r="CJ1225" s="125"/>
      <c r="CK1225" s="125"/>
      <c r="CL1225" s="125"/>
      <c r="CM1225" s="125"/>
      <c r="CN1225" s="125"/>
      <c r="CO1225" s="125"/>
      <c r="CP1225" s="125"/>
      <c r="CQ1225" s="125"/>
      <c r="CR1225" s="125"/>
      <c r="CS1225" s="125"/>
      <c r="CT1225" s="125"/>
      <c r="CU1225" s="125"/>
      <c r="CV1225" s="125"/>
      <c r="CW1225" s="125"/>
      <c r="CX1225" s="125"/>
      <c r="CY1225" s="125"/>
      <c r="CZ1225" s="125"/>
      <c r="DA1225" s="125"/>
      <c r="DB1225" s="125"/>
      <c r="DC1225" s="125"/>
      <c r="DD1225" s="125"/>
      <c r="DE1225" s="125"/>
      <c r="DF1225" s="125"/>
      <c r="DG1225" s="125"/>
      <c r="DH1225" s="125"/>
      <c r="DI1225" s="125"/>
      <c r="DJ1225" s="125"/>
      <c r="DK1225" s="125"/>
      <c r="DL1225" s="125"/>
      <c r="DM1225" s="125"/>
      <c r="DN1225" s="125"/>
      <c r="DO1225" s="125"/>
      <c r="DP1225" s="125"/>
      <c r="DQ1225" s="125"/>
      <c r="DR1225" s="125"/>
      <c r="DS1225" s="125"/>
      <c r="DT1225" s="125"/>
      <c r="DU1225" s="125"/>
      <c r="DV1225" s="125"/>
      <c r="DW1225" s="125"/>
      <c r="DX1225" s="125"/>
      <c r="DY1225" s="125"/>
      <c r="DZ1225" s="125"/>
      <c r="EA1225" s="125"/>
      <c r="EB1225" s="125"/>
      <c r="EC1225" s="125"/>
      <c r="ED1225" s="125"/>
      <c r="EE1225" s="125"/>
      <c r="EF1225" s="125"/>
      <c r="EG1225" s="125"/>
      <c r="EH1225" s="125"/>
      <c r="EI1225" s="125"/>
      <c r="EJ1225" s="125"/>
      <c r="EK1225" s="125"/>
      <c r="EL1225" s="125"/>
      <c r="EM1225" s="125"/>
      <c r="EN1225" s="125"/>
      <c r="EO1225" s="125"/>
      <c r="EP1225" s="125"/>
      <c r="EQ1225" s="125"/>
    </row>
    <row r="1226" spans="3:147" s="124" customFormat="1" x14ac:dyDescent="0.2">
      <c r="C1226" s="110"/>
      <c r="D1226" s="110"/>
      <c r="E1226" s="110"/>
      <c r="F1226" s="110"/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80"/>
      <c r="S1226" s="80"/>
      <c r="T1226" s="80"/>
      <c r="U1226" s="80"/>
      <c r="V1226" s="80"/>
      <c r="W1226" s="80"/>
      <c r="AA1226" s="125"/>
      <c r="AB1226" s="125"/>
      <c r="AC1226" s="125"/>
      <c r="AD1226" s="125"/>
      <c r="AE1226" s="125"/>
      <c r="AF1226" s="125"/>
      <c r="AG1226" s="125"/>
      <c r="AH1226" s="125"/>
      <c r="AI1226" s="125"/>
      <c r="AJ1226" s="125"/>
      <c r="AK1226" s="125"/>
      <c r="AL1226" s="125"/>
      <c r="AM1226" s="125"/>
      <c r="AN1226" s="125"/>
      <c r="AO1226"/>
      <c r="AP1226"/>
      <c r="AQ1226" s="152"/>
      <c r="AR1226" s="125"/>
      <c r="AS1226" s="125"/>
      <c r="AT1226" s="125"/>
      <c r="AU1226" s="125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5"/>
      <c r="BF1226" s="125"/>
      <c r="BG1226" s="125"/>
      <c r="BH1226" s="125"/>
      <c r="BI1226" s="125"/>
      <c r="BJ1226" s="125"/>
      <c r="BK1226" s="125"/>
      <c r="BL1226" s="125"/>
      <c r="BM1226" s="125"/>
      <c r="BN1226" s="125"/>
      <c r="BO1226" s="125"/>
      <c r="BP1226" s="125"/>
      <c r="BQ1226" s="125"/>
      <c r="BR1226" s="125"/>
      <c r="BS1226" s="125"/>
      <c r="BT1226" s="125"/>
      <c r="BU1226" s="125"/>
      <c r="BV1226" s="125"/>
      <c r="BW1226" s="125"/>
      <c r="BX1226" s="125"/>
      <c r="BY1226" s="125"/>
      <c r="BZ1226" s="125"/>
      <c r="CA1226" s="125"/>
      <c r="CB1226" s="125"/>
      <c r="CC1226" s="125"/>
      <c r="CD1226" s="125"/>
      <c r="CE1226" s="125"/>
      <c r="CF1226" s="125"/>
      <c r="CG1226" s="125"/>
      <c r="CH1226" s="125"/>
      <c r="CI1226" s="125"/>
      <c r="CJ1226" s="125"/>
      <c r="CK1226" s="125"/>
      <c r="CL1226" s="125"/>
      <c r="CM1226" s="125"/>
      <c r="CN1226" s="125"/>
      <c r="CO1226" s="125"/>
      <c r="CP1226" s="125"/>
      <c r="CQ1226" s="125"/>
      <c r="CR1226" s="125"/>
      <c r="CS1226" s="125"/>
      <c r="CT1226" s="125"/>
      <c r="CU1226" s="125"/>
      <c r="CV1226" s="125"/>
      <c r="CW1226" s="125"/>
      <c r="CX1226" s="125"/>
      <c r="CY1226" s="125"/>
      <c r="CZ1226" s="125"/>
      <c r="DA1226" s="125"/>
      <c r="DB1226" s="125"/>
      <c r="DC1226" s="125"/>
      <c r="DD1226" s="125"/>
      <c r="DE1226" s="125"/>
      <c r="DF1226" s="125"/>
      <c r="DG1226" s="125"/>
      <c r="DH1226" s="125"/>
      <c r="DI1226" s="125"/>
      <c r="DJ1226" s="125"/>
      <c r="DK1226" s="125"/>
      <c r="DL1226" s="125"/>
      <c r="DM1226" s="125"/>
      <c r="DN1226" s="125"/>
      <c r="DO1226" s="125"/>
      <c r="DP1226" s="125"/>
      <c r="DQ1226" s="125"/>
      <c r="DR1226" s="125"/>
      <c r="DS1226" s="125"/>
      <c r="DT1226" s="125"/>
      <c r="DU1226" s="125"/>
      <c r="DV1226" s="125"/>
      <c r="DW1226" s="125"/>
      <c r="DX1226" s="125"/>
      <c r="DY1226" s="125"/>
      <c r="DZ1226" s="125"/>
      <c r="EA1226" s="125"/>
      <c r="EB1226" s="125"/>
      <c r="EC1226" s="125"/>
      <c r="ED1226" s="125"/>
      <c r="EE1226" s="125"/>
      <c r="EF1226" s="125"/>
      <c r="EG1226" s="125"/>
      <c r="EH1226" s="125"/>
      <c r="EI1226" s="125"/>
      <c r="EJ1226" s="125"/>
      <c r="EK1226" s="125"/>
      <c r="EL1226" s="125"/>
      <c r="EM1226" s="125"/>
      <c r="EN1226" s="125"/>
      <c r="EO1226" s="125"/>
      <c r="EP1226" s="125"/>
      <c r="EQ1226" s="125"/>
    </row>
    <row r="1227" spans="3:147" s="124" customFormat="1" x14ac:dyDescent="0.2">
      <c r="C1227" s="110"/>
      <c r="D1227" s="110"/>
      <c r="E1227" s="110"/>
      <c r="F1227" s="110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80"/>
      <c r="S1227" s="80"/>
      <c r="T1227" s="80"/>
      <c r="U1227" s="80"/>
      <c r="V1227" s="80"/>
      <c r="W1227" s="80"/>
      <c r="AA1227" s="125"/>
      <c r="AB1227" s="125"/>
      <c r="AC1227" s="125"/>
      <c r="AD1227" s="125"/>
      <c r="AE1227" s="125"/>
      <c r="AF1227" s="125"/>
      <c r="AG1227" s="125"/>
      <c r="AH1227" s="125"/>
      <c r="AI1227" s="125"/>
      <c r="AJ1227" s="125"/>
      <c r="AK1227" s="125"/>
      <c r="AL1227" s="125"/>
      <c r="AM1227" s="125"/>
      <c r="AN1227" s="125"/>
      <c r="AO1227"/>
      <c r="AP1227"/>
      <c r="AQ1227" s="152"/>
      <c r="AR1227" s="125"/>
      <c r="AS1227" s="125"/>
      <c r="AT1227" s="125"/>
      <c r="AU1227" s="125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5"/>
      <c r="BF1227" s="125"/>
      <c r="BG1227" s="125"/>
      <c r="BH1227" s="125"/>
      <c r="BI1227" s="125"/>
      <c r="BJ1227" s="125"/>
      <c r="BK1227" s="125"/>
      <c r="BL1227" s="125"/>
      <c r="BM1227" s="125"/>
      <c r="BN1227" s="125"/>
      <c r="BO1227" s="125"/>
      <c r="BP1227" s="125"/>
      <c r="BQ1227" s="125"/>
      <c r="BR1227" s="125"/>
      <c r="BS1227" s="125"/>
      <c r="BT1227" s="125"/>
      <c r="BU1227" s="125"/>
      <c r="BV1227" s="125"/>
      <c r="BW1227" s="125"/>
      <c r="BX1227" s="125"/>
      <c r="BY1227" s="125"/>
      <c r="BZ1227" s="125"/>
      <c r="CA1227" s="125"/>
      <c r="CB1227" s="125"/>
      <c r="CC1227" s="125"/>
      <c r="CD1227" s="125"/>
      <c r="CE1227" s="125"/>
      <c r="CF1227" s="125"/>
      <c r="CG1227" s="125"/>
      <c r="CH1227" s="125"/>
      <c r="CI1227" s="125"/>
      <c r="CJ1227" s="125"/>
      <c r="CK1227" s="125"/>
      <c r="CL1227" s="125"/>
      <c r="CM1227" s="125"/>
      <c r="CN1227" s="125"/>
      <c r="CO1227" s="125"/>
      <c r="CP1227" s="125"/>
      <c r="CQ1227" s="125"/>
      <c r="CR1227" s="125"/>
      <c r="CS1227" s="125"/>
      <c r="CT1227" s="125"/>
      <c r="CU1227" s="125"/>
      <c r="CV1227" s="125"/>
      <c r="CW1227" s="125"/>
      <c r="CX1227" s="125"/>
      <c r="CY1227" s="125"/>
      <c r="CZ1227" s="125"/>
      <c r="DA1227" s="125"/>
      <c r="DB1227" s="125"/>
      <c r="DC1227" s="125"/>
      <c r="DD1227" s="125"/>
      <c r="DE1227" s="125"/>
      <c r="DF1227" s="125"/>
      <c r="DG1227" s="125"/>
      <c r="DH1227" s="125"/>
      <c r="DI1227" s="125"/>
      <c r="DJ1227" s="125"/>
      <c r="DK1227" s="125"/>
      <c r="DL1227" s="125"/>
      <c r="DM1227" s="125"/>
      <c r="DN1227" s="125"/>
      <c r="DO1227" s="125"/>
      <c r="DP1227" s="125"/>
      <c r="DQ1227" s="125"/>
      <c r="DR1227" s="125"/>
      <c r="DS1227" s="125"/>
      <c r="DT1227" s="125"/>
      <c r="DU1227" s="125"/>
      <c r="DV1227" s="125"/>
      <c r="DW1227" s="125"/>
      <c r="DX1227" s="125"/>
      <c r="DY1227" s="125"/>
      <c r="DZ1227" s="125"/>
      <c r="EA1227" s="125"/>
      <c r="EB1227" s="125"/>
      <c r="EC1227" s="125"/>
      <c r="ED1227" s="125"/>
      <c r="EE1227" s="125"/>
      <c r="EF1227" s="125"/>
      <c r="EG1227" s="125"/>
      <c r="EH1227" s="125"/>
      <c r="EI1227" s="125"/>
      <c r="EJ1227" s="125"/>
      <c r="EK1227" s="125"/>
      <c r="EL1227" s="125"/>
      <c r="EM1227" s="125"/>
      <c r="EN1227" s="125"/>
      <c r="EO1227" s="125"/>
      <c r="EP1227" s="125"/>
      <c r="EQ1227" s="125"/>
    </row>
    <row r="1228" spans="3:147" s="124" customFormat="1" x14ac:dyDescent="0.2">
      <c r="C1228" s="110"/>
      <c r="D1228" s="110"/>
      <c r="E1228" s="110"/>
      <c r="F1228" s="110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110"/>
      <c r="Q1228" s="110"/>
      <c r="R1228" s="80"/>
      <c r="S1228" s="80"/>
      <c r="T1228" s="80"/>
      <c r="U1228" s="80"/>
      <c r="V1228" s="80"/>
      <c r="W1228" s="80"/>
      <c r="AA1228" s="125"/>
      <c r="AB1228" s="125"/>
      <c r="AC1228" s="125"/>
      <c r="AD1228" s="125"/>
      <c r="AE1228" s="125"/>
      <c r="AF1228" s="125"/>
      <c r="AG1228" s="125"/>
      <c r="AH1228" s="125"/>
      <c r="AI1228" s="125"/>
      <c r="AJ1228" s="125"/>
      <c r="AK1228" s="125"/>
      <c r="AL1228" s="125"/>
      <c r="AM1228" s="125"/>
      <c r="AN1228" s="125"/>
      <c r="AO1228"/>
      <c r="AP1228"/>
      <c r="AQ1228" s="152"/>
      <c r="AR1228" s="125"/>
      <c r="AS1228" s="125"/>
      <c r="AT1228" s="125"/>
      <c r="AU1228" s="125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5"/>
      <c r="BF1228" s="125"/>
      <c r="BG1228" s="125"/>
      <c r="BH1228" s="125"/>
      <c r="BI1228" s="125"/>
      <c r="BJ1228" s="125"/>
      <c r="BK1228" s="125"/>
      <c r="BL1228" s="125"/>
      <c r="BM1228" s="125"/>
      <c r="BN1228" s="125"/>
      <c r="BO1228" s="125"/>
      <c r="BP1228" s="125"/>
      <c r="BQ1228" s="125"/>
      <c r="BR1228" s="125"/>
      <c r="BS1228" s="125"/>
      <c r="BT1228" s="125"/>
      <c r="BU1228" s="125"/>
      <c r="BV1228" s="125"/>
      <c r="BW1228" s="125"/>
      <c r="BX1228" s="125"/>
      <c r="BY1228" s="125"/>
      <c r="BZ1228" s="125"/>
      <c r="CA1228" s="125"/>
      <c r="CB1228" s="125"/>
      <c r="CC1228" s="125"/>
      <c r="CD1228" s="125"/>
      <c r="CE1228" s="125"/>
      <c r="CF1228" s="125"/>
      <c r="CG1228" s="125"/>
      <c r="CH1228" s="125"/>
      <c r="CI1228" s="125"/>
      <c r="CJ1228" s="125"/>
      <c r="CK1228" s="125"/>
      <c r="CL1228" s="125"/>
      <c r="CM1228" s="125"/>
      <c r="CN1228" s="125"/>
      <c r="CO1228" s="125"/>
      <c r="CP1228" s="125"/>
      <c r="CQ1228" s="125"/>
      <c r="CR1228" s="125"/>
      <c r="CS1228" s="125"/>
      <c r="CT1228" s="125"/>
      <c r="CU1228" s="125"/>
      <c r="CV1228" s="125"/>
      <c r="CW1228" s="125"/>
      <c r="CX1228" s="125"/>
      <c r="CY1228" s="125"/>
      <c r="CZ1228" s="125"/>
      <c r="DA1228" s="125"/>
      <c r="DB1228" s="125"/>
      <c r="DC1228" s="125"/>
      <c r="DD1228" s="125"/>
      <c r="DE1228" s="125"/>
      <c r="DF1228" s="125"/>
      <c r="DG1228" s="125"/>
      <c r="DH1228" s="125"/>
      <c r="DI1228" s="125"/>
      <c r="DJ1228" s="125"/>
      <c r="DK1228" s="125"/>
      <c r="DL1228" s="125"/>
      <c r="DM1228" s="125"/>
      <c r="DN1228" s="125"/>
      <c r="DO1228" s="125"/>
      <c r="DP1228" s="125"/>
      <c r="DQ1228" s="125"/>
      <c r="DR1228" s="125"/>
      <c r="DS1228" s="125"/>
      <c r="DT1228" s="125"/>
      <c r="DU1228" s="125"/>
      <c r="DV1228" s="125"/>
      <c r="DW1228" s="125"/>
      <c r="DX1228" s="125"/>
      <c r="DY1228" s="125"/>
      <c r="DZ1228" s="125"/>
      <c r="EA1228" s="125"/>
      <c r="EB1228" s="125"/>
      <c r="EC1228" s="125"/>
      <c r="ED1228" s="125"/>
      <c r="EE1228" s="125"/>
      <c r="EF1228" s="125"/>
      <c r="EG1228" s="125"/>
      <c r="EH1228" s="125"/>
      <c r="EI1228" s="125"/>
      <c r="EJ1228" s="125"/>
      <c r="EK1228" s="125"/>
      <c r="EL1228" s="125"/>
      <c r="EM1228" s="125"/>
      <c r="EN1228" s="125"/>
      <c r="EO1228" s="125"/>
      <c r="EP1228" s="125"/>
      <c r="EQ1228" s="125"/>
    </row>
    <row r="1229" spans="3:147" s="124" customFormat="1" x14ac:dyDescent="0.2">
      <c r="C1229" s="110"/>
      <c r="D1229" s="110"/>
      <c r="E1229" s="110"/>
      <c r="F1229" s="110"/>
      <c r="G1229" s="110"/>
      <c r="H1229" s="110"/>
      <c r="I1229" s="110"/>
      <c r="J1229" s="110"/>
      <c r="K1229" s="110"/>
      <c r="L1229" s="110"/>
      <c r="M1229" s="110"/>
      <c r="N1229" s="110"/>
      <c r="O1229" s="110"/>
      <c r="P1229" s="110"/>
      <c r="Q1229" s="110"/>
      <c r="R1229" s="80"/>
      <c r="S1229" s="80"/>
      <c r="T1229" s="80"/>
      <c r="U1229" s="80"/>
      <c r="V1229" s="80"/>
      <c r="W1229" s="80"/>
      <c r="AA1229" s="125"/>
      <c r="AB1229" s="125"/>
      <c r="AC1229" s="125"/>
      <c r="AD1229" s="125"/>
      <c r="AE1229" s="125"/>
      <c r="AF1229" s="125"/>
      <c r="AG1229" s="125"/>
      <c r="AH1229" s="125"/>
      <c r="AI1229" s="125"/>
      <c r="AJ1229" s="125"/>
      <c r="AK1229" s="125"/>
      <c r="AL1229" s="125"/>
      <c r="AM1229" s="125"/>
      <c r="AN1229" s="125"/>
      <c r="AO1229"/>
      <c r="AP1229"/>
      <c r="AQ1229" s="152"/>
      <c r="AR1229" s="125"/>
      <c r="AS1229" s="125"/>
      <c r="AT1229" s="125"/>
      <c r="AU1229" s="125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5"/>
      <c r="BF1229" s="125"/>
      <c r="BG1229" s="125"/>
      <c r="BH1229" s="125"/>
      <c r="BI1229" s="125"/>
      <c r="BJ1229" s="125"/>
      <c r="BK1229" s="125"/>
      <c r="BL1229" s="125"/>
      <c r="BM1229" s="125"/>
      <c r="BN1229" s="125"/>
      <c r="BO1229" s="125"/>
      <c r="BP1229" s="125"/>
      <c r="BQ1229" s="125"/>
      <c r="BR1229" s="125"/>
      <c r="BS1229" s="125"/>
      <c r="BT1229" s="125"/>
      <c r="BU1229" s="125"/>
      <c r="BV1229" s="125"/>
      <c r="BW1229" s="125"/>
      <c r="BX1229" s="125"/>
      <c r="BY1229" s="125"/>
      <c r="BZ1229" s="125"/>
      <c r="CA1229" s="125"/>
      <c r="CB1229" s="125"/>
      <c r="CC1229" s="125"/>
      <c r="CD1229" s="125"/>
      <c r="CE1229" s="125"/>
      <c r="CF1229" s="125"/>
      <c r="CG1229" s="125"/>
      <c r="CH1229" s="125"/>
      <c r="CI1229" s="125"/>
      <c r="CJ1229" s="125"/>
      <c r="CK1229" s="125"/>
      <c r="CL1229" s="125"/>
      <c r="CM1229" s="125"/>
      <c r="CN1229" s="125"/>
      <c r="CO1229" s="125"/>
      <c r="CP1229" s="125"/>
      <c r="CQ1229" s="125"/>
      <c r="CR1229" s="125"/>
      <c r="CS1229" s="125"/>
      <c r="CT1229" s="125"/>
      <c r="CU1229" s="125"/>
      <c r="CV1229" s="125"/>
      <c r="CW1229" s="125"/>
      <c r="CX1229" s="125"/>
      <c r="CY1229" s="125"/>
      <c r="CZ1229" s="125"/>
      <c r="DA1229" s="125"/>
      <c r="DB1229" s="125"/>
      <c r="DC1229" s="125"/>
      <c r="DD1229" s="125"/>
      <c r="DE1229" s="125"/>
      <c r="DF1229" s="125"/>
      <c r="DG1229" s="125"/>
      <c r="DH1229" s="125"/>
      <c r="DI1229" s="125"/>
      <c r="DJ1229" s="125"/>
      <c r="DK1229" s="125"/>
      <c r="DL1229" s="125"/>
      <c r="DM1229" s="125"/>
      <c r="DN1229" s="125"/>
      <c r="DO1229" s="125"/>
      <c r="DP1229" s="125"/>
      <c r="DQ1229" s="125"/>
      <c r="DR1229" s="125"/>
      <c r="DS1229" s="125"/>
      <c r="DT1229" s="125"/>
      <c r="DU1229" s="125"/>
      <c r="DV1229" s="125"/>
      <c r="DW1229" s="125"/>
      <c r="DX1229" s="125"/>
      <c r="DY1229" s="125"/>
      <c r="DZ1229" s="125"/>
      <c r="EA1229" s="125"/>
      <c r="EB1229" s="125"/>
      <c r="EC1229" s="125"/>
      <c r="ED1229" s="125"/>
      <c r="EE1229" s="125"/>
      <c r="EF1229" s="125"/>
      <c r="EG1229" s="125"/>
      <c r="EH1229" s="125"/>
      <c r="EI1229" s="125"/>
      <c r="EJ1229" s="125"/>
      <c r="EK1229" s="125"/>
      <c r="EL1229" s="125"/>
      <c r="EM1229" s="125"/>
      <c r="EN1229" s="125"/>
      <c r="EO1229" s="125"/>
      <c r="EP1229" s="125"/>
      <c r="EQ1229" s="125"/>
    </row>
    <row r="1230" spans="3:147" s="124" customFormat="1" x14ac:dyDescent="0.2">
      <c r="C1230" s="110"/>
      <c r="D1230" s="110"/>
      <c r="E1230" s="110"/>
      <c r="F1230" s="110"/>
      <c r="G1230" s="110"/>
      <c r="H1230" s="110"/>
      <c r="I1230" s="110"/>
      <c r="J1230" s="110"/>
      <c r="K1230" s="110"/>
      <c r="L1230" s="110"/>
      <c r="M1230" s="110"/>
      <c r="N1230" s="110"/>
      <c r="O1230" s="110"/>
      <c r="P1230" s="110"/>
      <c r="Q1230" s="110"/>
      <c r="R1230" s="80"/>
      <c r="S1230" s="80"/>
      <c r="T1230" s="80"/>
      <c r="U1230" s="80"/>
      <c r="V1230" s="80"/>
      <c r="W1230" s="80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/>
      <c r="AN1230" s="125"/>
      <c r="AO1230"/>
      <c r="AP1230"/>
      <c r="AQ1230" s="152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  <c r="BI1230" s="125"/>
      <c r="BJ1230" s="125"/>
      <c r="BK1230" s="125"/>
      <c r="BL1230" s="125"/>
      <c r="BM1230" s="125"/>
      <c r="BN1230" s="125"/>
      <c r="BO1230" s="125"/>
      <c r="BP1230" s="125"/>
      <c r="BQ1230" s="125"/>
      <c r="BR1230" s="125"/>
      <c r="BS1230" s="125"/>
      <c r="BT1230" s="125"/>
      <c r="BU1230" s="125"/>
      <c r="BV1230" s="125"/>
      <c r="BW1230" s="125"/>
      <c r="BX1230" s="125"/>
      <c r="BY1230" s="125"/>
      <c r="BZ1230" s="125"/>
      <c r="CA1230" s="125"/>
      <c r="CB1230" s="125"/>
      <c r="CC1230" s="125"/>
      <c r="CD1230" s="125"/>
      <c r="CE1230" s="125"/>
      <c r="CF1230" s="125"/>
      <c r="CG1230" s="125"/>
      <c r="CH1230" s="125"/>
      <c r="CI1230" s="125"/>
      <c r="CJ1230" s="125"/>
      <c r="CK1230" s="125"/>
      <c r="CL1230" s="125"/>
      <c r="CM1230" s="125"/>
      <c r="CN1230" s="125"/>
      <c r="CO1230" s="125"/>
      <c r="CP1230" s="125"/>
      <c r="CQ1230" s="125"/>
      <c r="CR1230" s="125"/>
      <c r="CS1230" s="125"/>
      <c r="CT1230" s="125"/>
      <c r="CU1230" s="125"/>
      <c r="CV1230" s="125"/>
      <c r="CW1230" s="125"/>
      <c r="CX1230" s="125"/>
      <c r="CY1230" s="125"/>
      <c r="CZ1230" s="125"/>
      <c r="DA1230" s="125"/>
      <c r="DB1230" s="125"/>
      <c r="DC1230" s="125"/>
      <c r="DD1230" s="125"/>
      <c r="DE1230" s="125"/>
      <c r="DF1230" s="125"/>
      <c r="DG1230" s="125"/>
      <c r="DH1230" s="125"/>
      <c r="DI1230" s="125"/>
      <c r="DJ1230" s="125"/>
      <c r="DK1230" s="125"/>
      <c r="DL1230" s="125"/>
      <c r="DM1230" s="125"/>
      <c r="DN1230" s="125"/>
      <c r="DO1230" s="125"/>
      <c r="DP1230" s="125"/>
      <c r="DQ1230" s="125"/>
      <c r="DR1230" s="125"/>
      <c r="DS1230" s="125"/>
      <c r="DT1230" s="125"/>
      <c r="DU1230" s="125"/>
      <c r="DV1230" s="125"/>
      <c r="DW1230" s="125"/>
      <c r="DX1230" s="125"/>
      <c r="DY1230" s="125"/>
      <c r="DZ1230" s="125"/>
      <c r="EA1230" s="125"/>
      <c r="EB1230" s="125"/>
      <c r="EC1230" s="125"/>
      <c r="ED1230" s="125"/>
      <c r="EE1230" s="125"/>
      <c r="EF1230" s="125"/>
      <c r="EG1230" s="125"/>
      <c r="EH1230" s="125"/>
      <c r="EI1230" s="125"/>
      <c r="EJ1230" s="125"/>
      <c r="EK1230" s="125"/>
      <c r="EL1230" s="125"/>
      <c r="EM1230" s="125"/>
      <c r="EN1230" s="125"/>
      <c r="EO1230" s="125"/>
      <c r="EP1230" s="125"/>
      <c r="EQ1230" s="125"/>
    </row>
    <row r="1231" spans="3:147" s="124" customFormat="1" x14ac:dyDescent="0.2">
      <c r="C1231" s="110"/>
      <c r="D1231" s="110"/>
      <c r="E1231" s="110"/>
      <c r="F1231" s="110"/>
      <c r="G1231" s="110"/>
      <c r="H1231" s="110"/>
      <c r="I1231" s="110"/>
      <c r="J1231" s="110"/>
      <c r="K1231" s="110"/>
      <c r="L1231" s="110"/>
      <c r="M1231" s="110"/>
      <c r="N1231" s="110"/>
      <c r="O1231" s="110"/>
      <c r="P1231" s="110"/>
      <c r="Q1231" s="110"/>
      <c r="R1231" s="80"/>
      <c r="S1231" s="80"/>
      <c r="T1231" s="80"/>
      <c r="U1231" s="80"/>
      <c r="V1231" s="80"/>
      <c r="W1231" s="80"/>
      <c r="AA1231" s="125"/>
      <c r="AB1231" s="125"/>
      <c r="AC1231" s="125"/>
      <c r="AD1231" s="125"/>
      <c r="AE1231" s="125"/>
      <c r="AF1231" s="125"/>
      <c r="AG1231" s="125"/>
      <c r="AH1231" s="125"/>
      <c r="AI1231" s="125"/>
      <c r="AJ1231" s="125"/>
      <c r="AK1231" s="125"/>
      <c r="AL1231" s="125"/>
      <c r="AM1231" s="125"/>
      <c r="AN1231" s="125"/>
      <c r="AO1231"/>
      <c r="AP1231"/>
      <c r="AQ1231" s="152"/>
      <c r="AR1231" s="125"/>
      <c r="AS1231" s="125"/>
      <c r="AT1231" s="125"/>
      <c r="AU1231" s="125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5"/>
      <c r="BF1231" s="125"/>
      <c r="BG1231" s="125"/>
      <c r="BH1231" s="125"/>
      <c r="BI1231" s="125"/>
      <c r="BJ1231" s="125"/>
      <c r="BK1231" s="125"/>
      <c r="BL1231" s="125"/>
      <c r="BM1231" s="125"/>
      <c r="BN1231" s="125"/>
      <c r="BO1231" s="125"/>
      <c r="BP1231" s="125"/>
      <c r="BQ1231" s="125"/>
      <c r="BR1231" s="125"/>
      <c r="BS1231" s="125"/>
      <c r="BT1231" s="125"/>
      <c r="BU1231" s="125"/>
      <c r="BV1231" s="125"/>
      <c r="BW1231" s="125"/>
      <c r="BX1231" s="125"/>
      <c r="BY1231" s="125"/>
      <c r="BZ1231" s="125"/>
      <c r="CA1231" s="125"/>
      <c r="CB1231" s="125"/>
      <c r="CC1231" s="125"/>
      <c r="CD1231" s="125"/>
      <c r="CE1231" s="125"/>
      <c r="CF1231" s="125"/>
      <c r="CG1231" s="125"/>
      <c r="CH1231" s="125"/>
      <c r="CI1231" s="125"/>
      <c r="CJ1231" s="125"/>
      <c r="CK1231" s="125"/>
      <c r="CL1231" s="125"/>
      <c r="CM1231" s="125"/>
      <c r="CN1231" s="125"/>
      <c r="CO1231" s="125"/>
      <c r="CP1231" s="125"/>
      <c r="CQ1231" s="125"/>
      <c r="CR1231" s="125"/>
      <c r="CS1231" s="125"/>
      <c r="CT1231" s="125"/>
      <c r="CU1231" s="125"/>
      <c r="CV1231" s="125"/>
      <c r="CW1231" s="125"/>
      <c r="CX1231" s="125"/>
      <c r="CY1231" s="125"/>
      <c r="CZ1231" s="125"/>
      <c r="DA1231" s="125"/>
      <c r="DB1231" s="125"/>
      <c r="DC1231" s="125"/>
      <c r="DD1231" s="125"/>
      <c r="DE1231" s="125"/>
      <c r="DF1231" s="125"/>
      <c r="DG1231" s="125"/>
      <c r="DH1231" s="125"/>
      <c r="DI1231" s="125"/>
      <c r="DJ1231" s="125"/>
      <c r="DK1231" s="125"/>
      <c r="DL1231" s="125"/>
      <c r="DM1231" s="125"/>
      <c r="DN1231" s="125"/>
      <c r="DO1231" s="125"/>
      <c r="DP1231" s="125"/>
      <c r="DQ1231" s="125"/>
      <c r="DR1231" s="125"/>
      <c r="DS1231" s="125"/>
      <c r="DT1231" s="125"/>
      <c r="DU1231" s="125"/>
      <c r="DV1231" s="125"/>
      <c r="DW1231" s="125"/>
      <c r="DX1231" s="125"/>
      <c r="DY1231" s="125"/>
      <c r="DZ1231" s="125"/>
      <c r="EA1231" s="125"/>
      <c r="EB1231" s="125"/>
      <c r="EC1231" s="125"/>
      <c r="ED1231" s="125"/>
      <c r="EE1231" s="125"/>
      <c r="EF1231" s="125"/>
      <c r="EG1231" s="125"/>
      <c r="EH1231" s="125"/>
      <c r="EI1231" s="125"/>
      <c r="EJ1231" s="125"/>
      <c r="EK1231" s="125"/>
      <c r="EL1231" s="125"/>
      <c r="EM1231" s="125"/>
      <c r="EN1231" s="125"/>
      <c r="EO1231" s="125"/>
      <c r="EP1231" s="125"/>
      <c r="EQ1231" s="125"/>
    </row>
    <row r="1232" spans="3:147" s="124" customFormat="1" x14ac:dyDescent="0.2">
      <c r="C1232" s="110"/>
      <c r="D1232" s="110"/>
      <c r="E1232" s="110"/>
      <c r="F1232" s="110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80"/>
      <c r="S1232" s="80"/>
      <c r="T1232" s="80"/>
      <c r="U1232" s="80"/>
      <c r="V1232" s="80"/>
      <c r="W1232" s="80"/>
      <c r="AA1232" s="125"/>
      <c r="AB1232" s="125"/>
      <c r="AC1232" s="125"/>
      <c r="AD1232" s="125"/>
      <c r="AE1232" s="125"/>
      <c r="AF1232" s="125"/>
      <c r="AG1232" s="125"/>
      <c r="AH1232" s="125"/>
      <c r="AI1232" s="125"/>
      <c r="AJ1232" s="125"/>
      <c r="AK1232" s="125"/>
      <c r="AL1232" s="125"/>
      <c r="AM1232" s="125"/>
      <c r="AN1232" s="125"/>
      <c r="AO1232"/>
      <c r="AP1232"/>
      <c r="AQ1232" s="152"/>
      <c r="AR1232" s="125"/>
      <c r="AS1232" s="125"/>
      <c r="AT1232" s="125"/>
      <c r="AU1232" s="125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5"/>
      <c r="BF1232" s="125"/>
      <c r="BG1232" s="125"/>
      <c r="BH1232" s="125"/>
      <c r="BI1232" s="125"/>
      <c r="BJ1232" s="125"/>
      <c r="BK1232" s="125"/>
      <c r="BL1232" s="125"/>
      <c r="BM1232" s="125"/>
      <c r="BN1232" s="125"/>
      <c r="BO1232" s="125"/>
      <c r="BP1232" s="125"/>
      <c r="BQ1232" s="125"/>
      <c r="BR1232" s="125"/>
      <c r="BS1232" s="125"/>
      <c r="BT1232" s="125"/>
      <c r="BU1232" s="125"/>
      <c r="BV1232" s="125"/>
      <c r="BW1232" s="125"/>
      <c r="BX1232" s="125"/>
      <c r="BY1232" s="125"/>
      <c r="BZ1232" s="125"/>
      <c r="CA1232" s="125"/>
      <c r="CB1232" s="125"/>
      <c r="CC1232" s="125"/>
      <c r="CD1232" s="125"/>
      <c r="CE1232" s="125"/>
      <c r="CF1232" s="125"/>
      <c r="CG1232" s="125"/>
      <c r="CH1232" s="125"/>
      <c r="CI1232" s="125"/>
      <c r="CJ1232" s="125"/>
      <c r="CK1232" s="125"/>
      <c r="CL1232" s="125"/>
      <c r="CM1232" s="125"/>
      <c r="CN1232" s="125"/>
      <c r="CO1232" s="125"/>
      <c r="CP1232" s="125"/>
      <c r="CQ1232" s="125"/>
      <c r="CR1232" s="125"/>
      <c r="CS1232" s="125"/>
      <c r="CT1232" s="125"/>
      <c r="CU1232" s="125"/>
      <c r="CV1232" s="125"/>
      <c r="CW1232" s="125"/>
      <c r="CX1232" s="125"/>
      <c r="CY1232" s="125"/>
      <c r="CZ1232" s="125"/>
      <c r="DA1232" s="125"/>
      <c r="DB1232" s="125"/>
      <c r="DC1232" s="125"/>
      <c r="DD1232" s="125"/>
      <c r="DE1232" s="125"/>
      <c r="DF1232" s="125"/>
      <c r="DG1232" s="125"/>
      <c r="DH1232" s="125"/>
      <c r="DI1232" s="125"/>
      <c r="DJ1232" s="125"/>
      <c r="DK1232" s="125"/>
      <c r="DL1232" s="125"/>
      <c r="DM1232" s="125"/>
      <c r="DN1232" s="125"/>
      <c r="DO1232" s="125"/>
      <c r="DP1232" s="125"/>
      <c r="DQ1232" s="125"/>
      <c r="DR1232" s="125"/>
      <c r="DS1232" s="125"/>
      <c r="DT1232" s="125"/>
      <c r="DU1232" s="125"/>
      <c r="DV1232" s="125"/>
      <c r="DW1232" s="125"/>
      <c r="DX1232" s="125"/>
      <c r="DY1232" s="125"/>
      <c r="DZ1232" s="125"/>
      <c r="EA1232" s="125"/>
      <c r="EB1232" s="125"/>
      <c r="EC1232" s="125"/>
      <c r="ED1232" s="125"/>
      <c r="EE1232" s="125"/>
      <c r="EF1232" s="125"/>
      <c r="EG1232" s="125"/>
      <c r="EH1232" s="125"/>
      <c r="EI1232" s="125"/>
      <c r="EJ1232" s="125"/>
      <c r="EK1232" s="125"/>
      <c r="EL1232" s="125"/>
      <c r="EM1232" s="125"/>
      <c r="EN1232" s="125"/>
      <c r="EO1232" s="125"/>
      <c r="EP1232" s="125"/>
      <c r="EQ1232" s="125"/>
    </row>
    <row r="1233" spans="3:147" s="124" customFormat="1" x14ac:dyDescent="0.2">
      <c r="C1233" s="110"/>
      <c r="D1233" s="110"/>
      <c r="E1233" s="110"/>
      <c r="F1233" s="110"/>
      <c r="G1233" s="110"/>
      <c r="H1233" s="110"/>
      <c r="I1233" s="110"/>
      <c r="J1233" s="110"/>
      <c r="K1233" s="110"/>
      <c r="L1233" s="110"/>
      <c r="M1233" s="110"/>
      <c r="N1233" s="110"/>
      <c r="O1233" s="110"/>
      <c r="P1233" s="110"/>
      <c r="Q1233" s="110"/>
      <c r="R1233" s="80"/>
      <c r="S1233" s="80"/>
      <c r="T1233" s="80"/>
      <c r="U1233" s="80"/>
      <c r="V1233" s="80"/>
      <c r="W1233" s="80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/>
      <c r="AN1233" s="125"/>
      <c r="AO1233"/>
      <c r="AP1233"/>
      <c r="AQ1233" s="152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  <c r="BI1233" s="125"/>
      <c r="BJ1233" s="125"/>
      <c r="BK1233" s="125"/>
      <c r="BL1233" s="125"/>
      <c r="BM1233" s="125"/>
      <c r="BN1233" s="125"/>
      <c r="BO1233" s="125"/>
      <c r="BP1233" s="125"/>
      <c r="BQ1233" s="125"/>
      <c r="BR1233" s="125"/>
      <c r="BS1233" s="125"/>
      <c r="BT1233" s="125"/>
      <c r="BU1233" s="125"/>
      <c r="BV1233" s="125"/>
      <c r="BW1233" s="125"/>
      <c r="BX1233" s="125"/>
      <c r="BY1233" s="125"/>
      <c r="BZ1233" s="125"/>
      <c r="CA1233" s="125"/>
      <c r="CB1233" s="125"/>
      <c r="CC1233" s="125"/>
      <c r="CD1233" s="125"/>
      <c r="CE1233" s="125"/>
      <c r="CF1233" s="125"/>
      <c r="CG1233" s="125"/>
      <c r="CH1233" s="125"/>
      <c r="CI1233" s="125"/>
      <c r="CJ1233" s="125"/>
      <c r="CK1233" s="125"/>
      <c r="CL1233" s="125"/>
      <c r="CM1233" s="125"/>
      <c r="CN1233" s="125"/>
      <c r="CO1233" s="125"/>
      <c r="CP1233" s="125"/>
      <c r="CQ1233" s="125"/>
      <c r="CR1233" s="125"/>
      <c r="CS1233" s="125"/>
      <c r="CT1233" s="125"/>
      <c r="CU1233" s="125"/>
      <c r="CV1233" s="125"/>
      <c r="CW1233" s="125"/>
      <c r="CX1233" s="125"/>
      <c r="CY1233" s="125"/>
      <c r="CZ1233" s="125"/>
      <c r="DA1233" s="125"/>
      <c r="DB1233" s="125"/>
      <c r="DC1233" s="125"/>
      <c r="DD1233" s="125"/>
      <c r="DE1233" s="125"/>
      <c r="DF1233" s="125"/>
      <c r="DG1233" s="125"/>
      <c r="DH1233" s="125"/>
      <c r="DI1233" s="125"/>
      <c r="DJ1233" s="125"/>
      <c r="DK1233" s="125"/>
      <c r="DL1233" s="125"/>
      <c r="DM1233" s="125"/>
      <c r="DN1233" s="125"/>
      <c r="DO1233" s="125"/>
      <c r="DP1233" s="125"/>
      <c r="DQ1233" s="125"/>
      <c r="DR1233" s="125"/>
      <c r="DS1233" s="125"/>
      <c r="DT1233" s="125"/>
      <c r="DU1233" s="125"/>
      <c r="DV1233" s="125"/>
      <c r="DW1233" s="125"/>
      <c r="DX1233" s="125"/>
      <c r="DY1233" s="125"/>
      <c r="DZ1233" s="125"/>
      <c r="EA1233" s="125"/>
      <c r="EB1233" s="125"/>
      <c r="EC1233" s="125"/>
      <c r="ED1233" s="125"/>
      <c r="EE1233" s="125"/>
      <c r="EF1233" s="125"/>
      <c r="EG1233" s="125"/>
      <c r="EH1233" s="125"/>
      <c r="EI1233" s="125"/>
      <c r="EJ1233" s="125"/>
      <c r="EK1233" s="125"/>
      <c r="EL1233" s="125"/>
      <c r="EM1233" s="125"/>
      <c r="EN1233" s="125"/>
      <c r="EO1233" s="125"/>
      <c r="EP1233" s="125"/>
      <c r="EQ1233" s="125"/>
    </row>
    <row r="1234" spans="3:147" s="124" customFormat="1" x14ac:dyDescent="0.2">
      <c r="C1234" s="110"/>
      <c r="D1234" s="110"/>
      <c r="E1234" s="110"/>
      <c r="F1234" s="110"/>
      <c r="G1234" s="110"/>
      <c r="H1234" s="110"/>
      <c r="I1234" s="110"/>
      <c r="J1234" s="110"/>
      <c r="K1234" s="110"/>
      <c r="L1234" s="110"/>
      <c r="M1234" s="110"/>
      <c r="N1234" s="110"/>
      <c r="O1234" s="110"/>
      <c r="P1234" s="110"/>
      <c r="Q1234" s="110"/>
      <c r="R1234" s="80"/>
      <c r="S1234" s="80"/>
      <c r="T1234" s="80"/>
      <c r="U1234" s="80"/>
      <c r="V1234" s="80"/>
      <c r="W1234" s="80"/>
      <c r="AA1234" s="125"/>
      <c r="AB1234" s="125"/>
      <c r="AC1234" s="125"/>
      <c r="AD1234" s="125"/>
      <c r="AE1234" s="125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/>
      <c r="AP1234"/>
      <c r="AQ1234" s="152"/>
      <c r="AR1234" s="125"/>
      <c r="AS1234" s="125"/>
      <c r="AT1234" s="125"/>
      <c r="AU1234" s="125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5"/>
      <c r="BF1234" s="125"/>
      <c r="BG1234" s="125"/>
      <c r="BH1234" s="125"/>
      <c r="BI1234" s="125"/>
      <c r="BJ1234" s="125"/>
      <c r="BK1234" s="125"/>
      <c r="BL1234" s="125"/>
      <c r="BM1234" s="125"/>
      <c r="BN1234" s="125"/>
      <c r="BO1234" s="125"/>
      <c r="BP1234" s="125"/>
      <c r="BQ1234" s="125"/>
      <c r="BR1234" s="125"/>
      <c r="BS1234" s="125"/>
      <c r="BT1234" s="125"/>
      <c r="BU1234" s="125"/>
      <c r="BV1234" s="125"/>
      <c r="BW1234" s="125"/>
      <c r="BX1234" s="125"/>
      <c r="BY1234" s="125"/>
      <c r="BZ1234" s="125"/>
      <c r="CA1234" s="125"/>
      <c r="CB1234" s="125"/>
      <c r="CC1234" s="125"/>
      <c r="CD1234" s="125"/>
      <c r="CE1234" s="125"/>
      <c r="CF1234" s="125"/>
      <c r="CG1234" s="125"/>
      <c r="CH1234" s="125"/>
      <c r="CI1234" s="125"/>
      <c r="CJ1234" s="125"/>
      <c r="CK1234" s="125"/>
      <c r="CL1234" s="125"/>
      <c r="CM1234" s="125"/>
      <c r="CN1234" s="125"/>
      <c r="CO1234" s="125"/>
      <c r="CP1234" s="125"/>
      <c r="CQ1234" s="125"/>
      <c r="CR1234" s="125"/>
      <c r="CS1234" s="125"/>
      <c r="CT1234" s="125"/>
      <c r="CU1234" s="125"/>
      <c r="CV1234" s="125"/>
      <c r="CW1234" s="125"/>
      <c r="CX1234" s="125"/>
      <c r="CY1234" s="125"/>
      <c r="CZ1234" s="125"/>
      <c r="DA1234" s="125"/>
      <c r="DB1234" s="125"/>
      <c r="DC1234" s="125"/>
      <c r="DD1234" s="125"/>
      <c r="DE1234" s="125"/>
      <c r="DF1234" s="125"/>
      <c r="DG1234" s="125"/>
      <c r="DH1234" s="125"/>
      <c r="DI1234" s="125"/>
      <c r="DJ1234" s="125"/>
      <c r="DK1234" s="125"/>
      <c r="DL1234" s="125"/>
      <c r="DM1234" s="125"/>
      <c r="DN1234" s="125"/>
      <c r="DO1234" s="125"/>
      <c r="DP1234" s="125"/>
      <c r="DQ1234" s="125"/>
      <c r="DR1234" s="125"/>
      <c r="DS1234" s="125"/>
      <c r="DT1234" s="125"/>
      <c r="DU1234" s="125"/>
      <c r="DV1234" s="125"/>
      <c r="DW1234" s="125"/>
      <c r="DX1234" s="125"/>
      <c r="DY1234" s="125"/>
      <c r="DZ1234" s="125"/>
      <c r="EA1234" s="125"/>
      <c r="EB1234" s="125"/>
      <c r="EC1234" s="125"/>
      <c r="ED1234" s="125"/>
      <c r="EE1234" s="125"/>
      <c r="EF1234" s="125"/>
      <c r="EG1234" s="125"/>
      <c r="EH1234" s="125"/>
      <c r="EI1234" s="125"/>
      <c r="EJ1234" s="125"/>
      <c r="EK1234" s="125"/>
      <c r="EL1234" s="125"/>
      <c r="EM1234" s="125"/>
      <c r="EN1234" s="125"/>
      <c r="EO1234" s="125"/>
      <c r="EP1234" s="125"/>
      <c r="EQ1234" s="125"/>
    </row>
    <row r="1235" spans="3:147" s="124" customFormat="1" x14ac:dyDescent="0.2">
      <c r="C1235" s="110"/>
      <c r="D1235" s="110"/>
      <c r="E1235" s="110"/>
      <c r="F1235" s="110"/>
      <c r="G1235" s="110"/>
      <c r="H1235" s="110"/>
      <c r="I1235" s="110"/>
      <c r="J1235" s="110"/>
      <c r="K1235" s="110"/>
      <c r="L1235" s="110"/>
      <c r="M1235" s="110"/>
      <c r="N1235" s="110"/>
      <c r="O1235" s="110"/>
      <c r="P1235" s="110"/>
      <c r="Q1235" s="110"/>
      <c r="R1235" s="80"/>
      <c r="S1235" s="80"/>
      <c r="T1235" s="80"/>
      <c r="U1235" s="80"/>
      <c r="V1235" s="80"/>
      <c r="W1235" s="80"/>
      <c r="AA1235" s="125"/>
      <c r="AB1235" s="125"/>
      <c r="AC1235" s="125"/>
      <c r="AD1235" s="125"/>
      <c r="AE1235" s="125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/>
      <c r="AP1235"/>
      <c r="AQ1235" s="152"/>
      <c r="AR1235" s="125"/>
      <c r="AS1235" s="125"/>
      <c r="AT1235" s="125"/>
      <c r="AU1235" s="125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5"/>
      <c r="BF1235" s="125"/>
      <c r="BG1235" s="125"/>
      <c r="BH1235" s="125"/>
      <c r="BI1235" s="125"/>
      <c r="BJ1235" s="125"/>
      <c r="BK1235" s="125"/>
      <c r="BL1235" s="125"/>
      <c r="BM1235" s="125"/>
      <c r="BN1235" s="125"/>
      <c r="BO1235" s="125"/>
      <c r="BP1235" s="125"/>
      <c r="BQ1235" s="125"/>
      <c r="BR1235" s="125"/>
      <c r="BS1235" s="125"/>
      <c r="BT1235" s="125"/>
      <c r="BU1235" s="125"/>
      <c r="BV1235" s="125"/>
      <c r="BW1235" s="125"/>
      <c r="BX1235" s="125"/>
      <c r="BY1235" s="125"/>
      <c r="BZ1235" s="125"/>
      <c r="CA1235" s="125"/>
      <c r="CB1235" s="125"/>
      <c r="CC1235" s="125"/>
      <c r="CD1235" s="125"/>
      <c r="CE1235" s="125"/>
      <c r="CF1235" s="125"/>
      <c r="CG1235" s="125"/>
      <c r="CH1235" s="125"/>
      <c r="CI1235" s="125"/>
      <c r="CJ1235" s="125"/>
      <c r="CK1235" s="125"/>
      <c r="CL1235" s="125"/>
      <c r="CM1235" s="125"/>
      <c r="CN1235" s="125"/>
      <c r="CO1235" s="125"/>
      <c r="CP1235" s="125"/>
      <c r="CQ1235" s="125"/>
      <c r="CR1235" s="125"/>
      <c r="CS1235" s="125"/>
      <c r="CT1235" s="125"/>
      <c r="CU1235" s="125"/>
      <c r="CV1235" s="125"/>
      <c r="CW1235" s="125"/>
      <c r="CX1235" s="125"/>
      <c r="CY1235" s="125"/>
      <c r="CZ1235" s="125"/>
      <c r="DA1235" s="125"/>
      <c r="DB1235" s="125"/>
      <c r="DC1235" s="125"/>
      <c r="DD1235" s="125"/>
      <c r="DE1235" s="125"/>
      <c r="DF1235" s="125"/>
      <c r="DG1235" s="125"/>
      <c r="DH1235" s="125"/>
      <c r="DI1235" s="125"/>
      <c r="DJ1235" s="125"/>
      <c r="DK1235" s="125"/>
      <c r="DL1235" s="125"/>
      <c r="DM1235" s="125"/>
      <c r="DN1235" s="125"/>
      <c r="DO1235" s="125"/>
      <c r="DP1235" s="125"/>
      <c r="DQ1235" s="125"/>
      <c r="DR1235" s="125"/>
      <c r="DS1235" s="125"/>
      <c r="DT1235" s="125"/>
      <c r="DU1235" s="125"/>
      <c r="DV1235" s="125"/>
      <c r="DW1235" s="125"/>
      <c r="DX1235" s="125"/>
      <c r="DY1235" s="125"/>
      <c r="DZ1235" s="125"/>
      <c r="EA1235" s="125"/>
      <c r="EB1235" s="125"/>
      <c r="EC1235" s="125"/>
      <c r="ED1235" s="125"/>
      <c r="EE1235" s="125"/>
      <c r="EF1235" s="125"/>
      <c r="EG1235" s="125"/>
      <c r="EH1235" s="125"/>
      <c r="EI1235" s="125"/>
      <c r="EJ1235" s="125"/>
      <c r="EK1235" s="125"/>
      <c r="EL1235" s="125"/>
      <c r="EM1235" s="125"/>
      <c r="EN1235" s="125"/>
      <c r="EO1235" s="125"/>
      <c r="EP1235" s="125"/>
      <c r="EQ1235" s="125"/>
    </row>
    <row r="1236" spans="3:147" s="124" customFormat="1" x14ac:dyDescent="0.2">
      <c r="C1236" s="110"/>
      <c r="D1236" s="110"/>
      <c r="E1236" s="110"/>
      <c r="F1236" s="110"/>
      <c r="G1236" s="110"/>
      <c r="H1236" s="110"/>
      <c r="I1236" s="110"/>
      <c r="J1236" s="110"/>
      <c r="K1236" s="110"/>
      <c r="L1236" s="110"/>
      <c r="M1236" s="110"/>
      <c r="N1236" s="110"/>
      <c r="O1236" s="110"/>
      <c r="P1236" s="110"/>
      <c r="Q1236" s="110"/>
      <c r="R1236" s="80"/>
      <c r="S1236" s="80"/>
      <c r="T1236" s="80"/>
      <c r="U1236" s="80"/>
      <c r="V1236" s="80"/>
      <c r="W1236" s="80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/>
      <c r="AP1236"/>
      <c r="AQ1236" s="152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  <c r="BI1236" s="125"/>
      <c r="BJ1236" s="125"/>
      <c r="BK1236" s="125"/>
      <c r="BL1236" s="125"/>
      <c r="BM1236" s="125"/>
      <c r="BN1236" s="125"/>
      <c r="BO1236" s="125"/>
      <c r="BP1236" s="125"/>
      <c r="BQ1236" s="125"/>
      <c r="BR1236" s="125"/>
      <c r="BS1236" s="125"/>
      <c r="BT1236" s="125"/>
      <c r="BU1236" s="125"/>
      <c r="BV1236" s="125"/>
      <c r="BW1236" s="125"/>
      <c r="BX1236" s="125"/>
      <c r="BY1236" s="125"/>
      <c r="BZ1236" s="125"/>
      <c r="CA1236" s="125"/>
      <c r="CB1236" s="125"/>
      <c r="CC1236" s="125"/>
      <c r="CD1236" s="125"/>
      <c r="CE1236" s="125"/>
      <c r="CF1236" s="125"/>
      <c r="CG1236" s="125"/>
      <c r="CH1236" s="125"/>
      <c r="CI1236" s="125"/>
      <c r="CJ1236" s="125"/>
      <c r="CK1236" s="125"/>
      <c r="CL1236" s="125"/>
      <c r="CM1236" s="125"/>
      <c r="CN1236" s="125"/>
      <c r="CO1236" s="125"/>
      <c r="CP1236" s="125"/>
      <c r="CQ1236" s="125"/>
      <c r="CR1236" s="125"/>
      <c r="CS1236" s="125"/>
      <c r="CT1236" s="125"/>
      <c r="CU1236" s="125"/>
      <c r="CV1236" s="125"/>
      <c r="CW1236" s="125"/>
      <c r="CX1236" s="125"/>
      <c r="CY1236" s="125"/>
      <c r="CZ1236" s="125"/>
      <c r="DA1236" s="125"/>
      <c r="DB1236" s="125"/>
      <c r="DC1236" s="125"/>
      <c r="DD1236" s="125"/>
      <c r="DE1236" s="125"/>
      <c r="DF1236" s="125"/>
      <c r="DG1236" s="125"/>
      <c r="DH1236" s="125"/>
      <c r="DI1236" s="125"/>
      <c r="DJ1236" s="125"/>
      <c r="DK1236" s="125"/>
      <c r="DL1236" s="125"/>
      <c r="DM1236" s="125"/>
      <c r="DN1236" s="125"/>
      <c r="DO1236" s="125"/>
      <c r="DP1236" s="125"/>
      <c r="DQ1236" s="125"/>
      <c r="DR1236" s="125"/>
      <c r="DS1236" s="125"/>
      <c r="DT1236" s="125"/>
      <c r="DU1236" s="125"/>
      <c r="DV1236" s="125"/>
      <c r="DW1236" s="125"/>
      <c r="DX1236" s="125"/>
      <c r="DY1236" s="125"/>
      <c r="DZ1236" s="125"/>
      <c r="EA1236" s="125"/>
      <c r="EB1236" s="125"/>
      <c r="EC1236" s="125"/>
      <c r="ED1236" s="125"/>
      <c r="EE1236" s="125"/>
      <c r="EF1236" s="125"/>
      <c r="EG1236" s="125"/>
      <c r="EH1236" s="125"/>
      <c r="EI1236" s="125"/>
      <c r="EJ1236" s="125"/>
      <c r="EK1236" s="125"/>
      <c r="EL1236" s="125"/>
      <c r="EM1236" s="125"/>
      <c r="EN1236" s="125"/>
      <c r="EO1236" s="125"/>
      <c r="EP1236" s="125"/>
      <c r="EQ1236" s="125"/>
    </row>
    <row r="1237" spans="3:147" s="124" customFormat="1" x14ac:dyDescent="0.2">
      <c r="C1237" s="110"/>
      <c r="D1237" s="110"/>
      <c r="E1237" s="110"/>
      <c r="F1237" s="110"/>
      <c r="G1237" s="110"/>
      <c r="H1237" s="110"/>
      <c r="I1237" s="110"/>
      <c r="J1237" s="110"/>
      <c r="K1237" s="110"/>
      <c r="L1237" s="110"/>
      <c r="M1237" s="110"/>
      <c r="N1237" s="110"/>
      <c r="O1237" s="110"/>
      <c r="P1237" s="110"/>
      <c r="Q1237" s="110"/>
      <c r="R1237" s="80"/>
      <c r="S1237" s="80"/>
      <c r="T1237" s="80"/>
      <c r="U1237" s="80"/>
      <c r="V1237" s="80"/>
      <c r="W1237" s="80"/>
      <c r="AA1237" s="125"/>
      <c r="AB1237" s="125"/>
      <c r="AC1237" s="125"/>
      <c r="AD1237" s="125"/>
      <c r="AE1237" s="125"/>
      <c r="AF1237" s="125"/>
      <c r="AG1237" s="125"/>
      <c r="AH1237" s="125"/>
      <c r="AI1237" s="125"/>
      <c r="AJ1237" s="125"/>
      <c r="AK1237" s="125"/>
      <c r="AL1237" s="125"/>
      <c r="AM1237" s="125"/>
      <c r="AN1237" s="125"/>
      <c r="AO1237"/>
      <c r="AP1237"/>
      <c r="AQ1237" s="152"/>
      <c r="AR1237" s="125"/>
      <c r="AS1237" s="125"/>
      <c r="AT1237" s="125"/>
      <c r="AU1237" s="125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5"/>
      <c r="BF1237" s="125"/>
      <c r="BG1237" s="125"/>
      <c r="BH1237" s="125"/>
      <c r="BI1237" s="125"/>
      <c r="BJ1237" s="125"/>
      <c r="BK1237" s="125"/>
      <c r="BL1237" s="125"/>
      <c r="BM1237" s="125"/>
      <c r="BN1237" s="125"/>
      <c r="BO1237" s="125"/>
      <c r="BP1237" s="125"/>
      <c r="BQ1237" s="125"/>
      <c r="BR1237" s="125"/>
      <c r="BS1237" s="125"/>
      <c r="BT1237" s="125"/>
      <c r="BU1237" s="125"/>
      <c r="BV1237" s="125"/>
      <c r="BW1237" s="125"/>
      <c r="BX1237" s="125"/>
      <c r="BY1237" s="125"/>
      <c r="BZ1237" s="125"/>
      <c r="CA1237" s="125"/>
      <c r="CB1237" s="125"/>
      <c r="CC1237" s="125"/>
      <c r="CD1237" s="125"/>
      <c r="CE1237" s="125"/>
      <c r="CF1237" s="125"/>
      <c r="CG1237" s="125"/>
      <c r="CH1237" s="125"/>
      <c r="CI1237" s="125"/>
      <c r="CJ1237" s="125"/>
      <c r="CK1237" s="125"/>
      <c r="CL1237" s="125"/>
      <c r="CM1237" s="125"/>
      <c r="CN1237" s="125"/>
      <c r="CO1237" s="125"/>
      <c r="CP1237" s="125"/>
      <c r="CQ1237" s="125"/>
      <c r="CR1237" s="125"/>
      <c r="CS1237" s="125"/>
      <c r="CT1237" s="125"/>
      <c r="CU1237" s="125"/>
      <c r="CV1237" s="125"/>
      <c r="CW1237" s="125"/>
      <c r="CX1237" s="125"/>
      <c r="CY1237" s="125"/>
      <c r="CZ1237" s="125"/>
      <c r="DA1237" s="125"/>
      <c r="DB1237" s="125"/>
      <c r="DC1237" s="125"/>
      <c r="DD1237" s="125"/>
      <c r="DE1237" s="125"/>
      <c r="DF1237" s="125"/>
      <c r="DG1237" s="125"/>
      <c r="DH1237" s="125"/>
      <c r="DI1237" s="125"/>
      <c r="DJ1237" s="125"/>
      <c r="DK1237" s="125"/>
      <c r="DL1237" s="125"/>
      <c r="DM1237" s="125"/>
      <c r="DN1237" s="125"/>
      <c r="DO1237" s="125"/>
      <c r="DP1237" s="125"/>
      <c r="DQ1237" s="125"/>
      <c r="DR1237" s="125"/>
      <c r="DS1237" s="125"/>
      <c r="DT1237" s="125"/>
      <c r="DU1237" s="125"/>
      <c r="DV1237" s="125"/>
      <c r="DW1237" s="125"/>
      <c r="DX1237" s="125"/>
      <c r="DY1237" s="125"/>
      <c r="DZ1237" s="125"/>
      <c r="EA1237" s="125"/>
      <c r="EB1237" s="125"/>
      <c r="EC1237" s="125"/>
      <c r="ED1237" s="125"/>
      <c r="EE1237" s="125"/>
      <c r="EF1237" s="125"/>
      <c r="EG1237" s="125"/>
      <c r="EH1237" s="125"/>
      <c r="EI1237" s="125"/>
      <c r="EJ1237" s="125"/>
      <c r="EK1237" s="125"/>
      <c r="EL1237" s="125"/>
      <c r="EM1237" s="125"/>
      <c r="EN1237" s="125"/>
      <c r="EO1237" s="125"/>
      <c r="EP1237" s="125"/>
      <c r="EQ1237" s="125"/>
    </row>
    <row r="1238" spans="3:147" s="124" customFormat="1" x14ac:dyDescent="0.2">
      <c r="C1238" s="110"/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80"/>
      <c r="S1238" s="80"/>
      <c r="T1238" s="80"/>
      <c r="U1238" s="80"/>
      <c r="V1238" s="80"/>
      <c r="W1238" s="80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/>
      <c r="AP1238"/>
      <c r="AQ1238" s="152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  <c r="BI1238" s="125"/>
      <c r="BJ1238" s="125"/>
      <c r="BK1238" s="125"/>
      <c r="BL1238" s="125"/>
      <c r="BM1238" s="125"/>
      <c r="BN1238" s="125"/>
      <c r="BO1238" s="125"/>
      <c r="BP1238" s="125"/>
      <c r="BQ1238" s="125"/>
      <c r="BR1238" s="125"/>
      <c r="BS1238" s="125"/>
      <c r="BT1238" s="125"/>
      <c r="BU1238" s="125"/>
      <c r="BV1238" s="125"/>
      <c r="BW1238" s="125"/>
      <c r="BX1238" s="125"/>
      <c r="BY1238" s="125"/>
      <c r="BZ1238" s="125"/>
      <c r="CA1238" s="125"/>
      <c r="CB1238" s="125"/>
      <c r="CC1238" s="125"/>
      <c r="CD1238" s="125"/>
      <c r="CE1238" s="125"/>
      <c r="CF1238" s="125"/>
      <c r="CG1238" s="125"/>
      <c r="CH1238" s="125"/>
      <c r="CI1238" s="125"/>
      <c r="CJ1238" s="125"/>
      <c r="CK1238" s="125"/>
      <c r="CL1238" s="125"/>
      <c r="CM1238" s="125"/>
      <c r="CN1238" s="125"/>
      <c r="CO1238" s="125"/>
      <c r="CP1238" s="125"/>
      <c r="CQ1238" s="125"/>
      <c r="CR1238" s="125"/>
      <c r="CS1238" s="125"/>
      <c r="CT1238" s="125"/>
      <c r="CU1238" s="125"/>
      <c r="CV1238" s="125"/>
      <c r="CW1238" s="125"/>
      <c r="CX1238" s="125"/>
      <c r="CY1238" s="125"/>
      <c r="CZ1238" s="125"/>
      <c r="DA1238" s="125"/>
      <c r="DB1238" s="125"/>
      <c r="DC1238" s="125"/>
      <c r="DD1238" s="125"/>
      <c r="DE1238" s="125"/>
      <c r="DF1238" s="125"/>
      <c r="DG1238" s="125"/>
      <c r="DH1238" s="125"/>
      <c r="DI1238" s="125"/>
      <c r="DJ1238" s="125"/>
      <c r="DK1238" s="125"/>
      <c r="DL1238" s="125"/>
      <c r="DM1238" s="125"/>
      <c r="DN1238" s="125"/>
      <c r="DO1238" s="125"/>
      <c r="DP1238" s="125"/>
      <c r="DQ1238" s="125"/>
      <c r="DR1238" s="125"/>
      <c r="DS1238" s="125"/>
      <c r="DT1238" s="125"/>
      <c r="DU1238" s="125"/>
      <c r="DV1238" s="125"/>
      <c r="DW1238" s="125"/>
      <c r="DX1238" s="125"/>
      <c r="DY1238" s="125"/>
      <c r="DZ1238" s="125"/>
      <c r="EA1238" s="125"/>
      <c r="EB1238" s="125"/>
      <c r="EC1238" s="125"/>
      <c r="ED1238" s="125"/>
      <c r="EE1238" s="125"/>
      <c r="EF1238" s="125"/>
      <c r="EG1238" s="125"/>
      <c r="EH1238" s="125"/>
      <c r="EI1238" s="125"/>
      <c r="EJ1238" s="125"/>
      <c r="EK1238" s="125"/>
      <c r="EL1238" s="125"/>
      <c r="EM1238" s="125"/>
      <c r="EN1238" s="125"/>
      <c r="EO1238" s="125"/>
      <c r="EP1238" s="125"/>
      <c r="EQ1238" s="125"/>
    </row>
    <row r="1239" spans="3:147" s="124" customFormat="1" x14ac:dyDescent="0.2">
      <c r="C1239" s="110"/>
      <c r="D1239" s="110"/>
      <c r="E1239" s="110"/>
      <c r="F1239" s="110"/>
      <c r="G1239" s="110"/>
      <c r="H1239" s="110"/>
      <c r="I1239" s="110"/>
      <c r="J1239" s="110"/>
      <c r="K1239" s="110"/>
      <c r="L1239" s="110"/>
      <c r="M1239" s="110"/>
      <c r="N1239" s="110"/>
      <c r="O1239" s="110"/>
      <c r="P1239" s="110"/>
      <c r="Q1239" s="110"/>
      <c r="R1239" s="80"/>
      <c r="S1239" s="80"/>
      <c r="T1239" s="80"/>
      <c r="U1239" s="80"/>
      <c r="V1239" s="80"/>
      <c r="W1239" s="80"/>
      <c r="AA1239" s="125"/>
      <c r="AB1239" s="125"/>
      <c r="AC1239" s="125"/>
      <c r="AD1239" s="125"/>
      <c r="AE1239" s="125"/>
      <c r="AF1239" s="125"/>
      <c r="AG1239" s="125"/>
      <c r="AH1239" s="125"/>
      <c r="AI1239" s="125"/>
      <c r="AJ1239" s="125"/>
      <c r="AK1239" s="125"/>
      <c r="AL1239" s="125"/>
      <c r="AM1239" s="125"/>
      <c r="AN1239" s="125"/>
      <c r="AO1239"/>
      <c r="AP1239"/>
      <c r="AQ1239" s="152"/>
      <c r="AR1239" s="125"/>
      <c r="AS1239" s="125"/>
      <c r="AT1239" s="125"/>
      <c r="AU1239" s="125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5"/>
      <c r="BF1239" s="125"/>
      <c r="BG1239" s="125"/>
      <c r="BH1239" s="125"/>
      <c r="BI1239" s="125"/>
      <c r="BJ1239" s="125"/>
      <c r="BK1239" s="125"/>
      <c r="BL1239" s="125"/>
      <c r="BM1239" s="125"/>
      <c r="BN1239" s="125"/>
      <c r="BO1239" s="125"/>
      <c r="BP1239" s="125"/>
      <c r="BQ1239" s="125"/>
      <c r="BR1239" s="125"/>
      <c r="BS1239" s="125"/>
      <c r="BT1239" s="125"/>
      <c r="BU1239" s="125"/>
      <c r="BV1239" s="125"/>
      <c r="BW1239" s="125"/>
      <c r="BX1239" s="125"/>
      <c r="BY1239" s="125"/>
      <c r="BZ1239" s="125"/>
      <c r="CA1239" s="125"/>
      <c r="CB1239" s="125"/>
      <c r="CC1239" s="125"/>
      <c r="CD1239" s="125"/>
      <c r="CE1239" s="125"/>
      <c r="CF1239" s="125"/>
      <c r="CG1239" s="125"/>
      <c r="CH1239" s="125"/>
      <c r="CI1239" s="125"/>
      <c r="CJ1239" s="125"/>
      <c r="CK1239" s="125"/>
      <c r="CL1239" s="125"/>
      <c r="CM1239" s="125"/>
      <c r="CN1239" s="125"/>
      <c r="CO1239" s="125"/>
      <c r="CP1239" s="125"/>
      <c r="CQ1239" s="125"/>
      <c r="CR1239" s="125"/>
      <c r="CS1239" s="125"/>
      <c r="CT1239" s="125"/>
      <c r="CU1239" s="125"/>
      <c r="CV1239" s="125"/>
      <c r="CW1239" s="125"/>
      <c r="CX1239" s="125"/>
      <c r="CY1239" s="125"/>
      <c r="CZ1239" s="125"/>
      <c r="DA1239" s="125"/>
      <c r="DB1239" s="125"/>
      <c r="DC1239" s="125"/>
      <c r="DD1239" s="125"/>
      <c r="DE1239" s="125"/>
      <c r="DF1239" s="125"/>
      <c r="DG1239" s="125"/>
      <c r="DH1239" s="125"/>
      <c r="DI1239" s="125"/>
      <c r="DJ1239" s="125"/>
      <c r="DK1239" s="125"/>
      <c r="DL1239" s="125"/>
      <c r="DM1239" s="125"/>
      <c r="DN1239" s="125"/>
      <c r="DO1239" s="125"/>
      <c r="DP1239" s="125"/>
      <c r="DQ1239" s="125"/>
      <c r="DR1239" s="125"/>
      <c r="DS1239" s="125"/>
      <c r="DT1239" s="125"/>
      <c r="DU1239" s="125"/>
      <c r="DV1239" s="125"/>
      <c r="DW1239" s="125"/>
      <c r="DX1239" s="125"/>
      <c r="DY1239" s="125"/>
      <c r="DZ1239" s="125"/>
      <c r="EA1239" s="125"/>
      <c r="EB1239" s="125"/>
      <c r="EC1239" s="125"/>
      <c r="ED1239" s="125"/>
      <c r="EE1239" s="125"/>
      <c r="EF1239" s="125"/>
      <c r="EG1239" s="125"/>
      <c r="EH1239" s="125"/>
      <c r="EI1239" s="125"/>
      <c r="EJ1239" s="125"/>
      <c r="EK1239" s="125"/>
      <c r="EL1239" s="125"/>
      <c r="EM1239" s="125"/>
      <c r="EN1239" s="125"/>
      <c r="EO1239" s="125"/>
      <c r="EP1239" s="125"/>
      <c r="EQ1239" s="125"/>
    </row>
    <row r="1240" spans="3:147" s="124" customFormat="1" x14ac:dyDescent="0.2">
      <c r="C1240" s="110"/>
      <c r="D1240" s="110"/>
      <c r="E1240" s="110"/>
      <c r="F1240" s="110"/>
      <c r="G1240" s="110"/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80"/>
      <c r="S1240" s="80"/>
      <c r="T1240" s="80"/>
      <c r="U1240" s="80"/>
      <c r="V1240" s="80"/>
      <c r="W1240" s="80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/>
      <c r="AP1240"/>
      <c r="AQ1240" s="152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  <c r="BI1240" s="125"/>
      <c r="BJ1240" s="125"/>
      <c r="BK1240" s="125"/>
      <c r="BL1240" s="125"/>
      <c r="BM1240" s="125"/>
      <c r="BN1240" s="125"/>
      <c r="BO1240" s="125"/>
      <c r="BP1240" s="125"/>
      <c r="BQ1240" s="125"/>
      <c r="BR1240" s="125"/>
      <c r="BS1240" s="125"/>
      <c r="BT1240" s="125"/>
      <c r="BU1240" s="125"/>
      <c r="BV1240" s="125"/>
      <c r="BW1240" s="125"/>
      <c r="BX1240" s="125"/>
      <c r="BY1240" s="125"/>
      <c r="BZ1240" s="125"/>
      <c r="CA1240" s="125"/>
      <c r="CB1240" s="125"/>
      <c r="CC1240" s="125"/>
      <c r="CD1240" s="125"/>
      <c r="CE1240" s="125"/>
      <c r="CF1240" s="125"/>
      <c r="CG1240" s="125"/>
      <c r="CH1240" s="125"/>
      <c r="CI1240" s="125"/>
      <c r="CJ1240" s="125"/>
      <c r="CK1240" s="125"/>
      <c r="CL1240" s="125"/>
      <c r="CM1240" s="125"/>
      <c r="CN1240" s="125"/>
      <c r="CO1240" s="125"/>
      <c r="CP1240" s="125"/>
      <c r="CQ1240" s="125"/>
      <c r="CR1240" s="125"/>
      <c r="CS1240" s="125"/>
      <c r="CT1240" s="125"/>
      <c r="CU1240" s="125"/>
      <c r="CV1240" s="125"/>
      <c r="CW1240" s="125"/>
      <c r="CX1240" s="125"/>
      <c r="CY1240" s="125"/>
      <c r="CZ1240" s="125"/>
      <c r="DA1240" s="125"/>
      <c r="DB1240" s="125"/>
      <c r="DC1240" s="125"/>
      <c r="DD1240" s="125"/>
      <c r="DE1240" s="125"/>
      <c r="DF1240" s="125"/>
      <c r="DG1240" s="125"/>
      <c r="DH1240" s="125"/>
      <c r="DI1240" s="125"/>
      <c r="DJ1240" s="125"/>
      <c r="DK1240" s="125"/>
      <c r="DL1240" s="125"/>
      <c r="DM1240" s="125"/>
      <c r="DN1240" s="125"/>
      <c r="DO1240" s="125"/>
      <c r="DP1240" s="125"/>
      <c r="DQ1240" s="125"/>
      <c r="DR1240" s="125"/>
      <c r="DS1240" s="125"/>
      <c r="DT1240" s="125"/>
      <c r="DU1240" s="125"/>
      <c r="DV1240" s="125"/>
      <c r="DW1240" s="125"/>
      <c r="DX1240" s="125"/>
      <c r="DY1240" s="125"/>
      <c r="DZ1240" s="125"/>
      <c r="EA1240" s="125"/>
      <c r="EB1240" s="125"/>
      <c r="EC1240" s="125"/>
      <c r="ED1240" s="125"/>
      <c r="EE1240" s="125"/>
      <c r="EF1240" s="125"/>
      <c r="EG1240" s="125"/>
      <c r="EH1240" s="125"/>
      <c r="EI1240" s="125"/>
      <c r="EJ1240" s="125"/>
      <c r="EK1240" s="125"/>
      <c r="EL1240" s="125"/>
      <c r="EM1240" s="125"/>
      <c r="EN1240" s="125"/>
      <c r="EO1240" s="125"/>
      <c r="EP1240" s="125"/>
      <c r="EQ1240" s="125"/>
    </row>
    <row r="1241" spans="3:147" s="124" customFormat="1" x14ac:dyDescent="0.2">
      <c r="C1241" s="110"/>
      <c r="D1241" s="110"/>
      <c r="E1241" s="110"/>
      <c r="F1241" s="110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110"/>
      <c r="Q1241" s="110"/>
      <c r="R1241" s="80"/>
      <c r="S1241" s="80"/>
      <c r="T1241" s="80"/>
      <c r="U1241" s="80"/>
      <c r="V1241" s="80"/>
      <c r="W1241" s="80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/>
      <c r="AP1241"/>
      <c r="AQ1241" s="152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  <c r="BW1241" s="125"/>
      <c r="BX1241" s="125"/>
      <c r="BY1241" s="125"/>
      <c r="BZ1241" s="125"/>
      <c r="CA1241" s="125"/>
      <c r="CB1241" s="125"/>
      <c r="CC1241" s="125"/>
      <c r="CD1241" s="125"/>
      <c r="CE1241" s="125"/>
      <c r="CF1241" s="125"/>
      <c r="CG1241" s="125"/>
      <c r="CH1241" s="125"/>
      <c r="CI1241" s="125"/>
      <c r="CJ1241" s="125"/>
      <c r="CK1241" s="125"/>
      <c r="CL1241" s="125"/>
      <c r="CM1241" s="125"/>
      <c r="CN1241" s="125"/>
      <c r="CO1241" s="125"/>
      <c r="CP1241" s="125"/>
      <c r="CQ1241" s="125"/>
      <c r="CR1241" s="125"/>
      <c r="CS1241" s="125"/>
      <c r="CT1241" s="125"/>
      <c r="CU1241" s="125"/>
      <c r="CV1241" s="125"/>
      <c r="CW1241" s="125"/>
      <c r="CX1241" s="125"/>
      <c r="CY1241" s="125"/>
      <c r="CZ1241" s="125"/>
      <c r="DA1241" s="125"/>
      <c r="DB1241" s="125"/>
      <c r="DC1241" s="125"/>
      <c r="DD1241" s="125"/>
      <c r="DE1241" s="125"/>
      <c r="DF1241" s="125"/>
      <c r="DG1241" s="125"/>
      <c r="DH1241" s="125"/>
      <c r="DI1241" s="125"/>
      <c r="DJ1241" s="125"/>
      <c r="DK1241" s="125"/>
      <c r="DL1241" s="125"/>
      <c r="DM1241" s="125"/>
      <c r="DN1241" s="125"/>
      <c r="DO1241" s="125"/>
      <c r="DP1241" s="125"/>
      <c r="DQ1241" s="125"/>
      <c r="DR1241" s="125"/>
      <c r="DS1241" s="125"/>
      <c r="DT1241" s="125"/>
      <c r="DU1241" s="125"/>
      <c r="DV1241" s="125"/>
      <c r="DW1241" s="125"/>
      <c r="DX1241" s="125"/>
      <c r="DY1241" s="125"/>
      <c r="DZ1241" s="125"/>
      <c r="EA1241" s="125"/>
      <c r="EB1241" s="125"/>
      <c r="EC1241" s="125"/>
      <c r="ED1241" s="125"/>
      <c r="EE1241" s="125"/>
      <c r="EF1241" s="125"/>
      <c r="EG1241" s="125"/>
      <c r="EH1241" s="125"/>
      <c r="EI1241" s="125"/>
      <c r="EJ1241" s="125"/>
      <c r="EK1241" s="125"/>
      <c r="EL1241" s="125"/>
      <c r="EM1241" s="125"/>
      <c r="EN1241" s="125"/>
      <c r="EO1241" s="125"/>
      <c r="EP1241" s="125"/>
      <c r="EQ1241" s="125"/>
    </row>
    <row r="1242" spans="3:147" s="124" customFormat="1" x14ac:dyDescent="0.2">
      <c r="C1242" s="110"/>
      <c r="D1242" s="110"/>
      <c r="E1242" s="110"/>
      <c r="F1242" s="110"/>
      <c r="G1242" s="110"/>
      <c r="H1242" s="110"/>
      <c r="I1242" s="110"/>
      <c r="J1242" s="110"/>
      <c r="K1242" s="110"/>
      <c r="L1242" s="110"/>
      <c r="M1242" s="110"/>
      <c r="N1242" s="110"/>
      <c r="O1242" s="110"/>
      <c r="P1242" s="110"/>
      <c r="Q1242" s="110"/>
      <c r="R1242" s="80"/>
      <c r="S1242" s="80"/>
      <c r="T1242" s="80"/>
      <c r="U1242" s="80"/>
      <c r="V1242" s="80"/>
      <c r="W1242" s="80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/>
      <c r="AP1242"/>
      <c r="AQ1242" s="152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  <c r="BI1242" s="125"/>
      <c r="BJ1242" s="125"/>
      <c r="BK1242" s="125"/>
      <c r="BL1242" s="125"/>
      <c r="BM1242" s="125"/>
      <c r="BN1242" s="125"/>
      <c r="BO1242" s="125"/>
      <c r="BP1242" s="125"/>
      <c r="BQ1242" s="125"/>
      <c r="BR1242" s="125"/>
      <c r="BS1242" s="125"/>
      <c r="BT1242" s="125"/>
      <c r="BU1242" s="125"/>
      <c r="BV1242" s="125"/>
      <c r="BW1242" s="125"/>
      <c r="BX1242" s="125"/>
      <c r="BY1242" s="125"/>
      <c r="BZ1242" s="125"/>
      <c r="CA1242" s="125"/>
      <c r="CB1242" s="125"/>
      <c r="CC1242" s="125"/>
      <c r="CD1242" s="125"/>
      <c r="CE1242" s="125"/>
      <c r="CF1242" s="125"/>
      <c r="CG1242" s="125"/>
      <c r="CH1242" s="125"/>
      <c r="CI1242" s="125"/>
      <c r="CJ1242" s="125"/>
      <c r="CK1242" s="125"/>
      <c r="CL1242" s="125"/>
      <c r="CM1242" s="125"/>
      <c r="CN1242" s="125"/>
      <c r="CO1242" s="125"/>
      <c r="CP1242" s="125"/>
      <c r="CQ1242" s="125"/>
      <c r="CR1242" s="125"/>
      <c r="CS1242" s="125"/>
      <c r="CT1242" s="125"/>
      <c r="CU1242" s="125"/>
      <c r="CV1242" s="125"/>
      <c r="CW1242" s="125"/>
      <c r="CX1242" s="125"/>
      <c r="CY1242" s="125"/>
      <c r="CZ1242" s="125"/>
      <c r="DA1242" s="125"/>
      <c r="DB1242" s="125"/>
      <c r="DC1242" s="125"/>
      <c r="DD1242" s="125"/>
      <c r="DE1242" s="125"/>
      <c r="DF1242" s="125"/>
      <c r="DG1242" s="125"/>
      <c r="DH1242" s="125"/>
      <c r="DI1242" s="125"/>
      <c r="DJ1242" s="125"/>
      <c r="DK1242" s="125"/>
      <c r="DL1242" s="125"/>
      <c r="DM1242" s="125"/>
      <c r="DN1242" s="125"/>
      <c r="DO1242" s="125"/>
      <c r="DP1242" s="125"/>
      <c r="DQ1242" s="125"/>
      <c r="DR1242" s="125"/>
      <c r="DS1242" s="125"/>
      <c r="DT1242" s="125"/>
      <c r="DU1242" s="125"/>
      <c r="DV1242" s="125"/>
      <c r="DW1242" s="125"/>
      <c r="DX1242" s="125"/>
      <c r="DY1242" s="125"/>
      <c r="DZ1242" s="125"/>
      <c r="EA1242" s="125"/>
      <c r="EB1242" s="125"/>
      <c r="EC1242" s="125"/>
      <c r="ED1242" s="125"/>
      <c r="EE1242" s="125"/>
      <c r="EF1242" s="125"/>
      <c r="EG1242" s="125"/>
      <c r="EH1242" s="125"/>
      <c r="EI1242" s="125"/>
      <c r="EJ1242" s="125"/>
      <c r="EK1242" s="125"/>
      <c r="EL1242" s="125"/>
      <c r="EM1242" s="125"/>
      <c r="EN1242" s="125"/>
      <c r="EO1242" s="125"/>
      <c r="EP1242" s="125"/>
      <c r="EQ1242" s="125"/>
    </row>
    <row r="1243" spans="3:147" s="124" customFormat="1" x14ac:dyDescent="0.2">
      <c r="C1243" s="110"/>
      <c r="D1243" s="110"/>
      <c r="E1243" s="110"/>
      <c r="F1243" s="110"/>
      <c r="G1243" s="110"/>
      <c r="H1243" s="110"/>
      <c r="I1243" s="110"/>
      <c r="J1243" s="110"/>
      <c r="K1243" s="110"/>
      <c r="L1243" s="110"/>
      <c r="M1243" s="110"/>
      <c r="N1243" s="110"/>
      <c r="O1243" s="110"/>
      <c r="P1243" s="110"/>
      <c r="Q1243" s="110"/>
      <c r="R1243" s="80"/>
      <c r="S1243" s="80"/>
      <c r="T1243" s="80"/>
      <c r="U1243" s="80"/>
      <c r="V1243" s="80"/>
      <c r="W1243" s="80"/>
      <c r="AA1243" s="125"/>
      <c r="AB1243" s="125"/>
      <c r="AC1243" s="125"/>
      <c r="AD1243" s="125"/>
      <c r="AE1243" s="125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/>
      <c r="AP1243"/>
      <c r="AQ1243" s="152"/>
      <c r="AR1243" s="125"/>
      <c r="AS1243" s="125"/>
      <c r="AT1243" s="125"/>
      <c r="AU1243" s="125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5"/>
      <c r="BF1243" s="125"/>
      <c r="BG1243" s="125"/>
      <c r="BH1243" s="125"/>
      <c r="BI1243" s="125"/>
      <c r="BJ1243" s="125"/>
      <c r="BK1243" s="125"/>
      <c r="BL1243" s="125"/>
      <c r="BM1243" s="125"/>
      <c r="BN1243" s="125"/>
      <c r="BO1243" s="125"/>
      <c r="BP1243" s="125"/>
      <c r="BQ1243" s="125"/>
      <c r="BR1243" s="125"/>
      <c r="BS1243" s="125"/>
      <c r="BT1243" s="125"/>
      <c r="BU1243" s="125"/>
      <c r="BV1243" s="125"/>
      <c r="BW1243" s="125"/>
      <c r="BX1243" s="125"/>
      <c r="BY1243" s="125"/>
      <c r="BZ1243" s="125"/>
      <c r="CA1243" s="125"/>
      <c r="CB1243" s="125"/>
      <c r="CC1243" s="125"/>
      <c r="CD1243" s="125"/>
      <c r="CE1243" s="125"/>
      <c r="CF1243" s="125"/>
      <c r="CG1243" s="125"/>
      <c r="CH1243" s="125"/>
      <c r="CI1243" s="125"/>
      <c r="CJ1243" s="125"/>
      <c r="CK1243" s="125"/>
      <c r="CL1243" s="125"/>
      <c r="CM1243" s="125"/>
      <c r="CN1243" s="125"/>
      <c r="CO1243" s="125"/>
      <c r="CP1243" s="125"/>
      <c r="CQ1243" s="125"/>
      <c r="CR1243" s="125"/>
      <c r="CS1243" s="125"/>
      <c r="CT1243" s="125"/>
      <c r="CU1243" s="125"/>
      <c r="CV1243" s="125"/>
      <c r="CW1243" s="125"/>
      <c r="CX1243" s="125"/>
      <c r="CY1243" s="125"/>
      <c r="CZ1243" s="125"/>
      <c r="DA1243" s="125"/>
      <c r="DB1243" s="125"/>
      <c r="DC1243" s="125"/>
      <c r="DD1243" s="125"/>
      <c r="DE1243" s="125"/>
      <c r="DF1243" s="125"/>
      <c r="DG1243" s="125"/>
      <c r="DH1243" s="125"/>
      <c r="DI1243" s="125"/>
      <c r="DJ1243" s="125"/>
      <c r="DK1243" s="125"/>
      <c r="DL1243" s="125"/>
      <c r="DM1243" s="125"/>
      <c r="DN1243" s="125"/>
      <c r="DO1243" s="125"/>
      <c r="DP1243" s="125"/>
      <c r="DQ1243" s="125"/>
      <c r="DR1243" s="125"/>
      <c r="DS1243" s="125"/>
      <c r="DT1243" s="125"/>
      <c r="DU1243" s="125"/>
      <c r="DV1243" s="125"/>
      <c r="DW1243" s="125"/>
      <c r="DX1243" s="125"/>
      <c r="DY1243" s="125"/>
      <c r="DZ1243" s="125"/>
      <c r="EA1243" s="125"/>
      <c r="EB1243" s="125"/>
      <c r="EC1243" s="125"/>
      <c r="ED1243" s="125"/>
      <c r="EE1243" s="125"/>
      <c r="EF1243" s="125"/>
      <c r="EG1243" s="125"/>
      <c r="EH1243" s="125"/>
      <c r="EI1243" s="125"/>
      <c r="EJ1243" s="125"/>
      <c r="EK1243" s="125"/>
      <c r="EL1243" s="125"/>
      <c r="EM1243" s="125"/>
      <c r="EN1243" s="125"/>
      <c r="EO1243" s="125"/>
      <c r="EP1243" s="125"/>
      <c r="EQ1243" s="125"/>
    </row>
    <row r="1244" spans="3:147" s="124" customFormat="1" x14ac:dyDescent="0.2">
      <c r="C1244" s="110"/>
      <c r="D1244" s="110"/>
      <c r="E1244" s="110"/>
      <c r="F1244" s="110"/>
      <c r="G1244" s="110"/>
      <c r="H1244" s="110"/>
      <c r="I1244" s="110"/>
      <c r="J1244" s="110"/>
      <c r="K1244" s="110"/>
      <c r="L1244" s="110"/>
      <c r="M1244" s="110"/>
      <c r="N1244" s="110"/>
      <c r="O1244" s="110"/>
      <c r="P1244" s="110"/>
      <c r="Q1244" s="110"/>
      <c r="R1244" s="80"/>
      <c r="S1244" s="80"/>
      <c r="T1244" s="80"/>
      <c r="U1244" s="80"/>
      <c r="V1244" s="80"/>
      <c r="W1244" s="80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/>
      <c r="AP1244"/>
      <c r="AQ1244" s="152"/>
      <c r="AR1244" s="125"/>
      <c r="AS1244" s="125"/>
      <c r="AT1244" s="125"/>
      <c r="AU1244" s="125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5"/>
      <c r="BF1244" s="125"/>
      <c r="BG1244" s="125"/>
      <c r="BH1244" s="125"/>
      <c r="BI1244" s="125"/>
      <c r="BJ1244" s="125"/>
      <c r="BK1244" s="125"/>
      <c r="BL1244" s="125"/>
      <c r="BM1244" s="125"/>
      <c r="BN1244" s="125"/>
      <c r="BO1244" s="125"/>
      <c r="BP1244" s="125"/>
      <c r="BQ1244" s="125"/>
      <c r="BR1244" s="125"/>
      <c r="BS1244" s="125"/>
      <c r="BT1244" s="125"/>
      <c r="BU1244" s="125"/>
      <c r="BV1244" s="125"/>
      <c r="BW1244" s="125"/>
      <c r="BX1244" s="125"/>
      <c r="BY1244" s="125"/>
      <c r="BZ1244" s="125"/>
      <c r="CA1244" s="125"/>
      <c r="CB1244" s="125"/>
      <c r="CC1244" s="125"/>
      <c r="CD1244" s="125"/>
      <c r="CE1244" s="125"/>
      <c r="CF1244" s="125"/>
      <c r="CG1244" s="125"/>
      <c r="CH1244" s="125"/>
      <c r="CI1244" s="125"/>
      <c r="CJ1244" s="125"/>
      <c r="CK1244" s="125"/>
      <c r="CL1244" s="125"/>
      <c r="CM1244" s="125"/>
      <c r="CN1244" s="125"/>
      <c r="CO1244" s="125"/>
      <c r="CP1244" s="125"/>
      <c r="CQ1244" s="125"/>
      <c r="CR1244" s="125"/>
      <c r="CS1244" s="125"/>
      <c r="CT1244" s="125"/>
      <c r="CU1244" s="125"/>
      <c r="CV1244" s="125"/>
      <c r="CW1244" s="125"/>
      <c r="CX1244" s="125"/>
      <c r="CY1244" s="125"/>
      <c r="CZ1244" s="125"/>
      <c r="DA1244" s="125"/>
      <c r="DB1244" s="125"/>
      <c r="DC1244" s="125"/>
      <c r="DD1244" s="125"/>
      <c r="DE1244" s="125"/>
      <c r="DF1244" s="125"/>
      <c r="DG1244" s="125"/>
      <c r="DH1244" s="125"/>
      <c r="DI1244" s="125"/>
      <c r="DJ1244" s="125"/>
      <c r="DK1244" s="125"/>
      <c r="DL1244" s="125"/>
      <c r="DM1244" s="125"/>
      <c r="DN1244" s="125"/>
      <c r="DO1244" s="125"/>
      <c r="DP1244" s="125"/>
      <c r="DQ1244" s="125"/>
      <c r="DR1244" s="125"/>
      <c r="DS1244" s="125"/>
      <c r="DT1244" s="125"/>
      <c r="DU1244" s="125"/>
      <c r="DV1244" s="125"/>
      <c r="DW1244" s="125"/>
      <c r="DX1244" s="125"/>
      <c r="DY1244" s="125"/>
      <c r="DZ1244" s="125"/>
      <c r="EA1244" s="125"/>
      <c r="EB1244" s="125"/>
      <c r="EC1244" s="125"/>
      <c r="ED1244" s="125"/>
      <c r="EE1244" s="125"/>
      <c r="EF1244" s="125"/>
      <c r="EG1244" s="125"/>
      <c r="EH1244" s="125"/>
      <c r="EI1244" s="125"/>
      <c r="EJ1244" s="125"/>
      <c r="EK1244" s="125"/>
      <c r="EL1244" s="125"/>
      <c r="EM1244" s="125"/>
      <c r="EN1244" s="125"/>
      <c r="EO1244" s="125"/>
      <c r="EP1244" s="125"/>
      <c r="EQ1244" s="125"/>
    </row>
    <row r="1245" spans="3:147" s="124" customFormat="1" x14ac:dyDescent="0.2">
      <c r="C1245" s="110"/>
      <c r="D1245" s="110"/>
      <c r="E1245" s="110"/>
      <c r="F1245" s="110"/>
      <c r="G1245" s="110"/>
      <c r="H1245" s="110"/>
      <c r="I1245" s="110"/>
      <c r="J1245" s="110"/>
      <c r="K1245" s="110"/>
      <c r="L1245" s="110"/>
      <c r="M1245" s="110"/>
      <c r="N1245" s="110"/>
      <c r="O1245" s="110"/>
      <c r="P1245" s="110"/>
      <c r="Q1245" s="110"/>
      <c r="R1245" s="80"/>
      <c r="S1245" s="80"/>
      <c r="T1245" s="80"/>
      <c r="U1245" s="80"/>
      <c r="V1245" s="80"/>
      <c r="W1245" s="80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/>
      <c r="AN1245" s="125"/>
      <c r="AO1245"/>
      <c r="AP1245"/>
      <c r="AQ1245" s="152"/>
      <c r="AR1245" s="125"/>
      <c r="AS1245" s="125"/>
      <c r="AT1245" s="125"/>
      <c r="AU1245" s="125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  <c r="BI1245" s="125"/>
      <c r="BJ1245" s="125"/>
      <c r="BK1245" s="125"/>
      <c r="BL1245" s="125"/>
      <c r="BM1245" s="125"/>
      <c r="BN1245" s="125"/>
      <c r="BO1245" s="125"/>
      <c r="BP1245" s="125"/>
      <c r="BQ1245" s="125"/>
      <c r="BR1245" s="125"/>
      <c r="BS1245" s="125"/>
      <c r="BT1245" s="125"/>
      <c r="BU1245" s="125"/>
      <c r="BV1245" s="125"/>
      <c r="BW1245" s="125"/>
      <c r="BX1245" s="125"/>
      <c r="BY1245" s="125"/>
      <c r="BZ1245" s="125"/>
      <c r="CA1245" s="125"/>
      <c r="CB1245" s="125"/>
      <c r="CC1245" s="125"/>
      <c r="CD1245" s="125"/>
      <c r="CE1245" s="125"/>
      <c r="CF1245" s="125"/>
      <c r="CG1245" s="125"/>
      <c r="CH1245" s="125"/>
      <c r="CI1245" s="125"/>
      <c r="CJ1245" s="125"/>
      <c r="CK1245" s="125"/>
      <c r="CL1245" s="125"/>
      <c r="CM1245" s="125"/>
      <c r="CN1245" s="125"/>
      <c r="CO1245" s="125"/>
      <c r="CP1245" s="125"/>
      <c r="CQ1245" s="125"/>
      <c r="CR1245" s="125"/>
      <c r="CS1245" s="125"/>
      <c r="CT1245" s="125"/>
      <c r="CU1245" s="125"/>
      <c r="CV1245" s="125"/>
      <c r="CW1245" s="125"/>
      <c r="CX1245" s="125"/>
      <c r="CY1245" s="125"/>
      <c r="CZ1245" s="125"/>
      <c r="DA1245" s="125"/>
      <c r="DB1245" s="125"/>
      <c r="DC1245" s="125"/>
      <c r="DD1245" s="125"/>
      <c r="DE1245" s="125"/>
      <c r="DF1245" s="125"/>
      <c r="DG1245" s="125"/>
      <c r="DH1245" s="125"/>
      <c r="DI1245" s="125"/>
      <c r="DJ1245" s="125"/>
      <c r="DK1245" s="125"/>
      <c r="DL1245" s="125"/>
      <c r="DM1245" s="125"/>
      <c r="DN1245" s="125"/>
      <c r="DO1245" s="125"/>
      <c r="DP1245" s="125"/>
      <c r="DQ1245" s="125"/>
      <c r="DR1245" s="125"/>
      <c r="DS1245" s="125"/>
      <c r="DT1245" s="125"/>
      <c r="DU1245" s="125"/>
      <c r="DV1245" s="125"/>
      <c r="DW1245" s="125"/>
      <c r="DX1245" s="125"/>
      <c r="DY1245" s="125"/>
      <c r="DZ1245" s="125"/>
      <c r="EA1245" s="125"/>
      <c r="EB1245" s="125"/>
      <c r="EC1245" s="125"/>
      <c r="ED1245" s="125"/>
      <c r="EE1245" s="125"/>
      <c r="EF1245" s="125"/>
      <c r="EG1245" s="125"/>
      <c r="EH1245" s="125"/>
      <c r="EI1245" s="125"/>
      <c r="EJ1245" s="125"/>
      <c r="EK1245" s="125"/>
      <c r="EL1245" s="125"/>
      <c r="EM1245" s="125"/>
      <c r="EN1245" s="125"/>
      <c r="EO1245" s="125"/>
      <c r="EP1245" s="125"/>
      <c r="EQ1245" s="125"/>
    </row>
    <row r="1246" spans="3:147" s="124" customFormat="1" x14ac:dyDescent="0.2">
      <c r="C1246" s="110"/>
      <c r="D1246" s="110"/>
      <c r="E1246" s="110"/>
      <c r="F1246" s="110"/>
      <c r="G1246" s="110"/>
      <c r="H1246" s="110"/>
      <c r="I1246" s="110"/>
      <c r="J1246" s="110"/>
      <c r="K1246" s="110"/>
      <c r="L1246" s="110"/>
      <c r="M1246" s="110"/>
      <c r="N1246" s="110"/>
      <c r="O1246" s="110"/>
      <c r="P1246" s="110"/>
      <c r="Q1246" s="110"/>
      <c r="R1246" s="80"/>
      <c r="S1246" s="80"/>
      <c r="T1246" s="80"/>
      <c r="U1246" s="80"/>
      <c r="V1246" s="80"/>
      <c r="W1246" s="80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/>
      <c r="AP1246"/>
      <c r="AQ1246" s="152"/>
      <c r="AR1246" s="125"/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5"/>
      <c r="BF1246" s="125"/>
      <c r="BG1246" s="125"/>
      <c r="BH1246" s="125"/>
      <c r="BI1246" s="125"/>
      <c r="BJ1246" s="125"/>
      <c r="BK1246" s="125"/>
      <c r="BL1246" s="125"/>
      <c r="BM1246" s="125"/>
      <c r="BN1246" s="125"/>
      <c r="BO1246" s="125"/>
      <c r="BP1246" s="125"/>
      <c r="BQ1246" s="125"/>
      <c r="BR1246" s="125"/>
      <c r="BS1246" s="125"/>
      <c r="BT1246" s="125"/>
      <c r="BU1246" s="125"/>
      <c r="BV1246" s="125"/>
      <c r="BW1246" s="125"/>
      <c r="BX1246" s="125"/>
      <c r="BY1246" s="125"/>
      <c r="BZ1246" s="125"/>
      <c r="CA1246" s="125"/>
      <c r="CB1246" s="125"/>
      <c r="CC1246" s="125"/>
      <c r="CD1246" s="125"/>
      <c r="CE1246" s="125"/>
      <c r="CF1246" s="125"/>
      <c r="CG1246" s="125"/>
      <c r="CH1246" s="125"/>
      <c r="CI1246" s="125"/>
      <c r="CJ1246" s="125"/>
      <c r="CK1246" s="125"/>
      <c r="CL1246" s="125"/>
      <c r="CM1246" s="125"/>
      <c r="CN1246" s="125"/>
      <c r="CO1246" s="125"/>
      <c r="CP1246" s="125"/>
      <c r="CQ1246" s="125"/>
      <c r="CR1246" s="125"/>
      <c r="CS1246" s="125"/>
      <c r="CT1246" s="125"/>
      <c r="CU1246" s="125"/>
      <c r="CV1246" s="125"/>
      <c r="CW1246" s="125"/>
      <c r="CX1246" s="125"/>
      <c r="CY1246" s="125"/>
      <c r="CZ1246" s="125"/>
      <c r="DA1246" s="125"/>
      <c r="DB1246" s="125"/>
      <c r="DC1246" s="125"/>
      <c r="DD1246" s="125"/>
      <c r="DE1246" s="125"/>
      <c r="DF1246" s="125"/>
      <c r="DG1246" s="125"/>
      <c r="DH1246" s="125"/>
      <c r="DI1246" s="125"/>
      <c r="DJ1246" s="125"/>
      <c r="DK1246" s="125"/>
      <c r="DL1246" s="125"/>
      <c r="DM1246" s="125"/>
      <c r="DN1246" s="125"/>
      <c r="DO1246" s="125"/>
      <c r="DP1246" s="125"/>
      <c r="DQ1246" s="125"/>
      <c r="DR1246" s="125"/>
      <c r="DS1246" s="125"/>
      <c r="DT1246" s="125"/>
      <c r="DU1246" s="125"/>
      <c r="DV1246" s="125"/>
      <c r="DW1246" s="125"/>
      <c r="DX1246" s="125"/>
      <c r="DY1246" s="125"/>
      <c r="DZ1246" s="125"/>
      <c r="EA1246" s="125"/>
      <c r="EB1246" s="125"/>
      <c r="EC1246" s="125"/>
      <c r="ED1246" s="125"/>
      <c r="EE1246" s="125"/>
      <c r="EF1246" s="125"/>
      <c r="EG1246" s="125"/>
      <c r="EH1246" s="125"/>
      <c r="EI1246" s="125"/>
      <c r="EJ1246" s="125"/>
      <c r="EK1246" s="125"/>
      <c r="EL1246" s="125"/>
      <c r="EM1246" s="125"/>
      <c r="EN1246" s="125"/>
      <c r="EO1246" s="125"/>
      <c r="EP1246" s="125"/>
      <c r="EQ1246" s="125"/>
    </row>
    <row r="1247" spans="3:147" s="124" customFormat="1" x14ac:dyDescent="0.2">
      <c r="C1247" s="110"/>
      <c r="D1247" s="110"/>
      <c r="E1247" s="110"/>
      <c r="F1247" s="110"/>
      <c r="G1247" s="110"/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80"/>
      <c r="S1247" s="80"/>
      <c r="T1247" s="80"/>
      <c r="U1247" s="80"/>
      <c r="V1247" s="80"/>
      <c r="W1247" s="80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/>
      <c r="AP1247"/>
      <c r="AQ1247" s="152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  <c r="BI1247" s="125"/>
      <c r="BJ1247" s="125"/>
      <c r="BK1247" s="125"/>
      <c r="BL1247" s="125"/>
      <c r="BM1247" s="125"/>
      <c r="BN1247" s="125"/>
      <c r="BO1247" s="125"/>
      <c r="BP1247" s="125"/>
      <c r="BQ1247" s="125"/>
      <c r="BR1247" s="125"/>
      <c r="BS1247" s="125"/>
      <c r="BT1247" s="125"/>
      <c r="BU1247" s="125"/>
      <c r="BV1247" s="125"/>
      <c r="BW1247" s="125"/>
      <c r="BX1247" s="125"/>
      <c r="BY1247" s="125"/>
      <c r="BZ1247" s="125"/>
      <c r="CA1247" s="125"/>
      <c r="CB1247" s="125"/>
      <c r="CC1247" s="125"/>
      <c r="CD1247" s="125"/>
      <c r="CE1247" s="125"/>
      <c r="CF1247" s="125"/>
      <c r="CG1247" s="125"/>
      <c r="CH1247" s="125"/>
      <c r="CI1247" s="125"/>
      <c r="CJ1247" s="125"/>
      <c r="CK1247" s="125"/>
      <c r="CL1247" s="125"/>
      <c r="CM1247" s="125"/>
      <c r="CN1247" s="125"/>
      <c r="CO1247" s="125"/>
      <c r="CP1247" s="125"/>
      <c r="CQ1247" s="125"/>
      <c r="CR1247" s="125"/>
      <c r="CS1247" s="125"/>
      <c r="CT1247" s="125"/>
      <c r="CU1247" s="125"/>
      <c r="CV1247" s="125"/>
      <c r="CW1247" s="125"/>
      <c r="CX1247" s="125"/>
      <c r="CY1247" s="125"/>
      <c r="CZ1247" s="125"/>
      <c r="DA1247" s="125"/>
      <c r="DB1247" s="125"/>
      <c r="DC1247" s="125"/>
      <c r="DD1247" s="125"/>
      <c r="DE1247" s="125"/>
      <c r="DF1247" s="125"/>
      <c r="DG1247" s="125"/>
      <c r="DH1247" s="125"/>
      <c r="DI1247" s="125"/>
      <c r="DJ1247" s="125"/>
      <c r="DK1247" s="125"/>
      <c r="DL1247" s="125"/>
      <c r="DM1247" s="125"/>
      <c r="DN1247" s="125"/>
      <c r="DO1247" s="125"/>
      <c r="DP1247" s="125"/>
      <c r="DQ1247" s="125"/>
      <c r="DR1247" s="125"/>
      <c r="DS1247" s="125"/>
      <c r="DT1247" s="125"/>
      <c r="DU1247" s="125"/>
      <c r="DV1247" s="125"/>
      <c r="DW1247" s="125"/>
      <c r="DX1247" s="125"/>
      <c r="DY1247" s="125"/>
      <c r="DZ1247" s="125"/>
      <c r="EA1247" s="125"/>
      <c r="EB1247" s="125"/>
      <c r="EC1247" s="125"/>
      <c r="ED1247" s="125"/>
      <c r="EE1247" s="125"/>
      <c r="EF1247" s="125"/>
      <c r="EG1247" s="125"/>
      <c r="EH1247" s="125"/>
      <c r="EI1247" s="125"/>
      <c r="EJ1247" s="125"/>
      <c r="EK1247" s="125"/>
      <c r="EL1247" s="125"/>
      <c r="EM1247" s="125"/>
      <c r="EN1247" s="125"/>
      <c r="EO1247" s="125"/>
      <c r="EP1247" s="125"/>
      <c r="EQ1247" s="125"/>
    </row>
    <row r="1248" spans="3:147" s="124" customFormat="1" x14ac:dyDescent="0.2">
      <c r="C1248" s="110"/>
      <c r="D1248" s="110"/>
      <c r="E1248" s="110"/>
      <c r="F1248" s="110"/>
      <c r="G1248" s="110"/>
      <c r="H1248" s="110"/>
      <c r="I1248" s="110"/>
      <c r="J1248" s="110"/>
      <c r="K1248" s="110"/>
      <c r="L1248" s="110"/>
      <c r="M1248" s="110"/>
      <c r="N1248" s="110"/>
      <c r="O1248" s="110"/>
      <c r="P1248" s="110"/>
      <c r="Q1248" s="110"/>
      <c r="R1248" s="80"/>
      <c r="S1248" s="80"/>
      <c r="T1248" s="80"/>
      <c r="U1248" s="80"/>
      <c r="V1248" s="80"/>
      <c r="W1248" s="80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/>
      <c r="AP1248"/>
      <c r="AQ1248" s="152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  <c r="BI1248" s="125"/>
      <c r="BJ1248" s="125"/>
      <c r="BK1248" s="125"/>
      <c r="BL1248" s="125"/>
      <c r="BM1248" s="125"/>
      <c r="BN1248" s="125"/>
      <c r="BO1248" s="125"/>
      <c r="BP1248" s="125"/>
      <c r="BQ1248" s="125"/>
      <c r="BR1248" s="125"/>
      <c r="BS1248" s="125"/>
      <c r="BT1248" s="125"/>
      <c r="BU1248" s="125"/>
      <c r="BV1248" s="125"/>
      <c r="BW1248" s="125"/>
      <c r="BX1248" s="125"/>
      <c r="BY1248" s="125"/>
      <c r="BZ1248" s="125"/>
      <c r="CA1248" s="125"/>
      <c r="CB1248" s="125"/>
      <c r="CC1248" s="125"/>
      <c r="CD1248" s="125"/>
      <c r="CE1248" s="125"/>
      <c r="CF1248" s="125"/>
      <c r="CG1248" s="125"/>
      <c r="CH1248" s="125"/>
      <c r="CI1248" s="125"/>
      <c r="CJ1248" s="125"/>
      <c r="CK1248" s="125"/>
      <c r="CL1248" s="125"/>
      <c r="CM1248" s="125"/>
      <c r="CN1248" s="125"/>
      <c r="CO1248" s="125"/>
      <c r="CP1248" s="125"/>
      <c r="CQ1248" s="125"/>
      <c r="CR1248" s="125"/>
      <c r="CS1248" s="125"/>
      <c r="CT1248" s="125"/>
      <c r="CU1248" s="125"/>
      <c r="CV1248" s="125"/>
      <c r="CW1248" s="125"/>
      <c r="CX1248" s="125"/>
      <c r="CY1248" s="125"/>
      <c r="CZ1248" s="125"/>
      <c r="DA1248" s="125"/>
      <c r="DB1248" s="125"/>
      <c r="DC1248" s="125"/>
      <c r="DD1248" s="125"/>
      <c r="DE1248" s="125"/>
      <c r="DF1248" s="125"/>
      <c r="DG1248" s="125"/>
      <c r="DH1248" s="125"/>
      <c r="DI1248" s="125"/>
      <c r="DJ1248" s="125"/>
      <c r="DK1248" s="125"/>
      <c r="DL1248" s="125"/>
      <c r="DM1248" s="125"/>
      <c r="DN1248" s="125"/>
      <c r="DO1248" s="125"/>
      <c r="DP1248" s="125"/>
      <c r="DQ1248" s="125"/>
      <c r="DR1248" s="125"/>
      <c r="DS1248" s="125"/>
      <c r="DT1248" s="125"/>
      <c r="DU1248" s="125"/>
      <c r="DV1248" s="125"/>
      <c r="DW1248" s="125"/>
      <c r="DX1248" s="125"/>
      <c r="DY1248" s="125"/>
      <c r="DZ1248" s="125"/>
      <c r="EA1248" s="125"/>
      <c r="EB1248" s="125"/>
      <c r="EC1248" s="125"/>
      <c r="ED1248" s="125"/>
      <c r="EE1248" s="125"/>
      <c r="EF1248" s="125"/>
      <c r="EG1248" s="125"/>
      <c r="EH1248" s="125"/>
      <c r="EI1248" s="125"/>
      <c r="EJ1248" s="125"/>
      <c r="EK1248" s="125"/>
      <c r="EL1248" s="125"/>
      <c r="EM1248" s="125"/>
      <c r="EN1248" s="125"/>
      <c r="EO1248" s="125"/>
      <c r="EP1248" s="125"/>
      <c r="EQ1248" s="125"/>
    </row>
    <row r="1249" spans="3:147" s="124" customFormat="1" x14ac:dyDescent="0.2">
      <c r="C1249" s="110"/>
      <c r="D1249" s="110"/>
      <c r="E1249" s="110"/>
      <c r="F1249" s="110"/>
      <c r="G1249" s="110"/>
      <c r="H1249" s="110"/>
      <c r="I1249" s="110"/>
      <c r="J1249" s="110"/>
      <c r="K1249" s="110"/>
      <c r="L1249" s="110"/>
      <c r="M1249" s="110"/>
      <c r="N1249" s="110"/>
      <c r="O1249" s="110"/>
      <c r="P1249" s="110"/>
      <c r="Q1249" s="110"/>
      <c r="R1249" s="80"/>
      <c r="S1249" s="80"/>
      <c r="T1249" s="80"/>
      <c r="U1249" s="80"/>
      <c r="V1249" s="80"/>
      <c r="W1249" s="80"/>
      <c r="AA1249" s="125"/>
      <c r="AB1249" s="125"/>
      <c r="AC1249" s="125"/>
      <c r="AD1249" s="125"/>
      <c r="AE1249" s="125"/>
      <c r="AF1249" s="125"/>
      <c r="AG1249" s="125"/>
      <c r="AH1249" s="125"/>
      <c r="AI1249" s="125"/>
      <c r="AJ1249" s="125"/>
      <c r="AK1249" s="125"/>
      <c r="AL1249" s="125"/>
      <c r="AM1249" s="125"/>
      <c r="AN1249" s="125"/>
      <c r="AO1249"/>
      <c r="AP1249"/>
      <c r="AQ1249" s="152"/>
      <c r="AR1249" s="125"/>
      <c r="AS1249" s="125"/>
      <c r="AT1249" s="125"/>
      <c r="AU1249" s="125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5"/>
      <c r="BF1249" s="125"/>
      <c r="BG1249" s="125"/>
      <c r="BH1249" s="125"/>
      <c r="BI1249" s="125"/>
      <c r="BJ1249" s="125"/>
      <c r="BK1249" s="125"/>
      <c r="BL1249" s="125"/>
      <c r="BM1249" s="125"/>
      <c r="BN1249" s="125"/>
      <c r="BO1249" s="125"/>
      <c r="BP1249" s="125"/>
      <c r="BQ1249" s="125"/>
      <c r="BR1249" s="125"/>
      <c r="BS1249" s="125"/>
      <c r="BT1249" s="125"/>
      <c r="BU1249" s="125"/>
      <c r="BV1249" s="125"/>
      <c r="BW1249" s="125"/>
      <c r="BX1249" s="125"/>
      <c r="BY1249" s="125"/>
      <c r="BZ1249" s="125"/>
      <c r="CA1249" s="125"/>
      <c r="CB1249" s="125"/>
      <c r="CC1249" s="125"/>
      <c r="CD1249" s="125"/>
      <c r="CE1249" s="125"/>
      <c r="CF1249" s="125"/>
      <c r="CG1249" s="125"/>
      <c r="CH1249" s="125"/>
      <c r="CI1249" s="125"/>
      <c r="CJ1249" s="125"/>
      <c r="CK1249" s="125"/>
      <c r="CL1249" s="125"/>
      <c r="CM1249" s="125"/>
      <c r="CN1249" s="125"/>
      <c r="CO1249" s="125"/>
      <c r="CP1249" s="125"/>
      <c r="CQ1249" s="125"/>
      <c r="CR1249" s="125"/>
      <c r="CS1249" s="125"/>
      <c r="CT1249" s="125"/>
      <c r="CU1249" s="125"/>
      <c r="CV1249" s="125"/>
      <c r="CW1249" s="125"/>
      <c r="CX1249" s="125"/>
      <c r="CY1249" s="125"/>
      <c r="CZ1249" s="125"/>
      <c r="DA1249" s="125"/>
      <c r="DB1249" s="125"/>
      <c r="DC1249" s="125"/>
      <c r="DD1249" s="125"/>
      <c r="DE1249" s="125"/>
      <c r="DF1249" s="125"/>
      <c r="DG1249" s="125"/>
      <c r="DH1249" s="125"/>
      <c r="DI1249" s="125"/>
      <c r="DJ1249" s="125"/>
      <c r="DK1249" s="125"/>
      <c r="DL1249" s="125"/>
      <c r="DM1249" s="125"/>
      <c r="DN1249" s="125"/>
      <c r="DO1249" s="125"/>
      <c r="DP1249" s="125"/>
      <c r="DQ1249" s="125"/>
      <c r="DR1249" s="125"/>
      <c r="DS1249" s="125"/>
      <c r="DT1249" s="125"/>
      <c r="DU1249" s="125"/>
      <c r="DV1249" s="125"/>
      <c r="DW1249" s="125"/>
      <c r="DX1249" s="125"/>
      <c r="DY1249" s="125"/>
      <c r="DZ1249" s="125"/>
      <c r="EA1249" s="125"/>
      <c r="EB1249" s="125"/>
      <c r="EC1249" s="125"/>
      <c r="ED1249" s="125"/>
      <c r="EE1249" s="125"/>
      <c r="EF1249" s="125"/>
      <c r="EG1249" s="125"/>
      <c r="EH1249" s="125"/>
      <c r="EI1249" s="125"/>
      <c r="EJ1249" s="125"/>
      <c r="EK1249" s="125"/>
      <c r="EL1249" s="125"/>
      <c r="EM1249" s="125"/>
      <c r="EN1249" s="125"/>
      <c r="EO1249" s="125"/>
      <c r="EP1249" s="125"/>
      <c r="EQ1249" s="125"/>
    </row>
    <row r="1250" spans="3:147" s="124" customFormat="1" x14ac:dyDescent="0.2">
      <c r="C1250" s="110"/>
      <c r="D1250" s="110"/>
      <c r="E1250" s="110"/>
      <c r="F1250" s="110"/>
      <c r="G1250" s="110"/>
      <c r="H1250" s="110"/>
      <c r="I1250" s="110"/>
      <c r="J1250" s="110"/>
      <c r="K1250" s="110"/>
      <c r="L1250" s="110"/>
      <c r="M1250" s="110"/>
      <c r="N1250" s="110"/>
      <c r="O1250" s="110"/>
      <c r="P1250" s="110"/>
      <c r="Q1250" s="110"/>
      <c r="R1250" s="80"/>
      <c r="S1250" s="80"/>
      <c r="T1250" s="80"/>
      <c r="U1250" s="80"/>
      <c r="V1250" s="80"/>
      <c r="W1250" s="80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/>
      <c r="AP1250"/>
      <c r="AQ1250" s="152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  <c r="BK1250" s="125"/>
      <c r="BL1250" s="125"/>
      <c r="BM1250" s="125"/>
      <c r="BN1250" s="125"/>
      <c r="BO1250" s="125"/>
      <c r="BP1250" s="125"/>
      <c r="BQ1250" s="125"/>
      <c r="BR1250" s="125"/>
      <c r="BS1250" s="125"/>
      <c r="BT1250" s="125"/>
      <c r="BU1250" s="125"/>
      <c r="BV1250" s="125"/>
      <c r="BW1250" s="125"/>
      <c r="BX1250" s="125"/>
      <c r="BY1250" s="125"/>
      <c r="BZ1250" s="125"/>
      <c r="CA1250" s="125"/>
      <c r="CB1250" s="125"/>
      <c r="CC1250" s="125"/>
      <c r="CD1250" s="125"/>
      <c r="CE1250" s="125"/>
      <c r="CF1250" s="125"/>
      <c r="CG1250" s="125"/>
      <c r="CH1250" s="125"/>
      <c r="CI1250" s="125"/>
      <c r="CJ1250" s="125"/>
      <c r="CK1250" s="125"/>
      <c r="CL1250" s="125"/>
      <c r="CM1250" s="125"/>
      <c r="CN1250" s="125"/>
      <c r="CO1250" s="125"/>
      <c r="CP1250" s="125"/>
      <c r="CQ1250" s="125"/>
      <c r="CR1250" s="125"/>
      <c r="CS1250" s="125"/>
      <c r="CT1250" s="125"/>
      <c r="CU1250" s="125"/>
      <c r="CV1250" s="125"/>
      <c r="CW1250" s="125"/>
      <c r="CX1250" s="125"/>
      <c r="CY1250" s="125"/>
      <c r="CZ1250" s="125"/>
      <c r="DA1250" s="125"/>
      <c r="DB1250" s="125"/>
      <c r="DC1250" s="125"/>
      <c r="DD1250" s="125"/>
      <c r="DE1250" s="125"/>
      <c r="DF1250" s="125"/>
      <c r="DG1250" s="125"/>
      <c r="DH1250" s="125"/>
      <c r="DI1250" s="125"/>
      <c r="DJ1250" s="125"/>
      <c r="DK1250" s="125"/>
      <c r="DL1250" s="125"/>
      <c r="DM1250" s="125"/>
      <c r="DN1250" s="125"/>
      <c r="DO1250" s="125"/>
      <c r="DP1250" s="125"/>
      <c r="DQ1250" s="125"/>
      <c r="DR1250" s="125"/>
      <c r="DS1250" s="125"/>
      <c r="DT1250" s="125"/>
      <c r="DU1250" s="125"/>
      <c r="DV1250" s="125"/>
      <c r="DW1250" s="125"/>
      <c r="DX1250" s="125"/>
      <c r="DY1250" s="125"/>
      <c r="DZ1250" s="125"/>
      <c r="EA1250" s="125"/>
      <c r="EB1250" s="125"/>
      <c r="EC1250" s="125"/>
      <c r="ED1250" s="125"/>
      <c r="EE1250" s="125"/>
      <c r="EF1250" s="125"/>
      <c r="EG1250" s="125"/>
      <c r="EH1250" s="125"/>
      <c r="EI1250" s="125"/>
      <c r="EJ1250" s="125"/>
      <c r="EK1250" s="125"/>
      <c r="EL1250" s="125"/>
      <c r="EM1250" s="125"/>
      <c r="EN1250" s="125"/>
      <c r="EO1250" s="125"/>
      <c r="EP1250" s="125"/>
      <c r="EQ1250" s="125"/>
    </row>
    <row r="1251" spans="3:147" s="124" customFormat="1" x14ac:dyDescent="0.2">
      <c r="C1251" s="110"/>
      <c r="D1251" s="110"/>
      <c r="E1251" s="110"/>
      <c r="F1251" s="110"/>
      <c r="G1251" s="110"/>
      <c r="H1251" s="110"/>
      <c r="I1251" s="110"/>
      <c r="J1251" s="110"/>
      <c r="K1251" s="110"/>
      <c r="L1251" s="110"/>
      <c r="M1251" s="110"/>
      <c r="N1251" s="110"/>
      <c r="O1251" s="110"/>
      <c r="P1251" s="110"/>
      <c r="Q1251" s="110"/>
      <c r="R1251" s="80"/>
      <c r="S1251" s="80"/>
      <c r="T1251" s="80"/>
      <c r="U1251" s="80"/>
      <c r="V1251" s="80"/>
      <c r="W1251" s="80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/>
      <c r="AP1251"/>
      <c r="AQ1251" s="152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  <c r="BI1251" s="125"/>
      <c r="BJ1251" s="125"/>
      <c r="BK1251" s="125"/>
      <c r="BL1251" s="125"/>
      <c r="BM1251" s="125"/>
      <c r="BN1251" s="125"/>
      <c r="BO1251" s="125"/>
      <c r="BP1251" s="125"/>
      <c r="BQ1251" s="125"/>
      <c r="BR1251" s="125"/>
      <c r="BS1251" s="125"/>
      <c r="BT1251" s="125"/>
      <c r="BU1251" s="125"/>
      <c r="BV1251" s="125"/>
      <c r="BW1251" s="125"/>
      <c r="BX1251" s="125"/>
      <c r="BY1251" s="125"/>
      <c r="BZ1251" s="125"/>
      <c r="CA1251" s="125"/>
      <c r="CB1251" s="125"/>
      <c r="CC1251" s="125"/>
      <c r="CD1251" s="125"/>
      <c r="CE1251" s="125"/>
      <c r="CF1251" s="125"/>
      <c r="CG1251" s="125"/>
      <c r="CH1251" s="125"/>
      <c r="CI1251" s="125"/>
      <c r="CJ1251" s="125"/>
      <c r="CK1251" s="125"/>
      <c r="CL1251" s="125"/>
      <c r="CM1251" s="125"/>
      <c r="CN1251" s="125"/>
      <c r="CO1251" s="125"/>
      <c r="CP1251" s="125"/>
      <c r="CQ1251" s="125"/>
      <c r="CR1251" s="125"/>
      <c r="CS1251" s="125"/>
      <c r="CT1251" s="125"/>
      <c r="CU1251" s="125"/>
      <c r="CV1251" s="125"/>
      <c r="CW1251" s="125"/>
      <c r="CX1251" s="125"/>
      <c r="CY1251" s="125"/>
      <c r="CZ1251" s="125"/>
      <c r="DA1251" s="125"/>
      <c r="DB1251" s="125"/>
      <c r="DC1251" s="125"/>
      <c r="DD1251" s="125"/>
      <c r="DE1251" s="125"/>
      <c r="DF1251" s="125"/>
      <c r="DG1251" s="125"/>
      <c r="DH1251" s="125"/>
      <c r="DI1251" s="125"/>
      <c r="DJ1251" s="125"/>
      <c r="DK1251" s="125"/>
      <c r="DL1251" s="125"/>
      <c r="DM1251" s="125"/>
      <c r="DN1251" s="125"/>
      <c r="DO1251" s="125"/>
      <c r="DP1251" s="125"/>
      <c r="DQ1251" s="125"/>
      <c r="DR1251" s="125"/>
      <c r="DS1251" s="125"/>
      <c r="DT1251" s="125"/>
      <c r="DU1251" s="125"/>
      <c r="DV1251" s="125"/>
      <c r="DW1251" s="125"/>
      <c r="DX1251" s="125"/>
      <c r="DY1251" s="125"/>
      <c r="DZ1251" s="125"/>
      <c r="EA1251" s="125"/>
      <c r="EB1251" s="125"/>
      <c r="EC1251" s="125"/>
      <c r="ED1251" s="125"/>
      <c r="EE1251" s="125"/>
      <c r="EF1251" s="125"/>
      <c r="EG1251" s="125"/>
      <c r="EH1251" s="125"/>
      <c r="EI1251" s="125"/>
      <c r="EJ1251" s="125"/>
      <c r="EK1251" s="125"/>
      <c r="EL1251" s="125"/>
      <c r="EM1251" s="125"/>
      <c r="EN1251" s="125"/>
      <c r="EO1251" s="125"/>
      <c r="EP1251" s="125"/>
      <c r="EQ1251" s="125"/>
    </row>
    <row r="1252" spans="3:147" s="124" customFormat="1" x14ac:dyDescent="0.2">
      <c r="C1252" s="110"/>
      <c r="D1252" s="110"/>
      <c r="E1252" s="110"/>
      <c r="F1252" s="110"/>
      <c r="G1252" s="110"/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80"/>
      <c r="S1252" s="80"/>
      <c r="T1252" s="80"/>
      <c r="U1252" s="80"/>
      <c r="V1252" s="80"/>
      <c r="W1252" s="80"/>
      <c r="AA1252" s="125"/>
      <c r="AB1252" s="125"/>
      <c r="AC1252" s="125"/>
      <c r="AD1252" s="125"/>
      <c r="AE1252" s="125"/>
      <c r="AF1252" s="125"/>
      <c r="AG1252" s="125"/>
      <c r="AH1252" s="125"/>
      <c r="AI1252" s="125"/>
      <c r="AJ1252" s="125"/>
      <c r="AK1252" s="125"/>
      <c r="AL1252" s="125"/>
      <c r="AM1252" s="125"/>
      <c r="AN1252" s="125"/>
      <c r="AO1252"/>
      <c r="AP1252"/>
      <c r="AQ1252" s="152"/>
      <c r="AR1252" s="125"/>
      <c r="AS1252" s="125"/>
      <c r="AT1252" s="125"/>
      <c r="AU1252" s="125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5"/>
      <c r="BF1252" s="125"/>
      <c r="BG1252" s="125"/>
      <c r="BH1252" s="125"/>
      <c r="BI1252" s="125"/>
      <c r="BJ1252" s="125"/>
      <c r="BK1252" s="125"/>
      <c r="BL1252" s="125"/>
      <c r="BM1252" s="125"/>
      <c r="BN1252" s="125"/>
      <c r="BO1252" s="125"/>
      <c r="BP1252" s="125"/>
      <c r="BQ1252" s="125"/>
      <c r="BR1252" s="125"/>
      <c r="BS1252" s="125"/>
      <c r="BT1252" s="125"/>
      <c r="BU1252" s="125"/>
      <c r="BV1252" s="125"/>
      <c r="BW1252" s="125"/>
      <c r="BX1252" s="125"/>
      <c r="BY1252" s="125"/>
      <c r="BZ1252" s="125"/>
      <c r="CA1252" s="125"/>
      <c r="CB1252" s="125"/>
      <c r="CC1252" s="125"/>
      <c r="CD1252" s="125"/>
      <c r="CE1252" s="125"/>
      <c r="CF1252" s="125"/>
      <c r="CG1252" s="125"/>
      <c r="CH1252" s="125"/>
      <c r="CI1252" s="125"/>
      <c r="CJ1252" s="125"/>
      <c r="CK1252" s="125"/>
      <c r="CL1252" s="125"/>
      <c r="CM1252" s="125"/>
      <c r="CN1252" s="125"/>
      <c r="CO1252" s="125"/>
      <c r="CP1252" s="125"/>
      <c r="CQ1252" s="125"/>
      <c r="CR1252" s="125"/>
      <c r="CS1252" s="125"/>
      <c r="CT1252" s="125"/>
      <c r="CU1252" s="125"/>
      <c r="CV1252" s="125"/>
      <c r="CW1252" s="125"/>
      <c r="CX1252" s="125"/>
      <c r="CY1252" s="125"/>
      <c r="CZ1252" s="125"/>
      <c r="DA1252" s="125"/>
      <c r="DB1252" s="125"/>
      <c r="DC1252" s="125"/>
      <c r="DD1252" s="125"/>
      <c r="DE1252" s="125"/>
      <c r="DF1252" s="125"/>
      <c r="DG1252" s="125"/>
      <c r="DH1252" s="125"/>
      <c r="DI1252" s="125"/>
      <c r="DJ1252" s="125"/>
      <c r="DK1252" s="125"/>
      <c r="DL1252" s="125"/>
      <c r="DM1252" s="125"/>
      <c r="DN1252" s="125"/>
      <c r="DO1252" s="125"/>
      <c r="DP1252" s="125"/>
      <c r="DQ1252" s="125"/>
      <c r="DR1252" s="125"/>
      <c r="DS1252" s="125"/>
      <c r="DT1252" s="125"/>
      <c r="DU1252" s="125"/>
      <c r="DV1252" s="125"/>
      <c r="DW1252" s="125"/>
      <c r="DX1252" s="125"/>
      <c r="DY1252" s="125"/>
      <c r="DZ1252" s="125"/>
      <c r="EA1252" s="125"/>
      <c r="EB1252" s="125"/>
      <c r="EC1252" s="125"/>
      <c r="ED1252" s="125"/>
      <c r="EE1252" s="125"/>
      <c r="EF1252" s="125"/>
      <c r="EG1252" s="125"/>
      <c r="EH1252" s="125"/>
      <c r="EI1252" s="125"/>
      <c r="EJ1252" s="125"/>
      <c r="EK1252" s="125"/>
      <c r="EL1252" s="125"/>
      <c r="EM1252" s="125"/>
      <c r="EN1252" s="125"/>
      <c r="EO1252" s="125"/>
      <c r="EP1252" s="125"/>
      <c r="EQ1252" s="125"/>
    </row>
    <row r="1253" spans="3:147" s="124" customFormat="1" x14ac:dyDescent="0.2">
      <c r="C1253" s="110"/>
      <c r="D1253" s="110"/>
      <c r="E1253" s="110"/>
      <c r="F1253" s="110"/>
      <c r="G1253" s="110"/>
      <c r="H1253" s="110"/>
      <c r="I1253" s="110"/>
      <c r="J1253" s="110"/>
      <c r="K1253" s="110"/>
      <c r="L1253" s="110"/>
      <c r="M1253" s="110"/>
      <c r="N1253" s="110"/>
      <c r="O1253" s="110"/>
      <c r="P1253" s="110"/>
      <c r="Q1253" s="110"/>
      <c r="R1253" s="80"/>
      <c r="S1253" s="80"/>
      <c r="T1253" s="80"/>
      <c r="U1253" s="80"/>
      <c r="V1253" s="80"/>
      <c r="W1253" s="80"/>
      <c r="AA1253" s="125"/>
      <c r="AB1253" s="125"/>
      <c r="AC1253" s="125"/>
      <c r="AD1253" s="125"/>
      <c r="AE1253" s="125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/>
      <c r="AP1253"/>
      <c r="AQ1253" s="152"/>
      <c r="AR1253" s="125"/>
      <c r="AS1253" s="125"/>
      <c r="AT1253" s="125"/>
      <c r="AU1253" s="125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5"/>
      <c r="BF1253" s="125"/>
      <c r="BG1253" s="125"/>
      <c r="BH1253" s="125"/>
      <c r="BI1253" s="125"/>
      <c r="BJ1253" s="125"/>
      <c r="BK1253" s="125"/>
      <c r="BL1253" s="125"/>
      <c r="BM1253" s="125"/>
      <c r="BN1253" s="125"/>
      <c r="BO1253" s="125"/>
      <c r="BP1253" s="125"/>
      <c r="BQ1253" s="125"/>
      <c r="BR1253" s="125"/>
      <c r="BS1253" s="125"/>
      <c r="BT1253" s="125"/>
      <c r="BU1253" s="125"/>
      <c r="BV1253" s="125"/>
      <c r="BW1253" s="125"/>
      <c r="BX1253" s="125"/>
      <c r="BY1253" s="125"/>
      <c r="BZ1253" s="125"/>
      <c r="CA1253" s="125"/>
      <c r="CB1253" s="125"/>
      <c r="CC1253" s="125"/>
      <c r="CD1253" s="125"/>
      <c r="CE1253" s="125"/>
      <c r="CF1253" s="125"/>
      <c r="CG1253" s="125"/>
      <c r="CH1253" s="125"/>
      <c r="CI1253" s="125"/>
      <c r="CJ1253" s="125"/>
      <c r="CK1253" s="125"/>
      <c r="CL1253" s="125"/>
      <c r="CM1253" s="125"/>
      <c r="CN1253" s="125"/>
      <c r="CO1253" s="125"/>
      <c r="CP1253" s="125"/>
      <c r="CQ1253" s="125"/>
      <c r="CR1253" s="125"/>
      <c r="CS1253" s="125"/>
      <c r="CT1253" s="125"/>
      <c r="CU1253" s="125"/>
      <c r="CV1253" s="125"/>
      <c r="CW1253" s="125"/>
      <c r="CX1253" s="125"/>
      <c r="CY1253" s="125"/>
      <c r="CZ1253" s="125"/>
      <c r="DA1253" s="125"/>
      <c r="DB1253" s="125"/>
      <c r="DC1253" s="125"/>
      <c r="DD1253" s="125"/>
      <c r="DE1253" s="125"/>
      <c r="DF1253" s="125"/>
      <c r="DG1253" s="125"/>
      <c r="DH1253" s="125"/>
      <c r="DI1253" s="125"/>
      <c r="DJ1253" s="125"/>
      <c r="DK1253" s="125"/>
      <c r="DL1253" s="125"/>
      <c r="DM1253" s="125"/>
      <c r="DN1253" s="125"/>
      <c r="DO1253" s="125"/>
      <c r="DP1253" s="125"/>
      <c r="DQ1253" s="125"/>
      <c r="DR1253" s="125"/>
      <c r="DS1253" s="125"/>
      <c r="DT1253" s="125"/>
      <c r="DU1253" s="125"/>
      <c r="DV1253" s="125"/>
      <c r="DW1253" s="125"/>
      <c r="DX1253" s="125"/>
      <c r="DY1253" s="125"/>
      <c r="DZ1253" s="125"/>
      <c r="EA1253" s="125"/>
      <c r="EB1253" s="125"/>
      <c r="EC1253" s="125"/>
      <c r="ED1253" s="125"/>
      <c r="EE1253" s="125"/>
      <c r="EF1253" s="125"/>
      <c r="EG1253" s="125"/>
      <c r="EH1253" s="125"/>
      <c r="EI1253" s="125"/>
      <c r="EJ1253" s="125"/>
      <c r="EK1253" s="125"/>
      <c r="EL1253" s="125"/>
      <c r="EM1253" s="125"/>
      <c r="EN1253" s="125"/>
      <c r="EO1253" s="125"/>
      <c r="EP1253" s="125"/>
      <c r="EQ1253" s="125"/>
    </row>
    <row r="1254" spans="3:147" s="124" customFormat="1" x14ac:dyDescent="0.2">
      <c r="C1254" s="110"/>
      <c r="D1254" s="110"/>
      <c r="E1254" s="110"/>
      <c r="F1254" s="110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110"/>
      <c r="Q1254" s="110"/>
      <c r="R1254" s="80"/>
      <c r="S1254" s="80"/>
      <c r="T1254" s="80"/>
      <c r="U1254" s="80"/>
      <c r="V1254" s="80"/>
      <c r="W1254" s="80"/>
      <c r="AA1254" s="125"/>
      <c r="AB1254" s="125"/>
      <c r="AC1254" s="125"/>
      <c r="AD1254" s="125"/>
      <c r="AE1254" s="125"/>
      <c r="AF1254" s="125"/>
      <c r="AG1254" s="125"/>
      <c r="AH1254" s="125"/>
      <c r="AI1254" s="125"/>
      <c r="AJ1254" s="125"/>
      <c r="AK1254" s="125"/>
      <c r="AL1254" s="125"/>
      <c r="AM1254" s="125"/>
      <c r="AN1254" s="125"/>
      <c r="AO1254"/>
      <c r="AP1254"/>
      <c r="AQ1254" s="152"/>
      <c r="AR1254" s="125"/>
      <c r="AS1254" s="125"/>
      <c r="AT1254" s="125"/>
      <c r="AU1254" s="125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5"/>
      <c r="BF1254" s="125"/>
      <c r="BG1254" s="125"/>
      <c r="BH1254" s="125"/>
      <c r="BI1254" s="125"/>
      <c r="BJ1254" s="125"/>
      <c r="BK1254" s="125"/>
      <c r="BL1254" s="125"/>
      <c r="BM1254" s="125"/>
      <c r="BN1254" s="125"/>
      <c r="BO1254" s="125"/>
      <c r="BP1254" s="125"/>
      <c r="BQ1254" s="125"/>
      <c r="BR1254" s="125"/>
      <c r="BS1254" s="125"/>
      <c r="BT1254" s="125"/>
      <c r="BU1254" s="125"/>
      <c r="BV1254" s="125"/>
      <c r="BW1254" s="125"/>
      <c r="BX1254" s="125"/>
      <c r="BY1254" s="125"/>
      <c r="BZ1254" s="125"/>
      <c r="CA1254" s="125"/>
      <c r="CB1254" s="125"/>
      <c r="CC1254" s="125"/>
      <c r="CD1254" s="125"/>
      <c r="CE1254" s="125"/>
      <c r="CF1254" s="125"/>
      <c r="CG1254" s="125"/>
      <c r="CH1254" s="125"/>
      <c r="CI1254" s="125"/>
      <c r="CJ1254" s="125"/>
      <c r="CK1254" s="125"/>
      <c r="CL1254" s="125"/>
      <c r="CM1254" s="125"/>
      <c r="CN1254" s="125"/>
      <c r="CO1254" s="125"/>
      <c r="CP1254" s="125"/>
      <c r="CQ1254" s="125"/>
      <c r="CR1254" s="125"/>
      <c r="CS1254" s="125"/>
      <c r="CT1254" s="125"/>
      <c r="CU1254" s="125"/>
      <c r="CV1254" s="125"/>
      <c r="CW1254" s="125"/>
      <c r="CX1254" s="125"/>
      <c r="CY1254" s="125"/>
      <c r="CZ1254" s="125"/>
      <c r="DA1254" s="125"/>
      <c r="DB1254" s="125"/>
      <c r="DC1254" s="125"/>
      <c r="DD1254" s="125"/>
      <c r="DE1254" s="125"/>
      <c r="DF1254" s="125"/>
      <c r="DG1254" s="125"/>
      <c r="DH1254" s="125"/>
      <c r="DI1254" s="125"/>
      <c r="DJ1254" s="125"/>
      <c r="DK1254" s="125"/>
      <c r="DL1254" s="125"/>
      <c r="DM1254" s="125"/>
      <c r="DN1254" s="125"/>
      <c r="DO1254" s="125"/>
      <c r="DP1254" s="125"/>
      <c r="DQ1254" s="125"/>
      <c r="DR1254" s="125"/>
      <c r="DS1254" s="125"/>
      <c r="DT1254" s="125"/>
      <c r="DU1254" s="125"/>
      <c r="DV1254" s="125"/>
      <c r="DW1254" s="125"/>
      <c r="DX1254" s="125"/>
      <c r="DY1254" s="125"/>
      <c r="DZ1254" s="125"/>
      <c r="EA1254" s="125"/>
      <c r="EB1254" s="125"/>
      <c r="EC1254" s="125"/>
      <c r="ED1254" s="125"/>
      <c r="EE1254" s="125"/>
      <c r="EF1254" s="125"/>
      <c r="EG1254" s="125"/>
      <c r="EH1254" s="125"/>
      <c r="EI1254" s="125"/>
      <c r="EJ1254" s="125"/>
      <c r="EK1254" s="125"/>
      <c r="EL1254" s="125"/>
      <c r="EM1254" s="125"/>
      <c r="EN1254" s="125"/>
      <c r="EO1254" s="125"/>
      <c r="EP1254" s="125"/>
      <c r="EQ1254" s="125"/>
    </row>
    <row r="1255" spans="3:147" s="124" customFormat="1" x14ac:dyDescent="0.2">
      <c r="C1255" s="110"/>
      <c r="D1255" s="110"/>
      <c r="E1255" s="110"/>
      <c r="F1255" s="110"/>
      <c r="G1255" s="110"/>
      <c r="H1255" s="110"/>
      <c r="I1255" s="110"/>
      <c r="J1255" s="110"/>
      <c r="K1255" s="110"/>
      <c r="L1255" s="110"/>
      <c r="M1255" s="110"/>
      <c r="N1255" s="110"/>
      <c r="O1255" s="110"/>
      <c r="P1255" s="110"/>
      <c r="Q1255" s="110"/>
      <c r="R1255" s="80"/>
      <c r="S1255" s="80"/>
      <c r="T1255" s="80"/>
      <c r="U1255" s="80"/>
      <c r="V1255" s="80"/>
      <c r="W1255" s="80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/>
      <c r="AP1255"/>
      <c r="AQ1255" s="152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  <c r="BI1255" s="125"/>
      <c r="BJ1255" s="125"/>
      <c r="BK1255" s="125"/>
      <c r="BL1255" s="125"/>
      <c r="BM1255" s="125"/>
      <c r="BN1255" s="125"/>
      <c r="BO1255" s="125"/>
      <c r="BP1255" s="125"/>
      <c r="BQ1255" s="125"/>
      <c r="BR1255" s="125"/>
      <c r="BS1255" s="125"/>
      <c r="BT1255" s="125"/>
      <c r="BU1255" s="125"/>
      <c r="BV1255" s="125"/>
      <c r="BW1255" s="125"/>
      <c r="BX1255" s="125"/>
      <c r="BY1255" s="125"/>
      <c r="BZ1255" s="125"/>
      <c r="CA1255" s="125"/>
      <c r="CB1255" s="125"/>
      <c r="CC1255" s="125"/>
      <c r="CD1255" s="125"/>
      <c r="CE1255" s="125"/>
      <c r="CF1255" s="125"/>
      <c r="CG1255" s="125"/>
      <c r="CH1255" s="125"/>
      <c r="CI1255" s="125"/>
      <c r="CJ1255" s="125"/>
      <c r="CK1255" s="125"/>
      <c r="CL1255" s="125"/>
      <c r="CM1255" s="125"/>
      <c r="CN1255" s="125"/>
      <c r="CO1255" s="125"/>
      <c r="CP1255" s="125"/>
      <c r="CQ1255" s="125"/>
      <c r="CR1255" s="125"/>
      <c r="CS1255" s="125"/>
      <c r="CT1255" s="125"/>
      <c r="CU1255" s="125"/>
      <c r="CV1255" s="125"/>
      <c r="CW1255" s="125"/>
      <c r="CX1255" s="125"/>
      <c r="CY1255" s="125"/>
      <c r="CZ1255" s="125"/>
      <c r="DA1255" s="125"/>
      <c r="DB1255" s="125"/>
      <c r="DC1255" s="125"/>
      <c r="DD1255" s="125"/>
      <c r="DE1255" s="125"/>
      <c r="DF1255" s="125"/>
      <c r="DG1255" s="125"/>
      <c r="DH1255" s="125"/>
      <c r="DI1255" s="125"/>
      <c r="DJ1255" s="125"/>
      <c r="DK1255" s="125"/>
      <c r="DL1255" s="125"/>
      <c r="DM1255" s="125"/>
      <c r="DN1255" s="125"/>
      <c r="DO1255" s="125"/>
      <c r="DP1255" s="125"/>
      <c r="DQ1255" s="125"/>
      <c r="DR1255" s="125"/>
      <c r="DS1255" s="125"/>
      <c r="DT1255" s="125"/>
      <c r="DU1255" s="125"/>
      <c r="DV1255" s="125"/>
      <c r="DW1255" s="125"/>
      <c r="DX1255" s="125"/>
      <c r="DY1255" s="125"/>
      <c r="DZ1255" s="125"/>
      <c r="EA1255" s="125"/>
      <c r="EB1255" s="125"/>
      <c r="EC1255" s="125"/>
      <c r="ED1255" s="125"/>
      <c r="EE1255" s="125"/>
      <c r="EF1255" s="125"/>
      <c r="EG1255" s="125"/>
      <c r="EH1255" s="125"/>
      <c r="EI1255" s="125"/>
      <c r="EJ1255" s="125"/>
      <c r="EK1255" s="125"/>
      <c r="EL1255" s="125"/>
      <c r="EM1255" s="125"/>
      <c r="EN1255" s="125"/>
      <c r="EO1255" s="125"/>
      <c r="EP1255" s="125"/>
      <c r="EQ1255" s="125"/>
    </row>
    <row r="1256" spans="3:147" s="124" customFormat="1" x14ac:dyDescent="0.2">
      <c r="C1256" s="110"/>
      <c r="D1256" s="110"/>
      <c r="E1256" s="110"/>
      <c r="F1256" s="110"/>
      <c r="G1256" s="110"/>
      <c r="H1256" s="110"/>
      <c r="I1256" s="110"/>
      <c r="J1256" s="110"/>
      <c r="K1256" s="110"/>
      <c r="L1256" s="110"/>
      <c r="M1256" s="110"/>
      <c r="N1256" s="110"/>
      <c r="O1256" s="110"/>
      <c r="P1256" s="110"/>
      <c r="Q1256" s="110"/>
      <c r="R1256" s="80"/>
      <c r="S1256" s="80"/>
      <c r="T1256" s="80"/>
      <c r="U1256" s="80"/>
      <c r="V1256" s="80"/>
      <c r="W1256" s="80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/>
      <c r="AN1256" s="125"/>
      <c r="AO1256"/>
      <c r="AP1256"/>
      <c r="AQ1256" s="152"/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  <c r="BI1256" s="125"/>
      <c r="BJ1256" s="125"/>
      <c r="BK1256" s="125"/>
      <c r="BL1256" s="125"/>
      <c r="BM1256" s="125"/>
      <c r="BN1256" s="125"/>
      <c r="BO1256" s="125"/>
      <c r="BP1256" s="125"/>
      <c r="BQ1256" s="125"/>
      <c r="BR1256" s="125"/>
      <c r="BS1256" s="125"/>
      <c r="BT1256" s="125"/>
      <c r="BU1256" s="125"/>
      <c r="BV1256" s="125"/>
      <c r="BW1256" s="125"/>
      <c r="BX1256" s="125"/>
      <c r="BY1256" s="125"/>
      <c r="BZ1256" s="125"/>
      <c r="CA1256" s="125"/>
      <c r="CB1256" s="125"/>
      <c r="CC1256" s="125"/>
      <c r="CD1256" s="125"/>
      <c r="CE1256" s="125"/>
      <c r="CF1256" s="125"/>
      <c r="CG1256" s="125"/>
      <c r="CH1256" s="125"/>
      <c r="CI1256" s="125"/>
      <c r="CJ1256" s="125"/>
      <c r="CK1256" s="125"/>
      <c r="CL1256" s="125"/>
      <c r="CM1256" s="125"/>
      <c r="CN1256" s="125"/>
      <c r="CO1256" s="125"/>
      <c r="CP1256" s="125"/>
      <c r="CQ1256" s="125"/>
      <c r="CR1256" s="125"/>
      <c r="CS1256" s="125"/>
      <c r="CT1256" s="125"/>
      <c r="CU1256" s="125"/>
      <c r="CV1256" s="125"/>
      <c r="CW1256" s="125"/>
      <c r="CX1256" s="125"/>
      <c r="CY1256" s="125"/>
      <c r="CZ1256" s="125"/>
      <c r="DA1256" s="125"/>
      <c r="DB1256" s="125"/>
      <c r="DC1256" s="125"/>
      <c r="DD1256" s="125"/>
      <c r="DE1256" s="125"/>
      <c r="DF1256" s="125"/>
      <c r="DG1256" s="125"/>
      <c r="DH1256" s="125"/>
      <c r="DI1256" s="125"/>
      <c r="DJ1256" s="125"/>
      <c r="DK1256" s="125"/>
      <c r="DL1256" s="125"/>
      <c r="DM1256" s="125"/>
      <c r="DN1256" s="125"/>
      <c r="DO1256" s="125"/>
      <c r="DP1256" s="125"/>
      <c r="DQ1256" s="125"/>
      <c r="DR1256" s="125"/>
      <c r="DS1256" s="125"/>
      <c r="DT1256" s="125"/>
      <c r="DU1256" s="125"/>
      <c r="DV1256" s="125"/>
      <c r="DW1256" s="125"/>
      <c r="DX1256" s="125"/>
      <c r="DY1256" s="125"/>
      <c r="DZ1256" s="125"/>
      <c r="EA1256" s="125"/>
      <c r="EB1256" s="125"/>
      <c r="EC1256" s="125"/>
      <c r="ED1256" s="125"/>
      <c r="EE1256" s="125"/>
      <c r="EF1256" s="125"/>
      <c r="EG1256" s="125"/>
      <c r="EH1256" s="125"/>
      <c r="EI1256" s="125"/>
      <c r="EJ1256" s="125"/>
      <c r="EK1256" s="125"/>
      <c r="EL1256" s="125"/>
      <c r="EM1256" s="125"/>
      <c r="EN1256" s="125"/>
      <c r="EO1256" s="125"/>
      <c r="EP1256" s="125"/>
      <c r="EQ1256" s="125"/>
    </row>
    <row r="1257" spans="3:147" s="124" customFormat="1" x14ac:dyDescent="0.2">
      <c r="C1257" s="110"/>
      <c r="D1257" s="110"/>
      <c r="E1257" s="110"/>
      <c r="F1257" s="110"/>
      <c r="G1257" s="110"/>
      <c r="H1257" s="110"/>
      <c r="I1257" s="110"/>
      <c r="J1257" s="110"/>
      <c r="K1257" s="110"/>
      <c r="L1257" s="110"/>
      <c r="M1257" s="110"/>
      <c r="N1257" s="110"/>
      <c r="O1257" s="110"/>
      <c r="P1257" s="110"/>
      <c r="Q1257" s="110"/>
      <c r="R1257" s="80"/>
      <c r="S1257" s="80"/>
      <c r="T1257" s="80"/>
      <c r="U1257" s="80"/>
      <c r="V1257" s="80"/>
      <c r="W1257" s="80"/>
      <c r="AA1257" s="125"/>
      <c r="AB1257" s="125"/>
      <c r="AC1257" s="125"/>
      <c r="AD1257" s="125"/>
      <c r="AE1257" s="125"/>
      <c r="AF1257" s="125"/>
      <c r="AG1257" s="125"/>
      <c r="AH1257" s="125"/>
      <c r="AI1257" s="125"/>
      <c r="AJ1257" s="125"/>
      <c r="AK1257" s="125"/>
      <c r="AL1257" s="125"/>
      <c r="AM1257" s="125"/>
      <c r="AN1257" s="125"/>
      <c r="AO1257"/>
      <c r="AP1257"/>
      <c r="AQ1257" s="152"/>
      <c r="AR1257" s="125"/>
      <c r="AS1257" s="125"/>
      <c r="AT1257" s="125"/>
      <c r="AU1257" s="125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5"/>
      <c r="BF1257" s="125"/>
      <c r="BG1257" s="125"/>
      <c r="BH1257" s="125"/>
      <c r="BI1257" s="125"/>
      <c r="BJ1257" s="125"/>
      <c r="BK1257" s="125"/>
      <c r="BL1257" s="125"/>
      <c r="BM1257" s="125"/>
      <c r="BN1257" s="125"/>
      <c r="BO1257" s="125"/>
      <c r="BP1257" s="125"/>
      <c r="BQ1257" s="125"/>
      <c r="BR1257" s="125"/>
      <c r="BS1257" s="125"/>
      <c r="BT1257" s="125"/>
      <c r="BU1257" s="125"/>
      <c r="BV1257" s="125"/>
      <c r="BW1257" s="125"/>
      <c r="BX1257" s="125"/>
      <c r="BY1257" s="125"/>
      <c r="BZ1257" s="125"/>
      <c r="CA1257" s="125"/>
      <c r="CB1257" s="125"/>
      <c r="CC1257" s="125"/>
      <c r="CD1257" s="125"/>
      <c r="CE1257" s="125"/>
      <c r="CF1257" s="125"/>
      <c r="CG1257" s="125"/>
      <c r="CH1257" s="125"/>
      <c r="CI1257" s="125"/>
      <c r="CJ1257" s="125"/>
      <c r="CK1257" s="125"/>
      <c r="CL1257" s="125"/>
      <c r="CM1257" s="125"/>
      <c r="CN1257" s="125"/>
      <c r="CO1257" s="125"/>
      <c r="CP1257" s="125"/>
      <c r="CQ1257" s="125"/>
      <c r="CR1257" s="125"/>
      <c r="CS1257" s="125"/>
      <c r="CT1257" s="125"/>
      <c r="CU1257" s="125"/>
      <c r="CV1257" s="125"/>
      <c r="CW1257" s="125"/>
      <c r="CX1257" s="125"/>
      <c r="CY1257" s="125"/>
      <c r="CZ1257" s="125"/>
      <c r="DA1257" s="125"/>
      <c r="DB1257" s="125"/>
      <c r="DC1257" s="125"/>
      <c r="DD1257" s="125"/>
      <c r="DE1257" s="125"/>
      <c r="DF1257" s="125"/>
      <c r="DG1257" s="125"/>
      <c r="DH1257" s="125"/>
      <c r="DI1257" s="125"/>
      <c r="DJ1257" s="125"/>
      <c r="DK1257" s="125"/>
      <c r="DL1257" s="125"/>
      <c r="DM1257" s="125"/>
      <c r="DN1257" s="125"/>
      <c r="DO1257" s="125"/>
      <c r="DP1257" s="125"/>
      <c r="DQ1257" s="125"/>
      <c r="DR1257" s="125"/>
      <c r="DS1257" s="125"/>
      <c r="DT1257" s="125"/>
      <c r="DU1257" s="125"/>
      <c r="DV1257" s="125"/>
      <c r="DW1257" s="125"/>
      <c r="DX1257" s="125"/>
      <c r="DY1257" s="125"/>
      <c r="DZ1257" s="125"/>
      <c r="EA1257" s="125"/>
      <c r="EB1257" s="125"/>
      <c r="EC1257" s="125"/>
      <c r="ED1257" s="125"/>
      <c r="EE1257" s="125"/>
      <c r="EF1257" s="125"/>
      <c r="EG1257" s="125"/>
      <c r="EH1257" s="125"/>
      <c r="EI1257" s="125"/>
      <c r="EJ1257" s="125"/>
      <c r="EK1257" s="125"/>
      <c r="EL1257" s="125"/>
      <c r="EM1257" s="125"/>
      <c r="EN1257" s="125"/>
      <c r="EO1257" s="125"/>
      <c r="EP1257" s="125"/>
      <c r="EQ1257" s="125"/>
    </row>
    <row r="1258" spans="3:147" s="124" customFormat="1" x14ac:dyDescent="0.2">
      <c r="C1258" s="110"/>
      <c r="D1258" s="110"/>
      <c r="E1258" s="110"/>
      <c r="F1258" s="110"/>
      <c r="G1258" s="110"/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80"/>
      <c r="S1258" s="80"/>
      <c r="T1258" s="80"/>
      <c r="U1258" s="80"/>
      <c r="V1258" s="80"/>
      <c r="W1258" s="80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/>
      <c r="AP1258"/>
      <c r="AQ1258" s="152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  <c r="BI1258" s="125"/>
      <c r="BJ1258" s="125"/>
      <c r="BK1258" s="125"/>
      <c r="BL1258" s="125"/>
      <c r="BM1258" s="125"/>
      <c r="BN1258" s="125"/>
      <c r="BO1258" s="125"/>
      <c r="BP1258" s="125"/>
      <c r="BQ1258" s="125"/>
      <c r="BR1258" s="125"/>
      <c r="BS1258" s="125"/>
      <c r="BT1258" s="125"/>
      <c r="BU1258" s="125"/>
      <c r="BV1258" s="125"/>
      <c r="BW1258" s="125"/>
      <c r="BX1258" s="125"/>
      <c r="BY1258" s="125"/>
      <c r="BZ1258" s="125"/>
      <c r="CA1258" s="125"/>
      <c r="CB1258" s="125"/>
      <c r="CC1258" s="125"/>
      <c r="CD1258" s="125"/>
      <c r="CE1258" s="125"/>
      <c r="CF1258" s="125"/>
      <c r="CG1258" s="125"/>
      <c r="CH1258" s="125"/>
      <c r="CI1258" s="125"/>
      <c r="CJ1258" s="125"/>
      <c r="CK1258" s="125"/>
      <c r="CL1258" s="125"/>
      <c r="CM1258" s="125"/>
      <c r="CN1258" s="125"/>
      <c r="CO1258" s="125"/>
      <c r="CP1258" s="125"/>
      <c r="CQ1258" s="125"/>
      <c r="CR1258" s="125"/>
      <c r="CS1258" s="125"/>
      <c r="CT1258" s="125"/>
      <c r="CU1258" s="125"/>
      <c r="CV1258" s="125"/>
      <c r="CW1258" s="125"/>
      <c r="CX1258" s="125"/>
      <c r="CY1258" s="125"/>
      <c r="CZ1258" s="125"/>
      <c r="DA1258" s="125"/>
      <c r="DB1258" s="125"/>
      <c r="DC1258" s="125"/>
      <c r="DD1258" s="125"/>
      <c r="DE1258" s="125"/>
      <c r="DF1258" s="125"/>
      <c r="DG1258" s="125"/>
      <c r="DH1258" s="125"/>
      <c r="DI1258" s="125"/>
      <c r="DJ1258" s="125"/>
      <c r="DK1258" s="125"/>
      <c r="DL1258" s="125"/>
      <c r="DM1258" s="125"/>
      <c r="DN1258" s="125"/>
      <c r="DO1258" s="125"/>
      <c r="DP1258" s="125"/>
      <c r="DQ1258" s="125"/>
      <c r="DR1258" s="125"/>
      <c r="DS1258" s="125"/>
      <c r="DT1258" s="125"/>
      <c r="DU1258" s="125"/>
      <c r="DV1258" s="125"/>
      <c r="DW1258" s="125"/>
      <c r="DX1258" s="125"/>
      <c r="DY1258" s="125"/>
      <c r="DZ1258" s="125"/>
      <c r="EA1258" s="125"/>
      <c r="EB1258" s="125"/>
      <c r="EC1258" s="125"/>
      <c r="ED1258" s="125"/>
      <c r="EE1258" s="125"/>
      <c r="EF1258" s="125"/>
      <c r="EG1258" s="125"/>
      <c r="EH1258" s="125"/>
      <c r="EI1258" s="125"/>
      <c r="EJ1258" s="125"/>
      <c r="EK1258" s="125"/>
      <c r="EL1258" s="125"/>
      <c r="EM1258" s="125"/>
      <c r="EN1258" s="125"/>
      <c r="EO1258" s="125"/>
      <c r="EP1258" s="125"/>
      <c r="EQ1258" s="125"/>
    </row>
    <row r="1259" spans="3:147" s="124" customFormat="1" x14ac:dyDescent="0.2">
      <c r="C1259" s="110"/>
      <c r="D1259" s="110"/>
      <c r="E1259" s="110"/>
      <c r="F1259" s="110"/>
      <c r="G1259" s="110"/>
      <c r="H1259" s="110"/>
      <c r="I1259" s="110"/>
      <c r="J1259" s="110"/>
      <c r="K1259" s="110"/>
      <c r="L1259" s="110"/>
      <c r="M1259" s="110"/>
      <c r="N1259" s="110"/>
      <c r="O1259" s="110"/>
      <c r="P1259" s="110"/>
      <c r="Q1259" s="110"/>
      <c r="R1259" s="80"/>
      <c r="S1259" s="80"/>
      <c r="T1259" s="80"/>
      <c r="U1259" s="80"/>
      <c r="V1259" s="80"/>
      <c r="W1259" s="80"/>
      <c r="AA1259" s="125"/>
      <c r="AB1259" s="125"/>
      <c r="AC1259" s="125"/>
      <c r="AD1259" s="125"/>
      <c r="AE1259" s="125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/>
      <c r="AP1259"/>
      <c r="AQ1259" s="152"/>
      <c r="AR1259" s="125"/>
      <c r="AS1259" s="125"/>
      <c r="AT1259" s="125"/>
      <c r="AU1259" s="125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5"/>
      <c r="BF1259" s="125"/>
      <c r="BG1259" s="125"/>
      <c r="BH1259" s="125"/>
      <c r="BI1259" s="125"/>
      <c r="BJ1259" s="125"/>
      <c r="BK1259" s="125"/>
      <c r="BL1259" s="125"/>
      <c r="BM1259" s="125"/>
      <c r="BN1259" s="125"/>
      <c r="BO1259" s="125"/>
      <c r="BP1259" s="125"/>
      <c r="BQ1259" s="125"/>
      <c r="BR1259" s="125"/>
      <c r="BS1259" s="125"/>
      <c r="BT1259" s="125"/>
      <c r="BU1259" s="125"/>
      <c r="BV1259" s="125"/>
      <c r="BW1259" s="125"/>
      <c r="BX1259" s="125"/>
      <c r="BY1259" s="125"/>
      <c r="BZ1259" s="125"/>
      <c r="CA1259" s="125"/>
      <c r="CB1259" s="125"/>
      <c r="CC1259" s="125"/>
      <c r="CD1259" s="125"/>
      <c r="CE1259" s="125"/>
      <c r="CF1259" s="125"/>
      <c r="CG1259" s="125"/>
      <c r="CH1259" s="125"/>
      <c r="CI1259" s="125"/>
      <c r="CJ1259" s="125"/>
      <c r="CK1259" s="125"/>
      <c r="CL1259" s="125"/>
      <c r="CM1259" s="125"/>
      <c r="CN1259" s="125"/>
      <c r="CO1259" s="125"/>
      <c r="CP1259" s="125"/>
      <c r="CQ1259" s="125"/>
      <c r="CR1259" s="125"/>
      <c r="CS1259" s="125"/>
      <c r="CT1259" s="125"/>
      <c r="CU1259" s="125"/>
      <c r="CV1259" s="125"/>
      <c r="CW1259" s="125"/>
      <c r="CX1259" s="125"/>
      <c r="CY1259" s="125"/>
      <c r="CZ1259" s="125"/>
      <c r="DA1259" s="125"/>
      <c r="DB1259" s="125"/>
      <c r="DC1259" s="125"/>
      <c r="DD1259" s="125"/>
      <c r="DE1259" s="125"/>
      <c r="DF1259" s="125"/>
      <c r="DG1259" s="125"/>
      <c r="DH1259" s="125"/>
      <c r="DI1259" s="125"/>
      <c r="DJ1259" s="125"/>
      <c r="DK1259" s="125"/>
      <c r="DL1259" s="125"/>
      <c r="DM1259" s="125"/>
      <c r="DN1259" s="125"/>
      <c r="DO1259" s="125"/>
      <c r="DP1259" s="125"/>
      <c r="DQ1259" s="125"/>
      <c r="DR1259" s="125"/>
      <c r="DS1259" s="125"/>
      <c r="DT1259" s="125"/>
      <c r="DU1259" s="125"/>
      <c r="DV1259" s="125"/>
      <c r="DW1259" s="125"/>
      <c r="DX1259" s="125"/>
      <c r="DY1259" s="125"/>
      <c r="DZ1259" s="125"/>
      <c r="EA1259" s="125"/>
      <c r="EB1259" s="125"/>
      <c r="EC1259" s="125"/>
      <c r="ED1259" s="125"/>
      <c r="EE1259" s="125"/>
      <c r="EF1259" s="125"/>
      <c r="EG1259" s="125"/>
      <c r="EH1259" s="125"/>
      <c r="EI1259" s="125"/>
      <c r="EJ1259" s="125"/>
      <c r="EK1259" s="125"/>
      <c r="EL1259" s="125"/>
      <c r="EM1259" s="125"/>
      <c r="EN1259" s="125"/>
      <c r="EO1259" s="125"/>
      <c r="EP1259" s="125"/>
      <c r="EQ1259" s="125"/>
    </row>
    <row r="1260" spans="3:147" s="124" customFormat="1" x14ac:dyDescent="0.2">
      <c r="C1260" s="110"/>
      <c r="D1260" s="110"/>
      <c r="E1260" s="110"/>
      <c r="F1260" s="110"/>
      <c r="G1260" s="110"/>
      <c r="H1260" s="110"/>
      <c r="I1260" s="110"/>
      <c r="J1260" s="110"/>
      <c r="K1260" s="110"/>
      <c r="L1260" s="110"/>
      <c r="M1260" s="110"/>
      <c r="N1260" s="110"/>
      <c r="O1260" s="110"/>
      <c r="P1260" s="110"/>
      <c r="Q1260" s="110"/>
      <c r="R1260" s="80"/>
      <c r="S1260" s="80"/>
      <c r="T1260" s="80"/>
      <c r="U1260" s="80"/>
      <c r="V1260" s="80"/>
      <c r="W1260" s="80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/>
      <c r="AN1260" s="125"/>
      <c r="AO1260"/>
      <c r="AP1260"/>
      <c r="AQ1260" s="152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/>
      <c r="BI1260" s="125"/>
      <c r="BJ1260" s="125"/>
      <c r="BK1260" s="125"/>
      <c r="BL1260" s="125"/>
      <c r="BM1260" s="125"/>
      <c r="BN1260" s="125"/>
      <c r="BO1260" s="125"/>
      <c r="BP1260" s="125"/>
      <c r="BQ1260" s="125"/>
      <c r="BR1260" s="125"/>
      <c r="BS1260" s="125"/>
      <c r="BT1260" s="125"/>
      <c r="BU1260" s="125"/>
      <c r="BV1260" s="125"/>
      <c r="BW1260" s="125"/>
      <c r="BX1260" s="125"/>
      <c r="BY1260" s="125"/>
      <c r="BZ1260" s="125"/>
      <c r="CA1260" s="125"/>
      <c r="CB1260" s="125"/>
      <c r="CC1260" s="125"/>
      <c r="CD1260" s="125"/>
      <c r="CE1260" s="125"/>
      <c r="CF1260" s="125"/>
      <c r="CG1260" s="125"/>
      <c r="CH1260" s="125"/>
      <c r="CI1260" s="125"/>
      <c r="CJ1260" s="125"/>
      <c r="CK1260" s="125"/>
      <c r="CL1260" s="125"/>
      <c r="CM1260" s="125"/>
      <c r="CN1260" s="125"/>
      <c r="CO1260" s="125"/>
      <c r="CP1260" s="125"/>
      <c r="CQ1260" s="125"/>
      <c r="CR1260" s="125"/>
      <c r="CS1260" s="125"/>
      <c r="CT1260" s="125"/>
      <c r="CU1260" s="125"/>
      <c r="CV1260" s="125"/>
      <c r="CW1260" s="125"/>
      <c r="CX1260" s="125"/>
      <c r="CY1260" s="125"/>
      <c r="CZ1260" s="125"/>
      <c r="DA1260" s="125"/>
      <c r="DB1260" s="125"/>
      <c r="DC1260" s="125"/>
      <c r="DD1260" s="125"/>
      <c r="DE1260" s="125"/>
      <c r="DF1260" s="125"/>
      <c r="DG1260" s="125"/>
      <c r="DH1260" s="125"/>
      <c r="DI1260" s="125"/>
      <c r="DJ1260" s="125"/>
      <c r="DK1260" s="125"/>
      <c r="DL1260" s="125"/>
      <c r="DM1260" s="125"/>
      <c r="DN1260" s="125"/>
      <c r="DO1260" s="125"/>
      <c r="DP1260" s="125"/>
      <c r="DQ1260" s="125"/>
      <c r="DR1260" s="125"/>
      <c r="DS1260" s="125"/>
      <c r="DT1260" s="125"/>
      <c r="DU1260" s="125"/>
      <c r="DV1260" s="125"/>
      <c r="DW1260" s="125"/>
      <c r="DX1260" s="125"/>
      <c r="DY1260" s="125"/>
      <c r="DZ1260" s="125"/>
      <c r="EA1260" s="125"/>
      <c r="EB1260" s="125"/>
      <c r="EC1260" s="125"/>
      <c r="ED1260" s="125"/>
      <c r="EE1260" s="125"/>
      <c r="EF1260" s="125"/>
      <c r="EG1260" s="125"/>
      <c r="EH1260" s="125"/>
      <c r="EI1260" s="125"/>
      <c r="EJ1260" s="125"/>
      <c r="EK1260" s="125"/>
      <c r="EL1260" s="125"/>
      <c r="EM1260" s="125"/>
      <c r="EN1260" s="125"/>
      <c r="EO1260" s="125"/>
      <c r="EP1260" s="125"/>
      <c r="EQ1260" s="125"/>
    </row>
    <row r="1261" spans="3:147" s="124" customFormat="1" x14ac:dyDescent="0.2">
      <c r="C1261" s="110"/>
      <c r="D1261" s="110"/>
      <c r="E1261" s="110"/>
      <c r="F1261" s="110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80"/>
      <c r="S1261" s="80"/>
      <c r="T1261" s="80"/>
      <c r="U1261" s="80"/>
      <c r="V1261" s="80"/>
      <c r="W1261" s="80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/>
      <c r="AP1261"/>
      <c r="AQ1261" s="152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  <c r="BI1261" s="125"/>
      <c r="BJ1261" s="125"/>
      <c r="BK1261" s="125"/>
      <c r="BL1261" s="125"/>
      <c r="BM1261" s="125"/>
      <c r="BN1261" s="125"/>
      <c r="BO1261" s="125"/>
      <c r="BP1261" s="125"/>
      <c r="BQ1261" s="125"/>
      <c r="BR1261" s="125"/>
      <c r="BS1261" s="125"/>
      <c r="BT1261" s="125"/>
      <c r="BU1261" s="125"/>
      <c r="BV1261" s="125"/>
      <c r="BW1261" s="125"/>
      <c r="BX1261" s="125"/>
      <c r="BY1261" s="125"/>
      <c r="BZ1261" s="125"/>
      <c r="CA1261" s="125"/>
      <c r="CB1261" s="125"/>
      <c r="CC1261" s="125"/>
      <c r="CD1261" s="125"/>
      <c r="CE1261" s="125"/>
      <c r="CF1261" s="125"/>
      <c r="CG1261" s="125"/>
      <c r="CH1261" s="125"/>
      <c r="CI1261" s="125"/>
      <c r="CJ1261" s="125"/>
      <c r="CK1261" s="125"/>
      <c r="CL1261" s="125"/>
      <c r="CM1261" s="125"/>
      <c r="CN1261" s="125"/>
      <c r="CO1261" s="125"/>
      <c r="CP1261" s="125"/>
      <c r="CQ1261" s="125"/>
      <c r="CR1261" s="125"/>
      <c r="CS1261" s="125"/>
      <c r="CT1261" s="125"/>
      <c r="CU1261" s="125"/>
      <c r="CV1261" s="125"/>
      <c r="CW1261" s="125"/>
      <c r="CX1261" s="125"/>
      <c r="CY1261" s="125"/>
      <c r="CZ1261" s="125"/>
      <c r="DA1261" s="125"/>
      <c r="DB1261" s="125"/>
      <c r="DC1261" s="125"/>
      <c r="DD1261" s="125"/>
      <c r="DE1261" s="125"/>
      <c r="DF1261" s="125"/>
      <c r="DG1261" s="125"/>
      <c r="DH1261" s="125"/>
      <c r="DI1261" s="125"/>
      <c r="DJ1261" s="125"/>
      <c r="DK1261" s="125"/>
      <c r="DL1261" s="125"/>
      <c r="DM1261" s="125"/>
      <c r="DN1261" s="125"/>
      <c r="DO1261" s="125"/>
      <c r="DP1261" s="125"/>
      <c r="DQ1261" s="125"/>
      <c r="DR1261" s="125"/>
      <c r="DS1261" s="125"/>
      <c r="DT1261" s="125"/>
      <c r="DU1261" s="125"/>
      <c r="DV1261" s="125"/>
      <c r="DW1261" s="125"/>
      <c r="DX1261" s="125"/>
      <c r="DY1261" s="125"/>
      <c r="DZ1261" s="125"/>
      <c r="EA1261" s="125"/>
      <c r="EB1261" s="125"/>
      <c r="EC1261" s="125"/>
      <c r="ED1261" s="125"/>
      <c r="EE1261" s="125"/>
      <c r="EF1261" s="125"/>
      <c r="EG1261" s="125"/>
      <c r="EH1261" s="125"/>
      <c r="EI1261" s="125"/>
      <c r="EJ1261" s="125"/>
      <c r="EK1261" s="125"/>
      <c r="EL1261" s="125"/>
      <c r="EM1261" s="125"/>
      <c r="EN1261" s="125"/>
      <c r="EO1261" s="125"/>
      <c r="EP1261" s="125"/>
      <c r="EQ1261" s="125"/>
    </row>
    <row r="1262" spans="3:147" s="124" customFormat="1" x14ac:dyDescent="0.2">
      <c r="C1262" s="110"/>
      <c r="D1262" s="110"/>
      <c r="E1262" s="110"/>
      <c r="F1262" s="110"/>
      <c r="G1262" s="110"/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80"/>
      <c r="S1262" s="80"/>
      <c r="T1262" s="80"/>
      <c r="U1262" s="80"/>
      <c r="V1262" s="80"/>
      <c r="W1262" s="80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/>
      <c r="AP1262"/>
      <c r="AQ1262" s="152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  <c r="BI1262" s="125"/>
      <c r="BJ1262" s="125"/>
      <c r="BK1262" s="125"/>
      <c r="BL1262" s="125"/>
      <c r="BM1262" s="125"/>
      <c r="BN1262" s="125"/>
      <c r="BO1262" s="125"/>
      <c r="BP1262" s="125"/>
      <c r="BQ1262" s="125"/>
      <c r="BR1262" s="125"/>
      <c r="BS1262" s="125"/>
      <c r="BT1262" s="125"/>
      <c r="BU1262" s="125"/>
      <c r="BV1262" s="125"/>
      <c r="BW1262" s="125"/>
      <c r="BX1262" s="125"/>
      <c r="BY1262" s="125"/>
      <c r="BZ1262" s="125"/>
      <c r="CA1262" s="125"/>
      <c r="CB1262" s="125"/>
      <c r="CC1262" s="125"/>
      <c r="CD1262" s="125"/>
      <c r="CE1262" s="125"/>
      <c r="CF1262" s="125"/>
      <c r="CG1262" s="125"/>
      <c r="CH1262" s="125"/>
      <c r="CI1262" s="125"/>
      <c r="CJ1262" s="125"/>
      <c r="CK1262" s="125"/>
      <c r="CL1262" s="125"/>
      <c r="CM1262" s="125"/>
      <c r="CN1262" s="125"/>
      <c r="CO1262" s="125"/>
      <c r="CP1262" s="125"/>
      <c r="CQ1262" s="125"/>
      <c r="CR1262" s="125"/>
      <c r="CS1262" s="125"/>
      <c r="CT1262" s="125"/>
      <c r="CU1262" s="125"/>
      <c r="CV1262" s="125"/>
      <c r="CW1262" s="125"/>
      <c r="CX1262" s="125"/>
      <c r="CY1262" s="125"/>
      <c r="CZ1262" s="125"/>
      <c r="DA1262" s="125"/>
      <c r="DB1262" s="125"/>
      <c r="DC1262" s="125"/>
      <c r="DD1262" s="125"/>
      <c r="DE1262" s="125"/>
      <c r="DF1262" s="125"/>
      <c r="DG1262" s="125"/>
      <c r="DH1262" s="125"/>
      <c r="DI1262" s="125"/>
      <c r="DJ1262" s="125"/>
      <c r="DK1262" s="125"/>
      <c r="DL1262" s="125"/>
      <c r="DM1262" s="125"/>
      <c r="DN1262" s="125"/>
      <c r="DO1262" s="125"/>
      <c r="DP1262" s="125"/>
      <c r="DQ1262" s="125"/>
      <c r="DR1262" s="125"/>
      <c r="DS1262" s="125"/>
      <c r="DT1262" s="125"/>
      <c r="DU1262" s="125"/>
      <c r="DV1262" s="125"/>
      <c r="DW1262" s="125"/>
      <c r="DX1262" s="125"/>
      <c r="DY1262" s="125"/>
      <c r="DZ1262" s="125"/>
      <c r="EA1262" s="125"/>
      <c r="EB1262" s="125"/>
      <c r="EC1262" s="125"/>
      <c r="ED1262" s="125"/>
      <c r="EE1262" s="125"/>
      <c r="EF1262" s="125"/>
      <c r="EG1262" s="125"/>
      <c r="EH1262" s="125"/>
      <c r="EI1262" s="125"/>
      <c r="EJ1262" s="125"/>
      <c r="EK1262" s="125"/>
      <c r="EL1262" s="125"/>
      <c r="EM1262" s="125"/>
      <c r="EN1262" s="125"/>
      <c r="EO1262" s="125"/>
      <c r="EP1262" s="125"/>
      <c r="EQ1262" s="125"/>
    </row>
    <row r="1263" spans="3:147" s="124" customFormat="1" x14ac:dyDescent="0.2">
      <c r="C1263" s="110"/>
      <c r="D1263" s="110"/>
      <c r="E1263" s="110"/>
      <c r="F1263" s="110"/>
      <c r="G1263" s="110"/>
      <c r="H1263" s="110"/>
      <c r="I1263" s="110"/>
      <c r="J1263" s="110"/>
      <c r="K1263" s="110"/>
      <c r="L1263" s="110"/>
      <c r="M1263" s="110"/>
      <c r="N1263" s="110"/>
      <c r="O1263" s="110"/>
      <c r="P1263" s="110"/>
      <c r="Q1263" s="110"/>
      <c r="R1263" s="80"/>
      <c r="S1263" s="80"/>
      <c r="T1263" s="80"/>
      <c r="U1263" s="80"/>
      <c r="V1263" s="80"/>
      <c r="W1263" s="80"/>
      <c r="AA1263" s="125"/>
      <c r="AB1263" s="125"/>
      <c r="AC1263" s="125"/>
      <c r="AD1263" s="125"/>
      <c r="AE1263" s="125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/>
      <c r="AP1263"/>
      <c r="AQ1263" s="152"/>
      <c r="AR1263" s="125"/>
      <c r="AS1263" s="125"/>
      <c r="AT1263" s="125"/>
      <c r="AU1263" s="125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5"/>
      <c r="BF1263" s="125"/>
      <c r="BG1263" s="125"/>
      <c r="BH1263" s="125"/>
      <c r="BI1263" s="125"/>
      <c r="BJ1263" s="125"/>
      <c r="BK1263" s="125"/>
      <c r="BL1263" s="125"/>
      <c r="BM1263" s="125"/>
      <c r="BN1263" s="125"/>
      <c r="BO1263" s="125"/>
      <c r="BP1263" s="125"/>
      <c r="BQ1263" s="125"/>
      <c r="BR1263" s="125"/>
      <c r="BS1263" s="125"/>
      <c r="BT1263" s="125"/>
      <c r="BU1263" s="125"/>
      <c r="BV1263" s="125"/>
      <c r="BW1263" s="125"/>
      <c r="BX1263" s="125"/>
      <c r="BY1263" s="125"/>
      <c r="BZ1263" s="125"/>
      <c r="CA1263" s="125"/>
      <c r="CB1263" s="125"/>
      <c r="CC1263" s="125"/>
      <c r="CD1263" s="125"/>
      <c r="CE1263" s="125"/>
      <c r="CF1263" s="125"/>
      <c r="CG1263" s="125"/>
      <c r="CH1263" s="125"/>
      <c r="CI1263" s="125"/>
      <c r="CJ1263" s="125"/>
      <c r="CK1263" s="125"/>
      <c r="CL1263" s="125"/>
      <c r="CM1263" s="125"/>
      <c r="CN1263" s="125"/>
      <c r="CO1263" s="125"/>
      <c r="CP1263" s="125"/>
      <c r="CQ1263" s="125"/>
      <c r="CR1263" s="125"/>
      <c r="CS1263" s="125"/>
      <c r="CT1263" s="125"/>
      <c r="CU1263" s="125"/>
      <c r="CV1263" s="125"/>
      <c r="CW1263" s="125"/>
      <c r="CX1263" s="125"/>
      <c r="CY1263" s="125"/>
      <c r="CZ1263" s="125"/>
      <c r="DA1263" s="125"/>
      <c r="DB1263" s="125"/>
      <c r="DC1263" s="125"/>
      <c r="DD1263" s="125"/>
      <c r="DE1263" s="125"/>
      <c r="DF1263" s="125"/>
      <c r="DG1263" s="125"/>
      <c r="DH1263" s="125"/>
      <c r="DI1263" s="125"/>
      <c r="DJ1263" s="125"/>
      <c r="DK1263" s="125"/>
      <c r="DL1263" s="125"/>
      <c r="DM1263" s="125"/>
      <c r="DN1263" s="125"/>
      <c r="DO1263" s="125"/>
      <c r="DP1263" s="125"/>
      <c r="DQ1263" s="125"/>
      <c r="DR1263" s="125"/>
      <c r="DS1263" s="125"/>
      <c r="DT1263" s="125"/>
      <c r="DU1263" s="125"/>
      <c r="DV1263" s="125"/>
      <c r="DW1263" s="125"/>
      <c r="DX1263" s="125"/>
      <c r="DY1263" s="125"/>
      <c r="DZ1263" s="125"/>
      <c r="EA1263" s="125"/>
      <c r="EB1263" s="125"/>
      <c r="EC1263" s="125"/>
      <c r="ED1263" s="125"/>
      <c r="EE1263" s="125"/>
      <c r="EF1263" s="125"/>
      <c r="EG1263" s="125"/>
      <c r="EH1263" s="125"/>
      <c r="EI1263" s="125"/>
      <c r="EJ1263" s="125"/>
      <c r="EK1263" s="125"/>
      <c r="EL1263" s="125"/>
      <c r="EM1263" s="125"/>
      <c r="EN1263" s="125"/>
      <c r="EO1263" s="125"/>
      <c r="EP1263" s="125"/>
      <c r="EQ1263" s="125"/>
    </row>
    <row r="1264" spans="3:147" s="124" customFormat="1" x14ac:dyDescent="0.2">
      <c r="C1264" s="110"/>
      <c r="D1264" s="110"/>
      <c r="E1264" s="110"/>
      <c r="F1264" s="110"/>
      <c r="G1264" s="110"/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80"/>
      <c r="S1264" s="80"/>
      <c r="T1264" s="80"/>
      <c r="U1264" s="80"/>
      <c r="V1264" s="80"/>
      <c r="W1264" s="80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/>
      <c r="AP1264"/>
      <c r="AQ1264" s="152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/>
      <c r="BI1264" s="125"/>
      <c r="BJ1264" s="125"/>
      <c r="BK1264" s="125"/>
      <c r="BL1264" s="125"/>
      <c r="BM1264" s="125"/>
      <c r="BN1264" s="125"/>
      <c r="BO1264" s="125"/>
      <c r="BP1264" s="125"/>
      <c r="BQ1264" s="125"/>
      <c r="BR1264" s="125"/>
      <c r="BS1264" s="125"/>
      <c r="BT1264" s="125"/>
      <c r="BU1264" s="125"/>
      <c r="BV1264" s="125"/>
      <c r="BW1264" s="125"/>
      <c r="BX1264" s="125"/>
      <c r="BY1264" s="125"/>
      <c r="BZ1264" s="125"/>
      <c r="CA1264" s="125"/>
      <c r="CB1264" s="125"/>
      <c r="CC1264" s="125"/>
      <c r="CD1264" s="125"/>
      <c r="CE1264" s="125"/>
      <c r="CF1264" s="125"/>
      <c r="CG1264" s="125"/>
      <c r="CH1264" s="125"/>
      <c r="CI1264" s="125"/>
      <c r="CJ1264" s="125"/>
      <c r="CK1264" s="125"/>
      <c r="CL1264" s="125"/>
      <c r="CM1264" s="125"/>
      <c r="CN1264" s="125"/>
      <c r="CO1264" s="125"/>
      <c r="CP1264" s="125"/>
      <c r="CQ1264" s="125"/>
      <c r="CR1264" s="125"/>
      <c r="CS1264" s="125"/>
      <c r="CT1264" s="125"/>
      <c r="CU1264" s="125"/>
      <c r="CV1264" s="125"/>
      <c r="CW1264" s="125"/>
      <c r="CX1264" s="125"/>
      <c r="CY1264" s="125"/>
      <c r="CZ1264" s="125"/>
      <c r="DA1264" s="125"/>
      <c r="DB1264" s="125"/>
      <c r="DC1264" s="125"/>
      <c r="DD1264" s="125"/>
      <c r="DE1264" s="125"/>
      <c r="DF1264" s="125"/>
      <c r="DG1264" s="125"/>
      <c r="DH1264" s="125"/>
      <c r="DI1264" s="125"/>
      <c r="DJ1264" s="125"/>
      <c r="DK1264" s="125"/>
      <c r="DL1264" s="125"/>
      <c r="DM1264" s="125"/>
      <c r="DN1264" s="125"/>
      <c r="DO1264" s="125"/>
      <c r="DP1264" s="125"/>
      <c r="DQ1264" s="125"/>
      <c r="DR1264" s="125"/>
      <c r="DS1264" s="125"/>
      <c r="DT1264" s="125"/>
      <c r="DU1264" s="125"/>
      <c r="DV1264" s="125"/>
      <c r="DW1264" s="125"/>
      <c r="DX1264" s="125"/>
      <c r="DY1264" s="125"/>
      <c r="DZ1264" s="125"/>
      <c r="EA1264" s="125"/>
      <c r="EB1264" s="125"/>
      <c r="EC1264" s="125"/>
      <c r="ED1264" s="125"/>
      <c r="EE1264" s="125"/>
      <c r="EF1264" s="125"/>
      <c r="EG1264" s="125"/>
      <c r="EH1264" s="125"/>
      <c r="EI1264" s="125"/>
      <c r="EJ1264" s="125"/>
      <c r="EK1264" s="125"/>
      <c r="EL1264" s="125"/>
      <c r="EM1264" s="125"/>
      <c r="EN1264" s="125"/>
      <c r="EO1264" s="125"/>
      <c r="EP1264" s="125"/>
      <c r="EQ1264" s="125"/>
    </row>
    <row r="1265" spans="3:147" s="124" customFormat="1" x14ac:dyDescent="0.2">
      <c r="C1265" s="110"/>
      <c r="D1265" s="110"/>
      <c r="E1265" s="110"/>
      <c r="F1265" s="110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110"/>
      <c r="Q1265" s="110"/>
      <c r="R1265" s="80"/>
      <c r="S1265" s="80"/>
      <c r="T1265" s="80"/>
      <c r="U1265" s="80"/>
      <c r="V1265" s="80"/>
      <c r="W1265" s="80"/>
      <c r="AA1265" s="125"/>
      <c r="AB1265" s="125"/>
      <c r="AC1265" s="125"/>
      <c r="AD1265" s="125"/>
      <c r="AE1265" s="125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/>
      <c r="AP1265"/>
      <c r="AQ1265" s="152"/>
      <c r="AR1265" s="125"/>
      <c r="AS1265" s="125"/>
      <c r="AT1265" s="125"/>
      <c r="AU1265" s="125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5"/>
      <c r="BF1265" s="125"/>
      <c r="BG1265" s="125"/>
      <c r="BH1265" s="125"/>
      <c r="BI1265" s="125"/>
      <c r="BJ1265" s="125"/>
      <c r="BK1265" s="125"/>
      <c r="BL1265" s="125"/>
      <c r="BM1265" s="125"/>
      <c r="BN1265" s="125"/>
      <c r="BO1265" s="125"/>
      <c r="BP1265" s="125"/>
      <c r="BQ1265" s="125"/>
      <c r="BR1265" s="125"/>
      <c r="BS1265" s="125"/>
      <c r="BT1265" s="125"/>
      <c r="BU1265" s="125"/>
      <c r="BV1265" s="125"/>
      <c r="BW1265" s="125"/>
      <c r="BX1265" s="125"/>
      <c r="BY1265" s="125"/>
      <c r="BZ1265" s="125"/>
      <c r="CA1265" s="125"/>
      <c r="CB1265" s="125"/>
      <c r="CC1265" s="125"/>
      <c r="CD1265" s="125"/>
      <c r="CE1265" s="125"/>
      <c r="CF1265" s="125"/>
      <c r="CG1265" s="125"/>
      <c r="CH1265" s="125"/>
      <c r="CI1265" s="125"/>
      <c r="CJ1265" s="125"/>
      <c r="CK1265" s="125"/>
      <c r="CL1265" s="125"/>
      <c r="CM1265" s="125"/>
      <c r="CN1265" s="125"/>
      <c r="CO1265" s="125"/>
      <c r="CP1265" s="125"/>
      <c r="CQ1265" s="125"/>
      <c r="CR1265" s="125"/>
      <c r="CS1265" s="125"/>
      <c r="CT1265" s="125"/>
      <c r="CU1265" s="125"/>
      <c r="CV1265" s="125"/>
      <c r="CW1265" s="125"/>
      <c r="CX1265" s="125"/>
      <c r="CY1265" s="125"/>
      <c r="CZ1265" s="125"/>
      <c r="DA1265" s="125"/>
      <c r="DB1265" s="125"/>
      <c r="DC1265" s="125"/>
      <c r="DD1265" s="125"/>
      <c r="DE1265" s="125"/>
      <c r="DF1265" s="125"/>
      <c r="DG1265" s="125"/>
      <c r="DH1265" s="125"/>
      <c r="DI1265" s="125"/>
      <c r="DJ1265" s="125"/>
      <c r="DK1265" s="125"/>
      <c r="DL1265" s="125"/>
      <c r="DM1265" s="125"/>
      <c r="DN1265" s="125"/>
      <c r="DO1265" s="125"/>
      <c r="DP1265" s="125"/>
      <c r="DQ1265" s="125"/>
      <c r="DR1265" s="125"/>
      <c r="DS1265" s="125"/>
      <c r="DT1265" s="125"/>
      <c r="DU1265" s="125"/>
      <c r="DV1265" s="125"/>
      <c r="DW1265" s="125"/>
      <c r="DX1265" s="125"/>
      <c r="DY1265" s="125"/>
      <c r="DZ1265" s="125"/>
      <c r="EA1265" s="125"/>
      <c r="EB1265" s="125"/>
      <c r="EC1265" s="125"/>
      <c r="ED1265" s="125"/>
      <c r="EE1265" s="125"/>
      <c r="EF1265" s="125"/>
      <c r="EG1265" s="125"/>
      <c r="EH1265" s="125"/>
      <c r="EI1265" s="125"/>
      <c r="EJ1265" s="125"/>
      <c r="EK1265" s="125"/>
      <c r="EL1265" s="125"/>
      <c r="EM1265" s="125"/>
      <c r="EN1265" s="125"/>
      <c r="EO1265" s="125"/>
      <c r="EP1265" s="125"/>
      <c r="EQ1265" s="125"/>
    </row>
    <row r="1266" spans="3:147" s="124" customFormat="1" x14ac:dyDescent="0.2">
      <c r="C1266" s="110"/>
      <c r="D1266" s="110"/>
      <c r="E1266" s="110"/>
      <c r="F1266" s="110"/>
      <c r="G1266" s="110"/>
      <c r="H1266" s="110"/>
      <c r="I1266" s="110"/>
      <c r="J1266" s="110"/>
      <c r="K1266" s="110"/>
      <c r="L1266" s="110"/>
      <c r="M1266" s="110"/>
      <c r="N1266" s="110"/>
      <c r="O1266" s="110"/>
      <c r="P1266" s="110"/>
      <c r="Q1266" s="110"/>
      <c r="R1266" s="80"/>
      <c r="S1266" s="80"/>
      <c r="T1266" s="80"/>
      <c r="U1266" s="80"/>
      <c r="V1266" s="80"/>
      <c r="W1266" s="80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/>
      <c r="AP1266"/>
      <c r="AQ1266" s="152"/>
      <c r="AR1266" s="125"/>
      <c r="AS1266" s="125"/>
      <c r="AT1266" s="125"/>
      <c r="AU1266" s="125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5"/>
      <c r="BF1266" s="125"/>
      <c r="BG1266" s="125"/>
      <c r="BH1266" s="125"/>
      <c r="BI1266" s="125"/>
      <c r="BJ1266" s="125"/>
      <c r="BK1266" s="125"/>
      <c r="BL1266" s="125"/>
      <c r="BM1266" s="125"/>
      <c r="BN1266" s="125"/>
      <c r="BO1266" s="125"/>
      <c r="BP1266" s="125"/>
      <c r="BQ1266" s="125"/>
      <c r="BR1266" s="125"/>
      <c r="BS1266" s="125"/>
      <c r="BT1266" s="125"/>
      <c r="BU1266" s="125"/>
      <c r="BV1266" s="125"/>
      <c r="BW1266" s="125"/>
      <c r="BX1266" s="125"/>
      <c r="BY1266" s="125"/>
      <c r="BZ1266" s="125"/>
      <c r="CA1266" s="125"/>
      <c r="CB1266" s="125"/>
      <c r="CC1266" s="125"/>
      <c r="CD1266" s="125"/>
      <c r="CE1266" s="125"/>
      <c r="CF1266" s="125"/>
      <c r="CG1266" s="125"/>
      <c r="CH1266" s="125"/>
      <c r="CI1266" s="125"/>
      <c r="CJ1266" s="125"/>
      <c r="CK1266" s="125"/>
      <c r="CL1266" s="125"/>
      <c r="CM1266" s="125"/>
      <c r="CN1266" s="125"/>
      <c r="CO1266" s="125"/>
      <c r="CP1266" s="125"/>
      <c r="CQ1266" s="125"/>
      <c r="CR1266" s="125"/>
      <c r="CS1266" s="125"/>
      <c r="CT1266" s="125"/>
      <c r="CU1266" s="125"/>
      <c r="CV1266" s="125"/>
      <c r="CW1266" s="125"/>
      <c r="CX1266" s="125"/>
      <c r="CY1266" s="125"/>
      <c r="CZ1266" s="125"/>
      <c r="DA1266" s="125"/>
      <c r="DB1266" s="125"/>
      <c r="DC1266" s="125"/>
      <c r="DD1266" s="125"/>
      <c r="DE1266" s="125"/>
      <c r="DF1266" s="125"/>
      <c r="DG1266" s="125"/>
      <c r="DH1266" s="125"/>
      <c r="DI1266" s="125"/>
      <c r="DJ1266" s="125"/>
      <c r="DK1266" s="125"/>
      <c r="DL1266" s="125"/>
      <c r="DM1266" s="125"/>
      <c r="DN1266" s="125"/>
      <c r="DO1266" s="125"/>
      <c r="DP1266" s="125"/>
      <c r="DQ1266" s="125"/>
      <c r="DR1266" s="125"/>
      <c r="DS1266" s="125"/>
      <c r="DT1266" s="125"/>
      <c r="DU1266" s="125"/>
      <c r="DV1266" s="125"/>
      <c r="DW1266" s="125"/>
      <c r="DX1266" s="125"/>
      <c r="DY1266" s="125"/>
      <c r="DZ1266" s="125"/>
      <c r="EA1266" s="125"/>
      <c r="EB1266" s="125"/>
      <c r="EC1266" s="125"/>
      <c r="ED1266" s="125"/>
      <c r="EE1266" s="125"/>
      <c r="EF1266" s="125"/>
      <c r="EG1266" s="125"/>
      <c r="EH1266" s="125"/>
      <c r="EI1266" s="125"/>
      <c r="EJ1266" s="125"/>
      <c r="EK1266" s="125"/>
      <c r="EL1266" s="125"/>
      <c r="EM1266" s="125"/>
      <c r="EN1266" s="125"/>
      <c r="EO1266" s="125"/>
      <c r="EP1266" s="125"/>
      <c r="EQ1266" s="125"/>
    </row>
    <row r="1267" spans="3:147" s="124" customFormat="1" x14ac:dyDescent="0.2">
      <c r="C1267" s="110"/>
      <c r="D1267" s="110"/>
      <c r="E1267" s="110"/>
      <c r="F1267" s="110"/>
      <c r="G1267" s="110"/>
      <c r="H1267" s="110"/>
      <c r="I1267" s="110"/>
      <c r="J1267" s="110"/>
      <c r="K1267" s="110"/>
      <c r="L1267" s="110"/>
      <c r="M1267" s="110"/>
      <c r="N1267" s="110"/>
      <c r="O1267" s="110"/>
      <c r="P1267" s="110"/>
      <c r="Q1267" s="110"/>
      <c r="R1267" s="80"/>
      <c r="S1267" s="80"/>
      <c r="T1267" s="80"/>
      <c r="U1267" s="80"/>
      <c r="V1267" s="80"/>
      <c r="W1267" s="80"/>
      <c r="AA1267" s="125"/>
      <c r="AB1267" s="125"/>
      <c r="AC1267" s="125"/>
      <c r="AD1267" s="125"/>
      <c r="AE1267" s="125"/>
      <c r="AF1267" s="125"/>
      <c r="AG1267" s="125"/>
      <c r="AH1267" s="125"/>
      <c r="AI1267" s="125"/>
      <c r="AJ1267" s="125"/>
      <c r="AK1267" s="125"/>
      <c r="AL1267" s="125"/>
      <c r="AM1267" s="125"/>
      <c r="AN1267" s="125"/>
      <c r="AO1267"/>
      <c r="AP1267"/>
      <c r="AQ1267" s="152"/>
      <c r="AR1267" s="125"/>
      <c r="AS1267" s="125"/>
      <c r="AT1267" s="125"/>
      <c r="AU1267" s="125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5"/>
      <c r="BF1267" s="125"/>
      <c r="BG1267" s="125"/>
      <c r="BH1267" s="125"/>
      <c r="BI1267" s="125"/>
      <c r="BJ1267" s="125"/>
      <c r="BK1267" s="125"/>
      <c r="BL1267" s="125"/>
      <c r="BM1267" s="125"/>
      <c r="BN1267" s="125"/>
      <c r="BO1267" s="125"/>
      <c r="BP1267" s="125"/>
      <c r="BQ1267" s="125"/>
      <c r="BR1267" s="125"/>
      <c r="BS1267" s="125"/>
      <c r="BT1267" s="125"/>
      <c r="BU1267" s="125"/>
      <c r="BV1267" s="125"/>
      <c r="BW1267" s="125"/>
      <c r="BX1267" s="125"/>
      <c r="BY1267" s="125"/>
      <c r="BZ1267" s="125"/>
      <c r="CA1267" s="125"/>
      <c r="CB1267" s="125"/>
      <c r="CC1267" s="125"/>
      <c r="CD1267" s="125"/>
      <c r="CE1267" s="125"/>
      <c r="CF1267" s="125"/>
      <c r="CG1267" s="125"/>
      <c r="CH1267" s="125"/>
      <c r="CI1267" s="125"/>
      <c r="CJ1267" s="125"/>
      <c r="CK1267" s="125"/>
      <c r="CL1267" s="125"/>
      <c r="CM1267" s="125"/>
      <c r="CN1267" s="125"/>
      <c r="CO1267" s="125"/>
      <c r="CP1267" s="125"/>
      <c r="CQ1267" s="125"/>
      <c r="CR1267" s="125"/>
      <c r="CS1267" s="125"/>
      <c r="CT1267" s="125"/>
      <c r="CU1267" s="125"/>
      <c r="CV1267" s="125"/>
      <c r="CW1267" s="125"/>
      <c r="CX1267" s="125"/>
      <c r="CY1267" s="125"/>
      <c r="CZ1267" s="125"/>
      <c r="DA1267" s="125"/>
      <c r="DB1267" s="125"/>
      <c r="DC1267" s="125"/>
      <c r="DD1267" s="125"/>
      <c r="DE1267" s="125"/>
      <c r="DF1267" s="125"/>
      <c r="DG1267" s="125"/>
      <c r="DH1267" s="125"/>
      <c r="DI1267" s="125"/>
      <c r="DJ1267" s="125"/>
      <c r="DK1267" s="125"/>
      <c r="DL1267" s="125"/>
      <c r="DM1267" s="125"/>
      <c r="DN1267" s="125"/>
      <c r="DO1267" s="125"/>
      <c r="DP1267" s="125"/>
      <c r="DQ1267" s="125"/>
      <c r="DR1267" s="125"/>
      <c r="DS1267" s="125"/>
      <c r="DT1267" s="125"/>
      <c r="DU1267" s="125"/>
      <c r="DV1267" s="125"/>
      <c r="DW1267" s="125"/>
      <c r="DX1267" s="125"/>
      <c r="DY1267" s="125"/>
      <c r="DZ1267" s="125"/>
      <c r="EA1267" s="125"/>
      <c r="EB1267" s="125"/>
      <c r="EC1267" s="125"/>
      <c r="ED1267" s="125"/>
      <c r="EE1267" s="125"/>
      <c r="EF1267" s="125"/>
      <c r="EG1267" s="125"/>
      <c r="EH1267" s="125"/>
      <c r="EI1267" s="125"/>
      <c r="EJ1267" s="125"/>
      <c r="EK1267" s="125"/>
      <c r="EL1267" s="125"/>
      <c r="EM1267" s="125"/>
      <c r="EN1267" s="125"/>
      <c r="EO1267" s="125"/>
      <c r="EP1267" s="125"/>
      <c r="EQ1267" s="125"/>
    </row>
    <row r="1268" spans="3:147" s="124" customFormat="1" x14ac:dyDescent="0.2">
      <c r="C1268" s="110"/>
      <c r="D1268" s="110"/>
      <c r="E1268" s="110"/>
      <c r="F1268" s="110"/>
      <c r="G1268" s="110"/>
      <c r="H1268" s="110"/>
      <c r="I1268" s="110"/>
      <c r="J1268" s="110"/>
      <c r="K1268" s="110"/>
      <c r="L1268" s="110"/>
      <c r="M1268" s="110"/>
      <c r="N1268" s="110"/>
      <c r="O1268" s="110"/>
      <c r="P1268" s="110"/>
      <c r="Q1268" s="110"/>
      <c r="R1268" s="80"/>
      <c r="S1268" s="80"/>
      <c r="T1268" s="80"/>
      <c r="U1268" s="80"/>
      <c r="V1268" s="80"/>
      <c r="W1268" s="80"/>
      <c r="AA1268" s="125"/>
      <c r="AB1268" s="125"/>
      <c r="AC1268" s="125"/>
      <c r="AD1268" s="125"/>
      <c r="AE1268" s="125"/>
      <c r="AF1268" s="125"/>
      <c r="AG1268" s="125"/>
      <c r="AH1268" s="125"/>
      <c r="AI1268" s="125"/>
      <c r="AJ1268" s="125"/>
      <c r="AK1268" s="125"/>
      <c r="AL1268" s="125"/>
      <c r="AM1268" s="125"/>
      <c r="AN1268" s="125"/>
      <c r="AO1268"/>
      <c r="AP1268"/>
      <c r="AQ1268" s="152"/>
      <c r="AR1268" s="125"/>
      <c r="AS1268" s="125"/>
      <c r="AT1268" s="125"/>
      <c r="AU1268" s="125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5"/>
      <c r="BF1268" s="125"/>
      <c r="BG1268" s="125"/>
      <c r="BH1268" s="125"/>
      <c r="BI1268" s="125"/>
      <c r="BJ1268" s="125"/>
      <c r="BK1268" s="125"/>
      <c r="BL1268" s="125"/>
      <c r="BM1268" s="125"/>
      <c r="BN1268" s="125"/>
      <c r="BO1268" s="125"/>
      <c r="BP1268" s="125"/>
      <c r="BQ1268" s="125"/>
      <c r="BR1268" s="125"/>
      <c r="BS1268" s="125"/>
      <c r="BT1268" s="125"/>
      <c r="BU1268" s="125"/>
      <c r="BV1268" s="125"/>
      <c r="BW1268" s="125"/>
      <c r="BX1268" s="125"/>
      <c r="BY1268" s="125"/>
      <c r="BZ1268" s="125"/>
      <c r="CA1268" s="125"/>
      <c r="CB1268" s="125"/>
      <c r="CC1268" s="125"/>
      <c r="CD1268" s="125"/>
      <c r="CE1268" s="125"/>
      <c r="CF1268" s="125"/>
      <c r="CG1268" s="125"/>
      <c r="CH1268" s="125"/>
      <c r="CI1268" s="125"/>
      <c r="CJ1268" s="125"/>
      <c r="CK1268" s="125"/>
      <c r="CL1268" s="125"/>
      <c r="CM1268" s="125"/>
      <c r="CN1268" s="125"/>
      <c r="CO1268" s="125"/>
      <c r="CP1268" s="125"/>
      <c r="CQ1268" s="125"/>
      <c r="CR1268" s="125"/>
      <c r="CS1268" s="125"/>
      <c r="CT1268" s="125"/>
      <c r="CU1268" s="125"/>
      <c r="CV1268" s="125"/>
      <c r="CW1268" s="125"/>
      <c r="CX1268" s="125"/>
      <c r="CY1268" s="125"/>
      <c r="CZ1268" s="125"/>
      <c r="DA1268" s="125"/>
      <c r="DB1268" s="125"/>
      <c r="DC1268" s="125"/>
      <c r="DD1268" s="125"/>
      <c r="DE1268" s="125"/>
      <c r="DF1268" s="125"/>
      <c r="DG1268" s="125"/>
      <c r="DH1268" s="125"/>
      <c r="DI1268" s="125"/>
      <c r="DJ1268" s="125"/>
      <c r="DK1268" s="125"/>
      <c r="DL1268" s="125"/>
      <c r="DM1268" s="125"/>
      <c r="DN1268" s="125"/>
      <c r="DO1268" s="125"/>
      <c r="DP1268" s="125"/>
      <c r="DQ1268" s="125"/>
      <c r="DR1268" s="125"/>
      <c r="DS1268" s="125"/>
      <c r="DT1268" s="125"/>
      <c r="DU1268" s="125"/>
      <c r="DV1268" s="125"/>
      <c r="DW1268" s="125"/>
      <c r="DX1268" s="125"/>
      <c r="DY1268" s="125"/>
      <c r="DZ1268" s="125"/>
      <c r="EA1268" s="125"/>
      <c r="EB1268" s="125"/>
      <c r="EC1268" s="125"/>
      <c r="ED1268" s="125"/>
      <c r="EE1268" s="125"/>
      <c r="EF1268" s="125"/>
      <c r="EG1268" s="125"/>
      <c r="EH1268" s="125"/>
      <c r="EI1268" s="125"/>
      <c r="EJ1268" s="125"/>
      <c r="EK1268" s="125"/>
      <c r="EL1268" s="125"/>
      <c r="EM1268" s="125"/>
      <c r="EN1268" s="125"/>
      <c r="EO1268" s="125"/>
      <c r="EP1268" s="125"/>
      <c r="EQ1268" s="125"/>
    </row>
    <row r="1269" spans="3:147" s="124" customFormat="1" x14ac:dyDescent="0.2">
      <c r="C1269" s="110"/>
      <c r="D1269" s="110"/>
      <c r="E1269" s="110"/>
      <c r="F1269" s="110"/>
      <c r="G1269" s="110"/>
      <c r="H1269" s="110"/>
      <c r="I1269" s="110"/>
      <c r="J1269" s="110"/>
      <c r="K1269" s="110"/>
      <c r="L1269" s="110"/>
      <c r="M1269" s="110"/>
      <c r="N1269" s="110"/>
      <c r="O1269" s="110"/>
      <c r="P1269" s="110"/>
      <c r="Q1269" s="110"/>
      <c r="R1269" s="80"/>
      <c r="S1269" s="80"/>
      <c r="T1269" s="80"/>
      <c r="U1269" s="80"/>
      <c r="V1269" s="80"/>
      <c r="W1269" s="80"/>
      <c r="AA1269" s="125"/>
      <c r="AB1269" s="125"/>
      <c r="AC1269" s="125"/>
      <c r="AD1269" s="125"/>
      <c r="AE1269" s="125"/>
      <c r="AF1269" s="125"/>
      <c r="AG1269" s="125"/>
      <c r="AH1269" s="125"/>
      <c r="AI1269" s="125"/>
      <c r="AJ1269" s="125"/>
      <c r="AK1269" s="125"/>
      <c r="AL1269" s="125"/>
      <c r="AM1269" s="125"/>
      <c r="AN1269" s="125"/>
      <c r="AO1269"/>
      <c r="AP1269"/>
      <c r="AQ1269" s="152"/>
      <c r="AR1269" s="125"/>
      <c r="AS1269" s="125"/>
      <c r="AT1269" s="125"/>
      <c r="AU1269" s="125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5"/>
      <c r="BF1269" s="125"/>
      <c r="BG1269" s="125"/>
      <c r="BH1269" s="125"/>
      <c r="BI1269" s="125"/>
      <c r="BJ1269" s="125"/>
      <c r="BK1269" s="125"/>
      <c r="BL1269" s="125"/>
      <c r="BM1269" s="125"/>
      <c r="BN1269" s="125"/>
      <c r="BO1269" s="125"/>
      <c r="BP1269" s="125"/>
      <c r="BQ1269" s="125"/>
      <c r="BR1269" s="125"/>
      <c r="BS1269" s="125"/>
      <c r="BT1269" s="125"/>
      <c r="BU1269" s="125"/>
      <c r="BV1269" s="125"/>
      <c r="BW1269" s="125"/>
      <c r="BX1269" s="125"/>
      <c r="BY1269" s="125"/>
      <c r="BZ1269" s="125"/>
      <c r="CA1269" s="125"/>
      <c r="CB1269" s="125"/>
      <c r="CC1269" s="125"/>
      <c r="CD1269" s="125"/>
      <c r="CE1269" s="125"/>
      <c r="CF1269" s="125"/>
      <c r="CG1269" s="125"/>
      <c r="CH1269" s="125"/>
      <c r="CI1269" s="125"/>
      <c r="CJ1269" s="125"/>
      <c r="CK1269" s="125"/>
      <c r="CL1269" s="125"/>
      <c r="CM1269" s="125"/>
      <c r="CN1269" s="125"/>
      <c r="CO1269" s="125"/>
      <c r="CP1269" s="125"/>
      <c r="CQ1269" s="125"/>
      <c r="CR1269" s="125"/>
      <c r="CS1269" s="125"/>
      <c r="CT1269" s="125"/>
      <c r="CU1269" s="125"/>
      <c r="CV1269" s="125"/>
      <c r="CW1269" s="125"/>
      <c r="CX1269" s="125"/>
      <c r="CY1269" s="125"/>
      <c r="CZ1269" s="125"/>
      <c r="DA1269" s="125"/>
      <c r="DB1269" s="125"/>
      <c r="DC1269" s="125"/>
      <c r="DD1269" s="125"/>
      <c r="DE1269" s="125"/>
      <c r="DF1269" s="125"/>
      <c r="DG1269" s="125"/>
      <c r="DH1269" s="125"/>
      <c r="DI1269" s="125"/>
      <c r="DJ1269" s="125"/>
      <c r="DK1269" s="125"/>
      <c r="DL1269" s="125"/>
      <c r="DM1269" s="125"/>
      <c r="DN1269" s="125"/>
      <c r="DO1269" s="125"/>
      <c r="DP1269" s="125"/>
      <c r="DQ1269" s="125"/>
      <c r="DR1269" s="125"/>
      <c r="DS1269" s="125"/>
      <c r="DT1269" s="125"/>
      <c r="DU1269" s="125"/>
      <c r="DV1269" s="125"/>
      <c r="DW1269" s="125"/>
      <c r="DX1269" s="125"/>
      <c r="DY1269" s="125"/>
      <c r="DZ1269" s="125"/>
      <c r="EA1269" s="125"/>
      <c r="EB1269" s="125"/>
      <c r="EC1269" s="125"/>
      <c r="ED1269" s="125"/>
      <c r="EE1269" s="125"/>
      <c r="EF1269" s="125"/>
      <c r="EG1269" s="125"/>
      <c r="EH1269" s="125"/>
      <c r="EI1269" s="125"/>
      <c r="EJ1269" s="125"/>
      <c r="EK1269" s="125"/>
      <c r="EL1269" s="125"/>
      <c r="EM1269" s="125"/>
      <c r="EN1269" s="125"/>
      <c r="EO1269" s="125"/>
      <c r="EP1269" s="125"/>
      <c r="EQ1269" s="125"/>
    </row>
    <row r="1270" spans="3:147" s="124" customFormat="1" x14ac:dyDescent="0.2">
      <c r="C1270" s="110"/>
      <c r="D1270" s="110"/>
      <c r="E1270" s="110"/>
      <c r="F1270" s="110"/>
      <c r="G1270" s="110"/>
      <c r="H1270" s="110"/>
      <c r="I1270" s="110"/>
      <c r="J1270" s="110"/>
      <c r="K1270" s="110"/>
      <c r="L1270" s="110"/>
      <c r="M1270" s="110"/>
      <c r="N1270" s="110"/>
      <c r="O1270" s="110"/>
      <c r="P1270" s="110"/>
      <c r="Q1270" s="110"/>
      <c r="R1270" s="80"/>
      <c r="S1270" s="80"/>
      <c r="T1270" s="80"/>
      <c r="U1270" s="80"/>
      <c r="V1270" s="80"/>
      <c r="W1270" s="80"/>
      <c r="AA1270" s="125"/>
      <c r="AB1270" s="125"/>
      <c r="AC1270" s="125"/>
      <c r="AD1270" s="125"/>
      <c r="AE1270" s="125"/>
      <c r="AF1270" s="125"/>
      <c r="AG1270" s="125"/>
      <c r="AH1270" s="125"/>
      <c r="AI1270" s="125"/>
      <c r="AJ1270" s="125"/>
      <c r="AK1270" s="125"/>
      <c r="AL1270" s="125"/>
      <c r="AM1270" s="125"/>
      <c r="AN1270" s="125"/>
      <c r="AO1270"/>
      <c r="AP1270"/>
      <c r="AQ1270" s="152"/>
      <c r="AR1270" s="125"/>
      <c r="AS1270" s="125"/>
      <c r="AT1270" s="125"/>
      <c r="AU1270" s="125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5"/>
      <c r="BF1270" s="125"/>
      <c r="BG1270" s="125"/>
      <c r="BH1270" s="125"/>
      <c r="BI1270" s="125"/>
      <c r="BJ1270" s="125"/>
      <c r="BK1270" s="125"/>
      <c r="BL1270" s="125"/>
      <c r="BM1270" s="125"/>
      <c r="BN1270" s="125"/>
      <c r="BO1270" s="125"/>
      <c r="BP1270" s="125"/>
      <c r="BQ1270" s="125"/>
      <c r="BR1270" s="125"/>
      <c r="BS1270" s="125"/>
      <c r="BT1270" s="125"/>
      <c r="BU1270" s="125"/>
      <c r="BV1270" s="125"/>
      <c r="BW1270" s="125"/>
      <c r="BX1270" s="125"/>
      <c r="BY1270" s="125"/>
      <c r="BZ1270" s="125"/>
      <c r="CA1270" s="125"/>
      <c r="CB1270" s="125"/>
      <c r="CC1270" s="125"/>
      <c r="CD1270" s="125"/>
      <c r="CE1270" s="125"/>
      <c r="CF1270" s="125"/>
      <c r="CG1270" s="125"/>
      <c r="CH1270" s="125"/>
      <c r="CI1270" s="125"/>
      <c r="CJ1270" s="125"/>
      <c r="CK1270" s="125"/>
      <c r="CL1270" s="125"/>
      <c r="CM1270" s="125"/>
      <c r="CN1270" s="125"/>
      <c r="CO1270" s="125"/>
      <c r="CP1270" s="125"/>
      <c r="CQ1270" s="125"/>
      <c r="CR1270" s="125"/>
      <c r="CS1270" s="125"/>
      <c r="CT1270" s="125"/>
      <c r="CU1270" s="125"/>
      <c r="CV1270" s="125"/>
      <c r="CW1270" s="125"/>
      <c r="CX1270" s="125"/>
      <c r="CY1270" s="125"/>
      <c r="CZ1270" s="125"/>
      <c r="DA1270" s="125"/>
      <c r="DB1270" s="125"/>
      <c r="DC1270" s="125"/>
      <c r="DD1270" s="125"/>
      <c r="DE1270" s="125"/>
      <c r="DF1270" s="125"/>
      <c r="DG1270" s="125"/>
      <c r="DH1270" s="125"/>
      <c r="DI1270" s="125"/>
      <c r="DJ1270" s="125"/>
      <c r="DK1270" s="125"/>
      <c r="DL1270" s="125"/>
      <c r="DM1270" s="125"/>
      <c r="DN1270" s="125"/>
      <c r="DO1270" s="125"/>
      <c r="DP1270" s="125"/>
      <c r="DQ1270" s="125"/>
      <c r="DR1270" s="125"/>
      <c r="DS1270" s="125"/>
      <c r="DT1270" s="125"/>
      <c r="DU1270" s="125"/>
      <c r="DV1270" s="125"/>
      <c r="DW1270" s="125"/>
      <c r="DX1270" s="125"/>
      <c r="DY1270" s="125"/>
      <c r="DZ1270" s="125"/>
      <c r="EA1270" s="125"/>
      <c r="EB1270" s="125"/>
      <c r="EC1270" s="125"/>
      <c r="ED1270" s="125"/>
      <c r="EE1270" s="125"/>
      <c r="EF1270" s="125"/>
      <c r="EG1270" s="125"/>
      <c r="EH1270" s="125"/>
      <c r="EI1270" s="125"/>
      <c r="EJ1270" s="125"/>
      <c r="EK1270" s="125"/>
      <c r="EL1270" s="125"/>
      <c r="EM1270" s="125"/>
      <c r="EN1270" s="125"/>
      <c r="EO1270" s="125"/>
      <c r="EP1270" s="125"/>
      <c r="EQ1270" s="125"/>
    </row>
    <row r="1271" spans="3:147" s="124" customFormat="1" x14ac:dyDescent="0.2">
      <c r="C1271" s="110"/>
      <c r="D1271" s="110"/>
      <c r="E1271" s="110"/>
      <c r="F1271" s="110"/>
      <c r="G1271" s="110"/>
      <c r="H1271" s="110"/>
      <c r="I1271" s="110"/>
      <c r="J1271" s="110"/>
      <c r="K1271" s="110"/>
      <c r="L1271" s="110"/>
      <c r="M1271" s="110"/>
      <c r="N1271" s="110"/>
      <c r="O1271" s="110"/>
      <c r="P1271" s="110"/>
      <c r="Q1271" s="110"/>
      <c r="R1271" s="80"/>
      <c r="S1271" s="80"/>
      <c r="T1271" s="80"/>
      <c r="U1271" s="80"/>
      <c r="V1271" s="80"/>
      <c r="W1271" s="80"/>
      <c r="AA1271" s="125"/>
      <c r="AB1271" s="125"/>
      <c r="AC1271" s="125"/>
      <c r="AD1271" s="125"/>
      <c r="AE1271" s="125"/>
      <c r="AF1271" s="125"/>
      <c r="AG1271" s="125"/>
      <c r="AH1271" s="125"/>
      <c r="AI1271" s="125"/>
      <c r="AJ1271" s="125"/>
      <c r="AK1271" s="125"/>
      <c r="AL1271" s="125"/>
      <c r="AM1271" s="125"/>
      <c r="AN1271" s="125"/>
      <c r="AO1271"/>
      <c r="AP1271"/>
      <c r="AQ1271" s="152"/>
      <c r="AR1271" s="125"/>
      <c r="AS1271" s="125"/>
      <c r="AT1271" s="125"/>
      <c r="AU1271" s="125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5"/>
      <c r="BF1271" s="125"/>
      <c r="BG1271" s="125"/>
      <c r="BH1271" s="125"/>
      <c r="BI1271" s="125"/>
      <c r="BJ1271" s="125"/>
      <c r="BK1271" s="125"/>
      <c r="BL1271" s="125"/>
      <c r="BM1271" s="125"/>
      <c r="BN1271" s="125"/>
      <c r="BO1271" s="125"/>
      <c r="BP1271" s="125"/>
      <c r="BQ1271" s="125"/>
      <c r="BR1271" s="125"/>
      <c r="BS1271" s="125"/>
      <c r="BT1271" s="125"/>
      <c r="BU1271" s="125"/>
      <c r="BV1271" s="125"/>
      <c r="BW1271" s="125"/>
      <c r="BX1271" s="125"/>
      <c r="BY1271" s="125"/>
      <c r="BZ1271" s="125"/>
      <c r="CA1271" s="125"/>
      <c r="CB1271" s="125"/>
      <c r="CC1271" s="125"/>
      <c r="CD1271" s="125"/>
      <c r="CE1271" s="125"/>
      <c r="CF1271" s="125"/>
      <c r="CG1271" s="125"/>
      <c r="CH1271" s="125"/>
      <c r="CI1271" s="125"/>
      <c r="CJ1271" s="125"/>
      <c r="CK1271" s="125"/>
      <c r="CL1271" s="125"/>
      <c r="CM1271" s="125"/>
      <c r="CN1271" s="125"/>
      <c r="CO1271" s="125"/>
      <c r="CP1271" s="125"/>
      <c r="CQ1271" s="125"/>
      <c r="CR1271" s="125"/>
      <c r="CS1271" s="125"/>
      <c r="CT1271" s="125"/>
      <c r="CU1271" s="125"/>
      <c r="CV1271" s="125"/>
      <c r="CW1271" s="125"/>
      <c r="CX1271" s="125"/>
      <c r="CY1271" s="125"/>
      <c r="CZ1271" s="125"/>
      <c r="DA1271" s="125"/>
      <c r="DB1271" s="125"/>
      <c r="DC1271" s="125"/>
      <c r="DD1271" s="125"/>
      <c r="DE1271" s="125"/>
      <c r="DF1271" s="125"/>
      <c r="DG1271" s="125"/>
      <c r="DH1271" s="125"/>
      <c r="DI1271" s="125"/>
      <c r="DJ1271" s="125"/>
      <c r="DK1271" s="125"/>
      <c r="DL1271" s="125"/>
      <c r="DM1271" s="125"/>
      <c r="DN1271" s="125"/>
      <c r="DO1271" s="125"/>
      <c r="DP1271" s="125"/>
      <c r="DQ1271" s="125"/>
      <c r="DR1271" s="125"/>
      <c r="DS1271" s="125"/>
      <c r="DT1271" s="125"/>
      <c r="DU1271" s="125"/>
      <c r="DV1271" s="125"/>
      <c r="DW1271" s="125"/>
      <c r="DX1271" s="125"/>
      <c r="DY1271" s="125"/>
      <c r="DZ1271" s="125"/>
      <c r="EA1271" s="125"/>
      <c r="EB1271" s="125"/>
      <c r="EC1271" s="125"/>
      <c r="ED1271" s="125"/>
      <c r="EE1271" s="125"/>
      <c r="EF1271" s="125"/>
      <c r="EG1271" s="125"/>
      <c r="EH1271" s="125"/>
      <c r="EI1271" s="125"/>
      <c r="EJ1271" s="125"/>
      <c r="EK1271" s="125"/>
      <c r="EL1271" s="125"/>
      <c r="EM1271" s="125"/>
      <c r="EN1271" s="125"/>
      <c r="EO1271" s="125"/>
      <c r="EP1271" s="125"/>
      <c r="EQ1271" s="125"/>
    </row>
    <row r="1272" spans="3:147" s="124" customFormat="1" x14ac:dyDescent="0.2">
      <c r="C1272" s="110"/>
      <c r="D1272" s="110"/>
      <c r="E1272" s="110"/>
      <c r="F1272" s="110"/>
      <c r="G1272" s="110"/>
      <c r="H1272" s="110"/>
      <c r="I1272" s="110"/>
      <c r="J1272" s="110"/>
      <c r="K1272" s="110"/>
      <c r="L1272" s="110"/>
      <c r="M1272" s="110"/>
      <c r="N1272" s="110"/>
      <c r="O1272" s="110"/>
      <c r="P1272" s="110"/>
      <c r="Q1272" s="110"/>
      <c r="R1272" s="80"/>
      <c r="S1272" s="80"/>
      <c r="T1272" s="80"/>
      <c r="U1272" s="80"/>
      <c r="V1272" s="80"/>
      <c r="W1272" s="80"/>
      <c r="AA1272" s="125"/>
      <c r="AB1272" s="125"/>
      <c r="AC1272" s="125"/>
      <c r="AD1272" s="125"/>
      <c r="AE1272" s="125"/>
      <c r="AF1272" s="125"/>
      <c r="AG1272" s="125"/>
      <c r="AH1272" s="125"/>
      <c r="AI1272" s="125"/>
      <c r="AJ1272" s="125"/>
      <c r="AK1272" s="125"/>
      <c r="AL1272" s="125"/>
      <c r="AM1272" s="125"/>
      <c r="AN1272" s="125"/>
      <c r="AO1272"/>
      <c r="AP1272"/>
      <c r="AQ1272" s="152"/>
      <c r="AR1272" s="125"/>
      <c r="AS1272" s="125"/>
      <c r="AT1272" s="125"/>
      <c r="AU1272" s="125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5"/>
      <c r="BF1272" s="125"/>
      <c r="BG1272" s="125"/>
      <c r="BH1272" s="125"/>
      <c r="BI1272" s="125"/>
      <c r="BJ1272" s="125"/>
      <c r="BK1272" s="125"/>
      <c r="BL1272" s="125"/>
      <c r="BM1272" s="125"/>
      <c r="BN1272" s="125"/>
      <c r="BO1272" s="125"/>
      <c r="BP1272" s="125"/>
      <c r="BQ1272" s="125"/>
      <c r="BR1272" s="125"/>
      <c r="BS1272" s="125"/>
      <c r="BT1272" s="125"/>
      <c r="BU1272" s="125"/>
      <c r="BV1272" s="125"/>
      <c r="BW1272" s="125"/>
      <c r="BX1272" s="125"/>
      <c r="BY1272" s="125"/>
      <c r="BZ1272" s="125"/>
      <c r="CA1272" s="125"/>
      <c r="CB1272" s="125"/>
      <c r="CC1272" s="125"/>
      <c r="CD1272" s="125"/>
      <c r="CE1272" s="125"/>
      <c r="CF1272" s="125"/>
      <c r="CG1272" s="125"/>
      <c r="CH1272" s="125"/>
      <c r="CI1272" s="125"/>
      <c r="CJ1272" s="125"/>
      <c r="CK1272" s="125"/>
      <c r="CL1272" s="125"/>
      <c r="CM1272" s="125"/>
      <c r="CN1272" s="125"/>
      <c r="CO1272" s="125"/>
      <c r="CP1272" s="125"/>
      <c r="CQ1272" s="125"/>
      <c r="CR1272" s="125"/>
      <c r="CS1272" s="125"/>
      <c r="CT1272" s="125"/>
      <c r="CU1272" s="125"/>
      <c r="CV1272" s="125"/>
      <c r="CW1272" s="125"/>
      <c r="CX1272" s="125"/>
      <c r="CY1272" s="125"/>
      <c r="CZ1272" s="125"/>
      <c r="DA1272" s="125"/>
      <c r="DB1272" s="125"/>
      <c r="DC1272" s="125"/>
      <c r="DD1272" s="125"/>
      <c r="DE1272" s="125"/>
      <c r="DF1272" s="125"/>
      <c r="DG1272" s="125"/>
      <c r="DH1272" s="125"/>
      <c r="DI1272" s="125"/>
      <c r="DJ1272" s="125"/>
      <c r="DK1272" s="125"/>
      <c r="DL1272" s="125"/>
      <c r="DM1272" s="125"/>
      <c r="DN1272" s="125"/>
      <c r="DO1272" s="125"/>
      <c r="DP1272" s="125"/>
      <c r="DQ1272" s="125"/>
      <c r="DR1272" s="125"/>
      <c r="DS1272" s="125"/>
      <c r="DT1272" s="125"/>
      <c r="DU1272" s="125"/>
      <c r="DV1272" s="125"/>
      <c r="DW1272" s="125"/>
      <c r="DX1272" s="125"/>
      <c r="DY1272" s="125"/>
      <c r="DZ1272" s="125"/>
      <c r="EA1272" s="125"/>
      <c r="EB1272" s="125"/>
      <c r="EC1272" s="125"/>
      <c r="ED1272" s="125"/>
      <c r="EE1272" s="125"/>
      <c r="EF1272" s="125"/>
      <c r="EG1272" s="125"/>
      <c r="EH1272" s="125"/>
      <c r="EI1272" s="125"/>
      <c r="EJ1272" s="125"/>
      <c r="EK1272" s="125"/>
      <c r="EL1272" s="125"/>
      <c r="EM1272" s="125"/>
      <c r="EN1272" s="125"/>
      <c r="EO1272" s="125"/>
      <c r="EP1272" s="125"/>
      <c r="EQ1272" s="125"/>
    </row>
    <row r="1273" spans="3:147" s="124" customFormat="1" x14ac:dyDescent="0.2">
      <c r="C1273" s="110"/>
      <c r="D1273" s="110"/>
      <c r="E1273" s="110"/>
      <c r="F1273" s="110"/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80"/>
      <c r="S1273" s="80"/>
      <c r="T1273" s="80"/>
      <c r="U1273" s="80"/>
      <c r="V1273" s="80"/>
      <c r="W1273" s="80"/>
      <c r="AA1273" s="125"/>
      <c r="AB1273" s="125"/>
      <c r="AC1273" s="125"/>
      <c r="AD1273" s="125"/>
      <c r="AE1273" s="125"/>
      <c r="AF1273" s="125"/>
      <c r="AG1273" s="125"/>
      <c r="AH1273" s="125"/>
      <c r="AI1273" s="125"/>
      <c r="AJ1273" s="125"/>
      <c r="AK1273" s="125"/>
      <c r="AL1273" s="125"/>
      <c r="AM1273" s="125"/>
      <c r="AN1273" s="125"/>
      <c r="AO1273"/>
      <c r="AP1273"/>
      <c r="AQ1273" s="152"/>
      <c r="AR1273" s="125"/>
      <c r="AS1273" s="125"/>
      <c r="AT1273" s="125"/>
      <c r="AU1273" s="125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5"/>
      <c r="BF1273" s="125"/>
      <c r="BG1273" s="125"/>
      <c r="BH1273" s="125"/>
      <c r="BI1273" s="125"/>
      <c r="BJ1273" s="125"/>
      <c r="BK1273" s="125"/>
      <c r="BL1273" s="125"/>
      <c r="BM1273" s="125"/>
      <c r="BN1273" s="125"/>
      <c r="BO1273" s="125"/>
      <c r="BP1273" s="125"/>
      <c r="BQ1273" s="125"/>
      <c r="BR1273" s="125"/>
      <c r="BS1273" s="125"/>
      <c r="BT1273" s="125"/>
      <c r="BU1273" s="125"/>
      <c r="BV1273" s="125"/>
      <c r="BW1273" s="125"/>
      <c r="BX1273" s="125"/>
      <c r="BY1273" s="125"/>
      <c r="BZ1273" s="125"/>
      <c r="CA1273" s="125"/>
      <c r="CB1273" s="125"/>
      <c r="CC1273" s="125"/>
      <c r="CD1273" s="125"/>
      <c r="CE1273" s="125"/>
      <c r="CF1273" s="125"/>
      <c r="CG1273" s="125"/>
      <c r="CH1273" s="125"/>
      <c r="CI1273" s="125"/>
      <c r="CJ1273" s="125"/>
      <c r="CK1273" s="125"/>
      <c r="CL1273" s="125"/>
      <c r="CM1273" s="125"/>
      <c r="CN1273" s="125"/>
      <c r="CO1273" s="125"/>
      <c r="CP1273" s="125"/>
      <c r="CQ1273" s="125"/>
      <c r="CR1273" s="125"/>
      <c r="CS1273" s="125"/>
      <c r="CT1273" s="125"/>
      <c r="CU1273" s="125"/>
      <c r="CV1273" s="125"/>
      <c r="CW1273" s="125"/>
      <c r="CX1273" s="125"/>
      <c r="CY1273" s="125"/>
      <c r="CZ1273" s="125"/>
      <c r="DA1273" s="125"/>
      <c r="DB1273" s="125"/>
      <c r="DC1273" s="125"/>
      <c r="DD1273" s="125"/>
      <c r="DE1273" s="125"/>
      <c r="DF1273" s="125"/>
      <c r="DG1273" s="125"/>
      <c r="DH1273" s="125"/>
      <c r="DI1273" s="125"/>
      <c r="DJ1273" s="125"/>
      <c r="DK1273" s="125"/>
      <c r="DL1273" s="125"/>
      <c r="DM1273" s="125"/>
      <c r="DN1273" s="125"/>
      <c r="DO1273" s="125"/>
      <c r="DP1273" s="125"/>
      <c r="DQ1273" s="125"/>
      <c r="DR1273" s="125"/>
      <c r="DS1273" s="125"/>
      <c r="DT1273" s="125"/>
      <c r="DU1273" s="125"/>
      <c r="DV1273" s="125"/>
      <c r="DW1273" s="125"/>
      <c r="DX1273" s="125"/>
      <c r="DY1273" s="125"/>
      <c r="DZ1273" s="125"/>
      <c r="EA1273" s="125"/>
      <c r="EB1273" s="125"/>
      <c r="EC1273" s="125"/>
      <c r="ED1273" s="125"/>
      <c r="EE1273" s="125"/>
      <c r="EF1273" s="125"/>
      <c r="EG1273" s="125"/>
      <c r="EH1273" s="125"/>
      <c r="EI1273" s="125"/>
      <c r="EJ1273" s="125"/>
      <c r="EK1273" s="125"/>
      <c r="EL1273" s="125"/>
      <c r="EM1273" s="125"/>
      <c r="EN1273" s="125"/>
      <c r="EO1273" s="125"/>
      <c r="EP1273" s="125"/>
      <c r="EQ1273" s="125"/>
    </row>
    <row r="1274" spans="3:147" s="124" customFormat="1" x14ac:dyDescent="0.2">
      <c r="C1274" s="110"/>
      <c r="D1274" s="110"/>
      <c r="E1274" s="110"/>
      <c r="F1274" s="110"/>
      <c r="G1274" s="110"/>
      <c r="H1274" s="110"/>
      <c r="I1274" s="110"/>
      <c r="J1274" s="110"/>
      <c r="K1274" s="110"/>
      <c r="L1274" s="110"/>
      <c r="M1274" s="110"/>
      <c r="N1274" s="110"/>
      <c r="O1274" s="110"/>
      <c r="P1274" s="110"/>
      <c r="Q1274" s="110"/>
      <c r="R1274" s="80"/>
      <c r="S1274" s="80"/>
      <c r="T1274" s="80"/>
      <c r="U1274" s="80"/>
      <c r="V1274" s="80"/>
      <c r="W1274" s="80"/>
      <c r="AA1274" s="125"/>
      <c r="AB1274" s="125"/>
      <c r="AC1274" s="125"/>
      <c r="AD1274" s="125"/>
      <c r="AE1274" s="125"/>
      <c r="AF1274" s="125"/>
      <c r="AG1274" s="125"/>
      <c r="AH1274" s="125"/>
      <c r="AI1274" s="125"/>
      <c r="AJ1274" s="125"/>
      <c r="AK1274" s="125"/>
      <c r="AL1274" s="125"/>
      <c r="AM1274" s="125"/>
      <c r="AN1274" s="125"/>
      <c r="AO1274"/>
      <c r="AP1274"/>
      <c r="AQ1274" s="152"/>
      <c r="AR1274" s="125"/>
      <c r="AS1274" s="125"/>
      <c r="AT1274" s="125"/>
      <c r="AU1274" s="125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5"/>
      <c r="BF1274" s="125"/>
      <c r="BG1274" s="125"/>
      <c r="BH1274" s="125"/>
      <c r="BI1274" s="125"/>
      <c r="BJ1274" s="125"/>
      <c r="BK1274" s="125"/>
      <c r="BL1274" s="125"/>
      <c r="BM1274" s="125"/>
      <c r="BN1274" s="125"/>
      <c r="BO1274" s="125"/>
      <c r="BP1274" s="125"/>
      <c r="BQ1274" s="125"/>
      <c r="BR1274" s="125"/>
      <c r="BS1274" s="125"/>
      <c r="BT1274" s="125"/>
      <c r="BU1274" s="125"/>
      <c r="BV1274" s="125"/>
      <c r="BW1274" s="125"/>
      <c r="BX1274" s="125"/>
      <c r="BY1274" s="125"/>
      <c r="BZ1274" s="125"/>
      <c r="CA1274" s="125"/>
      <c r="CB1274" s="125"/>
      <c r="CC1274" s="125"/>
      <c r="CD1274" s="125"/>
      <c r="CE1274" s="125"/>
      <c r="CF1274" s="125"/>
      <c r="CG1274" s="125"/>
      <c r="CH1274" s="125"/>
      <c r="CI1274" s="125"/>
      <c r="CJ1274" s="125"/>
      <c r="CK1274" s="125"/>
      <c r="CL1274" s="125"/>
      <c r="CM1274" s="125"/>
      <c r="CN1274" s="125"/>
      <c r="CO1274" s="125"/>
      <c r="CP1274" s="125"/>
      <c r="CQ1274" s="125"/>
      <c r="CR1274" s="125"/>
      <c r="CS1274" s="125"/>
      <c r="CT1274" s="125"/>
      <c r="CU1274" s="125"/>
      <c r="CV1274" s="125"/>
      <c r="CW1274" s="125"/>
      <c r="CX1274" s="125"/>
      <c r="CY1274" s="125"/>
      <c r="CZ1274" s="125"/>
      <c r="DA1274" s="125"/>
      <c r="DB1274" s="125"/>
      <c r="DC1274" s="125"/>
      <c r="DD1274" s="125"/>
      <c r="DE1274" s="125"/>
      <c r="DF1274" s="125"/>
      <c r="DG1274" s="125"/>
      <c r="DH1274" s="125"/>
      <c r="DI1274" s="125"/>
      <c r="DJ1274" s="125"/>
      <c r="DK1274" s="125"/>
      <c r="DL1274" s="125"/>
      <c r="DM1274" s="125"/>
      <c r="DN1274" s="125"/>
      <c r="DO1274" s="125"/>
      <c r="DP1274" s="125"/>
      <c r="DQ1274" s="125"/>
      <c r="DR1274" s="125"/>
      <c r="DS1274" s="125"/>
      <c r="DT1274" s="125"/>
      <c r="DU1274" s="125"/>
      <c r="DV1274" s="125"/>
      <c r="DW1274" s="125"/>
      <c r="DX1274" s="125"/>
      <c r="DY1274" s="125"/>
      <c r="DZ1274" s="125"/>
      <c r="EA1274" s="125"/>
      <c r="EB1274" s="125"/>
      <c r="EC1274" s="125"/>
      <c r="ED1274" s="125"/>
      <c r="EE1274" s="125"/>
      <c r="EF1274" s="125"/>
      <c r="EG1274" s="125"/>
      <c r="EH1274" s="125"/>
      <c r="EI1274" s="125"/>
      <c r="EJ1274" s="125"/>
      <c r="EK1274" s="125"/>
      <c r="EL1274" s="125"/>
      <c r="EM1274" s="125"/>
      <c r="EN1274" s="125"/>
      <c r="EO1274" s="125"/>
      <c r="EP1274" s="125"/>
      <c r="EQ1274" s="125"/>
    </row>
    <row r="1275" spans="3:147" s="124" customFormat="1" x14ac:dyDescent="0.2">
      <c r="C1275" s="110"/>
      <c r="D1275" s="110"/>
      <c r="E1275" s="110"/>
      <c r="F1275" s="110"/>
      <c r="G1275" s="110"/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80"/>
      <c r="S1275" s="80"/>
      <c r="T1275" s="80"/>
      <c r="U1275" s="80"/>
      <c r="V1275" s="80"/>
      <c r="W1275" s="80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/>
      <c r="AP1275"/>
      <c r="AQ1275" s="152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  <c r="BI1275" s="125"/>
      <c r="BJ1275" s="125"/>
      <c r="BK1275" s="125"/>
      <c r="BL1275" s="125"/>
      <c r="BM1275" s="125"/>
      <c r="BN1275" s="125"/>
      <c r="BO1275" s="125"/>
      <c r="BP1275" s="125"/>
      <c r="BQ1275" s="125"/>
      <c r="BR1275" s="125"/>
      <c r="BS1275" s="125"/>
      <c r="BT1275" s="125"/>
      <c r="BU1275" s="125"/>
      <c r="BV1275" s="125"/>
      <c r="BW1275" s="125"/>
      <c r="BX1275" s="125"/>
      <c r="BY1275" s="125"/>
      <c r="BZ1275" s="125"/>
      <c r="CA1275" s="125"/>
      <c r="CB1275" s="125"/>
      <c r="CC1275" s="125"/>
      <c r="CD1275" s="125"/>
      <c r="CE1275" s="125"/>
      <c r="CF1275" s="125"/>
      <c r="CG1275" s="125"/>
      <c r="CH1275" s="125"/>
      <c r="CI1275" s="125"/>
      <c r="CJ1275" s="125"/>
      <c r="CK1275" s="125"/>
      <c r="CL1275" s="125"/>
      <c r="CM1275" s="125"/>
      <c r="CN1275" s="125"/>
      <c r="CO1275" s="125"/>
      <c r="CP1275" s="125"/>
      <c r="CQ1275" s="125"/>
      <c r="CR1275" s="125"/>
      <c r="CS1275" s="125"/>
      <c r="CT1275" s="125"/>
      <c r="CU1275" s="125"/>
      <c r="CV1275" s="125"/>
      <c r="CW1275" s="125"/>
      <c r="CX1275" s="125"/>
      <c r="CY1275" s="125"/>
      <c r="CZ1275" s="125"/>
      <c r="DA1275" s="125"/>
      <c r="DB1275" s="125"/>
      <c r="DC1275" s="125"/>
      <c r="DD1275" s="125"/>
      <c r="DE1275" s="125"/>
      <c r="DF1275" s="125"/>
      <c r="DG1275" s="125"/>
      <c r="DH1275" s="125"/>
      <c r="DI1275" s="125"/>
      <c r="DJ1275" s="125"/>
      <c r="DK1275" s="125"/>
      <c r="DL1275" s="125"/>
      <c r="DM1275" s="125"/>
      <c r="DN1275" s="125"/>
      <c r="DO1275" s="125"/>
      <c r="DP1275" s="125"/>
      <c r="DQ1275" s="125"/>
      <c r="DR1275" s="125"/>
      <c r="DS1275" s="125"/>
      <c r="DT1275" s="125"/>
      <c r="DU1275" s="125"/>
      <c r="DV1275" s="125"/>
      <c r="DW1275" s="125"/>
      <c r="DX1275" s="125"/>
      <c r="DY1275" s="125"/>
      <c r="DZ1275" s="125"/>
      <c r="EA1275" s="125"/>
      <c r="EB1275" s="125"/>
      <c r="EC1275" s="125"/>
      <c r="ED1275" s="125"/>
      <c r="EE1275" s="125"/>
      <c r="EF1275" s="125"/>
      <c r="EG1275" s="125"/>
      <c r="EH1275" s="125"/>
      <c r="EI1275" s="125"/>
      <c r="EJ1275" s="125"/>
      <c r="EK1275" s="125"/>
      <c r="EL1275" s="125"/>
      <c r="EM1275" s="125"/>
      <c r="EN1275" s="125"/>
      <c r="EO1275" s="125"/>
      <c r="EP1275" s="125"/>
      <c r="EQ1275" s="125"/>
    </row>
    <row r="1276" spans="3:147" s="124" customFormat="1" x14ac:dyDescent="0.2">
      <c r="C1276" s="110"/>
      <c r="D1276" s="110"/>
      <c r="E1276" s="110"/>
      <c r="F1276" s="110"/>
      <c r="G1276" s="110"/>
      <c r="H1276" s="110"/>
      <c r="I1276" s="110"/>
      <c r="J1276" s="110"/>
      <c r="K1276" s="110"/>
      <c r="L1276" s="110"/>
      <c r="M1276" s="110"/>
      <c r="N1276" s="110"/>
      <c r="O1276" s="110"/>
      <c r="P1276" s="110"/>
      <c r="Q1276" s="110"/>
      <c r="R1276" s="80"/>
      <c r="S1276" s="80"/>
      <c r="T1276" s="80"/>
      <c r="U1276" s="80"/>
      <c r="V1276" s="80"/>
      <c r="W1276" s="80"/>
      <c r="AA1276" s="125"/>
      <c r="AB1276" s="125"/>
      <c r="AC1276" s="125"/>
      <c r="AD1276" s="125"/>
      <c r="AE1276" s="125"/>
      <c r="AF1276" s="125"/>
      <c r="AG1276" s="125"/>
      <c r="AH1276" s="125"/>
      <c r="AI1276" s="125"/>
      <c r="AJ1276" s="125"/>
      <c r="AK1276" s="125"/>
      <c r="AL1276" s="125"/>
      <c r="AM1276" s="125"/>
      <c r="AN1276" s="125"/>
      <c r="AO1276"/>
      <c r="AP1276"/>
      <c r="AQ1276" s="152"/>
      <c r="AR1276" s="125"/>
      <c r="AS1276" s="125"/>
      <c r="AT1276" s="125"/>
      <c r="AU1276" s="125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5"/>
      <c r="BF1276" s="125"/>
      <c r="BG1276" s="125"/>
      <c r="BH1276" s="125"/>
      <c r="BI1276" s="125"/>
      <c r="BJ1276" s="125"/>
      <c r="BK1276" s="125"/>
      <c r="BL1276" s="125"/>
      <c r="BM1276" s="125"/>
      <c r="BN1276" s="125"/>
      <c r="BO1276" s="125"/>
      <c r="BP1276" s="125"/>
      <c r="BQ1276" s="125"/>
      <c r="BR1276" s="125"/>
      <c r="BS1276" s="125"/>
      <c r="BT1276" s="125"/>
      <c r="BU1276" s="125"/>
      <c r="BV1276" s="125"/>
      <c r="BW1276" s="125"/>
      <c r="BX1276" s="125"/>
      <c r="BY1276" s="125"/>
      <c r="BZ1276" s="125"/>
      <c r="CA1276" s="125"/>
      <c r="CB1276" s="125"/>
      <c r="CC1276" s="125"/>
      <c r="CD1276" s="125"/>
      <c r="CE1276" s="125"/>
      <c r="CF1276" s="125"/>
      <c r="CG1276" s="125"/>
      <c r="CH1276" s="125"/>
      <c r="CI1276" s="125"/>
      <c r="CJ1276" s="125"/>
      <c r="CK1276" s="125"/>
      <c r="CL1276" s="125"/>
      <c r="CM1276" s="125"/>
      <c r="CN1276" s="125"/>
      <c r="CO1276" s="125"/>
      <c r="CP1276" s="125"/>
      <c r="CQ1276" s="125"/>
      <c r="CR1276" s="125"/>
      <c r="CS1276" s="125"/>
      <c r="CT1276" s="125"/>
      <c r="CU1276" s="125"/>
      <c r="CV1276" s="125"/>
      <c r="CW1276" s="125"/>
      <c r="CX1276" s="125"/>
      <c r="CY1276" s="125"/>
      <c r="CZ1276" s="125"/>
      <c r="DA1276" s="125"/>
      <c r="DB1276" s="125"/>
      <c r="DC1276" s="125"/>
      <c r="DD1276" s="125"/>
      <c r="DE1276" s="125"/>
      <c r="DF1276" s="125"/>
      <c r="DG1276" s="125"/>
      <c r="DH1276" s="125"/>
      <c r="DI1276" s="125"/>
      <c r="DJ1276" s="125"/>
      <c r="DK1276" s="125"/>
      <c r="DL1276" s="125"/>
      <c r="DM1276" s="125"/>
      <c r="DN1276" s="125"/>
      <c r="DO1276" s="125"/>
      <c r="DP1276" s="125"/>
      <c r="DQ1276" s="125"/>
      <c r="DR1276" s="125"/>
      <c r="DS1276" s="125"/>
      <c r="DT1276" s="125"/>
      <c r="DU1276" s="125"/>
      <c r="DV1276" s="125"/>
      <c r="DW1276" s="125"/>
      <c r="DX1276" s="125"/>
      <c r="DY1276" s="125"/>
      <c r="DZ1276" s="125"/>
      <c r="EA1276" s="125"/>
      <c r="EB1276" s="125"/>
      <c r="EC1276" s="125"/>
      <c r="ED1276" s="125"/>
      <c r="EE1276" s="125"/>
      <c r="EF1276" s="125"/>
      <c r="EG1276" s="125"/>
      <c r="EH1276" s="125"/>
      <c r="EI1276" s="125"/>
      <c r="EJ1276" s="125"/>
      <c r="EK1276" s="125"/>
      <c r="EL1276" s="125"/>
      <c r="EM1276" s="125"/>
      <c r="EN1276" s="125"/>
      <c r="EO1276" s="125"/>
      <c r="EP1276" s="125"/>
      <c r="EQ1276" s="125"/>
    </row>
    <row r="1277" spans="3:147" s="124" customFormat="1" x14ac:dyDescent="0.2">
      <c r="C1277" s="110"/>
      <c r="D1277" s="110"/>
      <c r="E1277" s="110"/>
      <c r="F1277" s="110"/>
      <c r="G1277" s="110"/>
      <c r="H1277" s="110"/>
      <c r="I1277" s="110"/>
      <c r="J1277" s="110"/>
      <c r="K1277" s="110"/>
      <c r="L1277" s="110"/>
      <c r="M1277" s="110"/>
      <c r="N1277" s="110"/>
      <c r="O1277" s="110"/>
      <c r="P1277" s="110"/>
      <c r="Q1277" s="110"/>
      <c r="R1277" s="80"/>
      <c r="S1277" s="80"/>
      <c r="T1277" s="80"/>
      <c r="U1277" s="80"/>
      <c r="V1277" s="80"/>
      <c r="W1277" s="80"/>
      <c r="AA1277" s="125"/>
      <c r="AB1277" s="125"/>
      <c r="AC1277" s="125"/>
      <c r="AD1277" s="125"/>
      <c r="AE1277" s="125"/>
      <c r="AF1277" s="125"/>
      <c r="AG1277" s="125"/>
      <c r="AH1277" s="125"/>
      <c r="AI1277" s="125"/>
      <c r="AJ1277" s="125"/>
      <c r="AK1277" s="125"/>
      <c r="AL1277" s="125"/>
      <c r="AM1277" s="125"/>
      <c r="AN1277" s="125"/>
      <c r="AO1277"/>
      <c r="AP1277"/>
      <c r="AQ1277" s="152"/>
      <c r="AR1277" s="125"/>
      <c r="AS1277" s="125"/>
      <c r="AT1277" s="125"/>
      <c r="AU1277" s="125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5"/>
      <c r="BF1277" s="125"/>
      <c r="BG1277" s="125"/>
      <c r="BH1277" s="125"/>
      <c r="BI1277" s="125"/>
      <c r="BJ1277" s="125"/>
      <c r="BK1277" s="125"/>
      <c r="BL1277" s="125"/>
      <c r="BM1277" s="125"/>
      <c r="BN1277" s="125"/>
      <c r="BO1277" s="125"/>
      <c r="BP1277" s="125"/>
      <c r="BQ1277" s="125"/>
      <c r="BR1277" s="125"/>
      <c r="BS1277" s="125"/>
      <c r="BT1277" s="125"/>
      <c r="BU1277" s="125"/>
      <c r="BV1277" s="125"/>
      <c r="BW1277" s="125"/>
      <c r="BX1277" s="125"/>
      <c r="BY1277" s="125"/>
      <c r="BZ1277" s="125"/>
      <c r="CA1277" s="125"/>
      <c r="CB1277" s="125"/>
      <c r="CC1277" s="125"/>
      <c r="CD1277" s="125"/>
      <c r="CE1277" s="125"/>
      <c r="CF1277" s="125"/>
      <c r="CG1277" s="125"/>
      <c r="CH1277" s="125"/>
      <c r="CI1277" s="125"/>
      <c r="CJ1277" s="125"/>
      <c r="CK1277" s="125"/>
      <c r="CL1277" s="125"/>
      <c r="CM1277" s="125"/>
      <c r="CN1277" s="125"/>
      <c r="CO1277" s="125"/>
      <c r="CP1277" s="125"/>
      <c r="CQ1277" s="125"/>
      <c r="CR1277" s="125"/>
      <c r="CS1277" s="125"/>
      <c r="CT1277" s="125"/>
      <c r="CU1277" s="125"/>
      <c r="CV1277" s="125"/>
      <c r="CW1277" s="125"/>
      <c r="CX1277" s="125"/>
      <c r="CY1277" s="125"/>
      <c r="CZ1277" s="125"/>
      <c r="DA1277" s="125"/>
      <c r="DB1277" s="125"/>
      <c r="DC1277" s="125"/>
      <c r="DD1277" s="125"/>
      <c r="DE1277" s="125"/>
      <c r="DF1277" s="125"/>
      <c r="DG1277" s="125"/>
      <c r="DH1277" s="125"/>
      <c r="DI1277" s="125"/>
      <c r="DJ1277" s="125"/>
      <c r="DK1277" s="125"/>
      <c r="DL1277" s="125"/>
      <c r="DM1277" s="125"/>
      <c r="DN1277" s="125"/>
      <c r="DO1277" s="125"/>
      <c r="DP1277" s="125"/>
      <c r="DQ1277" s="125"/>
      <c r="DR1277" s="125"/>
      <c r="DS1277" s="125"/>
      <c r="DT1277" s="125"/>
      <c r="DU1277" s="125"/>
      <c r="DV1277" s="125"/>
      <c r="DW1277" s="125"/>
      <c r="DX1277" s="125"/>
      <c r="DY1277" s="125"/>
      <c r="DZ1277" s="125"/>
      <c r="EA1277" s="125"/>
      <c r="EB1277" s="125"/>
      <c r="EC1277" s="125"/>
      <c r="ED1277" s="125"/>
      <c r="EE1277" s="125"/>
      <c r="EF1277" s="125"/>
      <c r="EG1277" s="125"/>
      <c r="EH1277" s="125"/>
      <c r="EI1277" s="125"/>
      <c r="EJ1277" s="125"/>
      <c r="EK1277" s="125"/>
      <c r="EL1277" s="125"/>
      <c r="EM1277" s="125"/>
      <c r="EN1277" s="125"/>
      <c r="EO1277" s="125"/>
      <c r="EP1277" s="125"/>
      <c r="EQ1277" s="125"/>
    </row>
    <row r="1278" spans="3:147" s="124" customFormat="1" x14ac:dyDescent="0.2">
      <c r="C1278" s="110"/>
      <c r="D1278" s="110"/>
      <c r="E1278" s="110"/>
      <c r="F1278" s="110"/>
      <c r="G1278" s="110"/>
      <c r="H1278" s="110"/>
      <c r="I1278" s="110"/>
      <c r="J1278" s="110"/>
      <c r="K1278" s="110"/>
      <c r="L1278" s="110"/>
      <c r="M1278" s="110"/>
      <c r="N1278" s="110"/>
      <c r="O1278" s="110"/>
      <c r="P1278" s="110"/>
      <c r="Q1278" s="110"/>
      <c r="R1278" s="80"/>
      <c r="S1278" s="80"/>
      <c r="T1278" s="80"/>
      <c r="U1278" s="80"/>
      <c r="V1278" s="80"/>
      <c r="W1278" s="80"/>
      <c r="AA1278" s="125"/>
      <c r="AB1278" s="125"/>
      <c r="AC1278" s="125"/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/>
      <c r="AP1278"/>
      <c r="AQ1278" s="152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  <c r="BI1278" s="125"/>
      <c r="BJ1278" s="125"/>
      <c r="BK1278" s="125"/>
      <c r="BL1278" s="125"/>
      <c r="BM1278" s="125"/>
      <c r="BN1278" s="125"/>
      <c r="BO1278" s="125"/>
      <c r="BP1278" s="125"/>
      <c r="BQ1278" s="125"/>
      <c r="BR1278" s="125"/>
      <c r="BS1278" s="125"/>
      <c r="BT1278" s="125"/>
      <c r="BU1278" s="125"/>
      <c r="BV1278" s="125"/>
      <c r="BW1278" s="125"/>
      <c r="BX1278" s="125"/>
      <c r="BY1278" s="125"/>
      <c r="BZ1278" s="125"/>
      <c r="CA1278" s="125"/>
      <c r="CB1278" s="125"/>
      <c r="CC1278" s="125"/>
      <c r="CD1278" s="125"/>
      <c r="CE1278" s="125"/>
      <c r="CF1278" s="125"/>
      <c r="CG1278" s="125"/>
      <c r="CH1278" s="125"/>
      <c r="CI1278" s="125"/>
      <c r="CJ1278" s="125"/>
      <c r="CK1278" s="125"/>
      <c r="CL1278" s="125"/>
      <c r="CM1278" s="125"/>
      <c r="CN1278" s="125"/>
      <c r="CO1278" s="125"/>
      <c r="CP1278" s="125"/>
      <c r="CQ1278" s="125"/>
      <c r="CR1278" s="125"/>
      <c r="CS1278" s="125"/>
      <c r="CT1278" s="125"/>
      <c r="CU1278" s="125"/>
      <c r="CV1278" s="125"/>
      <c r="CW1278" s="125"/>
      <c r="CX1278" s="125"/>
      <c r="CY1278" s="125"/>
      <c r="CZ1278" s="125"/>
      <c r="DA1278" s="125"/>
      <c r="DB1278" s="125"/>
      <c r="DC1278" s="125"/>
      <c r="DD1278" s="125"/>
      <c r="DE1278" s="125"/>
      <c r="DF1278" s="125"/>
      <c r="DG1278" s="125"/>
      <c r="DH1278" s="125"/>
      <c r="DI1278" s="125"/>
      <c r="DJ1278" s="125"/>
      <c r="DK1278" s="125"/>
      <c r="DL1278" s="125"/>
      <c r="DM1278" s="125"/>
      <c r="DN1278" s="125"/>
      <c r="DO1278" s="125"/>
      <c r="DP1278" s="125"/>
      <c r="DQ1278" s="125"/>
      <c r="DR1278" s="125"/>
      <c r="DS1278" s="125"/>
      <c r="DT1278" s="125"/>
      <c r="DU1278" s="125"/>
      <c r="DV1278" s="125"/>
      <c r="DW1278" s="125"/>
      <c r="DX1278" s="125"/>
      <c r="DY1278" s="125"/>
      <c r="DZ1278" s="125"/>
      <c r="EA1278" s="125"/>
      <c r="EB1278" s="125"/>
      <c r="EC1278" s="125"/>
      <c r="ED1278" s="125"/>
      <c r="EE1278" s="125"/>
      <c r="EF1278" s="125"/>
      <c r="EG1278" s="125"/>
      <c r="EH1278" s="125"/>
      <c r="EI1278" s="125"/>
      <c r="EJ1278" s="125"/>
      <c r="EK1278" s="125"/>
      <c r="EL1278" s="125"/>
      <c r="EM1278" s="125"/>
      <c r="EN1278" s="125"/>
      <c r="EO1278" s="125"/>
      <c r="EP1278" s="125"/>
      <c r="EQ1278" s="125"/>
    </row>
    <row r="1279" spans="3:147" s="124" customFormat="1" x14ac:dyDescent="0.2">
      <c r="C1279" s="110"/>
      <c r="D1279" s="110"/>
      <c r="E1279" s="110"/>
      <c r="F1279" s="110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80"/>
      <c r="S1279" s="80"/>
      <c r="T1279" s="80"/>
      <c r="U1279" s="80"/>
      <c r="V1279" s="80"/>
      <c r="W1279" s="80"/>
      <c r="AA1279" s="125"/>
      <c r="AB1279" s="125"/>
      <c r="AC1279" s="125"/>
      <c r="AD1279" s="125"/>
      <c r="AE1279" s="125"/>
      <c r="AF1279" s="125"/>
      <c r="AG1279" s="125"/>
      <c r="AH1279" s="125"/>
      <c r="AI1279" s="125"/>
      <c r="AJ1279" s="125"/>
      <c r="AK1279" s="125"/>
      <c r="AL1279" s="125"/>
      <c r="AM1279" s="125"/>
      <c r="AN1279" s="125"/>
      <c r="AO1279"/>
      <c r="AP1279"/>
      <c r="AQ1279" s="152"/>
      <c r="AR1279" s="125"/>
      <c r="AS1279" s="125"/>
      <c r="AT1279" s="125"/>
      <c r="AU1279" s="125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5"/>
      <c r="BF1279" s="125"/>
      <c r="BG1279" s="125"/>
      <c r="BH1279" s="125"/>
      <c r="BI1279" s="125"/>
      <c r="BJ1279" s="125"/>
      <c r="BK1279" s="125"/>
      <c r="BL1279" s="125"/>
      <c r="BM1279" s="125"/>
      <c r="BN1279" s="125"/>
      <c r="BO1279" s="125"/>
      <c r="BP1279" s="125"/>
      <c r="BQ1279" s="125"/>
      <c r="BR1279" s="125"/>
      <c r="BS1279" s="125"/>
      <c r="BT1279" s="125"/>
      <c r="BU1279" s="125"/>
      <c r="BV1279" s="125"/>
      <c r="BW1279" s="125"/>
      <c r="BX1279" s="125"/>
      <c r="BY1279" s="125"/>
      <c r="BZ1279" s="125"/>
      <c r="CA1279" s="125"/>
      <c r="CB1279" s="125"/>
      <c r="CC1279" s="125"/>
      <c r="CD1279" s="125"/>
      <c r="CE1279" s="125"/>
      <c r="CF1279" s="125"/>
      <c r="CG1279" s="125"/>
      <c r="CH1279" s="125"/>
      <c r="CI1279" s="125"/>
      <c r="CJ1279" s="125"/>
      <c r="CK1279" s="125"/>
      <c r="CL1279" s="125"/>
      <c r="CM1279" s="125"/>
      <c r="CN1279" s="125"/>
      <c r="CO1279" s="125"/>
      <c r="CP1279" s="125"/>
      <c r="CQ1279" s="125"/>
      <c r="CR1279" s="125"/>
      <c r="CS1279" s="125"/>
      <c r="CT1279" s="125"/>
      <c r="CU1279" s="125"/>
      <c r="CV1279" s="125"/>
      <c r="CW1279" s="125"/>
      <c r="CX1279" s="125"/>
      <c r="CY1279" s="125"/>
      <c r="CZ1279" s="125"/>
      <c r="DA1279" s="125"/>
      <c r="DB1279" s="125"/>
      <c r="DC1279" s="125"/>
      <c r="DD1279" s="125"/>
      <c r="DE1279" s="125"/>
      <c r="DF1279" s="125"/>
      <c r="DG1279" s="125"/>
      <c r="DH1279" s="125"/>
      <c r="DI1279" s="125"/>
      <c r="DJ1279" s="125"/>
      <c r="DK1279" s="125"/>
      <c r="DL1279" s="125"/>
      <c r="DM1279" s="125"/>
      <c r="DN1279" s="125"/>
      <c r="DO1279" s="125"/>
      <c r="DP1279" s="125"/>
      <c r="DQ1279" s="125"/>
      <c r="DR1279" s="125"/>
      <c r="DS1279" s="125"/>
      <c r="DT1279" s="125"/>
      <c r="DU1279" s="125"/>
      <c r="DV1279" s="125"/>
      <c r="DW1279" s="125"/>
      <c r="DX1279" s="125"/>
      <c r="DY1279" s="125"/>
      <c r="DZ1279" s="125"/>
      <c r="EA1279" s="125"/>
      <c r="EB1279" s="125"/>
      <c r="EC1279" s="125"/>
      <c r="ED1279" s="125"/>
      <c r="EE1279" s="125"/>
      <c r="EF1279" s="125"/>
      <c r="EG1279" s="125"/>
      <c r="EH1279" s="125"/>
      <c r="EI1279" s="125"/>
      <c r="EJ1279" s="125"/>
      <c r="EK1279" s="125"/>
      <c r="EL1279" s="125"/>
      <c r="EM1279" s="125"/>
      <c r="EN1279" s="125"/>
      <c r="EO1279" s="125"/>
      <c r="EP1279" s="125"/>
      <c r="EQ1279" s="125"/>
    </row>
    <row r="1280" spans="3:147" s="124" customFormat="1" x14ac:dyDescent="0.2">
      <c r="C1280" s="110"/>
      <c r="D1280" s="110"/>
      <c r="E1280" s="110"/>
      <c r="F1280" s="110"/>
      <c r="G1280" s="110"/>
      <c r="H1280" s="110"/>
      <c r="I1280" s="110"/>
      <c r="J1280" s="110"/>
      <c r="K1280" s="110"/>
      <c r="L1280" s="110"/>
      <c r="M1280" s="110"/>
      <c r="N1280" s="110"/>
      <c r="O1280" s="110"/>
      <c r="P1280" s="110"/>
      <c r="Q1280" s="110"/>
      <c r="R1280" s="80"/>
      <c r="S1280" s="80"/>
      <c r="T1280" s="80"/>
      <c r="U1280" s="80"/>
      <c r="V1280" s="80"/>
      <c r="W1280" s="80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/>
      <c r="AP1280"/>
      <c r="AQ1280" s="152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  <c r="BI1280" s="125"/>
      <c r="BJ1280" s="125"/>
      <c r="BK1280" s="125"/>
      <c r="BL1280" s="125"/>
      <c r="BM1280" s="125"/>
      <c r="BN1280" s="125"/>
      <c r="BO1280" s="125"/>
      <c r="BP1280" s="125"/>
      <c r="BQ1280" s="125"/>
      <c r="BR1280" s="125"/>
      <c r="BS1280" s="125"/>
      <c r="BT1280" s="125"/>
      <c r="BU1280" s="125"/>
      <c r="BV1280" s="125"/>
      <c r="BW1280" s="125"/>
      <c r="BX1280" s="125"/>
      <c r="BY1280" s="125"/>
      <c r="BZ1280" s="125"/>
      <c r="CA1280" s="125"/>
      <c r="CB1280" s="125"/>
      <c r="CC1280" s="125"/>
      <c r="CD1280" s="125"/>
      <c r="CE1280" s="125"/>
      <c r="CF1280" s="125"/>
      <c r="CG1280" s="125"/>
      <c r="CH1280" s="125"/>
      <c r="CI1280" s="125"/>
      <c r="CJ1280" s="125"/>
      <c r="CK1280" s="125"/>
      <c r="CL1280" s="125"/>
      <c r="CM1280" s="125"/>
      <c r="CN1280" s="125"/>
      <c r="CO1280" s="125"/>
      <c r="CP1280" s="125"/>
      <c r="CQ1280" s="125"/>
      <c r="CR1280" s="125"/>
      <c r="CS1280" s="125"/>
      <c r="CT1280" s="125"/>
      <c r="CU1280" s="125"/>
      <c r="CV1280" s="125"/>
      <c r="CW1280" s="125"/>
      <c r="CX1280" s="125"/>
      <c r="CY1280" s="125"/>
      <c r="CZ1280" s="125"/>
      <c r="DA1280" s="125"/>
      <c r="DB1280" s="125"/>
      <c r="DC1280" s="125"/>
      <c r="DD1280" s="125"/>
      <c r="DE1280" s="125"/>
      <c r="DF1280" s="125"/>
      <c r="DG1280" s="125"/>
      <c r="DH1280" s="125"/>
      <c r="DI1280" s="125"/>
      <c r="DJ1280" s="125"/>
      <c r="DK1280" s="125"/>
      <c r="DL1280" s="125"/>
      <c r="DM1280" s="125"/>
      <c r="DN1280" s="125"/>
      <c r="DO1280" s="125"/>
      <c r="DP1280" s="125"/>
      <c r="DQ1280" s="125"/>
      <c r="DR1280" s="125"/>
      <c r="DS1280" s="125"/>
      <c r="DT1280" s="125"/>
      <c r="DU1280" s="125"/>
      <c r="DV1280" s="125"/>
      <c r="DW1280" s="125"/>
      <c r="DX1280" s="125"/>
      <c r="DY1280" s="125"/>
      <c r="DZ1280" s="125"/>
      <c r="EA1280" s="125"/>
      <c r="EB1280" s="125"/>
      <c r="EC1280" s="125"/>
      <c r="ED1280" s="125"/>
      <c r="EE1280" s="125"/>
      <c r="EF1280" s="125"/>
      <c r="EG1280" s="125"/>
      <c r="EH1280" s="125"/>
      <c r="EI1280" s="125"/>
      <c r="EJ1280" s="125"/>
      <c r="EK1280" s="125"/>
      <c r="EL1280" s="125"/>
      <c r="EM1280" s="125"/>
      <c r="EN1280" s="125"/>
      <c r="EO1280" s="125"/>
      <c r="EP1280" s="125"/>
      <c r="EQ1280" s="125"/>
    </row>
    <row r="1281" spans="3:147" s="124" customFormat="1" x14ac:dyDescent="0.2">
      <c r="C1281" s="110"/>
      <c r="D1281" s="110"/>
      <c r="E1281" s="110"/>
      <c r="F1281" s="110"/>
      <c r="G1281" s="110"/>
      <c r="H1281" s="110"/>
      <c r="I1281" s="110"/>
      <c r="J1281" s="110"/>
      <c r="K1281" s="110"/>
      <c r="L1281" s="110"/>
      <c r="M1281" s="110"/>
      <c r="N1281" s="110"/>
      <c r="O1281" s="110"/>
      <c r="P1281" s="110"/>
      <c r="Q1281" s="110"/>
      <c r="R1281" s="80"/>
      <c r="S1281" s="80"/>
      <c r="T1281" s="80"/>
      <c r="U1281" s="80"/>
      <c r="V1281" s="80"/>
      <c r="W1281" s="80"/>
      <c r="AA1281" s="125"/>
      <c r="AB1281" s="125"/>
      <c r="AC1281" s="125"/>
      <c r="AD1281" s="125"/>
      <c r="AE1281" s="125"/>
      <c r="AF1281" s="125"/>
      <c r="AG1281" s="125"/>
      <c r="AH1281" s="125"/>
      <c r="AI1281" s="125"/>
      <c r="AJ1281" s="125"/>
      <c r="AK1281" s="125"/>
      <c r="AL1281" s="125"/>
      <c r="AM1281" s="125"/>
      <c r="AN1281" s="125"/>
      <c r="AO1281"/>
      <c r="AP1281"/>
      <c r="AQ1281" s="152"/>
      <c r="AR1281" s="125"/>
      <c r="AS1281" s="125"/>
      <c r="AT1281" s="125"/>
      <c r="AU1281" s="125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5"/>
      <c r="BF1281" s="125"/>
      <c r="BG1281" s="125"/>
      <c r="BH1281" s="125"/>
      <c r="BI1281" s="125"/>
      <c r="BJ1281" s="125"/>
      <c r="BK1281" s="125"/>
      <c r="BL1281" s="125"/>
      <c r="BM1281" s="125"/>
      <c r="BN1281" s="125"/>
      <c r="BO1281" s="125"/>
      <c r="BP1281" s="125"/>
      <c r="BQ1281" s="125"/>
      <c r="BR1281" s="125"/>
      <c r="BS1281" s="125"/>
      <c r="BT1281" s="125"/>
      <c r="BU1281" s="125"/>
      <c r="BV1281" s="125"/>
      <c r="BW1281" s="125"/>
      <c r="BX1281" s="125"/>
      <c r="BY1281" s="125"/>
      <c r="BZ1281" s="125"/>
      <c r="CA1281" s="125"/>
      <c r="CB1281" s="125"/>
      <c r="CC1281" s="125"/>
      <c r="CD1281" s="125"/>
      <c r="CE1281" s="125"/>
      <c r="CF1281" s="125"/>
      <c r="CG1281" s="125"/>
      <c r="CH1281" s="125"/>
      <c r="CI1281" s="125"/>
      <c r="CJ1281" s="125"/>
      <c r="CK1281" s="125"/>
      <c r="CL1281" s="125"/>
      <c r="CM1281" s="125"/>
      <c r="CN1281" s="125"/>
      <c r="CO1281" s="125"/>
      <c r="CP1281" s="125"/>
      <c r="CQ1281" s="125"/>
      <c r="CR1281" s="125"/>
      <c r="CS1281" s="125"/>
      <c r="CT1281" s="125"/>
      <c r="CU1281" s="125"/>
      <c r="CV1281" s="125"/>
      <c r="CW1281" s="125"/>
      <c r="CX1281" s="125"/>
      <c r="CY1281" s="125"/>
      <c r="CZ1281" s="125"/>
      <c r="DA1281" s="125"/>
      <c r="DB1281" s="125"/>
      <c r="DC1281" s="125"/>
      <c r="DD1281" s="125"/>
      <c r="DE1281" s="125"/>
      <c r="DF1281" s="125"/>
      <c r="DG1281" s="125"/>
      <c r="DH1281" s="125"/>
      <c r="DI1281" s="125"/>
      <c r="DJ1281" s="125"/>
      <c r="DK1281" s="125"/>
      <c r="DL1281" s="125"/>
      <c r="DM1281" s="125"/>
      <c r="DN1281" s="125"/>
      <c r="DO1281" s="125"/>
      <c r="DP1281" s="125"/>
      <c r="DQ1281" s="125"/>
      <c r="DR1281" s="125"/>
      <c r="DS1281" s="125"/>
      <c r="DT1281" s="125"/>
      <c r="DU1281" s="125"/>
      <c r="DV1281" s="125"/>
      <c r="DW1281" s="125"/>
      <c r="DX1281" s="125"/>
      <c r="DY1281" s="125"/>
      <c r="DZ1281" s="125"/>
      <c r="EA1281" s="125"/>
      <c r="EB1281" s="125"/>
      <c r="EC1281" s="125"/>
      <c r="ED1281" s="125"/>
      <c r="EE1281" s="125"/>
      <c r="EF1281" s="125"/>
      <c r="EG1281" s="125"/>
      <c r="EH1281" s="125"/>
      <c r="EI1281" s="125"/>
      <c r="EJ1281" s="125"/>
      <c r="EK1281" s="125"/>
      <c r="EL1281" s="125"/>
      <c r="EM1281" s="125"/>
      <c r="EN1281" s="125"/>
      <c r="EO1281" s="125"/>
      <c r="EP1281" s="125"/>
      <c r="EQ1281" s="125"/>
    </row>
    <row r="1282" spans="3:147" s="124" customFormat="1" x14ac:dyDescent="0.2">
      <c r="C1282" s="110"/>
      <c r="D1282" s="110"/>
      <c r="E1282" s="110"/>
      <c r="F1282" s="110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110"/>
      <c r="Q1282" s="110"/>
      <c r="R1282" s="80"/>
      <c r="S1282" s="80"/>
      <c r="T1282" s="80"/>
      <c r="U1282" s="80"/>
      <c r="V1282" s="80"/>
      <c r="W1282" s="80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/>
      <c r="AP1282"/>
      <c r="AQ1282" s="152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  <c r="BI1282" s="125"/>
      <c r="BJ1282" s="125"/>
      <c r="BK1282" s="125"/>
      <c r="BL1282" s="125"/>
      <c r="BM1282" s="125"/>
      <c r="BN1282" s="125"/>
      <c r="BO1282" s="125"/>
      <c r="BP1282" s="125"/>
      <c r="BQ1282" s="125"/>
      <c r="BR1282" s="125"/>
      <c r="BS1282" s="125"/>
      <c r="BT1282" s="125"/>
      <c r="BU1282" s="125"/>
      <c r="BV1282" s="125"/>
      <c r="BW1282" s="125"/>
      <c r="BX1282" s="125"/>
      <c r="BY1282" s="125"/>
      <c r="BZ1282" s="125"/>
      <c r="CA1282" s="125"/>
      <c r="CB1282" s="125"/>
      <c r="CC1282" s="125"/>
      <c r="CD1282" s="125"/>
      <c r="CE1282" s="125"/>
      <c r="CF1282" s="125"/>
      <c r="CG1282" s="125"/>
      <c r="CH1282" s="125"/>
      <c r="CI1282" s="125"/>
      <c r="CJ1282" s="125"/>
      <c r="CK1282" s="125"/>
      <c r="CL1282" s="125"/>
      <c r="CM1282" s="125"/>
      <c r="CN1282" s="125"/>
      <c r="CO1282" s="125"/>
      <c r="CP1282" s="125"/>
      <c r="CQ1282" s="125"/>
      <c r="CR1282" s="125"/>
      <c r="CS1282" s="125"/>
      <c r="CT1282" s="125"/>
      <c r="CU1282" s="125"/>
      <c r="CV1282" s="125"/>
      <c r="CW1282" s="125"/>
      <c r="CX1282" s="125"/>
      <c r="CY1282" s="125"/>
      <c r="CZ1282" s="125"/>
      <c r="DA1282" s="125"/>
      <c r="DB1282" s="125"/>
      <c r="DC1282" s="125"/>
      <c r="DD1282" s="125"/>
      <c r="DE1282" s="125"/>
      <c r="DF1282" s="125"/>
      <c r="DG1282" s="125"/>
      <c r="DH1282" s="125"/>
      <c r="DI1282" s="125"/>
      <c r="DJ1282" s="125"/>
      <c r="DK1282" s="125"/>
      <c r="DL1282" s="125"/>
      <c r="DM1282" s="125"/>
      <c r="DN1282" s="125"/>
      <c r="DO1282" s="125"/>
      <c r="DP1282" s="125"/>
      <c r="DQ1282" s="125"/>
      <c r="DR1282" s="125"/>
      <c r="DS1282" s="125"/>
      <c r="DT1282" s="125"/>
      <c r="DU1282" s="125"/>
      <c r="DV1282" s="125"/>
      <c r="DW1282" s="125"/>
      <c r="DX1282" s="125"/>
      <c r="DY1282" s="125"/>
      <c r="DZ1282" s="125"/>
      <c r="EA1282" s="125"/>
      <c r="EB1282" s="125"/>
      <c r="EC1282" s="125"/>
      <c r="ED1282" s="125"/>
      <c r="EE1282" s="125"/>
      <c r="EF1282" s="125"/>
      <c r="EG1282" s="125"/>
      <c r="EH1282" s="125"/>
      <c r="EI1282" s="125"/>
      <c r="EJ1282" s="125"/>
      <c r="EK1282" s="125"/>
      <c r="EL1282" s="125"/>
      <c r="EM1282" s="125"/>
      <c r="EN1282" s="125"/>
      <c r="EO1282" s="125"/>
      <c r="EP1282" s="125"/>
      <c r="EQ1282" s="125"/>
    </row>
    <row r="1283" spans="3:147" s="124" customFormat="1" x14ac:dyDescent="0.2">
      <c r="C1283" s="110"/>
      <c r="D1283" s="110"/>
      <c r="E1283" s="110"/>
      <c r="F1283" s="110"/>
      <c r="G1283" s="110"/>
      <c r="H1283" s="110"/>
      <c r="I1283" s="110"/>
      <c r="J1283" s="110"/>
      <c r="K1283" s="110"/>
      <c r="L1283" s="110"/>
      <c r="M1283" s="110"/>
      <c r="N1283" s="110"/>
      <c r="O1283" s="110"/>
      <c r="P1283" s="110"/>
      <c r="Q1283" s="110"/>
      <c r="R1283" s="80"/>
      <c r="S1283" s="80"/>
      <c r="T1283" s="80"/>
      <c r="U1283" s="80"/>
      <c r="V1283" s="80"/>
      <c r="W1283" s="80"/>
      <c r="AA1283" s="125"/>
      <c r="AB1283" s="125"/>
      <c r="AC1283" s="125"/>
      <c r="AD1283" s="125"/>
      <c r="AE1283" s="125"/>
      <c r="AF1283" s="125"/>
      <c r="AG1283" s="125"/>
      <c r="AH1283" s="125"/>
      <c r="AI1283" s="125"/>
      <c r="AJ1283" s="125"/>
      <c r="AK1283" s="125"/>
      <c r="AL1283" s="125"/>
      <c r="AM1283" s="125"/>
      <c r="AN1283" s="125"/>
      <c r="AO1283"/>
      <c r="AP1283"/>
      <c r="AQ1283" s="152"/>
      <c r="AR1283" s="125"/>
      <c r="AS1283" s="125"/>
      <c r="AT1283" s="125"/>
      <c r="AU1283" s="125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5"/>
      <c r="BF1283" s="125"/>
      <c r="BG1283" s="125"/>
      <c r="BH1283" s="125"/>
      <c r="BI1283" s="125"/>
      <c r="BJ1283" s="125"/>
      <c r="BK1283" s="125"/>
      <c r="BL1283" s="125"/>
      <c r="BM1283" s="125"/>
      <c r="BN1283" s="125"/>
      <c r="BO1283" s="125"/>
      <c r="BP1283" s="125"/>
      <c r="BQ1283" s="125"/>
      <c r="BR1283" s="125"/>
      <c r="BS1283" s="125"/>
      <c r="BT1283" s="125"/>
      <c r="BU1283" s="125"/>
      <c r="BV1283" s="125"/>
      <c r="BW1283" s="125"/>
      <c r="BX1283" s="125"/>
      <c r="BY1283" s="125"/>
      <c r="BZ1283" s="125"/>
      <c r="CA1283" s="125"/>
      <c r="CB1283" s="125"/>
      <c r="CC1283" s="125"/>
      <c r="CD1283" s="125"/>
      <c r="CE1283" s="125"/>
      <c r="CF1283" s="125"/>
      <c r="CG1283" s="125"/>
      <c r="CH1283" s="125"/>
      <c r="CI1283" s="125"/>
      <c r="CJ1283" s="125"/>
      <c r="CK1283" s="125"/>
      <c r="CL1283" s="125"/>
      <c r="CM1283" s="125"/>
      <c r="CN1283" s="125"/>
      <c r="CO1283" s="125"/>
      <c r="CP1283" s="125"/>
      <c r="CQ1283" s="125"/>
      <c r="CR1283" s="125"/>
      <c r="CS1283" s="125"/>
      <c r="CT1283" s="125"/>
      <c r="CU1283" s="125"/>
      <c r="CV1283" s="125"/>
      <c r="CW1283" s="125"/>
      <c r="CX1283" s="125"/>
      <c r="CY1283" s="125"/>
      <c r="CZ1283" s="125"/>
      <c r="DA1283" s="125"/>
      <c r="DB1283" s="125"/>
      <c r="DC1283" s="125"/>
      <c r="DD1283" s="125"/>
      <c r="DE1283" s="125"/>
      <c r="DF1283" s="125"/>
      <c r="DG1283" s="125"/>
      <c r="DH1283" s="125"/>
      <c r="DI1283" s="125"/>
      <c r="DJ1283" s="125"/>
      <c r="DK1283" s="125"/>
      <c r="DL1283" s="125"/>
      <c r="DM1283" s="125"/>
      <c r="DN1283" s="125"/>
      <c r="DO1283" s="125"/>
      <c r="DP1283" s="125"/>
      <c r="DQ1283" s="125"/>
      <c r="DR1283" s="125"/>
      <c r="DS1283" s="125"/>
      <c r="DT1283" s="125"/>
      <c r="DU1283" s="125"/>
      <c r="DV1283" s="125"/>
      <c r="DW1283" s="125"/>
      <c r="DX1283" s="125"/>
      <c r="DY1283" s="125"/>
      <c r="DZ1283" s="125"/>
      <c r="EA1283" s="125"/>
      <c r="EB1283" s="125"/>
      <c r="EC1283" s="125"/>
      <c r="ED1283" s="125"/>
      <c r="EE1283" s="125"/>
      <c r="EF1283" s="125"/>
      <c r="EG1283" s="125"/>
      <c r="EH1283" s="125"/>
      <c r="EI1283" s="125"/>
      <c r="EJ1283" s="125"/>
      <c r="EK1283" s="125"/>
      <c r="EL1283" s="125"/>
      <c r="EM1283" s="125"/>
      <c r="EN1283" s="125"/>
      <c r="EO1283" s="125"/>
      <c r="EP1283" s="125"/>
      <c r="EQ1283" s="125"/>
    </row>
    <row r="1284" spans="3:147" s="124" customFormat="1" x14ac:dyDescent="0.2">
      <c r="C1284" s="110"/>
      <c r="D1284" s="110"/>
      <c r="E1284" s="110"/>
      <c r="F1284" s="110"/>
      <c r="G1284" s="110"/>
      <c r="H1284" s="110"/>
      <c r="I1284" s="110"/>
      <c r="J1284" s="110"/>
      <c r="K1284" s="110"/>
      <c r="L1284" s="110"/>
      <c r="M1284" s="110"/>
      <c r="N1284" s="110"/>
      <c r="O1284" s="110"/>
      <c r="P1284" s="110"/>
      <c r="Q1284" s="110"/>
      <c r="R1284" s="80"/>
      <c r="S1284" s="80"/>
      <c r="T1284" s="80"/>
      <c r="U1284" s="80"/>
      <c r="V1284" s="80"/>
      <c r="W1284" s="80"/>
      <c r="AA1284" s="125"/>
      <c r="AB1284" s="125"/>
      <c r="AC1284" s="125"/>
      <c r="AD1284" s="125"/>
      <c r="AE1284" s="125"/>
      <c r="AF1284" s="125"/>
      <c r="AG1284" s="125"/>
      <c r="AH1284" s="125"/>
      <c r="AI1284" s="125"/>
      <c r="AJ1284" s="125"/>
      <c r="AK1284" s="125"/>
      <c r="AL1284" s="125"/>
      <c r="AM1284" s="125"/>
      <c r="AN1284" s="125"/>
      <c r="AO1284"/>
      <c r="AP1284"/>
      <c r="AQ1284" s="152"/>
      <c r="AR1284" s="125"/>
      <c r="AS1284" s="125"/>
      <c r="AT1284" s="125"/>
      <c r="AU1284" s="125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5"/>
      <c r="BF1284" s="125"/>
      <c r="BG1284" s="125"/>
      <c r="BH1284" s="125"/>
      <c r="BI1284" s="125"/>
      <c r="BJ1284" s="125"/>
      <c r="BK1284" s="125"/>
      <c r="BL1284" s="125"/>
      <c r="BM1284" s="125"/>
      <c r="BN1284" s="125"/>
      <c r="BO1284" s="125"/>
      <c r="BP1284" s="125"/>
      <c r="BQ1284" s="125"/>
      <c r="BR1284" s="125"/>
      <c r="BS1284" s="125"/>
      <c r="BT1284" s="125"/>
      <c r="BU1284" s="125"/>
      <c r="BV1284" s="125"/>
      <c r="BW1284" s="125"/>
      <c r="BX1284" s="125"/>
      <c r="BY1284" s="125"/>
      <c r="BZ1284" s="125"/>
      <c r="CA1284" s="125"/>
      <c r="CB1284" s="125"/>
      <c r="CC1284" s="125"/>
      <c r="CD1284" s="125"/>
      <c r="CE1284" s="125"/>
      <c r="CF1284" s="125"/>
      <c r="CG1284" s="125"/>
      <c r="CH1284" s="125"/>
      <c r="CI1284" s="125"/>
      <c r="CJ1284" s="125"/>
      <c r="CK1284" s="125"/>
      <c r="CL1284" s="125"/>
      <c r="CM1284" s="125"/>
      <c r="CN1284" s="125"/>
      <c r="CO1284" s="125"/>
      <c r="CP1284" s="125"/>
      <c r="CQ1284" s="125"/>
      <c r="CR1284" s="125"/>
      <c r="CS1284" s="125"/>
      <c r="CT1284" s="125"/>
      <c r="CU1284" s="125"/>
      <c r="CV1284" s="125"/>
      <c r="CW1284" s="125"/>
      <c r="CX1284" s="125"/>
      <c r="CY1284" s="125"/>
      <c r="CZ1284" s="125"/>
      <c r="DA1284" s="125"/>
      <c r="DB1284" s="125"/>
      <c r="DC1284" s="125"/>
      <c r="DD1284" s="125"/>
      <c r="DE1284" s="125"/>
      <c r="DF1284" s="125"/>
      <c r="DG1284" s="125"/>
      <c r="DH1284" s="125"/>
      <c r="DI1284" s="125"/>
      <c r="DJ1284" s="125"/>
      <c r="DK1284" s="125"/>
      <c r="DL1284" s="125"/>
      <c r="DM1284" s="125"/>
      <c r="DN1284" s="125"/>
      <c r="DO1284" s="125"/>
      <c r="DP1284" s="125"/>
      <c r="DQ1284" s="125"/>
      <c r="DR1284" s="125"/>
      <c r="DS1284" s="125"/>
      <c r="DT1284" s="125"/>
      <c r="DU1284" s="125"/>
      <c r="DV1284" s="125"/>
      <c r="DW1284" s="125"/>
      <c r="DX1284" s="125"/>
      <c r="DY1284" s="125"/>
      <c r="DZ1284" s="125"/>
      <c r="EA1284" s="125"/>
      <c r="EB1284" s="125"/>
      <c r="EC1284" s="125"/>
      <c r="ED1284" s="125"/>
      <c r="EE1284" s="125"/>
      <c r="EF1284" s="125"/>
      <c r="EG1284" s="125"/>
      <c r="EH1284" s="125"/>
      <c r="EI1284" s="125"/>
      <c r="EJ1284" s="125"/>
      <c r="EK1284" s="125"/>
      <c r="EL1284" s="125"/>
      <c r="EM1284" s="125"/>
      <c r="EN1284" s="125"/>
      <c r="EO1284" s="125"/>
      <c r="EP1284" s="125"/>
      <c r="EQ1284" s="125"/>
    </row>
    <row r="1285" spans="3:147" s="124" customFormat="1" x14ac:dyDescent="0.2">
      <c r="C1285" s="110"/>
      <c r="D1285" s="110"/>
      <c r="E1285" s="110"/>
      <c r="F1285" s="110"/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80"/>
      <c r="S1285" s="80"/>
      <c r="T1285" s="80"/>
      <c r="U1285" s="80"/>
      <c r="V1285" s="80"/>
      <c r="W1285" s="80"/>
      <c r="AA1285" s="125"/>
      <c r="AB1285" s="125"/>
      <c r="AC1285" s="125"/>
      <c r="AD1285" s="125"/>
      <c r="AE1285" s="125"/>
      <c r="AF1285" s="125"/>
      <c r="AG1285" s="125"/>
      <c r="AH1285" s="125"/>
      <c r="AI1285" s="125"/>
      <c r="AJ1285" s="125"/>
      <c r="AK1285" s="125"/>
      <c r="AL1285" s="125"/>
      <c r="AM1285" s="125"/>
      <c r="AN1285" s="125"/>
      <c r="AO1285"/>
      <c r="AP1285"/>
      <c r="AQ1285" s="152"/>
      <c r="AR1285" s="125"/>
      <c r="AS1285" s="125"/>
      <c r="AT1285" s="125"/>
      <c r="AU1285" s="125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5"/>
      <c r="BF1285" s="125"/>
      <c r="BG1285" s="125"/>
      <c r="BH1285" s="125"/>
      <c r="BI1285" s="125"/>
      <c r="BJ1285" s="125"/>
      <c r="BK1285" s="125"/>
      <c r="BL1285" s="125"/>
      <c r="BM1285" s="125"/>
      <c r="BN1285" s="125"/>
      <c r="BO1285" s="125"/>
      <c r="BP1285" s="125"/>
      <c r="BQ1285" s="125"/>
      <c r="BR1285" s="125"/>
      <c r="BS1285" s="125"/>
      <c r="BT1285" s="125"/>
      <c r="BU1285" s="125"/>
      <c r="BV1285" s="125"/>
      <c r="BW1285" s="125"/>
      <c r="BX1285" s="125"/>
      <c r="BY1285" s="125"/>
      <c r="BZ1285" s="125"/>
      <c r="CA1285" s="125"/>
      <c r="CB1285" s="125"/>
      <c r="CC1285" s="125"/>
      <c r="CD1285" s="125"/>
      <c r="CE1285" s="125"/>
      <c r="CF1285" s="125"/>
      <c r="CG1285" s="125"/>
      <c r="CH1285" s="125"/>
      <c r="CI1285" s="125"/>
      <c r="CJ1285" s="125"/>
      <c r="CK1285" s="125"/>
      <c r="CL1285" s="125"/>
      <c r="CM1285" s="125"/>
      <c r="CN1285" s="125"/>
      <c r="CO1285" s="125"/>
      <c r="CP1285" s="125"/>
      <c r="CQ1285" s="125"/>
      <c r="CR1285" s="125"/>
      <c r="CS1285" s="125"/>
      <c r="CT1285" s="125"/>
      <c r="CU1285" s="125"/>
      <c r="CV1285" s="125"/>
      <c r="CW1285" s="125"/>
      <c r="CX1285" s="125"/>
      <c r="CY1285" s="125"/>
      <c r="CZ1285" s="125"/>
      <c r="DA1285" s="125"/>
      <c r="DB1285" s="125"/>
      <c r="DC1285" s="125"/>
      <c r="DD1285" s="125"/>
      <c r="DE1285" s="125"/>
      <c r="DF1285" s="125"/>
      <c r="DG1285" s="125"/>
      <c r="DH1285" s="125"/>
      <c r="DI1285" s="125"/>
      <c r="DJ1285" s="125"/>
      <c r="DK1285" s="125"/>
      <c r="DL1285" s="125"/>
      <c r="DM1285" s="125"/>
      <c r="DN1285" s="125"/>
      <c r="DO1285" s="125"/>
      <c r="DP1285" s="125"/>
      <c r="DQ1285" s="125"/>
      <c r="DR1285" s="125"/>
      <c r="DS1285" s="125"/>
      <c r="DT1285" s="125"/>
      <c r="DU1285" s="125"/>
      <c r="DV1285" s="125"/>
      <c r="DW1285" s="125"/>
      <c r="DX1285" s="125"/>
      <c r="DY1285" s="125"/>
      <c r="DZ1285" s="125"/>
      <c r="EA1285" s="125"/>
      <c r="EB1285" s="125"/>
      <c r="EC1285" s="125"/>
      <c r="ED1285" s="125"/>
      <c r="EE1285" s="125"/>
      <c r="EF1285" s="125"/>
      <c r="EG1285" s="125"/>
      <c r="EH1285" s="125"/>
      <c r="EI1285" s="125"/>
      <c r="EJ1285" s="125"/>
      <c r="EK1285" s="125"/>
      <c r="EL1285" s="125"/>
      <c r="EM1285" s="125"/>
      <c r="EN1285" s="125"/>
      <c r="EO1285" s="125"/>
      <c r="EP1285" s="125"/>
      <c r="EQ1285" s="125"/>
    </row>
    <row r="1286" spans="3:147" s="124" customFormat="1" x14ac:dyDescent="0.2">
      <c r="C1286" s="110"/>
      <c r="D1286" s="110"/>
      <c r="E1286" s="110"/>
      <c r="F1286" s="110"/>
      <c r="G1286" s="110"/>
      <c r="H1286" s="110"/>
      <c r="I1286" s="110"/>
      <c r="J1286" s="110"/>
      <c r="K1286" s="110"/>
      <c r="L1286" s="110"/>
      <c r="M1286" s="110"/>
      <c r="N1286" s="110"/>
      <c r="O1286" s="110"/>
      <c r="P1286" s="110"/>
      <c r="Q1286" s="110"/>
      <c r="R1286" s="80"/>
      <c r="S1286" s="80"/>
      <c r="T1286" s="80"/>
      <c r="U1286" s="80"/>
      <c r="V1286" s="80"/>
      <c r="W1286" s="80"/>
      <c r="AA1286" s="125"/>
      <c r="AB1286" s="125"/>
      <c r="AC1286" s="125"/>
      <c r="AD1286" s="125"/>
      <c r="AE1286" s="125"/>
      <c r="AF1286" s="125"/>
      <c r="AG1286" s="125"/>
      <c r="AH1286" s="125"/>
      <c r="AI1286" s="125"/>
      <c r="AJ1286" s="125"/>
      <c r="AK1286" s="125"/>
      <c r="AL1286" s="125"/>
      <c r="AM1286" s="125"/>
      <c r="AN1286" s="125"/>
      <c r="AO1286"/>
      <c r="AP1286"/>
      <c r="AQ1286" s="152"/>
      <c r="AR1286" s="125"/>
      <c r="AS1286" s="125"/>
      <c r="AT1286" s="125"/>
      <c r="AU1286" s="125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5"/>
      <c r="BF1286" s="125"/>
      <c r="BG1286" s="125"/>
      <c r="BH1286" s="125"/>
      <c r="BI1286" s="125"/>
      <c r="BJ1286" s="125"/>
      <c r="BK1286" s="125"/>
      <c r="BL1286" s="125"/>
      <c r="BM1286" s="125"/>
      <c r="BN1286" s="125"/>
      <c r="BO1286" s="125"/>
      <c r="BP1286" s="125"/>
      <c r="BQ1286" s="125"/>
      <c r="BR1286" s="125"/>
      <c r="BS1286" s="125"/>
      <c r="BT1286" s="125"/>
      <c r="BU1286" s="125"/>
      <c r="BV1286" s="125"/>
      <c r="BW1286" s="125"/>
      <c r="BX1286" s="125"/>
      <c r="BY1286" s="125"/>
      <c r="BZ1286" s="125"/>
      <c r="CA1286" s="125"/>
      <c r="CB1286" s="125"/>
      <c r="CC1286" s="125"/>
      <c r="CD1286" s="125"/>
      <c r="CE1286" s="125"/>
      <c r="CF1286" s="125"/>
      <c r="CG1286" s="125"/>
      <c r="CH1286" s="125"/>
      <c r="CI1286" s="125"/>
      <c r="CJ1286" s="125"/>
      <c r="CK1286" s="125"/>
      <c r="CL1286" s="125"/>
      <c r="CM1286" s="125"/>
      <c r="CN1286" s="125"/>
      <c r="CO1286" s="125"/>
      <c r="CP1286" s="125"/>
      <c r="CQ1286" s="125"/>
      <c r="CR1286" s="125"/>
      <c r="CS1286" s="125"/>
      <c r="CT1286" s="125"/>
      <c r="CU1286" s="125"/>
      <c r="CV1286" s="125"/>
      <c r="CW1286" s="125"/>
      <c r="CX1286" s="125"/>
      <c r="CY1286" s="125"/>
      <c r="CZ1286" s="125"/>
      <c r="DA1286" s="125"/>
      <c r="DB1286" s="125"/>
      <c r="DC1286" s="125"/>
      <c r="DD1286" s="125"/>
      <c r="DE1286" s="125"/>
      <c r="DF1286" s="125"/>
      <c r="DG1286" s="125"/>
      <c r="DH1286" s="125"/>
      <c r="DI1286" s="125"/>
      <c r="DJ1286" s="125"/>
      <c r="DK1286" s="125"/>
      <c r="DL1286" s="125"/>
      <c r="DM1286" s="125"/>
      <c r="DN1286" s="125"/>
      <c r="DO1286" s="125"/>
      <c r="DP1286" s="125"/>
      <c r="DQ1286" s="125"/>
      <c r="DR1286" s="125"/>
      <c r="DS1286" s="125"/>
      <c r="DT1286" s="125"/>
      <c r="DU1286" s="125"/>
      <c r="DV1286" s="125"/>
      <c r="DW1286" s="125"/>
      <c r="DX1286" s="125"/>
      <c r="DY1286" s="125"/>
      <c r="DZ1286" s="125"/>
      <c r="EA1286" s="125"/>
      <c r="EB1286" s="125"/>
      <c r="EC1286" s="125"/>
      <c r="ED1286" s="125"/>
      <c r="EE1286" s="125"/>
      <c r="EF1286" s="125"/>
      <c r="EG1286" s="125"/>
      <c r="EH1286" s="125"/>
      <c r="EI1286" s="125"/>
      <c r="EJ1286" s="125"/>
      <c r="EK1286" s="125"/>
      <c r="EL1286" s="125"/>
      <c r="EM1286" s="125"/>
      <c r="EN1286" s="125"/>
      <c r="EO1286" s="125"/>
      <c r="EP1286" s="125"/>
      <c r="EQ1286" s="125"/>
    </row>
    <row r="1287" spans="3:147" s="124" customFormat="1" x14ac:dyDescent="0.2">
      <c r="C1287" s="110"/>
      <c r="D1287" s="110"/>
      <c r="E1287" s="110"/>
      <c r="F1287" s="110"/>
      <c r="G1287" s="110"/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80"/>
      <c r="S1287" s="80"/>
      <c r="T1287" s="80"/>
      <c r="U1287" s="80"/>
      <c r="V1287" s="80"/>
      <c r="W1287" s="80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/>
      <c r="AP1287"/>
      <c r="AQ1287" s="152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  <c r="BI1287" s="125"/>
      <c r="BJ1287" s="125"/>
      <c r="BK1287" s="125"/>
      <c r="BL1287" s="125"/>
      <c r="BM1287" s="125"/>
      <c r="BN1287" s="125"/>
      <c r="BO1287" s="125"/>
      <c r="BP1287" s="125"/>
      <c r="BQ1287" s="125"/>
      <c r="BR1287" s="125"/>
      <c r="BS1287" s="125"/>
      <c r="BT1287" s="125"/>
      <c r="BU1287" s="125"/>
      <c r="BV1287" s="125"/>
      <c r="BW1287" s="125"/>
      <c r="BX1287" s="125"/>
      <c r="BY1287" s="125"/>
      <c r="BZ1287" s="125"/>
      <c r="CA1287" s="125"/>
      <c r="CB1287" s="125"/>
      <c r="CC1287" s="125"/>
      <c r="CD1287" s="125"/>
      <c r="CE1287" s="125"/>
      <c r="CF1287" s="125"/>
      <c r="CG1287" s="125"/>
      <c r="CH1287" s="125"/>
      <c r="CI1287" s="125"/>
      <c r="CJ1287" s="125"/>
      <c r="CK1287" s="125"/>
      <c r="CL1287" s="125"/>
      <c r="CM1287" s="125"/>
      <c r="CN1287" s="125"/>
      <c r="CO1287" s="125"/>
      <c r="CP1287" s="125"/>
      <c r="CQ1287" s="125"/>
      <c r="CR1287" s="125"/>
      <c r="CS1287" s="125"/>
      <c r="CT1287" s="125"/>
      <c r="CU1287" s="125"/>
      <c r="CV1287" s="125"/>
      <c r="CW1287" s="125"/>
      <c r="CX1287" s="125"/>
      <c r="CY1287" s="125"/>
      <c r="CZ1287" s="125"/>
      <c r="DA1287" s="125"/>
      <c r="DB1287" s="125"/>
      <c r="DC1287" s="125"/>
      <c r="DD1287" s="125"/>
      <c r="DE1287" s="125"/>
      <c r="DF1287" s="125"/>
      <c r="DG1287" s="125"/>
      <c r="DH1287" s="125"/>
      <c r="DI1287" s="125"/>
      <c r="DJ1287" s="125"/>
      <c r="DK1287" s="125"/>
      <c r="DL1287" s="125"/>
      <c r="DM1287" s="125"/>
      <c r="DN1287" s="125"/>
      <c r="DO1287" s="125"/>
      <c r="DP1287" s="125"/>
      <c r="DQ1287" s="125"/>
      <c r="DR1287" s="125"/>
      <c r="DS1287" s="125"/>
      <c r="DT1287" s="125"/>
      <c r="DU1287" s="125"/>
      <c r="DV1287" s="125"/>
      <c r="DW1287" s="125"/>
      <c r="DX1287" s="125"/>
      <c r="DY1287" s="125"/>
      <c r="DZ1287" s="125"/>
      <c r="EA1287" s="125"/>
      <c r="EB1287" s="125"/>
      <c r="EC1287" s="125"/>
      <c r="ED1287" s="125"/>
      <c r="EE1287" s="125"/>
      <c r="EF1287" s="125"/>
      <c r="EG1287" s="125"/>
      <c r="EH1287" s="125"/>
      <c r="EI1287" s="125"/>
      <c r="EJ1287" s="125"/>
      <c r="EK1287" s="125"/>
      <c r="EL1287" s="125"/>
      <c r="EM1287" s="125"/>
      <c r="EN1287" s="125"/>
      <c r="EO1287" s="125"/>
      <c r="EP1287" s="125"/>
      <c r="EQ1287" s="125"/>
    </row>
    <row r="1288" spans="3:147" s="124" customFormat="1" x14ac:dyDescent="0.2">
      <c r="C1288" s="110"/>
      <c r="D1288" s="110"/>
      <c r="E1288" s="110"/>
      <c r="F1288" s="110"/>
      <c r="G1288" s="110"/>
      <c r="H1288" s="110"/>
      <c r="I1288" s="110"/>
      <c r="J1288" s="110"/>
      <c r="K1288" s="110"/>
      <c r="L1288" s="110"/>
      <c r="M1288" s="110"/>
      <c r="N1288" s="110"/>
      <c r="O1288" s="110"/>
      <c r="P1288" s="110"/>
      <c r="Q1288" s="110"/>
      <c r="R1288" s="80"/>
      <c r="S1288" s="80"/>
      <c r="T1288" s="80"/>
      <c r="U1288" s="80"/>
      <c r="V1288" s="80"/>
      <c r="W1288" s="80"/>
      <c r="AA1288" s="125"/>
      <c r="AB1288" s="125"/>
      <c r="AC1288" s="125"/>
      <c r="AD1288" s="125"/>
      <c r="AE1288" s="125"/>
      <c r="AF1288" s="125"/>
      <c r="AG1288" s="125"/>
      <c r="AH1288" s="125"/>
      <c r="AI1288" s="125"/>
      <c r="AJ1288" s="125"/>
      <c r="AK1288" s="125"/>
      <c r="AL1288" s="125"/>
      <c r="AM1288" s="125"/>
      <c r="AN1288" s="125"/>
      <c r="AO1288"/>
      <c r="AP1288"/>
      <c r="AQ1288" s="152"/>
      <c r="AR1288" s="125"/>
      <c r="AS1288" s="125"/>
      <c r="AT1288" s="125"/>
      <c r="AU1288" s="125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5"/>
      <c r="BF1288" s="125"/>
      <c r="BG1288" s="125"/>
      <c r="BH1288" s="125"/>
      <c r="BI1288" s="125"/>
      <c r="BJ1288" s="125"/>
      <c r="BK1288" s="125"/>
      <c r="BL1288" s="125"/>
      <c r="BM1288" s="125"/>
      <c r="BN1288" s="125"/>
      <c r="BO1288" s="125"/>
      <c r="BP1288" s="125"/>
      <c r="BQ1288" s="125"/>
      <c r="BR1288" s="125"/>
      <c r="BS1288" s="125"/>
      <c r="BT1288" s="125"/>
      <c r="BU1288" s="125"/>
      <c r="BV1288" s="125"/>
      <c r="BW1288" s="125"/>
      <c r="BX1288" s="125"/>
      <c r="BY1288" s="125"/>
      <c r="BZ1288" s="125"/>
      <c r="CA1288" s="125"/>
      <c r="CB1288" s="125"/>
      <c r="CC1288" s="125"/>
      <c r="CD1288" s="125"/>
      <c r="CE1288" s="125"/>
      <c r="CF1288" s="125"/>
      <c r="CG1288" s="125"/>
      <c r="CH1288" s="125"/>
      <c r="CI1288" s="125"/>
      <c r="CJ1288" s="125"/>
      <c r="CK1288" s="125"/>
      <c r="CL1288" s="125"/>
      <c r="CM1288" s="125"/>
      <c r="CN1288" s="125"/>
      <c r="CO1288" s="125"/>
      <c r="CP1288" s="125"/>
      <c r="CQ1288" s="125"/>
      <c r="CR1288" s="125"/>
      <c r="CS1288" s="125"/>
      <c r="CT1288" s="125"/>
      <c r="CU1288" s="125"/>
      <c r="CV1288" s="125"/>
      <c r="CW1288" s="125"/>
      <c r="CX1288" s="125"/>
      <c r="CY1288" s="125"/>
      <c r="CZ1288" s="125"/>
      <c r="DA1288" s="125"/>
      <c r="DB1288" s="125"/>
      <c r="DC1288" s="125"/>
      <c r="DD1288" s="125"/>
      <c r="DE1288" s="125"/>
      <c r="DF1288" s="125"/>
      <c r="DG1288" s="125"/>
      <c r="DH1288" s="125"/>
      <c r="DI1288" s="125"/>
      <c r="DJ1288" s="125"/>
      <c r="DK1288" s="125"/>
      <c r="DL1288" s="125"/>
      <c r="DM1288" s="125"/>
      <c r="DN1288" s="125"/>
      <c r="DO1288" s="125"/>
      <c r="DP1288" s="125"/>
      <c r="DQ1288" s="125"/>
      <c r="DR1288" s="125"/>
      <c r="DS1288" s="125"/>
      <c r="DT1288" s="125"/>
      <c r="DU1288" s="125"/>
      <c r="DV1288" s="125"/>
      <c r="DW1288" s="125"/>
      <c r="DX1288" s="125"/>
      <c r="DY1288" s="125"/>
      <c r="DZ1288" s="125"/>
      <c r="EA1288" s="125"/>
      <c r="EB1288" s="125"/>
      <c r="EC1288" s="125"/>
      <c r="ED1288" s="125"/>
      <c r="EE1288" s="125"/>
      <c r="EF1288" s="125"/>
      <c r="EG1288" s="125"/>
      <c r="EH1288" s="125"/>
      <c r="EI1288" s="125"/>
      <c r="EJ1288" s="125"/>
      <c r="EK1288" s="125"/>
      <c r="EL1288" s="125"/>
      <c r="EM1288" s="125"/>
      <c r="EN1288" s="125"/>
      <c r="EO1288" s="125"/>
      <c r="EP1288" s="125"/>
      <c r="EQ1288" s="125"/>
    </row>
    <row r="1289" spans="3:147" s="124" customFormat="1" x14ac:dyDescent="0.2">
      <c r="C1289" s="110"/>
      <c r="D1289" s="110"/>
      <c r="E1289" s="110"/>
      <c r="F1289" s="110"/>
      <c r="G1289" s="110"/>
      <c r="H1289" s="110"/>
      <c r="I1289" s="110"/>
      <c r="J1289" s="110"/>
      <c r="K1289" s="110"/>
      <c r="L1289" s="110"/>
      <c r="M1289" s="110"/>
      <c r="N1289" s="110"/>
      <c r="O1289" s="110"/>
      <c r="P1289" s="110"/>
      <c r="Q1289" s="110"/>
      <c r="R1289" s="80"/>
      <c r="S1289" s="80"/>
      <c r="T1289" s="80"/>
      <c r="U1289" s="80"/>
      <c r="V1289" s="80"/>
      <c r="W1289" s="80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/>
      <c r="AP1289"/>
      <c r="AQ1289" s="152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  <c r="BI1289" s="125"/>
      <c r="BJ1289" s="125"/>
      <c r="BK1289" s="125"/>
      <c r="BL1289" s="125"/>
      <c r="BM1289" s="125"/>
      <c r="BN1289" s="125"/>
      <c r="BO1289" s="125"/>
      <c r="BP1289" s="125"/>
      <c r="BQ1289" s="125"/>
      <c r="BR1289" s="125"/>
      <c r="BS1289" s="125"/>
      <c r="BT1289" s="125"/>
      <c r="BU1289" s="125"/>
      <c r="BV1289" s="125"/>
      <c r="BW1289" s="125"/>
      <c r="BX1289" s="125"/>
      <c r="BY1289" s="125"/>
      <c r="BZ1289" s="125"/>
      <c r="CA1289" s="125"/>
      <c r="CB1289" s="125"/>
      <c r="CC1289" s="125"/>
      <c r="CD1289" s="125"/>
      <c r="CE1289" s="125"/>
      <c r="CF1289" s="125"/>
      <c r="CG1289" s="125"/>
      <c r="CH1289" s="125"/>
      <c r="CI1289" s="125"/>
      <c r="CJ1289" s="125"/>
      <c r="CK1289" s="125"/>
      <c r="CL1289" s="125"/>
      <c r="CM1289" s="125"/>
      <c r="CN1289" s="125"/>
      <c r="CO1289" s="125"/>
      <c r="CP1289" s="125"/>
      <c r="CQ1289" s="125"/>
      <c r="CR1289" s="125"/>
      <c r="CS1289" s="125"/>
      <c r="CT1289" s="125"/>
      <c r="CU1289" s="125"/>
      <c r="CV1289" s="125"/>
      <c r="CW1289" s="125"/>
      <c r="CX1289" s="125"/>
      <c r="CY1289" s="125"/>
      <c r="CZ1289" s="125"/>
      <c r="DA1289" s="125"/>
      <c r="DB1289" s="125"/>
      <c r="DC1289" s="125"/>
      <c r="DD1289" s="125"/>
      <c r="DE1289" s="125"/>
      <c r="DF1289" s="125"/>
      <c r="DG1289" s="125"/>
      <c r="DH1289" s="125"/>
      <c r="DI1289" s="125"/>
      <c r="DJ1289" s="125"/>
      <c r="DK1289" s="125"/>
      <c r="DL1289" s="125"/>
      <c r="DM1289" s="125"/>
      <c r="DN1289" s="125"/>
      <c r="DO1289" s="125"/>
      <c r="DP1289" s="125"/>
      <c r="DQ1289" s="125"/>
      <c r="DR1289" s="125"/>
      <c r="DS1289" s="125"/>
      <c r="DT1289" s="125"/>
      <c r="DU1289" s="125"/>
      <c r="DV1289" s="125"/>
      <c r="DW1289" s="125"/>
      <c r="DX1289" s="125"/>
      <c r="DY1289" s="125"/>
      <c r="DZ1289" s="125"/>
      <c r="EA1289" s="125"/>
      <c r="EB1289" s="125"/>
      <c r="EC1289" s="125"/>
      <c r="ED1289" s="125"/>
      <c r="EE1289" s="125"/>
      <c r="EF1289" s="125"/>
      <c r="EG1289" s="125"/>
      <c r="EH1289" s="125"/>
      <c r="EI1289" s="125"/>
      <c r="EJ1289" s="125"/>
      <c r="EK1289" s="125"/>
      <c r="EL1289" s="125"/>
      <c r="EM1289" s="125"/>
      <c r="EN1289" s="125"/>
      <c r="EO1289" s="125"/>
      <c r="EP1289" s="125"/>
      <c r="EQ1289" s="125"/>
    </row>
    <row r="1290" spans="3:147" s="124" customFormat="1" x14ac:dyDescent="0.2">
      <c r="C1290" s="110"/>
      <c r="D1290" s="110"/>
      <c r="E1290" s="110"/>
      <c r="F1290" s="110"/>
      <c r="G1290" s="110"/>
      <c r="H1290" s="110"/>
      <c r="I1290" s="110"/>
      <c r="J1290" s="110"/>
      <c r="K1290" s="110"/>
      <c r="L1290" s="110"/>
      <c r="M1290" s="110"/>
      <c r="N1290" s="110"/>
      <c r="O1290" s="110"/>
      <c r="P1290" s="110"/>
      <c r="Q1290" s="110"/>
      <c r="R1290" s="80"/>
      <c r="S1290" s="80"/>
      <c r="T1290" s="80"/>
      <c r="U1290" s="80"/>
      <c r="V1290" s="80"/>
      <c r="W1290" s="80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/>
      <c r="AP1290"/>
      <c r="AQ1290" s="152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  <c r="BI1290" s="125"/>
      <c r="BJ1290" s="125"/>
      <c r="BK1290" s="125"/>
      <c r="BL1290" s="125"/>
      <c r="BM1290" s="125"/>
      <c r="BN1290" s="125"/>
      <c r="BO1290" s="125"/>
      <c r="BP1290" s="125"/>
      <c r="BQ1290" s="125"/>
      <c r="BR1290" s="125"/>
      <c r="BS1290" s="125"/>
      <c r="BT1290" s="125"/>
      <c r="BU1290" s="125"/>
      <c r="BV1290" s="125"/>
      <c r="BW1290" s="125"/>
      <c r="BX1290" s="125"/>
      <c r="BY1290" s="125"/>
      <c r="BZ1290" s="125"/>
      <c r="CA1290" s="125"/>
      <c r="CB1290" s="125"/>
      <c r="CC1290" s="125"/>
      <c r="CD1290" s="125"/>
      <c r="CE1290" s="125"/>
      <c r="CF1290" s="125"/>
      <c r="CG1290" s="125"/>
      <c r="CH1290" s="125"/>
      <c r="CI1290" s="125"/>
      <c r="CJ1290" s="125"/>
      <c r="CK1290" s="125"/>
      <c r="CL1290" s="125"/>
      <c r="CM1290" s="125"/>
      <c r="CN1290" s="125"/>
      <c r="CO1290" s="125"/>
      <c r="CP1290" s="125"/>
      <c r="CQ1290" s="125"/>
      <c r="CR1290" s="125"/>
      <c r="CS1290" s="125"/>
      <c r="CT1290" s="125"/>
      <c r="CU1290" s="125"/>
      <c r="CV1290" s="125"/>
      <c r="CW1290" s="125"/>
      <c r="CX1290" s="125"/>
      <c r="CY1290" s="125"/>
      <c r="CZ1290" s="125"/>
      <c r="DA1290" s="125"/>
      <c r="DB1290" s="125"/>
      <c r="DC1290" s="125"/>
      <c r="DD1290" s="125"/>
      <c r="DE1290" s="125"/>
      <c r="DF1290" s="125"/>
      <c r="DG1290" s="125"/>
      <c r="DH1290" s="125"/>
      <c r="DI1290" s="125"/>
      <c r="DJ1290" s="125"/>
      <c r="DK1290" s="125"/>
      <c r="DL1290" s="125"/>
      <c r="DM1290" s="125"/>
      <c r="DN1290" s="125"/>
      <c r="DO1290" s="125"/>
      <c r="DP1290" s="125"/>
      <c r="DQ1290" s="125"/>
      <c r="DR1290" s="125"/>
      <c r="DS1290" s="125"/>
      <c r="DT1290" s="125"/>
      <c r="DU1290" s="125"/>
      <c r="DV1290" s="125"/>
      <c r="DW1290" s="125"/>
      <c r="DX1290" s="125"/>
      <c r="DY1290" s="125"/>
      <c r="DZ1290" s="125"/>
      <c r="EA1290" s="125"/>
      <c r="EB1290" s="125"/>
      <c r="EC1290" s="125"/>
      <c r="ED1290" s="125"/>
      <c r="EE1290" s="125"/>
      <c r="EF1290" s="125"/>
      <c r="EG1290" s="125"/>
      <c r="EH1290" s="125"/>
      <c r="EI1290" s="125"/>
      <c r="EJ1290" s="125"/>
      <c r="EK1290" s="125"/>
      <c r="EL1290" s="125"/>
      <c r="EM1290" s="125"/>
      <c r="EN1290" s="125"/>
      <c r="EO1290" s="125"/>
      <c r="EP1290" s="125"/>
      <c r="EQ1290" s="125"/>
    </row>
    <row r="1291" spans="3:147" s="124" customFormat="1" x14ac:dyDescent="0.2">
      <c r="C1291" s="110"/>
      <c r="D1291" s="110"/>
      <c r="E1291" s="110"/>
      <c r="F1291" s="110"/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80"/>
      <c r="S1291" s="80"/>
      <c r="T1291" s="80"/>
      <c r="U1291" s="80"/>
      <c r="V1291" s="80"/>
      <c r="W1291" s="80"/>
      <c r="AA1291" s="125"/>
      <c r="AB1291" s="125"/>
      <c r="AC1291" s="125"/>
      <c r="AD1291" s="125"/>
      <c r="AE1291" s="125"/>
      <c r="AF1291" s="125"/>
      <c r="AG1291" s="125"/>
      <c r="AH1291" s="125"/>
      <c r="AI1291" s="125"/>
      <c r="AJ1291" s="125"/>
      <c r="AK1291" s="125"/>
      <c r="AL1291" s="125"/>
      <c r="AM1291" s="125"/>
      <c r="AN1291" s="125"/>
      <c r="AO1291"/>
      <c r="AP1291"/>
      <c r="AQ1291" s="152"/>
      <c r="AR1291" s="125"/>
      <c r="AS1291" s="125"/>
      <c r="AT1291" s="125"/>
      <c r="AU1291" s="125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5"/>
      <c r="BF1291" s="125"/>
      <c r="BG1291" s="125"/>
      <c r="BH1291" s="125"/>
      <c r="BI1291" s="125"/>
      <c r="BJ1291" s="125"/>
      <c r="BK1291" s="125"/>
      <c r="BL1291" s="125"/>
      <c r="BM1291" s="125"/>
      <c r="BN1291" s="125"/>
      <c r="BO1291" s="125"/>
      <c r="BP1291" s="125"/>
      <c r="BQ1291" s="125"/>
      <c r="BR1291" s="125"/>
      <c r="BS1291" s="125"/>
      <c r="BT1291" s="125"/>
      <c r="BU1291" s="125"/>
      <c r="BV1291" s="125"/>
      <c r="BW1291" s="125"/>
      <c r="BX1291" s="125"/>
      <c r="BY1291" s="125"/>
      <c r="BZ1291" s="125"/>
      <c r="CA1291" s="125"/>
      <c r="CB1291" s="125"/>
      <c r="CC1291" s="125"/>
      <c r="CD1291" s="125"/>
      <c r="CE1291" s="125"/>
      <c r="CF1291" s="125"/>
      <c r="CG1291" s="125"/>
      <c r="CH1291" s="125"/>
      <c r="CI1291" s="125"/>
      <c r="CJ1291" s="125"/>
      <c r="CK1291" s="125"/>
      <c r="CL1291" s="125"/>
      <c r="CM1291" s="125"/>
      <c r="CN1291" s="125"/>
      <c r="CO1291" s="125"/>
      <c r="CP1291" s="125"/>
      <c r="CQ1291" s="125"/>
      <c r="CR1291" s="125"/>
      <c r="CS1291" s="125"/>
      <c r="CT1291" s="125"/>
      <c r="CU1291" s="125"/>
      <c r="CV1291" s="125"/>
      <c r="CW1291" s="125"/>
      <c r="CX1291" s="125"/>
      <c r="CY1291" s="125"/>
      <c r="CZ1291" s="125"/>
      <c r="DA1291" s="125"/>
      <c r="DB1291" s="125"/>
      <c r="DC1291" s="125"/>
      <c r="DD1291" s="125"/>
      <c r="DE1291" s="125"/>
      <c r="DF1291" s="125"/>
      <c r="DG1291" s="125"/>
      <c r="DH1291" s="125"/>
      <c r="DI1291" s="125"/>
      <c r="DJ1291" s="125"/>
      <c r="DK1291" s="125"/>
      <c r="DL1291" s="125"/>
      <c r="DM1291" s="125"/>
      <c r="DN1291" s="125"/>
      <c r="DO1291" s="125"/>
      <c r="DP1291" s="125"/>
      <c r="DQ1291" s="125"/>
      <c r="DR1291" s="125"/>
      <c r="DS1291" s="125"/>
      <c r="DT1291" s="125"/>
      <c r="DU1291" s="125"/>
      <c r="DV1291" s="125"/>
      <c r="DW1291" s="125"/>
      <c r="DX1291" s="125"/>
      <c r="DY1291" s="125"/>
      <c r="DZ1291" s="125"/>
      <c r="EA1291" s="125"/>
      <c r="EB1291" s="125"/>
      <c r="EC1291" s="125"/>
      <c r="ED1291" s="125"/>
      <c r="EE1291" s="125"/>
      <c r="EF1291" s="125"/>
      <c r="EG1291" s="125"/>
      <c r="EH1291" s="125"/>
      <c r="EI1291" s="125"/>
      <c r="EJ1291" s="125"/>
      <c r="EK1291" s="125"/>
      <c r="EL1291" s="125"/>
      <c r="EM1291" s="125"/>
      <c r="EN1291" s="125"/>
      <c r="EO1291" s="125"/>
      <c r="EP1291" s="125"/>
      <c r="EQ1291" s="125"/>
    </row>
    <row r="1292" spans="3:147" s="124" customFormat="1" x14ac:dyDescent="0.2">
      <c r="C1292" s="110"/>
      <c r="D1292" s="110"/>
      <c r="E1292" s="110"/>
      <c r="F1292" s="110"/>
      <c r="G1292" s="110"/>
      <c r="H1292" s="110"/>
      <c r="I1292" s="110"/>
      <c r="J1292" s="110"/>
      <c r="K1292" s="110"/>
      <c r="L1292" s="110"/>
      <c r="M1292" s="110"/>
      <c r="N1292" s="110"/>
      <c r="O1292" s="110"/>
      <c r="P1292" s="110"/>
      <c r="Q1292" s="110"/>
      <c r="R1292" s="80"/>
      <c r="S1292" s="80"/>
      <c r="T1292" s="80"/>
      <c r="U1292" s="80"/>
      <c r="V1292" s="80"/>
      <c r="W1292" s="80"/>
      <c r="AA1292" s="125"/>
      <c r="AB1292" s="125"/>
      <c r="AC1292" s="125"/>
      <c r="AD1292" s="125"/>
      <c r="AE1292" s="125"/>
      <c r="AF1292" s="125"/>
      <c r="AG1292" s="125"/>
      <c r="AH1292" s="125"/>
      <c r="AI1292" s="125"/>
      <c r="AJ1292" s="125"/>
      <c r="AK1292" s="125"/>
      <c r="AL1292" s="125"/>
      <c r="AM1292" s="125"/>
      <c r="AN1292" s="125"/>
      <c r="AO1292"/>
      <c r="AP1292"/>
      <c r="AQ1292" s="152"/>
      <c r="AR1292" s="125"/>
      <c r="AS1292" s="125"/>
      <c r="AT1292" s="125"/>
      <c r="AU1292" s="125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5"/>
      <c r="BF1292" s="125"/>
      <c r="BG1292" s="125"/>
      <c r="BH1292" s="125"/>
      <c r="BI1292" s="125"/>
      <c r="BJ1292" s="125"/>
      <c r="BK1292" s="125"/>
      <c r="BL1292" s="125"/>
      <c r="BM1292" s="125"/>
      <c r="BN1292" s="125"/>
      <c r="BO1292" s="125"/>
      <c r="BP1292" s="125"/>
      <c r="BQ1292" s="125"/>
      <c r="BR1292" s="125"/>
      <c r="BS1292" s="125"/>
      <c r="BT1292" s="125"/>
      <c r="BU1292" s="125"/>
      <c r="BV1292" s="125"/>
      <c r="BW1292" s="125"/>
      <c r="BX1292" s="125"/>
      <c r="BY1292" s="125"/>
      <c r="BZ1292" s="125"/>
      <c r="CA1292" s="125"/>
      <c r="CB1292" s="125"/>
      <c r="CC1292" s="125"/>
      <c r="CD1292" s="125"/>
      <c r="CE1292" s="125"/>
      <c r="CF1292" s="125"/>
      <c r="CG1292" s="125"/>
      <c r="CH1292" s="125"/>
      <c r="CI1292" s="125"/>
      <c r="CJ1292" s="125"/>
      <c r="CK1292" s="125"/>
      <c r="CL1292" s="125"/>
      <c r="CM1292" s="125"/>
      <c r="CN1292" s="125"/>
      <c r="CO1292" s="125"/>
      <c r="CP1292" s="125"/>
      <c r="CQ1292" s="125"/>
      <c r="CR1292" s="125"/>
      <c r="CS1292" s="125"/>
      <c r="CT1292" s="125"/>
      <c r="CU1292" s="125"/>
      <c r="CV1292" s="125"/>
      <c r="CW1292" s="125"/>
      <c r="CX1292" s="125"/>
      <c r="CY1292" s="125"/>
      <c r="CZ1292" s="125"/>
      <c r="DA1292" s="125"/>
      <c r="DB1292" s="125"/>
      <c r="DC1292" s="125"/>
      <c r="DD1292" s="125"/>
      <c r="DE1292" s="125"/>
      <c r="DF1292" s="125"/>
      <c r="DG1292" s="125"/>
      <c r="DH1292" s="125"/>
      <c r="DI1292" s="125"/>
      <c r="DJ1292" s="125"/>
      <c r="DK1292" s="125"/>
      <c r="DL1292" s="125"/>
      <c r="DM1292" s="125"/>
      <c r="DN1292" s="125"/>
      <c r="DO1292" s="125"/>
      <c r="DP1292" s="125"/>
      <c r="DQ1292" s="125"/>
      <c r="DR1292" s="125"/>
      <c r="DS1292" s="125"/>
      <c r="DT1292" s="125"/>
      <c r="DU1292" s="125"/>
      <c r="DV1292" s="125"/>
      <c r="DW1292" s="125"/>
      <c r="DX1292" s="125"/>
      <c r="DY1292" s="125"/>
      <c r="DZ1292" s="125"/>
      <c r="EA1292" s="125"/>
      <c r="EB1292" s="125"/>
      <c r="EC1292" s="125"/>
      <c r="ED1292" s="125"/>
      <c r="EE1292" s="125"/>
      <c r="EF1292" s="125"/>
      <c r="EG1292" s="125"/>
      <c r="EH1292" s="125"/>
      <c r="EI1292" s="125"/>
      <c r="EJ1292" s="125"/>
      <c r="EK1292" s="125"/>
      <c r="EL1292" s="125"/>
      <c r="EM1292" s="125"/>
      <c r="EN1292" s="125"/>
      <c r="EO1292" s="125"/>
      <c r="EP1292" s="125"/>
      <c r="EQ1292" s="125"/>
    </row>
    <row r="1293" spans="3:147" s="124" customFormat="1" x14ac:dyDescent="0.2">
      <c r="C1293" s="110"/>
      <c r="D1293" s="110"/>
      <c r="E1293" s="110"/>
      <c r="F1293" s="110"/>
      <c r="G1293" s="110"/>
      <c r="H1293" s="110"/>
      <c r="I1293" s="110"/>
      <c r="J1293" s="110"/>
      <c r="K1293" s="110"/>
      <c r="L1293" s="110"/>
      <c r="M1293" s="110"/>
      <c r="N1293" s="110"/>
      <c r="O1293" s="110"/>
      <c r="P1293" s="110"/>
      <c r="Q1293" s="110"/>
      <c r="R1293" s="80"/>
      <c r="S1293" s="80"/>
      <c r="T1293" s="80"/>
      <c r="U1293" s="80"/>
      <c r="V1293" s="80"/>
      <c r="W1293" s="80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/>
      <c r="AN1293" s="125"/>
      <c r="AO1293"/>
      <c r="AP1293"/>
      <c r="AQ1293" s="152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  <c r="BI1293" s="125"/>
      <c r="BJ1293" s="125"/>
      <c r="BK1293" s="125"/>
      <c r="BL1293" s="125"/>
      <c r="BM1293" s="125"/>
      <c r="BN1293" s="125"/>
      <c r="BO1293" s="125"/>
      <c r="BP1293" s="125"/>
      <c r="BQ1293" s="125"/>
      <c r="BR1293" s="125"/>
      <c r="BS1293" s="125"/>
      <c r="BT1293" s="125"/>
      <c r="BU1293" s="125"/>
      <c r="BV1293" s="125"/>
      <c r="BW1293" s="125"/>
      <c r="BX1293" s="125"/>
      <c r="BY1293" s="125"/>
      <c r="BZ1293" s="125"/>
      <c r="CA1293" s="125"/>
      <c r="CB1293" s="125"/>
      <c r="CC1293" s="125"/>
      <c r="CD1293" s="125"/>
      <c r="CE1293" s="125"/>
      <c r="CF1293" s="125"/>
      <c r="CG1293" s="125"/>
      <c r="CH1293" s="125"/>
      <c r="CI1293" s="125"/>
      <c r="CJ1293" s="125"/>
      <c r="CK1293" s="125"/>
      <c r="CL1293" s="125"/>
      <c r="CM1293" s="125"/>
      <c r="CN1293" s="125"/>
      <c r="CO1293" s="125"/>
      <c r="CP1293" s="125"/>
      <c r="CQ1293" s="125"/>
      <c r="CR1293" s="125"/>
      <c r="CS1293" s="125"/>
      <c r="CT1293" s="125"/>
      <c r="CU1293" s="125"/>
      <c r="CV1293" s="125"/>
      <c r="CW1293" s="125"/>
      <c r="CX1293" s="125"/>
      <c r="CY1293" s="125"/>
      <c r="CZ1293" s="125"/>
      <c r="DA1293" s="125"/>
      <c r="DB1293" s="125"/>
      <c r="DC1293" s="125"/>
      <c r="DD1293" s="125"/>
      <c r="DE1293" s="125"/>
      <c r="DF1293" s="125"/>
      <c r="DG1293" s="125"/>
      <c r="DH1293" s="125"/>
      <c r="DI1293" s="125"/>
      <c r="DJ1293" s="125"/>
      <c r="DK1293" s="125"/>
      <c r="DL1293" s="125"/>
      <c r="DM1293" s="125"/>
      <c r="DN1293" s="125"/>
      <c r="DO1293" s="125"/>
      <c r="DP1293" s="125"/>
      <c r="DQ1293" s="125"/>
      <c r="DR1293" s="125"/>
      <c r="DS1293" s="125"/>
      <c r="DT1293" s="125"/>
      <c r="DU1293" s="125"/>
      <c r="DV1293" s="125"/>
      <c r="DW1293" s="125"/>
      <c r="DX1293" s="125"/>
      <c r="DY1293" s="125"/>
      <c r="DZ1293" s="125"/>
      <c r="EA1293" s="125"/>
      <c r="EB1293" s="125"/>
      <c r="EC1293" s="125"/>
      <c r="ED1293" s="125"/>
      <c r="EE1293" s="125"/>
      <c r="EF1293" s="125"/>
      <c r="EG1293" s="125"/>
      <c r="EH1293" s="125"/>
      <c r="EI1293" s="125"/>
      <c r="EJ1293" s="125"/>
      <c r="EK1293" s="125"/>
      <c r="EL1293" s="125"/>
      <c r="EM1293" s="125"/>
      <c r="EN1293" s="125"/>
      <c r="EO1293" s="125"/>
      <c r="EP1293" s="125"/>
      <c r="EQ1293" s="125"/>
    </row>
    <row r="1294" spans="3:147" s="124" customFormat="1" x14ac:dyDescent="0.2">
      <c r="C1294" s="110"/>
      <c r="D1294" s="110"/>
      <c r="E1294" s="110"/>
      <c r="F1294" s="110"/>
      <c r="G1294" s="110"/>
      <c r="H1294" s="110"/>
      <c r="I1294" s="110"/>
      <c r="J1294" s="110"/>
      <c r="K1294" s="110"/>
      <c r="L1294" s="110"/>
      <c r="M1294" s="110"/>
      <c r="N1294" s="110"/>
      <c r="O1294" s="110"/>
      <c r="P1294" s="110"/>
      <c r="Q1294" s="110"/>
      <c r="R1294" s="80"/>
      <c r="S1294" s="80"/>
      <c r="T1294" s="80"/>
      <c r="U1294" s="80"/>
      <c r="V1294" s="80"/>
      <c r="W1294" s="80"/>
      <c r="AA1294" s="125"/>
      <c r="AB1294" s="125"/>
      <c r="AC1294" s="125"/>
      <c r="AD1294" s="125"/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/>
      <c r="AP1294"/>
      <c r="AQ1294" s="152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  <c r="BI1294" s="125"/>
      <c r="BJ1294" s="125"/>
      <c r="BK1294" s="125"/>
      <c r="BL1294" s="125"/>
      <c r="BM1294" s="125"/>
      <c r="BN1294" s="125"/>
      <c r="BO1294" s="125"/>
      <c r="BP1294" s="125"/>
      <c r="BQ1294" s="125"/>
      <c r="BR1294" s="125"/>
      <c r="BS1294" s="125"/>
      <c r="BT1294" s="125"/>
      <c r="BU1294" s="125"/>
      <c r="BV1294" s="125"/>
      <c r="BW1294" s="125"/>
      <c r="BX1294" s="125"/>
      <c r="BY1294" s="125"/>
      <c r="BZ1294" s="125"/>
      <c r="CA1294" s="125"/>
      <c r="CB1294" s="125"/>
      <c r="CC1294" s="125"/>
      <c r="CD1294" s="125"/>
      <c r="CE1294" s="125"/>
      <c r="CF1294" s="125"/>
      <c r="CG1294" s="125"/>
      <c r="CH1294" s="125"/>
      <c r="CI1294" s="125"/>
      <c r="CJ1294" s="125"/>
      <c r="CK1294" s="125"/>
      <c r="CL1294" s="125"/>
      <c r="CM1294" s="125"/>
      <c r="CN1294" s="125"/>
      <c r="CO1294" s="125"/>
      <c r="CP1294" s="125"/>
      <c r="CQ1294" s="125"/>
      <c r="CR1294" s="125"/>
      <c r="CS1294" s="125"/>
      <c r="CT1294" s="125"/>
      <c r="CU1294" s="125"/>
      <c r="CV1294" s="125"/>
      <c r="CW1294" s="125"/>
      <c r="CX1294" s="125"/>
      <c r="CY1294" s="125"/>
      <c r="CZ1294" s="125"/>
      <c r="DA1294" s="125"/>
      <c r="DB1294" s="125"/>
      <c r="DC1294" s="125"/>
      <c r="DD1294" s="125"/>
      <c r="DE1294" s="125"/>
      <c r="DF1294" s="125"/>
      <c r="DG1294" s="125"/>
      <c r="DH1294" s="125"/>
      <c r="DI1294" s="125"/>
      <c r="DJ1294" s="125"/>
      <c r="DK1294" s="125"/>
      <c r="DL1294" s="125"/>
      <c r="DM1294" s="125"/>
      <c r="DN1294" s="125"/>
      <c r="DO1294" s="125"/>
      <c r="DP1294" s="125"/>
      <c r="DQ1294" s="125"/>
      <c r="DR1294" s="125"/>
      <c r="DS1294" s="125"/>
      <c r="DT1294" s="125"/>
      <c r="DU1294" s="125"/>
      <c r="DV1294" s="125"/>
      <c r="DW1294" s="125"/>
      <c r="DX1294" s="125"/>
      <c r="DY1294" s="125"/>
      <c r="DZ1294" s="125"/>
      <c r="EA1294" s="125"/>
      <c r="EB1294" s="125"/>
      <c r="EC1294" s="125"/>
      <c r="ED1294" s="125"/>
      <c r="EE1294" s="125"/>
      <c r="EF1294" s="125"/>
      <c r="EG1294" s="125"/>
      <c r="EH1294" s="125"/>
      <c r="EI1294" s="125"/>
      <c r="EJ1294" s="125"/>
      <c r="EK1294" s="125"/>
      <c r="EL1294" s="125"/>
      <c r="EM1294" s="125"/>
      <c r="EN1294" s="125"/>
      <c r="EO1294" s="125"/>
      <c r="EP1294" s="125"/>
      <c r="EQ1294" s="125"/>
    </row>
    <row r="1295" spans="3:147" s="124" customFormat="1" x14ac:dyDescent="0.2">
      <c r="C1295" s="110"/>
      <c r="D1295" s="110"/>
      <c r="E1295" s="110"/>
      <c r="F1295" s="110"/>
      <c r="G1295" s="110"/>
      <c r="H1295" s="110"/>
      <c r="I1295" s="110"/>
      <c r="J1295" s="110"/>
      <c r="K1295" s="110"/>
      <c r="L1295" s="110"/>
      <c r="M1295" s="110"/>
      <c r="N1295" s="110"/>
      <c r="O1295" s="110"/>
      <c r="P1295" s="110"/>
      <c r="Q1295" s="110"/>
      <c r="R1295" s="80"/>
      <c r="S1295" s="80"/>
      <c r="T1295" s="80"/>
      <c r="U1295" s="80"/>
      <c r="V1295" s="80"/>
      <c r="W1295" s="80"/>
      <c r="AA1295" s="125"/>
      <c r="AB1295" s="125"/>
      <c r="AC1295" s="125"/>
      <c r="AD1295" s="125"/>
      <c r="AE1295" s="125"/>
      <c r="AF1295" s="125"/>
      <c r="AG1295" s="125"/>
      <c r="AH1295" s="125"/>
      <c r="AI1295" s="125"/>
      <c r="AJ1295" s="125"/>
      <c r="AK1295" s="125"/>
      <c r="AL1295" s="125"/>
      <c r="AM1295" s="125"/>
      <c r="AN1295" s="125"/>
      <c r="AO1295"/>
      <c r="AP1295"/>
      <c r="AQ1295" s="152"/>
      <c r="AR1295" s="125"/>
      <c r="AS1295" s="125"/>
      <c r="AT1295" s="125"/>
      <c r="AU1295" s="125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5"/>
      <c r="BF1295" s="125"/>
      <c r="BG1295" s="125"/>
      <c r="BH1295" s="125"/>
      <c r="BI1295" s="125"/>
      <c r="BJ1295" s="125"/>
      <c r="BK1295" s="125"/>
      <c r="BL1295" s="125"/>
      <c r="BM1295" s="125"/>
      <c r="BN1295" s="125"/>
      <c r="BO1295" s="125"/>
      <c r="BP1295" s="125"/>
      <c r="BQ1295" s="125"/>
      <c r="BR1295" s="125"/>
      <c r="BS1295" s="125"/>
      <c r="BT1295" s="125"/>
      <c r="BU1295" s="125"/>
      <c r="BV1295" s="125"/>
      <c r="BW1295" s="125"/>
      <c r="BX1295" s="125"/>
      <c r="BY1295" s="125"/>
      <c r="BZ1295" s="125"/>
      <c r="CA1295" s="125"/>
      <c r="CB1295" s="125"/>
      <c r="CC1295" s="125"/>
      <c r="CD1295" s="125"/>
      <c r="CE1295" s="125"/>
      <c r="CF1295" s="125"/>
      <c r="CG1295" s="125"/>
      <c r="CH1295" s="125"/>
      <c r="CI1295" s="125"/>
      <c r="CJ1295" s="125"/>
      <c r="CK1295" s="125"/>
      <c r="CL1295" s="125"/>
      <c r="CM1295" s="125"/>
      <c r="CN1295" s="125"/>
      <c r="CO1295" s="125"/>
      <c r="CP1295" s="125"/>
      <c r="CQ1295" s="125"/>
      <c r="CR1295" s="125"/>
      <c r="CS1295" s="125"/>
      <c r="CT1295" s="125"/>
      <c r="CU1295" s="125"/>
      <c r="CV1295" s="125"/>
      <c r="CW1295" s="125"/>
      <c r="CX1295" s="125"/>
      <c r="CY1295" s="125"/>
      <c r="CZ1295" s="125"/>
      <c r="DA1295" s="125"/>
      <c r="DB1295" s="125"/>
      <c r="DC1295" s="125"/>
      <c r="DD1295" s="125"/>
      <c r="DE1295" s="125"/>
      <c r="DF1295" s="125"/>
      <c r="DG1295" s="125"/>
      <c r="DH1295" s="125"/>
      <c r="DI1295" s="125"/>
      <c r="DJ1295" s="125"/>
      <c r="DK1295" s="125"/>
      <c r="DL1295" s="125"/>
      <c r="DM1295" s="125"/>
      <c r="DN1295" s="125"/>
      <c r="DO1295" s="125"/>
      <c r="DP1295" s="125"/>
      <c r="DQ1295" s="125"/>
      <c r="DR1295" s="125"/>
      <c r="DS1295" s="125"/>
      <c r="DT1295" s="125"/>
      <c r="DU1295" s="125"/>
      <c r="DV1295" s="125"/>
      <c r="DW1295" s="125"/>
      <c r="DX1295" s="125"/>
      <c r="DY1295" s="125"/>
      <c r="DZ1295" s="125"/>
      <c r="EA1295" s="125"/>
      <c r="EB1295" s="125"/>
      <c r="EC1295" s="125"/>
      <c r="ED1295" s="125"/>
      <c r="EE1295" s="125"/>
      <c r="EF1295" s="125"/>
      <c r="EG1295" s="125"/>
      <c r="EH1295" s="125"/>
      <c r="EI1295" s="125"/>
      <c r="EJ1295" s="125"/>
      <c r="EK1295" s="125"/>
      <c r="EL1295" s="125"/>
      <c r="EM1295" s="125"/>
      <c r="EN1295" s="125"/>
      <c r="EO1295" s="125"/>
      <c r="EP1295" s="125"/>
      <c r="EQ1295" s="125"/>
    </row>
    <row r="1296" spans="3:147" s="124" customFormat="1" x14ac:dyDescent="0.2">
      <c r="C1296" s="110"/>
      <c r="D1296" s="110"/>
      <c r="E1296" s="110"/>
      <c r="F1296" s="110"/>
      <c r="G1296" s="110"/>
      <c r="H1296" s="110"/>
      <c r="I1296" s="110"/>
      <c r="J1296" s="110"/>
      <c r="K1296" s="110"/>
      <c r="L1296" s="110"/>
      <c r="M1296" s="110"/>
      <c r="N1296" s="110"/>
      <c r="O1296" s="110"/>
      <c r="P1296" s="110"/>
      <c r="Q1296" s="110"/>
      <c r="R1296" s="80"/>
      <c r="S1296" s="80"/>
      <c r="T1296" s="80"/>
      <c r="U1296" s="80"/>
      <c r="V1296" s="80"/>
      <c r="W1296" s="80"/>
      <c r="AA1296" s="125"/>
      <c r="AB1296" s="125"/>
      <c r="AC1296" s="125"/>
      <c r="AD1296" s="125"/>
      <c r="AE1296" s="125"/>
      <c r="AF1296" s="125"/>
      <c r="AG1296" s="125"/>
      <c r="AH1296" s="125"/>
      <c r="AI1296" s="125"/>
      <c r="AJ1296" s="125"/>
      <c r="AK1296" s="125"/>
      <c r="AL1296" s="125"/>
      <c r="AM1296" s="125"/>
      <c r="AN1296" s="125"/>
      <c r="AO1296"/>
      <c r="AP1296"/>
      <c r="AQ1296" s="152"/>
      <c r="AR1296" s="125"/>
      <c r="AS1296" s="125"/>
      <c r="AT1296" s="125"/>
      <c r="AU1296" s="125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5"/>
      <c r="BF1296" s="125"/>
      <c r="BG1296" s="125"/>
      <c r="BH1296" s="125"/>
      <c r="BI1296" s="125"/>
      <c r="BJ1296" s="125"/>
      <c r="BK1296" s="125"/>
      <c r="BL1296" s="125"/>
      <c r="BM1296" s="125"/>
      <c r="BN1296" s="125"/>
      <c r="BO1296" s="125"/>
      <c r="BP1296" s="125"/>
      <c r="BQ1296" s="125"/>
      <c r="BR1296" s="125"/>
      <c r="BS1296" s="125"/>
      <c r="BT1296" s="125"/>
      <c r="BU1296" s="125"/>
      <c r="BV1296" s="125"/>
      <c r="BW1296" s="125"/>
      <c r="BX1296" s="125"/>
      <c r="BY1296" s="125"/>
      <c r="BZ1296" s="125"/>
      <c r="CA1296" s="125"/>
      <c r="CB1296" s="125"/>
      <c r="CC1296" s="125"/>
      <c r="CD1296" s="125"/>
      <c r="CE1296" s="125"/>
      <c r="CF1296" s="125"/>
      <c r="CG1296" s="125"/>
      <c r="CH1296" s="125"/>
      <c r="CI1296" s="125"/>
      <c r="CJ1296" s="125"/>
      <c r="CK1296" s="125"/>
      <c r="CL1296" s="125"/>
      <c r="CM1296" s="125"/>
      <c r="CN1296" s="125"/>
      <c r="CO1296" s="125"/>
      <c r="CP1296" s="125"/>
      <c r="CQ1296" s="125"/>
      <c r="CR1296" s="125"/>
      <c r="CS1296" s="125"/>
      <c r="CT1296" s="125"/>
      <c r="CU1296" s="125"/>
      <c r="CV1296" s="125"/>
      <c r="CW1296" s="125"/>
      <c r="CX1296" s="125"/>
      <c r="CY1296" s="125"/>
      <c r="CZ1296" s="125"/>
      <c r="DA1296" s="125"/>
      <c r="DB1296" s="125"/>
      <c r="DC1296" s="125"/>
      <c r="DD1296" s="125"/>
      <c r="DE1296" s="125"/>
      <c r="DF1296" s="125"/>
      <c r="DG1296" s="125"/>
      <c r="DH1296" s="125"/>
      <c r="DI1296" s="125"/>
      <c r="DJ1296" s="125"/>
      <c r="DK1296" s="125"/>
      <c r="DL1296" s="125"/>
      <c r="DM1296" s="125"/>
      <c r="DN1296" s="125"/>
      <c r="DO1296" s="125"/>
      <c r="DP1296" s="125"/>
      <c r="DQ1296" s="125"/>
      <c r="DR1296" s="125"/>
      <c r="DS1296" s="125"/>
      <c r="DT1296" s="125"/>
      <c r="DU1296" s="125"/>
      <c r="DV1296" s="125"/>
      <c r="DW1296" s="125"/>
      <c r="DX1296" s="125"/>
      <c r="DY1296" s="125"/>
      <c r="DZ1296" s="125"/>
      <c r="EA1296" s="125"/>
      <c r="EB1296" s="125"/>
      <c r="EC1296" s="125"/>
      <c r="ED1296" s="125"/>
      <c r="EE1296" s="125"/>
      <c r="EF1296" s="125"/>
      <c r="EG1296" s="125"/>
      <c r="EH1296" s="125"/>
      <c r="EI1296" s="125"/>
      <c r="EJ1296" s="125"/>
      <c r="EK1296" s="125"/>
      <c r="EL1296" s="125"/>
      <c r="EM1296" s="125"/>
      <c r="EN1296" s="125"/>
      <c r="EO1296" s="125"/>
      <c r="EP1296" s="125"/>
      <c r="EQ1296" s="125"/>
    </row>
    <row r="1297" spans="3:147" s="124" customFormat="1" x14ac:dyDescent="0.2">
      <c r="C1297" s="110"/>
      <c r="D1297" s="110"/>
      <c r="E1297" s="110"/>
      <c r="F1297" s="110"/>
      <c r="G1297" s="110"/>
      <c r="H1297" s="110"/>
      <c r="I1297" s="110"/>
      <c r="J1297" s="110"/>
      <c r="K1297" s="110"/>
      <c r="L1297" s="110"/>
      <c r="M1297" s="110"/>
      <c r="N1297" s="110"/>
      <c r="O1297" s="110"/>
      <c r="P1297" s="110"/>
      <c r="Q1297" s="110"/>
      <c r="R1297" s="80"/>
      <c r="S1297" s="80"/>
      <c r="T1297" s="80"/>
      <c r="U1297" s="80"/>
      <c r="V1297" s="80"/>
      <c r="W1297" s="80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/>
      <c r="AP1297"/>
      <c r="AQ1297" s="152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  <c r="BI1297" s="125"/>
      <c r="BJ1297" s="125"/>
      <c r="BK1297" s="125"/>
      <c r="BL1297" s="125"/>
      <c r="BM1297" s="125"/>
      <c r="BN1297" s="125"/>
      <c r="BO1297" s="125"/>
      <c r="BP1297" s="125"/>
      <c r="BQ1297" s="125"/>
      <c r="BR1297" s="125"/>
      <c r="BS1297" s="125"/>
      <c r="BT1297" s="125"/>
      <c r="BU1297" s="125"/>
      <c r="BV1297" s="125"/>
      <c r="BW1297" s="125"/>
      <c r="BX1297" s="125"/>
      <c r="BY1297" s="125"/>
      <c r="BZ1297" s="125"/>
      <c r="CA1297" s="125"/>
      <c r="CB1297" s="125"/>
      <c r="CC1297" s="125"/>
      <c r="CD1297" s="125"/>
      <c r="CE1297" s="125"/>
      <c r="CF1297" s="125"/>
      <c r="CG1297" s="125"/>
      <c r="CH1297" s="125"/>
      <c r="CI1297" s="125"/>
      <c r="CJ1297" s="125"/>
      <c r="CK1297" s="125"/>
      <c r="CL1297" s="125"/>
      <c r="CM1297" s="125"/>
      <c r="CN1297" s="125"/>
      <c r="CO1297" s="125"/>
      <c r="CP1297" s="125"/>
      <c r="CQ1297" s="125"/>
      <c r="CR1297" s="125"/>
      <c r="CS1297" s="125"/>
      <c r="CT1297" s="125"/>
      <c r="CU1297" s="125"/>
      <c r="CV1297" s="125"/>
      <c r="CW1297" s="125"/>
      <c r="CX1297" s="125"/>
      <c r="CY1297" s="125"/>
      <c r="CZ1297" s="125"/>
      <c r="DA1297" s="125"/>
      <c r="DB1297" s="125"/>
      <c r="DC1297" s="125"/>
      <c r="DD1297" s="125"/>
      <c r="DE1297" s="125"/>
      <c r="DF1297" s="125"/>
      <c r="DG1297" s="125"/>
      <c r="DH1297" s="125"/>
      <c r="DI1297" s="125"/>
      <c r="DJ1297" s="125"/>
      <c r="DK1297" s="125"/>
      <c r="DL1297" s="125"/>
      <c r="DM1297" s="125"/>
      <c r="DN1297" s="125"/>
      <c r="DO1297" s="125"/>
      <c r="DP1297" s="125"/>
      <c r="DQ1297" s="125"/>
      <c r="DR1297" s="125"/>
      <c r="DS1297" s="125"/>
      <c r="DT1297" s="125"/>
      <c r="DU1297" s="125"/>
      <c r="DV1297" s="125"/>
      <c r="DW1297" s="125"/>
      <c r="DX1297" s="125"/>
      <c r="DY1297" s="125"/>
      <c r="DZ1297" s="125"/>
      <c r="EA1297" s="125"/>
      <c r="EB1297" s="125"/>
      <c r="EC1297" s="125"/>
      <c r="ED1297" s="125"/>
      <c r="EE1297" s="125"/>
      <c r="EF1297" s="125"/>
      <c r="EG1297" s="125"/>
      <c r="EH1297" s="125"/>
      <c r="EI1297" s="125"/>
      <c r="EJ1297" s="125"/>
      <c r="EK1297" s="125"/>
      <c r="EL1297" s="125"/>
      <c r="EM1297" s="125"/>
      <c r="EN1297" s="125"/>
      <c r="EO1297" s="125"/>
      <c r="EP1297" s="125"/>
      <c r="EQ1297" s="125"/>
    </row>
    <row r="1298" spans="3:147" s="124" customFormat="1" x14ac:dyDescent="0.2">
      <c r="C1298" s="110"/>
      <c r="D1298" s="110"/>
      <c r="E1298" s="110"/>
      <c r="F1298" s="110"/>
      <c r="G1298" s="110"/>
      <c r="H1298" s="110"/>
      <c r="I1298" s="110"/>
      <c r="J1298" s="110"/>
      <c r="K1298" s="110"/>
      <c r="L1298" s="110"/>
      <c r="M1298" s="110"/>
      <c r="N1298" s="110"/>
      <c r="O1298" s="110"/>
      <c r="P1298" s="110"/>
      <c r="Q1298" s="110"/>
      <c r="R1298" s="80"/>
      <c r="S1298" s="80"/>
      <c r="T1298" s="80"/>
      <c r="U1298" s="80"/>
      <c r="V1298" s="80"/>
      <c r="W1298" s="80"/>
      <c r="AA1298" s="125"/>
      <c r="AB1298" s="125"/>
      <c r="AC1298" s="125"/>
      <c r="AD1298" s="125"/>
      <c r="AE1298" s="125"/>
      <c r="AF1298" s="125"/>
      <c r="AG1298" s="125"/>
      <c r="AH1298" s="125"/>
      <c r="AI1298" s="125"/>
      <c r="AJ1298" s="125"/>
      <c r="AK1298" s="125"/>
      <c r="AL1298" s="125"/>
      <c r="AM1298" s="125"/>
      <c r="AN1298" s="125"/>
      <c r="AO1298"/>
      <c r="AP1298"/>
      <c r="AQ1298" s="152"/>
      <c r="AR1298" s="125"/>
      <c r="AS1298" s="125"/>
      <c r="AT1298" s="125"/>
      <c r="AU1298" s="125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5"/>
      <c r="BF1298" s="125"/>
      <c r="BG1298" s="125"/>
      <c r="BH1298" s="125"/>
      <c r="BI1298" s="125"/>
      <c r="BJ1298" s="125"/>
      <c r="BK1298" s="125"/>
      <c r="BL1298" s="125"/>
      <c r="BM1298" s="125"/>
      <c r="BN1298" s="125"/>
      <c r="BO1298" s="125"/>
      <c r="BP1298" s="125"/>
      <c r="BQ1298" s="125"/>
      <c r="BR1298" s="125"/>
      <c r="BS1298" s="125"/>
      <c r="BT1298" s="125"/>
      <c r="BU1298" s="125"/>
      <c r="BV1298" s="125"/>
      <c r="BW1298" s="125"/>
      <c r="BX1298" s="125"/>
      <c r="BY1298" s="125"/>
      <c r="BZ1298" s="125"/>
      <c r="CA1298" s="125"/>
      <c r="CB1298" s="125"/>
      <c r="CC1298" s="125"/>
      <c r="CD1298" s="125"/>
      <c r="CE1298" s="125"/>
      <c r="CF1298" s="125"/>
      <c r="CG1298" s="125"/>
      <c r="CH1298" s="125"/>
      <c r="CI1298" s="125"/>
      <c r="CJ1298" s="125"/>
      <c r="CK1298" s="125"/>
      <c r="CL1298" s="125"/>
      <c r="CM1298" s="125"/>
      <c r="CN1298" s="125"/>
      <c r="CO1298" s="125"/>
      <c r="CP1298" s="125"/>
      <c r="CQ1298" s="125"/>
      <c r="CR1298" s="125"/>
      <c r="CS1298" s="125"/>
      <c r="CT1298" s="125"/>
      <c r="CU1298" s="125"/>
      <c r="CV1298" s="125"/>
      <c r="CW1298" s="125"/>
      <c r="CX1298" s="125"/>
      <c r="CY1298" s="125"/>
      <c r="CZ1298" s="125"/>
      <c r="DA1298" s="125"/>
      <c r="DB1298" s="125"/>
      <c r="DC1298" s="125"/>
      <c r="DD1298" s="125"/>
      <c r="DE1298" s="125"/>
      <c r="DF1298" s="125"/>
      <c r="DG1298" s="125"/>
      <c r="DH1298" s="125"/>
      <c r="DI1298" s="125"/>
      <c r="DJ1298" s="125"/>
      <c r="DK1298" s="125"/>
      <c r="DL1298" s="125"/>
      <c r="DM1298" s="125"/>
      <c r="DN1298" s="125"/>
      <c r="DO1298" s="125"/>
      <c r="DP1298" s="125"/>
      <c r="DQ1298" s="125"/>
      <c r="DR1298" s="125"/>
      <c r="DS1298" s="125"/>
      <c r="DT1298" s="125"/>
      <c r="DU1298" s="125"/>
      <c r="DV1298" s="125"/>
      <c r="DW1298" s="125"/>
      <c r="DX1298" s="125"/>
      <c r="DY1298" s="125"/>
      <c r="DZ1298" s="125"/>
      <c r="EA1298" s="125"/>
      <c r="EB1298" s="125"/>
      <c r="EC1298" s="125"/>
      <c r="ED1298" s="125"/>
      <c r="EE1298" s="125"/>
      <c r="EF1298" s="125"/>
      <c r="EG1298" s="125"/>
      <c r="EH1298" s="125"/>
      <c r="EI1298" s="125"/>
      <c r="EJ1298" s="125"/>
      <c r="EK1298" s="125"/>
      <c r="EL1298" s="125"/>
      <c r="EM1298" s="125"/>
      <c r="EN1298" s="125"/>
      <c r="EO1298" s="125"/>
      <c r="EP1298" s="125"/>
      <c r="EQ1298" s="125"/>
    </row>
    <row r="1299" spans="3:147" s="124" customFormat="1" x14ac:dyDescent="0.2">
      <c r="C1299" s="110"/>
      <c r="D1299" s="110"/>
      <c r="E1299" s="110"/>
      <c r="F1299" s="110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80"/>
      <c r="S1299" s="80"/>
      <c r="T1299" s="80"/>
      <c r="U1299" s="80"/>
      <c r="V1299" s="80"/>
      <c r="W1299" s="80"/>
      <c r="AA1299" s="125"/>
      <c r="AB1299" s="125"/>
      <c r="AC1299" s="125"/>
      <c r="AD1299" s="125"/>
      <c r="AE1299" s="125"/>
      <c r="AF1299" s="125"/>
      <c r="AG1299" s="125"/>
      <c r="AH1299" s="125"/>
      <c r="AI1299" s="125"/>
      <c r="AJ1299" s="125"/>
      <c r="AK1299" s="125"/>
      <c r="AL1299" s="125"/>
      <c r="AM1299" s="125"/>
      <c r="AN1299" s="125"/>
      <c r="AO1299"/>
      <c r="AP1299"/>
      <c r="AQ1299" s="152"/>
      <c r="AR1299" s="125"/>
      <c r="AS1299" s="125"/>
      <c r="AT1299" s="125"/>
      <c r="AU1299" s="125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5"/>
      <c r="BF1299" s="125"/>
      <c r="BG1299" s="125"/>
      <c r="BH1299" s="125"/>
      <c r="BI1299" s="125"/>
      <c r="BJ1299" s="125"/>
      <c r="BK1299" s="125"/>
      <c r="BL1299" s="125"/>
      <c r="BM1299" s="125"/>
      <c r="BN1299" s="125"/>
      <c r="BO1299" s="125"/>
      <c r="BP1299" s="125"/>
      <c r="BQ1299" s="125"/>
      <c r="BR1299" s="125"/>
      <c r="BS1299" s="125"/>
      <c r="BT1299" s="125"/>
      <c r="BU1299" s="125"/>
      <c r="BV1299" s="125"/>
      <c r="BW1299" s="125"/>
      <c r="BX1299" s="125"/>
      <c r="BY1299" s="125"/>
      <c r="BZ1299" s="125"/>
      <c r="CA1299" s="125"/>
      <c r="CB1299" s="125"/>
      <c r="CC1299" s="125"/>
      <c r="CD1299" s="125"/>
      <c r="CE1299" s="125"/>
      <c r="CF1299" s="125"/>
      <c r="CG1299" s="125"/>
      <c r="CH1299" s="125"/>
      <c r="CI1299" s="125"/>
      <c r="CJ1299" s="125"/>
      <c r="CK1299" s="125"/>
      <c r="CL1299" s="125"/>
      <c r="CM1299" s="125"/>
      <c r="CN1299" s="125"/>
      <c r="CO1299" s="125"/>
      <c r="CP1299" s="125"/>
      <c r="CQ1299" s="125"/>
      <c r="CR1299" s="125"/>
      <c r="CS1299" s="125"/>
      <c r="CT1299" s="125"/>
      <c r="CU1299" s="125"/>
      <c r="CV1299" s="125"/>
      <c r="CW1299" s="125"/>
      <c r="CX1299" s="125"/>
      <c r="CY1299" s="125"/>
      <c r="CZ1299" s="125"/>
      <c r="DA1299" s="125"/>
      <c r="DB1299" s="125"/>
      <c r="DC1299" s="125"/>
      <c r="DD1299" s="125"/>
      <c r="DE1299" s="125"/>
      <c r="DF1299" s="125"/>
      <c r="DG1299" s="125"/>
      <c r="DH1299" s="125"/>
      <c r="DI1299" s="125"/>
      <c r="DJ1299" s="125"/>
      <c r="DK1299" s="125"/>
      <c r="DL1299" s="125"/>
      <c r="DM1299" s="125"/>
      <c r="DN1299" s="125"/>
      <c r="DO1299" s="125"/>
      <c r="DP1299" s="125"/>
      <c r="DQ1299" s="125"/>
      <c r="DR1299" s="125"/>
      <c r="DS1299" s="125"/>
      <c r="DT1299" s="125"/>
      <c r="DU1299" s="125"/>
      <c r="DV1299" s="125"/>
      <c r="DW1299" s="125"/>
      <c r="DX1299" s="125"/>
      <c r="DY1299" s="125"/>
      <c r="DZ1299" s="125"/>
      <c r="EA1299" s="125"/>
      <c r="EB1299" s="125"/>
      <c r="EC1299" s="125"/>
      <c r="ED1299" s="125"/>
      <c r="EE1299" s="125"/>
      <c r="EF1299" s="125"/>
      <c r="EG1299" s="125"/>
      <c r="EH1299" s="125"/>
      <c r="EI1299" s="125"/>
      <c r="EJ1299" s="125"/>
      <c r="EK1299" s="125"/>
      <c r="EL1299" s="125"/>
      <c r="EM1299" s="125"/>
      <c r="EN1299" s="125"/>
      <c r="EO1299" s="125"/>
      <c r="EP1299" s="125"/>
      <c r="EQ1299" s="125"/>
    </row>
    <row r="1300" spans="3:147" s="124" customFormat="1" x14ac:dyDescent="0.2">
      <c r="C1300" s="110"/>
      <c r="D1300" s="110"/>
      <c r="E1300" s="110"/>
      <c r="F1300" s="110"/>
      <c r="G1300" s="110"/>
      <c r="H1300" s="110"/>
      <c r="I1300" s="110"/>
      <c r="J1300" s="110"/>
      <c r="K1300" s="110"/>
      <c r="L1300" s="110"/>
      <c r="M1300" s="110"/>
      <c r="N1300" s="110"/>
      <c r="O1300" s="110"/>
      <c r="P1300" s="110"/>
      <c r="Q1300" s="110"/>
      <c r="R1300" s="80"/>
      <c r="S1300" s="80"/>
      <c r="T1300" s="80"/>
      <c r="U1300" s="80"/>
      <c r="V1300" s="80"/>
      <c r="W1300" s="80"/>
      <c r="AA1300" s="125"/>
      <c r="AB1300" s="125"/>
      <c r="AC1300" s="125"/>
      <c r="AD1300" s="125"/>
      <c r="AE1300" s="125"/>
      <c r="AF1300" s="125"/>
      <c r="AG1300" s="125"/>
      <c r="AH1300" s="125"/>
      <c r="AI1300" s="125"/>
      <c r="AJ1300" s="125"/>
      <c r="AK1300" s="125"/>
      <c r="AL1300" s="125"/>
      <c r="AM1300" s="125"/>
      <c r="AN1300" s="125"/>
      <c r="AO1300"/>
      <c r="AP1300"/>
      <c r="AQ1300" s="152"/>
      <c r="AR1300" s="125"/>
      <c r="AS1300" s="125"/>
      <c r="AT1300" s="125"/>
      <c r="AU1300" s="125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5"/>
      <c r="BF1300" s="125"/>
      <c r="BG1300" s="125"/>
      <c r="BH1300" s="125"/>
      <c r="BI1300" s="125"/>
      <c r="BJ1300" s="125"/>
      <c r="BK1300" s="125"/>
      <c r="BL1300" s="125"/>
      <c r="BM1300" s="125"/>
      <c r="BN1300" s="125"/>
      <c r="BO1300" s="125"/>
      <c r="BP1300" s="125"/>
      <c r="BQ1300" s="125"/>
      <c r="BR1300" s="125"/>
      <c r="BS1300" s="125"/>
      <c r="BT1300" s="125"/>
      <c r="BU1300" s="125"/>
      <c r="BV1300" s="125"/>
      <c r="BW1300" s="125"/>
      <c r="BX1300" s="125"/>
      <c r="BY1300" s="125"/>
      <c r="BZ1300" s="125"/>
      <c r="CA1300" s="125"/>
      <c r="CB1300" s="125"/>
      <c r="CC1300" s="125"/>
      <c r="CD1300" s="125"/>
      <c r="CE1300" s="125"/>
      <c r="CF1300" s="125"/>
      <c r="CG1300" s="125"/>
      <c r="CH1300" s="125"/>
      <c r="CI1300" s="125"/>
      <c r="CJ1300" s="125"/>
      <c r="CK1300" s="125"/>
      <c r="CL1300" s="125"/>
      <c r="CM1300" s="125"/>
      <c r="CN1300" s="125"/>
      <c r="CO1300" s="125"/>
      <c r="CP1300" s="125"/>
      <c r="CQ1300" s="125"/>
      <c r="CR1300" s="125"/>
      <c r="CS1300" s="125"/>
      <c r="CT1300" s="125"/>
      <c r="CU1300" s="125"/>
      <c r="CV1300" s="125"/>
      <c r="CW1300" s="125"/>
      <c r="CX1300" s="125"/>
      <c r="CY1300" s="125"/>
      <c r="CZ1300" s="125"/>
      <c r="DA1300" s="125"/>
      <c r="DB1300" s="125"/>
      <c r="DC1300" s="125"/>
      <c r="DD1300" s="125"/>
      <c r="DE1300" s="125"/>
      <c r="DF1300" s="125"/>
      <c r="DG1300" s="125"/>
      <c r="DH1300" s="125"/>
      <c r="DI1300" s="125"/>
      <c r="DJ1300" s="125"/>
      <c r="DK1300" s="125"/>
      <c r="DL1300" s="125"/>
      <c r="DM1300" s="125"/>
      <c r="DN1300" s="125"/>
      <c r="DO1300" s="125"/>
      <c r="DP1300" s="125"/>
      <c r="DQ1300" s="125"/>
      <c r="DR1300" s="125"/>
      <c r="DS1300" s="125"/>
      <c r="DT1300" s="125"/>
      <c r="DU1300" s="125"/>
      <c r="DV1300" s="125"/>
      <c r="DW1300" s="125"/>
      <c r="DX1300" s="125"/>
      <c r="DY1300" s="125"/>
      <c r="DZ1300" s="125"/>
      <c r="EA1300" s="125"/>
      <c r="EB1300" s="125"/>
      <c r="EC1300" s="125"/>
      <c r="ED1300" s="125"/>
      <c r="EE1300" s="125"/>
      <c r="EF1300" s="125"/>
      <c r="EG1300" s="125"/>
      <c r="EH1300" s="125"/>
      <c r="EI1300" s="125"/>
      <c r="EJ1300" s="125"/>
      <c r="EK1300" s="125"/>
      <c r="EL1300" s="125"/>
      <c r="EM1300" s="125"/>
      <c r="EN1300" s="125"/>
      <c r="EO1300" s="125"/>
      <c r="EP1300" s="125"/>
      <c r="EQ1300" s="125"/>
    </row>
    <row r="1301" spans="3:147" s="124" customFormat="1" x14ac:dyDescent="0.2">
      <c r="C1301" s="110"/>
      <c r="D1301" s="110"/>
      <c r="E1301" s="110"/>
      <c r="F1301" s="110"/>
      <c r="G1301" s="110"/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80"/>
      <c r="S1301" s="80"/>
      <c r="T1301" s="80"/>
      <c r="U1301" s="80"/>
      <c r="V1301" s="80"/>
      <c r="W1301" s="80"/>
      <c r="AA1301" s="125"/>
      <c r="AB1301" s="125"/>
      <c r="AC1301" s="125"/>
      <c r="AD1301" s="125"/>
      <c r="AE1301" s="125"/>
      <c r="AF1301" s="125"/>
      <c r="AG1301" s="125"/>
      <c r="AH1301" s="125"/>
      <c r="AI1301" s="125"/>
      <c r="AJ1301" s="125"/>
      <c r="AK1301" s="125"/>
      <c r="AL1301" s="125"/>
      <c r="AM1301" s="125"/>
      <c r="AN1301" s="125"/>
      <c r="AO1301"/>
      <c r="AP1301"/>
      <c r="AQ1301" s="152"/>
      <c r="AR1301" s="125"/>
      <c r="AS1301" s="125"/>
      <c r="AT1301" s="125"/>
      <c r="AU1301" s="125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5"/>
      <c r="BF1301" s="125"/>
      <c r="BG1301" s="125"/>
      <c r="BH1301" s="125"/>
      <c r="BI1301" s="125"/>
      <c r="BJ1301" s="125"/>
      <c r="BK1301" s="125"/>
      <c r="BL1301" s="125"/>
      <c r="BM1301" s="125"/>
      <c r="BN1301" s="125"/>
      <c r="BO1301" s="125"/>
      <c r="BP1301" s="125"/>
      <c r="BQ1301" s="125"/>
      <c r="BR1301" s="125"/>
      <c r="BS1301" s="125"/>
      <c r="BT1301" s="125"/>
      <c r="BU1301" s="125"/>
      <c r="BV1301" s="125"/>
      <c r="BW1301" s="125"/>
      <c r="BX1301" s="125"/>
      <c r="BY1301" s="125"/>
      <c r="BZ1301" s="125"/>
      <c r="CA1301" s="125"/>
      <c r="CB1301" s="125"/>
      <c r="CC1301" s="125"/>
      <c r="CD1301" s="125"/>
      <c r="CE1301" s="125"/>
      <c r="CF1301" s="125"/>
      <c r="CG1301" s="125"/>
      <c r="CH1301" s="125"/>
      <c r="CI1301" s="125"/>
      <c r="CJ1301" s="125"/>
      <c r="CK1301" s="125"/>
      <c r="CL1301" s="125"/>
      <c r="CM1301" s="125"/>
      <c r="CN1301" s="125"/>
      <c r="CO1301" s="125"/>
      <c r="CP1301" s="125"/>
      <c r="CQ1301" s="125"/>
      <c r="CR1301" s="125"/>
      <c r="CS1301" s="125"/>
      <c r="CT1301" s="125"/>
      <c r="CU1301" s="125"/>
      <c r="CV1301" s="125"/>
      <c r="CW1301" s="125"/>
      <c r="CX1301" s="125"/>
      <c r="CY1301" s="125"/>
      <c r="CZ1301" s="125"/>
      <c r="DA1301" s="125"/>
      <c r="DB1301" s="125"/>
      <c r="DC1301" s="125"/>
      <c r="DD1301" s="125"/>
      <c r="DE1301" s="125"/>
      <c r="DF1301" s="125"/>
      <c r="DG1301" s="125"/>
      <c r="DH1301" s="125"/>
      <c r="DI1301" s="125"/>
      <c r="DJ1301" s="125"/>
      <c r="DK1301" s="125"/>
      <c r="DL1301" s="125"/>
      <c r="DM1301" s="125"/>
      <c r="DN1301" s="125"/>
      <c r="DO1301" s="125"/>
      <c r="DP1301" s="125"/>
      <c r="DQ1301" s="125"/>
      <c r="DR1301" s="125"/>
      <c r="DS1301" s="125"/>
      <c r="DT1301" s="125"/>
      <c r="DU1301" s="125"/>
      <c r="DV1301" s="125"/>
      <c r="DW1301" s="125"/>
      <c r="DX1301" s="125"/>
      <c r="DY1301" s="125"/>
      <c r="DZ1301" s="125"/>
      <c r="EA1301" s="125"/>
      <c r="EB1301" s="125"/>
      <c r="EC1301" s="125"/>
      <c r="ED1301" s="125"/>
      <c r="EE1301" s="125"/>
      <c r="EF1301" s="125"/>
      <c r="EG1301" s="125"/>
      <c r="EH1301" s="125"/>
      <c r="EI1301" s="125"/>
      <c r="EJ1301" s="125"/>
      <c r="EK1301" s="125"/>
      <c r="EL1301" s="125"/>
      <c r="EM1301" s="125"/>
      <c r="EN1301" s="125"/>
      <c r="EO1301" s="125"/>
      <c r="EP1301" s="125"/>
      <c r="EQ1301" s="125"/>
    </row>
    <row r="1302" spans="3:147" s="124" customFormat="1" x14ac:dyDescent="0.2">
      <c r="C1302" s="110"/>
      <c r="D1302" s="110"/>
      <c r="E1302" s="110"/>
      <c r="F1302" s="110"/>
      <c r="G1302" s="110"/>
      <c r="H1302" s="110"/>
      <c r="I1302" s="110"/>
      <c r="J1302" s="110"/>
      <c r="K1302" s="110"/>
      <c r="L1302" s="110"/>
      <c r="M1302" s="110"/>
      <c r="N1302" s="110"/>
      <c r="O1302" s="110"/>
      <c r="P1302" s="110"/>
      <c r="Q1302" s="110"/>
      <c r="R1302" s="80"/>
      <c r="S1302" s="80"/>
      <c r="T1302" s="80"/>
      <c r="U1302" s="80"/>
      <c r="V1302" s="80"/>
      <c r="W1302" s="80"/>
      <c r="AA1302" s="125"/>
      <c r="AB1302" s="125"/>
      <c r="AC1302" s="125"/>
      <c r="AD1302" s="125"/>
      <c r="AE1302" s="125"/>
      <c r="AF1302" s="125"/>
      <c r="AG1302" s="125"/>
      <c r="AH1302" s="125"/>
      <c r="AI1302" s="125"/>
      <c r="AJ1302" s="125"/>
      <c r="AK1302" s="125"/>
      <c r="AL1302" s="125"/>
      <c r="AM1302" s="125"/>
      <c r="AN1302" s="125"/>
      <c r="AO1302"/>
      <c r="AP1302"/>
      <c r="AQ1302" s="152"/>
      <c r="AR1302" s="125"/>
      <c r="AS1302" s="125"/>
      <c r="AT1302" s="125"/>
      <c r="AU1302" s="125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5"/>
      <c r="BF1302" s="125"/>
      <c r="BG1302" s="125"/>
      <c r="BH1302" s="125"/>
      <c r="BI1302" s="125"/>
      <c r="BJ1302" s="125"/>
      <c r="BK1302" s="125"/>
      <c r="BL1302" s="125"/>
      <c r="BM1302" s="125"/>
      <c r="BN1302" s="125"/>
      <c r="BO1302" s="125"/>
      <c r="BP1302" s="125"/>
      <c r="BQ1302" s="125"/>
      <c r="BR1302" s="125"/>
      <c r="BS1302" s="125"/>
      <c r="BT1302" s="125"/>
      <c r="BU1302" s="125"/>
      <c r="BV1302" s="125"/>
      <c r="BW1302" s="125"/>
      <c r="BX1302" s="125"/>
      <c r="BY1302" s="125"/>
      <c r="BZ1302" s="125"/>
      <c r="CA1302" s="125"/>
      <c r="CB1302" s="125"/>
      <c r="CC1302" s="125"/>
      <c r="CD1302" s="125"/>
      <c r="CE1302" s="125"/>
      <c r="CF1302" s="125"/>
      <c r="CG1302" s="125"/>
      <c r="CH1302" s="125"/>
      <c r="CI1302" s="125"/>
      <c r="CJ1302" s="125"/>
      <c r="CK1302" s="125"/>
      <c r="CL1302" s="125"/>
      <c r="CM1302" s="125"/>
      <c r="CN1302" s="125"/>
      <c r="CO1302" s="125"/>
      <c r="CP1302" s="125"/>
      <c r="CQ1302" s="125"/>
      <c r="CR1302" s="125"/>
      <c r="CS1302" s="125"/>
      <c r="CT1302" s="125"/>
      <c r="CU1302" s="125"/>
      <c r="CV1302" s="125"/>
      <c r="CW1302" s="125"/>
      <c r="CX1302" s="125"/>
      <c r="CY1302" s="125"/>
      <c r="CZ1302" s="125"/>
      <c r="DA1302" s="125"/>
      <c r="DB1302" s="125"/>
      <c r="DC1302" s="125"/>
      <c r="DD1302" s="125"/>
      <c r="DE1302" s="125"/>
      <c r="DF1302" s="125"/>
      <c r="DG1302" s="125"/>
      <c r="DH1302" s="125"/>
      <c r="DI1302" s="125"/>
      <c r="DJ1302" s="125"/>
      <c r="DK1302" s="125"/>
      <c r="DL1302" s="125"/>
      <c r="DM1302" s="125"/>
      <c r="DN1302" s="125"/>
      <c r="DO1302" s="125"/>
      <c r="DP1302" s="125"/>
      <c r="DQ1302" s="125"/>
      <c r="DR1302" s="125"/>
      <c r="DS1302" s="125"/>
      <c r="DT1302" s="125"/>
      <c r="DU1302" s="125"/>
      <c r="DV1302" s="125"/>
      <c r="DW1302" s="125"/>
      <c r="DX1302" s="125"/>
      <c r="DY1302" s="125"/>
      <c r="DZ1302" s="125"/>
      <c r="EA1302" s="125"/>
      <c r="EB1302" s="125"/>
      <c r="EC1302" s="125"/>
      <c r="ED1302" s="125"/>
      <c r="EE1302" s="125"/>
      <c r="EF1302" s="125"/>
      <c r="EG1302" s="125"/>
      <c r="EH1302" s="125"/>
      <c r="EI1302" s="125"/>
      <c r="EJ1302" s="125"/>
      <c r="EK1302" s="125"/>
      <c r="EL1302" s="125"/>
      <c r="EM1302" s="125"/>
      <c r="EN1302" s="125"/>
      <c r="EO1302" s="125"/>
      <c r="EP1302" s="125"/>
      <c r="EQ1302" s="125"/>
    </row>
    <row r="1303" spans="3:147" s="124" customFormat="1" x14ac:dyDescent="0.2">
      <c r="C1303" s="110"/>
      <c r="D1303" s="110"/>
      <c r="E1303" s="110"/>
      <c r="F1303" s="110"/>
      <c r="G1303" s="110"/>
      <c r="H1303" s="110"/>
      <c r="I1303" s="110"/>
      <c r="J1303" s="110"/>
      <c r="K1303" s="110"/>
      <c r="L1303" s="110"/>
      <c r="M1303" s="110"/>
      <c r="N1303" s="110"/>
      <c r="O1303" s="110"/>
      <c r="P1303" s="110"/>
      <c r="Q1303" s="110"/>
      <c r="R1303" s="80"/>
      <c r="S1303" s="80"/>
      <c r="T1303" s="80"/>
      <c r="U1303" s="80"/>
      <c r="V1303" s="80"/>
      <c r="W1303" s="80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/>
      <c r="AP1303"/>
      <c r="AQ1303" s="152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  <c r="BI1303" s="125"/>
      <c r="BJ1303" s="125"/>
      <c r="BK1303" s="125"/>
      <c r="BL1303" s="125"/>
      <c r="BM1303" s="125"/>
      <c r="BN1303" s="125"/>
      <c r="BO1303" s="125"/>
      <c r="BP1303" s="125"/>
      <c r="BQ1303" s="125"/>
      <c r="BR1303" s="125"/>
      <c r="BS1303" s="125"/>
      <c r="BT1303" s="125"/>
      <c r="BU1303" s="125"/>
      <c r="BV1303" s="125"/>
      <c r="BW1303" s="125"/>
      <c r="BX1303" s="125"/>
      <c r="BY1303" s="125"/>
      <c r="BZ1303" s="125"/>
      <c r="CA1303" s="125"/>
      <c r="CB1303" s="125"/>
      <c r="CC1303" s="125"/>
      <c r="CD1303" s="125"/>
      <c r="CE1303" s="125"/>
      <c r="CF1303" s="125"/>
      <c r="CG1303" s="125"/>
      <c r="CH1303" s="125"/>
      <c r="CI1303" s="125"/>
      <c r="CJ1303" s="125"/>
      <c r="CK1303" s="125"/>
      <c r="CL1303" s="125"/>
      <c r="CM1303" s="125"/>
      <c r="CN1303" s="125"/>
      <c r="CO1303" s="125"/>
      <c r="CP1303" s="125"/>
      <c r="CQ1303" s="125"/>
      <c r="CR1303" s="125"/>
      <c r="CS1303" s="125"/>
      <c r="CT1303" s="125"/>
      <c r="CU1303" s="125"/>
      <c r="CV1303" s="125"/>
      <c r="CW1303" s="125"/>
      <c r="CX1303" s="125"/>
      <c r="CY1303" s="125"/>
      <c r="CZ1303" s="125"/>
      <c r="DA1303" s="125"/>
      <c r="DB1303" s="125"/>
      <c r="DC1303" s="125"/>
      <c r="DD1303" s="125"/>
      <c r="DE1303" s="125"/>
      <c r="DF1303" s="125"/>
      <c r="DG1303" s="125"/>
      <c r="DH1303" s="125"/>
      <c r="DI1303" s="125"/>
      <c r="DJ1303" s="125"/>
      <c r="DK1303" s="125"/>
      <c r="DL1303" s="125"/>
      <c r="DM1303" s="125"/>
      <c r="DN1303" s="125"/>
      <c r="DO1303" s="125"/>
      <c r="DP1303" s="125"/>
      <c r="DQ1303" s="125"/>
      <c r="DR1303" s="125"/>
      <c r="DS1303" s="125"/>
      <c r="DT1303" s="125"/>
      <c r="DU1303" s="125"/>
      <c r="DV1303" s="125"/>
      <c r="DW1303" s="125"/>
      <c r="DX1303" s="125"/>
      <c r="DY1303" s="125"/>
      <c r="DZ1303" s="125"/>
      <c r="EA1303" s="125"/>
      <c r="EB1303" s="125"/>
      <c r="EC1303" s="125"/>
      <c r="ED1303" s="125"/>
      <c r="EE1303" s="125"/>
      <c r="EF1303" s="125"/>
      <c r="EG1303" s="125"/>
      <c r="EH1303" s="125"/>
      <c r="EI1303" s="125"/>
      <c r="EJ1303" s="125"/>
      <c r="EK1303" s="125"/>
      <c r="EL1303" s="125"/>
      <c r="EM1303" s="125"/>
      <c r="EN1303" s="125"/>
      <c r="EO1303" s="125"/>
      <c r="EP1303" s="125"/>
      <c r="EQ1303" s="125"/>
    </row>
    <row r="1304" spans="3:147" s="124" customFormat="1" x14ac:dyDescent="0.2">
      <c r="C1304" s="110"/>
      <c r="D1304" s="110"/>
      <c r="E1304" s="110"/>
      <c r="F1304" s="110"/>
      <c r="G1304" s="110"/>
      <c r="H1304" s="110"/>
      <c r="I1304" s="110"/>
      <c r="J1304" s="110"/>
      <c r="K1304" s="110"/>
      <c r="L1304" s="110"/>
      <c r="M1304" s="110"/>
      <c r="N1304" s="110"/>
      <c r="O1304" s="110"/>
      <c r="P1304" s="110"/>
      <c r="Q1304" s="110"/>
      <c r="R1304" s="80"/>
      <c r="S1304" s="80"/>
      <c r="T1304" s="80"/>
      <c r="U1304" s="80"/>
      <c r="V1304" s="80"/>
      <c r="W1304" s="80"/>
      <c r="AA1304" s="125"/>
      <c r="AB1304" s="125"/>
      <c r="AC1304" s="125"/>
      <c r="AD1304" s="125"/>
      <c r="AE1304" s="125"/>
      <c r="AF1304" s="125"/>
      <c r="AG1304" s="125"/>
      <c r="AH1304" s="125"/>
      <c r="AI1304" s="125"/>
      <c r="AJ1304" s="125"/>
      <c r="AK1304" s="125"/>
      <c r="AL1304" s="125"/>
      <c r="AM1304" s="125"/>
      <c r="AN1304" s="125"/>
      <c r="AO1304"/>
      <c r="AP1304"/>
      <c r="AQ1304" s="152"/>
      <c r="AR1304" s="125"/>
      <c r="AS1304" s="125"/>
      <c r="AT1304" s="125"/>
      <c r="AU1304" s="125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5"/>
      <c r="BF1304" s="125"/>
      <c r="BG1304" s="125"/>
      <c r="BH1304" s="125"/>
      <c r="BI1304" s="125"/>
      <c r="BJ1304" s="125"/>
      <c r="BK1304" s="125"/>
      <c r="BL1304" s="125"/>
      <c r="BM1304" s="125"/>
      <c r="BN1304" s="125"/>
      <c r="BO1304" s="125"/>
      <c r="BP1304" s="125"/>
      <c r="BQ1304" s="125"/>
      <c r="BR1304" s="125"/>
      <c r="BS1304" s="125"/>
      <c r="BT1304" s="125"/>
      <c r="BU1304" s="125"/>
      <c r="BV1304" s="125"/>
      <c r="BW1304" s="125"/>
      <c r="BX1304" s="125"/>
      <c r="BY1304" s="125"/>
      <c r="BZ1304" s="125"/>
      <c r="CA1304" s="125"/>
      <c r="CB1304" s="125"/>
      <c r="CC1304" s="125"/>
      <c r="CD1304" s="125"/>
      <c r="CE1304" s="125"/>
      <c r="CF1304" s="125"/>
      <c r="CG1304" s="125"/>
      <c r="CH1304" s="125"/>
      <c r="CI1304" s="125"/>
      <c r="CJ1304" s="125"/>
      <c r="CK1304" s="125"/>
      <c r="CL1304" s="125"/>
      <c r="CM1304" s="125"/>
      <c r="CN1304" s="125"/>
      <c r="CO1304" s="125"/>
      <c r="CP1304" s="125"/>
      <c r="CQ1304" s="125"/>
      <c r="CR1304" s="125"/>
      <c r="CS1304" s="125"/>
      <c r="CT1304" s="125"/>
      <c r="CU1304" s="125"/>
      <c r="CV1304" s="125"/>
      <c r="CW1304" s="125"/>
      <c r="CX1304" s="125"/>
      <c r="CY1304" s="125"/>
      <c r="CZ1304" s="125"/>
      <c r="DA1304" s="125"/>
      <c r="DB1304" s="125"/>
      <c r="DC1304" s="125"/>
      <c r="DD1304" s="125"/>
      <c r="DE1304" s="125"/>
      <c r="DF1304" s="125"/>
      <c r="DG1304" s="125"/>
      <c r="DH1304" s="125"/>
      <c r="DI1304" s="125"/>
      <c r="DJ1304" s="125"/>
      <c r="DK1304" s="125"/>
      <c r="DL1304" s="125"/>
      <c r="DM1304" s="125"/>
      <c r="DN1304" s="125"/>
      <c r="DO1304" s="125"/>
      <c r="DP1304" s="125"/>
      <c r="DQ1304" s="125"/>
      <c r="DR1304" s="125"/>
      <c r="DS1304" s="125"/>
      <c r="DT1304" s="125"/>
      <c r="DU1304" s="125"/>
      <c r="DV1304" s="125"/>
      <c r="DW1304" s="125"/>
      <c r="DX1304" s="125"/>
      <c r="DY1304" s="125"/>
      <c r="DZ1304" s="125"/>
      <c r="EA1304" s="125"/>
      <c r="EB1304" s="125"/>
      <c r="EC1304" s="125"/>
      <c r="ED1304" s="125"/>
      <c r="EE1304" s="125"/>
      <c r="EF1304" s="125"/>
      <c r="EG1304" s="125"/>
      <c r="EH1304" s="125"/>
      <c r="EI1304" s="125"/>
      <c r="EJ1304" s="125"/>
      <c r="EK1304" s="125"/>
      <c r="EL1304" s="125"/>
      <c r="EM1304" s="125"/>
      <c r="EN1304" s="125"/>
      <c r="EO1304" s="125"/>
      <c r="EP1304" s="125"/>
      <c r="EQ1304" s="125"/>
    </row>
    <row r="1305" spans="3:147" s="124" customFormat="1" x14ac:dyDescent="0.2">
      <c r="C1305" s="110"/>
      <c r="D1305" s="110"/>
      <c r="E1305" s="110"/>
      <c r="F1305" s="110"/>
      <c r="G1305" s="110"/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80"/>
      <c r="S1305" s="80"/>
      <c r="T1305" s="80"/>
      <c r="U1305" s="80"/>
      <c r="V1305" s="80"/>
      <c r="W1305" s="80"/>
      <c r="AA1305" s="125"/>
      <c r="AB1305" s="125"/>
      <c r="AC1305" s="125"/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/>
      <c r="AN1305" s="125"/>
      <c r="AO1305"/>
      <c r="AP1305"/>
      <c r="AQ1305" s="152"/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/>
      <c r="BI1305" s="125"/>
      <c r="BJ1305" s="125"/>
      <c r="BK1305" s="125"/>
      <c r="BL1305" s="125"/>
      <c r="BM1305" s="125"/>
      <c r="BN1305" s="125"/>
      <c r="BO1305" s="125"/>
      <c r="BP1305" s="125"/>
      <c r="BQ1305" s="125"/>
      <c r="BR1305" s="125"/>
      <c r="BS1305" s="125"/>
      <c r="BT1305" s="125"/>
      <c r="BU1305" s="125"/>
      <c r="BV1305" s="125"/>
      <c r="BW1305" s="125"/>
      <c r="BX1305" s="125"/>
      <c r="BY1305" s="125"/>
      <c r="BZ1305" s="125"/>
      <c r="CA1305" s="125"/>
      <c r="CB1305" s="125"/>
      <c r="CC1305" s="125"/>
      <c r="CD1305" s="125"/>
      <c r="CE1305" s="125"/>
      <c r="CF1305" s="125"/>
      <c r="CG1305" s="125"/>
      <c r="CH1305" s="125"/>
      <c r="CI1305" s="125"/>
      <c r="CJ1305" s="125"/>
      <c r="CK1305" s="125"/>
      <c r="CL1305" s="125"/>
      <c r="CM1305" s="125"/>
      <c r="CN1305" s="125"/>
      <c r="CO1305" s="125"/>
      <c r="CP1305" s="125"/>
      <c r="CQ1305" s="125"/>
      <c r="CR1305" s="125"/>
      <c r="CS1305" s="125"/>
      <c r="CT1305" s="125"/>
      <c r="CU1305" s="125"/>
      <c r="CV1305" s="125"/>
      <c r="CW1305" s="125"/>
      <c r="CX1305" s="125"/>
      <c r="CY1305" s="125"/>
      <c r="CZ1305" s="125"/>
      <c r="DA1305" s="125"/>
      <c r="DB1305" s="125"/>
      <c r="DC1305" s="125"/>
      <c r="DD1305" s="125"/>
      <c r="DE1305" s="125"/>
      <c r="DF1305" s="125"/>
      <c r="DG1305" s="125"/>
      <c r="DH1305" s="125"/>
      <c r="DI1305" s="125"/>
      <c r="DJ1305" s="125"/>
      <c r="DK1305" s="125"/>
      <c r="DL1305" s="125"/>
      <c r="DM1305" s="125"/>
      <c r="DN1305" s="125"/>
      <c r="DO1305" s="125"/>
      <c r="DP1305" s="125"/>
      <c r="DQ1305" s="125"/>
      <c r="DR1305" s="125"/>
      <c r="DS1305" s="125"/>
      <c r="DT1305" s="125"/>
      <c r="DU1305" s="125"/>
      <c r="DV1305" s="125"/>
      <c r="DW1305" s="125"/>
      <c r="DX1305" s="125"/>
      <c r="DY1305" s="125"/>
      <c r="DZ1305" s="125"/>
      <c r="EA1305" s="125"/>
      <c r="EB1305" s="125"/>
      <c r="EC1305" s="125"/>
      <c r="ED1305" s="125"/>
      <c r="EE1305" s="125"/>
      <c r="EF1305" s="125"/>
      <c r="EG1305" s="125"/>
      <c r="EH1305" s="125"/>
      <c r="EI1305" s="125"/>
      <c r="EJ1305" s="125"/>
      <c r="EK1305" s="125"/>
      <c r="EL1305" s="125"/>
      <c r="EM1305" s="125"/>
      <c r="EN1305" s="125"/>
      <c r="EO1305" s="125"/>
      <c r="EP1305" s="125"/>
      <c r="EQ1305" s="125"/>
    </row>
    <row r="1306" spans="3:147" s="124" customFormat="1" x14ac:dyDescent="0.2">
      <c r="C1306" s="110"/>
      <c r="D1306" s="110"/>
      <c r="E1306" s="110"/>
      <c r="F1306" s="110"/>
      <c r="G1306" s="110"/>
      <c r="H1306" s="110"/>
      <c r="I1306" s="110"/>
      <c r="J1306" s="110"/>
      <c r="K1306" s="110"/>
      <c r="L1306" s="110"/>
      <c r="M1306" s="110"/>
      <c r="N1306" s="110"/>
      <c r="O1306" s="110"/>
      <c r="P1306" s="110"/>
      <c r="Q1306" s="110"/>
      <c r="R1306" s="80"/>
      <c r="S1306" s="80"/>
      <c r="T1306" s="80"/>
      <c r="U1306" s="80"/>
      <c r="V1306" s="80"/>
      <c r="W1306" s="80"/>
      <c r="AA1306" s="125"/>
      <c r="AB1306" s="125"/>
      <c r="AC1306" s="125"/>
      <c r="AD1306" s="125"/>
      <c r="AE1306" s="125"/>
      <c r="AF1306" s="125"/>
      <c r="AG1306" s="125"/>
      <c r="AH1306" s="125"/>
      <c r="AI1306" s="125"/>
      <c r="AJ1306" s="125"/>
      <c r="AK1306" s="125"/>
      <c r="AL1306" s="125"/>
      <c r="AM1306" s="125"/>
      <c r="AN1306" s="125"/>
      <c r="AO1306"/>
      <c r="AP1306"/>
      <c r="AQ1306" s="152"/>
      <c r="AR1306" s="125"/>
      <c r="AS1306" s="125"/>
      <c r="AT1306" s="125"/>
      <c r="AU1306" s="125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5"/>
      <c r="BF1306" s="125"/>
      <c r="BG1306" s="125"/>
      <c r="BH1306" s="125"/>
      <c r="BI1306" s="125"/>
      <c r="BJ1306" s="125"/>
      <c r="BK1306" s="125"/>
      <c r="BL1306" s="125"/>
      <c r="BM1306" s="125"/>
      <c r="BN1306" s="125"/>
      <c r="BO1306" s="125"/>
      <c r="BP1306" s="125"/>
      <c r="BQ1306" s="125"/>
      <c r="BR1306" s="125"/>
      <c r="BS1306" s="125"/>
      <c r="BT1306" s="125"/>
      <c r="BU1306" s="125"/>
      <c r="BV1306" s="125"/>
      <c r="BW1306" s="125"/>
      <c r="BX1306" s="125"/>
      <c r="BY1306" s="125"/>
      <c r="BZ1306" s="125"/>
      <c r="CA1306" s="125"/>
      <c r="CB1306" s="125"/>
      <c r="CC1306" s="125"/>
      <c r="CD1306" s="125"/>
      <c r="CE1306" s="125"/>
      <c r="CF1306" s="125"/>
      <c r="CG1306" s="125"/>
      <c r="CH1306" s="125"/>
      <c r="CI1306" s="125"/>
      <c r="CJ1306" s="125"/>
      <c r="CK1306" s="125"/>
      <c r="CL1306" s="125"/>
      <c r="CM1306" s="125"/>
      <c r="CN1306" s="125"/>
      <c r="CO1306" s="125"/>
      <c r="CP1306" s="125"/>
      <c r="CQ1306" s="125"/>
      <c r="CR1306" s="125"/>
      <c r="CS1306" s="125"/>
      <c r="CT1306" s="125"/>
      <c r="CU1306" s="125"/>
      <c r="CV1306" s="125"/>
      <c r="CW1306" s="125"/>
      <c r="CX1306" s="125"/>
      <c r="CY1306" s="125"/>
      <c r="CZ1306" s="125"/>
      <c r="DA1306" s="125"/>
      <c r="DB1306" s="125"/>
      <c r="DC1306" s="125"/>
      <c r="DD1306" s="125"/>
      <c r="DE1306" s="125"/>
      <c r="DF1306" s="125"/>
      <c r="DG1306" s="125"/>
      <c r="DH1306" s="125"/>
      <c r="DI1306" s="125"/>
      <c r="DJ1306" s="125"/>
      <c r="DK1306" s="125"/>
      <c r="DL1306" s="125"/>
      <c r="DM1306" s="125"/>
      <c r="DN1306" s="125"/>
      <c r="DO1306" s="125"/>
      <c r="DP1306" s="125"/>
      <c r="DQ1306" s="125"/>
      <c r="DR1306" s="125"/>
      <c r="DS1306" s="125"/>
      <c r="DT1306" s="125"/>
      <c r="DU1306" s="125"/>
      <c r="DV1306" s="125"/>
      <c r="DW1306" s="125"/>
      <c r="DX1306" s="125"/>
      <c r="DY1306" s="125"/>
      <c r="DZ1306" s="125"/>
      <c r="EA1306" s="125"/>
      <c r="EB1306" s="125"/>
      <c r="EC1306" s="125"/>
      <c r="ED1306" s="125"/>
      <c r="EE1306" s="125"/>
      <c r="EF1306" s="125"/>
      <c r="EG1306" s="125"/>
      <c r="EH1306" s="125"/>
      <c r="EI1306" s="125"/>
      <c r="EJ1306" s="125"/>
      <c r="EK1306" s="125"/>
      <c r="EL1306" s="125"/>
      <c r="EM1306" s="125"/>
      <c r="EN1306" s="125"/>
      <c r="EO1306" s="125"/>
      <c r="EP1306" s="125"/>
      <c r="EQ1306" s="125"/>
    </row>
    <row r="1307" spans="3:147" s="124" customFormat="1" x14ac:dyDescent="0.2">
      <c r="C1307" s="110"/>
      <c r="D1307" s="110"/>
      <c r="E1307" s="110"/>
      <c r="F1307" s="110"/>
      <c r="G1307" s="110"/>
      <c r="H1307" s="110"/>
      <c r="I1307" s="110"/>
      <c r="J1307" s="110"/>
      <c r="K1307" s="110"/>
      <c r="L1307" s="110"/>
      <c r="M1307" s="110"/>
      <c r="N1307" s="110"/>
      <c r="O1307" s="110"/>
      <c r="P1307" s="110"/>
      <c r="Q1307" s="110"/>
      <c r="R1307" s="80"/>
      <c r="S1307" s="80"/>
      <c r="T1307" s="80"/>
      <c r="U1307" s="80"/>
      <c r="V1307" s="80"/>
      <c r="W1307" s="80"/>
      <c r="AA1307" s="125"/>
      <c r="AB1307" s="125"/>
      <c r="AC1307" s="125"/>
      <c r="AD1307" s="125"/>
      <c r="AE1307" s="125"/>
      <c r="AF1307" s="125"/>
      <c r="AG1307" s="125"/>
      <c r="AH1307" s="125"/>
      <c r="AI1307" s="125"/>
      <c r="AJ1307" s="125"/>
      <c r="AK1307" s="125"/>
      <c r="AL1307" s="125"/>
      <c r="AM1307" s="125"/>
      <c r="AN1307" s="125"/>
      <c r="AO1307"/>
      <c r="AP1307"/>
      <c r="AQ1307" s="152"/>
      <c r="AR1307" s="125"/>
      <c r="AS1307" s="125"/>
      <c r="AT1307" s="125"/>
      <c r="AU1307" s="125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5"/>
      <c r="BF1307" s="125"/>
      <c r="BG1307" s="125"/>
      <c r="BH1307" s="125"/>
      <c r="BI1307" s="125"/>
      <c r="BJ1307" s="125"/>
      <c r="BK1307" s="125"/>
      <c r="BL1307" s="125"/>
      <c r="BM1307" s="125"/>
      <c r="BN1307" s="125"/>
      <c r="BO1307" s="125"/>
      <c r="BP1307" s="125"/>
      <c r="BQ1307" s="125"/>
      <c r="BR1307" s="125"/>
      <c r="BS1307" s="125"/>
      <c r="BT1307" s="125"/>
      <c r="BU1307" s="125"/>
      <c r="BV1307" s="125"/>
      <c r="BW1307" s="125"/>
      <c r="BX1307" s="125"/>
      <c r="BY1307" s="125"/>
      <c r="BZ1307" s="125"/>
      <c r="CA1307" s="125"/>
      <c r="CB1307" s="125"/>
      <c r="CC1307" s="125"/>
      <c r="CD1307" s="125"/>
      <c r="CE1307" s="125"/>
      <c r="CF1307" s="125"/>
      <c r="CG1307" s="125"/>
      <c r="CH1307" s="125"/>
      <c r="CI1307" s="125"/>
      <c r="CJ1307" s="125"/>
      <c r="CK1307" s="125"/>
      <c r="CL1307" s="125"/>
      <c r="CM1307" s="125"/>
      <c r="CN1307" s="125"/>
      <c r="CO1307" s="125"/>
      <c r="CP1307" s="125"/>
      <c r="CQ1307" s="125"/>
      <c r="CR1307" s="125"/>
      <c r="CS1307" s="125"/>
      <c r="CT1307" s="125"/>
      <c r="CU1307" s="125"/>
      <c r="CV1307" s="125"/>
      <c r="CW1307" s="125"/>
      <c r="CX1307" s="125"/>
      <c r="CY1307" s="125"/>
      <c r="CZ1307" s="125"/>
      <c r="DA1307" s="125"/>
      <c r="DB1307" s="125"/>
      <c r="DC1307" s="125"/>
      <c r="DD1307" s="125"/>
      <c r="DE1307" s="125"/>
      <c r="DF1307" s="125"/>
      <c r="DG1307" s="125"/>
      <c r="DH1307" s="125"/>
      <c r="DI1307" s="125"/>
      <c r="DJ1307" s="125"/>
      <c r="DK1307" s="125"/>
      <c r="DL1307" s="125"/>
      <c r="DM1307" s="125"/>
      <c r="DN1307" s="125"/>
      <c r="DO1307" s="125"/>
      <c r="DP1307" s="125"/>
      <c r="DQ1307" s="125"/>
      <c r="DR1307" s="125"/>
      <c r="DS1307" s="125"/>
      <c r="DT1307" s="125"/>
      <c r="DU1307" s="125"/>
      <c r="DV1307" s="125"/>
      <c r="DW1307" s="125"/>
      <c r="DX1307" s="125"/>
      <c r="DY1307" s="125"/>
      <c r="DZ1307" s="125"/>
      <c r="EA1307" s="125"/>
      <c r="EB1307" s="125"/>
      <c r="EC1307" s="125"/>
      <c r="ED1307" s="125"/>
      <c r="EE1307" s="125"/>
      <c r="EF1307" s="125"/>
      <c r="EG1307" s="125"/>
      <c r="EH1307" s="125"/>
      <c r="EI1307" s="125"/>
      <c r="EJ1307" s="125"/>
      <c r="EK1307" s="125"/>
      <c r="EL1307" s="125"/>
      <c r="EM1307" s="125"/>
      <c r="EN1307" s="125"/>
      <c r="EO1307" s="125"/>
      <c r="EP1307" s="125"/>
      <c r="EQ1307" s="125"/>
    </row>
    <row r="1308" spans="3:147" s="124" customFormat="1" x14ac:dyDescent="0.2">
      <c r="C1308" s="110"/>
      <c r="D1308" s="110"/>
      <c r="E1308" s="110"/>
      <c r="F1308" s="110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110"/>
      <c r="Q1308" s="110"/>
      <c r="R1308" s="80"/>
      <c r="S1308" s="80"/>
      <c r="T1308" s="80"/>
      <c r="U1308" s="80"/>
      <c r="V1308" s="80"/>
      <c r="W1308" s="80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/>
      <c r="AP1308"/>
      <c r="AQ1308" s="152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/>
      <c r="BI1308" s="125"/>
      <c r="BJ1308" s="125"/>
      <c r="BK1308" s="125"/>
      <c r="BL1308" s="125"/>
      <c r="BM1308" s="125"/>
      <c r="BN1308" s="125"/>
      <c r="BO1308" s="125"/>
      <c r="BP1308" s="125"/>
      <c r="BQ1308" s="125"/>
      <c r="BR1308" s="125"/>
      <c r="BS1308" s="125"/>
      <c r="BT1308" s="125"/>
      <c r="BU1308" s="125"/>
      <c r="BV1308" s="125"/>
      <c r="BW1308" s="125"/>
      <c r="BX1308" s="125"/>
      <c r="BY1308" s="125"/>
      <c r="BZ1308" s="125"/>
      <c r="CA1308" s="125"/>
      <c r="CB1308" s="125"/>
      <c r="CC1308" s="125"/>
      <c r="CD1308" s="125"/>
      <c r="CE1308" s="125"/>
      <c r="CF1308" s="125"/>
      <c r="CG1308" s="125"/>
      <c r="CH1308" s="125"/>
      <c r="CI1308" s="125"/>
      <c r="CJ1308" s="125"/>
      <c r="CK1308" s="125"/>
      <c r="CL1308" s="125"/>
      <c r="CM1308" s="125"/>
      <c r="CN1308" s="125"/>
      <c r="CO1308" s="125"/>
      <c r="CP1308" s="125"/>
      <c r="CQ1308" s="125"/>
      <c r="CR1308" s="125"/>
      <c r="CS1308" s="125"/>
      <c r="CT1308" s="125"/>
      <c r="CU1308" s="125"/>
      <c r="CV1308" s="125"/>
      <c r="CW1308" s="125"/>
      <c r="CX1308" s="125"/>
      <c r="CY1308" s="125"/>
      <c r="CZ1308" s="125"/>
      <c r="DA1308" s="125"/>
      <c r="DB1308" s="125"/>
      <c r="DC1308" s="125"/>
      <c r="DD1308" s="125"/>
      <c r="DE1308" s="125"/>
      <c r="DF1308" s="125"/>
      <c r="DG1308" s="125"/>
      <c r="DH1308" s="125"/>
      <c r="DI1308" s="125"/>
      <c r="DJ1308" s="125"/>
      <c r="DK1308" s="125"/>
      <c r="DL1308" s="125"/>
      <c r="DM1308" s="125"/>
      <c r="DN1308" s="125"/>
      <c r="DO1308" s="125"/>
      <c r="DP1308" s="125"/>
      <c r="DQ1308" s="125"/>
      <c r="DR1308" s="125"/>
      <c r="DS1308" s="125"/>
      <c r="DT1308" s="125"/>
      <c r="DU1308" s="125"/>
      <c r="DV1308" s="125"/>
      <c r="DW1308" s="125"/>
      <c r="DX1308" s="125"/>
      <c r="DY1308" s="125"/>
      <c r="DZ1308" s="125"/>
      <c r="EA1308" s="125"/>
      <c r="EB1308" s="125"/>
      <c r="EC1308" s="125"/>
      <c r="ED1308" s="125"/>
      <c r="EE1308" s="125"/>
      <c r="EF1308" s="125"/>
      <c r="EG1308" s="125"/>
      <c r="EH1308" s="125"/>
      <c r="EI1308" s="125"/>
      <c r="EJ1308" s="125"/>
      <c r="EK1308" s="125"/>
      <c r="EL1308" s="125"/>
      <c r="EM1308" s="125"/>
      <c r="EN1308" s="125"/>
      <c r="EO1308" s="125"/>
      <c r="EP1308" s="125"/>
      <c r="EQ1308" s="125"/>
    </row>
    <row r="1309" spans="3:147" s="124" customFormat="1" x14ac:dyDescent="0.2">
      <c r="C1309" s="110"/>
      <c r="D1309" s="110"/>
      <c r="E1309" s="110"/>
      <c r="F1309" s="110"/>
      <c r="G1309" s="110"/>
      <c r="H1309" s="110"/>
      <c r="I1309" s="110"/>
      <c r="J1309" s="110"/>
      <c r="K1309" s="110"/>
      <c r="L1309" s="110"/>
      <c r="M1309" s="110"/>
      <c r="N1309" s="110"/>
      <c r="O1309" s="110"/>
      <c r="P1309" s="110"/>
      <c r="Q1309" s="110"/>
      <c r="R1309" s="80"/>
      <c r="S1309" s="80"/>
      <c r="T1309" s="80"/>
      <c r="U1309" s="80"/>
      <c r="V1309" s="80"/>
      <c r="W1309" s="80"/>
      <c r="AA1309" s="125"/>
      <c r="AB1309" s="125"/>
      <c r="AC1309" s="125"/>
      <c r="AD1309" s="125"/>
      <c r="AE1309" s="125"/>
      <c r="AF1309" s="125"/>
      <c r="AG1309" s="125"/>
      <c r="AH1309" s="125"/>
      <c r="AI1309" s="125"/>
      <c r="AJ1309" s="125"/>
      <c r="AK1309" s="125"/>
      <c r="AL1309" s="125"/>
      <c r="AM1309" s="125"/>
      <c r="AN1309" s="125"/>
      <c r="AO1309"/>
      <c r="AP1309"/>
      <c r="AQ1309" s="152"/>
      <c r="AR1309" s="125"/>
      <c r="AS1309" s="125"/>
      <c r="AT1309" s="125"/>
      <c r="AU1309" s="125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5"/>
      <c r="BF1309" s="125"/>
      <c r="BG1309" s="125"/>
      <c r="BH1309" s="125"/>
      <c r="BI1309" s="125"/>
      <c r="BJ1309" s="125"/>
      <c r="BK1309" s="125"/>
      <c r="BL1309" s="125"/>
      <c r="BM1309" s="125"/>
      <c r="BN1309" s="125"/>
      <c r="BO1309" s="125"/>
      <c r="BP1309" s="125"/>
      <c r="BQ1309" s="125"/>
      <c r="BR1309" s="125"/>
      <c r="BS1309" s="125"/>
      <c r="BT1309" s="125"/>
      <c r="BU1309" s="125"/>
      <c r="BV1309" s="125"/>
      <c r="BW1309" s="125"/>
      <c r="BX1309" s="125"/>
      <c r="BY1309" s="125"/>
      <c r="BZ1309" s="125"/>
      <c r="CA1309" s="125"/>
      <c r="CB1309" s="125"/>
      <c r="CC1309" s="125"/>
      <c r="CD1309" s="125"/>
      <c r="CE1309" s="125"/>
      <c r="CF1309" s="125"/>
      <c r="CG1309" s="125"/>
      <c r="CH1309" s="125"/>
      <c r="CI1309" s="125"/>
      <c r="CJ1309" s="125"/>
      <c r="CK1309" s="125"/>
      <c r="CL1309" s="125"/>
      <c r="CM1309" s="125"/>
      <c r="CN1309" s="125"/>
      <c r="CO1309" s="125"/>
      <c r="CP1309" s="125"/>
      <c r="CQ1309" s="125"/>
      <c r="CR1309" s="125"/>
      <c r="CS1309" s="125"/>
      <c r="CT1309" s="125"/>
      <c r="CU1309" s="125"/>
      <c r="CV1309" s="125"/>
      <c r="CW1309" s="125"/>
      <c r="CX1309" s="125"/>
      <c r="CY1309" s="125"/>
      <c r="CZ1309" s="125"/>
      <c r="DA1309" s="125"/>
      <c r="DB1309" s="125"/>
      <c r="DC1309" s="125"/>
      <c r="DD1309" s="125"/>
      <c r="DE1309" s="125"/>
      <c r="DF1309" s="125"/>
      <c r="DG1309" s="125"/>
      <c r="DH1309" s="125"/>
      <c r="DI1309" s="125"/>
      <c r="DJ1309" s="125"/>
      <c r="DK1309" s="125"/>
      <c r="DL1309" s="125"/>
      <c r="DM1309" s="125"/>
      <c r="DN1309" s="125"/>
      <c r="DO1309" s="125"/>
      <c r="DP1309" s="125"/>
      <c r="DQ1309" s="125"/>
      <c r="DR1309" s="125"/>
      <c r="DS1309" s="125"/>
      <c r="DT1309" s="125"/>
      <c r="DU1309" s="125"/>
      <c r="DV1309" s="125"/>
      <c r="DW1309" s="125"/>
      <c r="DX1309" s="125"/>
      <c r="DY1309" s="125"/>
      <c r="DZ1309" s="125"/>
      <c r="EA1309" s="125"/>
      <c r="EB1309" s="125"/>
      <c r="EC1309" s="125"/>
      <c r="ED1309" s="125"/>
      <c r="EE1309" s="125"/>
      <c r="EF1309" s="125"/>
      <c r="EG1309" s="125"/>
      <c r="EH1309" s="125"/>
      <c r="EI1309" s="125"/>
      <c r="EJ1309" s="125"/>
      <c r="EK1309" s="125"/>
      <c r="EL1309" s="125"/>
      <c r="EM1309" s="125"/>
      <c r="EN1309" s="125"/>
      <c r="EO1309" s="125"/>
      <c r="EP1309" s="125"/>
      <c r="EQ1309" s="125"/>
    </row>
    <row r="1310" spans="3:147" s="124" customFormat="1" x14ac:dyDescent="0.2">
      <c r="C1310" s="110"/>
      <c r="D1310" s="110"/>
      <c r="E1310" s="110"/>
      <c r="F1310" s="110"/>
      <c r="G1310" s="110"/>
      <c r="H1310" s="110"/>
      <c r="I1310" s="110"/>
      <c r="J1310" s="110"/>
      <c r="K1310" s="110"/>
      <c r="L1310" s="110"/>
      <c r="M1310" s="110"/>
      <c r="N1310" s="110"/>
      <c r="O1310" s="110"/>
      <c r="P1310" s="110"/>
      <c r="Q1310" s="110"/>
      <c r="R1310" s="80"/>
      <c r="S1310" s="80"/>
      <c r="T1310" s="80"/>
      <c r="U1310" s="80"/>
      <c r="V1310" s="80"/>
      <c r="W1310" s="80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/>
      <c r="AN1310" s="125"/>
      <c r="AO1310"/>
      <c r="AP1310"/>
      <c r="AQ1310" s="152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  <c r="BI1310" s="125"/>
      <c r="BJ1310" s="125"/>
      <c r="BK1310" s="125"/>
      <c r="BL1310" s="125"/>
      <c r="BM1310" s="125"/>
      <c r="BN1310" s="125"/>
      <c r="BO1310" s="125"/>
      <c r="BP1310" s="125"/>
      <c r="BQ1310" s="125"/>
      <c r="BR1310" s="125"/>
      <c r="BS1310" s="125"/>
      <c r="BT1310" s="125"/>
      <c r="BU1310" s="125"/>
      <c r="BV1310" s="125"/>
      <c r="BW1310" s="125"/>
      <c r="BX1310" s="125"/>
      <c r="BY1310" s="125"/>
      <c r="BZ1310" s="125"/>
      <c r="CA1310" s="125"/>
      <c r="CB1310" s="125"/>
      <c r="CC1310" s="125"/>
      <c r="CD1310" s="125"/>
      <c r="CE1310" s="125"/>
      <c r="CF1310" s="125"/>
      <c r="CG1310" s="125"/>
      <c r="CH1310" s="125"/>
      <c r="CI1310" s="125"/>
      <c r="CJ1310" s="125"/>
      <c r="CK1310" s="125"/>
      <c r="CL1310" s="125"/>
      <c r="CM1310" s="125"/>
      <c r="CN1310" s="125"/>
      <c r="CO1310" s="125"/>
      <c r="CP1310" s="125"/>
      <c r="CQ1310" s="125"/>
      <c r="CR1310" s="125"/>
      <c r="CS1310" s="125"/>
      <c r="CT1310" s="125"/>
      <c r="CU1310" s="125"/>
      <c r="CV1310" s="125"/>
      <c r="CW1310" s="125"/>
      <c r="CX1310" s="125"/>
      <c r="CY1310" s="125"/>
      <c r="CZ1310" s="125"/>
      <c r="DA1310" s="125"/>
      <c r="DB1310" s="125"/>
      <c r="DC1310" s="125"/>
      <c r="DD1310" s="125"/>
      <c r="DE1310" s="125"/>
      <c r="DF1310" s="125"/>
      <c r="DG1310" s="125"/>
      <c r="DH1310" s="125"/>
      <c r="DI1310" s="125"/>
      <c r="DJ1310" s="125"/>
      <c r="DK1310" s="125"/>
      <c r="DL1310" s="125"/>
      <c r="DM1310" s="125"/>
      <c r="DN1310" s="125"/>
      <c r="DO1310" s="125"/>
      <c r="DP1310" s="125"/>
      <c r="DQ1310" s="125"/>
      <c r="DR1310" s="125"/>
      <c r="DS1310" s="125"/>
      <c r="DT1310" s="125"/>
      <c r="DU1310" s="125"/>
      <c r="DV1310" s="125"/>
      <c r="DW1310" s="125"/>
      <c r="DX1310" s="125"/>
      <c r="DY1310" s="125"/>
      <c r="DZ1310" s="125"/>
      <c r="EA1310" s="125"/>
      <c r="EB1310" s="125"/>
      <c r="EC1310" s="125"/>
      <c r="ED1310" s="125"/>
      <c r="EE1310" s="125"/>
      <c r="EF1310" s="125"/>
      <c r="EG1310" s="125"/>
      <c r="EH1310" s="125"/>
      <c r="EI1310" s="125"/>
      <c r="EJ1310" s="125"/>
      <c r="EK1310" s="125"/>
      <c r="EL1310" s="125"/>
      <c r="EM1310" s="125"/>
      <c r="EN1310" s="125"/>
      <c r="EO1310" s="125"/>
      <c r="EP1310" s="125"/>
      <c r="EQ1310" s="125"/>
    </row>
    <row r="1311" spans="3:147" s="124" customFormat="1" x14ac:dyDescent="0.2">
      <c r="C1311" s="110"/>
      <c r="D1311" s="110"/>
      <c r="E1311" s="110"/>
      <c r="F1311" s="110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80"/>
      <c r="S1311" s="80"/>
      <c r="T1311" s="80"/>
      <c r="U1311" s="80"/>
      <c r="V1311" s="80"/>
      <c r="W1311" s="80"/>
      <c r="AA1311" s="125"/>
      <c r="AB1311" s="125"/>
      <c r="AC1311" s="125"/>
      <c r="AD1311" s="125"/>
      <c r="AE1311" s="125"/>
      <c r="AF1311" s="125"/>
      <c r="AG1311" s="125"/>
      <c r="AH1311" s="125"/>
      <c r="AI1311" s="125"/>
      <c r="AJ1311" s="125"/>
      <c r="AK1311" s="125"/>
      <c r="AL1311" s="125"/>
      <c r="AM1311" s="125"/>
      <c r="AN1311" s="125"/>
      <c r="AO1311"/>
      <c r="AP1311"/>
      <c r="AQ1311" s="152"/>
      <c r="AR1311" s="125"/>
      <c r="AS1311" s="125"/>
      <c r="AT1311" s="125"/>
      <c r="AU1311" s="125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5"/>
      <c r="BF1311" s="125"/>
      <c r="BG1311" s="125"/>
      <c r="BH1311" s="125"/>
      <c r="BI1311" s="125"/>
      <c r="BJ1311" s="125"/>
      <c r="BK1311" s="125"/>
      <c r="BL1311" s="125"/>
      <c r="BM1311" s="125"/>
      <c r="BN1311" s="125"/>
      <c r="BO1311" s="125"/>
      <c r="BP1311" s="125"/>
      <c r="BQ1311" s="125"/>
      <c r="BR1311" s="125"/>
      <c r="BS1311" s="125"/>
      <c r="BT1311" s="125"/>
      <c r="BU1311" s="125"/>
      <c r="BV1311" s="125"/>
      <c r="BW1311" s="125"/>
      <c r="BX1311" s="125"/>
      <c r="BY1311" s="125"/>
      <c r="BZ1311" s="125"/>
      <c r="CA1311" s="125"/>
      <c r="CB1311" s="125"/>
      <c r="CC1311" s="125"/>
      <c r="CD1311" s="125"/>
      <c r="CE1311" s="125"/>
      <c r="CF1311" s="125"/>
      <c r="CG1311" s="125"/>
      <c r="CH1311" s="125"/>
      <c r="CI1311" s="125"/>
      <c r="CJ1311" s="125"/>
      <c r="CK1311" s="125"/>
      <c r="CL1311" s="125"/>
      <c r="CM1311" s="125"/>
      <c r="CN1311" s="125"/>
      <c r="CO1311" s="125"/>
      <c r="CP1311" s="125"/>
      <c r="CQ1311" s="125"/>
      <c r="CR1311" s="125"/>
      <c r="CS1311" s="125"/>
      <c r="CT1311" s="125"/>
      <c r="CU1311" s="125"/>
      <c r="CV1311" s="125"/>
      <c r="CW1311" s="125"/>
      <c r="CX1311" s="125"/>
      <c r="CY1311" s="125"/>
      <c r="CZ1311" s="125"/>
      <c r="DA1311" s="125"/>
      <c r="DB1311" s="125"/>
      <c r="DC1311" s="125"/>
      <c r="DD1311" s="125"/>
      <c r="DE1311" s="125"/>
      <c r="DF1311" s="125"/>
      <c r="DG1311" s="125"/>
      <c r="DH1311" s="125"/>
      <c r="DI1311" s="125"/>
      <c r="DJ1311" s="125"/>
      <c r="DK1311" s="125"/>
      <c r="DL1311" s="125"/>
      <c r="DM1311" s="125"/>
      <c r="DN1311" s="125"/>
      <c r="DO1311" s="125"/>
      <c r="DP1311" s="125"/>
      <c r="DQ1311" s="125"/>
      <c r="DR1311" s="125"/>
      <c r="DS1311" s="125"/>
      <c r="DT1311" s="125"/>
      <c r="DU1311" s="125"/>
      <c r="DV1311" s="125"/>
      <c r="DW1311" s="125"/>
      <c r="DX1311" s="125"/>
      <c r="DY1311" s="125"/>
      <c r="DZ1311" s="125"/>
      <c r="EA1311" s="125"/>
      <c r="EB1311" s="125"/>
      <c r="EC1311" s="125"/>
      <c r="ED1311" s="125"/>
      <c r="EE1311" s="125"/>
      <c r="EF1311" s="125"/>
      <c r="EG1311" s="125"/>
      <c r="EH1311" s="125"/>
      <c r="EI1311" s="125"/>
      <c r="EJ1311" s="125"/>
      <c r="EK1311" s="125"/>
      <c r="EL1311" s="125"/>
      <c r="EM1311" s="125"/>
      <c r="EN1311" s="125"/>
      <c r="EO1311" s="125"/>
      <c r="EP1311" s="125"/>
      <c r="EQ1311" s="125"/>
    </row>
    <row r="1312" spans="3:147" s="124" customFormat="1" x14ac:dyDescent="0.2">
      <c r="C1312" s="110"/>
      <c r="D1312" s="110"/>
      <c r="E1312" s="110"/>
      <c r="F1312" s="110"/>
      <c r="G1312" s="110"/>
      <c r="H1312" s="110"/>
      <c r="I1312" s="110"/>
      <c r="J1312" s="110"/>
      <c r="K1312" s="110"/>
      <c r="L1312" s="110"/>
      <c r="M1312" s="110"/>
      <c r="N1312" s="110"/>
      <c r="O1312" s="110"/>
      <c r="P1312" s="110"/>
      <c r="Q1312" s="110"/>
      <c r="R1312" s="80"/>
      <c r="S1312" s="80"/>
      <c r="T1312" s="80"/>
      <c r="U1312" s="80"/>
      <c r="V1312" s="80"/>
      <c r="W1312" s="80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/>
      <c r="AP1312"/>
      <c r="AQ1312" s="152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  <c r="BK1312" s="125"/>
      <c r="BL1312" s="125"/>
      <c r="BM1312" s="125"/>
      <c r="BN1312" s="125"/>
      <c r="BO1312" s="125"/>
      <c r="BP1312" s="125"/>
      <c r="BQ1312" s="125"/>
      <c r="BR1312" s="125"/>
      <c r="BS1312" s="125"/>
      <c r="BT1312" s="125"/>
      <c r="BU1312" s="125"/>
      <c r="BV1312" s="125"/>
      <c r="BW1312" s="125"/>
      <c r="BX1312" s="125"/>
      <c r="BY1312" s="125"/>
      <c r="BZ1312" s="125"/>
      <c r="CA1312" s="125"/>
      <c r="CB1312" s="125"/>
      <c r="CC1312" s="125"/>
      <c r="CD1312" s="125"/>
      <c r="CE1312" s="125"/>
      <c r="CF1312" s="125"/>
      <c r="CG1312" s="125"/>
      <c r="CH1312" s="125"/>
      <c r="CI1312" s="125"/>
      <c r="CJ1312" s="125"/>
      <c r="CK1312" s="125"/>
      <c r="CL1312" s="125"/>
      <c r="CM1312" s="125"/>
      <c r="CN1312" s="125"/>
      <c r="CO1312" s="125"/>
      <c r="CP1312" s="125"/>
      <c r="CQ1312" s="125"/>
      <c r="CR1312" s="125"/>
      <c r="CS1312" s="125"/>
      <c r="CT1312" s="125"/>
      <c r="CU1312" s="125"/>
      <c r="CV1312" s="125"/>
      <c r="CW1312" s="125"/>
      <c r="CX1312" s="125"/>
      <c r="CY1312" s="125"/>
      <c r="CZ1312" s="125"/>
      <c r="DA1312" s="125"/>
      <c r="DB1312" s="125"/>
      <c r="DC1312" s="125"/>
      <c r="DD1312" s="125"/>
      <c r="DE1312" s="125"/>
      <c r="DF1312" s="125"/>
      <c r="DG1312" s="125"/>
      <c r="DH1312" s="125"/>
      <c r="DI1312" s="125"/>
      <c r="DJ1312" s="125"/>
      <c r="DK1312" s="125"/>
      <c r="DL1312" s="125"/>
      <c r="DM1312" s="125"/>
      <c r="DN1312" s="125"/>
      <c r="DO1312" s="125"/>
      <c r="DP1312" s="125"/>
      <c r="DQ1312" s="125"/>
      <c r="DR1312" s="125"/>
      <c r="DS1312" s="125"/>
      <c r="DT1312" s="125"/>
      <c r="DU1312" s="125"/>
      <c r="DV1312" s="125"/>
      <c r="DW1312" s="125"/>
      <c r="DX1312" s="125"/>
      <c r="DY1312" s="125"/>
      <c r="DZ1312" s="125"/>
      <c r="EA1312" s="125"/>
      <c r="EB1312" s="125"/>
      <c r="EC1312" s="125"/>
      <c r="ED1312" s="125"/>
      <c r="EE1312" s="125"/>
      <c r="EF1312" s="125"/>
      <c r="EG1312" s="125"/>
      <c r="EH1312" s="125"/>
      <c r="EI1312" s="125"/>
      <c r="EJ1312" s="125"/>
      <c r="EK1312" s="125"/>
      <c r="EL1312" s="125"/>
      <c r="EM1312" s="125"/>
      <c r="EN1312" s="125"/>
      <c r="EO1312" s="125"/>
      <c r="EP1312" s="125"/>
      <c r="EQ1312" s="125"/>
    </row>
    <row r="1313" spans="3:147" s="124" customFormat="1" x14ac:dyDescent="0.2">
      <c r="C1313" s="110"/>
      <c r="D1313" s="110"/>
      <c r="E1313" s="110"/>
      <c r="F1313" s="110"/>
      <c r="G1313" s="110"/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80"/>
      <c r="S1313" s="80"/>
      <c r="T1313" s="80"/>
      <c r="U1313" s="80"/>
      <c r="V1313" s="80"/>
      <c r="W1313" s="80"/>
      <c r="AA1313" s="125"/>
      <c r="AB1313" s="125"/>
      <c r="AC1313" s="125"/>
      <c r="AD1313" s="125"/>
      <c r="AE1313" s="125"/>
      <c r="AF1313" s="125"/>
      <c r="AG1313" s="125"/>
      <c r="AH1313" s="125"/>
      <c r="AI1313" s="125"/>
      <c r="AJ1313" s="125"/>
      <c r="AK1313" s="125"/>
      <c r="AL1313" s="125"/>
      <c r="AM1313" s="125"/>
      <c r="AN1313" s="125"/>
      <c r="AO1313"/>
      <c r="AP1313"/>
      <c r="AQ1313" s="152"/>
      <c r="AR1313" s="125"/>
      <c r="AS1313" s="125"/>
      <c r="AT1313" s="125"/>
      <c r="AU1313" s="125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5"/>
      <c r="BF1313" s="125"/>
      <c r="BG1313" s="125"/>
      <c r="BH1313" s="125"/>
      <c r="BI1313" s="125"/>
      <c r="BJ1313" s="125"/>
      <c r="BK1313" s="125"/>
      <c r="BL1313" s="125"/>
      <c r="BM1313" s="125"/>
      <c r="BN1313" s="125"/>
      <c r="BO1313" s="125"/>
      <c r="BP1313" s="125"/>
      <c r="BQ1313" s="125"/>
      <c r="BR1313" s="125"/>
      <c r="BS1313" s="125"/>
      <c r="BT1313" s="125"/>
      <c r="BU1313" s="125"/>
      <c r="BV1313" s="125"/>
      <c r="BW1313" s="125"/>
      <c r="BX1313" s="125"/>
      <c r="BY1313" s="125"/>
      <c r="BZ1313" s="125"/>
      <c r="CA1313" s="125"/>
      <c r="CB1313" s="125"/>
      <c r="CC1313" s="125"/>
      <c r="CD1313" s="125"/>
      <c r="CE1313" s="125"/>
      <c r="CF1313" s="125"/>
      <c r="CG1313" s="125"/>
      <c r="CH1313" s="125"/>
      <c r="CI1313" s="125"/>
      <c r="CJ1313" s="125"/>
      <c r="CK1313" s="125"/>
      <c r="CL1313" s="125"/>
      <c r="CM1313" s="125"/>
      <c r="CN1313" s="125"/>
      <c r="CO1313" s="125"/>
      <c r="CP1313" s="125"/>
      <c r="CQ1313" s="125"/>
      <c r="CR1313" s="125"/>
      <c r="CS1313" s="125"/>
      <c r="CT1313" s="125"/>
      <c r="CU1313" s="125"/>
      <c r="CV1313" s="125"/>
      <c r="CW1313" s="125"/>
      <c r="CX1313" s="125"/>
      <c r="CY1313" s="125"/>
      <c r="CZ1313" s="125"/>
      <c r="DA1313" s="125"/>
      <c r="DB1313" s="125"/>
      <c r="DC1313" s="125"/>
      <c r="DD1313" s="125"/>
      <c r="DE1313" s="125"/>
      <c r="DF1313" s="125"/>
      <c r="DG1313" s="125"/>
      <c r="DH1313" s="125"/>
      <c r="DI1313" s="125"/>
      <c r="DJ1313" s="125"/>
      <c r="DK1313" s="125"/>
      <c r="DL1313" s="125"/>
      <c r="DM1313" s="125"/>
      <c r="DN1313" s="125"/>
      <c r="DO1313" s="125"/>
      <c r="DP1313" s="125"/>
      <c r="DQ1313" s="125"/>
      <c r="DR1313" s="125"/>
      <c r="DS1313" s="125"/>
      <c r="DT1313" s="125"/>
      <c r="DU1313" s="125"/>
      <c r="DV1313" s="125"/>
      <c r="DW1313" s="125"/>
      <c r="DX1313" s="125"/>
      <c r="DY1313" s="125"/>
      <c r="DZ1313" s="125"/>
      <c r="EA1313" s="125"/>
      <c r="EB1313" s="125"/>
      <c r="EC1313" s="125"/>
      <c r="ED1313" s="125"/>
      <c r="EE1313" s="125"/>
      <c r="EF1313" s="125"/>
      <c r="EG1313" s="125"/>
      <c r="EH1313" s="125"/>
      <c r="EI1313" s="125"/>
      <c r="EJ1313" s="125"/>
      <c r="EK1313" s="125"/>
      <c r="EL1313" s="125"/>
      <c r="EM1313" s="125"/>
      <c r="EN1313" s="125"/>
      <c r="EO1313" s="125"/>
      <c r="EP1313" s="125"/>
      <c r="EQ1313" s="125"/>
    </row>
    <row r="1314" spans="3:147" s="124" customFormat="1" x14ac:dyDescent="0.2">
      <c r="C1314" s="110"/>
      <c r="D1314" s="110"/>
      <c r="E1314" s="110"/>
      <c r="F1314" s="110"/>
      <c r="G1314" s="110"/>
      <c r="H1314" s="110"/>
      <c r="I1314" s="110"/>
      <c r="J1314" s="110"/>
      <c r="K1314" s="110"/>
      <c r="L1314" s="110"/>
      <c r="M1314" s="110"/>
      <c r="N1314" s="110"/>
      <c r="O1314" s="110"/>
      <c r="P1314" s="110"/>
      <c r="Q1314" s="110"/>
      <c r="R1314" s="80"/>
      <c r="S1314" s="80"/>
      <c r="T1314" s="80"/>
      <c r="U1314" s="80"/>
      <c r="V1314" s="80"/>
      <c r="W1314" s="80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/>
      <c r="AP1314"/>
      <c r="AQ1314" s="152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  <c r="BI1314" s="125"/>
      <c r="BJ1314" s="125"/>
      <c r="BK1314" s="125"/>
      <c r="BL1314" s="125"/>
      <c r="BM1314" s="125"/>
      <c r="BN1314" s="125"/>
      <c r="BO1314" s="125"/>
      <c r="BP1314" s="125"/>
      <c r="BQ1314" s="125"/>
      <c r="BR1314" s="125"/>
      <c r="BS1314" s="125"/>
      <c r="BT1314" s="125"/>
      <c r="BU1314" s="125"/>
      <c r="BV1314" s="125"/>
      <c r="BW1314" s="125"/>
      <c r="BX1314" s="125"/>
      <c r="BY1314" s="125"/>
      <c r="BZ1314" s="125"/>
      <c r="CA1314" s="125"/>
      <c r="CB1314" s="125"/>
      <c r="CC1314" s="125"/>
      <c r="CD1314" s="125"/>
      <c r="CE1314" s="125"/>
      <c r="CF1314" s="125"/>
      <c r="CG1314" s="125"/>
      <c r="CH1314" s="125"/>
      <c r="CI1314" s="125"/>
      <c r="CJ1314" s="125"/>
      <c r="CK1314" s="125"/>
      <c r="CL1314" s="125"/>
      <c r="CM1314" s="125"/>
      <c r="CN1314" s="125"/>
      <c r="CO1314" s="125"/>
      <c r="CP1314" s="125"/>
      <c r="CQ1314" s="125"/>
      <c r="CR1314" s="125"/>
      <c r="CS1314" s="125"/>
      <c r="CT1314" s="125"/>
      <c r="CU1314" s="125"/>
      <c r="CV1314" s="125"/>
      <c r="CW1314" s="125"/>
      <c r="CX1314" s="125"/>
      <c r="CY1314" s="125"/>
      <c r="CZ1314" s="125"/>
      <c r="DA1314" s="125"/>
      <c r="DB1314" s="125"/>
      <c r="DC1314" s="125"/>
      <c r="DD1314" s="125"/>
      <c r="DE1314" s="125"/>
      <c r="DF1314" s="125"/>
      <c r="DG1314" s="125"/>
      <c r="DH1314" s="125"/>
      <c r="DI1314" s="125"/>
      <c r="DJ1314" s="125"/>
      <c r="DK1314" s="125"/>
      <c r="DL1314" s="125"/>
      <c r="DM1314" s="125"/>
      <c r="DN1314" s="125"/>
      <c r="DO1314" s="125"/>
      <c r="DP1314" s="125"/>
      <c r="DQ1314" s="125"/>
      <c r="DR1314" s="125"/>
      <c r="DS1314" s="125"/>
      <c r="DT1314" s="125"/>
      <c r="DU1314" s="125"/>
      <c r="DV1314" s="125"/>
      <c r="DW1314" s="125"/>
      <c r="DX1314" s="125"/>
      <c r="DY1314" s="125"/>
      <c r="DZ1314" s="125"/>
      <c r="EA1314" s="125"/>
      <c r="EB1314" s="125"/>
      <c r="EC1314" s="125"/>
      <c r="ED1314" s="125"/>
      <c r="EE1314" s="125"/>
      <c r="EF1314" s="125"/>
      <c r="EG1314" s="125"/>
      <c r="EH1314" s="125"/>
      <c r="EI1314" s="125"/>
      <c r="EJ1314" s="125"/>
      <c r="EK1314" s="125"/>
      <c r="EL1314" s="125"/>
      <c r="EM1314" s="125"/>
      <c r="EN1314" s="125"/>
      <c r="EO1314" s="125"/>
      <c r="EP1314" s="125"/>
      <c r="EQ1314" s="125"/>
    </row>
    <row r="1315" spans="3:147" s="124" customFormat="1" x14ac:dyDescent="0.2">
      <c r="C1315" s="110"/>
      <c r="D1315" s="110"/>
      <c r="E1315" s="110"/>
      <c r="F1315" s="110"/>
      <c r="G1315" s="110"/>
      <c r="H1315" s="110"/>
      <c r="I1315" s="110"/>
      <c r="J1315" s="110"/>
      <c r="K1315" s="110"/>
      <c r="L1315" s="110"/>
      <c r="M1315" s="110"/>
      <c r="N1315" s="110"/>
      <c r="O1315" s="110"/>
      <c r="P1315" s="110"/>
      <c r="Q1315" s="110"/>
      <c r="R1315" s="80"/>
      <c r="S1315" s="80"/>
      <c r="T1315" s="80"/>
      <c r="U1315" s="80"/>
      <c r="V1315" s="80"/>
      <c r="W1315" s="80"/>
      <c r="AA1315" s="125"/>
      <c r="AB1315" s="125"/>
      <c r="AC1315" s="125"/>
      <c r="AD1315" s="125"/>
      <c r="AE1315" s="125"/>
      <c r="AF1315" s="125"/>
      <c r="AG1315" s="125"/>
      <c r="AH1315" s="125"/>
      <c r="AI1315" s="125"/>
      <c r="AJ1315" s="125"/>
      <c r="AK1315" s="125"/>
      <c r="AL1315" s="125"/>
      <c r="AM1315" s="125"/>
      <c r="AN1315" s="125"/>
      <c r="AO1315"/>
      <c r="AP1315"/>
      <c r="AQ1315" s="152"/>
      <c r="AR1315" s="125"/>
      <c r="AS1315" s="125"/>
      <c r="AT1315" s="125"/>
      <c r="AU1315" s="125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5"/>
      <c r="BF1315" s="125"/>
      <c r="BG1315" s="125"/>
      <c r="BH1315" s="125"/>
      <c r="BI1315" s="125"/>
      <c r="BJ1315" s="125"/>
      <c r="BK1315" s="125"/>
      <c r="BL1315" s="125"/>
      <c r="BM1315" s="125"/>
      <c r="BN1315" s="125"/>
      <c r="BO1315" s="125"/>
      <c r="BP1315" s="125"/>
      <c r="BQ1315" s="125"/>
      <c r="BR1315" s="125"/>
      <c r="BS1315" s="125"/>
      <c r="BT1315" s="125"/>
      <c r="BU1315" s="125"/>
      <c r="BV1315" s="125"/>
      <c r="BW1315" s="125"/>
      <c r="BX1315" s="125"/>
      <c r="BY1315" s="125"/>
      <c r="BZ1315" s="125"/>
      <c r="CA1315" s="125"/>
      <c r="CB1315" s="125"/>
      <c r="CC1315" s="125"/>
      <c r="CD1315" s="125"/>
      <c r="CE1315" s="125"/>
      <c r="CF1315" s="125"/>
      <c r="CG1315" s="125"/>
      <c r="CH1315" s="125"/>
      <c r="CI1315" s="125"/>
      <c r="CJ1315" s="125"/>
      <c r="CK1315" s="125"/>
      <c r="CL1315" s="125"/>
      <c r="CM1315" s="125"/>
      <c r="CN1315" s="125"/>
      <c r="CO1315" s="125"/>
      <c r="CP1315" s="125"/>
      <c r="CQ1315" s="125"/>
      <c r="CR1315" s="125"/>
      <c r="CS1315" s="125"/>
      <c r="CT1315" s="125"/>
      <c r="CU1315" s="125"/>
      <c r="CV1315" s="125"/>
      <c r="CW1315" s="125"/>
      <c r="CX1315" s="125"/>
      <c r="CY1315" s="125"/>
      <c r="CZ1315" s="125"/>
      <c r="DA1315" s="125"/>
      <c r="DB1315" s="125"/>
      <c r="DC1315" s="125"/>
      <c r="DD1315" s="125"/>
      <c r="DE1315" s="125"/>
      <c r="DF1315" s="125"/>
      <c r="DG1315" s="125"/>
      <c r="DH1315" s="125"/>
      <c r="DI1315" s="125"/>
      <c r="DJ1315" s="125"/>
      <c r="DK1315" s="125"/>
      <c r="DL1315" s="125"/>
      <c r="DM1315" s="125"/>
      <c r="DN1315" s="125"/>
      <c r="DO1315" s="125"/>
      <c r="DP1315" s="125"/>
      <c r="DQ1315" s="125"/>
      <c r="DR1315" s="125"/>
      <c r="DS1315" s="125"/>
      <c r="DT1315" s="125"/>
      <c r="DU1315" s="125"/>
      <c r="DV1315" s="125"/>
      <c r="DW1315" s="125"/>
      <c r="DX1315" s="125"/>
      <c r="DY1315" s="125"/>
      <c r="DZ1315" s="125"/>
      <c r="EA1315" s="125"/>
      <c r="EB1315" s="125"/>
      <c r="EC1315" s="125"/>
      <c r="ED1315" s="125"/>
      <c r="EE1315" s="125"/>
      <c r="EF1315" s="125"/>
      <c r="EG1315" s="125"/>
      <c r="EH1315" s="125"/>
      <c r="EI1315" s="125"/>
      <c r="EJ1315" s="125"/>
      <c r="EK1315" s="125"/>
      <c r="EL1315" s="125"/>
      <c r="EM1315" s="125"/>
      <c r="EN1315" s="125"/>
      <c r="EO1315" s="125"/>
      <c r="EP1315" s="125"/>
      <c r="EQ1315" s="125"/>
    </row>
    <row r="1316" spans="3:147" s="124" customFormat="1" x14ac:dyDescent="0.2">
      <c r="C1316" s="110"/>
      <c r="D1316" s="110"/>
      <c r="E1316" s="110"/>
      <c r="F1316" s="110"/>
      <c r="G1316" s="110"/>
      <c r="H1316" s="110"/>
      <c r="I1316" s="110"/>
      <c r="J1316" s="110"/>
      <c r="K1316" s="110"/>
      <c r="L1316" s="110"/>
      <c r="M1316" s="110"/>
      <c r="N1316" s="110"/>
      <c r="O1316" s="110"/>
      <c r="P1316" s="110"/>
      <c r="Q1316" s="110"/>
      <c r="R1316" s="80"/>
      <c r="S1316" s="80"/>
      <c r="T1316" s="80"/>
      <c r="U1316" s="80"/>
      <c r="V1316" s="80"/>
      <c r="W1316" s="80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/>
      <c r="AP1316"/>
      <c r="AQ1316" s="152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  <c r="BI1316" s="125"/>
      <c r="BJ1316" s="125"/>
      <c r="BK1316" s="125"/>
      <c r="BL1316" s="125"/>
      <c r="BM1316" s="125"/>
      <c r="BN1316" s="125"/>
      <c r="BO1316" s="125"/>
      <c r="BP1316" s="125"/>
      <c r="BQ1316" s="125"/>
      <c r="BR1316" s="125"/>
      <c r="BS1316" s="125"/>
      <c r="BT1316" s="125"/>
      <c r="BU1316" s="125"/>
      <c r="BV1316" s="125"/>
      <c r="BW1316" s="125"/>
      <c r="BX1316" s="125"/>
      <c r="BY1316" s="125"/>
      <c r="BZ1316" s="125"/>
      <c r="CA1316" s="125"/>
      <c r="CB1316" s="125"/>
      <c r="CC1316" s="125"/>
      <c r="CD1316" s="125"/>
      <c r="CE1316" s="125"/>
      <c r="CF1316" s="125"/>
      <c r="CG1316" s="125"/>
      <c r="CH1316" s="125"/>
      <c r="CI1316" s="125"/>
      <c r="CJ1316" s="125"/>
      <c r="CK1316" s="125"/>
      <c r="CL1316" s="125"/>
      <c r="CM1316" s="125"/>
      <c r="CN1316" s="125"/>
      <c r="CO1316" s="125"/>
      <c r="CP1316" s="125"/>
      <c r="CQ1316" s="125"/>
      <c r="CR1316" s="125"/>
      <c r="CS1316" s="125"/>
      <c r="CT1316" s="125"/>
      <c r="CU1316" s="125"/>
      <c r="CV1316" s="125"/>
      <c r="CW1316" s="125"/>
      <c r="CX1316" s="125"/>
      <c r="CY1316" s="125"/>
      <c r="CZ1316" s="125"/>
      <c r="DA1316" s="125"/>
      <c r="DB1316" s="125"/>
      <c r="DC1316" s="125"/>
      <c r="DD1316" s="125"/>
      <c r="DE1316" s="125"/>
      <c r="DF1316" s="125"/>
      <c r="DG1316" s="125"/>
      <c r="DH1316" s="125"/>
      <c r="DI1316" s="125"/>
      <c r="DJ1316" s="125"/>
      <c r="DK1316" s="125"/>
      <c r="DL1316" s="125"/>
      <c r="DM1316" s="125"/>
      <c r="DN1316" s="125"/>
      <c r="DO1316" s="125"/>
      <c r="DP1316" s="125"/>
      <c r="DQ1316" s="125"/>
      <c r="DR1316" s="125"/>
      <c r="DS1316" s="125"/>
      <c r="DT1316" s="125"/>
      <c r="DU1316" s="125"/>
      <c r="DV1316" s="125"/>
      <c r="DW1316" s="125"/>
      <c r="DX1316" s="125"/>
      <c r="DY1316" s="125"/>
      <c r="DZ1316" s="125"/>
      <c r="EA1316" s="125"/>
      <c r="EB1316" s="125"/>
      <c r="EC1316" s="125"/>
      <c r="ED1316" s="125"/>
      <c r="EE1316" s="125"/>
      <c r="EF1316" s="125"/>
      <c r="EG1316" s="125"/>
      <c r="EH1316" s="125"/>
      <c r="EI1316" s="125"/>
      <c r="EJ1316" s="125"/>
      <c r="EK1316" s="125"/>
      <c r="EL1316" s="125"/>
      <c r="EM1316" s="125"/>
      <c r="EN1316" s="125"/>
      <c r="EO1316" s="125"/>
      <c r="EP1316" s="125"/>
      <c r="EQ1316" s="125"/>
    </row>
    <row r="1317" spans="3:147" s="124" customFormat="1" x14ac:dyDescent="0.2">
      <c r="C1317" s="110"/>
      <c r="D1317" s="110"/>
      <c r="E1317" s="110"/>
      <c r="F1317" s="110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110"/>
      <c r="Q1317" s="110"/>
      <c r="R1317" s="80"/>
      <c r="S1317" s="80"/>
      <c r="T1317" s="80"/>
      <c r="U1317" s="80"/>
      <c r="V1317" s="80"/>
      <c r="W1317" s="80"/>
      <c r="AA1317" s="125"/>
      <c r="AB1317" s="125"/>
      <c r="AC1317" s="125"/>
      <c r="AD1317" s="125"/>
      <c r="AE1317" s="125"/>
      <c r="AF1317" s="125"/>
      <c r="AG1317" s="125"/>
      <c r="AH1317" s="125"/>
      <c r="AI1317" s="125"/>
      <c r="AJ1317" s="125"/>
      <c r="AK1317" s="125"/>
      <c r="AL1317" s="125"/>
      <c r="AM1317" s="125"/>
      <c r="AN1317" s="125"/>
      <c r="AO1317"/>
      <c r="AP1317"/>
      <c r="AQ1317" s="152"/>
      <c r="AR1317" s="125"/>
      <c r="AS1317" s="125"/>
      <c r="AT1317" s="125"/>
      <c r="AU1317" s="125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5"/>
      <c r="BF1317" s="125"/>
      <c r="BG1317" s="125"/>
      <c r="BH1317" s="125"/>
      <c r="BI1317" s="125"/>
      <c r="BJ1317" s="125"/>
      <c r="BK1317" s="125"/>
      <c r="BL1317" s="125"/>
      <c r="BM1317" s="125"/>
      <c r="BN1317" s="125"/>
      <c r="BO1317" s="125"/>
      <c r="BP1317" s="125"/>
      <c r="BQ1317" s="125"/>
      <c r="BR1317" s="125"/>
      <c r="BS1317" s="125"/>
      <c r="BT1317" s="125"/>
      <c r="BU1317" s="125"/>
      <c r="BV1317" s="125"/>
      <c r="BW1317" s="125"/>
      <c r="BX1317" s="125"/>
      <c r="BY1317" s="125"/>
      <c r="BZ1317" s="125"/>
      <c r="CA1317" s="125"/>
      <c r="CB1317" s="125"/>
      <c r="CC1317" s="125"/>
      <c r="CD1317" s="125"/>
      <c r="CE1317" s="125"/>
      <c r="CF1317" s="125"/>
      <c r="CG1317" s="125"/>
      <c r="CH1317" s="125"/>
      <c r="CI1317" s="125"/>
      <c r="CJ1317" s="125"/>
      <c r="CK1317" s="125"/>
      <c r="CL1317" s="125"/>
      <c r="CM1317" s="125"/>
      <c r="CN1317" s="125"/>
      <c r="CO1317" s="125"/>
      <c r="CP1317" s="125"/>
      <c r="CQ1317" s="125"/>
      <c r="CR1317" s="125"/>
      <c r="CS1317" s="125"/>
      <c r="CT1317" s="125"/>
      <c r="CU1317" s="125"/>
      <c r="CV1317" s="125"/>
      <c r="CW1317" s="125"/>
      <c r="CX1317" s="125"/>
      <c r="CY1317" s="125"/>
      <c r="CZ1317" s="125"/>
      <c r="DA1317" s="125"/>
      <c r="DB1317" s="125"/>
      <c r="DC1317" s="125"/>
      <c r="DD1317" s="125"/>
      <c r="DE1317" s="125"/>
      <c r="DF1317" s="125"/>
      <c r="DG1317" s="125"/>
      <c r="DH1317" s="125"/>
      <c r="DI1317" s="125"/>
      <c r="DJ1317" s="125"/>
      <c r="DK1317" s="125"/>
      <c r="DL1317" s="125"/>
      <c r="DM1317" s="125"/>
      <c r="DN1317" s="125"/>
      <c r="DO1317" s="125"/>
      <c r="DP1317" s="125"/>
      <c r="DQ1317" s="125"/>
      <c r="DR1317" s="125"/>
      <c r="DS1317" s="125"/>
      <c r="DT1317" s="125"/>
      <c r="DU1317" s="125"/>
      <c r="DV1317" s="125"/>
      <c r="DW1317" s="125"/>
      <c r="DX1317" s="125"/>
      <c r="DY1317" s="125"/>
      <c r="DZ1317" s="125"/>
      <c r="EA1317" s="125"/>
      <c r="EB1317" s="125"/>
      <c r="EC1317" s="125"/>
      <c r="ED1317" s="125"/>
      <c r="EE1317" s="125"/>
      <c r="EF1317" s="125"/>
      <c r="EG1317" s="125"/>
      <c r="EH1317" s="125"/>
      <c r="EI1317" s="125"/>
      <c r="EJ1317" s="125"/>
      <c r="EK1317" s="125"/>
      <c r="EL1317" s="125"/>
      <c r="EM1317" s="125"/>
      <c r="EN1317" s="125"/>
      <c r="EO1317" s="125"/>
      <c r="EP1317" s="125"/>
      <c r="EQ1317" s="125"/>
    </row>
    <row r="1318" spans="3:147" s="124" customFormat="1" x14ac:dyDescent="0.2">
      <c r="C1318" s="110"/>
      <c r="D1318" s="110"/>
      <c r="E1318" s="110"/>
      <c r="F1318" s="110"/>
      <c r="G1318" s="110"/>
      <c r="H1318" s="110"/>
      <c r="I1318" s="110"/>
      <c r="J1318" s="110"/>
      <c r="K1318" s="110"/>
      <c r="L1318" s="110"/>
      <c r="M1318" s="110"/>
      <c r="N1318" s="110"/>
      <c r="O1318" s="110"/>
      <c r="P1318" s="110"/>
      <c r="Q1318" s="110"/>
      <c r="R1318" s="80"/>
      <c r="S1318" s="80"/>
      <c r="T1318" s="80"/>
      <c r="U1318" s="80"/>
      <c r="V1318" s="80"/>
      <c r="W1318" s="80"/>
      <c r="AA1318" s="125"/>
      <c r="AB1318" s="125"/>
      <c r="AC1318" s="125"/>
      <c r="AD1318" s="125"/>
      <c r="AE1318" s="125"/>
      <c r="AF1318" s="125"/>
      <c r="AG1318" s="125"/>
      <c r="AH1318" s="125"/>
      <c r="AI1318" s="125"/>
      <c r="AJ1318" s="125"/>
      <c r="AK1318" s="125"/>
      <c r="AL1318" s="125"/>
      <c r="AM1318" s="125"/>
      <c r="AN1318" s="125"/>
      <c r="AO1318"/>
      <c r="AP1318"/>
      <c r="AQ1318" s="152"/>
      <c r="AR1318" s="125"/>
      <c r="AS1318" s="125"/>
      <c r="AT1318" s="125"/>
      <c r="AU1318" s="125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5"/>
      <c r="BF1318" s="125"/>
      <c r="BG1318" s="125"/>
      <c r="BH1318" s="125"/>
      <c r="BI1318" s="125"/>
      <c r="BJ1318" s="125"/>
      <c r="BK1318" s="125"/>
      <c r="BL1318" s="125"/>
      <c r="BM1318" s="125"/>
      <c r="BN1318" s="125"/>
      <c r="BO1318" s="125"/>
      <c r="BP1318" s="125"/>
      <c r="BQ1318" s="125"/>
      <c r="BR1318" s="125"/>
      <c r="BS1318" s="125"/>
      <c r="BT1318" s="125"/>
      <c r="BU1318" s="125"/>
      <c r="BV1318" s="125"/>
      <c r="BW1318" s="125"/>
      <c r="BX1318" s="125"/>
      <c r="BY1318" s="125"/>
      <c r="BZ1318" s="125"/>
      <c r="CA1318" s="125"/>
      <c r="CB1318" s="125"/>
      <c r="CC1318" s="125"/>
      <c r="CD1318" s="125"/>
      <c r="CE1318" s="125"/>
      <c r="CF1318" s="125"/>
      <c r="CG1318" s="125"/>
      <c r="CH1318" s="125"/>
      <c r="CI1318" s="125"/>
      <c r="CJ1318" s="125"/>
      <c r="CK1318" s="125"/>
      <c r="CL1318" s="125"/>
      <c r="CM1318" s="125"/>
      <c r="CN1318" s="125"/>
      <c r="CO1318" s="125"/>
      <c r="CP1318" s="125"/>
      <c r="CQ1318" s="125"/>
      <c r="CR1318" s="125"/>
      <c r="CS1318" s="125"/>
      <c r="CT1318" s="125"/>
      <c r="CU1318" s="125"/>
      <c r="CV1318" s="125"/>
      <c r="CW1318" s="125"/>
      <c r="CX1318" s="125"/>
      <c r="CY1318" s="125"/>
      <c r="CZ1318" s="125"/>
      <c r="DA1318" s="125"/>
      <c r="DB1318" s="125"/>
      <c r="DC1318" s="125"/>
      <c r="DD1318" s="125"/>
      <c r="DE1318" s="125"/>
      <c r="DF1318" s="125"/>
      <c r="DG1318" s="125"/>
      <c r="DH1318" s="125"/>
      <c r="DI1318" s="125"/>
      <c r="DJ1318" s="125"/>
      <c r="DK1318" s="125"/>
      <c r="DL1318" s="125"/>
      <c r="DM1318" s="125"/>
      <c r="DN1318" s="125"/>
      <c r="DO1318" s="125"/>
      <c r="DP1318" s="125"/>
      <c r="DQ1318" s="125"/>
      <c r="DR1318" s="125"/>
      <c r="DS1318" s="125"/>
      <c r="DT1318" s="125"/>
      <c r="DU1318" s="125"/>
      <c r="DV1318" s="125"/>
      <c r="DW1318" s="125"/>
      <c r="DX1318" s="125"/>
      <c r="DY1318" s="125"/>
      <c r="DZ1318" s="125"/>
      <c r="EA1318" s="125"/>
      <c r="EB1318" s="125"/>
      <c r="EC1318" s="125"/>
      <c r="ED1318" s="125"/>
      <c r="EE1318" s="125"/>
      <c r="EF1318" s="125"/>
      <c r="EG1318" s="125"/>
      <c r="EH1318" s="125"/>
      <c r="EI1318" s="125"/>
      <c r="EJ1318" s="125"/>
      <c r="EK1318" s="125"/>
      <c r="EL1318" s="125"/>
      <c r="EM1318" s="125"/>
      <c r="EN1318" s="125"/>
      <c r="EO1318" s="125"/>
      <c r="EP1318" s="125"/>
      <c r="EQ1318" s="125"/>
    </row>
    <row r="1319" spans="3:147" s="124" customFormat="1" x14ac:dyDescent="0.2">
      <c r="C1319" s="110"/>
      <c r="D1319" s="110"/>
      <c r="E1319" s="110"/>
      <c r="F1319" s="110"/>
      <c r="G1319" s="110"/>
      <c r="H1319" s="110"/>
      <c r="I1319" s="110"/>
      <c r="J1319" s="110"/>
      <c r="K1319" s="110"/>
      <c r="L1319" s="110"/>
      <c r="M1319" s="110"/>
      <c r="N1319" s="110"/>
      <c r="O1319" s="110"/>
      <c r="P1319" s="110"/>
      <c r="Q1319" s="110"/>
      <c r="R1319" s="80"/>
      <c r="S1319" s="80"/>
      <c r="T1319" s="80"/>
      <c r="U1319" s="80"/>
      <c r="V1319" s="80"/>
      <c r="W1319" s="80"/>
      <c r="AA1319" s="125"/>
      <c r="AB1319" s="125"/>
      <c r="AC1319" s="125"/>
      <c r="AD1319" s="125"/>
      <c r="AE1319" s="125"/>
      <c r="AF1319" s="125"/>
      <c r="AG1319" s="125"/>
      <c r="AH1319" s="125"/>
      <c r="AI1319" s="125"/>
      <c r="AJ1319" s="125"/>
      <c r="AK1319" s="125"/>
      <c r="AL1319" s="125"/>
      <c r="AM1319" s="125"/>
      <c r="AN1319" s="125"/>
      <c r="AO1319"/>
      <c r="AP1319"/>
      <c r="AQ1319" s="152"/>
      <c r="AR1319" s="125"/>
      <c r="AS1319" s="125"/>
      <c r="AT1319" s="125"/>
      <c r="AU1319" s="125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5"/>
      <c r="BF1319" s="125"/>
      <c r="BG1319" s="125"/>
      <c r="BH1319" s="125"/>
      <c r="BI1319" s="125"/>
      <c r="BJ1319" s="125"/>
      <c r="BK1319" s="125"/>
      <c r="BL1319" s="125"/>
      <c r="BM1319" s="125"/>
      <c r="BN1319" s="125"/>
      <c r="BO1319" s="125"/>
      <c r="BP1319" s="125"/>
      <c r="BQ1319" s="125"/>
      <c r="BR1319" s="125"/>
      <c r="BS1319" s="125"/>
      <c r="BT1319" s="125"/>
      <c r="BU1319" s="125"/>
      <c r="BV1319" s="125"/>
      <c r="BW1319" s="125"/>
      <c r="BX1319" s="125"/>
      <c r="BY1319" s="125"/>
      <c r="BZ1319" s="125"/>
      <c r="CA1319" s="125"/>
      <c r="CB1319" s="125"/>
      <c r="CC1319" s="125"/>
      <c r="CD1319" s="125"/>
      <c r="CE1319" s="125"/>
      <c r="CF1319" s="125"/>
      <c r="CG1319" s="125"/>
      <c r="CH1319" s="125"/>
      <c r="CI1319" s="125"/>
      <c r="CJ1319" s="125"/>
      <c r="CK1319" s="125"/>
      <c r="CL1319" s="125"/>
      <c r="CM1319" s="125"/>
      <c r="CN1319" s="125"/>
      <c r="CO1319" s="125"/>
      <c r="CP1319" s="125"/>
      <c r="CQ1319" s="125"/>
      <c r="CR1319" s="125"/>
      <c r="CS1319" s="125"/>
      <c r="CT1319" s="125"/>
      <c r="CU1319" s="125"/>
      <c r="CV1319" s="125"/>
      <c r="CW1319" s="125"/>
      <c r="CX1319" s="125"/>
      <c r="CY1319" s="125"/>
      <c r="CZ1319" s="125"/>
      <c r="DA1319" s="125"/>
      <c r="DB1319" s="125"/>
      <c r="DC1319" s="125"/>
      <c r="DD1319" s="125"/>
      <c r="DE1319" s="125"/>
      <c r="DF1319" s="125"/>
      <c r="DG1319" s="125"/>
      <c r="DH1319" s="125"/>
      <c r="DI1319" s="125"/>
      <c r="DJ1319" s="125"/>
      <c r="DK1319" s="125"/>
      <c r="DL1319" s="125"/>
      <c r="DM1319" s="125"/>
      <c r="DN1319" s="125"/>
      <c r="DO1319" s="125"/>
      <c r="DP1319" s="125"/>
      <c r="DQ1319" s="125"/>
      <c r="DR1319" s="125"/>
      <c r="DS1319" s="125"/>
      <c r="DT1319" s="125"/>
      <c r="DU1319" s="125"/>
      <c r="DV1319" s="125"/>
      <c r="DW1319" s="125"/>
      <c r="DX1319" s="125"/>
      <c r="DY1319" s="125"/>
      <c r="DZ1319" s="125"/>
      <c r="EA1319" s="125"/>
      <c r="EB1319" s="125"/>
      <c r="EC1319" s="125"/>
      <c r="ED1319" s="125"/>
      <c r="EE1319" s="125"/>
      <c r="EF1319" s="125"/>
      <c r="EG1319" s="125"/>
      <c r="EH1319" s="125"/>
      <c r="EI1319" s="125"/>
      <c r="EJ1319" s="125"/>
      <c r="EK1319" s="125"/>
      <c r="EL1319" s="125"/>
      <c r="EM1319" s="125"/>
      <c r="EN1319" s="125"/>
      <c r="EO1319" s="125"/>
      <c r="EP1319" s="125"/>
      <c r="EQ1319" s="125"/>
    </row>
    <row r="1320" spans="3:147" s="124" customFormat="1" x14ac:dyDescent="0.2">
      <c r="C1320" s="110"/>
      <c r="D1320" s="110"/>
      <c r="E1320" s="110"/>
      <c r="F1320" s="110"/>
      <c r="G1320" s="110"/>
      <c r="H1320" s="110"/>
      <c r="I1320" s="110"/>
      <c r="J1320" s="110"/>
      <c r="K1320" s="110"/>
      <c r="L1320" s="110"/>
      <c r="M1320" s="110"/>
      <c r="N1320" s="110"/>
      <c r="O1320" s="110"/>
      <c r="P1320" s="110"/>
      <c r="Q1320" s="110"/>
      <c r="R1320" s="80"/>
      <c r="S1320" s="80"/>
      <c r="T1320" s="80"/>
      <c r="U1320" s="80"/>
      <c r="V1320" s="80"/>
      <c r="W1320" s="80"/>
      <c r="AA1320" s="125"/>
      <c r="AB1320" s="125"/>
      <c r="AC1320" s="125"/>
      <c r="AD1320" s="125"/>
      <c r="AE1320" s="125"/>
      <c r="AF1320" s="125"/>
      <c r="AG1320" s="125"/>
      <c r="AH1320" s="125"/>
      <c r="AI1320" s="125"/>
      <c r="AJ1320" s="125"/>
      <c r="AK1320" s="125"/>
      <c r="AL1320" s="125"/>
      <c r="AM1320" s="125"/>
      <c r="AN1320" s="125"/>
      <c r="AO1320"/>
      <c r="AP1320"/>
      <c r="AQ1320" s="152"/>
      <c r="AR1320" s="125"/>
      <c r="AS1320" s="125"/>
      <c r="AT1320" s="125"/>
      <c r="AU1320" s="125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5"/>
      <c r="BF1320" s="125"/>
      <c r="BG1320" s="125"/>
      <c r="BH1320" s="125"/>
      <c r="BI1320" s="125"/>
      <c r="BJ1320" s="125"/>
      <c r="BK1320" s="125"/>
      <c r="BL1320" s="125"/>
      <c r="BM1320" s="125"/>
      <c r="BN1320" s="125"/>
      <c r="BO1320" s="125"/>
      <c r="BP1320" s="125"/>
      <c r="BQ1320" s="125"/>
      <c r="BR1320" s="125"/>
      <c r="BS1320" s="125"/>
      <c r="BT1320" s="125"/>
      <c r="BU1320" s="125"/>
      <c r="BV1320" s="125"/>
      <c r="BW1320" s="125"/>
      <c r="BX1320" s="125"/>
      <c r="BY1320" s="125"/>
      <c r="BZ1320" s="125"/>
      <c r="CA1320" s="125"/>
      <c r="CB1320" s="125"/>
      <c r="CC1320" s="125"/>
      <c r="CD1320" s="125"/>
      <c r="CE1320" s="125"/>
      <c r="CF1320" s="125"/>
      <c r="CG1320" s="125"/>
      <c r="CH1320" s="125"/>
      <c r="CI1320" s="125"/>
      <c r="CJ1320" s="125"/>
      <c r="CK1320" s="125"/>
      <c r="CL1320" s="125"/>
      <c r="CM1320" s="125"/>
      <c r="CN1320" s="125"/>
      <c r="CO1320" s="125"/>
      <c r="CP1320" s="125"/>
      <c r="CQ1320" s="125"/>
      <c r="CR1320" s="125"/>
      <c r="CS1320" s="125"/>
      <c r="CT1320" s="125"/>
      <c r="CU1320" s="125"/>
      <c r="CV1320" s="125"/>
      <c r="CW1320" s="125"/>
      <c r="CX1320" s="125"/>
      <c r="CY1320" s="125"/>
      <c r="CZ1320" s="125"/>
      <c r="DA1320" s="125"/>
      <c r="DB1320" s="125"/>
      <c r="DC1320" s="125"/>
      <c r="DD1320" s="125"/>
      <c r="DE1320" s="125"/>
      <c r="DF1320" s="125"/>
      <c r="DG1320" s="125"/>
      <c r="DH1320" s="125"/>
      <c r="DI1320" s="125"/>
      <c r="DJ1320" s="125"/>
      <c r="DK1320" s="125"/>
      <c r="DL1320" s="125"/>
      <c r="DM1320" s="125"/>
      <c r="DN1320" s="125"/>
      <c r="DO1320" s="125"/>
      <c r="DP1320" s="125"/>
      <c r="DQ1320" s="125"/>
      <c r="DR1320" s="125"/>
      <c r="DS1320" s="125"/>
      <c r="DT1320" s="125"/>
      <c r="DU1320" s="125"/>
      <c r="DV1320" s="125"/>
      <c r="DW1320" s="125"/>
      <c r="DX1320" s="125"/>
      <c r="DY1320" s="125"/>
      <c r="DZ1320" s="125"/>
      <c r="EA1320" s="125"/>
      <c r="EB1320" s="125"/>
      <c r="EC1320" s="125"/>
      <c r="ED1320" s="125"/>
      <c r="EE1320" s="125"/>
      <c r="EF1320" s="125"/>
      <c r="EG1320" s="125"/>
      <c r="EH1320" s="125"/>
      <c r="EI1320" s="125"/>
      <c r="EJ1320" s="125"/>
      <c r="EK1320" s="125"/>
      <c r="EL1320" s="125"/>
      <c r="EM1320" s="125"/>
      <c r="EN1320" s="125"/>
      <c r="EO1320" s="125"/>
      <c r="EP1320" s="125"/>
      <c r="EQ1320" s="125"/>
    </row>
    <row r="1321" spans="3:147" s="124" customFormat="1" x14ac:dyDescent="0.2">
      <c r="C1321" s="110"/>
      <c r="D1321" s="110"/>
      <c r="E1321" s="110"/>
      <c r="F1321" s="110"/>
      <c r="G1321" s="110"/>
      <c r="H1321" s="110"/>
      <c r="I1321" s="110"/>
      <c r="J1321" s="110"/>
      <c r="K1321" s="110"/>
      <c r="L1321" s="110"/>
      <c r="M1321" s="110"/>
      <c r="N1321" s="110"/>
      <c r="O1321" s="110"/>
      <c r="P1321" s="110"/>
      <c r="Q1321" s="110"/>
      <c r="R1321" s="80"/>
      <c r="S1321" s="80"/>
      <c r="T1321" s="80"/>
      <c r="U1321" s="80"/>
      <c r="V1321" s="80"/>
      <c r="W1321" s="80"/>
      <c r="AA1321" s="125"/>
      <c r="AB1321" s="125"/>
      <c r="AC1321" s="125"/>
      <c r="AD1321" s="125"/>
      <c r="AE1321" s="125"/>
      <c r="AF1321" s="125"/>
      <c r="AG1321" s="125"/>
      <c r="AH1321" s="125"/>
      <c r="AI1321" s="125"/>
      <c r="AJ1321" s="125"/>
      <c r="AK1321" s="125"/>
      <c r="AL1321" s="125"/>
      <c r="AM1321" s="125"/>
      <c r="AN1321" s="125"/>
      <c r="AO1321"/>
      <c r="AP1321"/>
      <c r="AQ1321" s="152"/>
      <c r="AR1321" s="125"/>
      <c r="AS1321" s="125"/>
      <c r="AT1321" s="125"/>
      <c r="AU1321" s="125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5"/>
      <c r="BF1321" s="125"/>
      <c r="BG1321" s="125"/>
      <c r="BH1321" s="125"/>
      <c r="BI1321" s="125"/>
      <c r="BJ1321" s="125"/>
      <c r="BK1321" s="125"/>
      <c r="BL1321" s="125"/>
      <c r="BM1321" s="125"/>
      <c r="BN1321" s="125"/>
      <c r="BO1321" s="125"/>
      <c r="BP1321" s="125"/>
      <c r="BQ1321" s="125"/>
      <c r="BR1321" s="125"/>
      <c r="BS1321" s="125"/>
      <c r="BT1321" s="125"/>
      <c r="BU1321" s="125"/>
      <c r="BV1321" s="125"/>
      <c r="BW1321" s="125"/>
      <c r="BX1321" s="125"/>
      <c r="BY1321" s="125"/>
      <c r="BZ1321" s="125"/>
      <c r="CA1321" s="125"/>
      <c r="CB1321" s="125"/>
      <c r="CC1321" s="125"/>
      <c r="CD1321" s="125"/>
      <c r="CE1321" s="125"/>
      <c r="CF1321" s="125"/>
      <c r="CG1321" s="125"/>
      <c r="CH1321" s="125"/>
      <c r="CI1321" s="125"/>
      <c r="CJ1321" s="125"/>
      <c r="CK1321" s="125"/>
      <c r="CL1321" s="125"/>
      <c r="CM1321" s="125"/>
      <c r="CN1321" s="125"/>
      <c r="CO1321" s="125"/>
      <c r="CP1321" s="125"/>
      <c r="CQ1321" s="125"/>
      <c r="CR1321" s="125"/>
      <c r="CS1321" s="125"/>
      <c r="CT1321" s="125"/>
      <c r="CU1321" s="125"/>
      <c r="CV1321" s="125"/>
      <c r="CW1321" s="125"/>
      <c r="CX1321" s="125"/>
      <c r="CY1321" s="125"/>
      <c r="CZ1321" s="125"/>
      <c r="DA1321" s="125"/>
      <c r="DB1321" s="125"/>
      <c r="DC1321" s="125"/>
      <c r="DD1321" s="125"/>
      <c r="DE1321" s="125"/>
      <c r="DF1321" s="125"/>
      <c r="DG1321" s="125"/>
      <c r="DH1321" s="125"/>
      <c r="DI1321" s="125"/>
      <c r="DJ1321" s="125"/>
      <c r="DK1321" s="125"/>
      <c r="DL1321" s="125"/>
      <c r="DM1321" s="125"/>
      <c r="DN1321" s="125"/>
      <c r="DO1321" s="125"/>
      <c r="DP1321" s="125"/>
      <c r="DQ1321" s="125"/>
      <c r="DR1321" s="125"/>
      <c r="DS1321" s="125"/>
      <c r="DT1321" s="125"/>
      <c r="DU1321" s="125"/>
      <c r="DV1321" s="125"/>
      <c r="DW1321" s="125"/>
      <c r="DX1321" s="125"/>
      <c r="DY1321" s="125"/>
      <c r="DZ1321" s="125"/>
      <c r="EA1321" s="125"/>
      <c r="EB1321" s="125"/>
      <c r="EC1321" s="125"/>
      <c r="ED1321" s="125"/>
      <c r="EE1321" s="125"/>
      <c r="EF1321" s="125"/>
      <c r="EG1321" s="125"/>
      <c r="EH1321" s="125"/>
      <c r="EI1321" s="125"/>
      <c r="EJ1321" s="125"/>
      <c r="EK1321" s="125"/>
      <c r="EL1321" s="125"/>
      <c r="EM1321" s="125"/>
      <c r="EN1321" s="125"/>
      <c r="EO1321" s="125"/>
      <c r="EP1321" s="125"/>
      <c r="EQ1321" s="125"/>
    </row>
    <row r="1322" spans="3:147" s="124" customFormat="1" x14ac:dyDescent="0.2">
      <c r="C1322" s="110"/>
      <c r="D1322" s="110"/>
      <c r="E1322" s="110"/>
      <c r="F1322" s="110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110"/>
      <c r="Q1322" s="110"/>
      <c r="R1322" s="80"/>
      <c r="S1322" s="80"/>
      <c r="T1322" s="80"/>
      <c r="U1322" s="80"/>
      <c r="V1322" s="80"/>
      <c r="W1322" s="80"/>
      <c r="AA1322" s="125"/>
      <c r="AB1322" s="125"/>
      <c r="AC1322" s="125"/>
      <c r="AD1322" s="125"/>
      <c r="AE1322" s="125"/>
      <c r="AF1322" s="125"/>
      <c r="AG1322" s="125"/>
      <c r="AH1322" s="125"/>
      <c r="AI1322" s="125"/>
      <c r="AJ1322" s="125"/>
      <c r="AK1322" s="125"/>
      <c r="AL1322" s="125"/>
      <c r="AM1322" s="125"/>
      <c r="AN1322" s="125"/>
      <c r="AO1322"/>
      <c r="AP1322"/>
      <c r="AQ1322" s="152"/>
      <c r="AR1322" s="125"/>
      <c r="AS1322" s="125"/>
      <c r="AT1322" s="125"/>
      <c r="AU1322" s="125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5"/>
      <c r="BF1322" s="125"/>
      <c r="BG1322" s="125"/>
      <c r="BH1322" s="125"/>
      <c r="BI1322" s="125"/>
      <c r="BJ1322" s="125"/>
      <c r="BK1322" s="125"/>
      <c r="BL1322" s="125"/>
      <c r="BM1322" s="125"/>
      <c r="BN1322" s="125"/>
      <c r="BO1322" s="125"/>
      <c r="BP1322" s="125"/>
      <c r="BQ1322" s="125"/>
      <c r="BR1322" s="125"/>
      <c r="BS1322" s="125"/>
      <c r="BT1322" s="125"/>
      <c r="BU1322" s="125"/>
      <c r="BV1322" s="125"/>
      <c r="BW1322" s="125"/>
      <c r="BX1322" s="125"/>
      <c r="BY1322" s="125"/>
      <c r="BZ1322" s="125"/>
      <c r="CA1322" s="125"/>
      <c r="CB1322" s="125"/>
      <c r="CC1322" s="125"/>
      <c r="CD1322" s="125"/>
      <c r="CE1322" s="125"/>
      <c r="CF1322" s="125"/>
      <c r="CG1322" s="125"/>
      <c r="CH1322" s="125"/>
      <c r="CI1322" s="125"/>
      <c r="CJ1322" s="125"/>
      <c r="CK1322" s="125"/>
      <c r="CL1322" s="125"/>
      <c r="CM1322" s="125"/>
      <c r="CN1322" s="125"/>
      <c r="CO1322" s="125"/>
      <c r="CP1322" s="125"/>
      <c r="CQ1322" s="125"/>
      <c r="CR1322" s="125"/>
      <c r="CS1322" s="125"/>
      <c r="CT1322" s="125"/>
      <c r="CU1322" s="125"/>
      <c r="CV1322" s="125"/>
      <c r="CW1322" s="125"/>
      <c r="CX1322" s="125"/>
      <c r="CY1322" s="125"/>
      <c r="CZ1322" s="125"/>
      <c r="DA1322" s="125"/>
      <c r="DB1322" s="125"/>
      <c r="DC1322" s="125"/>
      <c r="DD1322" s="125"/>
      <c r="DE1322" s="125"/>
      <c r="DF1322" s="125"/>
      <c r="DG1322" s="125"/>
      <c r="DH1322" s="125"/>
      <c r="DI1322" s="125"/>
      <c r="DJ1322" s="125"/>
      <c r="DK1322" s="125"/>
      <c r="DL1322" s="125"/>
      <c r="DM1322" s="125"/>
      <c r="DN1322" s="125"/>
      <c r="DO1322" s="125"/>
      <c r="DP1322" s="125"/>
      <c r="DQ1322" s="125"/>
      <c r="DR1322" s="125"/>
      <c r="DS1322" s="125"/>
      <c r="DT1322" s="125"/>
      <c r="DU1322" s="125"/>
      <c r="DV1322" s="125"/>
      <c r="DW1322" s="125"/>
      <c r="DX1322" s="125"/>
      <c r="DY1322" s="125"/>
      <c r="DZ1322" s="125"/>
      <c r="EA1322" s="125"/>
      <c r="EB1322" s="125"/>
      <c r="EC1322" s="125"/>
      <c r="ED1322" s="125"/>
      <c r="EE1322" s="125"/>
      <c r="EF1322" s="125"/>
      <c r="EG1322" s="125"/>
      <c r="EH1322" s="125"/>
      <c r="EI1322" s="125"/>
      <c r="EJ1322" s="125"/>
      <c r="EK1322" s="125"/>
      <c r="EL1322" s="125"/>
      <c r="EM1322" s="125"/>
      <c r="EN1322" s="125"/>
      <c r="EO1322" s="125"/>
      <c r="EP1322" s="125"/>
      <c r="EQ1322" s="125"/>
    </row>
    <row r="1323" spans="3:147" s="124" customFormat="1" x14ac:dyDescent="0.2">
      <c r="C1323" s="110"/>
      <c r="D1323" s="110"/>
      <c r="E1323" s="110"/>
      <c r="F1323" s="110"/>
      <c r="G1323" s="110"/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80"/>
      <c r="S1323" s="80"/>
      <c r="T1323" s="80"/>
      <c r="U1323" s="80"/>
      <c r="V1323" s="80"/>
      <c r="W1323" s="80"/>
      <c r="AA1323" s="125"/>
      <c r="AB1323" s="125"/>
      <c r="AC1323" s="125"/>
      <c r="AD1323" s="125"/>
      <c r="AE1323" s="125"/>
      <c r="AF1323" s="125"/>
      <c r="AG1323" s="125"/>
      <c r="AH1323" s="125"/>
      <c r="AI1323" s="125"/>
      <c r="AJ1323" s="125"/>
      <c r="AK1323" s="125"/>
      <c r="AL1323" s="125"/>
      <c r="AM1323" s="125"/>
      <c r="AN1323" s="125"/>
      <c r="AO1323"/>
      <c r="AP1323"/>
      <c r="AQ1323" s="152"/>
      <c r="AR1323" s="125"/>
      <c r="AS1323" s="125"/>
      <c r="AT1323" s="125"/>
      <c r="AU1323" s="125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5"/>
      <c r="BF1323" s="125"/>
      <c r="BG1323" s="125"/>
      <c r="BH1323" s="125"/>
      <c r="BI1323" s="125"/>
      <c r="BJ1323" s="125"/>
      <c r="BK1323" s="125"/>
      <c r="BL1323" s="125"/>
      <c r="BM1323" s="125"/>
      <c r="BN1323" s="125"/>
      <c r="BO1323" s="125"/>
      <c r="BP1323" s="125"/>
      <c r="BQ1323" s="125"/>
      <c r="BR1323" s="125"/>
      <c r="BS1323" s="125"/>
      <c r="BT1323" s="125"/>
      <c r="BU1323" s="125"/>
      <c r="BV1323" s="125"/>
      <c r="BW1323" s="125"/>
      <c r="BX1323" s="125"/>
      <c r="BY1323" s="125"/>
      <c r="BZ1323" s="125"/>
      <c r="CA1323" s="125"/>
      <c r="CB1323" s="125"/>
      <c r="CC1323" s="125"/>
      <c r="CD1323" s="125"/>
      <c r="CE1323" s="125"/>
      <c r="CF1323" s="125"/>
      <c r="CG1323" s="125"/>
      <c r="CH1323" s="125"/>
      <c r="CI1323" s="125"/>
      <c r="CJ1323" s="125"/>
      <c r="CK1323" s="125"/>
      <c r="CL1323" s="125"/>
      <c r="CM1323" s="125"/>
      <c r="CN1323" s="125"/>
      <c r="CO1323" s="125"/>
      <c r="CP1323" s="125"/>
      <c r="CQ1323" s="125"/>
      <c r="CR1323" s="125"/>
      <c r="CS1323" s="125"/>
      <c r="CT1323" s="125"/>
      <c r="CU1323" s="125"/>
      <c r="CV1323" s="125"/>
      <c r="CW1323" s="125"/>
      <c r="CX1323" s="125"/>
      <c r="CY1323" s="125"/>
      <c r="CZ1323" s="125"/>
      <c r="DA1323" s="125"/>
      <c r="DB1323" s="125"/>
      <c r="DC1323" s="125"/>
      <c r="DD1323" s="125"/>
      <c r="DE1323" s="125"/>
      <c r="DF1323" s="125"/>
      <c r="DG1323" s="125"/>
      <c r="DH1323" s="125"/>
      <c r="DI1323" s="125"/>
      <c r="DJ1323" s="125"/>
      <c r="DK1323" s="125"/>
      <c r="DL1323" s="125"/>
      <c r="DM1323" s="125"/>
      <c r="DN1323" s="125"/>
      <c r="DO1323" s="125"/>
      <c r="DP1323" s="125"/>
      <c r="DQ1323" s="125"/>
      <c r="DR1323" s="125"/>
      <c r="DS1323" s="125"/>
      <c r="DT1323" s="125"/>
      <c r="DU1323" s="125"/>
      <c r="DV1323" s="125"/>
      <c r="DW1323" s="125"/>
      <c r="DX1323" s="125"/>
      <c r="DY1323" s="125"/>
      <c r="DZ1323" s="125"/>
      <c r="EA1323" s="125"/>
      <c r="EB1323" s="125"/>
      <c r="EC1323" s="125"/>
      <c r="ED1323" s="125"/>
      <c r="EE1323" s="125"/>
      <c r="EF1323" s="125"/>
      <c r="EG1323" s="125"/>
      <c r="EH1323" s="125"/>
      <c r="EI1323" s="125"/>
      <c r="EJ1323" s="125"/>
      <c r="EK1323" s="125"/>
      <c r="EL1323" s="125"/>
      <c r="EM1323" s="125"/>
      <c r="EN1323" s="125"/>
      <c r="EO1323" s="125"/>
      <c r="EP1323" s="125"/>
      <c r="EQ1323" s="125"/>
    </row>
    <row r="1324" spans="3:147" s="124" customFormat="1" x14ac:dyDescent="0.2">
      <c r="C1324" s="110"/>
      <c r="D1324" s="110"/>
      <c r="E1324" s="110"/>
      <c r="F1324" s="110"/>
      <c r="G1324" s="110"/>
      <c r="H1324" s="110"/>
      <c r="I1324" s="110"/>
      <c r="J1324" s="110"/>
      <c r="K1324" s="110"/>
      <c r="L1324" s="110"/>
      <c r="M1324" s="110"/>
      <c r="N1324" s="110"/>
      <c r="O1324" s="110"/>
      <c r="P1324" s="110"/>
      <c r="Q1324" s="110"/>
      <c r="R1324" s="80"/>
      <c r="S1324" s="80"/>
      <c r="T1324" s="80"/>
      <c r="U1324" s="80"/>
      <c r="V1324" s="80"/>
      <c r="W1324" s="80"/>
      <c r="AA1324" s="125"/>
      <c r="AB1324" s="125"/>
      <c r="AC1324" s="125"/>
      <c r="AD1324" s="125"/>
      <c r="AE1324" s="125"/>
      <c r="AF1324" s="125"/>
      <c r="AG1324" s="125"/>
      <c r="AH1324" s="125"/>
      <c r="AI1324" s="125"/>
      <c r="AJ1324" s="125"/>
      <c r="AK1324" s="125"/>
      <c r="AL1324" s="125"/>
      <c r="AM1324" s="125"/>
      <c r="AN1324" s="125"/>
      <c r="AO1324"/>
      <c r="AP1324"/>
      <c r="AQ1324" s="152"/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5"/>
      <c r="BF1324" s="125"/>
      <c r="BG1324" s="125"/>
      <c r="BH1324" s="125"/>
      <c r="BI1324" s="125"/>
      <c r="BJ1324" s="125"/>
      <c r="BK1324" s="125"/>
      <c r="BL1324" s="125"/>
      <c r="BM1324" s="125"/>
      <c r="BN1324" s="125"/>
      <c r="BO1324" s="125"/>
      <c r="BP1324" s="125"/>
      <c r="BQ1324" s="125"/>
      <c r="BR1324" s="125"/>
      <c r="BS1324" s="125"/>
      <c r="BT1324" s="125"/>
      <c r="BU1324" s="125"/>
      <c r="BV1324" s="125"/>
      <c r="BW1324" s="125"/>
      <c r="BX1324" s="125"/>
      <c r="BY1324" s="125"/>
      <c r="BZ1324" s="125"/>
      <c r="CA1324" s="125"/>
      <c r="CB1324" s="125"/>
      <c r="CC1324" s="125"/>
      <c r="CD1324" s="125"/>
      <c r="CE1324" s="125"/>
      <c r="CF1324" s="125"/>
      <c r="CG1324" s="125"/>
      <c r="CH1324" s="125"/>
      <c r="CI1324" s="125"/>
      <c r="CJ1324" s="125"/>
      <c r="CK1324" s="125"/>
      <c r="CL1324" s="125"/>
      <c r="CM1324" s="125"/>
      <c r="CN1324" s="125"/>
      <c r="CO1324" s="125"/>
      <c r="CP1324" s="125"/>
      <c r="CQ1324" s="125"/>
      <c r="CR1324" s="125"/>
      <c r="CS1324" s="125"/>
      <c r="CT1324" s="125"/>
      <c r="CU1324" s="125"/>
      <c r="CV1324" s="125"/>
      <c r="CW1324" s="125"/>
      <c r="CX1324" s="125"/>
      <c r="CY1324" s="125"/>
      <c r="CZ1324" s="125"/>
      <c r="DA1324" s="125"/>
      <c r="DB1324" s="125"/>
      <c r="DC1324" s="125"/>
      <c r="DD1324" s="125"/>
      <c r="DE1324" s="125"/>
      <c r="DF1324" s="125"/>
      <c r="DG1324" s="125"/>
      <c r="DH1324" s="125"/>
      <c r="DI1324" s="125"/>
      <c r="DJ1324" s="125"/>
      <c r="DK1324" s="125"/>
      <c r="DL1324" s="125"/>
      <c r="DM1324" s="125"/>
      <c r="DN1324" s="125"/>
      <c r="DO1324" s="125"/>
      <c r="DP1324" s="125"/>
      <c r="DQ1324" s="125"/>
      <c r="DR1324" s="125"/>
      <c r="DS1324" s="125"/>
      <c r="DT1324" s="125"/>
      <c r="DU1324" s="125"/>
      <c r="DV1324" s="125"/>
      <c r="DW1324" s="125"/>
      <c r="DX1324" s="125"/>
      <c r="DY1324" s="125"/>
      <c r="DZ1324" s="125"/>
      <c r="EA1324" s="125"/>
      <c r="EB1324" s="125"/>
      <c r="EC1324" s="125"/>
      <c r="ED1324" s="125"/>
      <c r="EE1324" s="125"/>
      <c r="EF1324" s="125"/>
      <c r="EG1324" s="125"/>
      <c r="EH1324" s="125"/>
      <c r="EI1324" s="125"/>
      <c r="EJ1324" s="125"/>
      <c r="EK1324" s="125"/>
      <c r="EL1324" s="125"/>
      <c r="EM1324" s="125"/>
      <c r="EN1324" s="125"/>
      <c r="EO1324" s="125"/>
      <c r="EP1324" s="125"/>
      <c r="EQ1324" s="125"/>
    </row>
    <row r="1325" spans="3:147" s="124" customFormat="1" x14ac:dyDescent="0.2">
      <c r="C1325" s="110"/>
      <c r="D1325" s="110"/>
      <c r="E1325" s="110"/>
      <c r="F1325" s="110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80"/>
      <c r="S1325" s="80"/>
      <c r="T1325" s="80"/>
      <c r="U1325" s="80"/>
      <c r="V1325" s="80"/>
      <c r="W1325" s="80"/>
      <c r="AA1325" s="125"/>
      <c r="AB1325" s="125"/>
      <c r="AC1325" s="125"/>
      <c r="AD1325" s="125"/>
      <c r="AE1325" s="125"/>
      <c r="AF1325" s="125"/>
      <c r="AG1325" s="125"/>
      <c r="AH1325" s="125"/>
      <c r="AI1325" s="125"/>
      <c r="AJ1325" s="125"/>
      <c r="AK1325" s="125"/>
      <c r="AL1325" s="125"/>
      <c r="AM1325" s="125"/>
      <c r="AN1325" s="125"/>
      <c r="AO1325"/>
      <c r="AP1325"/>
      <c r="AQ1325" s="152"/>
      <c r="AR1325" s="125"/>
      <c r="AS1325" s="125"/>
      <c r="AT1325" s="125"/>
      <c r="AU1325" s="125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5"/>
      <c r="BF1325" s="125"/>
      <c r="BG1325" s="125"/>
      <c r="BH1325" s="125"/>
      <c r="BI1325" s="125"/>
      <c r="BJ1325" s="125"/>
      <c r="BK1325" s="125"/>
      <c r="BL1325" s="125"/>
      <c r="BM1325" s="125"/>
      <c r="BN1325" s="125"/>
      <c r="BO1325" s="125"/>
      <c r="BP1325" s="125"/>
      <c r="BQ1325" s="125"/>
      <c r="BR1325" s="125"/>
      <c r="BS1325" s="125"/>
      <c r="BT1325" s="125"/>
      <c r="BU1325" s="125"/>
      <c r="BV1325" s="125"/>
      <c r="BW1325" s="125"/>
      <c r="BX1325" s="125"/>
      <c r="BY1325" s="125"/>
      <c r="BZ1325" s="125"/>
      <c r="CA1325" s="125"/>
      <c r="CB1325" s="125"/>
      <c r="CC1325" s="125"/>
      <c r="CD1325" s="125"/>
      <c r="CE1325" s="125"/>
      <c r="CF1325" s="125"/>
      <c r="CG1325" s="125"/>
      <c r="CH1325" s="125"/>
      <c r="CI1325" s="125"/>
      <c r="CJ1325" s="125"/>
      <c r="CK1325" s="125"/>
      <c r="CL1325" s="125"/>
      <c r="CM1325" s="125"/>
      <c r="CN1325" s="125"/>
      <c r="CO1325" s="125"/>
      <c r="CP1325" s="125"/>
      <c r="CQ1325" s="125"/>
      <c r="CR1325" s="125"/>
      <c r="CS1325" s="125"/>
      <c r="CT1325" s="125"/>
      <c r="CU1325" s="125"/>
      <c r="CV1325" s="125"/>
      <c r="CW1325" s="125"/>
      <c r="CX1325" s="125"/>
      <c r="CY1325" s="125"/>
      <c r="CZ1325" s="125"/>
      <c r="DA1325" s="125"/>
      <c r="DB1325" s="125"/>
      <c r="DC1325" s="125"/>
      <c r="DD1325" s="125"/>
      <c r="DE1325" s="125"/>
      <c r="DF1325" s="125"/>
      <c r="DG1325" s="125"/>
      <c r="DH1325" s="125"/>
      <c r="DI1325" s="125"/>
      <c r="DJ1325" s="125"/>
      <c r="DK1325" s="125"/>
      <c r="DL1325" s="125"/>
      <c r="DM1325" s="125"/>
      <c r="DN1325" s="125"/>
      <c r="DO1325" s="125"/>
      <c r="DP1325" s="125"/>
      <c r="DQ1325" s="125"/>
      <c r="DR1325" s="125"/>
      <c r="DS1325" s="125"/>
      <c r="DT1325" s="125"/>
      <c r="DU1325" s="125"/>
      <c r="DV1325" s="125"/>
      <c r="DW1325" s="125"/>
      <c r="DX1325" s="125"/>
      <c r="DY1325" s="125"/>
      <c r="DZ1325" s="125"/>
      <c r="EA1325" s="125"/>
      <c r="EB1325" s="125"/>
      <c r="EC1325" s="125"/>
      <c r="ED1325" s="125"/>
      <c r="EE1325" s="125"/>
      <c r="EF1325" s="125"/>
      <c r="EG1325" s="125"/>
      <c r="EH1325" s="125"/>
      <c r="EI1325" s="125"/>
      <c r="EJ1325" s="125"/>
      <c r="EK1325" s="125"/>
      <c r="EL1325" s="125"/>
      <c r="EM1325" s="125"/>
      <c r="EN1325" s="125"/>
      <c r="EO1325" s="125"/>
      <c r="EP1325" s="125"/>
      <c r="EQ1325" s="125"/>
    </row>
    <row r="1326" spans="3:147" s="124" customFormat="1" x14ac:dyDescent="0.2">
      <c r="C1326" s="110"/>
      <c r="D1326" s="110"/>
      <c r="E1326" s="110"/>
      <c r="F1326" s="110"/>
      <c r="G1326" s="110"/>
      <c r="H1326" s="110"/>
      <c r="I1326" s="110"/>
      <c r="J1326" s="110"/>
      <c r="K1326" s="110"/>
      <c r="L1326" s="110"/>
      <c r="M1326" s="110"/>
      <c r="N1326" s="110"/>
      <c r="O1326" s="110"/>
      <c r="P1326" s="110"/>
      <c r="Q1326" s="110"/>
      <c r="R1326" s="80"/>
      <c r="S1326" s="80"/>
      <c r="T1326" s="80"/>
      <c r="U1326" s="80"/>
      <c r="V1326" s="80"/>
      <c r="W1326" s="80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/>
      <c r="AP1326"/>
      <c r="AQ1326" s="152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/>
      <c r="BI1326" s="125"/>
      <c r="BJ1326" s="125"/>
      <c r="BK1326" s="125"/>
      <c r="BL1326" s="125"/>
      <c r="BM1326" s="125"/>
      <c r="BN1326" s="125"/>
      <c r="BO1326" s="125"/>
      <c r="BP1326" s="125"/>
      <c r="BQ1326" s="125"/>
      <c r="BR1326" s="125"/>
      <c r="BS1326" s="125"/>
      <c r="BT1326" s="125"/>
      <c r="BU1326" s="125"/>
      <c r="BV1326" s="125"/>
      <c r="BW1326" s="125"/>
      <c r="BX1326" s="125"/>
      <c r="BY1326" s="125"/>
      <c r="BZ1326" s="125"/>
      <c r="CA1326" s="125"/>
      <c r="CB1326" s="125"/>
      <c r="CC1326" s="125"/>
      <c r="CD1326" s="125"/>
      <c r="CE1326" s="125"/>
      <c r="CF1326" s="125"/>
      <c r="CG1326" s="125"/>
      <c r="CH1326" s="125"/>
      <c r="CI1326" s="125"/>
      <c r="CJ1326" s="125"/>
      <c r="CK1326" s="125"/>
      <c r="CL1326" s="125"/>
      <c r="CM1326" s="125"/>
      <c r="CN1326" s="125"/>
      <c r="CO1326" s="125"/>
      <c r="CP1326" s="125"/>
      <c r="CQ1326" s="125"/>
      <c r="CR1326" s="125"/>
      <c r="CS1326" s="125"/>
      <c r="CT1326" s="125"/>
      <c r="CU1326" s="125"/>
      <c r="CV1326" s="125"/>
      <c r="CW1326" s="125"/>
      <c r="CX1326" s="125"/>
      <c r="CY1326" s="125"/>
      <c r="CZ1326" s="125"/>
      <c r="DA1326" s="125"/>
      <c r="DB1326" s="125"/>
      <c r="DC1326" s="125"/>
      <c r="DD1326" s="125"/>
      <c r="DE1326" s="125"/>
      <c r="DF1326" s="125"/>
      <c r="DG1326" s="125"/>
      <c r="DH1326" s="125"/>
      <c r="DI1326" s="125"/>
      <c r="DJ1326" s="125"/>
      <c r="DK1326" s="125"/>
      <c r="DL1326" s="125"/>
      <c r="DM1326" s="125"/>
      <c r="DN1326" s="125"/>
      <c r="DO1326" s="125"/>
      <c r="DP1326" s="125"/>
      <c r="DQ1326" s="125"/>
      <c r="DR1326" s="125"/>
      <c r="DS1326" s="125"/>
      <c r="DT1326" s="125"/>
      <c r="DU1326" s="125"/>
      <c r="DV1326" s="125"/>
      <c r="DW1326" s="125"/>
      <c r="DX1326" s="125"/>
      <c r="DY1326" s="125"/>
      <c r="DZ1326" s="125"/>
      <c r="EA1326" s="125"/>
      <c r="EB1326" s="125"/>
      <c r="EC1326" s="125"/>
      <c r="ED1326" s="125"/>
      <c r="EE1326" s="125"/>
      <c r="EF1326" s="125"/>
      <c r="EG1326" s="125"/>
      <c r="EH1326" s="125"/>
      <c r="EI1326" s="125"/>
      <c r="EJ1326" s="125"/>
      <c r="EK1326" s="125"/>
      <c r="EL1326" s="125"/>
      <c r="EM1326" s="125"/>
      <c r="EN1326" s="125"/>
      <c r="EO1326" s="125"/>
      <c r="EP1326" s="125"/>
      <c r="EQ1326" s="125"/>
    </row>
    <row r="1327" spans="3:147" s="124" customFormat="1" x14ac:dyDescent="0.2">
      <c r="C1327" s="110"/>
      <c r="D1327" s="110"/>
      <c r="E1327" s="110"/>
      <c r="F1327" s="110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110"/>
      <c r="Q1327" s="110"/>
      <c r="R1327" s="80"/>
      <c r="S1327" s="80"/>
      <c r="T1327" s="80"/>
      <c r="U1327" s="80"/>
      <c r="V1327" s="80"/>
      <c r="W1327" s="80"/>
      <c r="AA1327" s="125"/>
      <c r="AB1327" s="125"/>
      <c r="AC1327" s="125"/>
      <c r="AD1327" s="125"/>
      <c r="AE1327" s="125"/>
      <c r="AF1327" s="125"/>
      <c r="AG1327" s="125"/>
      <c r="AH1327" s="125"/>
      <c r="AI1327" s="125"/>
      <c r="AJ1327" s="125"/>
      <c r="AK1327" s="125"/>
      <c r="AL1327" s="125"/>
      <c r="AM1327" s="125"/>
      <c r="AN1327" s="125"/>
      <c r="AO1327"/>
      <c r="AP1327"/>
      <c r="AQ1327" s="152"/>
      <c r="AR1327" s="125"/>
      <c r="AS1327" s="125"/>
      <c r="AT1327" s="125"/>
      <c r="AU1327" s="125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5"/>
      <c r="BF1327" s="125"/>
      <c r="BG1327" s="125"/>
      <c r="BH1327" s="125"/>
      <c r="BI1327" s="125"/>
      <c r="BJ1327" s="125"/>
      <c r="BK1327" s="125"/>
      <c r="BL1327" s="125"/>
      <c r="BM1327" s="125"/>
      <c r="BN1327" s="125"/>
      <c r="BO1327" s="125"/>
      <c r="BP1327" s="125"/>
      <c r="BQ1327" s="125"/>
      <c r="BR1327" s="125"/>
      <c r="BS1327" s="125"/>
      <c r="BT1327" s="125"/>
      <c r="BU1327" s="125"/>
      <c r="BV1327" s="125"/>
      <c r="BW1327" s="125"/>
      <c r="BX1327" s="125"/>
      <c r="BY1327" s="125"/>
      <c r="BZ1327" s="125"/>
      <c r="CA1327" s="125"/>
      <c r="CB1327" s="125"/>
      <c r="CC1327" s="125"/>
      <c r="CD1327" s="125"/>
      <c r="CE1327" s="125"/>
      <c r="CF1327" s="125"/>
      <c r="CG1327" s="125"/>
      <c r="CH1327" s="125"/>
      <c r="CI1327" s="125"/>
      <c r="CJ1327" s="125"/>
      <c r="CK1327" s="125"/>
      <c r="CL1327" s="125"/>
      <c r="CM1327" s="125"/>
      <c r="CN1327" s="125"/>
      <c r="CO1327" s="125"/>
      <c r="CP1327" s="125"/>
      <c r="CQ1327" s="125"/>
      <c r="CR1327" s="125"/>
      <c r="CS1327" s="125"/>
      <c r="CT1327" s="125"/>
      <c r="CU1327" s="125"/>
      <c r="CV1327" s="125"/>
      <c r="CW1327" s="125"/>
      <c r="CX1327" s="125"/>
      <c r="CY1327" s="125"/>
      <c r="CZ1327" s="125"/>
      <c r="DA1327" s="125"/>
      <c r="DB1327" s="125"/>
      <c r="DC1327" s="125"/>
      <c r="DD1327" s="125"/>
      <c r="DE1327" s="125"/>
      <c r="DF1327" s="125"/>
      <c r="DG1327" s="125"/>
      <c r="DH1327" s="125"/>
      <c r="DI1327" s="125"/>
      <c r="DJ1327" s="125"/>
      <c r="DK1327" s="125"/>
      <c r="DL1327" s="125"/>
      <c r="DM1327" s="125"/>
      <c r="DN1327" s="125"/>
      <c r="DO1327" s="125"/>
      <c r="DP1327" s="125"/>
      <c r="DQ1327" s="125"/>
      <c r="DR1327" s="125"/>
      <c r="DS1327" s="125"/>
      <c r="DT1327" s="125"/>
      <c r="DU1327" s="125"/>
      <c r="DV1327" s="125"/>
      <c r="DW1327" s="125"/>
      <c r="DX1327" s="125"/>
      <c r="DY1327" s="125"/>
      <c r="DZ1327" s="125"/>
      <c r="EA1327" s="125"/>
      <c r="EB1327" s="125"/>
      <c r="EC1327" s="125"/>
      <c r="ED1327" s="125"/>
      <c r="EE1327" s="125"/>
      <c r="EF1327" s="125"/>
      <c r="EG1327" s="125"/>
      <c r="EH1327" s="125"/>
      <c r="EI1327" s="125"/>
      <c r="EJ1327" s="125"/>
      <c r="EK1327" s="125"/>
      <c r="EL1327" s="125"/>
      <c r="EM1327" s="125"/>
      <c r="EN1327" s="125"/>
      <c r="EO1327" s="125"/>
      <c r="EP1327" s="125"/>
      <c r="EQ1327" s="125"/>
    </row>
    <row r="1328" spans="3:147" s="124" customFormat="1" x14ac:dyDescent="0.2">
      <c r="C1328" s="110"/>
      <c r="D1328" s="110"/>
      <c r="E1328" s="110"/>
      <c r="F1328" s="110"/>
      <c r="G1328" s="110"/>
      <c r="H1328" s="110"/>
      <c r="I1328" s="110"/>
      <c r="J1328" s="110"/>
      <c r="K1328" s="110"/>
      <c r="L1328" s="110"/>
      <c r="M1328" s="110"/>
      <c r="N1328" s="110"/>
      <c r="O1328" s="110"/>
      <c r="P1328" s="110"/>
      <c r="Q1328" s="110"/>
      <c r="R1328" s="80"/>
      <c r="S1328" s="80"/>
      <c r="T1328" s="80"/>
      <c r="U1328" s="80"/>
      <c r="V1328" s="80"/>
      <c r="W1328" s="80"/>
      <c r="AA1328" s="125"/>
      <c r="AB1328" s="125"/>
      <c r="AC1328" s="125"/>
      <c r="AD1328" s="125"/>
      <c r="AE1328" s="125"/>
      <c r="AF1328" s="125"/>
      <c r="AG1328" s="125"/>
      <c r="AH1328" s="125"/>
      <c r="AI1328" s="125"/>
      <c r="AJ1328" s="125"/>
      <c r="AK1328" s="125"/>
      <c r="AL1328" s="125"/>
      <c r="AM1328" s="125"/>
      <c r="AN1328" s="125"/>
      <c r="AO1328"/>
      <c r="AP1328"/>
      <c r="AQ1328" s="152"/>
      <c r="AR1328" s="125"/>
      <c r="AS1328" s="125"/>
      <c r="AT1328" s="125"/>
      <c r="AU1328" s="125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5"/>
      <c r="BF1328" s="125"/>
      <c r="BG1328" s="125"/>
      <c r="BH1328" s="125"/>
      <c r="BI1328" s="125"/>
      <c r="BJ1328" s="125"/>
      <c r="BK1328" s="125"/>
      <c r="BL1328" s="125"/>
      <c r="BM1328" s="125"/>
      <c r="BN1328" s="125"/>
      <c r="BO1328" s="125"/>
      <c r="BP1328" s="125"/>
      <c r="BQ1328" s="125"/>
      <c r="BR1328" s="125"/>
      <c r="BS1328" s="125"/>
      <c r="BT1328" s="125"/>
      <c r="BU1328" s="125"/>
      <c r="BV1328" s="125"/>
      <c r="BW1328" s="125"/>
      <c r="BX1328" s="125"/>
      <c r="BY1328" s="125"/>
      <c r="BZ1328" s="125"/>
      <c r="CA1328" s="125"/>
      <c r="CB1328" s="125"/>
      <c r="CC1328" s="125"/>
      <c r="CD1328" s="125"/>
      <c r="CE1328" s="125"/>
      <c r="CF1328" s="125"/>
      <c r="CG1328" s="125"/>
      <c r="CH1328" s="125"/>
      <c r="CI1328" s="125"/>
      <c r="CJ1328" s="125"/>
      <c r="CK1328" s="125"/>
      <c r="CL1328" s="125"/>
      <c r="CM1328" s="125"/>
      <c r="CN1328" s="125"/>
      <c r="CO1328" s="125"/>
      <c r="CP1328" s="125"/>
      <c r="CQ1328" s="125"/>
      <c r="CR1328" s="125"/>
      <c r="CS1328" s="125"/>
      <c r="CT1328" s="125"/>
      <c r="CU1328" s="125"/>
      <c r="CV1328" s="125"/>
      <c r="CW1328" s="125"/>
      <c r="CX1328" s="125"/>
      <c r="CY1328" s="125"/>
      <c r="CZ1328" s="125"/>
      <c r="DA1328" s="125"/>
      <c r="DB1328" s="125"/>
      <c r="DC1328" s="125"/>
      <c r="DD1328" s="125"/>
      <c r="DE1328" s="125"/>
      <c r="DF1328" s="125"/>
      <c r="DG1328" s="125"/>
      <c r="DH1328" s="125"/>
      <c r="DI1328" s="125"/>
      <c r="DJ1328" s="125"/>
      <c r="DK1328" s="125"/>
      <c r="DL1328" s="125"/>
      <c r="DM1328" s="125"/>
      <c r="DN1328" s="125"/>
      <c r="DO1328" s="125"/>
      <c r="DP1328" s="125"/>
      <c r="DQ1328" s="125"/>
      <c r="DR1328" s="125"/>
      <c r="DS1328" s="125"/>
      <c r="DT1328" s="125"/>
      <c r="DU1328" s="125"/>
      <c r="DV1328" s="125"/>
      <c r="DW1328" s="125"/>
      <c r="DX1328" s="125"/>
      <c r="DY1328" s="125"/>
      <c r="DZ1328" s="125"/>
      <c r="EA1328" s="125"/>
      <c r="EB1328" s="125"/>
      <c r="EC1328" s="125"/>
      <c r="ED1328" s="125"/>
      <c r="EE1328" s="125"/>
      <c r="EF1328" s="125"/>
      <c r="EG1328" s="125"/>
      <c r="EH1328" s="125"/>
      <c r="EI1328" s="125"/>
      <c r="EJ1328" s="125"/>
      <c r="EK1328" s="125"/>
      <c r="EL1328" s="125"/>
      <c r="EM1328" s="125"/>
      <c r="EN1328" s="125"/>
      <c r="EO1328" s="125"/>
      <c r="EP1328" s="125"/>
      <c r="EQ1328" s="125"/>
    </row>
    <row r="1329" spans="3:147" s="124" customFormat="1" x14ac:dyDescent="0.2">
      <c r="C1329" s="110"/>
      <c r="D1329" s="110"/>
      <c r="E1329" s="110"/>
      <c r="F1329" s="110"/>
      <c r="G1329" s="110"/>
      <c r="H1329" s="110"/>
      <c r="I1329" s="110"/>
      <c r="J1329" s="110"/>
      <c r="K1329" s="110"/>
      <c r="L1329" s="110"/>
      <c r="M1329" s="110"/>
      <c r="N1329" s="110"/>
      <c r="O1329" s="110"/>
      <c r="P1329" s="110"/>
      <c r="Q1329" s="110"/>
      <c r="R1329" s="80"/>
      <c r="S1329" s="80"/>
      <c r="T1329" s="80"/>
      <c r="U1329" s="80"/>
      <c r="V1329" s="80"/>
      <c r="W1329" s="80"/>
      <c r="AA1329" s="125"/>
      <c r="AB1329" s="125"/>
      <c r="AC1329" s="125"/>
      <c r="AD1329" s="125"/>
      <c r="AE1329" s="125"/>
      <c r="AF1329" s="125"/>
      <c r="AG1329" s="125"/>
      <c r="AH1329" s="125"/>
      <c r="AI1329" s="125"/>
      <c r="AJ1329" s="125"/>
      <c r="AK1329" s="125"/>
      <c r="AL1329" s="125"/>
      <c r="AM1329" s="125"/>
      <c r="AN1329" s="125"/>
      <c r="AO1329"/>
      <c r="AP1329"/>
      <c r="AQ1329" s="152"/>
      <c r="AR1329" s="125"/>
      <c r="AS1329" s="125"/>
      <c r="AT1329" s="125"/>
      <c r="AU1329" s="125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5"/>
      <c r="BF1329" s="125"/>
      <c r="BG1329" s="125"/>
      <c r="BH1329" s="125"/>
      <c r="BI1329" s="125"/>
      <c r="BJ1329" s="125"/>
      <c r="BK1329" s="125"/>
      <c r="BL1329" s="125"/>
      <c r="BM1329" s="125"/>
      <c r="BN1329" s="125"/>
      <c r="BO1329" s="125"/>
      <c r="BP1329" s="125"/>
      <c r="BQ1329" s="125"/>
      <c r="BR1329" s="125"/>
      <c r="BS1329" s="125"/>
      <c r="BT1329" s="125"/>
      <c r="BU1329" s="125"/>
      <c r="BV1329" s="125"/>
      <c r="BW1329" s="125"/>
      <c r="BX1329" s="125"/>
      <c r="BY1329" s="125"/>
      <c r="BZ1329" s="125"/>
      <c r="CA1329" s="125"/>
      <c r="CB1329" s="125"/>
      <c r="CC1329" s="125"/>
      <c r="CD1329" s="125"/>
      <c r="CE1329" s="125"/>
      <c r="CF1329" s="125"/>
      <c r="CG1329" s="125"/>
      <c r="CH1329" s="125"/>
      <c r="CI1329" s="125"/>
      <c r="CJ1329" s="125"/>
      <c r="CK1329" s="125"/>
      <c r="CL1329" s="125"/>
      <c r="CM1329" s="125"/>
      <c r="CN1329" s="125"/>
      <c r="CO1329" s="125"/>
      <c r="CP1329" s="125"/>
      <c r="CQ1329" s="125"/>
      <c r="CR1329" s="125"/>
      <c r="CS1329" s="125"/>
      <c r="CT1329" s="125"/>
      <c r="CU1329" s="125"/>
      <c r="CV1329" s="125"/>
      <c r="CW1329" s="125"/>
      <c r="CX1329" s="125"/>
      <c r="CY1329" s="125"/>
      <c r="CZ1329" s="125"/>
      <c r="DA1329" s="125"/>
      <c r="DB1329" s="125"/>
      <c r="DC1329" s="125"/>
      <c r="DD1329" s="125"/>
      <c r="DE1329" s="125"/>
      <c r="DF1329" s="125"/>
      <c r="DG1329" s="125"/>
      <c r="DH1329" s="125"/>
      <c r="DI1329" s="125"/>
      <c r="DJ1329" s="125"/>
      <c r="DK1329" s="125"/>
      <c r="DL1329" s="125"/>
      <c r="DM1329" s="125"/>
      <c r="DN1329" s="125"/>
      <c r="DO1329" s="125"/>
      <c r="DP1329" s="125"/>
      <c r="DQ1329" s="125"/>
      <c r="DR1329" s="125"/>
      <c r="DS1329" s="125"/>
      <c r="DT1329" s="125"/>
      <c r="DU1329" s="125"/>
      <c r="DV1329" s="125"/>
      <c r="DW1329" s="125"/>
      <c r="DX1329" s="125"/>
      <c r="DY1329" s="125"/>
      <c r="DZ1329" s="125"/>
      <c r="EA1329" s="125"/>
      <c r="EB1329" s="125"/>
      <c r="EC1329" s="125"/>
      <c r="ED1329" s="125"/>
      <c r="EE1329" s="125"/>
      <c r="EF1329" s="125"/>
      <c r="EG1329" s="125"/>
      <c r="EH1329" s="125"/>
      <c r="EI1329" s="125"/>
      <c r="EJ1329" s="125"/>
      <c r="EK1329" s="125"/>
      <c r="EL1329" s="125"/>
      <c r="EM1329" s="125"/>
      <c r="EN1329" s="125"/>
      <c r="EO1329" s="125"/>
      <c r="EP1329" s="125"/>
      <c r="EQ1329" s="125"/>
    </row>
    <row r="1330" spans="3:147" s="124" customFormat="1" x14ac:dyDescent="0.2">
      <c r="C1330" s="110"/>
      <c r="D1330" s="110"/>
      <c r="E1330" s="110"/>
      <c r="F1330" s="110"/>
      <c r="G1330" s="110"/>
      <c r="H1330" s="110"/>
      <c r="I1330" s="110"/>
      <c r="J1330" s="110"/>
      <c r="K1330" s="110"/>
      <c r="L1330" s="110"/>
      <c r="M1330" s="110"/>
      <c r="N1330" s="110"/>
      <c r="O1330" s="110"/>
      <c r="P1330" s="110"/>
      <c r="Q1330" s="110"/>
      <c r="R1330" s="80"/>
      <c r="S1330" s="80"/>
      <c r="T1330" s="80"/>
      <c r="U1330" s="80"/>
      <c r="V1330" s="80"/>
      <c r="W1330" s="80"/>
      <c r="AA1330" s="125"/>
      <c r="AB1330" s="125"/>
      <c r="AC1330" s="125"/>
      <c r="AD1330" s="125"/>
      <c r="AE1330" s="125"/>
      <c r="AF1330" s="125"/>
      <c r="AG1330" s="125"/>
      <c r="AH1330" s="125"/>
      <c r="AI1330" s="125"/>
      <c r="AJ1330" s="125"/>
      <c r="AK1330" s="125"/>
      <c r="AL1330" s="125"/>
      <c r="AM1330" s="125"/>
      <c r="AN1330" s="125"/>
      <c r="AO1330"/>
      <c r="AP1330"/>
      <c r="AQ1330" s="152"/>
      <c r="AR1330" s="125"/>
      <c r="AS1330" s="125"/>
      <c r="AT1330" s="125"/>
      <c r="AU1330" s="125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5"/>
      <c r="BF1330" s="125"/>
      <c r="BG1330" s="125"/>
      <c r="BH1330" s="125"/>
      <c r="BI1330" s="125"/>
      <c r="BJ1330" s="125"/>
      <c r="BK1330" s="125"/>
      <c r="BL1330" s="125"/>
      <c r="BM1330" s="125"/>
      <c r="BN1330" s="125"/>
      <c r="BO1330" s="125"/>
      <c r="BP1330" s="125"/>
      <c r="BQ1330" s="125"/>
      <c r="BR1330" s="125"/>
      <c r="BS1330" s="125"/>
      <c r="BT1330" s="125"/>
      <c r="BU1330" s="125"/>
      <c r="BV1330" s="125"/>
      <c r="BW1330" s="125"/>
      <c r="BX1330" s="125"/>
      <c r="BY1330" s="125"/>
      <c r="BZ1330" s="125"/>
      <c r="CA1330" s="125"/>
      <c r="CB1330" s="125"/>
      <c r="CC1330" s="125"/>
      <c r="CD1330" s="125"/>
      <c r="CE1330" s="125"/>
      <c r="CF1330" s="125"/>
      <c r="CG1330" s="125"/>
      <c r="CH1330" s="125"/>
      <c r="CI1330" s="125"/>
      <c r="CJ1330" s="125"/>
      <c r="CK1330" s="125"/>
      <c r="CL1330" s="125"/>
      <c r="CM1330" s="125"/>
      <c r="CN1330" s="125"/>
      <c r="CO1330" s="125"/>
      <c r="CP1330" s="125"/>
      <c r="CQ1330" s="125"/>
      <c r="CR1330" s="125"/>
      <c r="CS1330" s="125"/>
      <c r="CT1330" s="125"/>
      <c r="CU1330" s="125"/>
      <c r="CV1330" s="125"/>
      <c r="CW1330" s="125"/>
      <c r="CX1330" s="125"/>
      <c r="CY1330" s="125"/>
      <c r="CZ1330" s="125"/>
      <c r="DA1330" s="125"/>
      <c r="DB1330" s="125"/>
      <c r="DC1330" s="125"/>
      <c r="DD1330" s="125"/>
      <c r="DE1330" s="125"/>
      <c r="DF1330" s="125"/>
      <c r="DG1330" s="125"/>
      <c r="DH1330" s="125"/>
      <c r="DI1330" s="125"/>
      <c r="DJ1330" s="125"/>
      <c r="DK1330" s="125"/>
      <c r="DL1330" s="125"/>
      <c r="DM1330" s="125"/>
      <c r="DN1330" s="125"/>
      <c r="DO1330" s="125"/>
      <c r="DP1330" s="125"/>
      <c r="DQ1330" s="125"/>
      <c r="DR1330" s="125"/>
      <c r="DS1330" s="125"/>
      <c r="DT1330" s="125"/>
      <c r="DU1330" s="125"/>
      <c r="DV1330" s="125"/>
      <c r="DW1330" s="125"/>
      <c r="DX1330" s="125"/>
      <c r="DY1330" s="125"/>
      <c r="DZ1330" s="125"/>
      <c r="EA1330" s="125"/>
      <c r="EB1330" s="125"/>
      <c r="EC1330" s="125"/>
      <c r="ED1330" s="125"/>
      <c r="EE1330" s="125"/>
      <c r="EF1330" s="125"/>
      <c r="EG1330" s="125"/>
      <c r="EH1330" s="125"/>
      <c r="EI1330" s="125"/>
      <c r="EJ1330" s="125"/>
      <c r="EK1330" s="125"/>
      <c r="EL1330" s="125"/>
      <c r="EM1330" s="125"/>
      <c r="EN1330" s="125"/>
      <c r="EO1330" s="125"/>
      <c r="EP1330" s="125"/>
      <c r="EQ1330" s="125"/>
    </row>
    <row r="1331" spans="3:147" s="124" customFormat="1" x14ac:dyDescent="0.2">
      <c r="C1331" s="110"/>
      <c r="D1331" s="110"/>
      <c r="E1331" s="110"/>
      <c r="F1331" s="110"/>
      <c r="G1331" s="110"/>
      <c r="H1331" s="110"/>
      <c r="I1331" s="110"/>
      <c r="J1331" s="110"/>
      <c r="K1331" s="110"/>
      <c r="L1331" s="110"/>
      <c r="M1331" s="110"/>
      <c r="N1331" s="110"/>
      <c r="O1331" s="110"/>
      <c r="P1331" s="110"/>
      <c r="Q1331" s="110"/>
      <c r="R1331" s="80"/>
      <c r="S1331" s="80"/>
      <c r="T1331" s="80"/>
      <c r="U1331" s="80"/>
      <c r="V1331" s="80"/>
      <c r="W1331" s="80"/>
      <c r="AA1331" s="125"/>
      <c r="AB1331" s="125"/>
      <c r="AC1331" s="125"/>
      <c r="AD1331" s="125"/>
      <c r="AE1331" s="125"/>
      <c r="AF1331" s="125"/>
      <c r="AG1331" s="125"/>
      <c r="AH1331" s="125"/>
      <c r="AI1331" s="125"/>
      <c r="AJ1331" s="125"/>
      <c r="AK1331" s="125"/>
      <c r="AL1331" s="125"/>
      <c r="AM1331" s="125"/>
      <c r="AN1331" s="125"/>
      <c r="AO1331"/>
      <c r="AP1331"/>
      <c r="AQ1331" s="152"/>
      <c r="AR1331" s="125"/>
      <c r="AS1331" s="125"/>
      <c r="AT1331" s="125"/>
      <c r="AU1331" s="125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5"/>
      <c r="BF1331" s="125"/>
      <c r="BG1331" s="125"/>
      <c r="BH1331" s="125"/>
      <c r="BI1331" s="125"/>
      <c r="BJ1331" s="125"/>
      <c r="BK1331" s="125"/>
      <c r="BL1331" s="125"/>
      <c r="BM1331" s="125"/>
      <c r="BN1331" s="125"/>
      <c r="BO1331" s="125"/>
      <c r="BP1331" s="125"/>
      <c r="BQ1331" s="125"/>
      <c r="BR1331" s="125"/>
      <c r="BS1331" s="125"/>
      <c r="BT1331" s="125"/>
      <c r="BU1331" s="125"/>
      <c r="BV1331" s="125"/>
      <c r="BW1331" s="125"/>
      <c r="BX1331" s="125"/>
      <c r="BY1331" s="125"/>
      <c r="BZ1331" s="125"/>
      <c r="CA1331" s="125"/>
      <c r="CB1331" s="125"/>
      <c r="CC1331" s="125"/>
      <c r="CD1331" s="125"/>
      <c r="CE1331" s="125"/>
      <c r="CF1331" s="125"/>
      <c r="CG1331" s="125"/>
      <c r="CH1331" s="125"/>
      <c r="CI1331" s="125"/>
      <c r="CJ1331" s="125"/>
      <c r="CK1331" s="125"/>
      <c r="CL1331" s="125"/>
      <c r="CM1331" s="125"/>
      <c r="CN1331" s="125"/>
      <c r="CO1331" s="125"/>
      <c r="CP1331" s="125"/>
      <c r="CQ1331" s="125"/>
      <c r="CR1331" s="125"/>
      <c r="CS1331" s="125"/>
      <c r="CT1331" s="125"/>
      <c r="CU1331" s="125"/>
      <c r="CV1331" s="125"/>
      <c r="CW1331" s="125"/>
      <c r="CX1331" s="125"/>
      <c r="CY1331" s="125"/>
      <c r="CZ1331" s="125"/>
      <c r="DA1331" s="125"/>
      <c r="DB1331" s="125"/>
      <c r="DC1331" s="125"/>
      <c r="DD1331" s="125"/>
      <c r="DE1331" s="125"/>
      <c r="DF1331" s="125"/>
      <c r="DG1331" s="125"/>
      <c r="DH1331" s="125"/>
      <c r="DI1331" s="125"/>
      <c r="DJ1331" s="125"/>
      <c r="DK1331" s="125"/>
      <c r="DL1331" s="125"/>
      <c r="DM1331" s="125"/>
      <c r="DN1331" s="125"/>
      <c r="DO1331" s="125"/>
      <c r="DP1331" s="125"/>
      <c r="DQ1331" s="125"/>
      <c r="DR1331" s="125"/>
      <c r="DS1331" s="125"/>
      <c r="DT1331" s="125"/>
      <c r="DU1331" s="125"/>
      <c r="DV1331" s="125"/>
      <c r="DW1331" s="125"/>
      <c r="DX1331" s="125"/>
      <c r="DY1331" s="125"/>
      <c r="DZ1331" s="125"/>
      <c r="EA1331" s="125"/>
      <c r="EB1331" s="125"/>
      <c r="EC1331" s="125"/>
      <c r="ED1331" s="125"/>
      <c r="EE1331" s="125"/>
      <c r="EF1331" s="125"/>
      <c r="EG1331" s="125"/>
      <c r="EH1331" s="125"/>
      <c r="EI1331" s="125"/>
      <c r="EJ1331" s="125"/>
      <c r="EK1331" s="125"/>
      <c r="EL1331" s="125"/>
      <c r="EM1331" s="125"/>
      <c r="EN1331" s="125"/>
      <c r="EO1331" s="125"/>
      <c r="EP1331" s="125"/>
      <c r="EQ1331" s="125"/>
    </row>
    <row r="1332" spans="3:147" s="124" customFormat="1" x14ac:dyDescent="0.2">
      <c r="C1332" s="110"/>
      <c r="D1332" s="110"/>
      <c r="E1332" s="110"/>
      <c r="F1332" s="110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110"/>
      <c r="Q1332" s="110"/>
      <c r="R1332" s="80"/>
      <c r="S1332" s="80"/>
      <c r="T1332" s="80"/>
      <c r="U1332" s="80"/>
      <c r="V1332" s="80"/>
      <c r="W1332" s="80"/>
      <c r="AA1332" s="125"/>
      <c r="AB1332" s="125"/>
      <c r="AC1332" s="125"/>
      <c r="AD1332" s="125"/>
      <c r="AE1332" s="125"/>
      <c r="AF1332" s="125"/>
      <c r="AG1332" s="125"/>
      <c r="AH1332" s="125"/>
      <c r="AI1332" s="125"/>
      <c r="AJ1332" s="125"/>
      <c r="AK1332" s="125"/>
      <c r="AL1332" s="125"/>
      <c r="AM1332" s="125"/>
      <c r="AN1332" s="125"/>
      <c r="AO1332"/>
      <c r="AP1332"/>
      <c r="AQ1332" s="152"/>
      <c r="AR1332" s="125"/>
      <c r="AS1332" s="125"/>
      <c r="AT1332" s="125"/>
      <c r="AU1332" s="125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5"/>
      <c r="BF1332" s="125"/>
      <c r="BG1332" s="125"/>
      <c r="BH1332" s="125"/>
      <c r="BI1332" s="125"/>
      <c r="BJ1332" s="125"/>
      <c r="BK1332" s="125"/>
      <c r="BL1332" s="125"/>
      <c r="BM1332" s="125"/>
      <c r="BN1332" s="125"/>
      <c r="BO1332" s="125"/>
      <c r="BP1332" s="125"/>
      <c r="BQ1332" s="125"/>
      <c r="BR1332" s="125"/>
      <c r="BS1332" s="125"/>
      <c r="BT1332" s="125"/>
      <c r="BU1332" s="125"/>
      <c r="BV1332" s="125"/>
      <c r="BW1332" s="125"/>
      <c r="BX1332" s="125"/>
      <c r="BY1332" s="125"/>
      <c r="BZ1332" s="125"/>
      <c r="CA1332" s="125"/>
      <c r="CB1332" s="125"/>
      <c r="CC1332" s="125"/>
      <c r="CD1332" s="125"/>
      <c r="CE1332" s="125"/>
      <c r="CF1332" s="125"/>
      <c r="CG1332" s="125"/>
      <c r="CH1332" s="125"/>
      <c r="CI1332" s="125"/>
      <c r="CJ1332" s="125"/>
      <c r="CK1332" s="125"/>
      <c r="CL1332" s="125"/>
      <c r="CM1332" s="125"/>
      <c r="CN1332" s="125"/>
      <c r="CO1332" s="125"/>
      <c r="CP1332" s="125"/>
      <c r="CQ1332" s="125"/>
      <c r="CR1332" s="125"/>
      <c r="CS1332" s="125"/>
      <c r="CT1332" s="125"/>
      <c r="CU1332" s="125"/>
      <c r="CV1332" s="125"/>
      <c r="CW1332" s="125"/>
      <c r="CX1332" s="125"/>
      <c r="CY1332" s="125"/>
      <c r="CZ1332" s="125"/>
      <c r="DA1332" s="125"/>
      <c r="DB1332" s="125"/>
      <c r="DC1332" s="125"/>
      <c r="DD1332" s="125"/>
      <c r="DE1332" s="125"/>
      <c r="DF1332" s="125"/>
      <c r="DG1332" s="125"/>
      <c r="DH1332" s="125"/>
      <c r="DI1332" s="125"/>
      <c r="DJ1332" s="125"/>
      <c r="DK1332" s="125"/>
      <c r="DL1332" s="125"/>
      <c r="DM1332" s="125"/>
      <c r="DN1332" s="125"/>
      <c r="DO1332" s="125"/>
      <c r="DP1332" s="125"/>
      <c r="DQ1332" s="125"/>
      <c r="DR1332" s="125"/>
      <c r="DS1332" s="125"/>
      <c r="DT1332" s="125"/>
      <c r="DU1332" s="125"/>
      <c r="DV1332" s="125"/>
      <c r="DW1332" s="125"/>
      <c r="DX1332" s="125"/>
      <c r="DY1332" s="125"/>
      <c r="DZ1332" s="125"/>
      <c r="EA1332" s="125"/>
      <c r="EB1332" s="125"/>
      <c r="EC1332" s="125"/>
      <c r="ED1332" s="125"/>
      <c r="EE1332" s="125"/>
      <c r="EF1332" s="125"/>
      <c r="EG1332" s="125"/>
      <c r="EH1332" s="125"/>
      <c r="EI1332" s="125"/>
      <c r="EJ1332" s="125"/>
      <c r="EK1332" s="125"/>
      <c r="EL1332" s="125"/>
      <c r="EM1332" s="125"/>
      <c r="EN1332" s="125"/>
      <c r="EO1332" s="125"/>
      <c r="EP1332" s="125"/>
      <c r="EQ1332" s="125"/>
    </row>
    <row r="1333" spans="3:147" s="124" customFormat="1" x14ac:dyDescent="0.2">
      <c r="C1333" s="110"/>
      <c r="D1333" s="110"/>
      <c r="E1333" s="110"/>
      <c r="F1333" s="110"/>
      <c r="G1333" s="110"/>
      <c r="H1333" s="110"/>
      <c r="I1333" s="110"/>
      <c r="J1333" s="110"/>
      <c r="K1333" s="110"/>
      <c r="L1333" s="110"/>
      <c r="M1333" s="110"/>
      <c r="N1333" s="110"/>
      <c r="O1333" s="110"/>
      <c r="P1333" s="110"/>
      <c r="Q1333" s="110"/>
      <c r="R1333" s="80"/>
      <c r="S1333" s="80"/>
      <c r="T1333" s="80"/>
      <c r="U1333" s="80"/>
      <c r="V1333" s="80"/>
      <c r="W1333" s="80"/>
      <c r="AA1333" s="125"/>
      <c r="AB1333" s="125"/>
      <c r="AC1333" s="125"/>
      <c r="AD1333" s="125"/>
      <c r="AE1333" s="125"/>
      <c r="AF1333" s="125"/>
      <c r="AG1333" s="125"/>
      <c r="AH1333" s="125"/>
      <c r="AI1333" s="125"/>
      <c r="AJ1333" s="125"/>
      <c r="AK1333" s="125"/>
      <c r="AL1333" s="125"/>
      <c r="AM1333" s="125"/>
      <c r="AN1333" s="125"/>
      <c r="AO1333"/>
      <c r="AP1333"/>
      <c r="AQ1333" s="152"/>
      <c r="AR1333" s="125"/>
      <c r="AS1333" s="125"/>
      <c r="AT1333" s="125"/>
      <c r="AU1333" s="125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5"/>
      <c r="BF1333" s="125"/>
      <c r="BG1333" s="125"/>
      <c r="BH1333" s="125"/>
      <c r="BI1333" s="125"/>
      <c r="BJ1333" s="125"/>
      <c r="BK1333" s="125"/>
      <c r="BL1333" s="125"/>
      <c r="BM1333" s="125"/>
      <c r="BN1333" s="125"/>
      <c r="BO1333" s="125"/>
      <c r="BP1333" s="125"/>
      <c r="BQ1333" s="125"/>
      <c r="BR1333" s="125"/>
      <c r="BS1333" s="125"/>
      <c r="BT1333" s="125"/>
      <c r="BU1333" s="125"/>
      <c r="BV1333" s="125"/>
      <c r="BW1333" s="125"/>
      <c r="BX1333" s="125"/>
      <c r="BY1333" s="125"/>
      <c r="BZ1333" s="125"/>
      <c r="CA1333" s="125"/>
      <c r="CB1333" s="125"/>
      <c r="CC1333" s="125"/>
      <c r="CD1333" s="125"/>
      <c r="CE1333" s="125"/>
      <c r="CF1333" s="125"/>
      <c r="CG1333" s="125"/>
      <c r="CH1333" s="125"/>
      <c r="CI1333" s="125"/>
      <c r="CJ1333" s="125"/>
      <c r="CK1333" s="125"/>
      <c r="CL1333" s="125"/>
      <c r="CM1333" s="125"/>
      <c r="CN1333" s="125"/>
      <c r="CO1333" s="125"/>
      <c r="CP1333" s="125"/>
      <c r="CQ1333" s="125"/>
      <c r="CR1333" s="125"/>
      <c r="CS1333" s="125"/>
      <c r="CT1333" s="125"/>
      <c r="CU1333" s="125"/>
      <c r="CV1333" s="125"/>
      <c r="CW1333" s="125"/>
      <c r="CX1333" s="125"/>
      <c r="CY1333" s="125"/>
      <c r="CZ1333" s="125"/>
      <c r="DA1333" s="125"/>
      <c r="DB1333" s="125"/>
      <c r="DC1333" s="125"/>
      <c r="DD1333" s="125"/>
      <c r="DE1333" s="125"/>
      <c r="DF1333" s="125"/>
      <c r="DG1333" s="125"/>
      <c r="DH1333" s="125"/>
      <c r="DI1333" s="125"/>
      <c r="DJ1333" s="125"/>
      <c r="DK1333" s="125"/>
      <c r="DL1333" s="125"/>
      <c r="DM1333" s="125"/>
      <c r="DN1333" s="125"/>
      <c r="DO1333" s="125"/>
      <c r="DP1333" s="125"/>
      <c r="DQ1333" s="125"/>
      <c r="DR1333" s="125"/>
      <c r="DS1333" s="125"/>
      <c r="DT1333" s="125"/>
      <c r="DU1333" s="125"/>
      <c r="DV1333" s="125"/>
      <c r="DW1333" s="125"/>
      <c r="DX1333" s="125"/>
      <c r="DY1333" s="125"/>
      <c r="DZ1333" s="125"/>
      <c r="EA1333" s="125"/>
      <c r="EB1333" s="125"/>
      <c r="EC1333" s="125"/>
      <c r="ED1333" s="125"/>
      <c r="EE1333" s="125"/>
      <c r="EF1333" s="125"/>
      <c r="EG1333" s="125"/>
      <c r="EH1333" s="125"/>
      <c r="EI1333" s="125"/>
      <c r="EJ1333" s="125"/>
      <c r="EK1333" s="125"/>
      <c r="EL1333" s="125"/>
      <c r="EM1333" s="125"/>
      <c r="EN1333" s="125"/>
      <c r="EO1333" s="125"/>
      <c r="EP1333" s="125"/>
      <c r="EQ1333" s="125"/>
    </row>
    <row r="1334" spans="3:147" s="124" customFormat="1" x14ac:dyDescent="0.2">
      <c r="C1334" s="110"/>
      <c r="D1334" s="110"/>
      <c r="E1334" s="110"/>
      <c r="F1334" s="110"/>
      <c r="G1334" s="110"/>
      <c r="H1334" s="110"/>
      <c r="I1334" s="110"/>
      <c r="J1334" s="110"/>
      <c r="K1334" s="110"/>
      <c r="L1334" s="110"/>
      <c r="M1334" s="110"/>
      <c r="N1334" s="110"/>
      <c r="O1334" s="110"/>
      <c r="P1334" s="110"/>
      <c r="Q1334" s="110"/>
      <c r="R1334" s="80"/>
      <c r="S1334" s="80"/>
      <c r="T1334" s="80"/>
      <c r="U1334" s="80"/>
      <c r="V1334" s="80"/>
      <c r="W1334" s="80"/>
      <c r="AA1334" s="125"/>
      <c r="AB1334" s="125"/>
      <c r="AC1334" s="125"/>
      <c r="AD1334" s="125"/>
      <c r="AE1334" s="125"/>
      <c r="AF1334" s="125"/>
      <c r="AG1334" s="125"/>
      <c r="AH1334" s="125"/>
      <c r="AI1334" s="125"/>
      <c r="AJ1334" s="125"/>
      <c r="AK1334" s="125"/>
      <c r="AL1334" s="125"/>
      <c r="AM1334" s="125"/>
      <c r="AN1334" s="125"/>
      <c r="AO1334"/>
      <c r="AP1334"/>
      <c r="AQ1334" s="152"/>
      <c r="AR1334" s="125"/>
      <c r="AS1334" s="125"/>
      <c r="AT1334" s="125"/>
      <c r="AU1334" s="125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5"/>
      <c r="BF1334" s="125"/>
      <c r="BG1334" s="125"/>
      <c r="BH1334" s="125"/>
      <c r="BI1334" s="125"/>
      <c r="BJ1334" s="125"/>
      <c r="BK1334" s="125"/>
      <c r="BL1334" s="125"/>
      <c r="BM1334" s="125"/>
      <c r="BN1334" s="125"/>
      <c r="BO1334" s="125"/>
      <c r="BP1334" s="125"/>
      <c r="BQ1334" s="125"/>
      <c r="BR1334" s="125"/>
      <c r="BS1334" s="125"/>
      <c r="BT1334" s="125"/>
      <c r="BU1334" s="125"/>
      <c r="BV1334" s="125"/>
      <c r="BW1334" s="125"/>
      <c r="BX1334" s="125"/>
      <c r="BY1334" s="125"/>
      <c r="BZ1334" s="125"/>
      <c r="CA1334" s="125"/>
      <c r="CB1334" s="125"/>
      <c r="CC1334" s="125"/>
      <c r="CD1334" s="125"/>
      <c r="CE1334" s="125"/>
      <c r="CF1334" s="125"/>
      <c r="CG1334" s="125"/>
      <c r="CH1334" s="125"/>
      <c r="CI1334" s="125"/>
      <c r="CJ1334" s="125"/>
      <c r="CK1334" s="125"/>
      <c r="CL1334" s="125"/>
      <c r="CM1334" s="125"/>
      <c r="CN1334" s="125"/>
      <c r="CO1334" s="125"/>
      <c r="CP1334" s="125"/>
      <c r="CQ1334" s="125"/>
      <c r="CR1334" s="125"/>
      <c r="CS1334" s="125"/>
      <c r="CT1334" s="125"/>
      <c r="CU1334" s="125"/>
      <c r="CV1334" s="125"/>
      <c r="CW1334" s="125"/>
      <c r="CX1334" s="125"/>
      <c r="CY1334" s="125"/>
      <c r="CZ1334" s="125"/>
      <c r="DA1334" s="125"/>
      <c r="DB1334" s="125"/>
      <c r="DC1334" s="125"/>
      <c r="DD1334" s="125"/>
      <c r="DE1334" s="125"/>
      <c r="DF1334" s="125"/>
      <c r="DG1334" s="125"/>
      <c r="DH1334" s="125"/>
      <c r="DI1334" s="125"/>
      <c r="DJ1334" s="125"/>
      <c r="DK1334" s="125"/>
      <c r="DL1334" s="125"/>
      <c r="DM1334" s="125"/>
      <c r="DN1334" s="125"/>
      <c r="DO1334" s="125"/>
      <c r="DP1334" s="125"/>
      <c r="DQ1334" s="125"/>
      <c r="DR1334" s="125"/>
      <c r="DS1334" s="125"/>
      <c r="DT1334" s="125"/>
      <c r="DU1334" s="125"/>
      <c r="DV1334" s="125"/>
      <c r="DW1334" s="125"/>
      <c r="DX1334" s="125"/>
      <c r="DY1334" s="125"/>
      <c r="DZ1334" s="125"/>
      <c r="EA1334" s="125"/>
      <c r="EB1334" s="125"/>
      <c r="EC1334" s="125"/>
      <c r="ED1334" s="125"/>
      <c r="EE1334" s="125"/>
      <c r="EF1334" s="125"/>
      <c r="EG1334" s="125"/>
      <c r="EH1334" s="125"/>
      <c r="EI1334" s="125"/>
      <c r="EJ1334" s="125"/>
      <c r="EK1334" s="125"/>
      <c r="EL1334" s="125"/>
      <c r="EM1334" s="125"/>
      <c r="EN1334" s="125"/>
      <c r="EO1334" s="125"/>
      <c r="EP1334" s="125"/>
      <c r="EQ1334" s="125"/>
    </row>
    <row r="1335" spans="3:147" s="124" customFormat="1" x14ac:dyDescent="0.2">
      <c r="C1335" s="110"/>
      <c r="D1335" s="110"/>
      <c r="E1335" s="110"/>
      <c r="F1335" s="110"/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80"/>
      <c r="S1335" s="80"/>
      <c r="T1335" s="80"/>
      <c r="U1335" s="80"/>
      <c r="V1335" s="80"/>
      <c r="W1335" s="80"/>
      <c r="AA1335" s="125"/>
      <c r="AB1335" s="125"/>
      <c r="AC1335" s="125"/>
      <c r="AD1335" s="125"/>
      <c r="AE1335" s="125"/>
      <c r="AF1335" s="125"/>
      <c r="AG1335" s="125"/>
      <c r="AH1335" s="125"/>
      <c r="AI1335" s="125"/>
      <c r="AJ1335" s="125"/>
      <c r="AK1335" s="125"/>
      <c r="AL1335" s="125"/>
      <c r="AM1335" s="125"/>
      <c r="AN1335" s="125"/>
      <c r="AO1335"/>
      <c r="AP1335"/>
      <c r="AQ1335" s="152"/>
      <c r="AR1335" s="125"/>
      <c r="AS1335" s="125"/>
      <c r="AT1335" s="125"/>
      <c r="AU1335" s="125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5"/>
      <c r="BF1335" s="125"/>
      <c r="BG1335" s="125"/>
      <c r="BH1335" s="125"/>
      <c r="BI1335" s="125"/>
      <c r="BJ1335" s="125"/>
      <c r="BK1335" s="125"/>
      <c r="BL1335" s="125"/>
      <c r="BM1335" s="125"/>
      <c r="BN1335" s="125"/>
      <c r="BO1335" s="125"/>
      <c r="BP1335" s="125"/>
      <c r="BQ1335" s="125"/>
      <c r="BR1335" s="125"/>
      <c r="BS1335" s="125"/>
      <c r="BT1335" s="125"/>
      <c r="BU1335" s="125"/>
      <c r="BV1335" s="125"/>
      <c r="BW1335" s="125"/>
      <c r="BX1335" s="125"/>
      <c r="BY1335" s="125"/>
      <c r="BZ1335" s="125"/>
      <c r="CA1335" s="125"/>
      <c r="CB1335" s="125"/>
      <c r="CC1335" s="125"/>
      <c r="CD1335" s="125"/>
      <c r="CE1335" s="125"/>
      <c r="CF1335" s="125"/>
      <c r="CG1335" s="125"/>
      <c r="CH1335" s="125"/>
      <c r="CI1335" s="125"/>
      <c r="CJ1335" s="125"/>
      <c r="CK1335" s="125"/>
      <c r="CL1335" s="125"/>
      <c r="CM1335" s="125"/>
      <c r="CN1335" s="125"/>
      <c r="CO1335" s="125"/>
      <c r="CP1335" s="125"/>
      <c r="CQ1335" s="125"/>
      <c r="CR1335" s="125"/>
      <c r="CS1335" s="125"/>
      <c r="CT1335" s="125"/>
      <c r="CU1335" s="125"/>
      <c r="CV1335" s="125"/>
      <c r="CW1335" s="125"/>
      <c r="CX1335" s="125"/>
      <c r="CY1335" s="125"/>
      <c r="CZ1335" s="125"/>
      <c r="DA1335" s="125"/>
      <c r="DB1335" s="125"/>
      <c r="DC1335" s="125"/>
      <c r="DD1335" s="125"/>
      <c r="DE1335" s="125"/>
      <c r="DF1335" s="125"/>
      <c r="DG1335" s="125"/>
      <c r="DH1335" s="125"/>
      <c r="DI1335" s="125"/>
      <c r="DJ1335" s="125"/>
      <c r="DK1335" s="125"/>
      <c r="DL1335" s="125"/>
      <c r="DM1335" s="125"/>
      <c r="DN1335" s="125"/>
      <c r="DO1335" s="125"/>
      <c r="DP1335" s="125"/>
      <c r="DQ1335" s="125"/>
      <c r="DR1335" s="125"/>
      <c r="DS1335" s="125"/>
      <c r="DT1335" s="125"/>
      <c r="DU1335" s="125"/>
      <c r="DV1335" s="125"/>
      <c r="DW1335" s="125"/>
      <c r="DX1335" s="125"/>
      <c r="DY1335" s="125"/>
      <c r="DZ1335" s="125"/>
      <c r="EA1335" s="125"/>
      <c r="EB1335" s="125"/>
      <c r="EC1335" s="125"/>
      <c r="ED1335" s="125"/>
      <c r="EE1335" s="125"/>
      <c r="EF1335" s="125"/>
      <c r="EG1335" s="125"/>
      <c r="EH1335" s="125"/>
      <c r="EI1335" s="125"/>
      <c r="EJ1335" s="125"/>
      <c r="EK1335" s="125"/>
      <c r="EL1335" s="125"/>
      <c r="EM1335" s="125"/>
      <c r="EN1335" s="125"/>
      <c r="EO1335" s="125"/>
      <c r="EP1335" s="125"/>
      <c r="EQ1335" s="125"/>
    </row>
    <row r="1336" spans="3:147" s="124" customFormat="1" x14ac:dyDescent="0.2">
      <c r="C1336" s="110"/>
      <c r="D1336" s="110"/>
      <c r="E1336" s="110"/>
      <c r="F1336" s="110"/>
      <c r="G1336" s="110"/>
      <c r="H1336" s="110"/>
      <c r="I1336" s="110"/>
      <c r="J1336" s="110"/>
      <c r="K1336" s="110"/>
      <c r="L1336" s="110"/>
      <c r="M1336" s="110"/>
      <c r="N1336" s="110"/>
      <c r="O1336" s="110"/>
      <c r="P1336" s="110"/>
      <c r="Q1336" s="110"/>
      <c r="R1336" s="80"/>
      <c r="S1336" s="80"/>
      <c r="T1336" s="80"/>
      <c r="U1336" s="80"/>
      <c r="V1336" s="80"/>
      <c r="W1336" s="80"/>
      <c r="AA1336" s="125"/>
      <c r="AB1336" s="125"/>
      <c r="AC1336" s="125"/>
      <c r="AD1336" s="125"/>
      <c r="AE1336" s="125"/>
      <c r="AF1336" s="125"/>
      <c r="AG1336" s="125"/>
      <c r="AH1336" s="125"/>
      <c r="AI1336" s="125"/>
      <c r="AJ1336" s="125"/>
      <c r="AK1336" s="125"/>
      <c r="AL1336" s="125"/>
      <c r="AM1336" s="125"/>
      <c r="AN1336" s="125"/>
      <c r="AO1336"/>
      <c r="AP1336"/>
      <c r="AQ1336" s="152"/>
      <c r="AR1336" s="125"/>
      <c r="AS1336" s="125"/>
      <c r="AT1336" s="125"/>
      <c r="AU1336" s="125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5"/>
      <c r="BF1336" s="125"/>
      <c r="BG1336" s="125"/>
      <c r="BH1336" s="125"/>
      <c r="BI1336" s="125"/>
      <c r="BJ1336" s="125"/>
      <c r="BK1336" s="125"/>
      <c r="BL1336" s="125"/>
      <c r="BM1336" s="125"/>
      <c r="BN1336" s="125"/>
      <c r="BO1336" s="125"/>
      <c r="BP1336" s="125"/>
      <c r="BQ1336" s="125"/>
      <c r="BR1336" s="125"/>
      <c r="BS1336" s="125"/>
      <c r="BT1336" s="125"/>
      <c r="BU1336" s="125"/>
      <c r="BV1336" s="125"/>
      <c r="BW1336" s="125"/>
      <c r="BX1336" s="125"/>
      <c r="BY1336" s="125"/>
      <c r="BZ1336" s="125"/>
      <c r="CA1336" s="125"/>
      <c r="CB1336" s="125"/>
      <c r="CC1336" s="125"/>
      <c r="CD1336" s="125"/>
      <c r="CE1336" s="125"/>
      <c r="CF1336" s="125"/>
      <c r="CG1336" s="125"/>
      <c r="CH1336" s="125"/>
      <c r="CI1336" s="125"/>
      <c r="CJ1336" s="125"/>
      <c r="CK1336" s="125"/>
      <c r="CL1336" s="125"/>
      <c r="CM1336" s="125"/>
      <c r="CN1336" s="125"/>
      <c r="CO1336" s="125"/>
      <c r="CP1336" s="125"/>
      <c r="CQ1336" s="125"/>
      <c r="CR1336" s="125"/>
      <c r="CS1336" s="125"/>
      <c r="CT1336" s="125"/>
      <c r="CU1336" s="125"/>
      <c r="CV1336" s="125"/>
      <c r="CW1336" s="125"/>
      <c r="CX1336" s="125"/>
      <c r="CY1336" s="125"/>
      <c r="CZ1336" s="125"/>
      <c r="DA1336" s="125"/>
      <c r="DB1336" s="125"/>
      <c r="DC1336" s="125"/>
      <c r="DD1336" s="125"/>
      <c r="DE1336" s="125"/>
      <c r="DF1336" s="125"/>
      <c r="DG1336" s="125"/>
      <c r="DH1336" s="125"/>
      <c r="DI1336" s="125"/>
      <c r="DJ1336" s="125"/>
      <c r="DK1336" s="125"/>
      <c r="DL1336" s="125"/>
      <c r="DM1336" s="125"/>
      <c r="DN1336" s="125"/>
      <c r="DO1336" s="125"/>
      <c r="DP1336" s="125"/>
      <c r="DQ1336" s="125"/>
      <c r="DR1336" s="125"/>
      <c r="DS1336" s="125"/>
      <c r="DT1336" s="125"/>
      <c r="DU1336" s="125"/>
      <c r="DV1336" s="125"/>
      <c r="DW1336" s="125"/>
      <c r="DX1336" s="125"/>
      <c r="DY1336" s="125"/>
      <c r="DZ1336" s="125"/>
      <c r="EA1336" s="125"/>
      <c r="EB1336" s="125"/>
      <c r="EC1336" s="125"/>
      <c r="ED1336" s="125"/>
      <c r="EE1336" s="125"/>
      <c r="EF1336" s="125"/>
      <c r="EG1336" s="125"/>
      <c r="EH1336" s="125"/>
      <c r="EI1336" s="125"/>
      <c r="EJ1336" s="125"/>
      <c r="EK1336" s="125"/>
      <c r="EL1336" s="125"/>
      <c r="EM1336" s="125"/>
      <c r="EN1336" s="125"/>
      <c r="EO1336" s="125"/>
      <c r="EP1336" s="125"/>
      <c r="EQ1336" s="125"/>
    </row>
    <row r="1337" spans="3:147" s="124" customFormat="1" x14ac:dyDescent="0.2">
      <c r="C1337" s="110"/>
      <c r="D1337" s="110"/>
      <c r="E1337" s="110"/>
      <c r="F1337" s="110"/>
      <c r="G1337" s="110"/>
      <c r="H1337" s="110"/>
      <c r="I1337" s="110"/>
      <c r="J1337" s="110"/>
      <c r="K1337" s="110"/>
      <c r="L1337" s="110"/>
      <c r="M1337" s="110"/>
      <c r="N1337" s="110"/>
      <c r="O1337" s="110"/>
      <c r="P1337" s="110"/>
      <c r="Q1337" s="110"/>
      <c r="R1337" s="80"/>
      <c r="S1337" s="80"/>
      <c r="T1337" s="80"/>
      <c r="U1337" s="80"/>
      <c r="V1337" s="80"/>
      <c r="W1337" s="80"/>
      <c r="AA1337" s="125"/>
      <c r="AB1337" s="125"/>
      <c r="AC1337" s="125"/>
      <c r="AD1337" s="125"/>
      <c r="AE1337" s="125"/>
      <c r="AF1337" s="125"/>
      <c r="AG1337" s="125"/>
      <c r="AH1337" s="125"/>
      <c r="AI1337" s="125"/>
      <c r="AJ1337" s="125"/>
      <c r="AK1337" s="125"/>
      <c r="AL1337" s="125"/>
      <c r="AM1337" s="125"/>
      <c r="AN1337" s="125"/>
      <c r="AO1337"/>
      <c r="AP1337"/>
      <c r="AQ1337" s="152"/>
      <c r="AR1337" s="125"/>
      <c r="AS1337" s="125"/>
      <c r="AT1337" s="125"/>
      <c r="AU1337" s="125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5"/>
      <c r="BF1337" s="125"/>
      <c r="BG1337" s="125"/>
      <c r="BH1337" s="125"/>
      <c r="BI1337" s="125"/>
      <c r="BJ1337" s="125"/>
      <c r="BK1337" s="125"/>
      <c r="BL1337" s="125"/>
      <c r="BM1337" s="125"/>
      <c r="BN1337" s="125"/>
      <c r="BO1337" s="125"/>
      <c r="BP1337" s="125"/>
      <c r="BQ1337" s="125"/>
      <c r="BR1337" s="125"/>
      <c r="BS1337" s="125"/>
      <c r="BT1337" s="125"/>
      <c r="BU1337" s="125"/>
      <c r="BV1337" s="125"/>
      <c r="BW1337" s="125"/>
      <c r="BX1337" s="125"/>
      <c r="BY1337" s="125"/>
      <c r="BZ1337" s="125"/>
      <c r="CA1337" s="125"/>
      <c r="CB1337" s="125"/>
      <c r="CC1337" s="125"/>
      <c r="CD1337" s="125"/>
      <c r="CE1337" s="125"/>
      <c r="CF1337" s="125"/>
      <c r="CG1337" s="125"/>
      <c r="CH1337" s="125"/>
      <c r="CI1337" s="125"/>
      <c r="CJ1337" s="125"/>
      <c r="CK1337" s="125"/>
      <c r="CL1337" s="125"/>
      <c r="CM1337" s="125"/>
      <c r="CN1337" s="125"/>
      <c r="CO1337" s="125"/>
      <c r="CP1337" s="125"/>
      <c r="CQ1337" s="125"/>
      <c r="CR1337" s="125"/>
      <c r="CS1337" s="125"/>
      <c r="CT1337" s="125"/>
      <c r="CU1337" s="125"/>
      <c r="CV1337" s="125"/>
      <c r="CW1337" s="125"/>
      <c r="CX1337" s="125"/>
      <c r="CY1337" s="125"/>
      <c r="CZ1337" s="125"/>
      <c r="DA1337" s="125"/>
      <c r="DB1337" s="125"/>
      <c r="DC1337" s="125"/>
      <c r="DD1337" s="125"/>
      <c r="DE1337" s="125"/>
      <c r="DF1337" s="125"/>
      <c r="DG1337" s="125"/>
      <c r="DH1337" s="125"/>
      <c r="DI1337" s="125"/>
      <c r="DJ1337" s="125"/>
      <c r="DK1337" s="125"/>
      <c r="DL1337" s="125"/>
      <c r="DM1337" s="125"/>
      <c r="DN1337" s="125"/>
      <c r="DO1337" s="125"/>
      <c r="DP1337" s="125"/>
      <c r="DQ1337" s="125"/>
      <c r="DR1337" s="125"/>
      <c r="DS1337" s="125"/>
      <c r="DT1337" s="125"/>
      <c r="DU1337" s="125"/>
      <c r="DV1337" s="125"/>
      <c r="DW1337" s="125"/>
      <c r="DX1337" s="125"/>
      <c r="DY1337" s="125"/>
      <c r="DZ1337" s="125"/>
      <c r="EA1337" s="125"/>
      <c r="EB1337" s="125"/>
      <c r="EC1337" s="125"/>
      <c r="ED1337" s="125"/>
      <c r="EE1337" s="125"/>
      <c r="EF1337" s="125"/>
      <c r="EG1337" s="125"/>
      <c r="EH1337" s="125"/>
      <c r="EI1337" s="125"/>
      <c r="EJ1337" s="125"/>
      <c r="EK1337" s="125"/>
      <c r="EL1337" s="125"/>
      <c r="EM1337" s="125"/>
      <c r="EN1337" s="125"/>
      <c r="EO1337" s="125"/>
      <c r="EP1337" s="125"/>
      <c r="EQ1337" s="125"/>
    </row>
    <row r="1338" spans="3:147" s="124" customFormat="1" x14ac:dyDescent="0.2">
      <c r="C1338" s="110"/>
      <c r="D1338" s="110"/>
      <c r="E1338" s="110"/>
      <c r="F1338" s="110"/>
      <c r="G1338" s="110"/>
      <c r="H1338" s="110"/>
      <c r="I1338" s="110"/>
      <c r="J1338" s="110"/>
      <c r="K1338" s="110"/>
      <c r="L1338" s="110"/>
      <c r="M1338" s="110"/>
      <c r="N1338" s="110"/>
      <c r="O1338" s="110"/>
      <c r="P1338" s="110"/>
      <c r="Q1338" s="110"/>
      <c r="R1338" s="80"/>
      <c r="S1338" s="80"/>
      <c r="T1338" s="80"/>
      <c r="U1338" s="80"/>
      <c r="V1338" s="80"/>
      <c r="W1338" s="80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/>
      <c r="AP1338"/>
      <c r="AQ1338" s="152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  <c r="BI1338" s="125"/>
      <c r="BJ1338" s="125"/>
      <c r="BK1338" s="125"/>
      <c r="BL1338" s="125"/>
      <c r="BM1338" s="125"/>
      <c r="BN1338" s="125"/>
      <c r="BO1338" s="125"/>
      <c r="BP1338" s="125"/>
      <c r="BQ1338" s="125"/>
      <c r="BR1338" s="125"/>
      <c r="BS1338" s="125"/>
      <c r="BT1338" s="125"/>
      <c r="BU1338" s="125"/>
      <c r="BV1338" s="125"/>
      <c r="BW1338" s="125"/>
      <c r="BX1338" s="125"/>
      <c r="BY1338" s="125"/>
      <c r="BZ1338" s="125"/>
      <c r="CA1338" s="125"/>
      <c r="CB1338" s="125"/>
      <c r="CC1338" s="125"/>
      <c r="CD1338" s="125"/>
      <c r="CE1338" s="125"/>
      <c r="CF1338" s="125"/>
      <c r="CG1338" s="125"/>
      <c r="CH1338" s="125"/>
      <c r="CI1338" s="125"/>
      <c r="CJ1338" s="125"/>
      <c r="CK1338" s="125"/>
      <c r="CL1338" s="125"/>
      <c r="CM1338" s="125"/>
      <c r="CN1338" s="125"/>
      <c r="CO1338" s="125"/>
      <c r="CP1338" s="125"/>
      <c r="CQ1338" s="125"/>
      <c r="CR1338" s="125"/>
      <c r="CS1338" s="125"/>
      <c r="CT1338" s="125"/>
      <c r="CU1338" s="125"/>
      <c r="CV1338" s="125"/>
      <c r="CW1338" s="125"/>
      <c r="CX1338" s="125"/>
      <c r="CY1338" s="125"/>
      <c r="CZ1338" s="125"/>
      <c r="DA1338" s="125"/>
      <c r="DB1338" s="125"/>
      <c r="DC1338" s="125"/>
      <c r="DD1338" s="125"/>
      <c r="DE1338" s="125"/>
      <c r="DF1338" s="125"/>
      <c r="DG1338" s="125"/>
      <c r="DH1338" s="125"/>
      <c r="DI1338" s="125"/>
      <c r="DJ1338" s="125"/>
      <c r="DK1338" s="125"/>
      <c r="DL1338" s="125"/>
      <c r="DM1338" s="125"/>
      <c r="DN1338" s="125"/>
      <c r="DO1338" s="125"/>
      <c r="DP1338" s="125"/>
      <c r="DQ1338" s="125"/>
      <c r="DR1338" s="125"/>
      <c r="DS1338" s="125"/>
      <c r="DT1338" s="125"/>
      <c r="DU1338" s="125"/>
      <c r="DV1338" s="125"/>
      <c r="DW1338" s="125"/>
      <c r="DX1338" s="125"/>
      <c r="DY1338" s="125"/>
      <c r="DZ1338" s="125"/>
      <c r="EA1338" s="125"/>
      <c r="EB1338" s="125"/>
      <c r="EC1338" s="125"/>
      <c r="ED1338" s="125"/>
      <c r="EE1338" s="125"/>
      <c r="EF1338" s="125"/>
      <c r="EG1338" s="125"/>
      <c r="EH1338" s="125"/>
      <c r="EI1338" s="125"/>
      <c r="EJ1338" s="125"/>
      <c r="EK1338" s="125"/>
      <c r="EL1338" s="125"/>
      <c r="EM1338" s="125"/>
      <c r="EN1338" s="125"/>
      <c r="EO1338" s="125"/>
      <c r="EP1338" s="125"/>
      <c r="EQ1338" s="125"/>
    </row>
    <row r="1339" spans="3:147" s="124" customFormat="1" x14ac:dyDescent="0.2">
      <c r="C1339" s="110"/>
      <c r="D1339" s="110"/>
      <c r="E1339" s="110"/>
      <c r="F1339" s="110"/>
      <c r="G1339" s="110"/>
      <c r="H1339" s="110"/>
      <c r="I1339" s="110"/>
      <c r="J1339" s="110"/>
      <c r="K1339" s="110"/>
      <c r="L1339" s="110"/>
      <c r="M1339" s="110"/>
      <c r="N1339" s="110"/>
      <c r="O1339" s="110"/>
      <c r="P1339" s="110"/>
      <c r="Q1339" s="110"/>
      <c r="R1339" s="80"/>
      <c r="S1339" s="80"/>
      <c r="T1339" s="80"/>
      <c r="U1339" s="80"/>
      <c r="V1339" s="80"/>
      <c r="W1339" s="80"/>
      <c r="AA1339" s="125"/>
      <c r="AB1339" s="125"/>
      <c r="AC1339" s="125"/>
      <c r="AD1339" s="125"/>
      <c r="AE1339" s="125"/>
      <c r="AF1339" s="125"/>
      <c r="AG1339" s="125"/>
      <c r="AH1339" s="125"/>
      <c r="AI1339" s="125"/>
      <c r="AJ1339" s="125"/>
      <c r="AK1339" s="125"/>
      <c r="AL1339" s="125"/>
      <c r="AM1339" s="125"/>
      <c r="AN1339" s="125"/>
      <c r="AO1339"/>
      <c r="AP1339"/>
      <c r="AQ1339" s="152"/>
      <c r="AR1339" s="125"/>
      <c r="AS1339" s="125"/>
      <c r="AT1339" s="125"/>
      <c r="AU1339" s="125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5"/>
      <c r="BF1339" s="125"/>
      <c r="BG1339" s="125"/>
      <c r="BH1339" s="125"/>
      <c r="BI1339" s="125"/>
      <c r="BJ1339" s="125"/>
      <c r="BK1339" s="125"/>
      <c r="BL1339" s="125"/>
      <c r="BM1339" s="125"/>
      <c r="BN1339" s="125"/>
      <c r="BO1339" s="125"/>
      <c r="BP1339" s="125"/>
      <c r="BQ1339" s="125"/>
      <c r="BR1339" s="125"/>
      <c r="BS1339" s="125"/>
      <c r="BT1339" s="125"/>
      <c r="BU1339" s="125"/>
      <c r="BV1339" s="125"/>
      <c r="BW1339" s="125"/>
      <c r="BX1339" s="125"/>
      <c r="BY1339" s="125"/>
      <c r="BZ1339" s="125"/>
      <c r="CA1339" s="125"/>
      <c r="CB1339" s="125"/>
      <c r="CC1339" s="125"/>
      <c r="CD1339" s="125"/>
      <c r="CE1339" s="125"/>
      <c r="CF1339" s="125"/>
      <c r="CG1339" s="125"/>
      <c r="CH1339" s="125"/>
      <c r="CI1339" s="125"/>
      <c r="CJ1339" s="125"/>
      <c r="CK1339" s="125"/>
      <c r="CL1339" s="125"/>
      <c r="CM1339" s="125"/>
      <c r="CN1339" s="125"/>
      <c r="CO1339" s="125"/>
      <c r="CP1339" s="125"/>
      <c r="CQ1339" s="125"/>
      <c r="CR1339" s="125"/>
      <c r="CS1339" s="125"/>
      <c r="CT1339" s="125"/>
      <c r="CU1339" s="125"/>
      <c r="CV1339" s="125"/>
      <c r="CW1339" s="125"/>
      <c r="CX1339" s="125"/>
      <c r="CY1339" s="125"/>
      <c r="CZ1339" s="125"/>
      <c r="DA1339" s="125"/>
      <c r="DB1339" s="125"/>
      <c r="DC1339" s="125"/>
      <c r="DD1339" s="125"/>
      <c r="DE1339" s="125"/>
      <c r="DF1339" s="125"/>
      <c r="DG1339" s="125"/>
      <c r="DH1339" s="125"/>
      <c r="DI1339" s="125"/>
      <c r="DJ1339" s="125"/>
      <c r="DK1339" s="125"/>
      <c r="DL1339" s="125"/>
      <c r="DM1339" s="125"/>
      <c r="DN1339" s="125"/>
      <c r="DO1339" s="125"/>
      <c r="DP1339" s="125"/>
      <c r="DQ1339" s="125"/>
      <c r="DR1339" s="125"/>
      <c r="DS1339" s="125"/>
      <c r="DT1339" s="125"/>
      <c r="DU1339" s="125"/>
      <c r="DV1339" s="125"/>
      <c r="DW1339" s="125"/>
      <c r="DX1339" s="125"/>
      <c r="DY1339" s="125"/>
      <c r="DZ1339" s="125"/>
      <c r="EA1339" s="125"/>
      <c r="EB1339" s="125"/>
      <c r="EC1339" s="125"/>
      <c r="ED1339" s="125"/>
      <c r="EE1339" s="125"/>
      <c r="EF1339" s="125"/>
      <c r="EG1339" s="125"/>
      <c r="EH1339" s="125"/>
      <c r="EI1339" s="125"/>
      <c r="EJ1339" s="125"/>
      <c r="EK1339" s="125"/>
      <c r="EL1339" s="125"/>
      <c r="EM1339" s="125"/>
      <c r="EN1339" s="125"/>
      <c r="EO1339" s="125"/>
      <c r="EP1339" s="125"/>
      <c r="EQ1339" s="125"/>
    </row>
    <row r="1340" spans="3:147" s="124" customFormat="1" x14ac:dyDescent="0.2">
      <c r="C1340" s="110"/>
      <c r="D1340" s="110"/>
      <c r="E1340" s="110"/>
      <c r="F1340" s="110"/>
      <c r="G1340" s="110"/>
      <c r="H1340" s="110"/>
      <c r="I1340" s="110"/>
      <c r="J1340" s="110"/>
      <c r="K1340" s="110"/>
      <c r="L1340" s="110"/>
      <c r="M1340" s="110"/>
      <c r="N1340" s="110"/>
      <c r="O1340" s="110"/>
      <c r="P1340" s="110"/>
      <c r="Q1340" s="110"/>
      <c r="R1340" s="80"/>
      <c r="S1340" s="80"/>
      <c r="T1340" s="80"/>
      <c r="U1340" s="80"/>
      <c r="V1340" s="80"/>
      <c r="W1340" s="80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/>
      <c r="AP1340"/>
      <c r="AQ1340" s="152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  <c r="BI1340" s="125"/>
      <c r="BJ1340" s="125"/>
      <c r="BK1340" s="125"/>
      <c r="BL1340" s="125"/>
      <c r="BM1340" s="125"/>
      <c r="BN1340" s="125"/>
      <c r="BO1340" s="125"/>
      <c r="BP1340" s="125"/>
      <c r="BQ1340" s="125"/>
      <c r="BR1340" s="125"/>
      <c r="BS1340" s="125"/>
      <c r="BT1340" s="125"/>
      <c r="BU1340" s="125"/>
      <c r="BV1340" s="125"/>
      <c r="BW1340" s="125"/>
      <c r="BX1340" s="125"/>
      <c r="BY1340" s="125"/>
      <c r="BZ1340" s="125"/>
      <c r="CA1340" s="125"/>
      <c r="CB1340" s="125"/>
      <c r="CC1340" s="125"/>
      <c r="CD1340" s="125"/>
      <c r="CE1340" s="125"/>
      <c r="CF1340" s="125"/>
      <c r="CG1340" s="125"/>
      <c r="CH1340" s="125"/>
      <c r="CI1340" s="125"/>
      <c r="CJ1340" s="125"/>
      <c r="CK1340" s="125"/>
      <c r="CL1340" s="125"/>
      <c r="CM1340" s="125"/>
      <c r="CN1340" s="125"/>
      <c r="CO1340" s="125"/>
      <c r="CP1340" s="125"/>
      <c r="CQ1340" s="125"/>
      <c r="CR1340" s="125"/>
      <c r="CS1340" s="125"/>
      <c r="CT1340" s="125"/>
      <c r="CU1340" s="125"/>
      <c r="CV1340" s="125"/>
      <c r="CW1340" s="125"/>
      <c r="CX1340" s="125"/>
      <c r="CY1340" s="125"/>
      <c r="CZ1340" s="125"/>
      <c r="DA1340" s="125"/>
      <c r="DB1340" s="125"/>
      <c r="DC1340" s="125"/>
      <c r="DD1340" s="125"/>
      <c r="DE1340" s="125"/>
      <c r="DF1340" s="125"/>
      <c r="DG1340" s="125"/>
      <c r="DH1340" s="125"/>
      <c r="DI1340" s="125"/>
      <c r="DJ1340" s="125"/>
      <c r="DK1340" s="125"/>
      <c r="DL1340" s="125"/>
      <c r="DM1340" s="125"/>
      <c r="DN1340" s="125"/>
      <c r="DO1340" s="125"/>
      <c r="DP1340" s="125"/>
      <c r="DQ1340" s="125"/>
      <c r="DR1340" s="125"/>
      <c r="DS1340" s="125"/>
      <c r="DT1340" s="125"/>
      <c r="DU1340" s="125"/>
      <c r="DV1340" s="125"/>
      <c r="DW1340" s="125"/>
      <c r="DX1340" s="125"/>
      <c r="DY1340" s="125"/>
      <c r="DZ1340" s="125"/>
      <c r="EA1340" s="125"/>
      <c r="EB1340" s="125"/>
      <c r="EC1340" s="125"/>
      <c r="ED1340" s="125"/>
      <c r="EE1340" s="125"/>
      <c r="EF1340" s="125"/>
      <c r="EG1340" s="125"/>
      <c r="EH1340" s="125"/>
      <c r="EI1340" s="125"/>
      <c r="EJ1340" s="125"/>
      <c r="EK1340" s="125"/>
      <c r="EL1340" s="125"/>
      <c r="EM1340" s="125"/>
      <c r="EN1340" s="125"/>
      <c r="EO1340" s="125"/>
      <c r="EP1340" s="125"/>
      <c r="EQ1340" s="125"/>
    </row>
    <row r="1341" spans="3:147" s="124" customFormat="1" x14ac:dyDescent="0.2">
      <c r="C1341" s="110"/>
      <c r="D1341" s="110"/>
      <c r="E1341" s="110"/>
      <c r="F1341" s="110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110"/>
      <c r="Q1341" s="110"/>
      <c r="R1341" s="80"/>
      <c r="S1341" s="80"/>
      <c r="T1341" s="80"/>
      <c r="U1341" s="80"/>
      <c r="V1341" s="80"/>
      <c r="W1341" s="80"/>
      <c r="AA1341" s="125"/>
      <c r="AB1341" s="125"/>
      <c r="AC1341" s="125"/>
      <c r="AD1341" s="125"/>
      <c r="AE1341" s="125"/>
      <c r="AF1341" s="125"/>
      <c r="AG1341" s="125"/>
      <c r="AH1341" s="125"/>
      <c r="AI1341" s="125"/>
      <c r="AJ1341" s="125"/>
      <c r="AK1341" s="125"/>
      <c r="AL1341" s="125"/>
      <c r="AM1341" s="125"/>
      <c r="AN1341" s="125"/>
      <c r="AO1341"/>
      <c r="AP1341"/>
      <c r="AQ1341" s="152"/>
      <c r="AR1341" s="125"/>
      <c r="AS1341" s="125"/>
      <c r="AT1341" s="125"/>
      <c r="AU1341" s="125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5"/>
      <c r="BF1341" s="125"/>
      <c r="BG1341" s="125"/>
      <c r="BH1341" s="125"/>
      <c r="BI1341" s="125"/>
      <c r="BJ1341" s="125"/>
      <c r="BK1341" s="125"/>
      <c r="BL1341" s="125"/>
      <c r="BM1341" s="125"/>
      <c r="BN1341" s="125"/>
      <c r="BO1341" s="125"/>
      <c r="BP1341" s="125"/>
      <c r="BQ1341" s="125"/>
      <c r="BR1341" s="125"/>
      <c r="BS1341" s="125"/>
      <c r="BT1341" s="125"/>
      <c r="BU1341" s="125"/>
      <c r="BV1341" s="125"/>
      <c r="BW1341" s="125"/>
      <c r="BX1341" s="125"/>
      <c r="BY1341" s="125"/>
      <c r="BZ1341" s="125"/>
      <c r="CA1341" s="125"/>
      <c r="CB1341" s="125"/>
      <c r="CC1341" s="125"/>
      <c r="CD1341" s="125"/>
      <c r="CE1341" s="125"/>
      <c r="CF1341" s="125"/>
      <c r="CG1341" s="125"/>
      <c r="CH1341" s="125"/>
      <c r="CI1341" s="125"/>
      <c r="CJ1341" s="125"/>
      <c r="CK1341" s="125"/>
      <c r="CL1341" s="125"/>
      <c r="CM1341" s="125"/>
      <c r="CN1341" s="125"/>
      <c r="CO1341" s="125"/>
      <c r="CP1341" s="125"/>
      <c r="CQ1341" s="125"/>
      <c r="CR1341" s="125"/>
      <c r="CS1341" s="125"/>
      <c r="CT1341" s="125"/>
      <c r="CU1341" s="125"/>
      <c r="CV1341" s="125"/>
      <c r="CW1341" s="125"/>
      <c r="CX1341" s="125"/>
      <c r="CY1341" s="125"/>
      <c r="CZ1341" s="125"/>
      <c r="DA1341" s="125"/>
      <c r="DB1341" s="125"/>
      <c r="DC1341" s="125"/>
      <c r="DD1341" s="125"/>
      <c r="DE1341" s="125"/>
      <c r="DF1341" s="125"/>
      <c r="DG1341" s="125"/>
      <c r="DH1341" s="125"/>
      <c r="DI1341" s="125"/>
      <c r="DJ1341" s="125"/>
      <c r="DK1341" s="125"/>
      <c r="DL1341" s="125"/>
      <c r="DM1341" s="125"/>
      <c r="DN1341" s="125"/>
      <c r="DO1341" s="125"/>
      <c r="DP1341" s="125"/>
      <c r="DQ1341" s="125"/>
      <c r="DR1341" s="125"/>
      <c r="DS1341" s="125"/>
      <c r="DT1341" s="125"/>
      <c r="DU1341" s="125"/>
      <c r="DV1341" s="125"/>
      <c r="DW1341" s="125"/>
      <c r="DX1341" s="125"/>
      <c r="DY1341" s="125"/>
      <c r="DZ1341" s="125"/>
      <c r="EA1341" s="125"/>
      <c r="EB1341" s="125"/>
      <c r="EC1341" s="125"/>
      <c r="ED1341" s="125"/>
      <c r="EE1341" s="125"/>
      <c r="EF1341" s="125"/>
      <c r="EG1341" s="125"/>
      <c r="EH1341" s="125"/>
      <c r="EI1341" s="125"/>
      <c r="EJ1341" s="125"/>
      <c r="EK1341" s="125"/>
      <c r="EL1341" s="125"/>
      <c r="EM1341" s="125"/>
      <c r="EN1341" s="125"/>
      <c r="EO1341" s="125"/>
      <c r="EP1341" s="125"/>
      <c r="EQ1341" s="125"/>
    </row>
    <row r="1342" spans="3:147" s="124" customFormat="1" x14ac:dyDescent="0.2">
      <c r="C1342" s="110"/>
      <c r="D1342" s="110"/>
      <c r="E1342" s="110"/>
      <c r="F1342" s="110"/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80"/>
      <c r="S1342" s="80"/>
      <c r="T1342" s="80"/>
      <c r="U1342" s="80"/>
      <c r="V1342" s="80"/>
      <c r="W1342" s="80"/>
      <c r="AA1342" s="125"/>
      <c r="AB1342" s="125"/>
      <c r="AC1342" s="125"/>
      <c r="AD1342" s="125"/>
      <c r="AE1342" s="125"/>
      <c r="AF1342" s="125"/>
      <c r="AG1342" s="125"/>
      <c r="AH1342" s="125"/>
      <c r="AI1342" s="125"/>
      <c r="AJ1342" s="125"/>
      <c r="AK1342" s="125"/>
      <c r="AL1342" s="125"/>
      <c r="AM1342" s="125"/>
      <c r="AN1342" s="125"/>
      <c r="AO1342"/>
      <c r="AP1342"/>
      <c r="AQ1342" s="152"/>
      <c r="AR1342" s="125"/>
      <c r="AS1342" s="125"/>
      <c r="AT1342" s="125"/>
      <c r="AU1342" s="125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5"/>
      <c r="BF1342" s="125"/>
      <c r="BG1342" s="125"/>
      <c r="BH1342" s="125"/>
      <c r="BI1342" s="125"/>
      <c r="BJ1342" s="125"/>
      <c r="BK1342" s="125"/>
      <c r="BL1342" s="125"/>
      <c r="BM1342" s="125"/>
      <c r="BN1342" s="125"/>
      <c r="BO1342" s="125"/>
      <c r="BP1342" s="125"/>
      <c r="BQ1342" s="125"/>
      <c r="BR1342" s="125"/>
      <c r="BS1342" s="125"/>
      <c r="BT1342" s="125"/>
      <c r="BU1342" s="125"/>
      <c r="BV1342" s="125"/>
      <c r="BW1342" s="125"/>
      <c r="BX1342" s="125"/>
      <c r="BY1342" s="125"/>
      <c r="BZ1342" s="125"/>
      <c r="CA1342" s="125"/>
      <c r="CB1342" s="125"/>
      <c r="CC1342" s="125"/>
      <c r="CD1342" s="125"/>
      <c r="CE1342" s="125"/>
      <c r="CF1342" s="125"/>
      <c r="CG1342" s="125"/>
      <c r="CH1342" s="125"/>
      <c r="CI1342" s="125"/>
      <c r="CJ1342" s="125"/>
      <c r="CK1342" s="125"/>
      <c r="CL1342" s="125"/>
      <c r="CM1342" s="125"/>
      <c r="CN1342" s="125"/>
      <c r="CO1342" s="125"/>
      <c r="CP1342" s="125"/>
      <c r="CQ1342" s="125"/>
      <c r="CR1342" s="125"/>
      <c r="CS1342" s="125"/>
      <c r="CT1342" s="125"/>
      <c r="CU1342" s="125"/>
      <c r="CV1342" s="125"/>
      <c r="CW1342" s="125"/>
      <c r="CX1342" s="125"/>
      <c r="CY1342" s="125"/>
      <c r="CZ1342" s="125"/>
      <c r="DA1342" s="125"/>
      <c r="DB1342" s="125"/>
      <c r="DC1342" s="125"/>
      <c r="DD1342" s="125"/>
      <c r="DE1342" s="125"/>
      <c r="DF1342" s="125"/>
      <c r="DG1342" s="125"/>
      <c r="DH1342" s="125"/>
      <c r="DI1342" s="125"/>
      <c r="DJ1342" s="125"/>
      <c r="DK1342" s="125"/>
      <c r="DL1342" s="125"/>
      <c r="DM1342" s="125"/>
      <c r="DN1342" s="125"/>
      <c r="DO1342" s="125"/>
      <c r="DP1342" s="125"/>
      <c r="DQ1342" s="125"/>
      <c r="DR1342" s="125"/>
      <c r="DS1342" s="125"/>
      <c r="DT1342" s="125"/>
      <c r="DU1342" s="125"/>
      <c r="DV1342" s="125"/>
      <c r="DW1342" s="125"/>
      <c r="DX1342" s="125"/>
      <c r="DY1342" s="125"/>
      <c r="DZ1342" s="125"/>
      <c r="EA1342" s="125"/>
      <c r="EB1342" s="125"/>
      <c r="EC1342" s="125"/>
      <c r="ED1342" s="125"/>
      <c r="EE1342" s="125"/>
      <c r="EF1342" s="125"/>
      <c r="EG1342" s="125"/>
      <c r="EH1342" s="125"/>
      <c r="EI1342" s="125"/>
      <c r="EJ1342" s="125"/>
      <c r="EK1342" s="125"/>
      <c r="EL1342" s="125"/>
      <c r="EM1342" s="125"/>
      <c r="EN1342" s="125"/>
      <c r="EO1342" s="125"/>
      <c r="EP1342" s="125"/>
      <c r="EQ1342" s="125"/>
    </row>
    <row r="1343" spans="3:147" s="124" customFormat="1" x14ac:dyDescent="0.2">
      <c r="C1343" s="110"/>
      <c r="D1343" s="110"/>
      <c r="E1343" s="110"/>
      <c r="F1343" s="110"/>
      <c r="G1343" s="110"/>
      <c r="H1343" s="110"/>
      <c r="I1343" s="110"/>
      <c r="J1343" s="110"/>
      <c r="K1343" s="110"/>
      <c r="L1343" s="110"/>
      <c r="M1343" s="110"/>
      <c r="N1343" s="110"/>
      <c r="O1343" s="110"/>
      <c r="P1343" s="110"/>
      <c r="Q1343" s="110"/>
      <c r="R1343" s="80"/>
      <c r="S1343" s="80"/>
      <c r="T1343" s="80"/>
      <c r="U1343" s="80"/>
      <c r="V1343" s="80"/>
      <c r="W1343" s="80"/>
      <c r="AA1343" s="125"/>
      <c r="AB1343" s="125"/>
      <c r="AC1343" s="125"/>
      <c r="AD1343" s="125"/>
      <c r="AE1343" s="125"/>
      <c r="AF1343" s="125"/>
      <c r="AG1343" s="125"/>
      <c r="AH1343" s="125"/>
      <c r="AI1343" s="125"/>
      <c r="AJ1343" s="125"/>
      <c r="AK1343" s="125"/>
      <c r="AL1343" s="125"/>
      <c r="AM1343" s="125"/>
      <c r="AN1343" s="125"/>
      <c r="AO1343"/>
      <c r="AP1343"/>
      <c r="AQ1343" s="152"/>
      <c r="AR1343" s="125"/>
      <c r="AS1343" s="125"/>
      <c r="AT1343" s="125"/>
      <c r="AU1343" s="125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5"/>
      <c r="BF1343" s="125"/>
      <c r="BG1343" s="125"/>
      <c r="BH1343" s="125"/>
      <c r="BI1343" s="125"/>
      <c r="BJ1343" s="125"/>
      <c r="BK1343" s="125"/>
      <c r="BL1343" s="125"/>
      <c r="BM1343" s="125"/>
      <c r="BN1343" s="125"/>
      <c r="BO1343" s="125"/>
      <c r="BP1343" s="125"/>
      <c r="BQ1343" s="125"/>
      <c r="BR1343" s="125"/>
      <c r="BS1343" s="125"/>
      <c r="BT1343" s="125"/>
      <c r="BU1343" s="125"/>
      <c r="BV1343" s="125"/>
      <c r="BW1343" s="125"/>
      <c r="BX1343" s="125"/>
      <c r="BY1343" s="125"/>
      <c r="BZ1343" s="125"/>
      <c r="CA1343" s="125"/>
      <c r="CB1343" s="125"/>
      <c r="CC1343" s="125"/>
      <c r="CD1343" s="125"/>
      <c r="CE1343" s="125"/>
      <c r="CF1343" s="125"/>
      <c r="CG1343" s="125"/>
      <c r="CH1343" s="125"/>
      <c r="CI1343" s="125"/>
      <c r="CJ1343" s="125"/>
      <c r="CK1343" s="125"/>
      <c r="CL1343" s="125"/>
      <c r="CM1343" s="125"/>
      <c r="CN1343" s="125"/>
      <c r="CO1343" s="125"/>
      <c r="CP1343" s="125"/>
      <c r="CQ1343" s="125"/>
      <c r="CR1343" s="125"/>
      <c r="CS1343" s="125"/>
      <c r="CT1343" s="125"/>
      <c r="CU1343" s="125"/>
      <c r="CV1343" s="125"/>
      <c r="CW1343" s="125"/>
      <c r="CX1343" s="125"/>
      <c r="CY1343" s="125"/>
      <c r="CZ1343" s="125"/>
      <c r="DA1343" s="125"/>
      <c r="DB1343" s="125"/>
      <c r="DC1343" s="125"/>
      <c r="DD1343" s="125"/>
      <c r="DE1343" s="125"/>
      <c r="DF1343" s="125"/>
      <c r="DG1343" s="125"/>
      <c r="DH1343" s="125"/>
      <c r="DI1343" s="125"/>
      <c r="DJ1343" s="125"/>
      <c r="DK1343" s="125"/>
      <c r="DL1343" s="125"/>
      <c r="DM1343" s="125"/>
      <c r="DN1343" s="125"/>
      <c r="DO1343" s="125"/>
      <c r="DP1343" s="125"/>
      <c r="DQ1343" s="125"/>
      <c r="DR1343" s="125"/>
      <c r="DS1343" s="125"/>
      <c r="DT1343" s="125"/>
      <c r="DU1343" s="125"/>
      <c r="DV1343" s="125"/>
      <c r="DW1343" s="125"/>
      <c r="DX1343" s="125"/>
      <c r="DY1343" s="125"/>
      <c r="DZ1343" s="125"/>
      <c r="EA1343" s="125"/>
      <c r="EB1343" s="125"/>
      <c r="EC1343" s="125"/>
      <c r="ED1343" s="125"/>
      <c r="EE1343" s="125"/>
      <c r="EF1343" s="125"/>
      <c r="EG1343" s="125"/>
      <c r="EH1343" s="125"/>
      <c r="EI1343" s="125"/>
      <c r="EJ1343" s="125"/>
      <c r="EK1343" s="125"/>
      <c r="EL1343" s="125"/>
      <c r="EM1343" s="125"/>
      <c r="EN1343" s="125"/>
      <c r="EO1343" s="125"/>
      <c r="EP1343" s="125"/>
      <c r="EQ1343" s="125"/>
    </row>
    <row r="1344" spans="3:147" s="124" customFormat="1" x14ac:dyDescent="0.2">
      <c r="C1344" s="110"/>
      <c r="D1344" s="110"/>
      <c r="E1344" s="110"/>
      <c r="F1344" s="110"/>
      <c r="G1344" s="110"/>
      <c r="H1344" s="110"/>
      <c r="I1344" s="110"/>
      <c r="J1344" s="110"/>
      <c r="K1344" s="110"/>
      <c r="L1344" s="110"/>
      <c r="M1344" s="110"/>
      <c r="N1344" s="110"/>
      <c r="O1344" s="110"/>
      <c r="P1344" s="110"/>
      <c r="Q1344" s="110"/>
      <c r="R1344" s="80"/>
      <c r="S1344" s="80"/>
      <c r="T1344" s="80"/>
      <c r="U1344" s="80"/>
      <c r="V1344" s="80"/>
      <c r="W1344" s="80"/>
      <c r="AA1344" s="125"/>
      <c r="AB1344" s="125"/>
      <c r="AC1344" s="125"/>
      <c r="AD1344" s="125"/>
      <c r="AE1344" s="125"/>
      <c r="AF1344" s="125"/>
      <c r="AG1344" s="125"/>
      <c r="AH1344" s="125"/>
      <c r="AI1344" s="125"/>
      <c r="AJ1344" s="125"/>
      <c r="AK1344" s="125"/>
      <c r="AL1344" s="125"/>
      <c r="AM1344" s="125"/>
      <c r="AN1344" s="125"/>
      <c r="AO1344"/>
      <c r="AP1344"/>
      <c r="AQ1344" s="152"/>
      <c r="AR1344" s="125"/>
      <c r="AS1344" s="125"/>
      <c r="AT1344" s="125"/>
      <c r="AU1344" s="125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5"/>
      <c r="BF1344" s="125"/>
      <c r="BG1344" s="125"/>
      <c r="BH1344" s="125"/>
      <c r="BI1344" s="125"/>
      <c r="BJ1344" s="125"/>
      <c r="BK1344" s="125"/>
      <c r="BL1344" s="125"/>
      <c r="BM1344" s="125"/>
      <c r="BN1344" s="125"/>
      <c r="BO1344" s="125"/>
      <c r="BP1344" s="125"/>
      <c r="BQ1344" s="125"/>
      <c r="BR1344" s="125"/>
      <c r="BS1344" s="125"/>
      <c r="BT1344" s="125"/>
      <c r="BU1344" s="125"/>
      <c r="BV1344" s="125"/>
      <c r="BW1344" s="125"/>
      <c r="BX1344" s="125"/>
      <c r="BY1344" s="125"/>
      <c r="BZ1344" s="125"/>
      <c r="CA1344" s="125"/>
      <c r="CB1344" s="125"/>
      <c r="CC1344" s="125"/>
      <c r="CD1344" s="125"/>
      <c r="CE1344" s="125"/>
      <c r="CF1344" s="125"/>
      <c r="CG1344" s="125"/>
      <c r="CH1344" s="125"/>
      <c r="CI1344" s="125"/>
      <c r="CJ1344" s="125"/>
      <c r="CK1344" s="125"/>
      <c r="CL1344" s="125"/>
      <c r="CM1344" s="125"/>
      <c r="CN1344" s="125"/>
      <c r="CO1344" s="125"/>
      <c r="CP1344" s="125"/>
      <c r="CQ1344" s="125"/>
      <c r="CR1344" s="125"/>
      <c r="CS1344" s="125"/>
      <c r="CT1344" s="125"/>
      <c r="CU1344" s="125"/>
      <c r="CV1344" s="125"/>
      <c r="CW1344" s="125"/>
      <c r="CX1344" s="125"/>
      <c r="CY1344" s="125"/>
      <c r="CZ1344" s="125"/>
      <c r="DA1344" s="125"/>
      <c r="DB1344" s="125"/>
      <c r="DC1344" s="125"/>
      <c r="DD1344" s="125"/>
      <c r="DE1344" s="125"/>
      <c r="DF1344" s="125"/>
      <c r="DG1344" s="125"/>
      <c r="DH1344" s="125"/>
      <c r="DI1344" s="125"/>
      <c r="DJ1344" s="125"/>
      <c r="DK1344" s="125"/>
      <c r="DL1344" s="125"/>
      <c r="DM1344" s="125"/>
      <c r="DN1344" s="125"/>
      <c r="DO1344" s="125"/>
      <c r="DP1344" s="125"/>
      <c r="DQ1344" s="125"/>
      <c r="DR1344" s="125"/>
      <c r="DS1344" s="125"/>
      <c r="DT1344" s="125"/>
      <c r="DU1344" s="125"/>
      <c r="DV1344" s="125"/>
      <c r="DW1344" s="125"/>
      <c r="DX1344" s="125"/>
      <c r="DY1344" s="125"/>
      <c r="DZ1344" s="125"/>
      <c r="EA1344" s="125"/>
      <c r="EB1344" s="125"/>
      <c r="EC1344" s="125"/>
      <c r="ED1344" s="125"/>
      <c r="EE1344" s="125"/>
      <c r="EF1344" s="125"/>
      <c r="EG1344" s="125"/>
      <c r="EH1344" s="125"/>
      <c r="EI1344" s="125"/>
      <c r="EJ1344" s="125"/>
      <c r="EK1344" s="125"/>
      <c r="EL1344" s="125"/>
      <c r="EM1344" s="125"/>
      <c r="EN1344" s="125"/>
      <c r="EO1344" s="125"/>
      <c r="EP1344" s="125"/>
      <c r="EQ1344" s="125"/>
    </row>
    <row r="1345" spans="3:147" s="124" customFormat="1" x14ac:dyDescent="0.2">
      <c r="C1345" s="110"/>
      <c r="D1345" s="110"/>
      <c r="E1345" s="110"/>
      <c r="F1345" s="110"/>
      <c r="G1345" s="110"/>
      <c r="H1345" s="110"/>
      <c r="I1345" s="110"/>
      <c r="J1345" s="110"/>
      <c r="K1345" s="110"/>
      <c r="L1345" s="110"/>
      <c r="M1345" s="110"/>
      <c r="N1345" s="110"/>
      <c r="O1345" s="110"/>
      <c r="P1345" s="110"/>
      <c r="Q1345" s="110"/>
      <c r="R1345" s="80"/>
      <c r="S1345" s="80"/>
      <c r="T1345" s="80"/>
      <c r="U1345" s="80"/>
      <c r="V1345" s="80"/>
      <c r="W1345" s="80"/>
      <c r="AA1345" s="125"/>
      <c r="AB1345" s="125"/>
      <c r="AC1345" s="125"/>
      <c r="AD1345" s="125"/>
      <c r="AE1345" s="125"/>
      <c r="AF1345" s="125"/>
      <c r="AG1345" s="125"/>
      <c r="AH1345" s="125"/>
      <c r="AI1345" s="125"/>
      <c r="AJ1345" s="125"/>
      <c r="AK1345" s="125"/>
      <c r="AL1345" s="125"/>
      <c r="AM1345" s="125"/>
      <c r="AN1345" s="125"/>
      <c r="AO1345"/>
      <c r="AP1345"/>
      <c r="AQ1345" s="152"/>
      <c r="AR1345" s="125"/>
      <c r="AS1345" s="125"/>
      <c r="AT1345" s="125"/>
      <c r="AU1345" s="125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5"/>
      <c r="BF1345" s="125"/>
      <c r="BG1345" s="125"/>
      <c r="BH1345" s="125"/>
      <c r="BI1345" s="125"/>
      <c r="BJ1345" s="125"/>
      <c r="BK1345" s="125"/>
      <c r="BL1345" s="125"/>
      <c r="BM1345" s="125"/>
      <c r="BN1345" s="125"/>
      <c r="BO1345" s="125"/>
      <c r="BP1345" s="125"/>
      <c r="BQ1345" s="125"/>
      <c r="BR1345" s="125"/>
      <c r="BS1345" s="125"/>
      <c r="BT1345" s="125"/>
      <c r="BU1345" s="125"/>
      <c r="BV1345" s="125"/>
      <c r="BW1345" s="125"/>
      <c r="BX1345" s="125"/>
      <c r="BY1345" s="125"/>
      <c r="BZ1345" s="125"/>
      <c r="CA1345" s="125"/>
      <c r="CB1345" s="125"/>
      <c r="CC1345" s="125"/>
      <c r="CD1345" s="125"/>
      <c r="CE1345" s="125"/>
      <c r="CF1345" s="125"/>
      <c r="CG1345" s="125"/>
      <c r="CH1345" s="125"/>
      <c r="CI1345" s="125"/>
      <c r="CJ1345" s="125"/>
      <c r="CK1345" s="125"/>
      <c r="CL1345" s="125"/>
      <c r="CM1345" s="125"/>
      <c r="CN1345" s="125"/>
      <c r="CO1345" s="125"/>
      <c r="CP1345" s="125"/>
      <c r="CQ1345" s="125"/>
      <c r="CR1345" s="125"/>
      <c r="CS1345" s="125"/>
      <c r="CT1345" s="125"/>
      <c r="CU1345" s="125"/>
      <c r="CV1345" s="125"/>
      <c r="CW1345" s="125"/>
      <c r="CX1345" s="125"/>
      <c r="CY1345" s="125"/>
      <c r="CZ1345" s="125"/>
      <c r="DA1345" s="125"/>
      <c r="DB1345" s="125"/>
      <c r="DC1345" s="125"/>
      <c r="DD1345" s="125"/>
      <c r="DE1345" s="125"/>
      <c r="DF1345" s="125"/>
      <c r="DG1345" s="125"/>
      <c r="DH1345" s="125"/>
      <c r="DI1345" s="125"/>
      <c r="DJ1345" s="125"/>
      <c r="DK1345" s="125"/>
      <c r="DL1345" s="125"/>
      <c r="DM1345" s="125"/>
      <c r="DN1345" s="125"/>
      <c r="DO1345" s="125"/>
      <c r="DP1345" s="125"/>
      <c r="DQ1345" s="125"/>
      <c r="DR1345" s="125"/>
      <c r="DS1345" s="125"/>
      <c r="DT1345" s="125"/>
      <c r="DU1345" s="125"/>
      <c r="DV1345" s="125"/>
      <c r="DW1345" s="125"/>
      <c r="DX1345" s="125"/>
      <c r="DY1345" s="125"/>
      <c r="DZ1345" s="125"/>
      <c r="EA1345" s="125"/>
      <c r="EB1345" s="125"/>
      <c r="EC1345" s="125"/>
      <c r="ED1345" s="125"/>
      <c r="EE1345" s="125"/>
      <c r="EF1345" s="125"/>
      <c r="EG1345" s="125"/>
      <c r="EH1345" s="125"/>
      <c r="EI1345" s="125"/>
      <c r="EJ1345" s="125"/>
      <c r="EK1345" s="125"/>
      <c r="EL1345" s="125"/>
      <c r="EM1345" s="125"/>
      <c r="EN1345" s="125"/>
      <c r="EO1345" s="125"/>
      <c r="EP1345" s="125"/>
      <c r="EQ1345" s="125"/>
    </row>
    <row r="1346" spans="3:147" s="124" customFormat="1" x14ac:dyDescent="0.2">
      <c r="C1346" s="110"/>
      <c r="D1346" s="110"/>
      <c r="E1346" s="110"/>
      <c r="F1346" s="110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80"/>
      <c r="S1346" s="80"/>
      <c r="T1346" s="80"/>
      <c r="U1346" s="80"/>
      <c r="V1346" s="80"/>
      <c r="W1346" s="80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/>
      <c r="AN1346" s="125"/>
      <c r="AO1346"/>
      <c r="AP1346"/>
      <c r="AQ1346" s="152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  <c r="BI1346" s="125"/>
      <c r="BJ1346" s="125"/>
      <c r="BK1346" s="125"/>
      <c r="BL1346" s="125"/>
      <c r="BM1346" s="125"/>
      <c r="BN1346" s="125"/>
      <c r="BO1346" s="125"/>
      <c r="BP1346" s="125"/>
      <c r="BQ1346" s="125"/>
      <c r="BR1346" s="125"/>
      <c r="BS1346" s="125"/>
      <c r="BT1346" s="125"/>
      <c r="BU1346" s="125"/>
      <c r="BV1346" s="125"/>
      <c r="BW1346" s="125"/>
      <c r="BX1346" s="125"/>
      <c r="BY1346" s="125"/>
      <c r="BZ1346" s="125"/>
      <c r="CA1346" s="125"/>
      <c r="CB1346" s="125"/>
      <c r="CC1346" s="125"/>
      <c r="CD1346" s="125"/>
      <c r="CE1346" s="125"/>
      <c r="CF1346" s="125"/>
      <c r="CG1346" s="125"/>
      <c r="CH1346" s="125"/>
      <c r="CI1346" s="125"/>
      <c r="CJ1346" s="125"/>
      <c r="CK1346" s="125"/>
      <c r="CL1346" s="125"/>
      <c r="CM1346" s="125"/>
      <c r="CN1346" s="125"/>
      <c r="CO1346" s="125"/>
      <c r="CP1346" s="125"/>
      <c r="CQ1346" s="125"/>
      <c r="CR1346" s="125"/>
      <c r="CS1346" s="125"/>
      <c r="CT1346" s="125"/>
      <c r="CU1346" s="125"/>
      <c r="CV1346" s="125"/>
      <c r="CW1346" s="125"/>
      <c r="CX1346" s="125"/>
      <c r="CY1346" s="125"/>
      <c r="CZ1346" s="125"/>
      <c r="DA1346" s="125"/>
      <c r="DB1346" s="125"/>
      <c r="DC1346" s="125"/>
      <c r="DD1346" s="125"/>
      <c r="DE1346" s="125"/>
      <c r="DF1346" s="125"/>
      <c r="DG1346" s="125"/>
      <c r="DH1346" s="125"/>
      <c r="DI1346" s="125"/>
      <c r="DJ1346" s="125"/>
      <c r="DK1346" s="125"/>
      <c r="DL1346" s="125"/>
      <c r="DM1346" s="125"/>
      <c r="DN1346" s="125"/>
      <c r="DO1346" s="125"/>
      <c r="DP1346" s="125"/>
      <c r="DQ1346" s="125"/>
      <c r="DR1346" s="125"/>
      <c r="DS1346" s="125"/>
      <c r="DT1346" s="125"/>
      <c r="DU1346" s="125"/>
      <c r="DV1346" s="125"/>
      <c r="DW1346" s="125"/>
      <c r="DX1346" s="125"/>
      <c r="DY1346" s="125"/>
      <c r="DZ1346" s="125"/>
      <c r="EA1346" s="125"/>
      <c r="EB1346" s="125"/>
      <c r="EC1346" s="125"/>
      <c r="ED1346" s="125"/>
      <c r="EE1346" s="125"/>
      <c r="EF1346" s="125"/>
      <c r="EG1346" s="125"/>
      <c r="EH1346" s="125"/>
      <c r="EI1346" s="125"/>
      <c r="EJ1346" s="125"/>
      <c r="EK1346" s="125"/>
      <c r="EL1346" s="125"/>
      <c r="EM1346" s="125"/>
      <c r="EN1346" s="125"/>
      <c r="EO1346" s="125"/>
      <c r="EP1346" s="125"/>
      <c r="EQ1346" s="125"/>
    </row>
    <row r="1347" spans="3:147" s="124" customFormat="1" x14ac:dyDescent="0.2">
      <c r="C1347" s="110"/>
      <c r="D1347" s="110"/>
      <c r="E1347" s="110"/>
      <c r="F1347" s="110"/>
      <c r="G1347" s="110"/>
      <c r="H1347" s="110"/>
      <c r="I1347" s="110"/>
      <c r="J1347" s="110"/>
      <c r="K1347" s="110"/>
      <c r="L1347" s="110"/>
      <c r="M1347" s="110"/>
      <c r="N1347" s="110"/>
      <c r="O1347" s="110"/>
      <c r="P1347" s="110"/>
      <c r="Q1347" s="110"/>
      <c r="R1347" s="80"/>
      <c r="S1347" s="80"/>
      <c r="T1347" s="80"/>
      <c r="U1347" s="80"/>
      <c r="V1347" s="80"/>
      <c r="W1347" s="80"/>
      <c r="AA1347" s="125"/>
      <c r="AB1347" s="125"/>
      <c r="AC1347" s="125"/>
      <c r="AD1347" s="125"/>
      <c r="AE1347" s="125"/>
      <c r="AF1347" s="125"/>
      <c r="AG1347" s="125"/>
      <c r="AH1347" s="125"/>
      <c r="AI1347" s="125"/>
      <c r="AJ1347" s="125"/>
      <c r="AK1347" s="125"/>
      <c r="AL1347" s="125"/>
      <c r="AM1347" s="125"/>
      <c r="AN1347" s="125"/>
      <c r="AO1347"/>
      <c r="AP1347"/>
      <c r="AQ1347" s="152"/>
      <c r="AR1347" s="125"/>
      <c r="AS1347" s="125"/>
      <c r="AT1347" s="125"/>
      <c r="AU1347" s="125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5"/>
      <c r="BF1347" s="125"/>
      <c r="BG1347" s="125"/>
      <c r="BH1347" s="125"/>
      <c r="BI1347" s="125"/>
      <c r="BJ1347" s="125"/>
      <c r="BK1347" s="125"/>
      <c r="BL1347" s="125"/>
      <c r="BM1347" s="125"/>
      <c r="BN1347" s="125"/>
      <c r="BO1347" s="125"/>
      <c r="BP1347" s="125"/>
      <c r="BQ1347" s="125"/>
      <c r="BR1347" s="125"/>
      <c r="BS1347" s="125"/>
      <c r="BT1347" s="125"/>
      <c r="BU1347" s="125"/>
      <c r="BV1347" s="125"/>
      <c r="BW1347" s="125"/>
      <c r="BX1347" s="125"/>
      <c r="BY1347" s="125"/>
      <c r="BZ1347" s="125"/>
      <c r="CA1347" s="125"/>
      <c r="CB1347" s="125"/>
      <c r="CC1347" s="125"/>
      <c r="CD1347" s="125"/>
      <c r="CE1347" s="125"/>
      <c r="CF1347" s="125"/>
      <c r="CG1347" s="125"/>
      <c r="CH1347" s="125"/>
      <c r="CI1347" s="125"/>
      <c r="CJ1347" s="125"/>
      <c r="CK1347" s="125"/>
      <c r="CL1347" s="125"/>
      <c r="CM1347" s="125"/>
      <c r="CN1347" s="125"/>
      <c r="CO1347" s="125"/>
      <c r="CP1347" s="125"/>
      <c r="CQ1347" s="125"/>
      <c r="CR1347" s="125"/>
      <c r="CS1347" s="125"/>
      <c r="CT1347" s="125"/>
      <c r="CU1347" s="125"/>
      <c r="CV1347" s="125"/>
      <c r="CW1347" s="125"/>
      <c r="CX1347" s="125"/>
      <c r="CY1347" s="125"/>
      <c r="CZ1347" s="125"/>
      <c r="DA1347" s="125"/>
      <c r="DB1347" s="125"/>
      <c r="DC1347" s="125"/>
      <c r="DD1347" s="125"/>
      <c r="DE1347" s="125"/>
      <c r="DF1347" s="125"/>
      <c r="DG1347" s="125"/>
      <c r="DH1347" s="125"/>
      <c r="DI1347" s="125"/>
      <c r="DJ1347" s="125"/>
      <c r="DK1347" s="125"/>
      <c r="DL1347" s="125"/>
      <c r="DM1347" s="125"/>
      <c r="DN1347" s="125"/>
      <c r="DO1347" s="125"/>
      <c r="DP1347" s="125"/>
      <c r="DQ1347" s="125"/>
      <c r="DR1347" s="125"/>
      <c r="DS1347" s="125"/>
      <c r="DT1347" s="125"/>
      <c r="DU1347" s="125"/>
      <c r="DV1347" s="125"/>
      <c r="DW1347" s="125"/>
      <c r="DX1347" s="125"/>
      <c r="DY1347" s="125"/>
      <c r="DZ1347" s="125"/>
      <c r="EA1347" s="125"/>
      <c r="EB1347" s="125"/>
      <c r="EC1347" s="125"/>
      <c r="ED1347" s="125"/>
      <c r="EE1347" s="125"/>
      <c r="EF1347" s="125"/>
      <c r="EG1347" s="125"/>
      <c r="EH1347" s="125"/>
      <c r="EI1347" s="125"/>
      <c r="EJ1347" s="125"/>
      <c r="EK1347" s="125"/>
      <c r="EL1347" s="125"/>
      <c r="EM1347" s="125"/>
      <c r="EN1347" s="125"/>
      <c r="EO1347" s="125"/>
      <c r="EP1347" s="125"/>
      <c r="EQ1347" s="125"/>
    </row>
    <row r="1348" spans="3:147" s="124" customFormat="1" x14ac:dyDescent="0.2">
      <c r="C1348" s="110"/>
      <c r="D1348" s="110"/>
      <c r="E1348" s="110"/>
      <c r="F1348" s="110"/>
      <c r="G1348" s="110"/>
      <c r="H1348" s="110"/>
      <c r="I1348" s="110"/>
      <c r="J1348" s="110"/>
      <c r="K1348" s="110"/>
      <c r="L1348" s="110"/>
      <c r="M1348" s="110"/>
      <c r="N1348" s="110"/>
      <c r="O1348" s="110"/>
      <c r="P1348" s="110"/>
      <c r="Q1348" s="110"/>
      <c r="R1348" s="80"/>
      <c r="S1348" s="80"/>
      <c r="T1348" s="80"/>
      <c r="U1348" s="80"/>
      <c r="V1348" s="80"/>
      <c r="W1348" s="80"/>
      <c r="AA1348" s="125"/>
      <c r="AB1348" s="125"/>
      <c r="AC1348" s="125"/>
      <c r="AD1348" s="125"/>
      <c r="AE1348" s="125"/>
      <c r="AF1348" s="125"/>
      <c r="AG1348" s="125"/>
      <c r="AH1348" s="125"/>
      <c r="AI1348" s="125"/>
      <c r="AJ1348" s="125"/>
      <c r="AK1348" s="125"/>
      <c r="AL1348" s="125"/>
      <c r="AM1348" s="125"/>
      <c r="AN1348" s="125"/>
      <c r="AO1348"/>
      <c r="AP1348"/>
      <c r="AQ1348" s="152"/>
      <c r="AR1348" s="125"/>
      <c r="AS1348" s="125"/>
      <c r="AT1348" s="125"/>
      <c r="AU1348" s="125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5"/>
      <c r="BF1348" s="125"/>
      <c r="BG1348" s="125"/>
      <c r="BH1348" s="125"/>
      <c r="BI1348" s="125"/>
      <c r="BJ1348" s="125"/>
      <c r="BK1348" s="125"/>
      <c r="BL1348" s="125"/>
      <c r="BM1348" s="125"/>
      <c r="BN1348" s="125"/>
      <c r="BO1348" s="125"/>
      <c r="BP1348" s="125"/>
      <c r="BQ1348" s="125"/>
      <c r="BR1348" s="125"/>
      <c r="BS1348" s="125"/>
      <c r="BT1348" s="125"/>
      <c r="BU1348" s="125"/>
      <c r="BV1348" s="125"/>
      <c r="BW1348" s="125"/>
      <c r="BX1348" s="125"/>
      <c r="BY1348" s="125"/>
      <c r="BZ1348" s="125"/>
      <c r="CA1348" s="125"/>
      <c r="CB1348" s="125"/>
      <c r="CC1348" s="125"/>
      <c r="CD1348" s="125"/>
      <c r="CE1348" s="125"/>
      <c r="CF1348" s="125"/>
      <c r="CG1348" s="125"/>
      <c r="CH1348" s="125"/>
      <c r="CI1348" s="125"/>
      <c r="CJ1348" s="125"/>
      <c r="CK1348" s="125"/>
      <c r="CL1348" s="125"/>
      <c r="CM1348" s="125"/>
      <c r="CN1348" s="125"/>
      <c r="CO1348" s="125"/>
      <c r="CP1348" s="125"/>
      <c r="CQ1348" s="125"/>
      <c r="CR1348" s="125"/>
      <c r="CS1348" s="125"/>
      <c r="CT1348" s="125"/>
      <c r="CU1348" s="125"/>
      <c r="CV1348" s="125"/>
      <c r="CW1348" s="125"/>
      <c r="CX1348" s="125"/>
      <c r="CY1348" s="125"/>
      <c r="CZ1348" s="125"/>
      <c r="DA1348" s="125"/>
      <c r="DB1348" s="125"/>
      <c r="DC1348" s="125"/>
      <c r="DD1348" s="125"/>
      <c r="DE1348" s="125"/>
      <c r="DF1348" s="125"/>
      <c r="DG1348" s="125"/>
      <c r="DH1348" s="125"/>
      <c r="DI1348" s="125"/>
      <c r="DJ1348" s="125"/>
      <c r="DK1348" s="125"/>
      <c r="DL1348" s="125"/>
      <c r="DM1348" s="125"/>
      <c r="DN1348" s="125"/>
      <c r="DO1348" s="125"/>
      <c r="DP1348" s="125"/>
      <c r="DQ1348" s="125"/>
      <c r="DR1348" s="125"/>
      <c r="DS1348" s="125"/>
      <c r="DT1348" s="125"/>
      <c r="DU1348" s="125"/>
      <c r="DV1348" s="125"/>
      <c r="DW1348" s="125"/>
      <c r="DX1348" s="125"/>
      <c r="DY1348" s="125"/>
      <c r="DZ1348" s="125"/>
      <c r="EA1348" s="125"/>
      <c r="EB1348" s="125"/>
      <c r="EC1348" s="125"/>
      <c r="ED1348" s="125"/>
      <c r="EE1348" s="125"/>
      <c r="EF1348" s="125"/>
      <c r="EG1348" s="125"/>
      <c r="EH1348" s="125"/>
      <c r="EI1348" s="125"/>
      <c r="EJ1348" s="125"/>
      <c r="EK1348" s="125"/>
      <c r="EL1348" s="125"/>
      <c r="EM1348" s="125"/>
      <c r="EN1348" s="125"/>
      <c r="EO1348" s="125"/>
      <c r="EP1348" s="125"/>
      <c r="EQ1348" s="125"/>
    </row>
    <row r="1349" spans="3:147" s="124" customFormat="1" x14ac:dyDescent="0.2">
      <c r="C1349" s="110"/>
      <c r="D1349" s="110"/>
      <c r="E1349" s="110"/>
      <c r="F1349" s="110"/>
      <c r="G1349" s="110"/>
      <c r="H1349" s="110"/>
      <c r="I1349" s="110"/>
      <c r="J1349" s="110"/>
      <c r="K1349" s="110"/>
      <c r="L1349" s="110"/>
      <c r="M1349" s="110"/>
      <c r="N1349" s="110"/>
      <c r="O1349" s="110"/>
      <c r="P1349" s="110"/>
      <c r="Q1349" s="110"/>
      <c r="R1349" s="80"/>
      <c r="S1349" s="80"/>
      <c r="T1349" s="80"/>
      <c r="U1349" s="80"/>
      <c r="V1349" s="80"/>
      <c r="W1349" s="80"/>
      <c r="AA1349" s="125"/>
      <c r="AB1349" s="125"/>
      <c r="AC1349" s="125"/>
      <c r="AD1349" s="125"/>
      <c r="AE1349" s="125"/>
      <c r="AF1349" s="125"/>
      <c r="AG1349" s="125"/>
      <c r="AH1349" s="125"/>
      <c r="AI1349" s="125"/>
      <c r="AJ1349" s="125"/>
      <c r="AK1349" s="125"/>
      <c r="AL1349" s="125"/>
      <c r="AM1349" s="125"/>
      <c r="AN1349" s="125"/>
      <c r="AO1349"/>
      <c r="AP1349"/>
      <c r="AQ1349" s="152"/>
      <c r="AR1349" s="125"/>
      <c r="AS1349" s="125"/>
      <c r="AT1349" s="125"/>
      <c r="AU1349" s="125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5"/>
      <c r="BF1349" s="125"/>
      <c r="BG1349" s="125"/>
      <c r="BH1349" s="125"/>
      <c r="BI1349" s="125"/>
      <c r="BJ1349" s="125"/>
      <c r="BK1349" s="125"/>
      <c r="BL1349" s="125"/>
      <c r="BM1349" s="125"/>
      <c r="BN1349" s="125"/>
      <c r="BO1349" s="125"/>
      <c r="BP1349" s="125"/>
      <c r="BQ1349" s="125"/>
      <c r="BR1349" s="125"/>
      <c r="BS1349" s="125"/>
      <c r="BT1349" s="125"/>
      <c r="BU1349" s="125"/>
      <c r="BV1349" s="125"/>
      <c r="BW1349" s="125"/>
      <c r="BX1349" s="125"/>
      <c r="BY1349" s="125"/>
      <c r="BZ1349" s="125"/>
      <c r="CA1349" s="125"/>
      <c r="CB1349" s="125"/>
      <c r="CC1349" s="125"/>
      <c r="CD1349" s="125"/>
      <c r="CE1349" s="125"/>
      <c r="CF1349" s="125"/>
      <c r="CG1349" s="125"/>
      <c r="CH1349" s="125"/>
      <c r="CI1349" s="125"/>
      <c r="CJ1349" s="125"/>
      <c r="CK1349" s="125"/>
      <c r="CL1349" s="125"/>
      <c r="CM1349" s="125"/>
      <c r="CN1349" s="125"/>
      <c r="CO1349" s="125"/>
      <c r="CP1349" s="125"/>
      <c r="CQ1349" s="125"/>
      <c r="CR1349" s="125"/>
      <c r="CS1349" s="125"/>
      <c r="CT1349" s="125"/>
      <c r="CU1349" s="125"/>
      <c r="CV1349" s="125"/>
      <c r="CW1349" s="125"/>
      <c r="CX1349" s="125"/>
      <c r="CY1349" s="125"/>
      <c r="CZ1349" s="125"/>
      <c r="DA1349" s="125"/>
      <c r="DB1349" s="125"/>
      <c r="DC1349" s="125"/>
      <c r="DD1349" s="125"/>
      <c r="DE1349" s="125"/>
      <c r="DF1349" s="125"/>
      <c r="DG1349" s="125"/>
      <c r="DH1349" s="125"/>
      <c r="DI1349" s="125"/>
      <c r="DJ1349" s="125"/>
      <c r="DK1349" s="125"/>
      <c r="DL1349" s="125"/>
      <c r="DM1349" s="125"/>
      <c r="DN1349" s="125"/>
      <c r="DO1349" s="125"/>
      <c r="DP1349" s="125"/>
      <c r="DQ1349" s="125"/>
      <c r="DR1349" s="125"/>
      <c r="DS1349" s="125"/>
      <c r="DT1349" s="125"/>
      <c r="DU1349" s="125"/>
      <c r="DV1349" s="125"/>
      <c r="DW1349" s="125"/>
      <c r="DX1349" s="125"/>
      <c r="DY1349" s="125"/>
      <c r="DZ1349" s="125"/>
      <c r="EA1349" s="125"/>
      <c r="EB1349" s="125"/>
      <c r="EC1349" s="125"/>
      <c r="ED1349" s="125"/>
      <c r="EE1349" s="125"/>
      <c r="EF1349" s="125"/>
      <c r="EG1349" s="125"/>
      <c r="EH1349" s="125"/>
      <c r="EI1349" s="125"/>
      <c r="EJ1349" s="125"/>
      <c r="EK1349" s="125"/>
      <c r="EL1349" s="125"/>
      <c r="EM1349" s="125"/>
      <c r="EN1349" s="125"/>
      <c r="EO1349" s="125"/>
      <c r="EP1349" s="125"/>
      <c r="EQ1349" s="125"/>
    </row>
    <row r="1350" spans="3:147" s="124" customFormat="1" x14ac:dyDescent="0.2">
      <c r="C1350" s="110"/>
      <c r="D1350" s="110"/>
      <c r="E1350" s="110"/>
      <c r="F1350" s="110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80"/>
      <c r="S1350" s="80"/>
      <c r="T1350" s="80"/>
      <c r="U1350" s="80"/>
      <c r="V1350" s="80"/>
      <c r="W1350" s="80"/>
      <c r="AA1350" s="125"/>
      <c r="AB1350" s="125"/>
      <c r="AC1350" s="125"/>
      <c r="AD1350" s="125"/>
      <c r="AE1350" s="125"/>
      <c r="AF1350" s="125"/>
      <c r="AG1350" s="125"/>
      <c r="AH1350" s="125"/>
      <c r="AI1350" s="125"/>
      <c r="AJ1350" s="125"/>
      <c r="AK1350" s="125"/>
      <c r="AL1350" s="125"/>
      <c r="AM1350" s="125"/>
      <c r="AN1350" s="125"/>
      <c r="AO1350"/>
      <c r="AP1350"/>
      <c r="AQ1350" s="152"/>
      <c r="AR1350" s="125"/>
      <c r="AS1350" s="125"/>
      <c r="AT1350" s="125"/>
      <c r="AU1350" s="125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5"/>
      <c r="BF1350" s="125"/>
      <c r="BG1350" s="125"/>
      <c r="BH1350" s="125"/>
      <c r="BI1350" s="125"/>
      <c r="BJ1350" s="125"/>
      <c r="BK1350" s="125"/>
      <c r="BL1350" s="125"/>
      <c r="BM1350" s="125"/>
      <c r="BN1350" s="125"/>
      <c r="BO1350" s="125"/>
      <c r="BP1350" s="125"/>
      <c r="BQ1350" s="125"/>
      <c r="BR1350" s="125"/>
      <c r="BS1350" s="125"/>
      <c r="BT1350" s="125"/>
      <c r="BU1350" s="125"/>
      <c r="BV1350" s="125"/>
      <c r="BW1350" s="125"/>
      <c r="BX1350" s="125"/>
      <c r="BY1350" s="125"/>
      <c r="BZ1350" s="125"/>
      <c r="CA1350" s="125"/>
      <c r="CB1350" s="125"/>
      <c r="CC1350" s="125"/>
      <c r="CD1350" s="125"/>
      <c r="CE1350" s="125"/>
      <c r="CF1350" s="125"/>
      <c r="CG1350" s="125"/>
      <c r="CH1350" s="125"/>
      <c r="CI1350" s="125"/>
      <c r="CJ1350" s="125"/>
      <c r="CK1350" s="125"/>
      <c r="CL1350" s="125"/>
      <c r="CM1350" s="125"/>
      <c r="CN1350" s="125"/>
      <c r="CO1350" s="125"/>
      <c r="CP1350" s="125"/>
      <c r="CQ1350" s="125"/>
      <c r="CR1350" s="125"/>
      <c r="CS1350" s="125"/>
      <c r="CT1350" s="125"/>
      <c r="CU1350" s="125"/>
      <c r="CV1350" s="125"/>
      <c r="CW1350" s="125"/>
      <c r="CX1350" s="125"/>
      <c r="CY1350" s="125"/>
      <c r="CZ1350" s="125"/>
      <c r="DA1350" s="125"/>
      <c r="DB1350" s="125"/>
      <c r="DC1350" s="125"/>
      <c r="DD1350" s="125"/>
      <c r="DE1350" s="125"/>
      <c r="DF1350" s="125"/>
      <c r="DG1350" s="125"/>
      <c r="DH1350" s="125"/>
      <c r="DI1350" s="125"/>
      <c r="DJ1350" s="125"/>
      <c r="DK1350" s="125"/>
      <c r="DL1350" s="125"/>
      <c r="DM1350" s="125"/>
      <c r="DN1350" s="125"/>
      <c r="DO1350" s="125"/>
      <c r="DP1350" s="125"/>
      <c r="DQ1350" s="125"/>
      <c r="DR1350" s="125"/>
      <c r="DS1350" s="125"/>
      <c r="DT1350" s="125"/>
      <c r="DU1350" s="125"/>
      <c r="DV1350" s="125"/>
      <c r="DW1350" s="125"/>
      <c r="DX1350" s="125"/>
      <c r="DY1350" s="125"/>
      <c r="DZ1350" s="125"/>
      <c r="EA1350" s="125"/>
      <c r="EB1350" s="125"/>
      <c r="EC1350" s="125"/>
      <c r="ED1350" s="125"/>
      <c r="EE1350" s="125"/>
      <c r="EF1350" s="125"/>
      <c r="EG1350" s="125"/>
      <c r="EH1350" s="125"/>
      <c r="EI1350" s="125"/>
      <c r="EJ1350" s="125"/>
      <c r="EK1350" s="125"/>
      <c r="EL1350" s="125"/>
      <c r="EM1350" s="125"/>
      <c r="EN1350" s="125"/>
      <c r="EO1350" s="125"/>
      <c r="EP1350" s="125"/>
      <c r="EQ1350" s="125"/>
    </row>
    <row r="1351" spans="3:147" s="124" customFormat="1" x14ac:dyDescent="0.2">
      <c r="C1351" s="110"/>
      <c r="D1351" s="110"/>
      <c r="E1351" s="110"/>
      <c r="F1351" s="110"/>
      <c r="G1351" s="110"/>
      <c r="H1351" s="110"/>
      <c r="I1351" s="110"/>
      <c r="J1351" s="110"/>
      <c r="K1351" s="110"/>
      <c r="L1351" s="110"/>
      <c r="M1351" s="110"/>
      <c r="N1351" s="110"/>
      <c r="O1351" s="110"/>
      <c r="P1351" s="110"/>
      <c r="Q1351" s="110"/>
      <c r="R1351" s="80"/>
      <c r="S1351" s="80"/>
      <c r="T1351" s="80"/>
      <c r="U1351" s="80"/>
      <c r="V1351" s="80"/>
      <c r="W1351" s="80"/>
      <c r="AA1351" s="125"/>
      <c r="AB1351" s="125"/>
      <c r="AC1351" s="125"/>
      <c r="AD1351" s="125"/>
      <c r="AE1351" s="125"/>
      <c r="AF1351" s="125"/>
      <c r="AG1351" s="125"/>
      <c r="AH1351" s="125"/>
      <c r="AI1351" s="125"/>
      <c r="AJ1351" s="125"/>
      <c r="AK1351" s="125"/>
      <c r="AL1351" s="125"/>
      <c r="AM1351" s="125"/>
      <c r="AN1351" s="125"/>
      <c r="AO1351"/>
      <c r="AP1351"/>
      <c r="AQ1351" s="152"/>
      <c r="AR1351" s="125"/>
      <c r="AS1351" s="125"/>
      <c r="AT1351" s="125"/>
      <c r="AU1351" s="125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5"/>
      <c r="BF1351" s="125"/>
      <c r="BG1351" s="125"/>
      <c r="BH1351" s="125"/>
      <c r="BI1351" s="125"/>
      <c r="BJ1351" s="125"/>
      <c r="BK1351" s="125"/>
      <c r="BL1351" s="125"/>
      <c r="BM1351" s="125"/>
      <c r="BN1351" s="125"/>
      <c r="BO1351" s="125"/>
      <c r="BP1351" s="125"/>
      <c r="BQ1351" s="125"/>
      <c r="BR1351" s="125"/>
      <c r="BS1351" s="125"/>
      <c r="BT1351" s="125"/>
      <c r="BU1351" s="125"/>
      <c r="BV1351" s="125"/>
      <c r="BW1351" s="125"/>
      <c r="BX1351" s="125"/>
      <c r="BY1351" s="125"/>
      <c r="BZ1351" s="125"/>
      <c r="CA1351" s="125"/>
      <c r="CB1351" s="125"/>
      <c r="CC1351" s="125"/>
      <c r="CD1351" s="125"/>
      <c r="CE1351" s="125"/>
      <c r="CF1351" s="125"/>
      <c r="CG1351" s="125"/>
      <c r="CH1351" s="125"/>
      <c r="CI1351" s="125"/>
      <c r="CJ1351" s="125"/>
      <c r="CK1351" s="125"/>
      <c r="CL1351" s="125"/>
      <c r="CM1351" s="125"/>
      <c r="CN1351" s="125"/>
      <c r="CO1351" s="125"/>
      <c r="CP1351" s="125"/>
      <c r="CQ1351" s="125"/>
      <c r="CR1351" s="125"/>
      <c r="CS1351" s="125"/>
      <c r="CT1351" s="125"/>
      <c r="CU1351" s="125"/>
      <c r="CV1351" s="125"/>
      <c r="CW1351" s="125"/>
      <c r="CX1351" s="125"/>
      <c r="CY1351" s="125"/>
      <c r="CZ1351" s="125"/>
      <c r="DA1351" s="125"/>
      <c r="DB1351" s="125"/>
      <c r="DC1351" s="125"/>
      <c r="DD1351" s="125"/>
      <c r="DE1351" s="125"/>
      <c r="DF1351" s="125"/>
      <c r="DG1351" s="125"/>
      <c r="DH1351" s="125"/>
      <c r="DI1351" s="125"/>
      <c r="DJ1351" s="125"/>
      <c r="DK1351" s="125"/>
      <c r="DL1351" s="125"/>
      <c r="DM1351" s="125"/>
      <c r="DN1351" s="125"/>
      <c r="DO1351" s="125"/>
      <c r="DP1351" s="125"/>
      <c r="DQ1351" s="125"/>
      <c r="DR1351" s="125"/>
      <c r="DS1351" s="125"/>
      <c r="DT1351" s="125"/>
      <c r="DU1351" s="125"/>
      <c r="DV1351" s="125"/>
      <c r="DW1351" s="125"/>
      <c r="DX1351" s="125"/>
      <c r="DY1351" s="125"/>
      <c r="DZ1351" s="125"/>
      <c r="EA1351" s="125"/>
      <c r="EB1351" s="125"/>
      <c r="EC1351" s="125"/>
      <c r="ED1351" s="125"/>
      <c r="EE1351" s="125"/>
      <c r="EF1351" s="125"/>
      <c r="EG1351" s="125"/>
      <c r="EH1351" s="125"/>
      <c r="EI1351" s="125"/>
      <c r="EJ1351" s="125"/>
      <c r="EK1351" s="125"/>
      <c r="EL1351" s="125"/>
      <c r="EM1351" s="125"/>
      <c r="EN1351" s="125"/>
      <c r="EO1351" s="125"/>
      <c r="EP1351" s="125"/>
      <c r="EQ1351" s="125"/>
    </row>
    <row r="1352" spans="3:147" s="124" customFormat="1" x14ac:dyDescent="0.2">
      <c r="C1352" s="110"/>
      <c r="D1352" s="110"/>
      <c r="E1352" s="110"/>
      <c r="F1352" s="110"/>
      <c r="G1352" s="110"/>
      <c r="H1352" s="110"/>
      <c r="I1352" s="110"/>
      <c r="J1352" s="110"/>
      <c r="K1352" s="110"/>
      <c r="L1352" s="110"/>
      <c r="M1352" s="110"/>
      <c r="N1352" s="110"/>
      <c r="O1352" s="110"/>
      <c r="P1352" s="110"/>
      <c r="Q1352" s="110"/>
      <c r="R1352" s="80"/>
      <c r="S1352" s="80"/>
      <c r="T1352" s="80"/>
      <c r="U1352" s="80"/>
      <c r="V1352" s="80"/>
      <c r="W1352" s="80"/>
      <c r="AA1352" s="125"/>
      <c r="AB1352" s="125"/>
      <c r="AC1352" s="125"/>
      <c r="AD1352" s="125"/>
      <c r="AE1352" s="125"/>
      <c r="AF1352" s="125"/>
      <c r="AG1352" s="125"/>
      <c r="AH1352" s="125"/>
      <c r="AI1352" s="125"/>
      <c r="AJ1352" s="125"/>
      <c r="AK1352" s="125"/>
      <c r="AL1352" s="125"/>
      <c r="AM1352" s="125"/>
      <c r="AN1352" s="125"/>
      <c r="AO1352"/>
      <c r="AP1352"/>
      <c r="AQ1352" s="152"/>
      <c r="AR1352" s="125"/>
      <c r="AS1352" s="125"/>
      <c r="AT1352" s="125"/>
      <c r="AU1352" s="125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5"/>
      <c r="BF1352" s="125"/>
      <c r="BG1352" s="125"/>
      <c r="BH1352" s="125"/>
      <c r="BI1352" s="125"/>
      <c r="BJ1352" s="125"/>
      <c r="BK1352" s="125"/>
      <c r="BL1352" s="125"/>
      <c r="BM1352" s="125"/>
      <c r="BN1352" s="125"/>
      <c r="BO1352" s="125"/>
      <c r="BP1352" s="125"/>
      <c r="BQ1352" s="125"/>
      <c r="BR1352" s="125"/>
      <c r="BS1352" s="125"/>
      <c r="BT1352" s="125"/>
      <c r="BU1352" s="125"/>
      <c r="BV1352" s="125"/>
      <c r="BW1352" s="125"/>
      <c r="BX1352" s="125"/>
      <c r="BY1352" s="125"/>
      <c r="BZ1352" s="125"/>
      <c r="CA1352" s="125"/>
      <c r="CB1352" s="125"/>
      <c r="CC1352" s="125"/>
      <c r="CD1352" s="125"/>
      <c r="CE1352" s="125"/>
      <c r="CF1352" s="125"/>
      <c r="CG1352" s="125"/>
      <c r="CH1352" s="125"/>
      <c r="CI1352" s="125"/>
      <c r="CJ1352" s="125"/>
      <c r="CK1352" s="125"/>
      <c r="CL1352" s="125"/>
      <c r="CM1352" s="125"/>
      <c r="CN1352" s="125"/>
      <c r="CO1352" s="125"/>
      <c r="CP1352" s="125"/>
      <c r="CQ1352" s="125"/>
      <c r="CR1352" s="125"/>
      <c r="CS1352" s="125"/>
      <c r="CT1352" s="125"/>
      <c r="CU1352" s="125"/>
      <c r="CV1352" s="125"/>
      <c r="CW1352" s="125"/>
      <c r="CX1352" s="125"/>
      <c r="CY1352" s="125"/>
      <c r="CZ1352" s="125"/>
      <c r="DA1352" s="125"/>
      <c r="DB1352" s="125"/>
      <c r="DC1352" s="125"/>
      <c r="DD1352" s="125"/>
      <c r="DE1352" s="125"/>
      <c r="DF1352" s="125"/>
      <c r="DG1352" s="125"/>
      <c r="DH1352" s="125"/>
      <c r="DI1352" s="125"/>
      <c r="DJ1352" s="125"/>
      <c r="DK1352" s="125"/>
      <c r="DL1352" s="125"/>
      <c r="DM1352" s="125"/>
      <c r="DN1352" s="125"/>
      <c r="DO1352" s="125"/>
      <c r="DP1352" s="125"/>
      <c r="DQ1352" s="125"/>
      <c r="DR1352" s="125"/>
      <c r="DS1352" s="125"/>
      <c r="DT1352" s="125"/>
      <c r="DU1352" s="125"/>
      <c r="DV1352" s="125"/>
      <c r="DW1352" s="125"/>
      <c r="DX1352" s="125"/>
      <c r="DY1352" s="125"/>
      <c r="DZ1352" s="125"/>
      <c r="EA1352" s="125"/>
      <c r="EB1352" s="125"/>
      <c r="EC1352" s="125"/>
      <c r="ED1352" s="125"/>
      <c r="EE1352" s="125"/>
      <c r="EF1352" s="125"/>
      <c r="EG1352" s="125"/>
      <c r="EH1352" s="125"/>
      <c r="EI1352" s="125"/>
      <c r="EJ1352" s="125"/>
      <c r="EK1352" s="125"/>
      <c r="EL1352" s="125"/>
      <c r="EM1352" s="125"/>
      <c r="EN1352" s="125"/>
      <c r="EO1352" s="125"/>
      <c r="EP1352" s="125"/>
      <c r="EQ1352" s="125"/>
    </row>
    <row r="1353" spans="3:147" s="124" customFormat="1" x14ac:dyDescent="0.2">
      <c r="C1353" s="110"/>
      <c r="D1353" s="110"/>
      <c r="E1353" s="110"/>
      <c r="F1353" s="110"/>
      <c r="G1353" s="110"/>
      <c r="H1353" s="110"/>
      <c r="I1353" s="110"/>
      <c r="J1353" s="110"/>
      <c r="K1353" s="110"/>
      <c r="L1353" s="110"/>
      <c r="M1353" s="110"/>
      <c r="N1353" s="110"/>
      <c r="O1353" s="110"/>
      <c r="P1353" s="110"/>
      <c r="Q1353" s="110"/>
      <c r="R1353" s="80"/>
      <c r="S1353" s="80"/>
      <c r="T1353" s="80"/>
      <c r="U1353" s="80"/>
      <c r="V1353" s="80"/>
      <c r="W1353" s="80"/>
      <c r="AA1353" s="125"/>
      <c r="AB1353" s="125"/>
      <c r="AC1353" s="125"/>
      <c r="AD1353" s="125"/>
      <c r="AE1353" s="125"/>
      <c r="AF1353" s="125"/>
      <c r="AG1353" s="125"/>
      <c r="AH1353" s="125"/>
      <c r="AI1353" s="125"/>
      <c r="AJ1353" s="125"/>
      <c r="AK1353" s="125"/>
      <c r="AL1353" s="125"/>
      <c r="AM1353" s="125"/>
      <c r="AN1353" s="125"/>
      <c r="AO1353"/>
      <c r="AP1353"/>
      <c r="AQ1353" s="152"/>
      <c r="AR1353" s="125"/>
      <c r="AS1353" s="125"/>
      <c r="AT1353" s="125"/>
      <c r="AU1353" s="125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5"/>
      <c r="BF1353" s="125"/>
      <c r="BG1353" s="125"/>
      <c r="BH1353" s="125"/>
      <c r="BI1353" s="125"/>
      <c r="BJ1353" s="125"/>
      <c r="BK1353" s="125"/>
      <c r="BL1353" s="125"/>
      <c r="BM1353" s="125"/>
      <c r="BN1353" s="125"/>
      <c r="BO1353" s="125"/>
      <c r="BP1353" s="125"/>
      <c r="BQ1353" s="125"/>
      <c r="BR1353" s="125"/>
      <c r="BS1353" s="125"/>
      <c r="BT1353" s="125"/>
      <c r="BU1353" s="125"/>
      <c r="BV1353" s="125"/>
      <c r="BW1353" s="125"/>
      <c r="BX1353" s="125"/>
      <c r="BY1353" s="125"/>
      <c r="BZ1353" s="125"/>
      <c r="CA1353" s="125"/>
      <c r="CB1353" s="125"/>
      <c r="CC1353" s="125"/>
      <c r="CD1353" s="125"/>
      <c r="CE1353" s="125"/>
      <c r="CF1353" s="125"/>
      <c r="CG1353" s="125"/>
      <c r="CH1353" s="125"/>
      <c r="CI1353" s="125"/>
      <c r="CJ1353" s="125"/>
      <c r="CK1353" s="125"/>
      <c r="CL1353" s="125"/>
      <c r="CM1353" s="125"/>
      <c r="CN1353" s="125"/>
      <c r="CO1353" s="125"/>
      <c r="CP1353" s="125"/>
      <c r="CQ1353" s="125"/>
      <c r="CR1353" s="125"/>
      <c r="CS1353" s="125"/>
      <c r="CT1353" s="125"/>
      <c r="CU1353" s="125"/>
      <c r="CV1353" s="125"/>
      <c r="CW1353" s="125"/>
      <c r="CX1353" s="125"/>
      <c r="CY1353" s="125"/>
      <c r="CZ1353" s="125"/>
      <c r="DA1353" s="125"/>
      <c r="DB1353" s="125"/>
      <c r="DC1353" s="125"/>
      <c r="DD1353" s="125"/>
      <c r="DE1353" s="125"/>
      <c r="DF1353" s="125"/>
      <c r="DG1353" s="125"/>
      <c r="DH1353" s="125"/>
      <c r="DI1353" s="125"/>
      <c r="DJ1353" s="125"/>
      <c r="DK1353" s="125"/>
      <c r="DL1353" s="125"/>
      <c r="DM1353" s="125"/>
      <c r="DN1353" s="125"/>
      <c r="DO1353" s="125"/>
      <c r="DP1353" s="125"/>
      <c r="DQ1353" s="125"/>
      <c r="DR1353" s="125"/>
      <c r="DS1353" s="125"/>
      <c r="DT1353" s="125"/>
      <c r="DU1353" s="125"/>
      <c r="DV1353" s="125"/>
      <c r="DW1353" s="125"/>
      <c r="DX1353" s="125"/>
      <c r="DY1353" s="125"/>
      <c r="DZ1353" s="125"/>
      <c r="EA1353" s="125"/>
      <c r="EB1353" s="125"/>
      <c r="EC1353" s="125"/>
      <c r="ED1353" s="125"/>
      <c r="EE1353" s="125"/>
      <c r="EF1353" s="125"/>
      <c r="EG1353" s="125"/>
      <c r="EH1353" s="125"/>
      <c r="EI1353" s="125"/>
      <c r="EJ1353" s="125"/>
      <c r="EK1353" s="125"/>
      <c r="EL1353" s="125"/>
      <c r="EM1353" s="125"/>
      <c r="EN1353" s="125"/>
      <c r="EO1353" s="125"/>
      <c r="EP1353" s="125"/>
      <c r="EQ1353" s="125"/>
    </row>
    <row r="1354" spans="3:147" s="124" customFormat="1" x14ac:dyDescent="0.2">
      <c r="C1354" s="110"/>
      <c r="D1354" s="110"/>
      <c r="E1354" s="110"/>
      <c r="F1354" s="110"/>
      <c r="G1354" s="110"/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80"/>
      <c r="S1354" s="80"/>
      <c r="T1354" s="80"/>
      <c r="U1354" s="80"/>
      <c r="V1354" s="80"/>
      <c r="W1354" s="80"/>
      <c r="AA1354" s="125"/>
      <c r="AB1354" s="125"/>
      <c r="AC1354" s="125"/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/>
      <c r="AP1354"/>
      <c r="AQ1354" s="152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  <c r="BI1354" s="125"/>
      <c r="BJ1354" s="125"/>
      <c r="BK1354" s="125"/>
      <c r="BL1354" s="125"/>
      <c r="BM1354" s="125"/>
      <c r="BN1354" s="125"/>
      <c r="BO1354" s="125"/>
      <c r="BP1354" s="125"/>
      <c r="BQ1354" s="125"/>
      <c r="BR1354" s="125"/>
      <c r="BS1354" s="125"/>
      <c r="BT1354" s="125"/>
      <c r="BU1354" s="125"/>
      <c r="BV1354" s="125"/>
      <c r="BW1354" s="125"/>
      <c r="BX1354" s="125"/>
      <c r="BY1354" s="125"/>
      <c r="BZ1354" s="125"/>
      <c r="CA1354" s="125"/>
      <c r="CB1354" s="125"/>
      <c r="CC1354" s="125"/>
      <c r="CD1354" s="125"/>
      <c r="CE1354" s="125"/>
      <c r="CF1354" s="125"/>
      <c r="CG1354" s="125"/>
      <c r="CH1354" s="125"/>
      <c r="CI1354" s="125"/>
      <c r="CJ1354" s="125"/>
      <c r="CK1354" s="125"/>
      <c r="CL1354" s="125"/>
      <c r="CM1354" s="125"/>
      <c r="CN1354" s="125"/>
      <c r="CO1354" s="125"/>
      <c r="CP1354" s="125"/>
      <c r="CQ1354" s="125"/>
      <c r="CR1354" s="125"/>
      <c r="CS1354" s="125"/>
      <c r="CT1354" s="125"/>
      <c r="CU1354" s="125"/>
      <c r="CV1354" s="125"/>
      <c r="CW1354" s="125"/>
      <c r="CX1354" s="125"/>
      <c r="CY1354" s="125"/>
      <c r="CZ1354" s="125"/>
      <c r="DA1354" s="125"/>
      <c r="DB1354" s="125"/>
      <c r="DC1354" s="125"/>
      <c r="DD1354" s="125"/>
      <c r="DE1354" s="125"/>
      <c r="DF1354" s="125"/>
      <c r="DG1354" s="125"/>
      <c r="DH1354" s="125"/>
      <c r="DI1354" s="125"/>
      <c r="DJ1354" s="125"/>
      <c r="DK1354" s="125"/>
      <c r="DL1354" s="125"/>
      <c r="DM1354" s="125"/>
      <c r="DN1354" s="125"/>
      <c r="DO1354" s="125"/>
      <c r="DP1354" s="125"/>
      <c r="DQ1354" s="125"/>
      <c r="DR1354" s="125"/>
      <c r="DS1354" s="125"/>
      <c r="DT1354" s="125"/>
      <c r="DU1354" s="125"/>
      <c r="DV1354" s="125"/>
      <c r="DW1354" s="125"/>
      <c r="DX1354" s="125"/>
      <c r="DY1354" s="125"/>
      <c r="DZ1354" s="125"/>
      <c r="EA1354" s="125"/>
      <c r="EB1354" s="125"/>
      <c r="EC1354" s="125"/>
      <c r="ED1354" s="125"/>
      <c r="EE1354" s="125"/>
      <c r="EF1354" s="125"/>
      <c r="EG1354" s="125"/>
      <c r="EH1354" s="125"/>
      <c r="EI1354" s="125"/>
      <c r="EJ1354" s="125"/>
      <c r="EK1354" s="125"/>
      <c r="EL1354" s="125"/>
      <c r="EM1354" s="125"/>
      <c r="EN1354" s="125"/>
      <c r="EO1354" s="125"/>
      <c r="EP1354" s="125"/>
      <c r="EQ1354" s="125"/>
    </row>
    <row r="1355" spans="3:147" s="124" customFormat="1" x14ac:dyDescent="0.2">
      <c r="C1355" s="110"/>
      <c r="D1355" s="110"/>
      <c r="E1355" s="110"/>
      <c r="F1355" s="110"/>
      <c r="G1355" s="110"/>
      <c r="H1355" s="110"/>
      <c r="I1355" s="110"/>
      <c r="J1355" s="110"/>
      <c r="K1355" s="110"/>
      <c r="L1355" s="110"/>
      <c r="M1355" s="110"/>
      <c r="N1355" s="110"/>
      <c r="O1355" s="110"/>
      <c r="P1355" s="110"/>
      <c r="Q1355" s="110"/>
      <c r="R1355" s="80"/>
      <c r="S1355" s="80"/>
      <c r="T1355" s="80"/>
      <c r="U1355" s="80"/>
      <c r="V1355" s="80"/>
      <c r="W1355" s="80"/>
      <c r="AA1355" s="125"/>
      <c r="AB1355" s="125"/>
      <c r="AC1355" s="125"/>
      <c r="AD1355" s="125"/>
      <c r="AE1355" s="125"/>
      <c r="AF1355" s="125"/>
      <c r="AG1355" s="125"/>
      <c r="AH1355" s="125"/>
      <c r="AI1355" s="125"/>
      <c r="AJ1355" s="125"/>
      <c r="AK1355" s="125"/>
      <c r="AL1355" s="125"/>
      <c r="AM1355" s="125"/>
      <c r="AN1355" s="125"/>
      <c r="AO1355"/>
      <c r="AP1355"/>
      <c r="AQ1355" s="152"/>
      <c r="AR1355" s="125"/>
      <c r="AS1355" s="125"/>
      <c r="AT1355" s="125"/>
      <c r="AU1355" s="125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5"/>
      <c r="BF1355" s="125"/>
      <c r="BG1355" s="125"/>
      <c r="BH1355" s="125"/>
      <c r="BI1355" s="125"/>
      <c r="BJ1355" s="125"/>
      <c r="BK1355" s="125"/>
      <c r="BL1355" s="125"/>
      <c r="BM1355" s="125"/>
      <c r="BN1355" s="125"/>
      <c r="BO1355" s="125"/>
      <c r="BP1355" s="125"/>
      <c r="BQ1355" s="125"/>
      <c r="BR1355" s="125"/>
      <c r="BS1355" s="125"/>
      <c r="BT1355" s="125"/>
      <c r="BU1355" s="125"/>
      <c r="BV1355" s="125"/>
      <c r="BW1355" s="125"/>
      <c r="BX1355" s="125"/>
      <c r="BY1355" s="125"/>
      <c r="BZ1355" s="125"/>
      <c r="CA1355" s="125"/>
      <c r="CB1355" s="125"/>
      <c r="CC1355" s="125"/>
      <c r="CD1355" s="125"/>
      <c r="CE1355" s="125"/>
      <c r="CF1355" s="125"/>
      <c r="CG1355" s="125"/>
      <c r="CH1355" s="125"/>
      <c r="CI1355" s="125"/>
      <c r="CJ1355" s="125"/>
      <c r="CK1355" s="125"/>
      <c r="CL1355" s="125"/>
      <c r="CM1355" s="125"/>
      <c r="CN1355" s="125"/>
      <c r="CO1355" s="125"/>
      <c r="CP1355" s="125"/>
      <c r="CQ1355" s="125"/>
      <c r="CR1355" s="125"/>
      <c r="CS1355" s="125"/>
      <c r="CT1355" s="125"/>
      <c r="CU1355" s="125"/>
      <c r="CV1355" s="125"/>
      <c r="CW1355" s="125"/>
      <c r="CX1355" s="125"/>
      <c r="CY1355" s="125"/>
      <c r="CZ1355" s="125"/>
      <c r="DA1355" s="125"/>
      <c r="DB1355" s="125"/>
      <c r="DC1355" s="125"/>
      <c r="DD1355" s="125"/>
      <c r="DE1355" s="125"/>
      <c r="DF1355" s="125"/>
      <c r="DG1355" s="125"/>
      <c r="DH1355" s="125"/>
      <c r="DI1355" s="125"/>
      <c r="DJ1355" s="125"/>
      <c r="DK1355" s="125"/>
      <c r="DL1355" s="125"/>
      <c r="DM1355" s="125"/>
      <c r="DN1355" s="125"/>
      <c r="DO1355" s="125"/>
      <c r="DP1355" s="125"/>
      <c r="DQ1355" s="125"/>
      <c r="DR1355" s="125"/>
      <c r="DS1355" s="125"/>
      <c r="DT1355" s="125"/>
      <c r="DU1355" s="125"/>
      <c r="DV1355" s="125"/>
      <c r="DW1355" s="125"/>
      <c r="DX1355" s="125"/>
      <c r="DY1355" s="125"/>
      <c r="DZ1355" s="125"/>
      <c r="EA1355" s="125"/>
      <c r="EB1355" s="125"/>
      <c r="EC1355" s="125"/>
      <c r="ED1355" s="125"/>
      <c r="EE1355" s="125"/>
      <c r="EF1355" s="125"/>
      <c r="EG1355" s="125"/>
      <c r="EH1355" s="125"/>
      <c r="EI1355" s="125"/>
      <c r="EJ1355" s="125"/>
      <c r="EK1355" s="125"/>
      <c r="EL1355" s="125"/>
      <c r="EM1355" s="125"/>
      <c r="EN1355" s="125"/>
      <c r="EO1355" s="125"/>
      <c r="EP1355" s="125"/>
      <c r="EQ1355" s="125"/>
    </row>
    <row r="1356" spans="3:147" s="124" customFormat="1" x14ac:dyDescent="0.2">
      <c r="C1356" s="110"/>
      <c r="D1356" s="110"/>
      <c r="E1356" s="110"/>
      <c r="F1356" s="110"/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80"/>
      <c r="S1356" s="80"/>
      <c r="T1356" s="80"/>
      <c r="U1356" s="80"/>
      <c r="V1356" s="80"/>
      <c r="W1356" s="80"/>
      <c r="AA1356" s="125"/>
      <c r="AB1356" s="125"/>
      <c r="AC1356" s="125"/>
      <c r="AD1356" s="125"/>
      <c r="AE1356" s="125"/>
      <c r="AF1356" s="125"/>
      <c r="AG1356" s="125"/>
      <c r="AH1356" s="125"/>
      <c r="AI1356" s="125"/>
      <c r="AJ1356" s="125"/>
      <c r="AK1356" s="125"/>
      <c r="AL1356" s="125"/>
      <c r="AM1356" s="125"/>
      <c r="AN1356" s="125"/>
      <c r="AO1356"/>
      <c r="AP1356"/>
      <c r="AQ1356" s="152"/>
      <c r="AR1356" s="125"/>
      <c r="AS1356" s="125"/>
      <c r="AT1356" s="125"/>
      <c r="AU1356" s="125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5"/>
      <c r="BF1356" s="125"/>
      <c r="BG1356" s="125"/>
      <c r="BH1356" s="125"/>
      <c r="BI1356" s="125"/>
      <c r="BJ1356" s="125"/>
      <c r="BK1356" s="125"/>
      <c r="BL1356" s="125"/>
      <c r="BM1356" s="125"/>
      <c r="BN1356" s="125"/>
      <c r="BO1356" s="125"/>
      <c r="BP1356" s="125"/>
      <c r="BQ1356" s="125"/>
      <c r="BR1356" s="125"/>
      <c r="BS1356" s="125"/>
      <c r="BT1356" s="125"/>
      <c r="BU1356" s="125"/>
      <c r="BV1356" s="125"/>
      <c r="BW1356" s="125"/>
      <c r="BX1356" s="125"/>
      <c r="BY1356" s="125"/>
      <c r="BZ1356" s="125"/>
      <c r="CA1356" s="125"/>
      <c r="CB1356" s="125"/>
      <c r="CC1356" s="125"/>
      <c r="CD1356" s="125"/>
      <c r="CE1356" s="125"/>
      <c r="CF1356" s="125"/>
      <c r="CG1356" s="125"/>
      <c r="CH1356" s="125"/>
      <c r="CI1356" s="125"/>
      <c r="CJ1356" s="125"/>
      <c r="CK1356" s="125"/>
      <c r="CL1356" s="125"/>
      <c r="CM1356" s="125"/>
      <c r="CN1356" s="125"/>
      <c r="CO1356" s="125"/>
      <c r="CP1356" s="125"/>
      <c r="CQ1356" s="125"/>
      <c r="CR1356" s="125"/>
      <c r="CS1356" s="125"/>
      <c r="CT1356" s="125"/>
      <c r="CU1356" s="125"/>
      <c r="CV1356" s="125"/>
      <c r="CW1356" s="125"/>
      <c r="CX1356" s="125"/>
      <c r="CY1356" s="125"/>
      <c r="CZ1356" s="125"/>
      <c r="DA1356" s="125"/>
      <c r="DB1356" s="125"/>
      <c r="DC1356" s="125"/>
      <c r="DD1356" s="125"/>
      <c r="DE1356" s="125"/>
      <c r="DF1356" s="125"/>
      <c r="DG1356" s="125"/>
      <c r="DH1356" s="125"/>
      <c r="DI1356" s="125"/>
      <c r="DJ1356" s="125"/>
      <c r="DK1356" s="125"/>
      <c r="DL1356" s="125"/>
      <c r="DM1356" s="125"/>
      <c r="DN1356" s="125"/>
      <c r="DO1356" s="125"/>
      <c r="DP1356" s="125"/>
      <c r="DQ1356" s="125"/>
      <c r="DR1356" s="125"/>
      <c r="DS1356" s="125"/>
      <c r="DT1356" s="125"/>
      <c r="DU1356" s="125"/>
      <c r="DV1356" s="125"/>
      <c r="DW1356" s="125"/>
      <c r="DX1356" s="125"/>
      <c r="DY1356" s="125"/>
      <c r="DZ1356" s="125"/>
      <c r="EA1356" s="125"/>
      <c r="EB1356" s="125"/>
      <c r="EC1356" s="125"/>
      <c r="ED1356" s="125"/>
      <c r="EE1356" s="125"/>
      <c r="EF1356" s="125"/>
      <c r="EG1356" s="125"/>
      <c r="EH1356" s="125"/>
      <c r="EI1356" s="125"/>
      <c r="EJ1356" s="125"/>
      <c r="EK1356" s="125"/>
      <c r="EL1356" s="125"/>
      <c r="EM1356" s="125"/>
      <c r="EN1356" s="125"/>
      <c r="EO1356" s="125"/>
      <c r="EP1356" s="125"/>
      <c r="EQ1356" s="125"/>
    </row>
    <row r="1357" spans="3:147" s="124" customFormat="1" x14ac:dyDescent="0.2">
      <c r="C1357" s="110"/>
      <c r="D1357" s="110"/>
      <c r="E1357" s="110"/>
      <c r="F1357" s="110"/>
      <c r="G1357" s="110"/>
      <c r="H1357" s="110"/>
      <c r="I1357" s="110"/>
      <c r="J1357" s="110"/>
      <c r="K1357" s="110"/>
      <c r="L1357" s="110"/>
      <c r="M1357" s="110"/>
      <c r="N1357" s="110"/>
      <c r="O1357" s="110"/>
      <c r="P1357" s="110"/>
      <c r="Q1357" s="110"/>
      <c r="R1357" s="80"/>
      <c r="S1357" s="80"/>
      <c r="T1357" s="80"/>
      <c r="U1357" s="80"/>
      <c r="V1357" s="80"/>
      <c r="W1357" s="80"/>
      <c r="AA1357" s="125"/>
      <c r="AB1357" s="125"/>
      <c r="AC1357" s="125"/>
      <c r="AD1357" s="125"/>
      <c r="AE1357" s="125"/>
      <c r="AF1357" s="125"/>
      <c r="AG1357" s="125"/>
      <c r="AH1357" s="125"/>
      <c r="AI1357" s="125"/>
      <c r="AJ1357" s="125"/>
      <c r="AK1357" s="125"/>
      <c r="AL1357" s="125"/>
      <c r="AM1357" s="125"/>
      <c r="AN1357" s="125"/>
      <c r="AO1357"/>
      <c r="AP1357"/>
      <c r="AQ1357" s="152"/>
      <c r="AR1357" s="125"/>
      <c r="AS1357" s="125"/>
      <c r="AT1357" s="125"/>
      <c r="AU1357" s="125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5"/>
      <c r="BF1357" s="125"/>
      <c r="BG1357" s="125"/>
      <c r="BH1357" s="125"/>
      <c r="BI1357" s="125"/>
      <c r="BJ1357" s="125"/>
      <c r="BK1357" s="125"/>
      <c r="BL1357" s="125"/>
      <c r="BM1357" s="125"/>
      <c r="BN1357" s="125"/>
      <c r="BO1357" s="125"/>
      <c r="BP1357" s="125"/>
      <c r="BQ1357" s="125"/>
      <c r="BR1357" s="125"/>
      <c r="BS1357" s="125"/>
      <c r="BT1357" s="125"/>
      <c r="BU1357" s="125"/>
      <c r="BV1357" s="125"/>
      <c r="BW1357" s="125"/>
      <c r="BX1357" s="125"/>
      <c r="BY1357" s="125"/>
      <c r="BZ1357" s="125"/>
      <c r="CA1357" s="125"/>
      <c r="CB1357" s="125"/>
      <c r="CC1357" s="125"/>
      <c r="CD1357" s="125"/>
      <c r="CE1357" s="125"/>
      <c r="CF1357" s="125"/>
      <c r="CG1357" s="125"/>
      <c r="CH1357" s="125"/>
      <c r="CI1357" s="125"/>
      <c r="CJ1357" s="125"/>
      <c r="CK1357" s="125"/>
      <c r="CL1357" s="125"/>
      <c r="CM1357" s="125"/>
      <c r="CN1357" s="125"/>
      <c r="CO1357" s="125"/>
      <c r="CP1357" s="125"/>
      <c r="CQ1357" s="125"/>
      <c r="CR1357" s="125"/>
      <c r="CS1357" s="125"/>
      <c r="CT1357" s="125"/>
      <c r="CU1357" s="125"/>
      <c r="CV1357" s="125"/>
      <c r="CW1357" s="125"/>
      <c r="CX1357" s="125"/>
      <c r="CY1357" s="125"/>
      <c r="CZ1357" s="125"/>
      <c r="DA1357" s="125"/>
      <c r="DB1357" s="125"/>
      <c r="DC1357" s="125"/>
      <c r="DD1357" s="125"/>
      <c r="DE1357" s="125"/>
      <c r="DF1357" s="125"/>
      <c r="DG1357" s="125"/>
      <c r="DH1357" s="125"/>
      <c r="DI1357" s="125"/>
      <c r="DJ1357" s="125"/>
      <c r="DK1357" s="125"/>
      <c r="DL1357" s="125"/>
      <c r="DM1357" s="125"/>
      <c r="DN1357" s="125"/>
      <c r="DO1357" s="125"/>
      <c r="DP1357" s="125"/>
      <c r="DQ1357" s="125"/>
      <c r="DR1357" s="125"/>
      <c r="DS1357" s="125"/>
      <c r="DT1357" s="125"/>
      <c r="DU1357" s="125"/>
      <c r="DV1357" s="125"/>
      <c r="DW1357" s="125"/>
      <c r="DX1357" s="125"/>
      <c r="DY1357" s="125"/>
      <c r="DZ1357" s="125"/>
      <c r="EA1357" s="125"/>
      <c r="EB1357" s="125"/>
      <c r="EC1357" s="125"/>
      <c r="ED1357" s="125"/>
      <c r="EE1357" s="125"/>
      <c r="EF1357" s="125"/>
      <c r="EG1357" s="125"/>
      <c r="EH1357" s="125"/>
      <c r="EI1357" s="125"/>
      <c r="EJ1357" s="125"/>
      <c r="EK1357" s="125"/>
      <c r="EL1357" s="125"/>
      <c r="EM1357" s="125"/>
      <c r="EN1357" s="125"/>
      <c r="EO1357" s="125"/>
      <c r="EP1357" s="125"/>
      <c r="EQ1357" s="125"/>
    </row>
    <row r="1358" spans="3:147" s="124" customFormat="1" x14ac:dyDescent="0.2">
      <c r="C1358" s="110"/>
      <c r="D1358" s="110"/>
      <c r="E1358" s="110"/>
      <c r="F1358" s="110"/>
      <c r="G1358" s="110"/>
      <c r="H1358" s="110"/>
      <c r="I1358" s="110"/>
      <c r="J1358" s="110"/>
      <c r="K1358" s="110"/>
      <c r="L1358" s="110"/>
      <c r="M1358" s="110"/>
      <c r="N1358" s="110"/>
      <c r="O1358" s="110"/>
      <c r="P1358" s="110"/>
      <c r="Q1358" s="110"/>
      <c r="R1358" s="80"/>
      <c r="S1358" s="80"/>
      <c r="T1358" s="80"/>
      <c r="U1358" s="80"/>
      <c r="V1358" s="80"/>
      <c r="W1358" s="80"/>
      <c r="AA1358" s="125"/>
      <c r="AB1358" s="125"/>
      <c r="AC1358" s="125"/>
      <c r="AD1358" s="125"/>
      <c r="AE1358" s="125"/>
      <c r="AF1358" s="125"/>
      <c r="AG1358" s="125"/>
      <c r="AH1358" s="125"/>
      <c r="AI1358" s="125"/>
      <c r="AJ1358" s="125"/>
      <c r="AK1358" s="125"/>
      <c r="AL1358" s="125"/>
      <c r="AM1358" s="125"/>
      <c r="AN1358" s="125"/>
      <c r="AO1358"/>
      <c r="AP1358"/>
      <c r="AQ1358" s="152"/>
      <c r="AR1358" s="125"/>
      <c r="AS1358" s="125"/>
      <c r="AT1358" s="125"/>
      <c r="AU1358" s="125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5"/>
      <c r="BF1358" s="125"/>
      <c r="BG1358" s="125"/>
      <c r="BH1358" s="125"/>
      <c r="BI1358" s="125"/>
      <c r="BJ1358" s="125"/>
      <c r="BK1358" s="125"/>
      <c r="BL1358" s="125"/>
      <c r="BM1358" s="125"/>
      <c r="BN1358" s="125"/>
      <c r="BO1358" s="125"/>
      <c r="BP1358" s="125"/>
      <c r="BQ1358" s="125"/>
      <c r="BR1358" s="125"/>
      <c r="BS1358" s="125"/>
      <c r="BT1358" s="125"/>
      <c r="BU1358" s="125"/>
      <c r="BV1358" s="125"/>
      <c r="BW1358" s="125"/>
      <c r="BX1358" s="125"/>
      <c r="BY1358" s="125"/>
      <c r="BZ1358" s="125"/>
      <c r="CA1358" s="125"/>
      <c r="CB1358" s="125"/>
      <c r="CC1358" s="125"/>
      <c r="CD1358" s="125"/>
      <c r="CE1358" s="125"/>
      <c r="CF1358" s="125"/>
      <c r="CG1358" s="125"/>
      <c r="CH1358" s="125"/>
      <c r="CI1358" s="125"/>
      <c r="CJ1358" s="125"/>
      <c r="CK1358" s="125"/>
      <c r="CL1358" s="125"/>
      <c r="CM1358" s="125"/>
      <c r="CN1358" s="125"/>
      <c r="CO1358" s="125"/>
      <c r="CP1358" s="125"/>
      <c r="CQ1358" s="125"/>
      <c r="CR1358" s="125"/>
      <c r="CS1358" s="125"/>
      <c r="CT1358" s="125"/>
      <c r="CU1358" s="125"/>
      <c r="CV1358" s="125"/>
      <c r="CW1358" s="125"/>
      <c r="CX1358" s="125"/>
      <c r="CY1358" s="125"/>
      <c r="CZ1358" s="125"/>
      <c r="DA1358" s="125"/>
      <c r="DB1358" s="125"/>
      <c r="DC1358" s="125"/>
      <c r="DD1358" s="125"/>
      <c r="DE1358" s="125"/>
      <c r="DF1358" s="125"/>
      <c r="DG1358" s="125"/>
      <c r="DH1358" s="125"/>
      <c r="DI1358" s="125"/>
      <c r="DJ1358" s="125"/>
      <c r="DK1358" s="125"/>
      <c r="DL1358" s="125"/>
      <c r="DM1358" s="125"/>
      <c r="DN1358" s="125"/>
      <c r="DO1358" s="125"/>
      <c r="DP1358" s="125"/>
      <c r="DQ1358" s="125"/>
      <c r="DR1358" s="125"/>
      <c r="DS1358" s="125"/>
      <c r="DT1358" s="125"/>
      <c r="DU1358" s="125"/>
      <c r="DV1358" s="125"/>
      <c r="DW1358" s="125"/>
      <c r="DX1358" s="125"/>
      <c r="DY1358" s="125"/>
      <c r="DZ1358" s="125"/>
      <c r="EA1358" s="125"/>
      <c r="EB1358" s="125"/>
      <c r="EC1358" s="125"/>
      <c r="ED1358" s="125"/>
      <c r="EE1358" s="125"/>
      <c r="EF1358" s="125"/>
      <c r="EG1358" s="125"/>
      <c r="EH1358" s="125"/>
      <c r="EI1358" s="125"/>
      <c r="EJ1358" s="125"/>
      <c r="EK1358" s="125"/>
      <c r="EL1358" s="125"/>
      <c r="EM1358" s="125"/>
      <c r="EN1358" s="125"/>
      <c r="EO1358" s="125"/>
      <c r="EP1358" s="125"/>
      <c r="EQ1358" s="125"/>
    </row>
    <row r="1359" spans="3:147" s="124" customFormat="1" x14ac:dyDescent="0.2"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80"/>
      <c r="S1359" s="80"/>
      <c r="T1359" s="80"/>
      <c r="U1359" s="80"/>
      <c r="V1359" s="80"/>
      <c r="W1359" s="80"/>
      <c r="AA1359" s="125"/>
      <c r="AB1359" s="125"/>
      <c r="AC1359" s="125"/>
      <c r="AD1359" s="125"/>
      <c r="AE1359" s="125"/>
      <c r="AF1359" s="125"/>
      <c r="AG1359" s="125"/>
      <c r="AH1359" s="125"/>
      <c r="AI1359" s="125"/>
      <c r="AJ1359" s="125"/>
      <c r="AK1359" s="125"/>
      <c r="AL1359" s="125"/>
      <c r="AM1359" s="125"/>
      <c r="AN1359" s="125"/>
      <c r="AO1359"/>
      <c r="AP1359"/>
      <c r="AQ1359" s="152"/>
      <c r="AR1359" s="125"/>
      <c r="AS1359" s="125"/>
      <c r="AT1359" s="125"/>
      <c r="AU1359" s="125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5"/>
      <c r="BF1359" s="125"/>
      <c r="BG1359" s="125"/>
      <c r="BH1359" s="125"/>
      <c r="BI1359" s="125"/>
      <c r="BJ1359" s="125"/>
      <c r="BK1359" s="125"/>
      <c r="BL1359" s="125"/>
      <c r="BM1359" s="125"/>
      <c r="BN1359" s="125"/>
      <c r="BO1359" s="125"/>
      <c r="BP1359" s="125"/>
      <c r="BQ1359" s="125"/>
      <c r="BR1359" s="125"/>
      <c r="BS1359" s="125"/>
      <c r="BT1359" s="125"/>
      <c r="BU1359" s="125"/>
      <c r="BV1359" s="125"/>
      <c r="BW1359" s="125"/>
      <c r="BX1359" s="125"/>
      <c r="BY1359" s="125"/>
      <c r="BZ1359" s="125"/>
      <c r="CA1359" s="125"/>
      <c r="CB1359" s="125"/>
      <c r="CC1359" s="125"/>
      <c r="CD1359" s="125"/>
      <c r="CE1359" s="125"/>
      <c r="CF1359" s="125"/>
      <c r="CG1359" s="125"/>
      <c r="CH1359" s="125"/>
      <c r="CI1359" s="125"/>
      <c r="CJ1359" s="125"/>
      <c r="CK1359" s="125"/>
      <c r="CL1359" s="125"/>
      <c r="CM1359" s="125"/>
      <c r="CN1359" s="125"/>
      <c r="CO1359" s="125"/>
      <c r="CP1359" s="125"/>
      <c r="CQ1359" s="125"/>
      <c r="CR1359" s="125"/>
      <c r="CS1359" s="125"/>
      <c r="CT1359" s="125"/>
      <c r="CU1359" s="125"/>
      <c r="CV1359" s="125"/>
      <c r="CW1359" s="125"/>
      <c r="CX1359" s="125"/>
      <c r="CY1359" s="125"/>
      <c r="CZ1359" s="125"/>
      <c r="DA1359" s="125"/>
      <c r="DB1359" s="125"/>
      <c r="DC1359" s="125"/>
      <c r="DD1359" s="125"/>
      <c r="DE1359" s="125"/>
      <c r="DF1359" s="125"/>
      <c r="DG1359" s="125"/>
      <c r="DH1359" s="125"/>
      <c r="DI1359" s="125"/>
      <c r="DJ1359" s="125"/>
      <c r="DK1359" s="125"/>
      <c r="DL1359" s="125"/>
      <c r="DM1359" s="125"/>
      <c r="DN1359" s="125"/>
      <c r="DO1359" s="125"/>
      <c r="DP1359" s="125"/>
      <c r="DQ1359" s="125"/>
      <c r="DR1359" s="125"/>
      <c r="DS1359" s="125"/>
      <c r="DT1359" s="125"/>
      <c r="DU1359" s="125"/>
      <c r="DV1359" s="125"/>
      <c r="DW1359" s="125"/>
      <c r="DX1359" s="125"/>
      <c r="DY1359" s="125"/>
      <c r="DZ1359" s="125"/>
      <c r="EA1359" s="125"/>
      <c r="EB1359" s="125"/>
      <c r="EC1359" s="125"/>
      <c r="ED1359" s="125"/>
      <c r="EE1359" s="125"/>
      <c r="EF1359" s="125"/>
      <c r="EG1359" s="125"/>
      <c r="EH1359" s="125"/>
      <c r="EI1359" s="125"/>
      <c r="EJ1359" s="125"/>
      <c r="EK1359" s="125"/>
      <c r="EL1359" s="125"/>
      <c r="EM1359" s="125"/>
      <c r="EN1359" s="125"/>
      <c r="EO1359" s="125"/>
      <c r="EP1359" s="125"/>
      <c r="EQ1359" s="125"/>
    </row>
    <row r="1360" spans="3:147" s="124" customFormat="1" x14ac:dyDescent="0.2">
      <c r="C1360" s="110"/>
      <c r="D1360" s="110"/>
      <c r="E1360" s="110"/>
      <c r="F1360" s="110"/>
      <c r="G1360" s="110"/>
      <c r="H1360" s="110"/>
      <c r="I1360" s="110"/>
      <c r="J1360" s="110"/>
      <c r="K1360" s="110"/>
      <c r="L1360" s="110"/>
      <c r="M1360" s="110"/>
      <c r="N1360" s="110"/>
      <c r="O1360" s="110"/>
      <c r="P1360" s="110"/>
      <c r="Q1360" s="110"/>
      <c r="R1360" s="80"/>
      <c r="S1360" s="80"/>
      <c r="T1360" s="80"/>
      <c r="U1360" s="80"/>
      <c r="V1360" s="80"/>
      <c r="W1360" s="80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/>
      <c r="AP1360"/>
      <c r="AQ1360" s="152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  <c r="BI1360" s="125"/>
      <c r="BJ1360" s="125"/>
      <c r="BK1360" s="125"/>
      <c r="BL1360" s="125"/>
      <c r="BM1360" s="125"/>
      <c r="BN1360" s="125"/>
      <c r="BO1360" s="125"/>
      <c r="BP1360" s="125"/>
      <c r="BQ1360" s="125"/>
      <c r="BR1360" s="125"/>
      <c r="BS1360" s="125"/>
      <c r="BT1360" s="125"/>
      <c r="BU1360" s="125"/>
      <c r="BV1360" s="125"/>
      <c r="BW1360" s="125"/>
      <c r="BX1360" s="125"/>
      <c r="BY1360" s="125"/>
      <c r="BZ1360" s="125"/>
      <c r="CA1360" s="125"/>
      <c r="CB1360" s="125"/>
      <c r="CC1360" s="125"/>
      <c r="CD1360" s="125"/>
      <c r="CE1360" s="125"/>
      <c r="CF1360" s="125"/>
      <c r="CG1360" s="125"/>
      <c r="CH1360" s="125"/>
      <c r="CI1360" s="125"/>
      <c r="CJ1360" s="125"/>
      <c r="CK1360" s="125"/>
      <c r="CL1360" s="125"/>
      <c r="CM1360" s="125"/>
      <c r="CN1360" s="125"/>
      <c r="CO1360" s="125"/>
      <c r="CP1360" s="125"/>
      <c r="CQ1360" s="125"/>
      <c r="CR1360" s="125"/>
      <c r="CS1360" s="125"/>
      <c r="CT1360" s="125"/>
      <c r="CU1360" s="125"/>
      <c r="CV1360" s="125"/>
      <c r="CW1360" s="125"/>
      <c r="CX1360" s="125"/>
      <c r="CY1360" s="125"/>
      <c r="CZ1360" s="125"/>
      <c r="DA1360" s="125"/>
      <c r="DB1360" s="125"/>
      <c r="DC1360" s="125"/>
      <c r="DD1360" s="125"/>
      <c r="DE1360" s="125"/>
      <c r="DF1360" s="125"/>
      <c r="DG1360" s="125"/>
      <c r="DH1360" s="125"/>
      <c r="DI1360" s="125"/>
      <c r="DJ1360" s="125"/>
      <c r="DK1360" s="125"/>
      <c r="DL1360" s="125"/>
      <c r="DM1360" s="125"/>
      <c r="DN1360" s="125"/>
      <c r="DO1360" s="125"/>
      <c r="DP1360" s="125"/>
      <c r="DQ1360" s="125"/>
      <c r="DR1360" s="125"/>
      <c r="DS1360" s="125"/>
      <c r="DT1360" s="125"/>
      <c r="DU1360" s="125"/>
      <c r="DV1360" s="125"/>
      <c r="DW1360" s="125"/>
      <c r="DX1360" s="125"/>
      <c r="DY1360" s="125"/>
      <c r="DZ1360" s="125"/>
      <c r="EA1360" s="125"/>
      <c r="EB1360" s="125"/>
      <c r="EC1360" s="125"/>
      <c r="ED1360" s="125"/>
      <c r="EE1360" s="125"/>
      <c r="EF1360" s="125"/>
      <c r="EG1360" s="125"/>
      <c r="EH1360" s="125"/>
      <c r="EI1360" s="125"/>
      <c r="EJ1360" s="125"/>
      <c r="EK1360" s="125"/>
      <c r="EL1360" s="125"/>
      <c r="EM1360" s="125"/>
      <c r="EN1360" s="125"/>
      <c r="EO1360" s="125"/>
      <c r="EP1360" s="125"/>
      <c r="EQ1360" s="125"/>
    </row>
    <row r="1361" spans="3:147" s="124" customFormat="1" x14ac:dyDescent="0.2">
      <c r="C1361" s="110"/>
      <c r="D1361" s="110"/>
      <c r="E1361" s="110"/>
      <c r="F1361" s="110"/>
      <c r="G1361" s="110"/>
      <c r="H1361" s="110"/>
      <c r="I1361" s="110"/>
      <c r="J1361" s="110"/>
      <c r="K1361" s="110"/>
      <c r="L1361" s="110"/>
      <c r="M1361" s="110"/>
      <c r="N1361" s="110"/>
      <c r="O1361" s="110"/>
      <c r="P1361" s="110"/>
      <c r="Q1361" s="110"/>
      <c r="R1361" s="80"/>
      <c r="S1361" s="80"/>
      <c r="T1361" s="80"/>
      <c r="U1361" s="80"/>
      <c r="V1361" s="80"/>
      <c r="W1361" s="80"/>
      <c r="AA1361" s="125"/>
      <c r="AB1361" s="125"/>
      <c r="AC1361" s="125"/>
      <c r="AD1361" s="125"/>
      <c r="AE1361" s="125"/>
      <c r="AF1361" s="125"/>
      <c r="AG1361" s="125"/>
      <c r="AH1361" s="125"/>
      <c r="AI1361" s="125"/>
      <c r="AJ1361" s="125"/>
      <c r="AK1361" s="125"/>
      <c r="AL1361" s="125"/>
      <c r="AM1361" s="125"/>
      <c r="AN1361" s="125"/>
      <c r="AO1361"/>
      <c r="AP1361"/>
      <c r="AQ1361" s="152"/>
      <c r="AR1361" s="125"/>
      <c r="AS1361" s="125"/>
      <c r="AT1361" s="125"/>
      <c r="AU1361" s="125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5"/>
      <c r="BF1361" s="125"/>
      <c r="BG1361" s="125"/>
      <c r="BH1361" s="125"/>
      <c r="BI1361" s="125"/>
      <c r="BJ1361" s="125"/>
      <c r="BK1361" s="125"/>
      <c r="BL1361" s="125"/>
      <c r="BM1361" s="125"/>
      <c r="BN1361" s="125"/>
      <c r="BO1361" s="125"/>
      <c r="BP1361" s="125"/>
      <c r="BQ1361" s="125"/>
      <c r="BR1361" s="125"/>
      <c r="BS1361" s="125"/>
      <c r="BT1361" s="125"/>
      <c r="BU1361" s="125"/>
      <c r="BV1361" s="125"/>
      <c r="BW1361" s="125"/>
      <c r="BX1361" s="125"/>
      <c r="BY1361" s="125"/>
      <c r="BZ1361" s="125"/>
      <c r="CA1361" s="125"/>
      <c r="CB1361" s="125"/>
      <c r="CC1361" s="125"/>
      <c r="CD1361" s="125"/>
      <c r="CE1361" s="125"/>
      <c r="CF1361" s="125"/>
      <c r="CG1361" s="125"/>
      <c r="CH1361" s="125"/>
      <c r="CI1361" s="125"/>
      <c r="CJ1361" s="125"/>
      <c r="CK1361" s="125"/>
      <c r="CL1361" s="125"/>
      <c r="CM1361" s="125"/>
      <c r="CN1361" s="125"/>
      <c r="CO1361" s="125"/>
      <c r="CP1361" s="125"/>
      <c r="CQ1361" s="125"/>
      <c r="CR1361" s="125"/>
      <c r="CS1361" s="125"/>
      <c r="CT1361" s="125"/>
      <c r="CU1361" s="125"/>
      <c r="CV1361" s="125"/>
      <c r="CW1361" s="125"/>
      <c r="CX1361" s="125"/>
      <c r="CY1361" s="125"/>
      <c r="CZ1361" s="125"/>
      <c r="DA1361" s="125"/>
      <c r="DB1361" s="125"/>
      <c r="DC1361" s="125"/>
      <c r="DD1361" s="125"/>
      <c r="DE1361" s="125"/>
      <c r="DF1361" s="125"/>
      <c r="DG1361" s="125"/>
      <c r="DH1361" s="125"/>
      <c r="DI1361" s="125"/>
      <c r="DJ1361" s="125"/>
      <c r="DK1361" s="125"/>
      <c r="DL1361" s="125"/>
      <c r="DM1361" s="125"/>
      <c r="DN1361" s="125"/>
      <c r="DO1361" s="125"/>
      <c r="DP1361" s="125"/>
      <c r="DQ1361" s="125"/>
      <c r="DR1361" s="125"/>
      <c r="DS1361" s="125"/>
      <c r="DT1361" s="125"/>
      <c r="DU1361" s="125"/>
      <c r="DV1361" s="125"/>
      <c r="DW1361" s="125"/>
      <c r="DX1361" s="125"/>
      <c r="DY1361" s="125"/>
      <c r="DZ1361" s="125"/>
      <c r="EA1361" s="125"/>
      <c r="EB1361" s="125"/>
      <c r="EC1361" s="125"/>
      <c r="ED1361" s="125"/>
      <c r="EE1361" s="125"/>
      <c r="EF1361" s="125"/>
      <c r="EG1361" s="125"/>
      <c r="EH1361" s="125"/>
      <c r="EI1361" s="125"/>
      <c r="EJ1361" s="125"/>
      <c r="EK1361" s="125"/>
      <c r="EL1361" s="125"/>
      <c r="EM1361" s="125"/>
      <c r="EN1361" s="125"/>
      <c r="EO1361" s="125"/>
      <c r="EP1361" s="125"/>
      <c r="EQ1361" s="125"/>
    </row>
    <row r="1362" spans="3:147" s="124" customFormat="1" x14ac:dyDescent="0.2">
      <c r="C1362" s="110"/>
      <c r="D1362" s="110"/>
      <c r="E1362" s="110"/>
      <c r="F1362" s="110"/>
      <c r="G1362" s="110"/>
      <c r="H1362" s="110"/>
      <c r="I1362" s="110"/>
      <c r="J1362" s="110"/>
      <c r="K1362" s="110"/>
      <c r="L1362" s="110"/>
      <c r="M1362" s="110"/>
      <c r="N1362" s="110"/>
      <c r="O1362" s="110"/>
      <c r="P1362" s="110"/>
      <c r="Q1362" s="110"/>
      <c r="R1362" s="80"/>
      <c r="S1362" s="80"/>
      <c r="T1362" s="80"/>
      <c r="U1362" s="80"/>
      <c r="V1362" s="80"/>
      <c r="W1362" s="80"/>
      <c r="AA1362" s="125"/>
      <c r="AB1362" s="125"/>
      <c r="AC1362" s="125"/>
      <c r="AD1362" s="125"/>
      <c r="AE1362" s="125"/>
      <c r="AF1362" s="125"/>
      <c r="AG1362" s="125"/>
      <c r="AH1362" s="125"/>
      <c r="AI1362" s="125"/>
      <c r="AJ1362" s="125"/>
      <c r="AK1362" s="125"/>
      <c r="AL1362" s="125"/>
      <c r="AM1362" s="125"/>
      <c r="AN1362" s="125"/>
      <c r="AO1362"/>
      <c r="AP1362"/>
      <c r="AQ1362" s="152"/>
      <c r="AR1362" s="125"/>
      <c r="AS1362" s="125"/>
      <c r="AT1362" s="125"/>
      <c r="AU1362" s="125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5"/>
      <c r="BF1362" s="125"/>
      <c r="BG1362" s="125"/>
      <c r="BH1362" s="125"/>
      <c r="BI1362" s="125"/>
      <c r="BJ1362" s="125"/>
      <c r="BK1362" s="125"/>
      <c r="BL1362" s="125"/>
      <c r="BM1362" s="125"/>
      <c r="BN1362" s="125"/>
      <c r="BO1362" s="125"/>
      <c r="BP1362" s="125"/>
      <c r="BQ1362" s="125"/>
      <c r="BR1362" s="125"/>
      <c r="BS1362" s="125"/>
      <c r="BT1362" s="125"/>
      <c r="BU1362" s="125"/>
      <c r="BV1362" s="125"/>
      <c r="BW1362" s="125"/>
      <c r="BX1362" s="125"/>
      <c r="BY1362" s="125"/>
      <c r="BZ1362" s="125"/>
      <c r="CA1362" s="125"/>
      <c r="CB1362" s="125"/>
      <c r="CC1362" s="125"/>
      <c r="CD1362" s="125"/>
      <c r="CE1362" s="125"/>
      <c r="CF1362" s="125"/>
      <c r="CG1362" s="125"/>
      <c r="CH1362" s="125"/>
      <c r="CI1362" s="125"/>
      <c r="CJ1362" s="125"/>
      <c r="CK1362" s="125"/>
      <c r="CL1362" s="125"/>
      <c r="CM1362" s="125"/>
      <c r="CN1362" s="125"/>
      <c r="CO1362" s="125"/>
      <c r="CP1362" s="125"/>
      <c r="CQ1362" s="125"/>
      <c r="CR1362" s="125"/>
      <c r="CS1362" s="125"/>
      <c r="CT1362" s="125"/>
      <c r="CU1362" s="125"/>
      <c r="CV1362" s="125"/>
      <c r="CW1362" s="125"/>
      <c r="CX1362" s="125"/>
      <c r="CY1362" s="125"/>
      <c r="CZ1362" s="125"/>
      <c r="DA1362" s="125"/>
      <c r="DB1362" s="125"/>
      <c r="DC1362" s="125"/>
      <c r="DD1362" s="125"/>
      <c r="DE1362" s="125"/>
      <c r="DF1362" s="125"/>
      <c r="DG1362" s="125"/>
      <c r="DH1362" s="125"/>
      <c r="DI1362" s="125"/>
      <c r="DJ1362" s="125"/>
      <c r="DK1362" s="125"/>
      <c r="DL1362" s="125"/>
      <c r="DM1362" s="125"/>
      <c r="DN1362" s="125"/>
      <c r="DO1362" s="125"/>
      <c r="DP1362" s="125"/>
      <c r="DQ1362" s="125"/>
      <c r="DR1362" s="125"/>
      <c r="DS1362" s="125"/>
      <c r="DT1362" s="125"/>
      <c r="DU1362" s="125"/>
      <c r="DV1362" s="125"/>
      <c r="DW1362" s="125"/>
      <c r="DX1362" s="125"/>
      <c r="DY1362" s="125"/>
      <c r="DZ1362" s="125"/>
      <c r="EA1362" s="125"/>
      <c r="EB1362" s="125"/>
      <c r="EC1362" s="125"/>
      <c r="ED1362" s="125"/>
      <c r="EE1362" s="125"/>
      <c r="EF1362" s="125"/>
      <c r="EG1362" s="125"/>
      <c r="EH1362" s="125"/>
      <c r="EI1362" s="125"/>
      <c r="EJ1362" s="125"/>
      <c r="EK1362" s="125"/>
      <c r="EL1362" s="125"/>
      <c r="EM1362" s="125"/>
      <c r="EN1362" s="125"/>
      <c r="EO1362" s="125"/>
      <c r="EP1362" s="125"/>
      <c r="EQ1362" s="125"/>
    </row>
    <row r="1363" spans="3:147" s="124" customFormat="1" x14ac:dyDescent="0.2">
      <c r="C1363" s="110"/>
      <c r="D1363" s="110"/>
      <c r="E1363" s="110"/>
      <c r="F1363" s="110"/>
      <c r="G1363" s="110"/>
      <c r="H1363" s="110"/>
      <c r="I1363" s="110"/>
      <c r="J1363" s="110"/>
      <c r="K1363" s="110"/>
      <c r="L1363" s="110"/>
      <c r="M1363" s="110"/>
      <c r="N1363" s="110"/>
      <c r="O1363" s="110"/>
      <c r="P1363" s="110"/>
      <c r="Q1363" s="110"/>
      <c r="R1363" s="80"/>
      <c r="S1363" s="80"/>
      <c r="T1363" s="80"/>
      <c r="U1363" s="80"/>
      <c r="V1363" s="80"/>
      <c r="W1363" s="80"/>
      <c r="AA1363" s="125"/>
      <c r="AB1363" s="125"/>
      <c r="AC1363" s="125"/>
      <c r="AD1363" s="125"/>
      <c r="AE1363" s="125"/>
      <c r="AF1363" s="125"/>
      <c r="AG1363" s="125"/>
      <c r="AH1363" s="125"/>
      <c r="AI1363" s="125"/>
      <c r="AJ1363" s="125"/>
      <c r="AK1363" s="125"/>
      <c r="AL1363" s="125"/>
      <c r="AM1363" s="125"/>
      <c r="AN1363" s="125"/>
      <c r="AO1363"/>
      <c r="AP1363"/>
      <c r="AQ1363" s="152"/>
      <c r="AR1363" s="125"/>
      <c r="AS1363" s="125"/>
      <c r="AT1363" s="125"/>
      <c r="AU1363" s="125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5"/>
      <c r="BF1363" s="125"/>
      <c r="BG1363" s="125"/>
      <c r="BH1363" s="125"/>
      <c r="BI1363" s="125"/>
      <c r="BJ1363" s="125"/>
      <c r="BK1363" s="125"/>
      <c r="BL1363" s="125"/>
      <c r="BM1363" s="125"/>
      <c r="BN1363" s="125"/>
      <c r="BO1363" s="125"/>
      <c r="BP1363" s="125"/>
      <c r="BQ1363" s="125"/>
      <c r="BR1363" s="125"/>
      <c r="BS1363" s="125"/>
      <c r="BT1363" s="125"/>
      <c r="BU1363" s="125"/>
      <c r="BV1363" s="125"/>
      <c r="BW1363" s="125"/>
      <c r="BX1363" s="125"/>
      <c r="BY1363" s="125"/>
      <c r="BZ1363" s="125"/>
      <c r="CA1363" s="125"/>
      <c r="CB1363" s="125"/>
      <c r="CC1363" s="125"/>
      <c r="CD1363" s="125"/>
      <c r="CE1363" s="125"/>
      <c r="CF1363" s="125"/>
      <c r="CG1363" s="125"/>
      <c r="CH1363" s="125"/>
      <c r="CI1363" s="125"/>
      <c r="CJ1363" s="125"/>
      <c r="CK1363" s="125"/>
      <c r="CL1363" s="125"/>
      <c r="CM1363" s="125"/>
      <c r="CN1363" s="125"/>
      <c r="CO1363" s="125"/>
      <c r="CP1363" s="125"/>
      <c r="CQ1363" s="125"/>
      <c r="CR1363" s="125"/>
      <c r="CS1363" s="125"/>
      <c r="CT1363" s="125"/>
      <c r="CU1363" s="125"/>
      <c r="CV1363" s="125"/>
      <c r="CW1363" s="125"/>
      <c r="CX1363" s="125"/>
      <c r="CY1363" s="125"/>
      <c r="CZ1363" s="125"/>
      <c r="DA1363" s="125"/>
      <c r="DB1363" s="125"/>
      <c r="DC1363" s="125"/>
      <c r="DD1363" s="125"/>
      <c r="DE1363" s="125"/>
      <c r="DF1363" s="125"/>
      <c r="DG1363" s="125"/>
      <c r="DH1363" s="125"/>
      <c r="DI1363" s="125"/>
      <c r="DJ1363" s="125"/>
      <c r="DK1363" s="125"/>
      <c r="DL1363" s="125"/>
      <c r="DM1363" s="125"/>
      <c r="DN1363" s="125"/>
      <c r="DO1363" s="125"/>
      <c r="DP1363" s="125"/>
      <c r="DQ1363" s="125"/>
      <c r="DR1363" s="125"/>
      <c r="DS1363" s="125"/>
      <c r="DT1363" s="125"/>
      <c r="DU1363" s="125"/>
      <c r="DV1363" s="125"/>
      <c r="DW1363" s="125"/>
      <c r="DX1363" s="125"/>
      <c r="DY1363" s="125"/>
      <c r="DZ1363" s="125"/>
      <c r="EA1363" s="125"/>
      <c r="EB1363" s="125"/>
      <c r="EC1363" s="125"/>
      <c r="ED1363" s="125"/>
      <c r="EE1363" s="125"/>
      <c r="EF1363" s="125"/>
      <c r="EG1363" s="125"/>
      <c r="EH1363" s="125"/>
      <c r="EI1363" s="125"/>
      <c r="EJ1363" s="125"/>
      <c r="EK1363" s="125"/>
      <c r="EL1363" s="125"/>
      <c r="EM1363" s="125"/>
      <c r="EN1363" s="125"/>
      <c r="EO1363" s="125"/>
      <c r="EP1363" s="125"/>
      <c r="EQ1363" s="125"/>
    </row>
    <row r="1364" spans="3:147" s="124" customFormat="1" x14ac:dyDescent="0.2">
      <c r="C1364" s="110"/>
      <c r="D1364" s="110"/>
      <c r="E1364" s="110"/>
      <c r="F1364" s="110"/>
      <c r="G1364" s="110"/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80"/>
      <c r="S1364" s="80"/>
      <c r="T1364" s="80"/>
      <c r="U1364" s="80"/>
      <c r="V1364" s="80"/>
      <c r="W1364" s="80"/>
      <c r="AA1364" s="125"/>
      <c r="AB1364" s="125"/>
      <c r="AC1364" s="125"/>
      <c r="AD1364" s="125"/>
      <c r="AE1364" s="125"/>
      <c r="AF1364" s="125"/>
      <c r="AG1364" s="125"/>
      <c r="AH1364" s="125"/>
      <c r="AI1364" s="125"/>
      <c r="AJ1364" s="125"/>
      <c r="AK1364" s="125"/>
      <c r="AL1364" s="125"/>
      <c r="AM1364" s="125"/>
      <c r="AN1364" s="125"/>
      <c r="AO1364"/>
      <c r="AP1364"/>
      <c r="AQ1364" s="152"/>
      <c r="AR1364" s="125"/>
      <c r="AS1364" s="125"/>
      <c r="AT1364" s="125"/>
      <c r="AU1364" s="125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5"/>
      <c r="BF1364" s="125"/>
      <c r="BG1364" s="125"/>
      <c r="BH1364" s="125"/>
      <c r="BI1364" s="125"/>
      <c r="BJ1364" s="125"/>
      <c r="BK1364" s="125"/>
      <c r="BL1364" s="125"/>
      <c r="BM1364" s="125"/>
      <c r="BN1364" s="125"/>
      <c r="BO1364" s="125"/>
      <c r="BP1364" s="125"/>
      <c r="BQ1364" s="125"/>
      <c r="BR1364" s="125"/>
      <c r="BS1364" s="125"/>
      <c r="BT1364" s="125"/>
      <c r="BU1364" s="125"/>
      <c r="BV1364" s="125"/>
      <c r="BW1364" s="125"/>
      <c r="BX1364" s="125"/>
      <c r="BY1364" s="125"/>
      <c r="BZ1364" s="125"/>
      <c r="CA1364" s="125"/>
      <c r="CB1364" s="125"/>
      <c r="CC1364" s="125"/>
      <c r="CD1364" s="125"/>
      <c r="CE1364" s="125"/>
      <c r="CF1364" s="125"/>
      <c r="CG1364" s="125"/>
      <c r="CH1364" s="125"/>
      <c r="CI1364" s="125"/>
      <c r="CJ1364" s="125"/>
      <c r="CK1364" s="125"/>
      <c r="CL1364" s="125"/>
      <c r="CM1364" s="125"/>
      <c r="CN1364" s="125"/>
      <c r="CO1364" s="125"/>
      <c r="CP1364" s="125"/>
      <c r="CQ1364" s="125"/>
      <c r="CR1364" s="125"/>
      <c r="CS1364" s="125"/>
      <c r="CT1364" s="125"/>
      <c r="CU1364" s="125"/>
      <c r="CV1364" s="125"/>
      <c r="CW1364" s="125"/>
      <c r="CX1364" s="125"/>
      <c r="CY1364" s="125"/>
      <c r="CZ1364" s="125"/>
      <c r="DA1364" s="125"/>
      <c r="DB1364" s="125"/>
      <c r="DC1364" s="125"/>
      <c r="DD1364" s="125"/>
      <c r="DE1364" s="125"/>
      <c r="DF1364" s="125"/>
      <c r="DG1364" s="125"/>
      <c r="DH1364" s="125"/>
      <c r="DI1364" s="125"/>
      <c r="DJ1364" s="125"/>
      <c r="DK1364" s="125"/>
      <c r="DL1364" s="125"/>
      <c r="DM1364" s="125"/>
      <c r="DN1364" s="125"/>
      <c r="DO1364" s="125"/>
      <c r="DP1364" s="125"/>
      <c r="DQ1364" s="125"/>
      <c r="DR1364" s="125"/>
      <c r="DS1364" s="125"/>
      <c r="DT1364" s="125"/>
      <c r="DU1364" s="125"/>
      <c r="DV1364" s="125"/>
      <c r="DW1364" s="125"/>
      <c r="DX1364" s="125"/>
      <c r="DY1364" s="125"/>
      <c r="DZ1364" s="125"/>
      <c r="EA1364" s="125"/>
      <c r="EB1364" s="125"/>
      <c r="EC1364" s="125"/>
      <c r="ED1364" s="125"/>
      <c r="EE1364" s="125"/>
      <c r="EF1364" s="125"/>
      <c r="EG1364" s="125"/>
      <c r="EH1364" s="125"/>
      <c r="EI1364" s="125"/>
      <c r="EJ1364" s="125"/>
      <c r="EK1364" s="125"/>
      <c r="EL1364" s="125"/>
      <c r="EM1364" s="125"/>
      <c r="EN1364" s="125"/>
      <c r="EO1364" s="125"/>
      <c r="EP1364" s="125"/>
      <c r="EQ1364" s="125"/>
    </row>
    <row r="1365" spans="3:147" s="124" customFormat="1" x14ac:dyDescent="0.2">
      <c r="C1365" s="110"/>
      <c r="D1365" s="110"/>
      <c r="E1365" s="110"/>
      <c r="F1365" s="110"/>
      <c r="G1365" s="110"/>
      <c r="H1365" s="110"/>
      <c r="I1365" s="110"/>
      <c r="J1365" s="110"/>
      <c r="K1365" s="110"/>
      <c r="L1365" s="110"/>
      <c r="M1365" s="110"/>
      <c r="N1365" s="110"/>
      <c r="O1365" s="110"/>
      <c r="P1365" s="110"/>
      <c r="Q1365" s="110"/>
      <c r="R1365" s="80"/>
      <c r="S1365" s="80"/>
      <c r="T1365" s="80"/>
      <c r="U1365" s="80"/>
      <c r="V1365" s="80"/>
      <c r="W1365" s="80"/>
      <c r="AA1365" s="125"/>
      <c r="AB1365" s="125"/>
      <c r="AC1365" s="125"/>
      <c r="AD1365" s="125"/>
      <c r="AE1365" s="125"/>
      <c r="AF1365" s="125"/>
      <c r="AG1365" s="125"/>
      <c r="AH1365" s="125"/>
      <c r="AI1365" s="125"/>
      <c r="AJ1365" s="125"/>
      <c r="AK1365" s="125"/>
      <c r="AL1365" s="125"/>
      <c r="AM1365" s="125"/>
      <c r="AN1365" s="125"/>
      <c r="AO1365"/>
      <c r="AP1365"/>
      <c r="AQ1365" s="152"/>
      <c r="AR1365" s="125"/>
      <c r="AS1365" s="125"/>
      <c r="AT1365" s="125"/>
      <c r="AU1365" s="125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5"/>
      <c r="BF1365" s="125"/>
      <c r="BG1365" s="125"/>
      <c r="BH1365" s="125"/>
      <c r="BI1365" s="125"/>
      <c r="BJ1365" s="125"/>
      <c r="BK1365" s="125"/>
      <c r="BL1365" s="125"/>
      <c r="BM1365" s="125"/>
      <c r="BN1365" s="125"/>
      <c r="BO1365" s="125"/>
      <c r="BP1365" s="125"/>
      <c r="BQ1365" s="125"/>
      <c r="BR1365" s="125"/>
      <c r="BS1365" s="125"/>
      <c r="BT1365" s="125"/>
      <c r="BU1365" s="125"/>
      <c r="BV1365" s="125"/>
      <c r="BW1365" s="125"/>
      <c r="BX1365" s="125"/>
      <c r="BY1365" s="125"/>
      <c r="BZ1365" s="125"/>
      <c r="CA1365" s="125"/>
      <c r="CB1365" s="125"/>
      <c r="CC1365" s="125"/>
      <c r="CD1365" s="125"/>
      <c r="CE1365" s="125"/>
      <c r="CF1365" s="125"/>
      <c r="CG1365" s="125"/>
      <c r="CH1365" s="125"/>
      <c r="CI1365" s="125"/>
      <c r="CJ1365" s="125"/>
      <c r="CK1365" s="125"/>
      <c r="CL1365" s="125"/>
      <c r="CM1365" s="125"/>
      <c r="CN1365" s="125"/>
      <c r="CO1365" s="125"/>
      <c r="CP1365" s="125"/>
      <c r="CQ1365" s="125"/>
      <c r="CR1365" s="125"/>
      <c r="CS1365" s="125"/>
      <c r="CT1365" s="125"/>
      <c r="CU1365" s="125"/>
      <c r="CV1365" s="125"/>
      <c r="CW1365" s="125"/>
      <c r="CX1365" s="125"/>
      <c r="CY1365" s="125"/>
      <c r="CZ1365" s="125"/>
      <c r="DA1365" s="125"/>
      <c r="DB1365" s="125"/>
      <c r="DC1365" s="125"/>
      <c r="DD1365" s="125"/>
      <c r="DE1365" s="125"/>
      <c r="DF1365" s="125"/>
      <c r="DG1365" s="125"/>
      <c r="DH1365" s="125"/>
      <c r="DI1365" s="125"/>
      <c r="DJ1365" s="125"/>
      <c r="DK1365" s="125"/>
      <c r="DL1365" s="125"/>
      <c r="DM1365" s="125"/>
      <c r="DN1365" s="125"/>
      <c r="DO1365" s="125"/>
      <c r="DP1365" s="125"/>
      <c r="DQ1365" s="125"/>
      <c r="DR1365" s="125"/>
      <c r="DS1365" s="125"/>
      <c r="DT1365" s="125"/>
      <c r="DU1365" s="125"/>
      <c r="DV1365" s="125"/>
      <c r="DW1365" s="125"/>
      <c r="DX1365" s="125"/>
      <c r="DY1365" s="125"/>
      <c r="DZ1365" s="125"/>
      <c r="EA1365" s="125"/>
      <c r="EB1365" s="125"/>
      <c r="EC1365" s="125"/>
      <c r="ED1365" s="125"/>
      <c r="EE1365" s="125"/>
      <c r="EF1365" s="125"/>
      <c r="EG1365" s="125"/>
      <c r="EH1365" s="125"/>
      <c r="EI1365" s="125"/>
      <c r="EJ1365" s="125"/>
      <c r="EK1365" s="125"/>
      <c r="EL1365" s="125"/>
      <c r="EM1365" s="125"/>
      <c r="EN1365" s="125"/>
      <c r="EO1365" s="125"/>
      <c r="EP1365" s="125"/>
      <c r="EQ1365" s="125"/>
    </row>
    <row r="1366" spans="3:147" s="124" customFormat="1" x14ac:dyDescent="0.2">
      <c r="C1366" s="110"/>
      <c r="D1366" s="110"/>
      <c r="E1366" s="110"/>
      <c r="F1366" s="110"/>
      <c r="G1366" s="110"/>
      <c r="H1366" s="110"/>
      <c r="I1366" s="110"/>
      <c r="J1366" s="110"/>
      <c r="K1366" s="110"/>
      <c r="L1366" s="110"/>
      <c r="M1366" s="110"/>
      <c r="N1366" s="110"/>
      <c r="O1366" s="110"/>
      <c r="P1366" s="110"/>
      <c r="Q1366" s="110"/>
      <c r="R1366" s="80"/>
      <c r="S1366" s="80"/>
      <c r="T1366" s="80"/>
      <c r="U1366" s="80"/>
      <c r="V1366" s="80"/>
      <c r="W1366" s="80"/>
      <c r="AA1366" s="125"/>
      <c r="AB1366" s="125"/>
      <c r="AC1366" s="125"/>
      <c r="AD1366" s="125"/>
      <c r="AE1366" s="125"/>
      <c r="AF1366" s="125"/>
      <c r="AG1366" s="125"/>
      <c r="AH1366" s="125"/>
      <c r="AI1366" s="125"/>
      <c r="AJ1366" s="125"/>
      <c r="AK1366" s="125"/>
      <c r="AL1366" s="125"/>
      <c r="AM1366" s="125"/>
      <c r="AN1366" s="125"/>
      <c r="AO1366"/>
      <c r="AP1366"/>
      <c r="AQ1366" s="152"/>
      <c r="AR1366" s="125"/>
      <c r="AS1366" s="125"/>
      <c r="AT1366" s="125"/>
      <c r="AU1366" s="125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5"/>
      <c r="BF1366" s="125"/>
      <c r="BG1366" s="125"/>
      <c r="BH1366" s="125"/>
      <c r="BI1366" s="125"/>
      <c r="BJ1366" s="125"/>
      <c r="BK1366" s="125"/>
      <c r="BL1366" s="125"/>
      <c r="BM1366" s="125"/>
      <c r="BN1366" s="125"/>
      <c r="BO1366" s="125"/>
      <c r="BP1366" s="125"/>
      <c r="BQ1366" s="125"/>
      <c r="BR1366" s="125"/>
      <c r="BS1366" s="125"/>
      <c r="BT1366" s="125"/>
      <c r="BU1366" s="125"/>
      <c r="BV1366" s="125"/>
      <c r="BW1366" s="125"/>
      <c r="BX1366" s="125"/>
      <c r="BY1366" s="125"/>
      <c r="BZ1366" s="125"/>
      <c r="CA1366" s="125"/>
      <c r="CB1366" s="125"/>
      <c r="CC1366" s="125"/>
      <c r="CD1366" s="125"/>
      <c r="CE1366" s="125"/>
      <c r="CF1366" s="125"/>
      <c r="CG1366" s="125"/>
      <c r="CH1366" s="125"/>
      <c r="CI1366" s="125"/>
      <c r="CJ1366" s="125"/>
      <c r="CK1366" s="125"/>
      <c r="CL1366" s="125"/>
      <c r="CM1366" s="125"/>
      <c r="CN1366" s="125"/>
      <c r="CO1366" s="125"/>
      <c r="CP1366" s="125"/>
      <c r="CQ1366" s="125"/>
      <c r="CR1366" s="125"/>
      <c r="CS1366" s="125"/>
      <c r="CT1366" s="125"/>
      <c r="CU1366" s="125"/>
      <c r="CV1366" s="125"/>
      <c r="CW1366" s="125"/>
      <c r="CX1366" s="125"/>
      <c r="CY1366" s="125"/>
      <c r="CZ1366" s="125"/>
      <c r="DA1366" s="125"/>
      <c r="DB1366" s="125"/>
      <c r="DC1366" s="125"/>
      <c r="DD1366" s="125"/>
      <c r="DE1366" s="125"/>
      <c r="DF1366" s="125"/>
      <c r="DG1366" s="125"/>
      <c r="DH1366" s="125"/>
      <c r="DI1366" s="125"/>
      <c r="DJ1366" s="125"/>
      <c r="DK1366" s="125"/>
      <c r="DL1366" s="125"/>
      <c r="DM1366" s="125"/>
      <c r="DN1366" s="125"/>
      <c r="DO1366" s="125"/>
      <c r="DP1366" s="125"/>
      <c r="DQ1366" s="125"/>
      <c r="DR1366" s="125"/>
      <c r="DS1366" s="125"/>
      <c r="DT1366" s="125"/>
      <c r="DU1366" s="125"/>
      <c r="DV1366" s="125"/>
      <c r="DW1366" s="125"/>
      <c r="DX1366" s="125"/>
      <c r="DY1366" s="125"/>
      <c r="DZ1366" s="125"/>
      <c r="EA1366" s="125"/>
      <c r="EB1366" s="125"/>
      <c r="EC1366" s="125"/>
      <c r="ED1366" s="125"/>
      <c r="EE1366" s="125"/>
      <c r="EF1366" s="125"/>
      <c r="EG1366" s="125"/>
      <c r="EH1366" s="125"/>
      <c r="EI1366" s="125"/>
      <c r="EJ1366" s="125"/>
      <c r="EK1366" s="125"/>
      <c r="EL1366" s="125"/>
      <c r="EM1366" s="125"/>
      <c r="EN1366" s="125"/>
      <c r="EO1366" s="125"/>
      <c r="EP1366" s="125"/>
      <c r="EQ1366" s="125"/>
    </row>
    <row r="1367" spans="3:147" s="124" customFormat="1" x14ac:dyDescent="0.2">
      <c r="C1367" s="110"/>
      <c r="D1367" s="110"/>
      <c r="E1367" s="110"/>
      <c r="F1367" s="110"/>
      <c r="G1367" s="110"/>
      <c r="H1367" s="110"/>
      <c r="I1367" s="110"/>
      <c r="J1367" s="110"/>
      <c r="K1367" s="110"/>
      <c r="L1367" s="110"/>
      <c r="M1367" s="110"/>
      <c r="N1367" s="110"/>
      <c r="O1367" s="110"/>
      <c r="P1367" s="110"/>
      <c r="Q1367" s="110"/>
      <c r="R1367" s="80"/>
      <c r="S1367" s="80"/>
      <c r="T1367" s="80"/>
      <c r="U1367" s="80"/>
      <c r="V1367" s="80"/>
      <c r="W1367" s="80"/>
      <c r="AA1367" s="125"/>
      <c r="AB1367" s="125"/>
      <c r="AC1367" s="125"/>
      <c r="AD1367" s="125"/>
      <c r="AE1367" s="125"/>
      <c r="AF1367" s="125"/>
      <c r="AG1367" s="125"/>
      <c r="AH1367" s="125"/>
      <c r="AI1367" s="125"/>
      <c r="AJ1367" s="125"/>
      <c r="AK1367" s="125"/>
      <c r="AL1367" s="125"/>
      <c r="AM1367" s="125"/>
      <c r="AN1367" s="125"/>
      <c r="AO1367"/>
      <c r="AP1367"/>
      <c r="AQ1367" s="152"/>
      <c r="AR1367" s="125"/>
      <c r="AS1367" s="125"/>
      <c r="AT1367" s="125"/>
      <c r="AU1367" s="125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5"/>
      <c r="BF1367" s="125"/>
      <c r="BG1367" s="125"/>
      <c r="BH1367" s="125"/>
      <c r="BI1367" s="125"/>
      <c r="BJ1367" s="125"/>
      <c r="BK1367" s="125"/>
      <c r="BL1367" s="125"/>
      <c r="BM1367" s="125"/>
      <c r="BN1367" s="125"/>
      <c r="BO1367" s="125"/>
      <c r="BP1367" s="125"/>
      <c r="BQ1367" s="125"/>
      <c r="BR1367" s="125"/>
      <c r="BS1367" s="125"/>
      <c r="BT1367" s="125"/>
      <c r="BU1367" s="125"/>
      <c r="BV1367" s="125"/>
      <c r="BW1367" s="125"/>
      <c r="BX1367" s="125"/>
      <c r="BY1367" s="125"/>
      <c r="BZ1367" s="125"/>
      <c r="CA1367" s="125"/>
      <c r="CB1367" s="125"/>
      <c r="CC1367" s="125"/>
      <c r="CD1367" s="125"/>
      <c r="CE1367" s="125"/>
      <c r="CF1367" s="125"/>
      <c r="CG1367" s="125"/>
      <c r="CH1367" s="125"/>
      <c r="CI1367" s="125"/>
      <c r="CJ1367" s="125"/>
      <c r="CK1367" s="125"/>
      <c r="CL1367" s="125"/>
      <c r="CM1367" s="125"/>
      <c r="CN1367" s="125"/>
      <c r="CO1367" s="125"/>
      <c r="CP1367" s="125"/>
      <c r="CQ1367" s="125"/>
      <c r="CR1367" s="125"/>
      <c r="CS1367" s="125"/>
      <c r="CT1367" s="125"/>
      <c r="CU1367" s="125"/>
      <c r="CV1367" s="125"/>
      <c r="CW1367" s="125"/>
      <c r="CX1367" s="125"/>
      <c r="CY1367" s="125"/>
      <c r="CZ1367" s="125"/>
      <c r="DA1367" s="125"/>
      <c r="DB1367" s="125"/>
      <c r="DC1367" s="125"/>
      <c r="DD1367" s="125"/>
      <c r="DE1367" s="125"/>
      <c r="DF1367" s="125"/>
      <c r="DG1367" s="125"/>
      <c r="DH1367" s="125"/>
      <c r="DI1367" s="125"/>
      <c r="DJ1367" s="125"/>
      <c r="DK1367" s="125"/>
      <c r="DL1367" s="125"/>
      <c r="DM1367" s="125"/>
      <c r="DN1367" s="125"/>
      <c r="DO1367" s="125"/>
      <c r="DP1367" s="125"/>
      <c r="DQ1367" s="125"/>
      <c r="DR1367" s="125"/>
      <c r="DS1367" s="125"/>
      <c r="DT1367" s="125"/>
      <c r="DU1367" s="125"/>
      <c r="DV1367" s="125"/>
      <c r="DW1367" s="125"/>
      <c r="DX1367" s="125"/>
      <c r="DY1367" s="125"/>
      <c r="DZ1367" s="125"/>
      <c r="EA1367" s="125"/>
      <c r="EB1367" s="125"/>
      <c r="EC1367" s="125"/>
      <c r="ED1367" s="125"/>
      <c r="EE1367" s="125"/>
      <c r="EF1367" s="125"/>
      <c r="EG1367" s="125"/>
      <c r="EH1367" s="125"/>
      <c r="EI1367" s="125"/>
      <c r="EJ1367" s="125"/>
      <c r="EK1367" s="125"/>
      <c r="EL1367" s="125"/>
      <c r="EM1367" s="125"/>
      <c r="EN1367" s="125"/>
      <c r="EO1367" s="125"/>
      <c r="EP1367" s="125"/>
      <c r="EQ1367" s="125"/>
    </row>
    <row r="1368" spans="3:147" s="124" customFormat="1" x14ac:dyDescent="0.2"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80"/>
      <c r="S1368" s="80"/>
      <c r="T1368" s="80"/>
      <c r="U1368" s="80"/>
      <c r="V1368" s="80"/>
      <c r="W1368" s="80"/>
      <c r="AA1368" s="125"/>
      <c r="AB1368" s="125"/>
      <c r="AC1368" s="125"/>
      <c r="AD1368" s="125"/>
      <c r="AE1368" s="125"/>
      <c r="AF1368" s="125"/>
      <c r="AG1368" s="125"/>
      <c r="AH1368" s="125"/>
      <c r="AI1368" s="125"/>
      <c r="AJ1368" s="125"/>
      <c r="AK1368" s="125"/>
      <c r="AL1368" s="125"/>
      <c r="AM1368" s="125"/>
      <c r="AN1368" s="125"/>
      <c r="AO1368"/>
      <c r="AP1368"/>
      <c r="AQ1368" s="152"/>
      <c r="AR1368" s="125"/>
      <c r="AS1368" s="125"/>
      <c r="AT1368" s="125"/>
      <c r="AU1368" s="125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5"/>
      <c r="BF1368" s="125"/>
      <c r="BG1368" s="125"/>
      <c r="BH1368" s="125"/>
      <c r="BI1368" s="125"/>
      <c r="BJ1368" s="125"/>
      <c r="BK1368" s="125"/>
      <c r="BL1368" s="125"/>
      <c r="BM1368" s="125"/>
      <c r="BN1368" s="125"/>
      <c r="BO1368" s="125"/>
      <c r="BP1368" s="125"/>
      <c r="BQ1368" s="125"/>
      <c r="BR1368" s="125"/>
      <c r="BS1368" s="125"/>
      <c r="BT1368" s="125"/>
      <c r="BU1368" s="125"/>
      <c r="BV1368" s="125"/>
      <c r="BW1368" s="125"/>
      <c r="BX1368" s="125"/>
      <c r="BY1368" s="125"/>
      <c r="BZ1368" s="125"/>
      <c r="CA1368" s="125"/>
      <c r="CB1368" s="125"/>
      <c r="CC1368" s="125"/>
      <c r="CD1368" s="125"/>
      <c r="CE1368" s="125"/>
      <c r="CF1368" s="125"/>
      <c r="CG1368" s="125"/>
      <c r="CH1368" s="125"/>
      <c r="CI1368" s="125"/>
      <c r="CJ1368" s="125"/>
      <c r="CK1368" s="125"/>
      <c r="CL1368" s="125"/>
      <c r="CM1368" s="125"/>
      <c r="CN1368" s="125"/>
      <c r="CO1368" s="125"/>
      <c r="CP1368" s="125"/>
      <c r="CQ1368" s="125"/>
      <c r="CR1368" s="125"/>
      <c r="CS1368" s="125"/>
      <c r="CT1368" s="125"/>
      <c r="CU1368" s="125"/>
      <c r="CV1368" s="125"/>
      <c r="CW1368" s="125"/>
      <c r="CX1368" s="125"/>
      <c r="CY1368" s="125"/>
      <c r="CZ1368" s="125"/>
      <c r="DA1368" s="125"/>
      <c r="DB1368" s="125"/>
      <c r="DC1368" s="125"/>
      <c r="DD1368" s="125"/>
      <c r="DE1368" s="125"/>
      <c r="DF1368" s="125"/>
      <c r="DG1368" s="125"/>
      <c r="DH1368" s="125"/>
      <c r="DI1368" s="125"/>
      <c r="DJ1368" s="125"/>
      <c r="DK1368" s="125"/>
      <c r="DL1368" s="125"/>
      <c r="DM1368" s="125"/>
      <c r="DN1368" s="125"/>
      <c r="DO1368" s="125"/>
      <c r="DP1368" s="125"/>
      <c r="DQ1368" s="125"/>
      <c r="DR1368" s="125"/>
      <c r="DS1368" s="125"/>
      <c r="DT1368" s="125"/>
      <c r="DU1368" s="125"/>
      <c r="DV1368" s="125"/>
      <c r="DW1368" s="125"/>
      <c r="DX1368" s="125"/>
      <c r="DY1368" s="125"/>
      <c r="DZ1368" s="125"/>
      <c r="EA1368" s="125"/>
      <c r="EB1368" s="125"/>
      <c r="EC1368" s="125"/>
      <c r="ED1368" s="125"/>
      <c r="EE1368" s="125"/>
      <c r="EF1368" s="125"/>
      <c r="EG1368" s="125"/>
      <c r="EH1368" s="125"/>
      <c r="EI1368" s="125"/>
      <c r="EJ1368" s="125"/>
      <c r="EK1368" s="125"/>
      <c r="EL1368" s="125"/>
      <c r="EM1368" s="125"/>
      <c r="EN1368" s="125"/>
      <c r="EO1368" s="125"/>
      <c r="EP1368" s="125"/>
      <c r="EQ1368" s="125"/>
    </row>
    <row r="1369" spans="3:147" s="124" customFormat="1" x14ac:dyDescent="0.2">
      <c r="C1369" s="110"/>
      <c r="D1369" s="110"/>
      <c r="E1369" s="110"/>
      <c r="F1369" s="110"/>
      <c r="G1369" s="110"/>
      <c r="H1369" s="110"/>
      <c r="I1369" s="110"/>
      <c r="J1369" s="110"/>
      <c r="K1369" s="110"/>
      <c r="L1369" s="110"/>
      <c r="M1369" s="110"/>
      <c r="N1369" s="110"/>
      <c r="O1369" s="110"/>
      <c r="P1369" s="110"/>
      <c r="Q1369" s="110"/>
      <c r="R1369" s="80"/>
      <c r="S1369" s="80"/>
      <c r="T1369" s="80"/>
      <c r="U1369" s="80"/>
      <c r="V1369" s="80"/>
      <c r="W1369" s="80"/>
      <c r="AA1369" s="125"/>
      <c r="AB1369" s="125"/>
      <c r="AC1369" s="125"/>
      <c r="AD1369" s="125"/>
      <c r="AE1369" s="125"/>
      <c r="AF1369" s="125"/>
      <c r="AG1369" s="125"/>
      <c r="AH1369" s="125"/>
      <c r="AI1369" s="125"/>
      <c r="AJ1369" s="125"/>
      <c r="AK1369" s="125"/>
      <c r="AL1369" s="125"/>
      <c r="AM1369" s="125"/>
      <c r="AN1369" s="125"/>
      <c r="AO1369"/>
      <c r="AP1369"/>
      <c r="AQ1369" s="152"/>
      <c r="AR1369" s="125"/>
      <c r="AS1369" s="125"/>
      <c r="AT1369" s="125"/>
      <c r="AU1369" s="125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5"/>
      <c r="BF1369" s="125"/>
      <c r="BG1369" s="125"/>
      <c r="BH1369" s="125"/>
      <c r="BI1369" s="125"/>
      <c r="BJ1369" s="125"/>
      <c r="BK1369" s="125"/>
      <c r="BL1369" s="125"/>
      <c r="BM1369" s="125"/>
      <c r="BN1369" s="125"/>
      <c r="BO1369" s="125"/>
      <c r="BP1369" s="125"/>
      <c r="BQ1369" s="125"/>
      <c r="BR1369" s="125"/>
      <c r="BS1369" s="125"/>
      <c r="BT1369" s="125"/>
      <c r="BU1369" s="125"/>
      <c r="BV1369" s="125"/>
      <c r="BW1369" s="125"/>
      <c r="BX1369" s="125"/>
      <c r="BY1369" s="125"/>
      <c r="BZ1369" s="125"/>
      <c r="CA1369" s="125"/>
      <c r="CB1369" s="125"/>
      <c r="CC1369" s="125"/>
      <c r="CD1369" s="125"/>
      <c r="CE1369" s="125"/>
      <c r="CF1369" s="125"/>
      <c r="CG1369" s="125"/>
      <c r="CH1369" s="125"/>
      <c r="CI1369" s="125"/>
      <c r="CJ1369" s="125"/>
      <c r="CK1369" s="125"/>
      <c r="CL1369" s="125"/>
      <c r="CM1369" s="125"/>
      <c r="CN1369" s="125"/>
      <c r="CO1369" s="125"/>
      <c r="CP1369" s="125"/>
      <c r="CQ1369" s="125"/>
      <c r="CR1369" s="125"/>
      <c r="CS1369" s="125"/>
      <c r="CT1369" s="125"/>
      <c r="CU1369" s="125"/>
      <c r="CV1369" s="125"/>
      <c r="CW1369" s="125"/>
      <c r="CX1369" s="125"/>
      <c r="CY1369" s="125"/>
      <c r="CZ1369" s="125"/>
      <c r="DA1369" s="125"/>
      <c r="DB1369" s="125"/>
      <c r="DC1369" s="125"/>
      <c r="DD1369" s="125"/>
      <c r="DE1369" s="125"/>
      <c r="DF1369" s="125"/>
      <c r="DG1369" s="125"/>
      <c r="DH1369" s="125"/>
      <c r="DI1369" s="125"/>
      <c r="DJ1369" s="125"/>
      <c r="DK1369" s="125"/>
      <c r="DL1369" s="125"/>
      <c r="DM1369" s="125"/>
      <c r="DN1369" s="125"/>
      <c r="DO1369" s="125"/>
      <c r="DP1369" s="125"/>
      <c r="DQ1369" s="125"/>
      <c r="DR1369" s="125"/>
      <c r="DS1369" s="125"/>
      <c r="DT1369" s="125"/>
      <c r="DU1369" s="125"/>
      <c r="DV1369" s="125"/>
      <c r="DW1369" s="125"/>
      <c r="DX1369" s="125"/>
      <c r="DY1369" s="125"/>
      <c r="DZ1369" s="125"/>
      <c r="EA1369" s="125"/>
      <c r="EB1369" s="125"/>
      <c r="EC1369" s="125"/>
      <c r="ED1369" s="125"/>
      <c r="EE1369" s="125"/>
      <c r="EF1369" s="125"/>
      <c r="EG1369" s="125"/>
      <c r="EH1369" s="125"/>
      <c r="EI1369" s="125"/>
      <c r="EJ1369" s="125"/>
      <c r="EK1369" s="125"/>
      <c r="EL1369" s="125"/>
      <c r="EM1369" s="125"/>
      <c r="EN1369" s="125"/>
      <c r="EO1369" s="125"/>
      <c r="EP1369" s="125"/>
      <c r="EQ1369" s="125"/>
    </row>
    <row r="1370" spans="3:147" s="124" customFormat="1" x14ac:dyDescent="0.2">
      <c r="C1370" s="110"/>
      <c r="D1370" s="110"/>
      <c r="E1370" s="110"/>
      <c r="F1370" s="110"/>
      <c r="G1370" s="110"/>
      <c r="H1370" s="110"/>
      <c r="I1370" s="110"/>
      <c r="J1370" s="110"/>
      <c r="K1370" s="110"/>
      <c r="L1370" s="110"/>
      <c r="M1370" s="110"/>
      <c r="N1370" s="110"/>
      <c r="O1370" s="110"/>
      <c r="P1370" s="110"/>
      <c r="Q1370" s="110"/>
      <c r="R1370" s="80"/>
      <c r="S1370" s="80"/>
      <c r="T1370" s="80"/>
      <c r="U1370" s="80"/>
      <c r="V1370" s="80"/>
      <c r="W1370" s="80"/>
      <c r="AA1370" s="125"/>
      <c r="AB1370" s="125"/>
      <c r="AC1370" s="125"/>
      <c r="AD1370" s="125"/>
      <c r="AE1370" s="125"/>
      <c r="AF1370" s="125"/>
      <c r="AG1370" s="125"/>
      <c r="AH1370" s="125"/>
      <c r="AI1370" s="125"/>
      <c r="AJ1370" s="125"/>
      <c r="AK1370" s="125"/>
      <c r="AL1370" s="125"/>
      <c r="AM1370" s="125"/>
      <c r="AN1370" s="125"/>
      <c r="AO1370"/>
      <c r="AP1370"/>
      <c r="AQ1370" s="152"/>
      <c r="AR1370" s="125"/>
      <c r="AS1370" s="125"/>
      <c r="AT1370" s="125"/>
      <c r="AU1370" s="125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5"/>
      <c r="BF1370" s="125"/>
      <c r="BG1370" s="125"/>
      <c r="BH1370" s="125"/>
      <c r="BI1370" s="125"/>
      <c r="BJ1370" s="125"/>
      <c r="BK1370" s="125"/>
      <c r="BL1370" s="125"/>
      <c r="BM1370" s="125"/>
      <c r="BN1370" s="125"/>
      <c r="BO1370" s="125"/>
      <c r="BP1370" s="125"/>
      <c r="BQ1370" s="125"/>
      <c r="BR1370" s="125"/>
      <c r="BS1370" s="125"/>
      <c r="BT1370" s="125"/>
      <c r="BU1370" s="125"/>
      <c r="BV1370" s="125"/>
      <c r="BW1370" s="125"/>
      <c r="BX1370" s="125"/>
      <c r="BY1370" s="125"/>
      <c r="BZ1370" s="125"/>
      <c r="CA1370" s="125"/>
      <c r="CB1370" s="125"/>
      <c r="CC1370" s="125"/>
      <c r="CD1370" s="125"/>
      <c r="CE1370" s="125"/>
      <c r="CF1370" s="125"/>
      <c r="CG1370" s="125"/>
      <c r="CH1370" s="125"/>
      <c r="CI1370" s="125"/>
      <c r="CJ1370" s="125"/>
      <c r="CK1370" s="125"/>
      <c r="CL1370" s="125"/>
      <c r="CM1370" s="125"/>
      <c r="CN1370" s="125"/>
      <c r="CO1370" s="125"/>
      <c r="CP1370" s="125"/>
      <c r="CQ1370" s="125"/>
      <c r="CR1370" s="125"/>
      <c r="CS1370" s="125"/>
      <c r="CT1370" s="125"/>
      <c r="CU1370" s="125"/>
      <c r="CV1370" s="125"/>
      <c r="CW1370" s="125"/>
      <c r="CX1370" s="125"/>
      <c r="CY1370" s="125"/>
      <c r="CZ1370" s="125"/>
      <c r="DA1370" s="125"/>
      <c r="DB1370" s="125"/>
      <c r="DC1370" s="125"/>
      <c r="DD1370" s="125"/>
      <c r="DE1370" s="125"/>
      <c r="DF1370" s="125"/>
      <c r="DG1370" s="125"/>
      <c r="DH1370" s="125"/>
      <c r="DI1370" s="125"/>
      <c r="DJ1370" s="125"/>
      <c r="DK1370" s="125"/>
      <c r="DL1370" s="125"/>
      <c r="DM1370" s="125"/>
      <c r="DN1370" s="125"/>
      <c r="DO1370" s="125"/>
      <c r="DP1370" s="125"/>
      <c r="DQ1370" s="125"/>
      <c r="DR1370" s="125"/>
      <c r="DS1370" s="125"/>
      <c r="DT1370" s="125"/>
      <c r="DU1370" s="125"/>
      <c r="DV1370" s="125"/>
      <c r="DW1370" s="125"/>
      <c r="DX1370" s="125"/>
      <c r="DY1370" s="125"/>
      <c r="DZ1370" s="125"/>
      <c r="EA1370" s="125"/>
      <c r="EB1370" s="125"/>
      <c r="EC1370" s="125"/>
      <c r="ED1370" s="125"/>
      <c r="EE1370" s="125"/>
      <c r="EF1370" s="125"/>
      <c r="EG1370" s="125"/>
      <c r="EH1370" s="125"/>
      <c r="EI1370" s="125"/>
      <c r="EJ1370" s="125"/>
      <c r="EK1370" s="125"/>
      <c r="EL1370" s="125"/>
      <c r="EM1370" s="125"/>
      <c r="EN1370" s="125"/>
      <c r="EO1370" s="125"/>
      <c r="EP1370" s="125"/>
      <c r="EQ1370" s="125"/>
    </row>
    <row r="1371" spans="3:147" s="124" customFormat="1" x14ac:dyDescent="0.2"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80"/>
      <c r="S1371" s="80"/>
      <c r="T1371" s="80"/>
      <c r="U1371" s="80"/>
      <c r="V1371" s="80"/>
      <c r="W1371" s="80"/>
      <c r="AA1371" s="125"/>
      <c r="AB1371" s="125"/>
      <c r="AC1371" s="125"/>
      <c r="AD1371" s="125"/>
      <c r="AE1371" s="125"/>
      <c r="AF1371" s="125"/>
      <c r="AG1371" s="125"/>
      <c r="AH1371" s="125"/>
      <c r="AI1371" s="125"/>
      <c r="AJ1371" s="125"/>
      <c r="AK1371" s="125"/>
      <c r="AL1371" s="125"/>
      <c r="AM1371" s="125"/>
      <c r="AN1371" s="125"/>
      <c r="AO1371"/>
      <c r="AP1371"/>
      <c r="AQ1371" s="152"/>
      <c r="AR1371" s="125"/>
      <c r="AS1371" s="125"/>
      <c r="AT1371" s="125"/>
      <c r="AU1371" s="125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5"/>
      <c r="BF1371" s="125"/>
      <c r="BG1371" s="125"/>
      <c r="BH1371" s="125"/>
      <c r="BI1371" s="125"/>
      <c r="BJ1371" s="125"/>
      <c r="BK1371" s="125"/>
      <c r="BL1371" s="125"/>
      <c r="BM1371" s="125"/>
      <c r="BN1371" s="125"/>
      <c r="BO1371" s="125"/>
      <c r="BP1371" s="125"/>
      <c r="BQ1371" s="125"/>
      <c r="BR1371" s="125"/>
      <c r="BS1371" s="125"/>
      <c r="BT1371" s="125"/>
      <c r="BU1371" s="125"/>
      <c r="BV1371" s="125"/>
      <c r="BW1371" s="125"/>
      <c r="BX1371" s="125"/>
      <c r="BY1371" s="125"/>
      <c r="BZ1371" s="125"/>
      <c r="CA1371" s="125"/>
      <c r="CB1371" s="125"/>
      <c r="CC1371" s="125"/>
      <c r="CD1371" s="125"/>
      <c r="CE1371" s="125"/>
      <c r="CF1371" s="125"/>
      <c r="CG1371" s="125"/>
      <c r="CH1371" s="125"/>
      <c r="CI1371" s="125"/>
      <c r="CJ1371" s="125"/>
      <c r="CK1371" s="125"/>
      <c r="CL1371" s="125"/>
      <c r="CM1371" s="125"/>
      <c r="CN1371" s="125"/>
      <c r="CO1371" s="125"/>
      <c r="CP1371" s="125"/>
      <c r="CQ1371" s="125"/>
      <c r="CR1371" s="125"/>
      <c r="CS1371" s="125"/>
      <c r="CT1371" s="125"/>
      <c r="CU1371" s="125"/>
      <c r="CV1371" s="125"/>
      <c r="CW1371" s="125"/>
      <c r="CX1371" s="125"/>
      <c r="CY1371" s="125"/>
      <c r="CZ1371" s="125"/>
      <c r="DA1371" s="125"/>
      <c r="DB1371" s="125"/>
      <c r="DC1371" s="125"/>
      <c r="DD1371" s="125"/>
      <c r="DE1371" s="125"/>
      <c r="DF1371" s="125"/>
      <c r="DG1371" s="125"/>
      <c r="DH1371" s="125"/>
      <c r="DI1371" s="125"/>
      <c r="DJ1371" s="125"/>
      <c r="DK1371" s="125"/>
      <c r="DL1371" s="125"/>
      <c r="DM1371" s="125"/>
      <c r="DN1371" s="125"/>
      <c r="DO1371" s="125"/>
      <c r="DP1371" s="125"/>
      <c r="DQ1371" s="125"/>
      <c r="DR1371" s="125"/>
      <c r="DS1371" s="125"/>
      <c r="DT1371" s="125"/>
      <c r="DU1371" s="125"/>
      <c r="DV1371" s="125"/>
      <c r="DW1371" s="125"/>
      <c r="DX1371" s="125"/>
      <c r="DY1371" s="125"/>
      <c r="DZ1371" s="125"/>
      <c r="EA1371" s="125"/>
      <c r="EB1371" s="125"/>
      <c r="EC1371" s="125"/>
      <c r="ED1371" s="125"/>
      <c r="EE1371" s="125"/>
      <c r="EF1371" s="125"/>
      <c r="EG1371" s="125"/>
      <c r="EH1371" s="125"/>
      <c r="EI1371" s="125"/>
      <c r="EJ1371" s="125"/>
      <c r="EK1371" s="125"/>
      <c r="EL1371" s="125"/>
      <c r="EM1371" s="125"/>
      <c r="EN1371" s="125"/>
      <c r="EO1371" s="125"/>
      <c r="EP1371" s="125"/>
      <c r="EQ1371" s="125"/>
    </row>
    <row r="1372" spans="3:147" s="124" customFormat="1" x14ac:dyDescent="0.2">
      <c r="C1372" s="110"/>
      <c r="D1372" s="110"/>
      <c r="E1372" s="110"/>
      <c r="F1372" s="110"/>
      <c r="G1372" s="110"/>
      <c r="H1372" s="110"/>
      <c r="I1372" s="110"/>
      <c r="J1372" s="110"/>
      <c r="K1372" s="110"/>
      <c r="L1372" s="110"/>
      <c r="M1372" s="110"/>
      <c r="N1372" s="110"/>
      <c r="O1372" s="110"/>
      <c r="P1372" s="110"/>
      <c r="Q1372" s="110"/>
      <c r="R1372" s="80"/>
      <c r="S1372" s="80"/>
      <c r="T1372" s="80"/>
      <c r="U1372" s="80"/>
      <c r="V1372" s="80"/>
      <c r="W1372" s="80"/>
      <c r="AA1372" s="125"/>
      <c r="AB1372" s="125"/>
      <c r="AC1372" s="125"/>
      <c r="AD1372" s="125"/>
      <c r="AE1372" s="125"/>
      <c r="AF1372" s="125"/>
      <c r="AG1372" s="125"/>
      <c r="AH1372" s="125"/>
      <c r="AI1372" s="125"/>
      <c r="AJ1372" s="125"/>
      <c r="AK1372" s="125"/>
      <c r="AL1372" s="125"/>
      <c r="AM1372" s="125"/>
      <c r="AN1372" s="125"/>
      <c r="AO1372"/>
      <c r="AP1372"/>
      <c r="AQ1372" s="152"/>
      <c r="AR1372" s="125"/>
      <c r="AS1372" s="125"/>
      <c r="AT1372" s="125"/>
      <c r="AU1372" s="125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5"/>
      <c r="BF1372" s="125"/>
      <c r="BG1372" s="125"/>
      <c r="BH1372" s="125"/>
      <c r="BI1372" s="125"/>
      <c r="BJ1372" s="125"/>
      <c r="BK1372" s="125"/>
      <c r="BL1372" s="125"/>
      <c r="BM1372" s="125"/>
      <c r="BN1372" s="125"/>
      <c r="BO1372" s="125"/>
      <c r="BP1372" s="125"/>
      <c r="BQ1372" s="125"/>
      <c r="BR1372" s="125"/>
      <c r="BS1372" s="125"/>
      <c r="BT1372" s="125"/>
      <c r="BU1372" s="125"/>
      <c r="BV1372" s="125"/>
      <c r="BW1372" s="125"/>
      <c r="BX1372" s="125"/>
      <c r="BY1372" s="125"/>
      <c r="BZ1372" s="125"/>
      <c r="CA1372" s="125"/>
      <c r="CB1372" s="125"/>
      <c r="CC1372" s="125"/>
      <c r="CD1372" s="125"/>
      <c r="CE1372" s="125"/>
      <c r="CF1372" s="125"/>
      <c r="CG1372" s="125"/>
      <c r="CH1372" s="125"/>
      <c r="CI1372" s="125"/>
      <c r="CJ1372" s="125"/>
      <c r="CK1372" s="125"/>
      <c r="CL1372" s="125"/>
      <c r="CM1372" s="125"/>
      <c r="CN1372" s="125"/>
      <c r="CO1372" s="125"/>
      <c r="CP1372" s="125"/>
      <c r="CQ1372" s="125"/>
      <c r="CR1372" s="125"/>
      <c r="CS1372" s="125"/>
      <c r="CT1372" s="125"/>
      <c r="CU1372" s="125"/>
      <c r="CV1372" s="125"/>
      <c r="CW1372" s="125"/>
      <c r="CX1372" s="125"/>
      <c r="CY1372" s="125"/>
      <c r="CZ1372" s="125"/>
      <c r="DA1372" s="125"/>
      <c r="DB1372" s="125"/>
      <c r="DC1372" s="125"/>
      <c r="DD1372" s="125"/>
      <c r="DE1372" s="125"/>
      <c r="DF1372" s="125"/>
      <c r="DG1372" s="125"/>
      <c r="DH1372" s="125"/>
      <c r="DI1372" s="125"/>
      <c r="DJ1372" s="125"/>
      <c r="DK1372" s="125"/>
      <c r="DL1372" s="125"/>
      <c r="DM1372" s="125"/>
      <c r="DN1372" s="125"/>
      <c r="DO1372" s="125"/>
      <c r="DP1372" s="125"/>
      <c r="DQ1372" s="125"/>
      <c r="DR1372" s="125"/>
      <c r="DS1372" s="125"/>
      <c r="DT1372" s="125"/>
      <c r="DU1372" s="125"/>
      <c r="DV1372" s="125"/>
      <c r="DW1372" s="125"/>
      <c r="DX1372" s="125"/>
      <c r="DY1372" s="125"/>
      <c r="DZ1372" s="125"/>
      <c r="EA1372" s="125"/>
      <c r="EB1372" s="125"/>
      <c r="EC1372" s="125"/>
      <c r="ED1372" s="125"/>
      <c r="EE1372" s="125"/>
      <c r="EF1372" s="125"/>
      <c r="EG1372" s="125"/>
      <c r="EH1372" s="125"/>
      <c r="EI1372" s="125"/>
      <c r="EJ1372" s="125"/>
      <c r="EK1372" s="125"/>
      <c r="EL1372" s="125"/>
      <c r="EM1372" s="125"/>
      <c r="EN1372" s="125"/>
      <c r="EO1372" s="125"/>
      <c r="EP1372" s="125"/>
      <c r="EQ1372" s="125"/>
    </row>
    <row r="1373" spans="3:147" s="124" customFormat="1" x14ac:dyDescent="0.2">
      <c r="C1373" s="110"/>
      <c r="D1373" s="110"/>
      <c r="E1373" s="110"/>
      <c r="F1373" s="110"/>
      <c r="G1373" s="110"/>
      <c r="H1373" s="110"/>
      <c r="I1373" s="110"/>
      <c r="J1373" s="110"/>
      <c r="K1373" s="110"/>
      <c r="L1373" s="110"/>
      <c r="M1373" s="110"/>
      <c r="N1373" s="110"/>
      <c r="O1373" s="110"/>
      <c r="P1373" s="110"/>
      <c r="Q1373" s="110"/>
      <c r="R1373" s="80"/>
      <c r="S1373" s="80"/>
      <c r="T1373" s="80"/>
      <c r="U1373" s="80"/>
      <c r="V1373" s="80"/>
      <c r="W1373" s="80"/>
      <c r="AA1373" s="125"/>
      <c r="AB1373" s="125"/>
      <c r="AC1373" s="125"/>
      <c r="AD1373" s="125"/>
      <c r="AE1373" s="125"/>
      <c r="AF1373" s="125"/>
      <c r="AG1373" s="125"/>
      <c r="AH1373" s="125"/>
      <c r="AI1373" s="125"/>
      <c r="AJ1373" s="125"/>
      <c r="AK1373" s="125"/>
      <c r="AL1373" s="125"/>
      <c r="AM1373" s="125"/>
      <c r="AN1373" s="125"/>
      <c r="AO1373"/>
      <c r="AP1373"/>
      <c r="AQ1373" s="152"/>
      <c r="AR1373" s="125"/>
      <c r="AS1373" s="125"/>
      <c r="AT1373" s="125"/>
      <c r="AU1373" s="125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5"/>
      <c r="BF1373" s="125"/>
      <c r="BG1373" s="125"/>
      <c r="BH1373" s="125"/>
      <c r="BI1373" s="125"/>
      <c r="BJ1373" s="125"/>
      <c r="BK1373" s="125"/>
      <c r="BL1373" s="125"/>
      <c r="BM1373" s="125"/>
      <c r="BN1373" s="125"/>
      <c r="BO1373" s="125"/>
      <c r="BP1373" s="125"/>
      <c r="BQ1373" s="125"/>
      <c r="BR1373" s="125"/>
      <c r="BS1373" s="125"/>
      <c r="BT1373" s="125"/>
      <c r="BU1373" s="125"/>
      <c r="BV1373" s="125"/>
      <c r="BW1373" s="125"/>
      <c r="BX1373" s="125"/>
      <c r="BY1373" s="125"/>
      <c r="BZ1373" s="125"/>
      <c r="CA1373" s="125"/>
      <c r="CB1373" s="125"/>
      <c r="CC1373" s="125"/>
      <c r="CD1373" s="125"/>
      <c r="CE1373" s="125"/>
      <c r="CF1373" s="125"/>
      <c r="CG1373" s="125"/>
      <c r="CH1373" s="125"/>
      <c r="CI1373" s="125"/>
      <c r="CJ1373" s="125"/>
      <c r="CK1373" s="125"/>
      <c r="CL1373" s="125"/>
      <c r="CM1373" s="125"/>
      <c r="CN1373" s="125"/>
      <c r="CO1373" s="125"/>
      <c r="CP1373" s="125"/>
      <c r="CQ1373" s="125"/>
      <c r="CR1373" s="125"/>
      <c r="CS1373" s="125"/>
      <c r="CT1373" s="125"/>
      <c r="CU1373" s="125"/>
      <c r="CV1373" s="125"/>
      <c r="CW1373" s="125"/>
      <c r="CX1373" s="125"/>
      <c r="CY1373" s="125"/>
      <c r="CZ1373" s="125"/>
      <c r="DA1373" s="125"/>
      <c r="DB1373" s="125"/>
      <c r="DC1373" s="125"/>
      <c r="DD1373" s="125"/>
      <c r="DE1373" s="125"/>
      <c r="DF1373" s="125"/>
      <c r="DG1373" s="125"/>
      <c r="DH1373" s="125"/>
      <c r="DI1373" s="125"/>
      <c r="DJ1373" s="125"/>
      <c r="DK1373" s="125"/>
      <c r="DL1373" s="125"/>
      <c r="DM1373" s="125"/>
      <c r="DN1373" s="125"/>
      <c r="DO1373" s="125"/>
      <c r="DP1373" s="125"/>
      <c r="DQ1373" s="125"/>
      <c r="DR1373" s="125"/>
      <c r="DS1373" s="125"/>
      <c r="DT1373" s="125"/>
      <c r="DU1373" s="125"/>
      <c r="DV1373" s="125"/>
      <c r="DW1373" s="125"/>
      <c r="DX1373" s="125"/>
      <c r="DY1373" s="125"/>
      <c r="DZ1373" s="125"/>
      <c r="EA1373" s="125"/>
      <c r="EB1373" s="125"/>
      <c r="EC1373" s="125"/>
      <c r="ED1373" s="125"/>
      <c r="EE1373" s="125"/>
      <c r="EF1373" s="125"/>
      <c r="EG1373" s="125"/>
      <c r="EH1373" s="125"/>
      <c r="EI1373" s="125"/>
      <c r="EJ1373" s="125"/>
      <c r="EK1373" s="125"/>
      <c r="EL1373" s="125"/>
      <c r="EM1373" s="125"/>
      <c r="EN1373" s="125"/>
      <c r="EO1373" s="125"/>
      <c r="EP1373" s="125"/>
      <c r="EQ1373" s="125"/>
    </row>
    <row r="1374" spans="3:147" s="124" customFormat="1" x14ac:dyDescent="0.2">
      <c r="C1374" s="110"/>
      <c r="D1374" s="110"/>
      <c r="E1374" s="110"/>
      <c r="F1374" s="110"/>
      <c r="G1374" s="110"/>
      <c r="H1374" s="110"/>
      <c r="I1374" s="110"/>
      <c r="J1374" s="110"/>
      <c r="K1374" s="110"/>
      <c r="L1374" s="110"/>
      <c r="M1374" s="110"/>
      <c r="N1374" s="110"/>
      <c r="O1374" s="110"/>
      <c r="P1374" s="110"/>
      <c r="Q1374" s="110"/>
      <c r="R1374" s="80"/>
      <c r="S1374" s="80"/>
      <c r="T1374" s="80"/>
      <c r="U1374" s="80"/>
      <c r="V1374" s="80"/>
      <c r="W1374" s="80"/>
      <c r="AA1374" s="125"/>
      <c r="AB1374" s="125"/>
      <c r="AC1374" s="125"/>
      <c r="AD1374" s="125"/>
      <c r="AE1374" s="125"/>
      <c r="AF1374" s="125"/>
      <c r="AG1374" s="125"/>
      <c r="AH1374" s="125"/>
      <c r="AI1374" s="125"/>
      <c r="AJ1374" s="125"/>
      <c r="AK1374" s="125"/>
      <c r="AL1374" s="125"/>
      <c r="AM1374" s="125"/>
      <c r="AN1374" s="125"/>
      <c r="AO1374"/>
      <c r="AP1374"/>
      <c r="AQ1374" s="152"/>
      <c r="AR1374" s="125"/>
      <c r="AS1374" s="125"/>
      <c r="AT1374" s="125"/>
      <c r="AU1374" s="125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5"/>
      <c r="BF1374" s="125"/>
      <c r="BG1374" s="125"/>
      <c r="BH1374" s="125"/>
      <c r="BI1374" s="125"/>
      <c r="BJ1374" s="125"/>
      <c r="BK1374" s="125"/>
      <c r="BL1374" s="125"/>
      <c r="BM1374" s="125"/>
      <c r="BN1374" s="125"/>
      <c r="BO1374" s="125"/>
      <c r="BP1374" s="125"/>
      <c r="BQ1374" s="125"/>
      <c r="BR1374" s="125"/>
      <c r="BS1374" s="125"/>
      <c r="BT1374" s="125"/>
      <c r="BU1374" s="125"/>
      <c r="BV1374" s="125"/>
      <c r="BW1374" s="125"/>
      <c r="BX1374" s="125"/>
      <c r="BY1374" s="125"/>
      <c r="BZ1374" s="125"/>
      <c r="CA1374" s="125"/>
      <c r="CB1374" s="125"/>
      <c r="CC1374" s="125"/>
      <c r="CD1374" s="125"/>
      <c r="CE1374" s="125"/>
      <c r="CF1374" s="125"/>
      <c r="CG1374" s="125"/>
      <c r="CH1374" s="125"/>
      <c r="CI1374" s="125"/>
      <c r="CJ1374" s="125"/>
      <c r="CK1374" s="125"/>
      <c r="CL1374" s="125"/>
      <c r="CM1374" s="125"/>
      <c r="CN1374" s="125"/>
      <c r="CO1374" s="125"/>
      <c r="CP1374" s="125"/>
      <c r="CQ1374" s="125"/>
      <c r="CR1374" s="125"/>
      <c r="CS1374" s="125"/>
      <c r="CT1374" s="125"/>
      <c r="CU1374" s="125"/>
      <c r="CV1374" s="125"/>
      <c r="CW1374" s="125"/>
      <c r="CX1374" s="125"/>
      <c r="CY1374" s="125"/>
      <c r="CZ1374" s="125"/>
      <c r="DA1374" s="125"/>
      <c r="DB1374" s="125"/>
      <c r="DC1374" s="125"/>
      <c r="DD1374" s="125"/>
      <c r="DE1374" s="125"/>
      <c r="DF1374" s="125"/>
      <c r="DG1374" s="125"/>
      <c r="DH1374" s="125"/>
      <c r="DI1374" s="125"/>
      <c r="DJ1374" s="125"/>
      <c r="DK1374" s="125"/>
      <c r="DL1374" s="125"/>
      <c r="DM1374" s="125"/>
      <c r="DN1374" s="125"/>
      <c r="DO1374" s="125"/>
      <c r="DP1374" s="125"/>
      <c r="DQ1374" s="125"/>
      <c r="DR1374" s="125"/>
      <c r="DS1374" s="125"/>
      <c r="DT1374" s="125"/>
      <c r="DU1374" s="125"/>
      <c r="DV1374" s="125"/>
      <c r="DW1374" s="125"/>
      <c r="DX1374" s="125"/>
      <c r="DY1374" s="125"/>
      <c r="DZ1374" s="125"/>
      <c r="EA1374" s="125"/>
      <c r="EB1374" s="125"/>
      <c r="EC1374" s="125"/>
      <c r="ED1374" s="125"/>
      <c r="EE1374" s="125"/>
      <c r="EF1374" s="125"/>
      <c r="EG1374" s="125"/>
      <c r="EH1374" s="125"/>
      <c r="EI1374" s="125"/>
      <c r="EJ1374" s="125"/>
      <c r="EK1374" s="125"/>
      <c r="EL1374" s="125"/>
      <c r="EM1374" s="125"/>
      <c r="EN1374" s="125"/>
      <c r="EO1374" s="125"/>
      <c r="EP1374" s="125"/>
      <c r="EQ1374" s="125"/>
    </row>
    <row r="1375" spans="3:147" s="124" customFormat="1" x14ac:dyDescent="0.2"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80"/>
      <c r="S1375" s="80"/>
      <c r="T1375" s="80"/>
      <c r="U1375" s="80"/>
      <c r="V1375" s="80"/>
      <c r="W1375" s="80"/>
      <c r="AA1375" s="125"/>
      <c r="AB1375" s="125"/>
      <c r="AC1375" s="125"/>
      <c r="AD1375" s="125"/>
      <c r="AE1375" s="125"/>
      <c r="AF1375" s="125"/>
      <c r="AG1375" s="125"/>
      <c r="AH1375" s="125"/>
      <c r="AI1375" s="125"/>
      <c r="AJ1375" s="125"/>
      <c r="AK1375" s="125"/>
      <c r="AL1375" s="125"/>
      <c r="AM1375" s="125"/>
      <c r="AN1375" s="125"/>
      <c r="AO1375"/>
      <c r="AP1375"/>
      <c r="AQ1375" s="152"/>
      <c r="AR1375" s="125"/>
      <c r="AS1375" s="125"/>
      <c r="AT1375" s="125"/>
      <c r="AU1375" s="125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5"/>
      <c r="BF1375" s="125"/>
      <c r="BG1375" s="125"/>
      <c r="BH1375" s="125"/>
      <c r="BI1375" s="125"/>
      <c r="BJ1375" s="125"/>
      <c r="BK1375" s="125"/>
      <c r="BL1375" s="125"/>
      <c r="BM1375" s="125"/>
      <c r="BN1375" s="125"/>
      <c r="BO1375" s="125"/>
      <c r="BP1375" s="125"/>
      <c r="BQ1375" s="125"/>
      <c r="BR1375" s="125"/>
      <c r="BS1375" s="125"/>
      <c r="BT1375" s="125"/>
      <c r="BU1375" s="125"/>
      <c r="BV1375" s="125"/>
      <c r="BW1375" s="125"/>
      <c r="BX1375" s="125"/>
      <c r="BY1375" s="125"/>
      <c r="BZ1375" s="125"/>
      <c r="CA1375" s="125"/>
      <c r="CB1375" s="125"/>
      <c r="CC1375" s="125"/>
      <c r="CD1375" s="125"/>
      <c r="CE1375" s="125"/>
      <c r="CF1375" s="125"/>
      <c r="CG1375" s="125"/>
      <c r="CH1375" s="125"/>
      <c r="CI1375" s="125"/>
      <c r="CJ1375" s="125"/>
      <c r="CK1375" s="125"/>
      <c r="CL1375" s="125"/>
      <c r="CM1375" s="125"/>
      <c r="CN1375" s="125"/>
      <c r="CO1375" s="125"/>
      <c r="CP1375" s="125"/>
      <c r="CQ1375" s="125"/>
      <c r="CR1375" s="125"/>
      <c r="CS1375" s="125"/>
      <c r="CT1375" s="125"/>
      <c r="CU1375" s="125"/>
      <c r="CV1375" s="125"/>
      <c r="CW1375" s="125"/>
      <c r="CX1375" s="125"/>
      <c r="CY1375" s="125"/>
      <c r="CZ1375" s="125"/>
      <c r="DA1375" s="125"/>
      <c r="DB1375" s="125"/>
      <c r="DC1375" s="125"/>
      <c r="DD1375" s="125"/>
      <c r="DE1375" s="125"/>
      <c r="DF1375" s="125"/>
      <c r="DG1375" s="125"/>
      <c r="DH1375" s="125"/>
      <c r="DI1375" s="125"/>
      <c r="DJ1375" s="125"/>
      <c r="DK1375" s="125"/>
      <c r="DL1375" s="125"/>
      <c r="DM1375" s="125"/>
      <c r="DN1375" s="125"/>
      <c r="DO1375" s="125"/>
      <c r="DP1375" s="125"/>
      <c r="DQ1375" s="125"/>
      <c r="DR1375" s="125"/>
      <c r="DS1375" s="125"/>
      <c r="DT1375" s="125"/>
      <c r="DU1375" s="125"/>
      <c r="DV1375" s="125"/>
      <c r="DW1375" s="125"/>
      <c r="DX1375" s="125"/>
      <c r="DY1375" s="125"/>
      <c r="DZ1375" s="125"/>
      <c r="EA1375" s="125"/>
      <c r="EB1375" s="125"/>
      <c r="EC1375" s="125"/>
      <c r="ED1375" s="125"/>
      <c r="EE1375" s="125"/>
      <c r="EF1375" s="125"/>
      <c r="EG1375" s="125"/>
      <c r="EH1375" s="125"/>
      <c r="EI1375" s="125"/>
      <c r="EJ1375" s="125"/>
      <c r="EK1375" s="125"/>
      <c r="EL1375" s="125"/>
      <c r="EM1375" s="125"/>
      <c r="EN1375" s="125"/>
      <c r="EO1375" s="125"/>
      <c r="EP1375" s="125"/>
      <c r="EQ1375" s="125"/>
    </row>
    <row r="1376" spans="3:147" s="124" customFormat="1" x14ac:dyDescent="0.2">
      <c r="C1376" s="110"/>
      <c r="D1376" s="110"/>
      <c r="E1376" s="110"/>
      <c r="F1376" s="110"/>
      <c r="G1376" s="110"/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80"/>
      <c r="S1376" s="80"/>
      <c r="T1376" s="80"/>
      <c r="U1376" s="80"/>
      <c r="V1376" s="80"/>
      <c r="W1376" s="80"/>
      <c r="AA1376" s="125"/>
      <c r="AB1376" s="125"/>
      <c r="AC1376" s="125"/>
      <c r="AD1376" s="125"/>
      <c r="AE1376" s="125"/>
      <c r="AF1376" s="125"/>
      <c r="AG1376" s="125"/>
      <c r="AH1376" s="125"/>
      <c r="AI1376" s="125"/>
      <c r="AJ1376" s="125"/>
      <c r="AK1376" s="125"/>
      <c r="AL1376" s="125"/>
      <c r="AM1376" s="125"/>
      <c r="AN1376" s="125"/>
      <c r="AO1376"/>
      <c r="AP1376"/>
      <c r="AQ1376" s="152"/>
      <c r="AR1376" s="125"/>
      <c r="AS1376" s="125"/>
      <c r="AT1376" s="125"/>
      <c r="AU1376" s="125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5"/>
      <c r="BF1376" s="125"/>
      <c r="BG1376" s="125"/>
      <c r="BH1376" s="125"/>
      <c r="BI1376" s="125"/>
      <c r="BJ1376" s="125"/>
      <c r="BK1376" s="125"/>
      <c r="BL1376" s="125"/>
      <c r="BM1376" s="125"/>
      <c r="BN1376" s="125"/>
      <c r="BO1376" s="125"/>
      <c r="BP1376" s="125"/>
      <c r="BQ1376" s="125"/>
      <c r="BR1376" s="125"/>
      <c r="BS1376" s="125"/>
      <c r="BT1376" s="125"/>
      <c r="BU1376" s="125"/>
      <c r="BV1376" s="125"/>
      <c r="BW1376" s="125"/>
      <c r="BX1376" s="125"/>
      <c r="BY1376" s="125"/>
      <c r="BZ1376" s="125"/>
      <c r="CA1376" s="125"/>
      <c r="CB1376" s="125"/>
      <c r="CC1376" s="125"/>
      <c r="CD1376" s="125"/>
      <c r="CE1376" s="125"/>
      <c r="CF1376" s="125"/>
      <c r="CG1376" s="125"/>
      <c r="CH1376" s="125"/>
      <c r="CI1376" s="125"/>
      <c r="CJ1376" s="125"/>
      <c r="CK1376" s="125"/>
      <c r="CL1376" s="125"/>
      <c r="CM1376" s="125"/>
      <c r="CN1376" s="125"/>
      <c r="CO1376" s="125"/>
      <c r="CP1376" s="125"/>
      <c r="CQ1376" s="125"/>
      <c r="CR1376" s="125"/>
      <c r="CS1376" s="125"/>
      <c r="CT1376" s="125"/>
      <c r="CU1376" s="125"/>
      <c r="CV1376" s="125"/>
      <c r="CW1376" s="125"/>
      <c r="CX1376" s="125"/>
      <c r="CY1376" s="125"/>
      <c r="CZ1376" s="125"/>
      <c r="DA1376" s="125"/>
      <c r="DB1376" s="125"/>
      <c r="DC1376" s="125"/>
      <c r="DD1376" s="125"/>
      <c r="DE1376" s="125"/>
      <c r="DF1376" s="125"/>
      <c r="DG1376" s="125"/>
      <c r="DH1376" s="125"/>
      <c r="DI1376" s="125"/>
      <c r="DJ1376" s="125"/>
      <c r="DK1376" s="125"/>
      <c r="DL1376" s="125"/>
      <c r="DM1376" s="125"/>
      <c r="DN1376" s="125"/>
      <c r="DO1376" s="125"/>
      <c r="DP1376" s="125"/>
      <c r="DQ1376" s="125"/>
      <c r="DR1376" s="125"/>
      <c r="DS1376" s="125"/>
      <c r="DT1376" s="125"/>
      <c r="DU1376" s="125"/>
      <c r="DV1376" s="125"/>
      <c r="DW1376" s="125"/>
      <c r="DX1376" s="125"/>
      <c r="DY1376" s="125"/>
      <c r="DZ1376" s="125"/>
      <c r="EA1376" s="125"/>
      <c r="EB1376" s="125"/>
      <c r="EC1376" s="125"/>
      <c r="ED1376" s="125"/>
      <c r="EE1376" s="125"/>
      <c r="EF1376" s="125"/>
      <c r="EG1376" s="125"/>
      <c r="EH1376" s="125"/>
      <c r="EI1376" s="125"/>
      <c r="EJ1376" s="125"/>
      <c r="EK1376" s="125"/>
      <c r="EL1376" s="125"/>
      <c r="EM1376" s="125"/>
      <c r="EN1376" s="125"/>
      <c r="EO1376" s="125"/>
      <c r="EP1376" s="125"/>
      <c r="EQ1376" s="125"/>
    </row>
    <row r="1377" spans="3:147" s="124" customFormat="1" x14ac:dyDescent="0.2">
      <c r="C1377" s="110"/>
      <c r="D1377" s="110"/>
      <c r="E1377" s="110"/>
      <c r="F1377" s="110"/>
      <c r="G1377" s="110"/>
      <c r="H1377" s="110"/>
      <c r="I1377" s="110"/>
      <c r="J1377" s="110"/>
      <c r="K1377" s="110"/>
      <c r="L1377" s="110"/>
      <c r="M1377" s="110"/>
      <c r="N1377" s="110"/>
      <c r="O1377" s="110"/>
      <c r="P1377" s="110"/>
      <c r="Q1377" s="110"/>
      <c r="R1377" s="80"/>
      <c r="S1377" s="80"/>
      <c r="T1377" s="80"/>
      <c r="U1377" s="80"/>
      <c r="V1377" s="80"/>
      <c r="W1377" s="80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/>
      <c r="AP1377"/>
      <c r="AQ1377" s="152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  <c r="BI1377" s="125"/>
      <c r="BJ1377" s="125"/>
      <c r="BK1377" s="125"/>
      <c r="BL1377" s="125"/>
      <c r="BM1377" s="125"/>
      <c r="BN1377" s="125"/>
      <c r="BO1377" s="125"/>
      <c r="BP1377" s="125"/>
      <c r="BQ1377" s="125"/>
      <c r="BR1377" s="125"/>
      <c r="BS1377" s="125"/>
      <c r="BT1377" s="125"/>
      <c r="BU1377" s="125"/>
      <c r="BV1377" s="125"/>
      <c r="BW1377" s="125"/>
      <c r="BX1377" s="125"/>
      <c r="BY1377" s="125"/>
      <c r="BZ1377" s="125"/>
      <c r="CA1377" s="125"/>
      <c r="CB1377" s="125"/>
      <c r="CC1377" s="125"/>
      <c r="CD1377" s="125"/>
      <c r="CE1377" s="125"/>
      <c r="CF1377" s="125"/>
      <c r="CG1377" s="125"/>
      <c r="CH1377" s="125"/>
      <c r="CI1377" s="125"/>
      <c r="CJ1377" s="125"/>
      <c r="CK1377" s="125"/>
      <c r="CL1377" s="125"/>
      <c r="CM1377" s="125"/>
      <c r="CN1377" s="125"/>
      <c r="CO1377" s="125"/>
      <c r="CP1377" s="125"/>
      <c r="CQ1377" s="125"/>
      <c r="CR1377" s="125"/>
      <c r="CS1377" s="125"/>
      <c r="CT1377" s="125"/>
      <c r="CU1377" s="125"/>
      <c r="CV1377" s="125"/>
      <c r="CW1377" s="125"/>
      <c r="CX1377" s="125"/>
      <c r="CY1377" s="125"/>
      <c r="CZ1377" s="125"/>
      <c r="DA1377" s="125"/>
      <c r="DB1377" s="125"/>
      <c r="DC1377" s="125"/>
      <c r="DD1377" s="125"/>
      <c r="DE1377" s="125"/>
      <c r="DF1377" s="125"/>
      <c r="DG1377" s="125"/>
      <c r="DH1377" s="125"/>
      <c r="DI1377" s="125"/>
      <c r="DJ1377" s="125"/>
      <c r="DK1377" s="125"/>
      <c r="DL1377" s="125"/>
      <c r="DM1377" s="125"/>
      <c r="DN1377" s="125"/>
      <c r="DO1377" s="125"/>
      <c r="DP1377" s="125"/>
      <c r="DQ1377" s="125"/>
      <c r="DR1377" s="125"/>
      <c r="DS1377" s="125"/>
      <c r="DT1377" s="125"/>
      <c r="DU1377" s="125"/>
      <c r="DV1377" s="125"/>
      <c r="DW1377" s="125"/>
      <c r="DX1377" s="125"/>
      <c r="DY1377" s="125"/>
      <c r="DZ1377" s="125"/>
      <c r="EA1377" s="125"/>
      <c r="EB1377" s="125"/>
      <c r="EC1377" s="125"/>
      <c r="ED1377" s="125"/>
      <c r="EE1377" s="125"/>
      <c r="EF1377" s="125"/>
      <c r="EG1377" s="125"/>
      <c r="EH1377" s="125"/>
      <c r="EI1377" s="125"/>
      <c r="EJ1377" s="125"/>
      <c r="EK1377" s="125"/>
      <c r="EL1377" s="125"/>
      <c r="EM1377" s="125"/>
      <c r="EN1377" s="125"/>
      <c r="EO1377" s="125"/>
      <c r="EP1377" s="125"/>
      <c r="EQ1377" s="125"/>
    </row>
    <row r="1378" spans="3:147" s="124" customFormat="1" x14ac:dyDescent="0.2">
      <c r="C1378" s="110"/>
      <c r="D1378" s="110"/>
      <c r="E1378" s="110"/>
      <c r="F1378" s="110"/>
      <c r="G1378" s="110"/>
      <c r="H1378" s="110"/>
      <c r="I1378" s="110"/>
      <c r="J1378" s="110"/>
      <c r="K1378" s="110"/>
      <c r="L1378" s="110"/>
      <c r="M1378" s="110"/>
      <c r="N1378" s="110"/>
      <c r="O1378" s="110"/>
      <c r="P1378" s="110"/>
      <c r="Q1378" s="110"/>
      <c r="R1378" s="80"/>
      <c r="S1378" s="80"/>
      <c r="T1378" s="80"/>
      <c r="U1378" s="80"/>
      <c r="V1378" s="80"/>
      <c r="W1378" s="80"/>
      <c r="AA1378" s="125"/>
      <c r="AB1378" s="125"/>
      <c r="AC1378" s="125"/>
      <c r="AD1378" s="125"/>
      <c r="AE1378" s="125"/>
      <c r="AF1378" s="125"/>
      <c r="AG1378" s="125"/>
      <c r="AH1378" s="125"/>
      <c r="AI1378" s="125"/>
      <c r="AJ1378" s="125"/>
      <c r="AK1378" s="125"/>
      <c r="AL1378" s="125"/>
      <c r="AM1378" s="125"/>
      <c r="AN1378" s="125"/>
      <c r="AO1378"/>
      <c r="AP1378"/>
      <c r="AQ1378" s="152"/>
      <c r="AR1378" s="125"/>
      <c r="AS1378" s="125"/>
      <c r="AT1378" s="125"/>
      <c r="AU1378" s="125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5"/>
      <c r="BF1378" s="125"/>
      <c r="BG1378" s="125"/>
      <c r="BH1378" s="125"/>
      <c r="BI1378" s="125"/>
      <c r="BJ1378" s="125"/>
      <c r="BK1378" s="125"/>
      <c r="BL1378" s="125"/>
      <c r="BM1378" s="125"/>
      <c r="BN1378" s="125"/>
      <c r="BO1378" s="125"/>
      <c r="BP1378" s="125"/>
      <c r="BQ1378" s="125"/>
      <c r="BR1378" s="125"/>
      <c r="BS1378" s="125"/>
      <c r="BT1378" s="125"/>
      <c r="BU1378" s="125"/>
      <c r="BV1378" s="125"/>
      <c r="BW1378" s="125"/>
      <c r="BX1378" s="125"/>
      <c r="BY1378" s="125"/>
      <c r="BZ1378" s="125"/>
      <c r="CA1378" s="125"/>
      <c r="CB1378" s="125"/>
      <c r="CC1378" s="125"/>
      <c r="CD1378" s="125"/>
      <c r="CE1378" s="125"/>
      <c r="CF1378" s="125"/>
      <c r="CG1378" s="125"/>
      <c r="CH1378" s="125"/>
      <c r="CI1378" s="125"/>
      <c r="CJ1378" s="125"/>
      <c r="CK1378" s="125"/>
      <c r="CL1378" s="125"/>
      <c r="CM1378" s="125"/>
      <c r="CN1378" s="125"/>
      <c r="CO1378" s="125"/>
      <c r="CP1378" s="125"/>
      <c r="CQ1378" s="125"/>
      <c r="CR1378" s="125"/>
      <c r="CS1378" s="125"/>
      <c r="CT1378" s="125"/>
      <c r="CU1378" s="125"/>
      <c r="CV1378" s="125"/>
      <c r="CW1378" s="125"/>
      <c r="CX1378" s="125"/>
      <c r="CY1378" s="125"/>
      <c r="CZ1378" s="125"/>
      <c r="DA1378" s="125"/>
      <c r="DB1378" s="125"/>
      <c r="DC1378" s="125"/>
      <c r="DD1378" s="125"/>
      <c r="DE1378" s="125"/>
      <c r="DF1378" s="125"/>
      <c r="DG1378" s="125"/>
      <c r="DH1378" s="125"/>
      <c r="DI1378" s="125"/>
      <c r="DJ1378" s="125"/>
      <c r="DK1378" s="125"/>
      <c r="DL1378" s="125"/>
      <c r="DM1378" s="125"/>
      <c r="DN1378" s="125"/>
      <c r="DO1378" s="125"/>
      <c r="DP1378" s="125"/>
      <c r="DQ1378" s="125"/>
      <c r="DR1378" s="125"/>
      <c r="DS1378" s="125"/>
      <c r="DT1378" s="125"/>
      <c r="DU1378" s="125"/>
      <c r="DV1378" s="125"/>
      <c r="DW1378" s="125"/>
      <c r="DX1378" s="125"/>
      <c r="DY1378" s="125"/>
      <c r="DZ1378" s="125"/>
      <c r="EA1378" s="125"/>
      <c r="EB1378" s="125"/>
      <c r="EC1378" s="125"/>
      <c r="ED1378" s="125"/>
      <c r="EE1378" s="125"/>
      <c r="EF1378" s="125"/>
      <c r="EG1378" s="125"/>
      <c r="EH1378" s="125"/>
      <c r="EI1378" s="125"/>
      <c r="EJ1378" s="125"/>
      <c r="EK1378" s="125"/>
      <c r="EL1378" s="125"/>
      <c r="EM1378" s="125"/>
      <c r="EN1378" s="125"/>
      <c r="EO1378" s="125"/>
      <c r="EP1378" s="125"/>
      <c r="EQ1378" s="125"/>
    </row>
    <row r="1379" spans="3:147" s="124" customFormat="1" x14ac:dyDescent="0.2">
      <c r="C1379" s="110"/>
      <c r="D1379" s="110"/>
      <c r="E1379" s="110"/>
      <c r="F1379" s="110"/>
      <c r="G1379" s="110"/>
      <c r="H1379" s="110"/>
      <c r="I1379" s="110"/>
      <c r="J1379" s="110"/>
      <c r="K1379" s="110"/>
      <c r="L1379" s="110"/>
      <c r="M1379" s="110"/>
      <c r="N1379" s="110"/>
      <c r="O1379" s="110"/>
      <c r="P1379" s="110"/>
      <c r="Q1379" s="110"/>
      <c r="R1379" s="80"/>
      <c r="S1379" s="80"/>
      <c r="T1379" s="80"/>
      <c r="U1379" s="80"/>
      <c r="V1379" s="80"/>
      <c r="W1379" s="80"/>
      <c r="AA1379" s="125"/>
      <c r="AB1379" s="125"/>
      <c r="AC1379" s="125"/>
      <c r="AD1379" s="125"/>
      <c r="AE1379" s="125"/>
      <c r="AF1379" s="125"/>
      <c r="AG1379" s="125"/>
      <c r="AH1379" s="125"/>
      <c r="AI1379" s="125"/>
      <c r="AJ1379" s="125"/>
      <c r="AK1379" s="125"/>
      <c r="AL1379" s="125"/>
      <c r="AM1379" s="125"/>
      <c r="AN1379" s="125"/>
      <c r="AO1379"/>
      <c r="AP1379"/>
      <c r="AQ1379" s="152"/>
      <c r="AR1379" s="125"/>
      <c r="AS1379" s="125"/>
      <c r="AT1379" s="125"/>
      <c r="AU1379" s="125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5"/>
      <c r="BF1379" s="125"/>
      <c r="BG1379" s="125"/>
      <c r="BH1379" s="125"/>
      <c r="BI1379" s="125"/>
      <c r="BJ1379" s="125"/>
      <c r="BK1379" s="125"/>
      <c r="BL1379" s="125"/>
      <c r="BM1379" s="125"/>
      <c r="BN1379" s="125"/>
      <c r="BO1379" s="125"/>
      <c r="BP1379" s="125"/>
      <c r="BQ1379" s="125"/>
      <c r="BR1379" s="125"/>
      <c r="BS1379" s="125"/>
      <c r="BT1379" s="125"/>
      <c r="BU1379" s="125"/>
      <c r="BV1379" s="125"/>
      <c r="BW1379" s="125"/>
      <c r="BX1379" s="125"/>
      <c r="BY1379" s="125"/>
      <c r="BZ1379" s="125"/>
      <c r="CA1379" s="125"/>
      <c r="CB1379" s="125"/>
      <c r="CC1379" s="125"/>
      <c r="CD1379" s="125"/>
      <c r="CE1379" s="125"/>
      <c r="CF1379" s="125"/>
      <c r="CG1379" s="125"/>
      <c r="CH1379" s="125"/>
      <c r="CI1379" s="125"/>
      <c r="CJ1379" s="125"/>
      <c r="CK1379" s="125"/>
      <c r="CL1379" s="125"/>
      <c r="CM1379" s="125"/>
      <c r="CN1379" s="125"/>
      <c r="CO1379" s="125"/>
      <c r="CP1379" s="125"/>
      <c r="CQ1379" s="125"/>
      <c r="CR1379" s="125"/>
      <c r="CS1379" s="125"/>
      <c r="CT1379" s="125"/>
      <c r="CU1379" s="125"/>
      <c r="CV1379" s="125"/>
      <c r="CW1379" s="125"/>
      <c r="CX1379" s="125"/>
      <c r="CY1379" s="125"/>
      <c r="CZ1379" s="125"/>
      <c r="DA1379" s="125"/>
      <c r="DB1379" s="125"/>
      <c r="DC1379" s="125"/>
      <c r="DD1379" s="125"/>
      <c r="DE1379" s="125"/>
      <c r="DF1379" s="125"/>
      <c r="DG1379" s="125"/>
      <c r="DH1379" s="125"/>
      <c r="DI1379" s="125"/>
      <c r="DJ1379" s="125"/>
      <c r="DK1379" s="125"/>
      <c r="DL1379" s="125"/>
      <c r="DM1379" s="125"/>
      <c r="DN1379" s="125"/>
      <c r="DO1379" s="125"/>
      <c r="DP1379" s="125"/>
      <c r="DQ1379" s="125"/>
      <c r="DR1379" s="125"/>
      <c r="DS1379" s="125"/>
      <c r="DT1379" s="125"/>
      <c r="DU1379" s="125"/>
      <c r="DV1379" s="125"/>
      <c r="DW1379" s="125"/>
      <c r="DX1379" s="125"/>
      <c r="DY1379" s="125"/>
      <c r="DZ1379" s="125"/>
      <c r="EA1379" s="125"/>
      <c r="EB1379" s="125"/>
      <c r="EC1379" s="125"/>
      <c r="ED1379" s="125"/>
      <c r="EE1379" s="125"/>
      <c r="EF1379" s="125"/>
      <c r="EG1379" s="125"/>
      <c r="EH1379" s="125"/>
      <c r="EI1379" s="125"/>
      <c r="EJ1379" s="125"/>
      <c r="EK1379" s="125"/>
      <c r="EL1379" s="125"/>
      <c r="EM1379" s="125"/>
      <c r="EN1379" s="125"/>
      <c r="EO1379" s="125"/>
      <c r="EP1379" s="125"/>
      <c r="EQ1379" s="125"/>
    </row>
    <row r="1380" spans="3:147" s="124" customFormat="1" x14ac:dyDescent="0.2">
      <c r="C1380" s="110"/>
      <c r="D1380" s="110"/>
      <c r="E1380" s="110"/>
      <c r="F1380" s="110"/>
      <c r="G1380" s="110"/>
      <c r="H1380" s="110"/>
      <c r="I1380" s="110"/>
      <c r="J1380" s="110"/>
      <c r="K1380" s="110"/>
      <c r="L1380" s="110"/>
      <c r="M1380" s="110"/>
      <c r="N1380" s="110"/>
      <c r="O1380" s="110"/>
      <c r="P1380" s="110"/>
      <c r="Q1380" s="110"/>
      <c r="R1380" s="80"/>
      <c r="S1380" s="80"/>
      <c r="T1380" s="80"/>
      <c r="U1380" s="80"/>
      <c r="V1380" s="80"/>
      <c r="W1380" s="80"/>
      <c r="AA1380" s="125"/>
      <c r="AB1380" s="125"/>
      <c r="AC1380" s="125"/>
      <c r="AD1380" s="125"/>
      <c r="AE1380" s="125"/>
      <c r="AF1380" s="125"/>
      <c r="AG1380" s="125"/>
      <c r="AH1380" s="125"/>
      <c r="AI1380" s="125"/>
      <c r="AJ1380" s="125"/>
      <c r="AK1380" s="125"/>
      <c r="AL1380" s="125"/>
      <c r="AM1380" s="125"/>
      <c r="AN1380" s="125"/>
      <c r="AO1380"/>
      <c r="AP1380"/>
      <c r="AQ1380" s="152"/>
      <c r="AR1380" s="125"/>
      <c r="AS1380" s="125"/>
      <c r="AT1380" s="125"/>
      <c r="AU1380" s="125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5"/>
      <c r="BF1380" s="125"/>
      <c r="BG1380" s="125"/>
      <c r="BH1380" s="125"/>
      <c r="BI1380" s="125"/>
      <c r="BJ1380" s="125"/>
      <c r="BK1380" s="125"/>
      <c r="BL1380" s="125"/>
      <c r="BM1380" s="125"/>
      <c r="BN1380" s="125"/>
      <c r="BO1380" s="125"/>
      <c r="BP1380" s="125"/>
      <c r="BQ1380" s="125"/>
      <c r="BR1380" s="125"/>
      <c r="BS1380" s="125"/>
      <c r="BT1380" s="125"/>
      <c r="BU1380" s="125"/>
      <c r="BV1380" s="125"/>
      <c r="BW1380" s="125"/>
      <c r="BX1380" s="125"/>
      <c r="BY1380" s="125"/>
      <c r="BZ1380" s="125"/>
      <c r="CA1380" s="125"/>
      <c r="CB1380" s="125"/>
      <c r="CC1380" s="125"/>
      <c r="CD1380" s="125"/>
      <c r="CE1380" s="125"/>
      <c r="CF1380" s="125"/>
      <c r="CG1380" s="125"/>
      <c r="CH1380" s="125"/>
      <c r="CI1380" s="125"/>
      <c r="CJ1380" s="125"/>
      <c r="CK1380" s="125"/>
      <c r="CL1380" s="125"/>
      <c r="CM1380" s="125"/>
      <c r="CN1380" s="125"/>
      <c r="CO1380" s="125"/>
      <c r="CP1380" s="125"/>
      <c r="CQ1380" s="125"/>
      <c r="CR1380" s="125"/>
      <c r="CS1380" s="125"/>
      <c r="CT1380" s="125"/>
      <c r="CU1380" s="125"/>
      <c r="CV1380" s="125"/>
      <c r="CW1380" s="125"/>
      <c r="CX1380" s="125"/>
      <c r="CY1380" s="125"/>
      <c r="CZ1380" s="125"/>
      <c r="DA1380" s="125"/>
      <c r="DB1380" s="125"/>
      <c r="DC1380" s="125"/>
      <c r="DD1380" s="125"/>
      <c r="DE1380" s="125"/>
      <c r="DF1380" s="125"/>
      <c r="DG1380" s="125"/>
      <c r="DH1380" s="125"/>
      <c r="DI1380" s="125"/>
      <c r="DJ1380" s="125"/>
      <c r="DK1380" s="125"/>
      <c r="DL1380" s="125"/>
      <c r="DM1380" s="125"/>
      <c r="DN1380" s="125"/>
      <c r="DO1380" s="125"/>
      <c r="DP1380" s="125"/>
      <c r="DQ1380" s="125"/>
      <c r="DR1380" s="125"/>
      <c r="DS1380" s="125"/>
      <c r="DT1380" s="125"/>
      <c r="DU1380" s="125"/>
      <c r="DV1380" s="125"/>
      <c r="DW1380" s="125"/>
      <c r="DX1380" s="125"/>
      <c r="DY1380" s="125"/>
      <c r="DZ1380" s="125"/>
      <c r="EA1380" s="125"/>
      <c r="EB1380" s="125"/>
      <c r="EC1380" s="125"/>
      <c r="ED1380" s="125"/>
      <c r="EE1380" s="125"/>
      <c r="EF1380" s="125"/>
      <c r="EG1380" s="125"/>
      <c r="EH1380" s="125"/>
      <c r="EI1380" s="125"/>
      <c r="EJ1380" s="125"/>
      <c r="EK1380" s="125"/>
      <c r="EL1380" s="125"/>
      <c r="EM1380" s="125"/>
      <c r="EN1380" s="125"/>
      <c r="EO1380" s="125"/>
      <c r="EP1380" s="125"/>
      <c r="EQ1380" s="125"/>
    </row>
    <row r="1381" spans="3:147" s="124" customFormat="1" x14ac:dyDescent="0.2">
      <c r="C1381" s="110"/>
      <c r="D1381" s="110"/>
      <c r="E1381" s="110"/>
      <c r="F1381" s="110"/>
      <c r="G1381" s="110"/>
      <c r="H1381" s="110"/>
      <c r="I1381" s="110"/>
      <c r="J1381" s="110"/>
      <c r="K1381" s="110"/>
      <c r="L1381" s="110"/>
      <c r="M1381" s="110"/>
      <c r="N1381" s="110"/>
      <c r="O1381" s="110"/>
      <c r="P1381" s="110"/>
      <c r="Q1381" s="110"/>
      <c r="R1381" s="80"/>
      <c r="S1381" s="80"/>
      <c r="T1381" s="80"/>
      <c r="U1381" s="80"/>
      <c r="V1381" s="80"/>
      <c r="W1381" s="80"/>
      <c r="AA1381" s="125"/>
      <c r="AB1381" s="125"/>
      <c r="AC1381" s="125"/>
      <c r="AD1381" s="125"/>
      <c r="AE1381" s="125"/>
      <c r="AF1381" s="125"/>
      <c r="AG1381" s="125"/>
      <c r="AH1381" s="125"/>
      <c r="AI1381" s="125"/>
      <c r="AJ1381" s="125"/>
      <c r="AK1381" s="125"/>
      <c r="AL1381" s="125"/>
      <c r="AM1381" s="125"/>
      <c r="AN1381" s="125"/>
      <c r="AO1381"/>
      <c r="AP1381"/>
      <c r="AQ1381" s="152"/>
      <c r="AR1381" s="125"/>
      <c r="AS1381" s="125"/>
      <c r="AT1381" s="125"/>
      <c r="AU1381" s="125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5"/>
      <c r="BF1381" s="125"/>
      <c r="BG1381" s="125"/>
      <c r="BH1381" s="125"/>
      <c r="BI1381" s="125"/>
      <c r="BJ1381" s="125"/>
      <c r="BK1381" s="125"/>
      <c r="BL1381" s="125"/>
      <c r="BM1381" s="125"/>
      <c r="BN1381" s="125"/>
      <c r="BO1381" s="125"/>
      <c r="BP1381" s="125"/>
      <c r="BQ1381" s="125"/>
      <c r="BR1381" s="125"/>
      <c r="BS1381" s="125"/>
      <c r="BT1381" s="125"/>
      <c r="BU1381" s="125"/>
      <c r="BV1381" s="125"/>
      <c r="BW1381" s="125"/>
      <c r="BX1381" s="125"/>
      <c r="BY1381" s="125"/>
      <c r="BZ1381" s="125"/>
      <c r="CA1381" s="125"/>
      <c r="CB1381" s="125"/>
      <c r="CC1381" s="125"/>
      <c r="CD1381" s="125"/>
      <c r="CE1381" s="125"/>
      <c r="CF1381" s="125"/>
      <c r="CG1381" s="125"/>
      <c r="CH1381" s="125"/>
      <c r="CI1381" s="125"/>
      <c r="CJ1381" s="125"/>
      <c r="CK1381" s="125"/>
      <c r="CL1381" s="125"/>
      <c r="CM1381" s="125"/>
      <c r="CN1381" s="125"/>
      <c r="CO1381" s="125"/>
      <c r="CP1381" s="125"/>
      <c r="CQ1381" s="125"/>
      <c r="CR1381" s="125"/>
      <c r="CS1381" s="125"/>
      <c r="CT1381" s="125"/>
      <c r="CU1381" s="125"/>
      <c r="CV1381" s="125"/>
      <c r="CW1381" s="125"/>
      <c r="CX1381" s="125"/>
      <c r="CY1381" s="125"/>
      <c r="CZ1381" s="125"/>
      <c r="DA1381" s="125"/>
      <c r="DB1381" s="125"/>
      <c r="DC1381" s="125"/>
      <c r="DD1381" s="125"/>
      <c r="DE1381" s="125"/>
      <c r="DF1381" s="125"/>
      <c r="DG1381" s="125"/>
      <c r="DH1381" s="125"/>
      <c r="DI1381" s="125"/>
      <c r="DJ1381" s="125"/>
      <c r="DK1381" s="125"/>
      <c r="DL1381" s="125"/>
      <c r="DM1381" s="125"/>
      <c r="DN1381" s="125"/>
      <c r="DO1381" s="125"/>
      <c r="DP1381" s="125"/>
      <c r="DQ1381" s="125"/>
      <c r="DR1381" s="125"/>
      <c r="DS1381" s="125"/>
      <c r="DT1381" s="125"/>
      <c r="DU1381" s="125"/>
      <c r="DV1381" s="125"/>
      <c r="DW1381" s="125"/>
      <c r="DX1381" s="125"/>
      <c r="DY1381" s="125"/>
      <c r="DZ1381" s="125"/>
      <c r="EA1381" s="125"/>
      <c r="EB1381" s="125"/>
      <c r="EC1381" s="125"/>
      <c r="ED1381" s="125"/>
      <c r="EE1381" s="125"/>
      <c r="EF1381" s="125"/>
      <c r="EG1381" s="125"/>
      <c r="EH1381" s="125"/>
      <c r="EI1381" s="125"/>
      <c r="EJ1381" s="125"/>
      <c r="EK1381" s="125"/>
      <c r="EL1381" s="125"/>
      <c r="EM1381" s="125"/>
      <c r="EN1381" s="125"/>
      <c r="EO1381" s="125"/>
      <c r="EP1381" s="125"/>
      <c r="EQ1381" s="125"/>
    </row>
    <row r="1382" spans="3:147" s="124" customFormat="1" x14ac:dyDescent="0.2"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110"/>
      <c r="Q1382" s="110"/>
      <c r="R1382" s="80"/>
      <c r="S1382" s="80"/>
      <c r="T1382" s="80"/>
      <c r="U1382" s="80"/>
      <c r="V1382" s="80"/>
      <c r="W1382" s="80"/>
      <c r="AA1382" s="125"/>
      <c r="AB1382" s="125"/>
      <c r="AC1382" s="125"/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/>
      <c r="AP1382"/>
      <c r="AQ1382" s="152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  <c r="BI1382" s="125"/>
      <c r="BJ1382" s="125"/>
      <c r="BK1382" s="125"/>
      <c r="BL1382" s="125"/>
      <c r="BM1382" s="125"/>
      <c r="BN1382" s="125"/>
      <c r="BO1382" s="125"/>
      <c r="BP1382" s="125"/>
      <c r="BQ1382" s="125"/>
      <c r="BR1382" s="125"/>
      <c r="BS1382" s="125"/>
      <c r="BT1382" s="125"/>
      <c r="BU1382" s="125"/>
      <c r="BV1382" s="125"/>
      <c r="BW1382" s="125"/>
      <c r="BX1382" s="125"/>
      <c r="BY1382" s="125"/>
      <c r="BZ1382" s="125"/>
      <c r="CA1382" s="125"/>
      <c r="CB1382" s="125"/>
      <c r="CC1382" s="125"/>
      <c r="CD1382" s="125"/>
      <c r="CE1382" s="125"/>
      <c r="CF1382" s="125"/>
      <c r="CG1382" s="125"/>
      <c r="CH1382" s="125"/>
      <c r="CI1382" s="125"/>
      <c r="CJ1382" s="125"/>
      <c r="CK1382" s="125"/>
      <c r="CL1382" s="125"/>
      <c r="CM1382" s="125"/>
      <c r="CN1382" s="125"/>
      <c r="CO1382" s="125"/>
      <c r="CP1382" s="125"/>
      <c r="CQ1382" s="125"/>
      <c r="CR1382" s="125"/>
      <c r="CS1382" s="125"/>
      <c r="CT1382" s="125"/>
      <c r="CU1382" s="125"/>
      <c r="CV1382" s="125"/>
      <c r="CW1382" s="125"/>
      <c r="CX1382" s="125"/>
      <c r="CY1382" s="125"/>
      <c r="CZ1382" s="125"/>
      <c r="DA1382" s="125"/>
      <c r="DB1382" s="125"/>
      <c r="DC1382" s="125"/>
      <c r="DD1382" s="125"/>
      <c r="DE1382" s="125"/>
      <c r="DF1382" s="125"/>
      <c r="DG1382" s="125"/>
      <c r="DH1382" s="125"/>
      <c r="DI1382" s="125"/>
      <c r="DJ1382" s="125"/>
      <c r="DK1382" s="125"/>
      <c r="DL1382" s="125"/>
      <c r="DM1382" s="125"/>
      <c r="DN1382" s="125"/>
      <c r="DO1382" s="125"/>
      <c r="DP1382" s="125"/>
      <c r="DQ1382" s="125"/>
      <c r="DR1382" s="125"/>
      <c r="DS1382" s="125"/>
      <c r="DT1382" s="125"/>
      <c r="DU1382" s="125"/>
      <c r="DV1382" s="125"/>
      <c r="DW1382" s="125"/>
      <c r="DX1382" s="125"/>
      <c r="DY1382" s="125"/>
      <c r="DZ1382" s="125"/>
      <c r="EA1382" s="125"/>
      <c r="EB1382" s="125"/>
      <c r="EC1382" s="125"/>
      <c r="ED1382" s="125"/>
      <c r="EE1382" s="125"/>
      <c r="EF1382" s="125"/>
      <c r="EG1382" s="125"/>
      <c r="EH1382" s="125"/>
      <c r="EI1382" s="125"/>
      <c r="EJ1382" s="125"/>
      <c r="EK1382" s="125"/>
      <c r="EL1382" s="125"/>
      <c r="EM1382" s="125"/>
      <c r="EN1382" s="125"/>
      <c r="EO1382" s="125"/>
      <c r="EP1382" s="125"/>
      <c r="EQ1382" s="125"/>
    </row>
    <row r="1383" spans="3:147" s="124" customFormat="1" x14ac:dyDescent="0.2">
      <c r="C1383" s="110"/>
      <c r="D1383" s="110"/>
      <c r="E1383" s="110"/>
      <c r="F1383" s="110"/>
      <c r="G1383" s="110"/>
      <c r="H1383" s="110"/>
      <c r="I1383" s="110"/>
      <c r="J1383" s="110"/>
      <c r="K1383" s="110"/>
      <c r="L1383" s="110"/>
      <c r="M1383" s="110"/>
      <c r="N1383" s="110"/>
      <c r="O1383" s="110"/>
      <c r="P1383" s="110"/>
      <c r="Q1383" s="110"/>
      <c r="R1383" s="80"/>
      <c r="S1383" s="80"/>
      <c r="T1383" s="80"/>
      <c r="U1383" s="80"/>
      <c r="V1383" s="80"/>
      <c r="W1383" s="80"/>
      <c r="AA1383" s="125"/>
      <c r="AB1383" s="125"/>
      <c r="AC1383" s="125"/>
      <c r="AD1383" s="125"/>
      <c r="AE1383" s="125"/>
      <c r="AF1383" s="125"/>
      <c r="AG1383" s="125"/>
      <c r="AH1383" s="125"/>
      <c r="AI1383" s="125"/>
      <c r="AJ1383" s="125"/>
      <c r="AK1383" s="125"/>
      <c r="AL1383" s="125"/>
      <c r="AM1383" s="125"/>
      <c r="AN1383" s="125"/>
      <c r="AO1383"/>
      <c r="AP1383"/>
      <c r="AQ1383" s="152"/>
      <c r="AR1383" s="125"/>
      <c r="AS1383" s="125"/>
      <c r="AT1383" s="125"/>
      <c r="AU1383" s="125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5"/>
      <c r="BF1383" s="125"/>
      <c r="BG1383" s="125"/>
      <c r="BH1383" s="125"/>
      <c r="BI1383" s="125"/>
      <c r="BJ1383" s="125"/>
      <c r="BK1383" s="125"/>
      <c r="BL1383" s="125"/>
      <c r="BM1383" s="125"/>
      <c r="BN1383" s="125"/>
      <c r="BO1383" s="125"/>
      <c r="BP1383" s="125"/>
      <c r="BQ1383" s="125"/>
      <c r="BR1383" s="125"/>
      <c r="BS1383" s="125"/>
      <c r="BT1383" s="125"/>
      <c r="BU1383" s="125"/>
      <c r="BV1383" s="125"/>
      <c r="BW1383" s="125"/>
      <c r="BX1383" s="125"/>
      <c r="BY1383" s="125"/>
      <c r="BZ1383" s="125"/>
      <c r="CA1383" s="125"/>
      <c r="CB1383" s="125"/>
      <c r="CC1383" s="125"/>
      <c r="CD1383" s="125"/>
      <c r="CE1383" s="125"/>
      <c r="CF1383" s="125"/>
      <c r="CG1383" s="125"/>
      <c r="CH1383" s="125"/>
      <c r="CI1383" s="125"/>
      <c r="CJ1383" s="125"/>
      <c r="CK1383" s="125"/>
      <c r="CL1383" s="125"/>
      <c r="CM1383" s="125"/>
      <c r="CN1383" s="125"/>
      <c r="CO1383" s="125"/>
      <c r="CP1383" s="125"/>
      <c r="CQ1383" s="125"/>
      <c r="CR1383" s="125"/>
      <c r="CS1383" s="125"/>
      <c r="CT1383" s="125"/>
      <c r="CU1383" s="125"/>
      <c r="CV1383" s="125"/>
      <c r="CW1383" s="125"/>
      <c r="CX1383" s="125"/>
      <c r="CY1383" s="125"/>
      <c r="CZ1383" s="125"/>
      <c r="DA1383" s="125"/>
      <c r="DB1383" s="125"/>
      <c r="DC1383" s="125"/>
      <c r="DD1383" s="125"/>
      <c r="DE1383" s="125"/>
      <c r="DF1383" s="125"/>
      <c r="DG1383" s="125"/>
      <c r="DH1383" s="125"/>
      <c r="DI1383" s="125"/>
      <c r="DJ1383" s="125"/>
      <c r="DK1383" s="125"/>
      <c r="DL1383" s="125"/>
      <c r="DM1383" s="125"/>
      <c r="DN1383" s="125"/>
      <c r="DO1383" s="125"/>
      <c r="DP1383" s="125"/>
      <c r="DQ1383" s="125"/>
      <c r="DR1383" s="125"/>
      <c r="DS1383" s="125"/>
      <c r="DT1383" s="125"/>
      <c r="DU1383" s="125"/>
      <c r="DV1383" s="125"/>
      <c r="DW1383" s="125"/>
      <c r="DX1383" s="125"/>
      <c r="DY1383" s="125"/>
      <c r="DZ1383" s="125"/>
      <c r="EA1383" s="125"/>
      <c r="EB1383" s="125"/>
      <c r="EC1383" s="125"/>
      <c r="ED1383" s="125"/>
      <c r="EE1383" s="125"/>
      <c r="EF1383" s="125"/>
      <c r="EG1383" s="125"/>
      <c r="EH1383" s="125"/>
      <c r="EI1383" s="125"/>
      <c r="EJ1383" s="125"/>
      <c r="EK1383" s="125"/>
      <c r="EL1383" s="125"/>
      <c r="EM1383" s="125"/>
      <c r="EN1383" s="125"/>
      <c r="EO1383" s="125"/>
      <c r="EP1383" s="125"/>
      <c r="EQ1383" s="125"/>
    </row>
    <row r="1384" spans="3:147" s="124" customFormat="1" x14ac:dyDescent="0.2">
      <c r="C1384" s="110"/>
      <c r="D1384" s="110"/>
      <c r="E1384" s="110"/>
      <c r="F1384" s="110"/>
      <c r="G1384" s="110"/>
      <c r="H1384" s="110"/>
      <c r="I1384" s="110"/>
      <c r="J1384" s="110"/>
      <c r="K1384" s="110"/>
      <c r="L1384" s="110"/>
      <c r="M1384" s="110"/>
      <c r="N1384" s="110"/>
      <c r="O1384" s="110"/>
      <c r="P1384" s="110"/>
      <c r="Q1384" s="110"/>
      <c r="R1384" s="80"/>
      <c r="S1384" s="80"/>
      <c r="T1384" s="80"/>
      <c r="U1384" s="80"/>
      <c r="V1384" s="80"/>
      <c r="W1384" s="80"/>
      <c r="AA1384" s="125"/>
      <c r="AB1384" s="125"/>
      <c r="AC1384" s="125"/>
      <c r="AD1384" s="125"/>
      <c r="AE1384" s="125"/>
      <c r="AF1384" s="125"/>
      <c r="AG1384" s="125"/>
      <c r="AH1384" s="125"/>
      <c r="AI1384" s="125"/>
      <c r="AJ1384" s="125"/>
      <c r="AK1384" s="125"/>
      <c r="AL1384" s="125"/>
      <c r="AM1384" s="125"/>
      <c r="AN1384" s="125"/>
      <c r="AO1384"/>
      <c r="AP1384"/>
      <c r="AQ1384" s="152"/>
      <c r="AR1384" s="125"/>
      <c r="AS1384" s="125"/>
      <c r="AT1384" s="125"/>
      <c r="AU1384" s="125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5"/>
      <c r="BF1384" s="125"/>
      <c r="BG1384" s="125"/>
      <c r="BH1384" s="125"/>
      <c r="BI1384" s="125"/>
      <c r="BJ1384" s="125"/>
      <c r="BK1384" s="125"/>
      <c r="BL1384" s="125"/>
      <c r="BM1384" s="125"/>
      <c r="BN1384" s="125"/>
      <c r="BO1384" s="125"/>
      <c r="BP1384" s="125"/>
      <c r="BQ1384" s="125"/>
      <c r="BR1384" s="125"/>
      <c r="BS1384" s="125"/>
      <c r="BT1384" s="125"/>
      <c r="BU1384" s="125"/>
      <c r="BV1384" s="125"/>
      <c r="BW1384" s="125"/>
      <c r="BX1384" s="125"/>
      <c r="BY1384" s="125"/>
      <c r="BZ1384" s="125"/>
      <c r="CA1384" s="125"/>
      <c r="CB1384" s="125"/>
      <c r="CC1384" s="125"/>
      <c r="CD1384" s="125"/>
      <c r="CE1384" s="125"/>
      <c r="CF1384" s="125"/>
      <c r="CG1384" s="125"/>
      <c r="CH1384" s="125"/>
      <c r="CI1384" s="125"/>
      <c r="CJ1384" s="125"/>
      <c r="CK1384" s="125"/>
      <c r="CL1384" s="125"/>
      <c r="CM1384" s="125"/>
      <c r="CN1384" s="125"/>
      <c r="CO1384" s="125"/>
      <c r="CP1384" s="125"/>
      <c r="CQ1384" s="125"/>
      <c r="CR1384" s="125"/>
      <c r="CS1384" s="125"/>
      <c r="CT1384" s="125"/>
      <c r="CU1384" s="125"/>
      <c r="CV1384" s="125"/>
      <c r="CW1384" s="125"/>
      <c r="CX1384" s="125"/>
      <c r="CY1384" s="125"/>
      <c r="CZ1384" s="125"/>
      <c r="DA1384" s="125"/>
      <c r="DB1384" s="125"/>
      <c r="DC1384" s="125"/>
      <c r="DD1384" s="125"/>
      <c r="DE1384" s="125"/>
      <c r="DF1384" s="125"/>
      <c r="DG1384" s="125"/>
      <c r="DH1384" s="125"/>
      <c r="DI1384" s="125"/>
      <c r="DJ1384" s="125"/>
      <c r="DK1384" s="125"/>
      <c r="DL1384" s="125"/>
      <c r="DM1384" s="125"/>
      <c r="DN1384" s="125"/>
      <c r="DO1384" s="125"/>
      <c r="DP1384" s="125"/>
      <c r="DQ1384" s="125"/>
      <c r="DR1384" s="125"/>
      <c r="DS1384" s="125"/>
      <c r="DT1384" s="125"/>
      <c r="DU1384" s="125"/>
      <c r="DV1384" s="125"/>
      <c r="DW1384" s="125"/>
      <c r="DX1384" s="125"/>
      <c r="DY1384" s="125"/>
      <c r="DZ1384" s="125"/>
      <c r="EA1384" s="125"/>
      <c r="EB1384" s="125"/>
      <c r="EC1384" s="125"/>
      <c r="ED1384" s="125"/>
      <c r="EE1384" s="125"/>
      <c r="EF1384" s="125"/>
      <c r="EG1384" s="125"/>
      <c r="EH1384" s="125"/>
      <c r="EI1384" s="125"/>
      <c r="EJ1384" s="125"/>
      <c r="EK1384" s="125"/>
      <c r="EL1384" s="125"/>
      <c r="EM1384" s="125"/>
      <c r="EN1384" s="125"/>
      <c r="EO1384" s="125"/>
      <c r="EP1384" s="125"/>
      <c r="EQ1384" s="125"/>
    </row>
    <row r="1385" spans="3:147" s="124" customFormat="1" x14ac:dyDescent="0.2">
      <c r="C1385" s="110"/>
      <c r="D1385" s="110"/>
      <c r="E1385" s="110"/>
      <c r="F1385" s="110"/>
      <c r="G1385" s="110"/>
      <c r="H1385" s="110"/>
      <c r="I1385" s="110"/>
      <c r="J1385" s="110"/>
      <c r="K1385" s="110"/>
      <c r="L1385" s="110"/>
      <c r="M1385" s="110"/>
      <c r="N1385" s="110"/>
      <c r="O1385" s="110"/>
      <c r="P1385" s="110"/>
      <c r="Q1385" s="110"/>
      <c r="R1385" s="80"/>
      <c r="S1385" s="80"/>
      <c r="T1385" s="80"/>
      <c r="U1385" s="80"/>
      <c r="V1385" s="80"/>
      <c r="W1385" s="80"/>
      <c r="AA1385" s="125"/>
      <c r="AB1385" s="125"/>
      <c r="AC1385" s="125"/>
      <c r="AD1385" s="125"/>
      <c r="AE1385" s="125"/>
      <c r="AF1385" s="125"/>
      <c r="AG1385" s="125"/>
      <c r="AH1385" s="125"/>
      <c r="AI1385" s="125"/>
      <c r="AJ1385" s="125"/>
      <c r="AK1385" s="125"/>
      <c r="AL1385" s="125"/>
      <c r="AM1385" s="125"/>
      <c r="AN1385" s="125"/>
      <c r="AO1385"/>
      <c r="AP1385"/>
      <c r="AQ1385" s="152"/>
      <c r="AR1385" s="125"/>
      <c r="AS1385" s="125"/>
      <c r="AT1385" s="125"/>
      <c r="AU1385" s="125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5"/>
      <c r="BF1385" s="125"/>
      <c r="BG1385" s="125"/>
      <c r="BH1385" s="125"/>
      <c r="BI1385" s="125"/>
      <c r="BJ1385" s="125"/>
      <c r="BK1385" s="125"/>
      <c r="BL1385" s="125"/>
      <c r="BM1385" s="125"/>
      <c r="BN1385" s="125"/>
      <c r="BO1385" s="125"/>
      <c r="BP1385" s="125"/>
      <c r="BQ1385" s="125"/>
      <c r="BR1385" s="125"/>
      <c r="BS1385" s="125"/>
      <c r="BT1385" s="125"/>
      <c r="BU1385" s="125"/>
      <c r="BV1385" s="125"/>
      <c r="BW1385" s="125"/>
      <c r="BX1385" s="125"/>
      <c r="BY1385" s="125"/>
      <c r="BZ1385" s="125"/>
      <c r="CA1385" s="125"/>
      <c r="CB1385" s="125"/>
      <c r="CC1385" s="125"/>
      <c r="CD1385" s="125"/>
      <c r="CE1385" s="125"/>
      <c r="CF1385" s="125"/>
      <c r="CG1385" s="125"/>
      <c r="CH1385" s="125"/>
      <c r="CI1385" s="125"/>
      <c r="CJ1385" s="125"/>
      <c r="CK1385" s="125"/>
      <c r="CL1385" s="125"/>
      <c r="CM1385" s="125"/>
      <c r="CN1385" s="125"/>
      <c r="CO1385" s="125"/>
      <c r="CP1385" s="125"/>
      <c r="CQ1385" s="125"/>
      <c r="CR1385" s="125"/>
      <c r="CS1385" s="125"/>
      <c r="CT1385" s="125"/>
      <c r="CU1385" s="125"/>
      <c r="CV1385" s="125"/>
      <c r="CW1385" s="125"/>
      <c r="CX1385" s="125"/>
      <c r="CY1385" s="125"/>
      <c r="CZ1385" s="125"/>
      <c r="DA1385" s="125"/>
      <c r="DB1385" s="125"/>
      <c r="DC1385" s="125"/>
      <c r="DD1385" s="125"/>
      <c r="DE1385" s="125"/>
      <c r="DF1385" s="125"/>
      <c r="DG1385" s="125"/>
      <c r="DH1385" s="125"/>
      <c r="DI1385" s="125"/>
      <c r="DJ1385" s="125"/>
      <c r="DK1385" s="125"/>
      <c r="DL1385" s="125"/>
      <c r="DM1385" s="125"/>
      <c r="DN1385" s="125"/>
      <c r="DO1385" s="125"/>
      <c r="DP1385" s="125"/>
      <c r="DQ1385" s="125"/>
      <c r="DR1385" s="125"/>
      <c r="DS1385" s="125"/>
      <c r="DT1385" s="125"/>
      <c r="DU1385" s="125"/>
      <c r="DV1385" s="125"/>
      <c r="DW1385" s="125"/>
      <c r="DX1385" s="125"/>
      <c r="DY1385" s="125"/>
      <c r="DZ1385" s="125"/>
      <c r="EA1385" s="125"/>
      <c r="EB1385" s="125"/>
      <c r="EC1385" s="125"/>
      <c r="ED1385" s="125"/>
      <c r="EE1385" s="125"/>
      <c r="EF1385" s="125"/>
      <c r="EG1385" s="125"/>
      <c r="EH1385" s="125"/>
      <c r="EI1385" s="125"/>
      <c r="EJ1385" s="125"/>
      <c r="EK1385" s="125"/>
      <c r="EL1385" s="125"/>
      <c r="EM1385" s="125"/>
      <c r="EN1385" s="125"/>
      <c r="EO1385" s="125"/>
      <c r="EP1385" s="125"/>
      <c r="EQ1385" s="125"/>
    </row>
    <row r="1386" spans="3:147" s="124" customFormat="1" x14ac:dyDescent="0.2">
      <c r="C1386" s="110"/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80"/>
      <c r="S1386" s="80"/>
      <c r="T1386" s="80"/>
      <c r="U1386" s="80"/>
      <c r="V1386" s="80"/>
      <c r="W1386" s="80"/>
      <c r="AA1386" s="125"/>
      <c r="AB1386" s="125"/>
      <c r="AC1386" s="125"/>
      <c r="AD1386" s="125"/>
      <c r="AE1386" s="125"/>
      <c r="AF1386" s="125"/>
      <c r="AG1386" s="125"/>
      <c r="AH1386" s="125"/>
      <c r="AI1386" s="125"/>
      <c r="AJ1386" s="125"/>
      <c r="AK1386" s="125"/>
      <c r="AL1386" s="125"/>
      <c r="AM1386" s="125"/>
      <c r="AN1386" s="125"/>
      <c r="AO1386"/>
      <c r="AP1386"/>
      <c r="AQ1386" s="152"/>
      <c r="AR1386" s="125"/>
      <c r="AS1386" s="125"/>
      <c r="AT1386" s="125"/>
      <c r="AU1386" s="125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5"/>
      <c r="BF1386" s="125"/>
      <c r="BG1386" s="125"/>
      <c r="BH1386" s="125"/>
      <c r="BI1386" s="125"/>
      <c r="BJ1386" s="125"/>
      <c r="BK1386" s="125"/>
      <c r="BL1386" s="125"/>
      <c r="BM1386" s="125"/>
      <c r="BN1386" s="125"/>
      <c r="BO1386" s="125"/>
      <c r="BP1386" s="125"/>
      <c r="BQ1386" s="125"/>
      <c r="BR1386" s="125"/>
      <c r="BS1386" s="125"/>
      <c r="BT1386" s="125"/>
      <c r="BU1386" s="125"/>
      <c r="BV1386" s="125"/>
      <c r="BW1386" s="125"/>
      <c r="BX1386" s="125"/>
      <c r="BY1386" s="125"/>
      <c r="BZ1386" s="125"/>
      <c r="CA1386" s="125"/>
      <c r="CB1386" s="125"/>
      <c r="CC1386" s="125"/>
      <c r="CD1386" s="125"/>
      <c r="CE1386" s="125"/>
      <c r="CF1386" s="125"/>
      <c r="CG1386" s="125"/>
      <c r="CH1386" s="125"/>
      <c r="CI1386" s="125"/>
      <c r="CJ1386" s="125"/>
      <c r="CK1386" s="125"/>
      <c r="CL1386" s="125"/>
      <c r="CM1386" s="125"/>
      <c r="CN1386" s="125"/>
      <c r="CO1386" s="125"/>
      <c r="CP1386" s="125"/>
      <c r="CQ1386" s="125"/>
      <c r="CR1386" s="125"/>
      <c r="CS1386" s="125"/>
      <c r="CT1386" s="125"/>
      <c r="CU1386" s="125"/>
      <c r="CV1386" s="125"/>
      <c r="CW1386" s="125"/>
      <c r="CX1386" s="125"/>
      <c r="CY1386" s="125"/>
      <c r="CZ1386" s="125"/>
      <c r="DA1386" s="125"/>
      <c r="DB1386" s="125"/>
      <c r="DC1386" s="125"/>
      <c r="DD1386" s="125"/>
      <c r="DE1386" s="125"/>
      <c r="DF1386" s="125"/>
      <c r="DG1386" s="125"/>
      <c r="DH1386" s="125"/>
      <c r="DI1386" s="125"/>
      <c r="DJ1386" s="125"/>
      <c r="DK1386" s="125"/>
      <c r="DL1386" s="125"/>
      <c r="DM1386" s="125"/>
      <c r="DN1386" s="125"/>
      <c r="DO1386" s="125"/>
      <c r="DP1386" s="125"/>
      <c r="DQ1386" s="125"/>
      <c r="DR1386" s="125"/>
      <c r="DS1386" s="125"/>
      <c r="DT1386" s="125"/>
      <c r="DU1386" s="125"/>
      <c r="DV1386" s="125"/>
      <c r="DW1386" s="125"/>
      <c r="DX1386" s="125"/>
      <c r="DY1386" s="125"/>
      <c r="DZ1386" s="125"/>
      <c r="EA1386" s="125"/>
      <c r="EB1386" s="125"/>
      <c r="EC1386" s="125"/>
      <c r="ED1386" s="125"/>
      <c r="EE1386" s="125"/>
      <c r="EF1386" s="125"/>
      <c r="EG1386" s="125"/>
      <c r="EH1386" s="125"/>
      <c r="EI1386" s="125"/>
      <c r="EJ1386" s="125"/>
      <c r="EK1386" s="125"/>
      <c r="EL1386" s="125"/>
      <c r="EM1386" s="125"/>
      <c r="EN1386" s="125"/>
      <c r="EO1386" s="125"/>
      <c r="EP1386" s="125"/>
      <c r="EQ1386" s="125"/>
    </row>
    <row r="1387" spans="3:147" s="124" customFormat="1" x14ac:dyDescent="0.2">
      <c r="C1387" s="110"/>
      <c r="D1387" s="110"/>
      <c r="E1387" s="110"/>
      <c r="F1387" s="110"/>
      <c r="G1387" s="110"/>
      <c r="H1387" s="110"/>
      <c r="I1387" s="110"/>
      <c r="J1387" s="110"/>
      <c r="K1387" s="110"/>
      <c r="L1387" s="110"/>
      <c r="M1387" s="110"/>
      <c r="N1387" s="110"/>
      <c r="O1387" s="110"/>
      <c r="P1387" s="110"/>
      <c r="Q1387" s="110"/>
      <c r="R1387" s="80"/>
      <c r="S1387" s="80"/>
      <c r="T1387" s="80"/>
      <c r="U1387" s="80"/>
      <c r="V1387" s="80"/>
      <c r="W1387" s="80"/>
      <c r="AA1387" s="125"/>
      <c r="AB1387" s="125"/>
      <c r="AC1387" s="125"/>
      <c r="AD1387" s="125"/>
      <c r="AE1387" s="125"/>
      <c r="AF1387" s="125"/>
      <c r="AG1387" s="125"/>
      <c r="AH1387" s="125"/>
      <c r="AI1387" s="125"/>
      <c r="AJ1387" s="125"/>
      <c r="AK1387" s="125"/>
      <c r="AL1387" s="125"/>
      <c r="AM1387" s="125"/>
      <c r="AN1387" s="125"/>
      <c r="AO1387"/>
      <c r="AP1387"/>
      <c r="AQ1387" s="152"/>
      <c r="AR1387" s="125"/>
      <c r="AS1387" s="125"/>
      <c r="AT1387" s="125"/>
      <c r="AU1387" s="125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5"/>
      <c r="BF1387" s="125"/>
      <c r="BG1387" s="125"/>
      <c r="BH1387" s="125"/>
      <c r="BI1387" s="125"/>
      <c r="BJ1387" s="125"/>
      <c r="BK1387" s="125"/>
      <c r="BL1387" s="125"/>
      <c r="BM1387" s="125"/>
      <c r="BN1387" s="125"/>
      <c r="BO1387" s="125"/>
      <c r="BP1387" s="125"/>
      <c r="BQ1387" s="125"/>
      <c r="BR1387" s="125"/>
      <c r="BS1387" s="125"/>
      <c r="BT1387" s="125"/>
      <c r="BU1387" s="125"/>
      <c r="BV1387" s="125"/>
      <c r="BW1387" s="125"/>
      <c r="BX1387" s="125"/>
      <c r="BY1387" s="125"/>
      <c r="BZ1387" s="125"/>
      <c r="CA1387" s="125"/>
      <c r="CB1387" s="125"/>
      <c r="CC1387" s="125"/>
      <c r="CD1387" s="125"/>
      <c r="CE1387" s="125"/>
      <c r="CF1387" s="125"/>
      <c r="CG1387" s="125"/>
      <c r="CH1387" s="125"/>
      <c r="CI1387" s="125"/>
      <c r="CJ1387" s="125"/>
      <c r="CK1387" s="125"/>
      <c r="CL1387" s="125"/>
      <c r="CM1387" s="125"/>
      <c r="CN1387" s="125"/>
      <c r="CO1387" s="125"/>
      <c r="CP1387" s="125"/>
      <c r="CQ1387" s="125"/>
      <c r="CR1387" s="125"/>
      <c r="CS1387" s="125"/>
      <c r="CT1387" s="125"/>
      <c r="CU1387" s="125"/>
      <c r="CV1387" s="125"/>
      <c r="CW1387" s="125"/>
      <c r="CX1387" s="125"/>
      <c r="CY1387" s="125"/>
      <c r="CZ1387" s="125"/>
      <c r="DA1387" s="125"/>
      <c r="DB1387" s="125"/>
      <c r="DC1387" s="125"/>
      <c r="DD1387" s="125"/>
      <c r="DE1387" s="125"/>
      <c r="DF1387" s="125"/>
      <c r="DG1387" s="125"/>
      <c r="DH1387" s="125"/>
      <c r="DI1387" s="125"/>
      <c r="DJ1387" s="125"/>
      <c r="DK1387" s="125"/>
      <c r="DL1387" s="125"/>
      <c r="DM1387" s="125"/>
      <c r="DN1387" s="125"/>
      <c r="DO1387" s="125"/>
      <c r="DP1387" s="125"/>
      <c r="DQ1387" s="125"/>
      <c r="DR1387" s="125"/>
      <c r="DS1387" s="125"/>
      <c r="DT1387" s="125"/>
      <c r="DU1387" s="125"/>
      <c r="DV1387" s="125"/>
      <c r="DW1387" s="125"/>
      <c r="DX1387" s="125"/>
      <c r="DY1387" s="125"/>
      <c r="DZ1387" s="125"/>
      <c r="EA1387" s="125"/>
      <c r="EB1387" s="125"/>
      <c r="EC1387" s="125"/>
      <c r="ED1387" s="125"/>
      <c r="EE1387" s="125"/>
      <c r="EF1387" s="125"/>
      <c r="EG1387" s="125"/>
      <c r="EH1387" s="125"/>
      <c r="EI1387" s="125"/>
      <c r="EJ1387" s="125"/>
      <c r="EK1387" s="125"/>
      <c r="EL1387" s="125"/>
      <c r="EM1387" s="125"/>
      <c r="EN1387" s="125"/>
      <c r="EO1387" s="125"/>
      <c r="EP1387" s="125"/>
      <c r="EQ1387" s="125"/>
    </row>
    <row r="1388" spans="3:147" s="124" customFormat="1" x14ac:dyDescent="0.2">
      <c r="C1388" s="110"/>
      <c r="D1388" s="110"/>
      <c r="E1388" s="110"/>
      <c r="F1388" s="110"/>
      <c r="G1388" s="110"/>
      <c r="H1388" s="110"/>
      <c r="I1388" s="110"/>
      <c r="J1388" s="110"/>
      <c r="K1388" s="110"/>
      <c r="L1388" s="110"/>
      <c r="M1388" s="110"/>
      <c r="N1388" s="110"/>
      <c r="O1388" s="110"/>
      <c r="P1388" s="110"/>
      <c r="Q1388" s="110"/>
      <c r="R1388" s="80"/>
      <c r="S1388" s="80"/>
      <c r="T1388" s="80"/>
      <c r="U1388" s="80"/>
      <c r="V1388" s="80"/>
      <c r="W1388" s="80"/>
      <c r="AA1388" s="125"/>
      <c r="AB1388" s="125"/>
      <c r="AC1388" s="125"/>
      <c r="AD1388" s="125"/>
      <c r="AE1388" s="125"/>
      <c r="AF1388" s="125"/>
      <c r="AG1388" s="125"/>
      <c r="AH1388" s="125"/>
      <c r="AI1388" s="125"/>
      <c r="AJ1388" s="125"/>
      <c r="AK1388" s="125"/>
      <c r="AL1388" s="125"/>
      <c r="AM1388" s="125"/>
      <c r="AN1388" s="125"/>
      <c r="AO1388"/>
      <c r="AP1388"/>
      <c r="AQ1388" s="152"/>
      <c r="AR1388" s="125"/>
      <c r="AS1388" s="125"/>
      <c r="AT1388" s="125"/>
      <c r="AU1388" s="125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5"/>
      <c r="BF1388" s="125"/>
      <c r="BG1388" s="125"/>
      <c r="BH1388" s="125"/>
      <c r="BI1388" s="125"/>
      <c r="BJ1388" s="125"/>
      <c r="BK1388" s="125"/>
      <c r="BL1388" s="125"/>
      <c r="BM1388" s="125"/>
      <c r="BN1388" s="125"/>
      <c r="BO1388" s="125"/>
      <c r="BP1388" s="125"/>
      <c r="BQ1388" s="125"/>
      <c r="BR1388" s="125"/>
      <c r="BS1388" s="125"/>
      <c r="BT1388" s="125"/>
      <c r="BU1388" s="125"/>
      <c r="BV1388" s="125"/>
      <c r="BW1388" s="125"/>
      <c r="BX1388" s="125"/>
      <c r="BY1388" s="125"/>
      <c r="BZ1388" s="125"/>
      <c r="CA1388" s="125"/>
      <c r="CB1388" s="125"/>
      <c r="CC1388" s="125"/>
      <c r="CD1388" s="125"/>
      <c r="CE1388" s="125"/>
      <c r="CF1388" s="125"/>
      <c r="CG1388" s="125"/>
      <c r="CH1388" s="125"/>
      <c r="CI1388" s="125"/>
      <c r="CJ1388" s="125"/>
      <c r="CK1388" s="125"/>
      <c r="CL1388" s="125"/>
      <c r="CM1388" s="125"/>
      <c r="CN1388" s="125"/>
      <c r="CO1388" s="125"/>
      <c r="CP1388" s="125"/>
      <c r="CQ1388" s="125"/>
      <c r="CR1388" s="125"/>
      <c r="CS1388" s="125"/>
      <c r="CT1388" s="125"/>
      <c r="CU1388" s="125"/>
      <c r="CV1388" s="125"/>
      <c r="CW1388" s="125"/>
      <c r="CX1388" s="125"/>
      <c r="CY1388" s="125"/>
      <c r="CZ1388" s="125"/>
      <c r="DA1388" s="125"/>
      <c r="DB1388" s="125"/>
      <c r="DC1388" s="125"/>
      <c r="DD1388" s="125"/>
      <c r="DE1388" s="125"/>
      <c r="DF1388" s="125"/>
      <c r="DG1388" s="125"/>
      <c r="DH1388" s="125"/>
      <c r="DI1388" s="125"/>
      <c r="DJ1388" s="125"/>
      <c r="DK1388" s="125"/>
      <c r="DL1388" s="125"/>
      <c r="DM1388" s="125"/>
      <c r="DN1388" s="125"/>
      <c r="DO1388" s="125"/>
      <c r="DP1388" s="125"/>
      <c r="DQ1388" s="125"/>
      <c r="DR1388" s="125"/>
      <c r="DS1388" s="125"/>
      <c r="DT1388" s="125"/>
      <c r="DU1388" s="125"/>
      <c r="DV1388" s="125"/>
      <c r="DW1388" s="125"/>
      <c r="DX1388" s="125"/>
      <c r="DY1388" s="125"/>
      <c r="DZ1388" s="125"/>
      <c r="EA1388" s="125"/>
      <c r="EB1388" s="125"/>
      <c r="EC1388" s="125"/>
      <c r="ED1388" s="125"/>
      <c r="EE1388" s="125"/>
      <c r="EF1388" s="125"/>
      <c r="EG1388" s="125"/>
      <c r="EH1388" s="125"/>
      <c r="EI1388" s="125"/>
      <c r="EJ1388" s="125"/>
      <c r="EK1388" s="125"/>
      <c r="EL1388" s="125"/>
      <c r="EM1388" s="125"/>
      <c r="EN1388" s="125"/>
      <c r="EO1388" s="125"/>
      <c r="EP1388" s="125"/>
      <c r="EQ1388" s="125"/>
    </row>
    <row r="1389" spans="3:147" s="124" customFormat="1" x14ac:dyDescent="0.2">
      <c r="C1389" s="110"/>
      <c r="D1389" s="110"/>
      <c r="E1389" s="110"/>
      <c r="F1389" s="110"/>
      <c r="G1389" s="110"/>
      <c r="H1389" s="110"/>
      <c r="I1389" s="110"/>
      <c r="J1389" s="110"/>
      <c r="K1389" s="110"/>
      <c r="L1389" s="110"/>
      <c r="M1389" s="110"/>
      <c r="N1389" s="110"/>
      <c r="O1389" s="110"/>
      <c r="P1389" s="110"/>
      <c r="Q1389" s="110"/>
      <c r="R1389" s="80"/>
      <c r="S1389" s="80"/>
      <c r="T1389" s="80"/>
      <c r="U1389" s="80"/>
      <c r="V1389" s="80"/>
      <c r="W1389" s="80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/>
      <c r="AP1389"/>
      <c r="AQ1389" s="152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  <c r="BI1389" s="125"/>
      <c r="BJ1389" s="125"/>
      <c r="BK1389" s="125"/>
      <c r="BL1389" s="125"/>
      <c r="BM1389" s="125"/>
      <c r="BN1389" s="125"/>
      <c r="BO1389" s="125"/>
      <c r="BP1389" s="125"/>
      <c r="BQ1389" s="125"/>
      <c r="BR1389" s="125"/>
      <c r="BS1389" s="125"/>
      <c r="BT1389" s="125"/>
      <c r="BU1389" s="125"/>
      <c r="BV1389" s="125"/>
      <c r="BW1389" s="125"/>
      <c r="BX1389" s="125"/>
      <c r="BY1389" s="125"/>
      <c r="BZ1389" s="125"/>
      <c r="CA1389" s="125"/>
      <c r="CB1389" s="125"/>
      <c r="CC1389" s="125"/>
      <c r="CD1389" s="125"/>
      <c r="CE1389" s="125"/>
      <c r="CF1389" s="125"/>
      <c r="CG1389" s="125"/>
      <c r="CH1389" s="125"/>
      <c r="CI1389" s="125"/>
      <c r="CJ1389" s="125"/>
      <c r="CK1389" s="125"/>
      <c r="CL1389" s="125"/>
      <c r="CM1389" s="125"/>
      <c r="CN1389" s="125"/>
      <c r="CO1389" s="125"/>
      <c r="CP1389" s="125"/>
      <c r="CQ1389" s="125"/>
      <c r="CR1389" s="125"/>
      <c r="CS1389" s="125"/>
      <c r="CT1389" s="125"/>
      <c r="CU1389" s="125"/>
      <c r="CV1389" s="125"/>
      <c r="CW1389" s="125"/>
      <c r="CX1389" s="125"/>
      <c r="CY1389" s="125"/>
      <c r="CZ1389" s="125"/>
      <c r="DA1389" s="125"/>
      <c r="DB1389" s="125"/>
      <c r="DC1389" s="125"/>
      <c r="DD1389" s="125"/>
      <c r="DE1389" s="125"/>
      <c r="DF1389" s="125"/>
      <c r="DG1389" s="125"/>
      <c r="DH1389" s="125"/>
      <c r="DI1389" s="125"/>
      <c r="DJ1389" s="125"/>
      <c r="DK1389" s="125"/>
      <c r="DL1389" s="125"/>
      <c r="DM1389" s="125"/>
      <c r="DN1389" s="125"/>
      <c r="DO1389" s="125"/>
      <c r="DP1389" s="125"/>
      <c r="DQ1389" s="125"/>
      <c r="DR1389" s="125"/>
      <c r="DS1389" s="125"/>
      <c r="DT1389" s="125"/>
      <c r="DU1389" s="125"/>
      <c r="DV1389" s="125"/>
      <c r="DW1389" s="125"/>
      <c r="DX1389" s="125"/>
      <c r="DY1389" s="125"/>
      <c r="DZ1389" s="125"/>
      <c r="EA1389" s="125"/>
      <c r="EB1389" s="125"/>
      <c r="EC1389" s="125"/>
      <c r="ED1389" s="125"/>
      <c r="EE1389" s="125"/>
      <c r="EF1389" s="125"/>
      <c r="EG1389" s="125"/>
      <c r="EH1389" s="125"/>
      <c r="EI1389" s="125"/>
      <c r="EJ1389" s="125"/>
      <c r="EK1389" s="125"/>
      <c r="EL1389" s="125"/>
      <c r="EM1389" s="125"/>
      <c r="EN1389" s="125"/>
      <c r="EO1389" s="125"/>
      <c r="EP1389" s="125"/>
      <c r="EQ1389" s="125"/>
    </row>
    <row r="1390" spans="3:147" s="124" customFormat="1" x14ac:dyDescent="0.2">
      <c r="C1390" s="110"/>
      <c r="D1390" s="110"/>
      <c r="E1390" s="110"/>
      <c r="F1390" s="110"/>
      <c r="G1390" s="110"/>
      <c r="H1390" s="110"/>
      <c r="I1390" s="110"/>
      <c r="J1390" s="110"/>
      <c r="K1390" s="110"/>
      <c r="L1390" s="110"/>
      <c r="M1390" s="110"/>
      <c r="N1390" s="110"/>
      <c r="O1390" s="110"/>
      <c r="P1390" s="110"/>
      <c r="Q1390" s="110"/>
      <c r="R1390" s="80"/>
      <c r="S1390" s="80"/>
      <c r="T1390" s="80"/>
      <c r="U1390" s="80"/>
      <c r="V1390" s="80"/>
      <c r="W1390" s="80"/>
      <c r="AA1390" s="125"/>
      <c r="AB1390" s="125"/>
      <c r="AC1390" s="125"/>
      <c r="AD1390" s="125"/>
      <c r="AE1390" s="125"/>
      <c r="AF1390" s="125"/>
      <c r="AG1390" s="125"/>
      <c r="AH1390" s="125"/>
      <c r="AI1390" s="125"/>
      <c r="AJ1390" s="125"/>
      <c r="AK1390" s="125"/>
      <c r="AL1390" s="125"/>
      <c r="AM1390" s="125"/>
      <c r="AN1390" s="125"/>
      <c r="AO1390"/>
      <c r="AP1390"/>
      <c r="AQ1390" s="152"/>
      <c r="AR1390" s="125"/>
      <c r="AS1390" s="125"/>
      <c r="AT1390" s="125"/>
      <c r="AU1390" s="125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5"/>
      <c r="BF1390" s="125"/>
      <c r="BG1390" s="125"/>
      <c r="BH1390" s="125"/>
      <c r="BI1390" s="125"/>
      <c r="BJ1390" s="125"/>
      <c r="BK1390" s="125"/>
      <c r="BL1390" s="125"/>
      <c r="BM1390" s="125"/>
      <c r="BN1390" s="125"/>
      <c r="BO1390" s="125"/>
      <c r="BP1390" s="125"/>
      <c r="BQ1390" s="125"/>
      <c r="BR1390" s="125"/>
      <c r="BS1390" s="125"/>
      <c r="BT1390" s="125"/>
      <c r="BU1390" s="125"/>
      <c r="BV1390" s="125"/>
      <c r="BW1390" s="125"/>
      <c r="BX1390" s="125"/>
      <c r="BY1390" s="125"/>
      <c r="BZ1390" s="125"/>
      <c r="CA1390" s="125"/>
      <c r="CB1390" s="125"/>
      <c r="CC1390" s="125"/>
      <c r="CD1390" s="125"/>
      <c r="CE1390" s="125"/>
      <c r="CF1390" s="125"/>
      <c r="CG1390" s="125"/>
      <c r="CH1390" s="125"/>
      <c r="CI1390" s="125"/>
      <c r="CJ1390" s="125"/>
      <c r="CK1390" s="125"/>
      <c r="CL1390" s="125"/>
      <c r="CM1390" s="125"/>
      <c r="CN1390" s="125"/>
      <c r="CO1390" s="125"/>
      <c r="CP1390" s="125"/>
      <c r="CQ1390" s="125"/>
      <c r="CR1390" s="125"/>
      <c r="CS1390" s="125"/>
      <c r="CT1390" s="125"/>
      <c r="CU1390" s="125"/>
      <c r="CV1390" s="125"/>
      <c r="CW1390" s="125"/>
      <c r="CX1390" s="125"/>
      <c r="CY1390" s="125"/>
      <c r="CZ1390" s="125"/>
      <c r="DA1390" s="125"/>
      <c r="DB1390" s="125"/>
      <c r="DC1390" s="125"/>
      <c r="DD1390" s="125"/>
      <c r="DE1390" s="125"/>
      <c r="DF1390" s="125"/>
      <c r="DG1390" s="125"/>
      <c r="DH1390" s="125"/>
      <c r="DI1390" s="125"/>
      <c r="DJ1390" s="125"/>
      <c r="DK1390" s="125"/>
      <c r="DL1390" s="125"/>
      <c r="DM1390" s="125"/>
      <c r="DN1390" s="125"/>
      <c r="DO1390" s="125"/>
      <c r="DP1390" s="125"/>
      <c r="DQ1390" s="125"/>
      <c r="DR1390" s="125"/>
      <c r="DS1390" s="125"/>
      <c r="DT1390" s="125"/>
      <c r="DU1390" s="125"/>
      <c r="DV1390" s="125"/>
      <c r="DW1390" s="125"/>
      <c r="DX1390" s="125"/>
      <c r="DY1390" s="125"/>
      <c r="DZ1390" s="125"/>
      <c r="EA1390" s="125"/>
      <c r="EB1390" s="125"/>
      <c r="EC1390" s="125"/>
      <c r="ED1390" s="125"/>
      <c r="EE1390" s="125"/>
      <c r="EF1390" s="125"/>
      <c r="EG1390" s="125"/>
      <c r="EH1390" s="125"/>
      <c r="EI1390" s="125"/>
      <c r="EJ1390" s="125"/>
      <c r="EK1390" s="125"/>
      <c r="EL1390" s="125"/>
      <c r="EM1390" s="125"/>
      <c r="EN1390" s="125"/>
      <c r="EO1390" s="125"/>
      <c r="EP1390" s="125"/>
      <c r="EQ1390" s="125"/>
    </row>
    <row r="1391" spans="3:147" s="124" customFormat="1" x14ac:dyDescent="0.2">
      <c r="C1391" s="110"/>
      <c r="D1391" s="110"/>
      <c r="E1391" s="110"/>
      <c r="F1391" s="110"/>
      <c r="G1391" s="110"/>
      <c r="H1391" s="110"/>
      <c r="I1391" s="110"/>
      <c r="J1391" s="110"/>
      <c r="K1391" s="110"/>
      <c r="L1391" s="110"/>
      <c r="M1391" s="110"/>
      <c r="N1391" s="110"/>
      <c r="O1391" s="110"/>
      <c r="P1391" s="110"/>
      <c r="Q1391" s="110"/>
      <c r="R1391" s="80"/>
      <c r="S1391" s="80"/>
      <c r="T1391" s="80"/>
      <c r="U1391" s="80"/>
      <c r="V1391" s="80"/>
      <c r="W1391" s="80"/>
      <c r="AA1391" s="125"/>
      <c r="AB1391" s="125"/>
      <c r="AC1391" s="125"/>
      <c r="AD1391" s="125"/>
      <c r="AE1391" s="125"/>
      <c r="AF1391" s="125"/>
      <c r="AG1391" s="125"/>
      <c r="AH1391" s="125"/>
      <c r="AI1391" s="125"/>
      <c r="AJ1391" s="125"/>
      <c r="AK1391" s="125"/>
      <c r="AL1391" s="125"/>
      <c r="AM1391" s="125"/>
      <c r="AN1391" s="125"/>
      <c r="AO1391"/>
      <c r="AP1391"/>
      <c r="AQ1391" s="152"/>
      <c r="AR1391" s="125"/>
      <c r="AS1391" s="125"/>
      <c r="AT1391" s="125"/>
      <c r="AU1391" s="125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5"/>
      <c r="BF1391" s="125"/>
      <c r="BG1391" s="125"/>
      <c r="BH1391" s="125"/>
      <c r="BI1391" s="125"/>
      <c r="BJ1391" s="125"/>
      <c r="BK1391" s="125"/>
      <c r="BL1391" s="125"/>
      <c r="BM1391" s="125"/>
      <c r="BN1391" s="125"/>
      <c r="BO1391" s="125"/>
      <c r="BP1391" s="125"/>
      <c r="BQ1391" s="125"/>
      <c r="BR1391" s="125"/>
      <c r="BS1391" s="125"/>
      <c r="BT1391" s="125"/>
      <c r="BU1391" s="125"/>
      <c r="BV1391" s="125"/>
      <c r="BW1391" s="125"/>
      <c r="BX1391" s="125"/>
      <c r="BY1391" s="125"/>
      <c r="BZ1391" s="125"/>
      <c r="CA1391" s="125"/>
      <c r="CB1391" s="125"/>
      <c r="CC1391" s="125"/>
      <c r="CD1391" s="125"/>
      <c r="CE1391" s="125"/>
      <c r="CF1391" s="125"/>
      <c r="CG1391" s="125"/>
      <c r="CH1391" s="125"/>
      <c r="CI1391" s="125"/>
      <c r="CJ1391" s="125"/>
      <c r="CK1391" s="125"/>
      <c r="CL1391" s="125"/>
      <c r="CM1391" s="125"/>
      <c r="CN1391" s="125"/>
      <c r="CO1391" s="125"/>
      <c r="CP1391" s="125"/>
      <c r="CQ1391" s="125"/>
      <c r="CR1391" s="125"/>
      <c r="CS1391" s="125"/>
      <c r="CT1391" s="125"/>
      <c r="CU1391" s="125"/>
      <c r="CV1391" s="125"/>
      <c r="CW1391" s="125"/>
      <c r="CX1391" s="125"/>
      <c r="CY1391" s="125"/>
      <c r="CZ1391" s="125"/>
      <c r="DA1391" s="125"/>
      <c r="DB1391" s="125"/>
      <c r="DC1391" s="125"/>
      <c r="DD1391" s="125"/>
      <c r="DE1391" s="125"/>
      <c r="DF1391" s="125"/>
      <c r="DG1391" s="125"/>
      <c r="DH1391" s="125"/>
      <c r="DI1391" s="125"/>
      <c r="DJ1391" s="125"/>
      <c r="DK1391" s="125"/>
      <c r="DL1391" s="125"/>
      <c r="DM1391" s="125"/>
      <c r="DN1391" s="125"/>
      <c r="DO1391" s="125"/>
      <c r="DP1391" s="125"/>
      <c r="DQ1391" s="125"/>
      <c r="DR1391" s="125"/>
      <c r="DS1391" s="125"/>
      <c r="DT1391" s="125"/>
      <c r="DU1391" s="125"/>
      <c r="DV1391" s="125"/>
      <c r="DW1391" s="125"/>
      <c r="DX1391" s="125"/>
      <c r="DY1391" s="125"/>
      <c r="DZ1391" s="125"/>
      <c r="EA1391" s="125"/>
      <c r="EB1391" s="125"/>
      <c r="EC1391" s="125"/>
      <c r="ED1391" s="125"/>
      <c r="EE1391" s="125"/>
      <c r="EF1391" s="125"/>
      <c r="EG1391" s="125"/>
      <c r="EH1391" s="125"/>
      <c r="EI1391" s="125"/>
      <c r="EJ1391" s="125"/>
      <c r="EK1391" s="125"/>
      <c r="EL1391" s="125"/>
      <c r="EM1391" s="125"/>
      <c r="EN1391" s="125"/>
      <c r="EO1391" s="125"/>
      <c r="EP1391" s="125"/>
      <c r="EQ1391" s="125"/>
    </row>
    <row r="1392" spans="3:147" s="124" customFormat="1" x14ac:dyDescent="0.2">
      <c r="C1392" s="110"/>
      <c r="D1392" s="110"/>
      <c r="E1392" s="110"/>
      <c r="F1392" s="110"/>
      <c r="G1392" s="110"/>
      <c r="H1392" s="110"/>
      <c r="I1392" s="110"/>
      <c r="J1392" s="110"/>
      <c r="K1392" s="110"/>
      <c r="L1392" s="110"/>
      <c r="M1392" s="110"/>
      <c r="N1392" s="110"/>
      <c r="O1392" s="110"/>
      <c r="P1392" s="110"/>
      <c r="Q1392" s="110"/>
      <c r="R1392" s="80"/>
      <c r="S1392" s="80"/>
      <c r="T1392" s="80"/>
      <c r="U1392" s="80"/>
      <c r="V1392" s="80"/>
      <c r="W1392" s="80"/>
      <c r="AA1392" s="125"/>
      <c r="AB1392" s="125"/>
      <c r="AC1392" s="125"/>
      <c r="AD1392" s="125"/>
      <c r="AE1392" s="125"/>
      <c r="AF1392" s="125"/>
      <c r="AG1392" s="125"/>
      <c r="AH1392" s="125"/>
      <c r="AI1392" s="125"/>
      <c r="AJ1392" s="125"/>
      <c r="AK1392" s="125"/>
      <c r="AL1392" s="125"/>
      <c r="AM1392" s="125"/>
      <c r="AN1392" s="125"/>
      <c r="AO1392"/>
      <c r="AP1392"/>
      <c r="AQ1392" s="152"/>
      <c r="AR1392" s="125"/>
      <c r="AS1392" s="125"/>
      <c r="AT1392" s="125"/>
      <c r="AU1392" s="125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5"/>
      <c r="BF1392" s="125"/>
      <c r="BG1392" s="125"/>
      <c r="BH1392" s="125"/>
      <c r="BI1392" s="125"/>
      <c r="BJ1392" s="125"/>
      <c r="BK1392" s="125"/>
      <c r="BL1392" s="125"/>
      <c r="BM1392" s="125"/>
      <c r="BN1392" s="125"/>
      <c r="BO1392" s="125"/>
      <c r="BP1392" s="125"/>
      <c r="BQ1392" s="125"/>
      <c r="BR1392" s="125"/>
      <c r="BS1392" s="125"/>
      <c r="BT1392" s="125"/>
      <c r="BU1392" s="125"/>
      <c r="BV1392" s="125"/>
      <c r="BW1392" s="125"/>
      <c r="BX1392" s="125"/>
      <c r="BY1392" s="125"/>
      <c r="BZ1392" s="125"/>
      <c r="CA1392" s="125"/>
      <c r="CB1392" s="125"/>
      <c r="CC1392" s="125"/>
      <c r="CD1392" s="125"/>
      <c r="CE1392" s="125"/>
      <c r="CF1392" s="125"/>
      <c r="CG1392" s="125"/>
      <c r="CH1392" s="125"/>
      <c r="CI1392" s="125"/>
      <c r="CJ1392" s="125"/>
      <c r="CK1392" s="125"/>
      <c r="CL1392" s="125"/>
      <c r="CM1392" s="125"/>
      <c r="CN1392" s="125"/>
      <c r="CO1392" s="125"/>
      <c r="CP1392" s="125"/>
      <c r="CQ1392" s="125"/>
      <c r="CR1392" s="125"/>
      <c r="CS1392" s="125"/>
      <c r="CT1392" s="125"/>
      <c r="CU1392" s="125"/>
      <c r="CV1392" s="125"/>
      <c r="CW1392" s="125"/>
      <c r="CX1392" s="125"/>
      <c r="CY1392" s="125"/>
      <c r="CZ1392" s="125"/>
      <c r="DA1392" s="125"/>
      <c r="DB1392" s="125"/>
      <c r="DC1392" s="125"/>
      <c r="DD1392" s="125"/>
      <c r="DE1392" s="125"/>
      <c r="DF1392" s="125"/>
      <c r="DG1392" s="125"/>
      <c r="DH1392" s="125"/>
      <c r="DI1392" s="125"/>
      <c r="DJ1392" s="125"/>
      <c r="DK1392" s="125"/>
      <c r="DL1392" s="125"/>
      <c r="DM1392" s="125"/>
      <c r="DN1392" s="125"/>
      <c r="DO1392" s="125"/>
      <c r="DP1392" s="125"/>
      <c r="DQ1392" s="125"/>
      <c r="DR1392" s="125"/>
      <c r="DS1392" s="125"/>
      <c r="DT1392" s="125"/>
      <c r="DU1392" s="125"/>
      <c r="DV1392" s="125"/>
      <c r="DW1392" s="125"/>
      <c r="DX1392" s="125"/>
      <c r="DY1392" s="125"/>
      <c r="DZ1392" s="125"/>
      <c r="EA1392" s="125"/>
      <c r="EB1392" s="125"/>
      <c r="EC1392" s="125"/>
      <c r="ED1392" s="125"/>
      <c r="EE1392" s="125"/>
      <c r="EF1392" s="125"/>
      <c r="EG1392" s="125"/>
      <c r="EH1392" s="125"/>
      <c r="EI1392" s="125"/>
      <c r="EJ1392" s="125"/>
      <c r="EK1392" s="125"/>
      <c r="EL1392" s="125"/>
      <c r="EM1392" s="125"/>
      <c r="EN1392" s="125"/>
      <c r="EO1392" s="125"/>
      <c r="EP1392" s="125"/>
      <c r="EQ1392" s="125"/>
    </row>
    <row r="1393" spans="3:147" s="124" customFormat="1" x14ac:dyDescent="0.2">
      <c r="C1393" s="110"/>
      <c r="D1393" s="110"/>
      <c r="E1393" s="110"/>
      <c r="F1393" s="110"/>
      <c r="G1393" s="110"/>
      <c r="H1393" s="110"/>
      <c r="I1393" s="110"/>
      <c r="J1393" s="110"/>
      <c r="K1393" s="110"/>
      <c r="L1393" s="110"/>
      <c r="M1393" s="110"/>
      <c r="N1393" s="110"/>
      <c r="O1393" s="110"/>
      <c r="P1393" s="110"/>
      <c r="Q1393" s="110"/>
      <c r="R1393" s="80"/>
      <c r="S1393" s="80"/>
      <c r="T1393" s="80"/>
      <c r="U1393" s="80"/>
      <c r="V1393" s="80"/>
      <c r="W1393" s="80"/>
      <c r="AA1393" s="125"/>
      <c r="AB1393" s="125"/>
      <c r="AC1393" s="125"/>
      <c r="AD1393" s="125"/>
      <c r="AE1393" s="125"/>
      <c r="AF1393" s="125"/>
      <c r="AG1393" s="125"/>
      <c r="AH1393" s="125"/>
      <c r="AI1393" s="125"/>
      <c r="AJ1393" s="125"/>
      <c r="AK1393" s="125"/>
      <c r="AL1393" s="125"/>
      <c r="AM1393" s="125"/>
      <c r="AN1393" s="125"/>
      <c r="AO1393"/>
      <c r="AP1393"/>
      <c r="AQ1393" s="152"/>
      <c r="AR1393" s="125"/>
      <c r="AS1393" s="125"/>
      <c r="AT1393" s="125"/>
      <c r="AU1393" s="125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5"/>
      <c r="BF1393" s="125"/>
      <c r="BG1393" s="125"/>
      <c r="BH1393" s="125"/>
      <c r="BI1393" s="125"/>
      <c r="BJ1393" s="125"/>
      <c r="BK1393" s="125"/>
      <c r="BL1393" s="125"/>
      <c r="BM1393" s="125"/>
      <c r="BN1393" s="125"/>
      <c r="BO1393" s="125"/>
      <c r="BP1393" s="125"/>
      <c r="BQ1393" s="125"/>
      <c r="BR1393" s="125"/>
      <c r="BS1393" s="125"/>
      <c r="BT1393" s="125"/>
      <c r="BU1393" s="125"/>
      <c r="BV1393" s="125"/>
      <c r="BW1393" s="125"/>
      <c r="BX1393" s="125"/>
      <c r="BY1393" s="125"/>
      <c r="BZ1393" s="125"/>
      <c r="CA1393" s="125"/>
      <c r="CB1393" s="125"/>
      <c r="CC1393" s="125"/>
      <c r="CD1393" s="125"/>
      <c r="CE1393" s="125"/>
      <c r="CF1393" s="125"/>
      <c r="CG1393" s="125"/>
      <c r="CH1393" s="125"/>
      <c r="CI1393" s="125"/>
      <c r="CJ1393" s="125"/>
      <c r="CK1393" s="125"/>
      <c r="CL1393" s="125"/>
      <c r="CM1393" s="125"/>
      <c r="CN1393" s="125"/>
      <c r="CO1393" s="125"/>
      <c r="CP1393" s="125"/>
      <c r="CQ1393" s="125"/>
      <c r="CR1393" s="125"/>
      <c r="CS1393" s="125"/>
      <c r="CT1393" s="125"/>
      <c r="CU1393" s="125"/>
      <c r="CV1393" s="125"/>
      <c r="CW1393" s="125"/>
      <c r="CX1393" s="125"/>
      <c r="CY1393" s="125"/>
      <c r="CZ1393" s="125"/>
      <c r="DA1393" s="125"/>
      <c r="DB1393" s="125"/>
      <c r="DC1393" s="125"/>
      <c r="DD1393" s="125"/>
      <c r="DE1393" s="125"/>
      <c r="DF1393" s="125"/>
      <c r="DG1393" s="125"/>
      <c r="DH1393" s="125"/>
      <c r="DI1393" s="125"/>
      <c r="DJ1393" s="125"/>
      <c r="DK1393" s="125"/>
      <c r="DL1393" s="125"/>
      <c r="DM1393" s="125"/>
      <c r="DN1393" s="125"/>
      <c r="DO1393" s="125"/>
      <c r="DP1393" s="125"/>
      <c r="DQ1393" s="125"/>
      <c r="DR1393" s="125"/>
      <c r="DS1393" s="125"/>
      <c r="DT1393" s="125"/>
      <c r="DU1393" s="125"/>
      <c r="DV1393" s="125"/>
      <c r="DW1393" s="125"/>
      <c r="DX1393" s="125"/>
      <c r="DY1393" s="125"/>
      <c r="DZ1393" s="125"/>
      <c r="EA1393" s="125"/>
      <c r="EB1393" s="125"/>
      <c r="EC1393" s="125"/>
      <c r="ED1393" s="125"/>
      <c r="EE1393" s="125"/>
      <c r="EF1393" s="125"/>
      <c r="EG1393" s="125"/>
      <c r="EH1393" s="125"/>
      <c r="EI1393" s="125"/>
      <c r="EJ1393" s="125"/>
      <c r="EK1393" s="125"/>
      <c r="EL1393" s="125"/>
      <c r="EM1393" s="125"/>
      <c r="EN1393" s="125"/>
      <c r="EO1393" s="125"/>
      <c r="EP1393" s="125"/>
      <c r="EQ1393" s="125"/>
    </row>
    <row r="1394" spans="3:147" s="124" customFormat="1" x14ac:dyDescent="0.2"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110"/>
      <c r="Q1394" s="110"/>
      <c r="R1394" s="80"/>
      <c r="S1394" s="80"/>
      <c r="T1394" s="80"/>
      <c r="U1394" s="80"/>
      <c r="V1394" s="80"/>
      <c r="W1394" s="80"/>
      <c r="AA1394" s="125"/>
      <c r="AB1394" s="125"/>
      <c r="AC1394" s="125"/>
      <c r="AD1394" s="125"/>
      <c r="AE1394" s="125"/>
      <c r="AF1394" s="125"/>
      <c r="AG1394" s="125"/>
      <c r="AH1394" s="125"/>
      <c r="AI1394" s="125"/>
      <c r="AJ1394" s="125"/>
      <c r="AK1394" s="125"/>
      <c r="AL1394" s="125"/>
      <c r="AM1394" s="125"/>
      <c r="AN1394" s="125"/>
      <c r="AO1394"/>
      <c r="AP1394"/>
      <c r="AQ1394" s="152"/>
      <c r="AR1394" s="125"/>
      <c r="AS1394" s="125"/>
      <c r="AT1394" s="125"/>
      <c r="AU1394" s="125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5"/>
      <c r="BF1394" s="125"/>
      <c r="BG1394" s="125"/>
      <c r="BH1394" s="125"/>
      <c r="BI1394" s="125"/>
      <c r="BJ1394" s="125"/>
      <c r="BK1394" s="125"/>
      <c r="BL1394" s="125"/>
      <c r="BM1394" s="125"/>
      <c r="BN1394" s="125"/>
      <c r="BO1394" s="125"/>
      <c r="BP1394" s="125"/>
      <c r="BQ1394" s="125"/>
      <c r="BR1394" s="125"/>
      <c r="BS1394" s="125"/>
      <c r="BT1394" s="125"/>
      <c r="BU1394" s="125"/>
      <c r="BV1394" s="125"/>
      <c r="BW1394" s="125"/>
      <c r="BX1394" s="125"/>
      <c r="BY1394" s="125"/>
      <c r="BZ1394" s="125"/>
      <c r="CA1394" s="125"/>
      <c r="CB1394" s="125"/>
      <c r="CC1394" s="125"/>
      <c r="CD1394" s="125"/>
      <c r="CE1394" s="125"/>
      <c r="CF1394" s="125"/>
      <c r="CG1394" s="125"/>
      <c r="CH1394" s="125"/>
      <c r="CI1394" s="125"/>
      <c r="CJ1394" s="125"/>
      <c r="CK1394" s="125"/>
      <c r="CL1394" s="125"/>
      <c r="CM1394" s="125"/>
      <c r="CN1394" s="125"/>
      <c r="CO1394" s="125"/>
      <c r="CP1394" s="125"/>
      <c r="CQ1394" s="125"/>
      <c r="CR1394" s="125"/>
      <c r="CS1394" s="125"/>
      <c r="CT1394" s="125"/>
      <c r="CU1394" s="125"/>
      <c r="CV1394" s="125"/>
      <c r="CW1394" s="125"/>
      <c r="CX1394" s="125"/>
      <c r="CY1394" s="125"/>
      <c r="CZ1394" s="125"/>
      <c r="DA1394" s="125"/>
      <c r="DB1394" s="125"/>
      <c r="DC1394" s="125"/>
      <c r="DD1394" s="125"/>
      <c r="DE1394" s="125"/>
      <c r="DF1394" s="125"/>
      <c r="DG1394" s="125"/>
      <c r="DH1394" s="125"/>
      <c r="DI1394" s="125"/>
      <c r="DJ1394" s="125"/>
      <c r="DK1394" s="125"/>
      <c r="DL1394" s="125"/>
      <c r="DM1394" s="125"/>
      <c r="DN1394" s="125"/>
      <c r="DO1394" s="125"/>
      <c r="DP1394" s="125"/>
      <c r="DQ1394" s="125"/>
      <c r="DR1394" s="125"/>
      <c r="DS1394" s="125"/>
      <c r="DT1394" s="125"/>
      <c r="DU1394" s="125"/>
      <c r="DV1394" s="125"/>
      <c r="DW1394" s="125"/>
      <c r="DX1394" s="125"/>
      <c r="DY1394" s="125"/>
      <c r="DZ1394" s="125"/>
      <c r="EA1394" s="125"/>
      <c r="EB1394" s="125"/>
      <c r="EC1394" s="125"/>
      <c r="ED1394" s="125"/>
      <c r="EE1394" s="125"/>
      <c r="EF1394" s="125"/>
      <c r="EG1394" s="125"/>
      <c r="EH1394" s="125"/>
      <c r="EI1394" s="125"/>
      <c r="EJ1394" s="125"/>
      <c r="EK1394" s="125"/>
      <c r="EL1394" s="125"/>
      <c r="EM1394" s="125"/>
      <c r="EN1394" s="125"/>
      <c r="EO1394" s="125"/>
      <c r="EP1394" s="125"/>
      <c r="EQ1394" s="125"/>
    </row>
    <row r="1395" spans="3:147" s="124" customFormat="1" x14ac:dyDescent="0.2">
      <c r="C1395" s="110"/>
      <c r="D1395" s="110"/>
      <c r="E1395" s="110"/>
      <c r="F1395" s="110"/>
      <c r="G1395" s="110"/>
      <c r="H1395" s="110"/>
      <c r="I1395" s="110"/>
      <c r="J1395" s="110"/>
      <c r="K1395" s="110"/>
      <c r="L1395" s="110"/>
      <c r="M1395" s="110"/>
      <c r="N1395" s="110"/>
      <c r="O1395" s="110"/>
      <c r="P1395" s="110"/>
      <c r="Q1395" s="110"/>
      <c r="R1395" s="80"/>
      <c r="S1395" s="80"/>
      <c r="T1395" s="80"/>
      <c r="U1395" s="80"/>
      <c r="V1395" s="80"/>
      <c r="W1395" s="80"/>
      <c r="AA1395" s="125"/>
      <c r="AB1395" s="125"/>
      <c r="AC1395" s="125"/>
      <c r="AD1395" s="125"/>
      <c r="AE1395" s="125"/>
      <c r="AF1395" s="125"/>
      <c r="AG1395" s="125"/>
      <c r="AH1395" s="125"/>
      <c r="AI1395" s="125"/>
      <c r="AJ1395" s="125"/>
      <c r="AK1395" s="125"/>
      <c r="AL1395" s="125"/>
      <c r="AM1395" s="125"/>
      <c r="AN1395" s="125"/>
      <c r="AO1395"/>
      <c r="AP1395"/>
      <c r="AQ1395" s="152"/>
      <c r="AR1395" s="125"/>
      <c r="AS1395" s="125"/>
      <c r="AT1395" s="125"/>
      <c r="AU1395" s="125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5"/>
      <c r="BF1395" s="125"/>
      <c r="BG1395" s="125"/>
      <c r="BH1395" s="125"/>
      <c r="BI1395" s="125"/>
      <c r="BJ1395" s="125"/>
      <c r="BK1395" s="125"/>
      <c r="BL1395" s="125"/>
      <c r="BM1395" s="125"/>
      <c r="BN1395" s="125"/>
      <c r="BO1395" s="125"/>
      <c r="BP1395" s="125"/>
      <c r="BQ1395" s="125"/>
      <c r="BR1395" s="125"/>
      <c r="BS1395" s="125"/>
      <c r="BT1395" s="125"/>
      <c r="BU1395" s="125"/>
      <c r="BV1395" s="125"/>
      <c r="BW1395" s="125"/>
      <c r="BX1395" s="125"/>
      <c r="BY1395" s="125"/>
      <c r="BZ1395" s="125"/>
      <c r="CA1395" s="125"/>
      <c r="CB1395" s="125"/>
      <c r="CC1395" s="125"/>
      <c r="CD1395" s="125"/>
      <c r="CE1395" s="125"/>
      <c r="CF1395" s="125"/>
      <c r="CG1395" s="125"/>
      <c r="CH1395" s="125"/>
      <c r="CI1395" s="125"/>
      <c r="CJ1395" s="125"/>
      <c r="CK1395" s="125"/>
      <c r="CL1395" s="125"/>
      <c r="CM1395" s="125"/>
      <c r="CN1395" s="125"/>
      <c r="CO1395" s="125"/>
      <c r="CP1395" s="125"/>
      <c r="CQ1395" s="125"/>
      <c r="CR1395" s="125"/>
      <c r="CS1395" s="125"/>
      <c r="CT1395" s="125"/>
      <c r="CU1395" s="125"/>
      <c r="CV1395" s="125"/>
      <c r="CW1395" s="125"/>
      <c r="CX1395" s="125"/>
      <c r="CY1395" s="125"/>
      <c r="CZ1395" s="125"/>
      <c r="DA1395" s="125"/>
      <c r="DB1395" s="125"/>
      <c r="DC1395" s="125"/>
      <c r="DD1395" s="125"/>
      <c r="DE1395" s="125"/>
      <c r="DF1395" s="125"/>
      <c r="DG1395" s="125"/>
      <c r="DH1395" s="125"/>
      <c r="DI1395" s="125"/>
      <c r="DJ1395" s="125"/>
      <c r="DK1395" s="125"/>
      <c r="DL1395" s="125"/>
      <c r="DM1395" s="125"/>
      <c r="DN1395" s="125"/>
      <c r="DO1395" s="125"/>
      <c r="DP1395" s="125"/>
      <c r="DQ1395" s="125"/>
      <c r="DR1395" s="125"/>
      <c r="DS1395" s="125"/>
      <c r="DT1395" s="125"/>
      <c r="DU1395" s="125"/>
      <c r="DV1395" s="125"/>
      <c r="DW1395" s="125"/>
      <c r="DX1395" s="125"/>
      <c r="DY1395" s="125"/>
      <c r="DZ1395" s="125"/>
      <c r="EA1395" s="125"/>
      <c r="EB1395" s="125"/>
      <c r="EC1395" s="125"/>
      <c r="ED1395" s="125"/>
      <c r="EE1395" s="125"/>
      <c r="EF1395" s="125"/>
      <c r="EG1395" s="125"/>
      <c r="EH1395" s="125"/>
      <c r="EI1395" s="125"/>
      <c r="EJ1395" s="125"/>
      <c r="EK1395" s="125"/>
      <c r="EL1395" s="125"/>
      <c r="EM1395" s="125"/>
      <c r="EN1395" s="125"/>
      <c r="EO1395" s="125"/>
      <c r="EP1395" s="125"/>
      <c r="EQ1395" s="125"/>
    </row>
    <row r="1396" spans="3:147" s="124" customFormat="1" x14ac:dyDescent="0.2">
      <c r="C1396" s="110"/>
      <c r="D1396" s="110"/>
      <c r="E1396" s="110"/>
      <c r="F1396" s="110"/>
      <c r="G1396" s="110"/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80"/>
      <c r="S1396" s="80"/>
      <c r="T1396" s="80"/>
      <c r="U1396" s="80"/>
      <c r="V1396" s="80"/>
      <c r="W1396" s="80"/>
      <c r="AA1396" s="125"/>
      <c r="AB1396" s="125"/>
      <c r="AC1396" s="125"/>
      <c r="AD1396" s="125"/>
      <c r="AE1396" s="125"/>
      <c r="AF1396" s="125"/>
      <c r="AG1396" s="125"/>
      <c r="AH1396" s="125"/>
      <c r="AI1396" s="125"/>
      <c r="AJ1396" s="125"/>
      <c r="AK1396" s="125"/>
      <c r="AL1396" s="125"/>
      <c r="AM1396" s="125"/>
      <c r="AN1396" s="125"/>
      <c r="AO1396"/>
      <c r="AP1396"/>
      <c r="AQ1396" s="152"/>
      <c r="AR1396" s="125"/>
      <c r="AS1396" s="125"/>
      <c r="AT1396" s="125"/>
      <c r="AU1396" s="125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5"/>
      <c r="BF1396" s="125"/>
      <c r="BG1396" s="125"/>
      <c r="BH1396" s="125"/>
      <c r="BI1396" s="125"/>
      <c r="BJ1396" s="125"/>
      <c r="BK1396" s="125"/>
      <c r="BL1396" s="125"/>
      <c r="BM1396" s="125"/>
      <c r="BN1396" s="125"/>
      <c r="BO1396" s="125"/>
      <c r="BP1396" s="125"/>
      <c r="BQ1396" s="125"/>
      <c r="BR1396" s="125"/>
      <c r="BS1396" s="125"/>
      <c r="BT1396" s="125"/>
      <c r="BU1396" s="125"/>
      <c r="BV1396" s="125"/>
      <c r="BW1396" s="125"/>
      <c r="BX1396" s="125"/>
      <c r="BY1396" s="125"/>
      <c r="BZ1396" s="125"/>
      <c r="CA1396" s="125"/>
      <c r="CB1396" s="125"/>
      <c r="CC1396" s="125"/>
      <c r="CD1396" s="125"/>
      <c r="CE1396" s="125"/>
      <c r="CF1396" s="125"/>
      <c r="CG1396" s="125"/>
      <c r="CH1396" s="125"/>
      <c r="CI1396" s="125"/>
      <c r="CJ1396" s="125"/>
      <c r="CK1396" s="125"/>
      <c r="CL1396" s="125"/>
      <c r="CM1396" s="125"/>
      <c r="CN1396" s="125"/>
      <c r="CO1396" s="125"/>
      <c r="CP1396" s="125"/>
      <c r="CQ1396" s="125"/>
      <c r="CR1396" s="125"/>
      <c r="CS1396" s="125"/>
      <c r="CT1396" s="125"/>
      <c r="CU1396" s="125"/>
      <c r="CV1396" s="125"/>
      <c r="CW1396" s="125"/>
      <c r="CX1396" s="125"/>
      <c r="CY1396" s="125"/>
      <c r="CZ1396" s="125"/>
      <c r="DA1396" s="125"/>
      <c r="DB1396" s="125"/>
      <c r="DC1396" s="125"/>
      <c r="DD1396" s="125"/>
      <c r="DE1396" s="125"/>
      <c r="DF1396" s="125"/>
      <c r="DG1396" s="125"/>
      <c r="DH1396" s="125"/>
      <c r="DI1396" s="125"/>
      <c r="DJ1396" s="125"/>
      <c r="DK1396" s="125"/>
      <c r="DL1396" s="125"/>
      <c r="DM1396" s="125"/>
      <c r="DN1396" s="125"/>
      <c r="DO1396" s="125"/>
      <c r="DP1396" s="125"/>
      <c r="DQ1396" s="125"/>
      <c r="DR1396" s="125"/>
      <c r="DS1396" s="125"/>
      <c r="DT1396" s="125"/>
      <c r="DU1396" s="125"/>
      <c r="DV1396" s="125"/>
      <c r="DW1396" s="125"/>
      <c r="DX1396" s="125"/>
      <c r="DY1396" s="125"/>
      <c r="DZ1396" s="125"/>
      <c r="EA1396" s="125"/>
      <c r="EB1396" s="125"/>
      <c r="EC1396" s="125"/>
      <c r="ED1396" s="125"/>
      <c r="EE1396" s="125"/>
      <c r="EF1396" s="125"/>
      <c r="EG1396" s="125"/>
      <c r="EH1396" s="125"/>
      <c r="EI1396" s="125"/>
      <c r="EJ1396" s="125"/>
      <c r="EK1396" s="125"/>
      <c r="EL1396" s="125"/>
      <c r="EM1396" s="125"/>
      <c r="EN1396" s="125"/>
      <c r="EO1396" s="125"/>
      <c r="EP1396" s="125"/>
      <c r="EQ1396" s="125"/>
    </row>
    <row r="1397" spans="3:147" s="124" customFormat="1" x14ac:dyDescent="0.2">
      <c r="C1397" s="110"/>
      <c r="D1397" s="110"/>
      <c r="E1397" s="110"/>
      <c r="F1397" s="110"/>
      <c r="G1397" s="110"/>
      <c r="H1397" s="110"/>
      <c r="I1397" s="110"/>
      <c r="J1397" s="110"/>
      <c r="K1397" s="110"/>
      <c r="L1397" s="110"/>
      <c r="M1397" s="110"/>
      <c r="N1397" s="110"/>
      <c r="O1397" s="110"/>
      <c r="P1397" s="110"/>
      <c r="Q1397" s="110"/>
      <c r="R1397" s="80"/>
      <c r="S1397" s="80"/>
      <c r="T1397" s="80"/>
      <c r="U1397" s="80"/>
      <c r="V1397" s="80"/>
      <c r="W1397" s="80"/>
      <c r="AA1397" s="125"/>
      <c r="AB1397" s="125"/>
      <c r="AC1397" s="125"/>
      <c r="AD1397" s="125"/>
      <c r="AE1397" s="125"/>
      <c r="AF1397" s="125"/>
      <c r="AG1397" s="125"/>
      <c r="AH1397" s="125"/>
      <c r="AI1397" s="125"/>
      <c r="AJ1397" s="125"/>
      <c r="AK1397" s="125"/>
      <c r="AL1397" s="125"/>
      <c r="AM1397" s="125"/>
      <c r="AN1397" s="125"/>
      <c r="AO1397"/>
      <c r="AP1397"/>
      <c r="AQ1397" s="152"/>
      <c r="AR1397" s="125"/>
      <c r="AS1397" s="125"/>
      <c r="AT1397" s="125"/>
      <c r="AU1397" s="125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5"/>
      <c r="BF1397" s="125"/>
      <c r="BG1397" s="125"/>
      <c r="BH1397" s="125"/>
      <c r="BI1397" s="125"/>
      <c r="BJ1397" s="125"/>
      <c r="BK1397" s="125"/>
      <c r="BL1397" s="125"/>
      <c r="BM1397" s="125"/>
      <c r="BN1397" s="125"/>
      <c r="BO1397" s="125"/>
      <c r="BP1397" s="125"/>
      <c r="BQ1397" s="125"/>
      <c r="BR1397" s="125"/>
      <c r="BS1397" s="125"/>
      <c r="BT1397" s="125"/>
      <c r="BU1397" s="125"/>
      <c r="BV1397" s="125"/>
      <c r="BW1397" s="125"/>
      <c r="BX1397" s="125"/>
      <c r="BY1397" s="125"/>
      <c r="BZ1397" s="125"/>
      <c r="CA1397" s="125"/>
      <c r="CB1397" s="125"/>
      <c r="CC1397" s="125"/>
      <c r="CD1397" s="125"/>
      <c r="CE1397" s="125"/>
      <c r="CF1397" s="125"/>
      <c r="CG1397" s="125"/>
      <c r="CH1397" s="125"/>
      <c r="CI1397" s="125"/>
      <c r="CJ1397" s="125"/>
      <c r="CK1397" s="125"/>
      <c r="CL1397" s="125"/>
      <c r="CM1397" s="125"/>
      <c r="CN1397" s="125"/>
      <c r="CO1397" s="125"/>
      <c r="CP1397" s="125"/>
      <c r="CQ1397" s="125"/>
      <c r="CR1397" s="125"/>
      <c r="CS1397" s="125"/>
      <c r="CT1397" s="125"/>
      <c r="CU1397" s="125"/>
      <c r="CV1397" s="125"/>
      <c r="CW1397" s="125"/>
      <c r="CX1397" s="125"/>
      <c r="CY1397" s="125"/>
      <c r="CZ1397" s="125"/>
      <c r="DA1397" s="125"/>
      <c r="DB1397" s="125"/>
      <c r="DC1397" s="125"/>
      <c r="DD1397" s="125"/>
      <c r="DE1397" s="125"/>
      <c r="DF1397" s="125"/>
      <c r="DG1397" s="125"/>
      <c r="DH1397" s="125"/>
      <c r="DI1397" s="125"/>
      <c r="DJ1397" s="125"/>
      <c r="DK1397" s="125"/>
      <c r="DL1397" s="125"/>
      <c r="DM1397" s="125"/>
      <c r="DN1397" s="125"/>
      <c r="DO1397" s="125"/>
      <c r="DP1397" s="125"/>
      <c r="DQ1397" s="125"/>
      <c r="DR1397" s="125"/>
      <c r="DS1397" s="125"/>
      <c r="DT1397" s="125"/>
      <c r="DU1397" s="125"/>
      <c r="DV1397" s="125"/>
      <c r="DW1397" s="125"/>
      <c r="DX1397" s="125"/>
      <c r="DY1397" s="125"/>
      <c r="DZ1397" s="125"/>
      <c r="EA1397" s="125"/>
      <c r="EB1397" s="125"/>
      <c r="EC1397" s="125"/>
      <c r="ED1397" s="125"/>
      <c r="EE1397" s="125"/>
      <c r="EF1397" s="125"/>
      <c r="EG1397" s="125"/>
      <c r="EH1397" s="125"/>
      <c r="EI1397" s="125"/>
      <c r="EJ1397" s="125"/>
      <c r="EK1397" s="125"/>
      <c r="EL1397" s="125"/>
      <c r="EM1397" s="125"/>
      <c r="EN1397" s="125"/>
      <c r="EO1397" s="125"/>
      <c r="EP1397" s="125"/>
      <c r="EQ1397" s="125"/>
    </row>
    <row r="1398" spans="3:147" s="124" customFormat="1" x14ac:dyDescent="0.2">
      <c r="C1398" s="110"/>
      <c r="D1398" s="110"/>
      <c r="E1398" s="110"/>
      <c r="F1398" s="110"/>
      <c r="G1398" s="110"/>
      <c r="H1398" s="110"/>
      <c r="I1398" s="110"/>
      <c r="J1398" s="110"/>
      <c r="K1398" s="110"/>
      <c r="L1398" s="110"/>
      <c r="M1398" s="110"/>
      <c r="N1398" s="110"/>
      <c r="O1398" s="110"/>
      <c r="P1398" s="110"/>
      <c r="Q1398" s="110"/>
      <c r="R1398" s="80"/>
      <c r="S1398" s="80"/>
      <c r="T1398" s="80"/>
      <c r="U1398" s="80"/>
      <c r="V1398" s="80"/>
      <c r="W1398" s="80"/>
      <c r="AA1398" s="125"/>
      <c r="AB1398" s="125"/>
      <c r="AC1398" s="125"/>
      <c r="AD1398" s="125"/>
      <c r="AE1398" s="125"/>
      <c r="AF1398" s="125"/>
      <c r="AG1398" s="125"/>
      <c r="AH1398" s="125"/>
      <c r="AI1398" s="125"/>
      <c r="AJ1398" s="125"/>
      <c r="AK1398" s="125"/>
      <c r="AL1398" s="125"/>
      <c r="AM1398" s="125"/>
      <c r="AN1398" s="125"/>
      <c r="AO1398"/>
      <c r="AP1398"/>
      <c r="AQ1398" s="152"/>
      <c r="AR1398" s="125"/>
      <c r="AS1398" s="125"/>
      <c r="AT1398" s="125"/>
      <c r="AU1398" s="125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5"/>
      <c r="BF1398" s="125"/>
      <c r="BG1398" s="125"/>
      <c r="BH1398" s="125"/>
      <c r="BI1398" s="125"/>
      <c r="BJ1398" s="125"/>
      <c r="BK1398" s="125"/>
      <c r="BL1398" s="125"/>
      <c r="BM1398" s="125"/>
      <c r="BN1398" s="125"/>
      <c r="BO1398" s="125"/>
      <c r="BP1398" s="125"/>
      <c r="BQ1398" s="125"/>
      <c r="BR1398" s="125"/>
      <c r="BS1398" s="125"/>
      <c r="BT1398" s="125"/>
      <c r="BU1398" s="125"/>
      <c r="BV1398" s="125"/>
      <c r="BW1398" s="125"/>
      <c r="BX1398" s="125"/>
      <c r="BY1398" s="125"/>
      <c r="BZ1398" s="125"/>
      <c r="CA1398" s="125"/>
      <c r="CB1398" s="125"/>
      <c r="CC1398" s="125"/>
      <c r="CD1398" s="125"/>
      <c r="CE1398" s="125"/>
      <c r="CF1398" s="125"/>
      <c r="CG1398" s="125"/>
      <c r="CH1398" s="125"/>
      <c r="CI1398" s="125"/>
      <c r="CJ1398" s="125"/>
      <c r="CK1398" s="125"/>
      <c r="CL1398" s="125"/>
      <c r="CM1398" s="125"/>
      <c r="CN1398" s="125"/>
      <c r="CO1398" s="125"/>
      <c r="CP1398" s="125"/>
      <c r="CQ1398" s="125"/>
      <c r="CR1398" s="125"/>
      <c r="CS1398" s="125"/>
      <c r="CT1398" s="125"/>
      <c r="CU1398" s="125"/>
      <c r="CV1398" s="125"/>
      <c r="CW1398" s="125"/>
      <c r="CX1398" s="125"/>
      <c r="CY1398" s="125"/>
      <c r="CZ1398" s="125"/>
      <c r="DA1398" s="125"/>
      <c r="DB1398" s="125"/>
      <c r="DC1398" s="125"/>
      <c r="DD1398" s="125"/>
      <c r="DE1398" s="125"/>
      <c r="DF1398" s="125"/>
      <c r="DG1398" s="125"/>
      <c r="DH1398" s="125"/>
      <c r="DI1398" s="125"/>
      <c r="DJ1398" s="125"/>
      <c r="DK1398" s="125"/>
      <c r="DL1398" s="125"/>
      <c r="DM1398" s="125"/>
      <c r="DN1398" s="125"/>
      <c r="DO1398" s="125"/>
      <c r="DP1398" s="125"/>
      <c r="DQ1398" s="125"/>
      <c r="DR1398" s="125"/>
      <c r="DS1398" s="125"/>
      <c r="DT1398" s="125"/>
      <c r="DU1398" s="125"/>
      <c r="DV1398" s="125"/>
      <c r="DW1398" s="125"/>
      <c r="DX1398" s="125"/>
      <c r="DY1398" s="125"/>
      <c r="DZ1398" s="125"/>
      <c r="EA1398" s="125"/>
      <c r="EB1398" s="125"/>
      <c r="EC1398" s="125"/>
      <c r="ED1398" s="125"/>
      <c r="EE1398" s="125"/>
      <c r="EF1398" s="125"/>
      <c r="EG1398" s="125"/>
      <c r="EH1398" s="125"/>
      <c r="EI1398" s="125"/>
      <c r="EJ1398" s="125"/>
      <c r="EK1398" s="125"/>
      <c r="EL1398" s="125"/>
      <c r="EM1398" s="125"/>
      <c r="EN1398" s="125"/>
      <c r="EO1398" s="125"/>
      <c r="EP1398" s="125"/>
      <c r="EQ1398" s="125"/>
    </row>
    <row r="1399" spans="3:147" s="124" customFormat="1" x14ac:dyDescent="0.2">
      <c r="C1399" s="110"/>
      <c r="D1399" s="110"/>
      <c r="E1399" s="110"/>
      <c r="F1399" s="110"/>
      <c r="G1399" s="110"/>
      <c r="H1399" s="110"/>
      <c r="I1399" s="110"/>
      <c r="J1399" s="110"/>
      <c r="K1399" s="110"/>
      <c r="L1399" s="110"/>
      <c r="M1399" s="110"/>
      <c r="N1399" s="110"/>
      <c r="O1399" s="110"/>
      <c r="P1399" s="110"/>
      <c r="Q1399" s="110"/>
      <c r="R1399" s="80"/>
      <c r="S1399" s="80"/>
      <c r="T1399" s="80"/>
      <c r="U1399" s="80"/>
      <c r="V1399" s="80"/>
      <c r="W1399" s="80"/>
      <c r="AA1399" s="125"/>
      <c r="AB1399" s="125"/>
      <c r="AC1399" s="125"/>
      <c r="AD1399" s="125"/>
      <c r="AE1399" s="125"/>
      <c r="AF1399" s="125"/>
      <c r="AG1399" s="125"/>
      <c r="AH1399" s="125"/>
      <c r="AI1399" s="125"/>
      <c r="AJ1399" s="125"/>
      <c r="AK1399" s="125"/>
      <c r="AL1399" s="125"/>
      <c r="AM1399" s="125"/>
      <c r="AN1399" s="125"/>
      <c r="AO1399"/>
      <c r="AP1399"/>
      <c r="AQ1399" s="152"/>
      <c r="AR1399" s="125"/>
      <c r="AS1399" s="125"/>
      <c r="AT1399" s="125"/>
      <c r="AU1399" s="125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5"/>
      <c r="BF1399" s="125"/>
      <c r="BG1399" s="125"/>
      <c r="BH1399" s="125"/>
      <c r="BI1399" s="125"/>
      <c r="BJ1399" s="125"/>
      <c r="BK1399" s="125"/>
      <c r="BL1399" s="125"/>
      <c r="BM1399" s="125"/>
      <c r="BN1399" s="125"/>
      <c r="BO1399" s="125"/>
      <c r="BP1399" s="125"/>
      <c r="BQ1399" s="125"/>
      <c r="BR1399" s="125"/>
      <c r="BS1399" s="125"/>
      <c r="BT1399" s="125"/>
      <c r="BU1399" s="125"/>
      <c r="BV1399" s="125"/>
      <c r="BW1399" s="125"/>
      <c r="BX1399" s="125"/>
      <c r="BY1399" s="125"/>
      <c r="BZ1399" s="125"/>
      <c r="CA1399" s="125"/>
      <c r="CB1399" s="125"/>
      <c r="CC1399" s="125"/>
      <c r="CD1399" s="125"/>
      <c r="CE1399" s="125"/>
      <c r="CF1399" s="125"/>
      <c r="CG1399" s="125"/>
      <c r="CH1399" s="125"/>
      <c r="CI1399" s="125"/>
      <c r="CJ1399" s="125"/>
      <c r="CK1399" s="125"/>
      <c r="CL1399" s="125"/>
      <c r="CM1399" s="125"/>
      <c r="CN1399" s="125"/>
      <c r="CO1399" s="125"/>
      <c r="CP1399" s="125"/>
      <c r="CQ1399" s="125"/>
      <c r="CR1399" s="125"/>
      <c r="CS1399" s="125"/>
      <c r="CT1399" s="125"/>
      <c r="CU1399" s="125"/>
      <c r="CV1399" s="125"/>
      <c r="CW1399" s="125"/>
      <c r="CX1399" s="125"/>
      <c r="CY1399" s="125"/>
      <c r="CZ1399" s="125"/>
      <c r="DA1399" s="125"/>
      <c r="DB1399" s="125"/>
      <c r="DC1399" s="125"/>
      <c r="DD1399" s="125"/>
      <c r="DE1399" s="125"/>
      <c r="DF1399" s="125"/>
      <c r="DG1399" s="125"/>
      <c r="DH1399" s="125"/>
      <c r="DI1399" s="125"/>
      <c r="DJ1399" s="125"/>
      <c r="DK1399" s="125"/>
      <c r="DL1399" s="125"/>
      <c r="DM1399" s="125"/>
      <c r="DN1399" s="125"/>
      <c r="DO1399" s="125"/>
      <c r="DP1399" s="125"/>
      <c r="DQ1399" s="125"/>
      <c r="DR1399" s="125"/>
      <c r="DS1399" s="125"/>
      <c r="DT1399" s="125"/>
      <c r="DU1399" s="125"/>
      <c r="DV1399" s="125"/>
      <c r="DW1399" s="125"/>
      <c r="DX1399" s="125"/>
      <c r="DY1399" s="125"/>
      <c r="DZ1399" s="125"/>
      <c r="EA1399" s="125"/>
      <c r="EB1399" s="125"/>
      <c r="EC1399" s="125"/>
      <c r="ED1399" s="125"/>
      <c r="EE1399" s="125"/>
      <c r="EF1399" s="125"/>
      <c r="EG1399" s="125"/>
      <c r="EH1399" s="125"/>
      <c r="EI1399" s="125"/>
      <c r="EJ1399" s="125"/>
      <c r="EK1399" s="125"/>
      <c r="EL1399" s="125"/>
      <c r="EM1399" s="125"/>
      <c r="EN1399" s="125"/>
      <c r="EO1399" s="125"/>
      <c r="EP1399" s="125"/>
      <c r="EQ1399" s="125"/>
    </row>
    <row r="1400" spans="3:147" s="124" customFormat="1" x14ac:dyDescent="0.2">
      <c r="C1400" s="110"/>
      <c r="D1400" s="110"/>
      <c r="E1400" s="110"/>
      <c r="F1400" s="110"/>
      <c r="G1400" s="110"/>
      <c r="H1400" s="110"/>
      <c r="I1400" s="110"/>
      <c r="J1400" s="110"/>
      <c r="K1400" s="110"/>
      <c r="L1400" s="110"/>
      <c r="M1400" s="110"/>
      <c r="N1400" s="110"/>
      <c r="O1400" s="110"/>
      <c r="P1400" s="110"/>
      <c r="Q1400" s="110"/>
      <c r="R1400" s="80"/>
      <c r="S1400" s="80"/>
      <c r="T1400" s="80"/>
      <c r="U1400" s="80"/>
      <c r="V1400" s="80"/>
      <c r="W1400" s="80"/>
      <c r="AA1400" s="125"/>
      <c r="AB1400" s="125"/>
      <c r="AC1400" s="125"/>
      <c r="AD1400" s="125"/>
      <c r="AE1400" s="125"/>
      <c r="AF1400" s="125"/>
      <c r="AG1400" s="125"/>
      <c r="AH1400" s="125"/>
      <c r="AI1400" s="125"/>
      <c r="AJ1400" s="125"/>
      <c r="AK1400" s="125"/>
      <c r="AL1400" s="125"/>
      <c r="AM1400" s="125"/>
      <c r="AN1400" s="125"/>
      <c r="AO1400"/>
      <c r="AP1400"/>
      <c r="AQ1400" s="152"/>
      <c r="AR1400" s="125"/>
      <c r="AS1400" s="125"/>
      <c r="AT1400" s="125"/>
      <c r="AU1400" s="125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5"/>
      <c r="BF1400" s="125"/>
      <c r="BG1400" s="125"/>
      <c r="BH1400" s="125"/>
      <c r="BI1400" s="125"/>
      <c r="BJ1400" s="125"/>
      <c r="BK1400" s="125"/>
      <c r="BL1400" s="125"/>
      <c r="BM1400" s="125"/>
      <c r="BN1400" s="125"/>
      <c r="BO1400" s="125"/>
      <c r="BP1400" s="125"/>
      <c r="BQ1400" s="125"/>
      <c r="BR1400" s="125"/>
      <c r="BS1400" s="125"/>
      <c r="BT1400" s="125"/>
      <c r="BU1400" s="125"/>
      <c r="BV1400" s="125"/>
      <c r="BW1400" s="125"/>
      <c r="BX1400" s="125"/>
      <c r="BY1400" s="125"/>
      <c r="BZ1400" s="125"/>
      <c r="CA1400" s="125"/>
      <c r="CB1400" s="125"/>
      <c r="CC1400" s="125"/>
      <c r="CD1400" s="125"/>
      <c r="CE1400" s="125"/>
      <c r="CF1400" s="125"/>
      <c r="CG1400" s="125"/>
      <c r="CH1400" s="125"/>
      <c r="CI1400" s="125"/>
      <c r="CJ1400" s="125"/>
      <c r="CK1400" s="125"/>
      <c r="CL1400" s="125"/>
      <c r="CM1400" s="125"/>
      <c r="CN1400" s="125"/>
      <c r="CO1400" s="125"/>
      <c r="CP1400" s="125"/>
      <c r="CQ1400" s="125"/>
      <c r="CR1400" s="125"/>
      <c r="CS1400" s="125"/>
      <c r="CT1400" s="125"/>
      <c r="CU1400" s="125"/>
      <c r="CV1400" s="125"/>
      <c r="CW1400" s="125"/>
      <c r="CX1400" s="125"/>
      <c r="CY1400" s="125"/>
      <c r="CZ1400" s="125"/>
      <c r="DA1400" s="125"/>
      <c r="DB1400" s="125"/>
      <c r="DC1400" s="125"/>
      <c r="DD1400" s="125"/>
      <c r="DE1400" s="125"/>
      <c r="DF1400" s="125"/>
      <c r="DG1400" s="125"/>
      <c r="DH1400" s="125"/>
      <c r="DI1400" s="125"/>
      <c r="DJ1400" s="125"/>
      <c r="DK1400" s="125"/>
      <c r="DL1400" s="125"/>
      <c r="DM1400" s="125"/>
      <c r="DN1400" s="125"/>
      <c r="DO1400" s="125"/>
      <c r="DP1400" s="125"/>
      <c r="DQ1400" s="125"/>
      <c r="DR1400" s="125"/>
      <c r="DS1400" s="125"/>
      <c r="DT1400" s="125"/>
      <c r="DU1400" s="125"/>
      <c r="DV1400" s="125"/>
      <c r="DW1400" s="125"/>
      <c r="DX1400" s="125"/>
      <c r="DY1400" s="125"/>
      <c r="DZ1400" s="125"/>
      <c r="EA1400" s="125"/>
      <c r="EB1400" s="125"/>
      <c r="EC1400" s="125"/>
      <c r="ED1400" s="125"/>
      <c r="EE1400" s="125"/>
      <c r="EF1400" s="125"/>
      <c r="EG1400" s="125"/>
      <c r="EH1400" s="125"/>
      <c r="EI1400" s="125"/>
      <c r="EJ1400" s="125"/>
      <c r="EK1400" s="125"/>
      <c r="EL1400" s="125"/>
      <c r="EM1400" s="125"/>
      <c r="EN1400" s="125"/>
      <c r="EO1400" s="125"/>
      <c r="EP1400" s="125"/>
      <c r="EQ1400" s="125"/>
    </row>
    <row r="1401" spans="3:147" s="124" customFormat="1" x14ac:dyDescent="0.2">
      <c r="C1401" s="110"/>
      <c r="D1401" s="110"/>
      <c r="E1401" s="110"/>
      <c r="F1401" s="110"/>
      <c r="G1401" s="110"/>
      <c r="H1401" s="110"/>
      <c r="I1401" s="110"/>
      <c r="J1401" s="110"/>
      <c r="K1401" s="110"/>
      <c r="L1401" s="110"/>
      <c r="M1401" s="110"/>
      <c r="N1401" s="110"/>
      <c r="O1401" s="110"/>
      <c r="P1401" s="110"/>
      <c r="Q1401" s="110"/>
      <c r="R1401" s="80"/>
      <c r="S1401" s="80"/>
      <c r="T1401" s="80"/>
      <c r="U1401" s="80"/>
      <c r="V1401" s="80"/>
      <c r="W1401" s="80"/>
      <c r="AA1401" s="125"/>
      <c r="AB1401" s="125"/>
      <c r="AC1401" s="125"/>
      <c r="AD1401" s="125"/>
      <c r="AE1401" s="125"/>
      <c r="AF1401" s="125"/>
      <c r="AG1401" s="125"/>
      <c r="AH1401" s="125"/>
      <c r="AI1401" s="125"/>
      <c r="AJ1401" s="125"/>
      <c r="AK1401" s="125"/>
      <c r="AL1401" s="125"/>
      <c r="AM1401" s="125"/>
      <c r="AN1401" s="125"/>
      <c r="AO1401"/>
      <c r="AP1401"/>
      <c r="AQ1401" s="152"/>
      <c r="AR1401" s="125"/>
      <c r="AS1401" s="125"/>
      <c r="AT1401" s="125"/>
      <c r="AU1401" s="125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5"/>
      <c r="BF1401" s="125"/>
      <c r="BG1401" s="125"/>
      <c r="BH1401" s="125"/>
      <c r="BI1401" s="125"/>
      <c r="BJ1401" s="125"/>
      <c r="BK1401" s="125"/>
      <c r="BL1401" s="125"/>
      <c r="BM1401" s="125"/>
      <c r="BN1401" s="125"/>
      <c r="BO1401" s="125"/>
      <c r="BP1401" s="125"/>
      <c r="BQ1401" s="125"/>
      <c r="BR1401" s="125"/>
      <c r="BS1401" s="125"/>
      <c r="BT1401" s="125"/>
      <c r="BU1401" s="125"/>
      <c r="BV1401" s="125"/>
      <c r="BW1401" s="125"/>
      <c r="BX1401" s="125"/>
      <c r="BY1401" s="125"/>
      <c r="BZ1401" s="125"/>
      <c r="CA1401" s="125"/>
      <c r="CB1401" s="125"/>
      <c r="CC1401" s="125"/>
      <c r="CD1401" s="125"/>
      <c r="CE1401" s="125"/>
      <c r="CF1401" s="125"/>
      <c r="CG1401" s="125"/>
      <c r="CH1401" s="125"/>
      <c r="CI1401" s="125"/>
      <c r="CJ1401" s="125"/>
      <c r="CK1401" s="125"/>
      <c r="CL1401" s="125"/>
      <c r="CM1401" s="125"/>
      <c r="CN1401" s="125"/>
      <c r="CO1401" s="125"/>
      <c r="CP1401" s="125"/>
      <c r="CQ1401" s="125"/>
      <c r="CR1401" s="125"/>
      <c r="CS1401" s="125"/>
      <c r="CT1401" s="125"/>
      <c r="CU1401" s="125"/>
      <c r="CV1401" s="125"/>
      <c r="CW1401" s="125"/>
      <c r="CX1401" s="125"/>
      <c r="CY1401" s="125"/>
      <c r="CZ1401" s="125"/>
      <c r="DA1401" s="125"/>
      <c r="DB1401" s="125"/>
      <c r="DC1401" s="125"/>
      <c r="DD1401" s="125"/>
      <c r="DE1401" s="125"/>
      <c r="DF1401" s="125"/>
      <c r="DG1401" s="125"/>
      <c r="DH1401" s="125"/>
      <c r="DI1401" s="125"/>
      <c r="DJ1401" s="125"/>
      <c r="DK1401" s="125"/>
      <c r="DL1401" s="125"/>
      <c r="DM1401" s="125"/>
      <c r="DN1401" s="125"/>
      <c r="DO1401" s="125"/>
      <c r="DP1401" s="125"/>
      <c r="DQ1401" s="125"/>
      <c r="DR1401" s="125"/>
      <c r="DS1401" s="125"/>
      <c r="DT1401" s="125"/>
      <c r="DU1401" s="125"/>
      <c r="DV1401" s="125"/>
      <c r="DW1401" s="125"/>
      <c r="DX1401" s="125"/>
      <c r="DY1401" s="125"/>
      <c r="DZ1401" s="125"/>
      <c r="EA1401" s="125"/>
      <c r="EB1401" s="125"/>
      <c r="EC1401" s="125"/>
      <c r="ED1401" s="125"/>
      <c r="EE1401" s="125"/>
      <c r="EF1401" s="125"/>
      <c r="EG1401" s="125"/>
      <c r="EH1401" s="125"/>
      <c r="EI1401" s="125"/>
      <c r="EJ1401" s="125"/>
      <c r="EK1401" s="125"/>
      <c r="EL1401" s="125"/>
      <c r="EM1401" s="125"/>
      <c r="EN1401" s="125"/>
      <c r="EO1401" s="125"/>
      <c r="EP1401" s="125"/>
      <c r="EQ1401" s="125"/>
    </row>
    <row r="1402" spans="3:147" s="124" customFormat="1" x14ac:dyDescent="0.2">
      <c r="C1402" s="110"/>
      <c r="D1402" s="110"/>
      <c r="E1402" s="110"/>
      <c r="F1402" s="110"/>
      <c r="G1402" s="110"/>
      <c r="H1402" s="110"/>
      <c r="I1402" s="110"/>
      <c r="J1402" s="110"/>
      <c r="K1402" s="110"/>
      <c r="L1402" s="110"/>
      <c r="M1402" s="110"/>
      <c r="N1402" s="110"/>
      <c r="O1402" s="110"/>
      <c r="P1402" s="110"/>
      <c r="Q1402" s="110"/>
      <c r="R1402" s="80"/>
      <c r="S1402" s="80"/>
      <c r="T1402" s="80"/>
      <c r="U1402" s="80"/>
      <c r="V1402" s="80"/>
      <c r="W1402" s="80"/>
      <c r="AA1402" s="125"/>
      <c r="AB1402" s="125"/>
      <c r="AC1402" s="125"/>
      <c r="AD1402" s="125"/>
      <c r="AE1402" s="125"/>
      <c r="AF1402" s="125"/>
      <c r="AG1402" s="125"/>
      <c r="AH1402" s="125"/>
      <c r="AI1402" s="125"/>
      <c r="AJ1402" s="125"/>
      <c r="AK1402" s="125"/>
      <c r="AL1402" s="125"/>
      <c r="AM1402" s="125"/>
      <c r="AN1402" s="125"/>
      <c r="AO1402"/>
      <c r="AP1402"/>
      <c r="AQ1402" s="152"/>
      <c r="AR1402" s="125"/>
      <c r="AS1402" s="125"/>
      <c r="AT1402" s="125"/>
      <c r="AU1402" s="125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5"/>
      <c r="BF1402" s="125"/>
      <c r="BG1402" s="125"/>
      <c r="BH1402" s="125"/>
      <c r="BI1402" s="125"/>
      <c r="BJ1402" s="125"/>
      <c r="BK1402" s="125"/>
      <c r="BL1402" s="125"/>
      <c r="BM1402" s="125"/>
      <c r="BN1402" s="125"/>
      <c r="BO1402" s="125"/>
      <c r="BP1402" s="125"/>
      <c r="BQ1402" s="125"/>
      <c r="BR1402" s="125"/>
      <c r="BS1402" s="125"/>
      <c r="BT1402" s="125"/>
      <c r="BU1402" s="125"/>
      <c r="BV1402" s="125"/>
      <c r="BW1402" s="125"/>
      <c r="BX1402" s="125"/>
      <c r="BY1402" s="125"/>
      <c r="BZ1402" s="125"/>
      <c r="CA1402" s="125"/>
      <c r="CB1402" s="125"/>
      <c r="CC1402" s="125"/>
      <c r="CD1402" s="125"/>
      <c r="CE1402" s="125"/>
      <c r="CF1402" s="125"/>
      <c r="CG1402" s="125"/>
      <c r="CH1402" s="125"/>
      <c r="CI1402" s="125"/>
      <c r="CJ1402" s="125"/>
      <c r="CK1402" s="125"/>
      <c r="CL1402" s="125"/>
      <c r="CM1402" s="125"/>
      <c r="CN1402" s="125"/>
      <c r="CO1402" s="125"/>
      <c r="CP1402" s="125"/>
      <c r="CQ1402" s="125"/>
      <c r="CR1402" s="125"/>
      <c r="CS1402" s="125"/>
      <c r="CT1402" s="125"/>
      <c r="CU1402" s="125"/>
      <c r="CV1402" s="125"/>
      <c r="CW1402" s="125"/>
      <c r="CX1402" s="125"/>
      <c r="CY1402" s="125"/>
      <c r="CZ1402" s="125"/>
      <c r="DA1402" s="125"/>
      <c r="DB1402" s="125"/>
      <c r="DC1402" s="125"/>
      <c r="DD1402" s="125"/>
      <c r="DE1402" s="125"/>
      <c r="DF1402" s="125"/>
      <c r="DG1402" s="125"/>
      <c r="DH1402" s="125"/>
      <c r="DI1402" s="125"/>
      <c r="DJ1402" s="125"/>
      <c r="DK1402" s="125"/>
      <c r="DL1402" s="125"/>
      <c r="DM1402" s="125"/>
      <c r="DN1402" s="125"/>
      <c r="DO1402" s="125"/>
      <c r="DP1402" s="125"/>
      <c r="DQ1402" s="125"/>
      <c r="DR1402" s="125"/>
      <c r="DS1402" s="125"/>
      <c r="DT1402" s="125"/>
      <c r="DU1402" s="125"/>
      <c r="DV1402" s="125"/>
      <c r="DW1402" s="125"/>
      <c r="DX1402" s="125"/>
      <c r="DY1402" s="125"/>
      <c r="DZ1402" s="125"/>
      <c r="EA1402" s="125"/>
      <c r="EB1402" s="125"/>
      <c r="EC1402" s="125"/>
      <c r="ED1402" s="125"/>
      <c r="EE1402" s="125"/>
      <c r="EF1402" s="125"/>
      <c r="EG1402" s="125"/>
      <c r="EH1402" s="125"/>
      <c r="EI1402" s="125"/>
      <c r="EJ1402" s="125"/>
      <c r="EK1402" s="125"/>
      <c r="EL1402" s="125"/>
      <c r="EM1402" s="125"/>
      <c r="EN1402" s="125"/>
      <c r="EO1402" s="125"/>
      <c r="EP1402" s="125"/>
      <c r="EQ1402" s="125"/>
    </row>
    <row r="1403" spans="3:147" s="124" customFormat="1" x14ac:dyDescent="0.2">
      <c r="C1403" s="110"/>
      <c r="D1403" s="110"/>
      <c r="E1403" s="110"/>
      <c r="F1403" s="110"/>
      <c r="G1403" s="110"/>
      <c r="H1403" s="110"/>
      <c r="I1403" s="110"/>
      <c r="J1403" s="110"/>
      <c r="K1403" s="110"/>
      <c r="L1403" s="110"/>
      <c r="M1403" s="110"/>
      <c r="N1403" s="110"/>
      <c r="O1403" s="110"/>
      <c r="P1403" s="110"/>
      <c r="Q1403" s="110"/>
      <c r="R1403" s="80"/>
      <c r="S1403" s="80"/>
      <c r="T1403" s="80"/>
      <c r="U1403" s="80"/>
      <c r="V1403" s="80"/>
      <c r="W1403" s="80"/>
      <c r="AA1403" s="125"/>
      <c r="AB1403" s="125"/>
      <c r="AC1403" s="125"/>
      <c r="AD1403" s="125"/>
      <c r="AE1403" s="125"/>
      <c r="AF1403" s="125"/>
      <c r="AG1403" s="125"/>
      <c r="AH1403" s="125"/>
      <c r="AI1403" s="125"/>
      <c r="AJ1403" s="125"/>
      <c r="AK1403" s="125"/>
      <c r="AL1403" s="125"/>
      <c r="AM1403" s="125"/>
      <c r="AN1403" s="125"/>
      <c r="AO1403"/>
      <c r="AP1403"/>
      <c r="AQ1403" s="152"/>
      <c r="AR1403" s="125"/>
      <c r="AS1403" s="125"/>
      <c r="AT1403" s="125"/>
      <c r="AU1403" s="125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5"/>
      <c r="BF1403" s="125"/>
      <c r="BG1403" s="125"/>
      <c r="BH1403" s="125"/>
      <c r="BI1403" s="125"/>
      <c r="BJ1403" s="125"/>
      <c r="BK1403" s="125"/>
      <c r="BL1403" s="125"/>
      <c r="BM1403" s="125"/>
      <c r="BN1403" s="125"/>
      <c r="BO1403" s="125"/>
      <c r="BP1403" s="125"/>
      <c r="BQ1403" s="125"/>
      <c r="BR1403" s="125"/>
      <c r="BS1403" s="125"/>
      <c r="BT1403" s="125"/>
      <c r="BU1403" s="125"/>
      <c r="BV1403" s="125"/>
      <c r="BW1403" s="125"/>
      <c r="BX1403" s="125"/>
      <c r="BY1403" s="125"/>
      <c r="BZ1403" s="125"/>
      <c r="CA1403" s="125"/>
      <c r="CB1403" s="125"/>
      <c r="CC1403" s="125"/>
      <c r="CD1403" s="125"/>
      <c r="CE1403" s="125"/>
      <c r="CF1403" s="125"/>
      <c r="CG1403" s="125"/>
      <c r="CH1403" s="125"/>
      <c r="CI1403" s="125"/>
      <c r="CJ1403" s="125"/>
      <c r="CK1403" s="125"/>
      <c r="CL1403" s="125"/>
      <c r="CM1403" s="125"/>
      <c r="CN1403" s="125"/>
      <c r="CO1403" s="125"/>
      <c r="CP1403" s="125"/>
      <c r="CQ1403" s="125"/>
      <c r="CR1403" s="125"/>
      <c r="CS1403" s="125"/>
      <c r="CT1403" s="125"/>
      <c r="CU1403" s="125"/>
      <c r="CV1403" s="125"/>
      <c r="CW1403" s="125"/>
      <c r="CX1403" s="125"/>
      <c r="CY1403" s="125"/>
      <c r="CZ1403" s="125"/>
      <c r="DA1403" s="125"/>
      <c r="DB1403" s="125"/>
      <c r="DC1403" s="125"/>
      <c r="DD1403" s="125"/>
      <c r="DE1403" s="125"/>
      <c r="DF1403" s="125"/>
      <c r="DG1403" s="125"/>
      <c r="DH1403" s="125"/>
      <c r="DI1403" s="125"/>
      <c r="DJ1403" s="125"/>
      <c r="DK1403" s="125"/>
      <c r="DL1403" s="125"/>
      <c r="DM1403" s="125"/>
      <c r="DN1403" s="125"/>
      <c r="DO1403" s="125"/>
      <c r="DP1403" s="125"/>
      <c r="DQ1403" s="125"/>
      <c r="DR1403" s="125"/>
      <c r="DS1403" s="125"/>
      <c r="DT1403" s="125"/>
      <c r="DU1403" s="125"/>
      <c r="DV1403" s="125"/>
      <c r="DW1403" s="125"/>
      <c r="DX1403" s="125"/>
      <c r="DY1403" s="125"/>
      <c r="DZ1403" s="125"/>
      <c r="EA1403" s="125"/>
      <c r="EB1403" s="125"/>
      <c r="EC1403" s="125"/>
      <c r="ED1403" s="125"/>
      <c r="EE1403" s="125"/>
      <c r="EF1403" s="125"/>
      <c r="EG1403" s="125"/>
      <c r="EH1403" s="125"/>
      <c r="EI1403" s="125"/>
      <c r="EJ1403" s="125"/>
      <c r="EK1403" s="125"/>
      <c r="EL1403" s="125"/>
      <c r="EM1403" s="125"/>
      <c r="EN1403" s="125"/>
      <c r="EO1403" s="125"/>
      <c r="EP1403" s="125"/>
      <c r="EQ1403" s="125"/>
    </row>
    <row r="1404" spans="3:147" s="124" customFormat="1" x14ac:dyDescent="0.2">
      <c r="C1404" s="110"/>
      <c r="D1404" s="110"/>
      <c r="E1404" s="110"/>
      <c r="F1404" s="110"/>
      <c r="G1404" s="110"/>
      <c r="H1404" s="110"/>
      <c r="I1404" s="110"/>
      <c r="J1404" s="110"/>
      <c r="K1404" s="110"/>
      <c r="L1404" s="110"/>
      <c r="M1404" s="110"/>
      <c r="N1404" s="110"/>
      <c r="O1404" s="110"/>
      <c r="P1404" s="110"/>
      <c r="Q1404" s="110"/>
      <c r="R1404" s="80"/>
      <c r="S1404" s="80"/>
      <c r="T1404" s="80"/>
      <c r="U1404" s="80"/>
      <c r="V1404" s="80"/>
      <c r="W1404" s="80"/>
      <c r="AA1404" s="125"/>
      <c r="AB1404" s="125"/>
      <c r="AC1404" s="125"/>
      <c r="AD1404" s="125"/>
      <c r="AE1404" s="125"/>
      <c r="AF1404" s="125"/>
      <c r="AG1404" s="125"/>
      <c r="AH1404" s="125"/>
      <c r="AI1404" s="125"/>
      <c r="AJ1404" s="125"/>
      <c r="AK1404" s="125"/>
      <c r="AL1404" s="125"/>
      <c r="AM1404" s="125"/>
      <c r="AN1404" s="125"/>
      <c r="AO1404"/>
      <c r="AP1404"/>
      <c r="AQ1404" s="152"/>
      <c r="AR1404" s="125"/>
      <c r="AS1404" s="125"/>
      <c r="AT1404" s="125"/>
      <c r="AU1404" s="125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5"/>
      <c r="BF1404" s="125"/>
      <c r="BG1404" s="125"/>
      <c r="BH1404" s="125"/>
      <c r="BI1404" s="125"/>
      <c r="BJ1404" s="125"/>
      <c r="BK1404" s="125"/>
      <c r="BL1404" s="125"/>
      <c r="BM1404" s="125"/>
      <c r="BN1404" s="125"/>
      <c r="BO1404" s="125"/>
      <c r="BP1404" s="125"/>
      <c r="BQ1404" s="125"/>
      <c r="BR1404" s="125"/>
      <c r="BS1404" s="125"/>
      <c r="BT1404" s="125"/>
      <c r="BU1404" s="125"/>
      <c r="BV1404" s="125"/>
      <c r="BW1404" s="125"/>
      <c r="BX1404" s="125"/>
      <c r="BY1404" s="125"/>
      <c r="BZ1404" s="125"/>
      <c r="CA1404" s="125"/>
      <c r="CB1404" s="125"/>
      <c r="CC1404" s="125"/>
      <c r="CD1404" s="125"/>
      <c r="CE1404" s="125"/>
      <c r="CF1404" s="125"/>
      <c r="CG1404" s="125"/>
      <c r="CH1404" s="125"/>
      <c r="CI1404" s="125"/>
      <c r="CJ1404" s="125"/>
      <c r="CK1404" s="125"/>
      <c r="CL1404" s="125"/>
      <c r="CM1404" s="125"/>
      <c r="CN1404" s="125"/>
      <c r="CO1404" s="125"/>
      <c r="CP1404" s="125"/>
      <c r="CQ1404" s="125"/>
      <c r="CR1404" s="125"/>
      <c r="CS1404" s="125"/>
      <c r="CT1404" s="125"/>
      <c r="CU1404" s="125"/>
      <c r="CV1404" s="125"/>
      <c r="CW1404" s="125"/>
      <c r="CX1404" s="125"/>
      <c r="CY1404" s="125"/>
      <c r="CZ1404" s="125"/>
      <c r="DA1404" s="125"/>
      <c r="DB1404" s="125"/>
      <c r="DC1404" s="125"/>
      <c r="DD1404" s="125"/>
      <c r="DE1404" s="125"/>
      <c r="DF1404" s="125"/>
      <c r="DG1404" s="125"/>
      <c r="DH1404" s="125"/>
      <c r="DI1404" s="125"/>
      <c r="DJ1404" s="125"/>
      <c r="DK1404" s="125"/>
      <c r="DL1404" s="125"/>
      <c r="DM1404" s="125"/>
      <c r="DN1404" s="125"/>
      <c r="DO1404" s="125"/>
      <c r="DP1404" s="125"/>
      <c r="DQ1404" s="125"/>
      <c r="DR1404" s="125"/>
      <c r="DS1404" s="125"/>
      <c r="DT1404" s="125"/>
      <c r="DU1404" s="125"/>
      <c r="DV1404" s="125"/>
      <c r="DW1404" s="125"/>
      <c r="DX1404" s="125"/>
      <c r="DY1404" s="125"/>
      <c r="DZ1404" s="125"/>
      <c r="EA1404" s="125"/>
      <c r="EB1404" s="125"/>
      <c r="EC1404" s="125"/>
      <c r="ED1404" s="125"/>
      <c r="EE1404" s="125"/>
      <c r="EF1404" s="125"/>
      <c r="EG1404" s="125"/>
      <c r="EH1404" s="125"/>
      <c r="EI1404" s="125"/>
      <c r="EJ1404" s="125"/>
      <c r="EK1404" s="125"/>
      <c r="EL1404" s="125"/>
      <c r="EM1404" s="125"/>
      <c r="EN1404" s="125"/>
      <c r="EO1404" s="125"/>
      <c r="EP1404" s="125"/>
      <c r="EQ1404" s="125"/>
    </row>
    <row r="1405" spans="3:147" s="124" customFormat="1" x14ac:dyDescent="0.2">
      <c r="C1405" s="110"/>
      <c r="D1405" s="110"/>
      <c r="E1405" s="110"/>
      <c r="F1405" s="110"/>
      <c r="G1405" s="110"/>
      <c r="H1405" s="110"/>
      <c r="I1405" s="110"/>
      <c r="J1405" s="110"/>
      <c r="K1405" s="110"/>
      <c r="L1405" s="110"/>
      <c r="M1405" s="110"/>
      <c r="N1405" s="110"/>
      <c r="O1405" s="110"/>
      <c r="P1405" s="110"/>
      <c r="Q1405" s="110"/>
      <c r="R1405" s="80"/>
      <c r="S1405" s="80"/>
      <c r="T1405" s="80"/>
      <c r="U1405" s="80"/>
      <c r="V1405" s="80"/>
      <c r="W1405" s="80"/>
      <c r="AA1405" s="125"/>
      <c r="AB1405" s="125"/>
      <c r="AC1405" s="125"/>
      <c r="AD1405" s="125"/>
      <c r="AE1405" s="125"/>
      <c r="AF1405" s="125"/>
      <c r="AG1405" s="125"/>
      <c r="AH1405" s="125"/>
      <c r="AI1405" s="125"/>
      <c r="AJ1405" s="125"/>
      <c r="AK1405" s="125"/>
      <c r="AL1405" s="125"/>
      <c r="AM1405" s="125"/>
      <c r="AN1405" s="125"/>
      <c r="AO1405"/>
      <c r="AP1405"/>
      <c r="AQ1405" s="152"/>
      <c r="AR1405" s="125"/>
      <c r="AS1405" s="125"/>
      <c r="AT1405" s="125"/>
      <c r="AU1405" s="125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5"/>
      <c r="BF1405" s="125"/>
      <c r="BG1405" s="125"/>
      <c r="BH1405" s="125"/>
      <c r="BI1405" s="125"/>
      <c r="BJ1405" s="125"/>
      <c r="BK1405" s="125"/>
      <c r="BL1405" s="125"/>
      <c r="BM1405" s="125"/>
      <c r="BN1405" s="125"/>
      <c r="BO1405" s="125"/>
      <c r="BP1405" s="125"/>
      <c r="BQ1405" s="125"/>
      <c r="BR1405" s="125"/>
      <c r="BS1405" s="125"/>
      <c r="BT1405" s="125"/>
      <c r="BU1405" s="125"/>
      <c r="BV1405" s="125"/>
      <c r="BW1405" s="125"/>
      <c r="BX1405" s="125"/>
      <c r="BY1405" s="125"/>
      <c r="BZ1405" s="125"/>
      <c r="CA1405" s="125"/>
      <c r="CB1405" s="125"/>
      <c r="CC1405" s="125"/>
      <c r="CD1405" s="125"/>
      <c r="CE1405" s="125"/>
      <c r="CF1405" s="125"/>
      <c r="CG1405" s="125"/>
      <c r="CH1405" s="125"/>
      <c r="CI1405" s="125"/>
      <c r="CJ1405" s="125"/>
      <c r="CK1405" s="125"/>
      <c r="CL1405" s="125"/>
      <c r="CM1405" s="125"/>
      <c r="CN1405" s="125"/>
      <c r="CO1405" s="125"/>
      <c r="CP1405" s="125"/>
      <c r="CQ1405" s="125"/>
      <c r="CR1405" s="125"/>
      <c r="CS1405" s="125"/>
      <c r="CT1405" s="125"/>
      <c r="CU1405" s="125"/>
      <c r="CV1405" s="125"/>
      <c r="CW1405" s="125"/>
      <c r="CX1405" s="125"/>
      <c r="CY1405" s="125"/>
      <c r="CZ1405" s="125"/>
      <c r="DA1405" s="125"/>
      <c r="DB1405" s="125"/>
      <c r="DC1405" s="125"/>
      <c r="DD1405" s="125"/>
      <c r="DE1405" s="125"/>
      <c r="DF1405" s="125"/>
      <c r="DG1405" s="125"/>
      <c r="DH1405" s="125"/>
      <c r="DI1405" s="125"/>
      <c r="DJ1405" s="125"/>
      <c r="DK1405" s="125"/>
      <c r="DL1405" s="125"/>
      <c r="DM1405" s="125"/>
      <c r="DN1405" s="125"/>
      <c r="DO1405" s="125"/>
      <c r="DP1405" s="125"/>
      <c r="DQ1405" s="125"/>
      <c r="DR1405" s="125"/>
      <c r="DS1405" s="125"/>
      <c r="DT1405" s="125"/>
      <c r="DU1405" s="125"/>
      <c r="DV1405" s="125"/>
      <c r="DW1405" s="125"/>
      <c r="DX1405" s="125"/>
      <c r="DY1405" s="125"/>
      <c r="DZ1405" s="125"/>
      <c r="EA1405" s="125"/>
      <c r="EB1405" s="125"/>
      <c r="EC1405" s="125"/>
      <c r="ED1405" s="125"/>
      <c r="EE1405" s="125"/>
      <c r="EF1405" s="125"/>
      <c r="EG1405" s="125"/>
      <c r="EH1405" s="125"/>
      <c r="EI1405" s="125"/>
      <c r="EJ1405" s="125"/>
      <c r="EK1405" s="125"/>
      <c r="EL1405" s="125"/>
      <c r="EM1405" s="125"/>
      <c r="EN1405" s="125"/>
      <c r="EO1405" s="125"/>
      <c r="EP1405" s="125"/>
      <c r="EQ1405" s="125"/>
    </row>
    <row r="1406" spans="3:147" s="124" customFormat="1" x14ac:dyDescent="0.2">
      <c r="C1406" s="110"/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110"/>
      <c r="Q1406" s="110"/>
      <c r="R1406" s="80"/>
      <c r="S1406" s="80"/>
      <c r="T1406" s="80"/>
      <c r="U1406" s="80"/>
      <c r="V1406" s="80"/>
      <c r="W1406" s="80"/>
      <c r="AA1406" s="125"/>
      <c r="AB1406" s="125"/>
      <c r="AC1406" s="125"/>
      <c r="AD1406" s="125"/>
      <c r="AE1406" s="125"/>
      <c r="AF1406" s="125"/>
      <c r="AG1406" s="125"/>
      <c r="AH1406" s="125"/>
      <c r="AI1406" s="125"/>
      <c r="AJ1406" s="125"/>
      <c r="AK1406" s="125"/>
      <c r="AL1406" s="125"/>
      <c r="AM1406" s="125"/>
      <c r="AN1406" s="125"/>
      <c r="AO1406"/>
      <c r="AP1406"/>
      <c r="AQ1406" s="152"/>
      <c r="AR1406" s="125"/>
      <c r="AS1406" s="125"/>
      <c r="AT1406" s="125"/>
      <c r="AU1406" s="125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5"/>
      <c r="BF1406" s="125"/>
      <c r="BG1406" s="125"/>
      <c r="BH1406" s="125"/>
      <c r="BI1406" s="125"/>
      <c r="BJ1406" s="125"/>
      <c r="BK1406" s="125"/>
      <c r="BL1406" s="125"/>
      <c r="BM1406" s="125"/>
      <c r="BN1406" s="125"/>
      <c r="BO1406" s="125"/>
      <c r="BP1406" s="125"/>
      <c r="BQ1406" s="125"/>
      <c r="BR1406" s="125"/>
      <c r="BS1406" s="125"/>
      <c r="BT1406" s="125"/>
      <c r="BU1406" s="125"/>
      <c r="BV1406" s="125"/>
      <c r="BW1406" s="125"/>
      <c r="BX1406" s="125"/>
      <c r="BY1406" s="125"/>
      <c r="BZ1406" s="125"/>
      <c r="CA1406" s="125"/>
      <c r="CB1406" s="125"/>
      <c r="CC1406" s="125"/>
      <c r="CD1406" s="125"/>
      <c r="CE1406" s="125"/>
      <c r="CF1406" s="125"/>
      <c r="CG1406" s="125"/>
      <c r="CH1406" s="125"/>
      <c r="CI1406" s="125"/>
      <c r="CJ1406" s="125"/>
      <c r="CK1406" s="125"/>
      <c r="CL1406" s="125"/>
      <c r="CM1406" s="125"/>
      <c r="CN1406" s="125"/>
      <c r="CO1406" s="125"/>
      <c r="CP1406" s="125"/>
      <c r="CQ1406" s="125"/>
      <c r="CR1406" s="125"/>
      <c r="CS1406" s="125"/>
      <c r="CT1406" s="125"/>
      <c r="CU1406" s="125"/>
      <c r="CV1406" s="125"/>
      <c r="CW1406" s="125"/>
      <c r="CX1406" s="125"/>
      <c r="CY1406" s="125"/>
      <c r="CZ1406" s="125"/>
      <c r="DA1406" s="125"/>
      <c r="DB1406" s="125"/>
      <c r="DC1406" s="125"/>
      <c r="DD1406" s="125"/>
      <c r="DE1406" s="125"/>
      <c r="DF1406" s="125"/>
      <c r="DG1406" s="125"/>
      <c r="DH1406" s="125"/>
      <c r="DI1406" s="125"/>
      <c r="DJ1406" s="125"/>
      <c r="DK1406" s="125"/>
      <c r="DL1406" s="125"/>
      <c r="DM1406" s="125"/>
      <c r="DN1406" s="125"/>
      <c r="DO1406" s="125"/>
      <c r="DP1406" s="125"/>
      <c r="DQ1406" s="125"/>
      <c r="DR1406" s="125"/>
      <c r="DS1406" s="125"/>
      <c r="DT1406" s="125"/>
      <c r="DU1406" s="125"/>
      <c r="DV1406" s="125"/>
      <c r="DW1406" s="125"/>
      <c r="DX1406" s="125"/>
      <c r="DY1406" s="125"/>
      <c r="DZ1406" s="125"/>
      <c r="EA1406" s="125"/>
      <c r="EB1406" s="125"/>
      <c r="EC1406" s="125"/>
      <c r="ED1406" s="125"/>
      <c r="EE1406" s="125"/>
      <c r="EF1406" s="125"/>
      <c r="EG1406" s="125"/>
      <c r="EH1406" s="125"/>
      <c r="EI1406" s="125"/>
      <c r="EJ1406" s="125"/>
      <c r="EK1406" s="125"/>
      <c r="EL1406" s="125"/>
      <c r="EM1406" s="125"/>
      <c r="EN1406" s="125"/>
      <c r="EO1406" s="125"/>
      <c r="EP1406" s="125"/>
      <c r="EQ1406" s="125"/>
    </row>
    <row r="1407" spans="3:147" s="124" customFormat="1" x14ac:dyDescent="0.2">
      <c r="C1407" s="110"/>
      <c r="D1407" s="110"/>
      <c r="E1407" s="110"/>
      <c r="F1407" s="110"/>
      <c r="G1407" s="110"/>
      <c r="H1407" s="110"/>
      <c r="I1407" s="110"/>
      <c r="J1407" s="110"/>
      <c r="K1407" s="110"/>
      <c r="L1407" s="110"/>
      <c r="M1407" s="110"/>
      <c r="N1407" s="110"/>
      <c r="O1407" s="110"/>
      <c r="P1407" s="110"/>
      <c r="Q1407" s="110"/>
      <c r="R1407" s="80"/>
      <c r="S1407" s="80"/>
      <c r="T1407" s="80"/>
      <c r="U1407" s="80"/>
      <c r="V1407" s="80"/>
      <c r="W1407" s="80"/>
      <c r="AA1407" s="125"/>
      <c r="AB1407" s="125"/>
      <c r="AC1407" s="125"/>
      <c r="AD1407" s="125"/>
      <c r="AE1407" s="125"/>
      <c r="AF1407" s="125"/>
      <c r="AG1407" s="125"/>
      <c r="AH1407" s="125"/>
      <c r="AI1407" s="125"/>
      <c r="AJ1407" s="125"/>
      <c r="AK1407" s="125"/>
      <c r="AL1407" s="125"/>
      <c r="AM1407" s="125"/>
      <c r="AN1407" s="125"/>
      <c r="AO1407"/>
      <c r="AP1407"/>
      <c r="AQ1407" s="152"/>
      <c r="AR1407" s="125"/>
      <c r="AS1407" s="125"/>
      <c r="AT1407" s="125"/>
      <c r="AU1407" s="125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5"/>
      <c r="BF1407" s="125"/>
      <c r="BG1407" s="125"/>
      <c r="BH1407" s="125"/>
      <c r="BI1407" s="125"/>
      <c r="BJ1407" s="125"/>
      <c r="BK1407" s="125"/>
      <c r="BL1407" s="125"/>
      <c r="BM1407" s="125"/>
      <c r="BN1407" s="125"/>
      <c r="BO1407" s="125"/>
      <c r="BP1407" s="125"/>
      <c r="BQ1407" s="125"/>
      <c r="BR1407" s="125"/>
      <c r="BS1407" s="125"/>
      <c r="BT1407" s="125"/>
      <c r="BU1407" s="125"/>
      <c r="BV1407" s="125"/>
      <c r="BW1407" s="125"/>
      <c r="BX1407" s="125"/>
      <c r="BY1407" s="125"/>
      <c r="BZ1407" s="125"/>
      <c r="CA1407" s="125"/>
      <c r="CB1407" s="125"/>
      <c r="CC1407" s="125"/>
      <c r="CD1407" s="125"/>
      <c r="CE1407" s="125"/>
      <c r="CF1407" s="125"/>
      <c r="CG1407" s="125"/>
      <c r="CH1407" s="125"/>
      <c r="CI1407" s="125"/>
      <c r="CJ1407" s="125"/>
      <c r="CK1407" s="125"/>
      <c r="CL1407" s="125"/>
      <c r="CM1407" s="125"/>
      <c r="CN1407" s="125"/>
      <c r="CO1407" s="125"/>
      <c r="CP1407" s="125"/>
      <c r="CQ1407" s="125"/>
      <c r="CR1407" s="125"/>
      <c r="CS1407" s="125"/>
      <c r="CT1407" s="125"/>
      <c r="CU1407" s="125"/>
      <c r="CV1407" s="125"/>
      <c r="CW1407" s="125"/>
      <c r="CX1407" s="125"/>
      <c r="CY1407" s="125"/>
      <c r="CZ1407" s="125"/>
      <c r="DA1407" s="125"/>
      <c r="DB1407" s="125"/>
      <c r="DC1407" s="125"/>
      <c r="DD1407" s="125"/>
      <c r="DE1407" s="125"/>
      <c r="DF1407" s="125"/>
      <c r="DG1407" s="125"/>
      <c r="DH1407" s="125"/>
      <c r="DI1407" s="125"/>
      <c r="DJ1407" s="125"/>
      <c r="DK1407" s="125"/>
      <c r="DL1407" s="125"/>
      <c r="DM1407" s="125"/>
      <c r="DN1407" s="125"/>
      <c r="DO1407" s="125"/>
      <c r="DP1407" s="125"/>
      <c r="DQ1407" s="125"/>
      <c r="DR1407" s="125"/>
      <c r="DS1407" s="125"/>
      <c r="DT1407" s="125"/>
      <c r="DU1407" s="125"/>
      <c r="DV1407" s="125"/>
      <c r="DW1407" s="125"/>
      <c r="DX1407" s="125"/>
      <c r="DY1407" s="125"/>
      <c r="DZ1407" s="125"/>
      <c r="EA1407" s="125"/>
      <c r="EB1407" s="125"/>
      <c r="EC1407" s="125"/>
      <c r="ED1407" s="125"/>
      <c r="EE1407" s="125"/>
      <c r="EF1407" s="125"/>
      <c r="EG1407" s="125"/>
      <c r="EH1407" s="125"/>
      <c r="EI1407" s="125"/>
      <c r="EJ1407" s="125"/>
      <c r="EK1407" s="125"/>
      <c r="EL1407" s="125"/>
      <c r="EM1407" s="125"/>
      <c r="EN1407" s="125"/>
      <c r="EO1407" s="125"/>
      <c r="EP1407" s="125"/>
      <c r="EQ1407" s="125"/>
    </row>
    <row r="1408" spans="3:147" s="124" customFormat="1" x14ac:dyDescent="0.2">
      <c r="C1408" s="110"/>
      <c r="D1408" s="110"/>
      <c r="E1408" s="110"/>
      <c r="F1408" s="110"/>
      <c r="G1408" s="110"/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80"/>
      <c r="S1408" s="80"/>
      <c r="T1408" s="80"/>
      <c r="U1408" s="80"/>
      <c r="V1408" s="80"/>
      <c r="W1408" s="80"/>
      <c r="AA1408" s="125"/>
      <c r="AB1408" s="125"/>
      <c r="AC1408" s="125"/>
      <c r="AD1408" s="125"/>
      <c r="AE1408" s="125"/>
      <c r="AF1408" s="125"/>
      <c r="AG1408" s="125"/>
      <c r="AH1408" s="125"/>
      <c r="AI1408" s="125"/>
      <c r="AJ1408" s="125"/>
      <c r="AK1408" s="125"/>
      <c r="AL1408" s="125"/>
      <c r="AM1408" s="125"/>
      <c r="AN1408" s="125"/>
      <c r="AO1408"/>
      <c r="AP1408"/>
      <c r="AQ1408" s="152"/>
      <c r="AR1408" s="125"/>
      <c r="AS1408" s="125"/>
      <c r="AT1408" s="125"/>
      <c r="AU1408" s="125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5"/>
      <c r="BF1408" s="125"/>
      <c r="BG1408" s="125"/>
      <c r="BH1408" s="125"/>
      <c r="BI1408" s="125"/>
      <c r="BJ1408" s="125"/>
      <c r="BK1408" s="125"/>
      <c r="BL1408" s="125"/>
      <c r="BM1408" s="125"/>
      <c r="BN1408" s="125"/>
      <c r="BO1408" s="125"/>
      <c r="BP1408" s="125"/>
      <c r="BQ1408" s="125"/>
      <c r="BR1408" s="125"/>
      <c r="BS1408" s="125"/>
      <c r="BT1408" s="125"/>
      <c r="BU1408" s="125"/>
      <c r="BV1408" s="125"/>
      <c r="BW1408" s="125"/>
      <c r="BX1408" s="125"/>
      <c r="BY1408" s="125"/>
      <c r="BZ1408" s="125"/>
      <c r="CA1408" s="125"/>
      <c r="CB1408" s="125"/>
      <c r="CC1408" s="125"/>
      <c r="CD1408" s="125"/>
      <c r="CE1408" s="125"/>
      <c r="CF1408" s="125"/>
      <c r="CG1408" s="125"/>
      <c r="CH1408" s="125"/>
      <c r="CI1408" s="125"/>
      <c r="CJ1408" s="125"/>
      <c r="CK1408" s="125"/>
      <c r="CL1408" s="125"/>
      <c r="CM1408" s="125"/>
      <c r="CN1408" s="125"/>
      <c r="CO1408" s="125"/>
      <c r="CP1408" s="125"/>
      <c r="CQ1408" s="125"/>
      <c r="CR1408" s="125"/>
      <c r="CS1408" s="125"/>
      <c r="CT1408" s="125"/>
      <c r="CU1408" s="125"/>
      <c r="CV1408" s="125"/>
      <c r="CW1408" s="125"/>
      <c r="CX1408" s="125"/>
      <c r="CY1408" s="125"/>
      <c r="CZ1408" s="125"/>
      <c r="DA1408" s="125"/>
      <c r="DB1408" s="125"/>
      <c r="DC1408" s="125"/>
      <c r="DD1408" s="125"/>
      <c r="DE1408" s="125"/>
      <c r="DF1408" s="125"/>
      <c r="DG1408" s="125"/>
      <c r="DH1408" s="125"/>
      <c r="DI1408" s="125"/>
      <c r="DJ1408" s="125"/>
      <c r="DK1408" s="125"/>
      <c r="DL1408" s="125"/>
      <c r="DM1408" s="125"/>
      <c r="DN1408" s="125"/>
      <c r="DO1408" s="125"/>
      <c r="DP1408" s="125"/>
      <c r="DQ1408" s="125"/>
      <c r="DR1408" s="125"/>
      <c r="DS1408" s="125"/>
      <c r="DT1408" s="125"/>
      <c r="DU1408" s="125"/>
      <c r="DV1408" s="125"/>
      <c r="DW1408" s="125"/>
      <c r="DX1408" s="125"/>
      <c r="DY1408" s="125"/>
      <c r="DZ1408" s="125"/>
      <c r="EA1408" s="125"/>
      <c r="EB1408" s="125"/>
      <c r="EC1408" s="125"/>
      <c r="ED1408" s="125"/>
      <c r="EE1408" s="125"/>
      <c r="EF1408" s="125"/>
      <c r="EG1408" s="125"/>
      <c r="EH1408" s="125"/>
      <c r="EI1408" s="125"/>
      <c r="EJ1408" s="125"/>
      <c r="EK1408" s="125"/>
      <c r="EL1408" s="125"/>
      <c r="EM1408" s="125"/>
      <c r="EN1408" s="125"/>
      <c r="EO1408" s="125"/>
      <c r="EP1408" s="125"/>
      <c r="EQ1408" s="125"/>
    </row>
    <row r="1409" spans="3:147" s="124" customFormat="1" x14ac:dyDescent="0.2"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80"/>
      <c r="S1409" s="80"/>
      <c r="T1409" s="80"/>
      <c r="U1409" s="80"/>
      <c r="V1409" s="80"/>
      <c r="W1409" s="80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/>
      <c r="AP1409"/>
      <c r="AQ1409" s="152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/>
      <c r="BI1409" s="125"/>
      <c r="BJ1409" s="125"/>
      <c r="BK1409" s="125"/>
      <c r="BL1409" s="125"/>
      <c r="BM1409" s="125"/>
      <c r="BN1409" s="125"/>
      <c r="BO1409" s="125"/>
      <c r="BP1409" s="125"/>
      <c r="BQ1409" s="125"/>
      <c r="BR1409" s="125"/>
      <c r="BS1409" s="125"/>
      <c r="BT1409" s="125"/>
      <c r="BU1409" s="125"/>
      <c r="BV1409" s="125"/>
      <c r="BW1409" s="125"/>
      <c r="BX1409" s="125"/>
      <c r="BY1409" s="125"/>
      <c r="BZ1409" s="125"/>
      <c r="CA1409" s="125"/>
      <c r="CB1409" s="125"/>
      <c r="CC1409" s="125"/>
      <c r="CD1409" s="125"/>
      <c r="CE1409" s="125"/>
      <c r="CF1409" s="125"/>
      <c r="CG1409" s="125"/>
      <c r="CH1409" s="125"/>
      <c r="CI1409" s="125"/>
      <c r="CJ1409" s="125"/>
      <c r="CK1409" s="125"/>
      <c r="CL1409" s="125"/>
      <c r="CM1409" s="125"/>
      <c r="CN1409" s="125"/>
      <c r="CO1409" s="125"/>
      <c r="CP1409" s="125"/>
      <c r="CQ1409" s="125"/>
      <c r="CR1409" s="125"/>
      <c r="CS1409" s="125"/>
      <c r="CT1409" s="125"/>
      <c r="CU1409" s="125"/>
      <c r="CV1409" s="125"/>
      <c r="CW1409" s="125"/>
      <c r="CX1409" s="125"/>
      <c r="CY1409" s="125"/>
      <c r="CZ1409" s="125"/>
      <c r="DA1409" s="125"/>
      <c r="DB1409" s="125"/>
      <c r="DC1409" s="125"/>
      <c r="DD1409" s="125"/>
      <c r="DE1409" s="125"/>
      <c r="DF1409" s="125"/>
      <c r="DG1409" s="125"/>
      <c r="DH1409" s="125"/>
      <c r="DI1409" s="125"/>
      <c r="DJ1409" s="125"/>
      <c r="DK1409" s="125"/>
      <c r="DL1409" s="125"/>
      <c r="DM1409" s="125"/>
      <c r="DN1409" s="125"/>
      <c r="DO1409" s="125"/>
      <c r="DP1409" s="125"/>
      <c r="DQ1409" s="125"/>
      <c r="DR1409" s="125"/>
      <c r="DS1409" s="125"/>
      <c r="DT1409" s="125"/>
      <c r="DU1409" s="125"/>
      <c r="DV1409" s="125"/>
      <c r="DW1409" s="125"/>
      <c r="DX1409" s="125"/>
      <c r="DY1409" s="125"/>
      <c r="DZ1409" s="125"/>
      <c r="EA1409" s="125"/>
      <c r="EB1409" s="125"/>
      <c r="EC1409" s="125"/>
      <c r="ED1409" s="125"/>
      <c r="EE1409" s="125"/>
      <c r="EF1409" s="125"/>
      <c r="EG1409" s="125"/>
      <c r="EH1409" s="125"/>
      <c r="EI1409" s="125"/>
      <c r="EJ1409" s="125"/>
      <c r="EK1409" s="125"/>
      <c r="EL1409" s="125"/>
      <c r="EM1409" s="125"/>
      <c r="EN1409" s="125"/>
      <c r="EO1409" s="125"/>
      <c r="EP1409" s="125"/>
      <c r="EQ1409" s="125"/>
    </row>
    <row r="1410" spans="3:147" s="124" customFormat="1" x14ac:dyDescent="0.2">
      <c r="C1410" s="110"/>
      <c r="D1410" s="110"/>
      <c r="E1410" s="110"/>
      <c r="F1410" s="110"/>
      <c r="G1410" s="110"/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80"/>
      <c r="S1410" s="80"/>
      <c r="T1410" s="80"/>
      <c r="U1410" s="80"/>
      <c r="V1410" s="80"/>
      <c r="W1410" s="80"/>
      <c r="AA1410" s="125"/>
      <c r="AB1410" s="125"/>
      <c r="AC1410" s="125"/>
      <c r="AD1410" s="125"/>
      <c r="AE1410" s="125"/>
      <c r="AF1410" s="125"/>
      <c r="AG1410" s="125"/>
      <c r="AH1410" s="125"/>
      <c r="AI1410" s="125"/>
      <c r="AJ1410" s="125"/>
      <c r="AK1410" s="125"/>
      <c r="AL1410" s="125"/>
      <c r="AM1410" s="125"/>
      <c r="AN1410" s="125"/>
      <c r="AO1410"/>
      <c r="AP1410"/>
      <c r="AQ1410" s="152"/>
      <c r="AR1410" s="125"/>
      <c r="AS1410" s="125"/>
      <c r="AT1410" s="125"/>
      <c r="AU1410" s="125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5"/>
      <c r="BF1410" s="125"/>
      <c r="BG1410" s="125"/>
      <c r="BH1410" s="125"/>
      <c r="BI1410" s="125"/>
      <c r="BJ1410" s="125"/>
      <c r="BK1410" s="125"/>
      <c r="BL1410" s="125"/>
      <c r="BM1410" s="125"/>
      <c r="BN1410" s="125"/>
      <c r="BO1410" s="125"/>
      <c r="BP1410" s="125"/>
      <c r="BQ1410" s="125"/>
      <c r="BR1410" s="125"/>
      <c r="BS1410" s="125"/>
      <c r="BT1410" s="125"/>
      <c r="BU1410" s="125"/>
      <c r="BV1410" s="125"/>
      <c r="BW1410" s="125"/>
      <c r="BX1410" s="125"/>
      <c r="BY1410" s="125"/>
      <c r="BZ1410" s="125"/>
      <c r="CA1410" s="125"/>
      <c r="CB1410" s="125"/>
      <c r="CC1410" s="125"/>
      <c r="CD1410" s="125"/>
      <c r="CE1410" s="125"/>
      <c r="CF1410" s="125"/>
      <c r="CG1410" s="125"/>
      <c r="CH1410" s="125"/>
      <c r="CI1410" s="125"/>
      <c r="CJ1410" s="125"/>
      <c r="CK1410" s="125"/>
      <c r="CL1410" s="125"/>
      <c r="CM1410" s="125"/>
      <c r="CN1410" s="125"/>
      <c r="CO1410" s="125"/>
      <c r="CP1410" s="125"/>
      <c r="CQ1410" s="125"/>
      <c r="CR1410" s="125"/>
      <c r="CS1410" s="125"/>
      <c r="CT1410" s="125"/>
      <c r="CU1410" s="125"/>
      <c r="CV1410" s="125"/>
      <c r="CW1410" s="125"/>
      <c r="CX1410" s="125"/>
      <c r="CY1410" s="125"/>
      <c r="CZ1410" s="125"/>
      <c r="DA1410" s="125"/>
      <c r="DB1410" s="125"/>
      <c r="DC1410" s="125"/>
      <c r="DD1410" s="125"/>
      <c r="DE1410" s="125"/>
      <c r="DF1410" s="125"/>
      <c r="DG1410" s="125"/>
      <c r="DH1410" s="125"/>
      <c r="DI1410" s="125"/>
      <c r="DJ1410" s="125"/>
      <c r="DK1410" s="125"/>
      <c r="DL1410" s="125"/>
      <c r="DM1410" s="125"/>
      <c r="DN1410" s="125"/>
      <c r="DO1410" s="125"/>
      <c r="DP1410" s="125"/>
      <c r="DQ1410" s="125"/>
      <c r="DR1410" s="125"/>
      <c r="DS1410" s="125"/>
      <c r="DT1410" s="125"/>
      <c r="DU1410" s="125"/>
      <c r="DV1410" s="125"/>
      <c r="DW1410" s="125"/>
      <c r="DX1410" s="125"/>
      <c r="DY1410" s="125"/>
      <c r="DZ1410" s="125"/>
      <c r="EA1410" s="125"/>
      <c r="EB1410" s="125"/>
      <c r="EC1410" s="125"/>
      <c r="ED1410" s="125"/>
      <c r="EE1410" s="125"/>
      <c r="EF1410" s="125"/>
      <c r="EG1410" s="125"/>
      <c r="EH1410" s="125"/>
      <c r="EI1410" s="125"/>
      <c r="EJ1410" s="125"/>
      <c r="EK1410" s="125"/>
      <c r="EL1410" s="125"/>
      <c r="EM1410" s="125"/>
      <c r="EN1410" s="125"/>
      <c r="EO1410" s="125"/>
      <c r="EP1410" s="125"/>
      <c r="EQ1410" s="125"/>
    </row>
    <row r="1411" spans="3:147" s="124" customFormat="1" x14ac:dyDescent="0.2">
      <c r="C1411" s="110"/>
      <c r="D1411" s="110"/>
      <c r="E1411" s="110"/>
      <c r="F1411" s="110"/>
      <c r="G1411" s="110"/>
      <c r="H1411" s="110"/>
      <c r="I1411" s="110"/>
      <c r="J1411" s="110"/>
      <c r="K1411" s="110"/>
      <c r="L1411" s="110"/>
      <c r="M1411" s="110"/>
      <c r="N1411" s="110"/>
      <c r="O1411" s="110"/>
      <c r="P1411" s="110"/>
      <c r="Q1411" s="110"/>
      <c r="R1411" s="80"/>
      <c r="S1411" s="80"/>
      <c r="T1411" s="80"/>
      <c r="U1411" s="80"/>
      <c r="V1411" s="80"/>
      <c r="W1411" s="80"/>
      <c r="AA1411" s="125"/>
      <c r="AB1411" s="125"/>
      <c r="AC1411" s="125"/>
      <c r="AD1411" s="125"/>
      <c r="AE1411" s="125"/>
      <c r="AF1411" s="125"/>
      <c r="AG1411" s="125"/>
      <c r="AH1411" s="125"/>
      <c r="AI1411" s="125"/>
      <c r="AJ1411" s="125"/>
      <c r="AK1411" s="125"/>
      <c r="AL1411" s="125"/>
      <c r="AM1411" s="125"/>
      <c r="AN1411" s="125"/>
      <c r="AO1411"/>
      <c r="AP1411"/>
      <c r="AQ1411" s="152"/>
      <c r="AR1411" s="125"/>
      <c r="AS1411" s="125"/>
      <c r="AT1411" s="125"/>
      <c r="AU1411" s="125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5"/>
      <c r="BF1411" s="125"/>
      <c r="BG1411" s="125"/>
      <c r="BH1411" s="125"/>
      <c r="BI1411" s="125"/>
      <c r="BJ1411" s="125"/>
      <c r="BK1411" s="125"/>
      <c r="BL1411" s="125"/>
      <c r="BM1411" s="125"/>
      <c r="BN1411" s="125"/>
      <c r="BO1411" s="125"/>
      <c r="BP1411" s="125"/>
      <c r="BQ1411" s="125"/>
      <c r="BR1411" s="125"/>
      <c r="BS1411" s="125"/>
      <c r="BT1411" s="125"/>
      <c r="BU1411" s="125"/>
      <c r="BV1411" s="125"/>
      <c r="BW1411" s="125"/>
      <c r="BX1411" s="125"/>
      <c r="BY1411" s="125"/>
      <c r="BZ1411" s="125"/>
      <c r="CA1411" s="125"/>
      <c r="CB1411" s="125"/>
      <c r="CC1411" s="125"/>
      <c r="CD1411" s="125"/>
      <c r="CE1411" s="125"/>
      <c r="CF1411" s="125"/>
      <c r="CG1411" s="125"/>
      <c r="CH1411" s="125"/>
      <c r="CI1411" s="125"/>
      <c r="CJ1411" s="125"/>
      <c r="CK1411" s="125"/>
      <c r="CL1411" s="125"/>
      <c r="CM1411" s="125"/>
      <c r="CN1411" s="125"/>
      <c r="CO1411" s="125"/>
      <c r="CP1411" s="125"/>
      <c r="CQ1411" s="125"/>
      <c r="CR1411" s="125"/>
      <c r="CS1411" s="125"/>
      <c r="CT1411" s="125"/>
      <c r="CU1411" s="125"/>
      <c r="CV1411" s="125"/>
      <c r="CW1411" s="125"/>
      <c r="CX1411" s="125"/>
      <c r="CY1411" s="125"/>
      <c r="CZ1411" s="125"/>
      <c r="DA1411" s="125"/>
      <c r="DB1411" s="125"/>
      <c r="DC1411" s="125"/>
      <c r="DD1411" s="125"/>
      <c r="DE1411" s="125"/>
      <c r="DF1411" s="125"/>
      <c r="DG1411" s="125"/>
      <c r="DH1411" s="125"/>
      <c r="DI1411" s="125"/>
      <c r="DJ1411" s="125"/>
      <c r="DK1411" s="125"/>
      <c r="DL1411" s="125"/>
      <c r="DM1411" s="125"/>
      <c r="DN1411" s="125"/>
      <c r="DO1411" s="125"/>
      <c r="DP1411" s="125"/>
      <c r="DQ1411" s="125"/>
      <c r="DR1411" s="125"/>
      <c r="DS1411" s="125"/>
      <c r="DT1411" s="125"/>
      <c r="DU1411" s="125"/>
      <c r="DV1411" s="125"/>
      <c r="DW1411" s="125"/>
      <c r="DX1411" s="125"/>
      <c r="DY1411" s="125"/>
      <c r="DZ1411" s="125"/>
      <c r="EA1411" s="125"/>
      <c r="EB1411" s="125"/>
      <c r="EC1411" s="125"/>
      <c r="ED1411" s="125"/>
      <c r="EE1411" s="125"/>
      <c r="EF1411" s="125"/>
      <c r="EG1411" s="125"/>
      <c r="EH1411" s="125"/>
      <c r="EI1411" s="125"/>
      <c r="EJ1411" s="125"/>
      <c r="EK1411" s="125"/>
      <c r="EL1411" s="125"/>
      <c r="EM1411" s="125"/>
      <c r="EN1411" s="125"/>
      <c r="EO1411" s="125"/>
      <c r="EP1411" s="125"/>
      <c r="EQ1411" s="125"/>
    </row>
    <row r="1412" spans="3:147" s="124" customFormat="1" x14ac:dyDescent="0.2">
      <c r="C1412" s="110"/>
      <c r="D1412" s="110"/>
      <c r="E1412" s="110"/>
      <c r="F1412" s="110"/>
      <c r="G1412" s="110"/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80"/>
      <c r="S1412" s="80"/>
      <c r="T1412" s="80"/>
      <c r="U1412" s="80"/>
      <c r="V1412" s="80"/>
      <c r="W1412" s="80"/>
      <c r="AA1412" s="125"/>
      <c r="AB1412" s="125"/>
      <c r="AC1412" s="125"/>
      <c r="AD1412" s="125"/>
      <c r="AE1412" s="125"/>
      <c r="AF1412" s="125"/>
      <c r="AG1412" s="125"/>
      <c r="AH1412" s="125"/>
      <c r="AI1412" s="125"/>
      <c r="AJ1412" s="125"/>
      <c r="AK1412" s="125"/>
      <c r="AL1412" s="125"/>
      <c r="AM1412" s="125"/>
      <c r="AN1412" s="125"/>
      <c r="AO1412"/>
      <c r="AP1412"/>
      <c r="AQ1412" s="152"/>
      <c r="AR1412" s="125"/>
      <c r="AS1412" s="125"/>
      <c r="AT1412" s="125"/>
      <c r="AU1412" s="125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5"/>
      <c r="BF1412" s="125"/>
      <c r="BG1412" s="125"/>
      <c r="BH1412" s="125"/>
      <c r="BI1412" s="125"/>
      <c r="BJ1412" s="125"/>
      <c r="BK1412" s="125"/>
      <c r="BL1412" s="125"/>
      <c r="BM1412" s="125"/>
      <c r="BN1412" s="125"/>
      <c r="BO1412" s="125"/>
      <c r="BP1412" s="125"/>
      <c r="BQ1412" s="125"/>
      <c r="BR1412" s="125"/>
      <c r="BS1412" s="125"/>
      <c r="BT1412" s="125"/>
      <c r="BU1412" s="125"/>
      <c r="BV1412" s="125"/>
      <c r="BW1412" s="125"/>
      <c r="BX1412" s="125"/>
      <c r="BY1412" s="125"/>
      <c r="BZ1412" s="125"/>
      <c r="CA1412" s="125"/>
      <c r="CB1412" s="125"/>
      <c r="CC1412" s="125"/>
      <c r="CD1412" s="125"/>
      <c r="CE1412" s="125"/>
      <c r="CF1412" s="125"/>
      <c r="CG1412" s="125"/>
      <c r="CH1412" s="125"/>
      <c r="CI1412" s="125"/>
      <c r="CJ1412" s="125"/>
      <c r="CK1412" s="125"/>
      <c r="CL1412" s="125"/>
      <c r="CM1412" s="125"/>
      <c r="CN1412" s="125"/>
      <c r="CO1412" s="125"/>
      <c r="CP1412" s="125"/>
      <c r="CQ1412" s="125"/>
      <c r="CR1412" s="125"/>
      <c r="CS1412" s="125"/>
      <c r="CT1412" s="125"/>
      <c r="CU1412" s="125"/>
      <c r="CV1412" s="125"/>
      <c r="CW1412" s="125"/>
      <c r="CX1412" s="125"/>
      <c r="CY1412" s="125"/>
      <c r="CZ1412" s="125"/>
      <c r="DA1412" s="125"/>
      <c r="DB1412" s="125"/>
      <c r="DC1412" s="125"/>
      <c r="DD1412" s="125"/>
      <c r="DE1412" s="125"/>
      <c r="DF1412" s="125"/>
      <c r="DG1412" s="125"/>
      <c r="DH1412" s="125"/>
      <c r="DI1412" s="125"/>
      <c r="DJ1412" s="125"/>
      <c r="DK1412" s="125"/>
      <c r="DL1412" s="125"/>
      <c r="DM1412" s="125"/>
      <c r="DN1412" s="125"/>
      <c r="DO1412" s="125"/>
      <c r="DP1412" s="125"/>
      <c r="DQ1412" s="125"/>
      <c r="DR1412" s="125"/>
      <c r="DS1412" s="125"/>
      <c r="DT1412" s="125"/>
      <c r="DU1412" s="125"/>
      <c r="DV1412" s="125"/>
      <c r="DW1412" s="125"/>
      <c r="DX1412" s="125"/>
      <c r="DY1412" s="125"/>
      <c r="DZ1412" s="125"/>
      <c r="EA1412" s="125"/>
      <c r="EB1412" s="125"/>
      <c r="EC1412" s="125"/>
      <c r="ED1412" s="125"/>
      <c r="EE1412" s="125"/>
      <c r="EF1412" s="125"/>
      <c r="EG1412" s="125"/>
      <c r="EH1412" s="125"/>
      <c r="EI1412" s="125"/>
      <c r="EJ1412" s="125"/>
      <c r="EK1412" s="125"/>
      <c r="EL1412" s="125"/>
      <c r="EM1412" s="125"/>
      <c r="EN1412" s="125"/>
      <c r="EO1412" s="125"/>
      <c r="EP1412" s="125"/>
      <c r="EQ1412" s="125"/>
    </row>
    <row r="1413" spans="3:147" s="124" customFormat="1" x14ac:dyDescent="0.2">
      <c r="C1413" s="110"/>
      <c r="D1413" s="110"/>
      <c r="E1413" s="110"/>
      <c r="F1413" s="110"/>
      <c r="G1413" s="110"/>
      <c r="H1413" s="110"/>
      <c r="I1413" s="110"/>
      <c r="J1413" s="110"/>
      <c r="K1413" s="110"/>
      <c r="L1413" s="110"/>
      <c r="M1413" s="110"/>
      <c r="N1413" s="110"/>
      <c r="O1413" s="110"/>
      <c r="P1413" s="110"/>
      <c r="Q1413" s="110"/>
      <c r="R1413" s="80"/>
      <c r="S1413" s="80"/>
      <c r="T1413" s="80"/>
      <c r="U1413" s="80"/>
      <c r="V1413" s="80"/>
      <c r="W1413" s="80"/>
      <c r="AA1413" s="125"/>
      <c r="AB1413" s="125"/>
      <c r="AC1413" s="125"/>
      <c r="AD1413" s="125"/>
      <c r="AE1413" s="125"/>
      <c r="AF1413" s="125"/>
      <c r="AG1413" s="125"/>
      <c r="AH1413" s="125"/>
      <c r="AI1413" s="125"/>
      <c r="AJ1413" s="125"/>
      <c r="AK1413" s="125"/>
      <c r="AL1413" s="125"/>
      <c r="AM1413" s="125"/>
      <c r="AN1413" s="125"/>
      <c r="AO1413"/>
      <c r="AP1413"/>
      <c r="AQ1413" s="152"/>
      <c r="AR1413" s="125"/>
      <c r="AS1413" s="125"/>
      <c r="AT1413" s="125"/>
      <c r="AU1413" s="125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5"/>
      <c r="BF1413" s="125"/>
      <c r="BG1413" s="125"/>
      <c r="BH1413" s="125"/>
      <c r="BI1413" s="125"/>
      <c r="BJ1413" s="125"/>
      <c r="BK1413" s="125"/>
      <c r="BL1413" s="125"/>
      <c r="BM1413" s="125"/>
      <c r="BN1413" s="125"/>
      <c r="BO1413" s="125"/>
      <c r="BP1413" s="125"/>
      <c r="BQ1413" s="125"/>
      <c r="BR1413" s="125"/>
      <c r="BS1413" s="125"/>
      <c r="BT1413" s="125"/>
      <c r="BU1413" s="125"/>
      <c r="BV1413" s="125"/>
      <c r="BW1413" s="125"/>
      <c r="BX1413" s="125"/>
      <c r="BY1413" s="125"/>
      <c r="BZ1413" s="125"/>
      <c r="CA1413" s="125"/>
      <c r="CB1413" s="125"/>
      <c r="CC1413" s="125"/>
      <c r="CD1413" s="125"/>
      <c r="CE1413" s="125"/>
      <c r="CF1413" s="125"/>
      <c r="CG1413" s="125"/>
      <c r="CH1413" s="125"/>
      <c r="CI1413" s="125"/>
      <c r="CJ1413" s="125"/>
      <c r="CK1413" s="125"/>
      <c r="CL1413" s="125"/>
      <c r="CM1413" s="125"/>
      <c r="CN1413" s="125"/>
      <c r="CO1413" s="125"/>
      <c r="CP1413" s="125"/>
      <c r="CQ1413" s="125"/>
      <c r="CR1413" s="125"/>
      <c r="CS1413" s="125"/>
      <c r="CT1413" s="125"/>
      <c r="CU1413" s="125"/>
      <c r="CV1413" s="125"/>
      <c r="CW1413" s="125"/>
      <c r="CX1413" s="125"/>
      <c r="CY1413" s="125"/>
      <c r="CZ1413" s="125"/>
      <c r="DA1413" s="125"/>
      <c r="DB1413" s="125"/>
      <c r="DC1413" s="125"/>
      <c r="DD1413" s="125"/>
      <c r="DE1413" s="125"/>
      <c r="DF1413" s="125"/>
      <c r="DG1413" s="125"/>
      <c r="DH1413" s="125"/>
      <c r="DI1413" s="125"/>
      <c r="DJ1413" s="125"/>
      <c r="DK1413" s="125"/>
      <c r="DL1413" s="125"/>
      <c r="DM1413" s="125"/>
      <c r="DN1413" s="125"/>
      <c r="DO1413" s="125"/>
      <c r="DP1413" s="125"/>
      <c r="DQ1413" s="125"/>
      <c r="DR1413" s="125"/>
      <c r="DS1413" s="125"/>
      <c r="DT1413" s="125"/>
      <c r="DU1413" s="125"/>
      <c r="DV1413" s="125"/>
      <c r="DW1413" s="125"/>
      <c r="DX1413" s="125"/>
      <c r="DY1413" s="125"/>
      <c r="DZ1413" s="125"/>
      <c r="EA1413" s="125"/>
      <c r="EB1413" s="125"/>
      <c r="EC1413" s="125"/>
      <c r="ED1413" s="125"/>
      <c r="EE1413" s="125"/>
      <c r="EF1413" s="125"/>
      <c r="EG1413" s="125"/>
      <c r="EH1413" s="125"/>
      <c r="EI1413" s="125"/>
      <c r="EJ1413" s="125"/>
      <c r="EK1413" s="125"/>
      <c r="EL1413" s="125"/>
      <c r="EM1413" s="125"/>
      <c r="EN1413" s="125"/>
      <c r="EO1413" s="125"/>
      <c r="EP1413" s="125"/>
      <c r="EQ1413" s="125"/>
    </row>
    <row r="1414" spans="3:147" s="124" customFormat="1" x14ac:dyDescent="0.2">
      <c r="C1414" s="110"/>
      <c r="D1414" s="110"/>
      <c r="E1414" s="110"/>
      <c r="F1414" s="110"/>
      <c r="G1414" s="110"/>
      <c r="H1414" s="110"/>
      <c r="I1414" s="110"/>
      <c r="J1414" s="110"/>
      <c r="K1414" s="110"/>
      <c r="L1414" s="110"/>
      <c r="M1414" s="110"/>
      <c r="N1414" s="110"/>
      <c r="O1414" s="110"/>
      <c r="P1414" s="110"/>
      <c r="Q1414" s="110"/>
      <c r="R1414" s="80"/>
      <c r="S1414" s="80"/>
      <c r="T1414" s="80"/>
      <c r="U1414" s="80"/>
      <c r="V1414" s="80"/>
      <c r="W1414" s="80"/>
      <c r="AA1414" s="125"/>
      <c r="AB1414" s="125"/>
      <c r="AC1414" s="125"/>
      <c r="AD1414" s="125"/>
      <c r="AE1414" s="125"/>
      <c r="AF1414" s="125"/>
      <c r="AG1414" s="125"/>
      <c r="AH1414" s="125"/>
      <c r="AI1414" s="125"/>
      <c r="AJ1414" s="125"/>
      <c r="AK1414" s="125"/>
      <c r="AL1414" s="125"/>
      <c r="AM1414" s="125"/>
      <c r="AN1414" s="125"/>
      <c r="AO1414"/>
      <c r="AP1414"/>
      <c r="AQ1414" s="152"/>
      <c r="AR1414" s="125"/>
      <c r="AS1414" s="125"/>
      <c r="AT1414" s="125"/>
      <c r="AU1414" s="125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5"/>
      <c r="BF1414" s="125"/>
      <c r="BG1414" s="125"/>
      <c r="BH1414" s="125"/>
      <c r="BI1414" s="125"/>
      <c r="BJ1414" s="125"/>
      <c r="BK1414" s="125"/>
      <c r="BL1414" s="125"/>
      <c r="BM1414" s="125"/>
      <c r="BN1414" s="125"/>
      <c r="BO1414" s="125"/>
      <c r="BP1414" s="125"/>
      <c r="BQ1414" s="125"/>
      <c r="BR1414" s="125"/>
      <c r="BS1414" s="125"/>
      <c r="BT1414" s="125"/>
      <c r="BU1414" s="125"/>
      <c r="BV1414" s="125"/>
      <c r="BW1414" s="125"/>
      <c r="BX1414" s="125"/>
      <c r="BY1414" s="125"/>
      <c r="BZ1414" s="125"/>
      <c r="CA1414" s="125"/>
      <c r="CB1414" s="125"/>
      <c r="CC1414" s="125"/>
      <c r="CD1414" s="125"/>
      <c r="CE1414" s="125"/>
      <c r="CF1414" s="125"/>
      <c r="CG1414" s="125"/>
      <c r="CH1414" s="125"/>
      <c r="CI1414" s="125"/>
      <c r="CJ1414" s="125"/>
      <c r="CK1414" s="125"/>
      <c r="CL1414" s="125"/>
      <c r="CM1414" s="125"/>
      <c r="CN1414" s="125"/>
      <c r="CO1414" s="125"/>
      <c r="CP1414" s="125"/>
      <c r="CQ1414" s="125"/>
      <c r="CR1414" s="125"/>
      <c r="CS1414" s="125"/>
      <c r="CT1414" s="125"/>
      <c r="CU1414" s="125"/>
      <c r="CV1414" s="125"/>
      <c r="CW1414" s="125"/>
      <c r="CX1414" s="125"/>
      <c r="CY1414" s="125"/>
      <c r="CZ1414" s="125"/>
      <c r="DA1414" s="125"/>
      <c r="DB1414" s="125"/>
      <c r="DC1414" s="125"/>
      <c r="DD1414" s="125"/>
      <c r="DE1414" s="125"/>
      <c r="DF1414" s="125"/>
      <c r="DG1414" s="125"/>
      <c r="DH1414" s="125"/>
      <c r="DI1414" s="125"/>
      <c r="DJ1414" s="125"/>
      <c r="DK1414" s="125"/>
      <c r="DL1414" s="125"/>
      <c r="DM1414" s="125"/>
      <c r="DN1414" s="125"/>
      <c r="DO1414" s="125"/>
      <c r="DP1414" s="125"/>
      <c r="DQ1414" s="125"/>
      <c r="DR1414" s="125"/>
      <c r="DS1414" s="125"/>
      <c r="DT1414" s="125"/>
      <c r="DU1414" s="125"/>
      <c r="DV1414" s="125"/>
      <c r="DW1414" s="125"/>
      <c r="DX1414" s="125"/>
      <c r="DY1414" s="125"/>
      <c r="DZ1414" s="125"/>
      <c r="EA1414" s="125"/>
      <c r="EB1414" s="125"/>
      <c r="EC1414" s="125"/>
      <c r="ED1414" s="125"/>
      <c r="EE1414" s="125"/>
      <c r="EF1414" s="125"/>
      <c r="EG1414" s="125"/>
      <c r="EH1414" s="125"/>
      <c r="EI1414" s="125"/>
      <c r="EJ1414" s="125"/>
      <c r="EK1414" s="125"/>
      <c r="EL1414" s="125"/>
      <c r="EM1414" s="125"/>
      <c r="EN1414" s="125"/>
      <c r="EO1414" s="125"/>
      <c r="EP1414" s="125"/>
      <c r="EQ1414" s="125"/>
    </row>
    <row r="1415" spans="3:147" s="124" customFormat="1" x14ac:dyDescent="0.2">
      <c r="C1415" s="110"/>
      <c r="D1415" s="110"/>
      <c r="E1415" s="110"/>
      <c r="F1415" s="110"/>
      <c r="G1415" s="110"/>
      <c r="H1415" s="110"/>
      <c r="I1415" s="110"/>
      <c r="J1415" s="110"/>
      <c r="K1415" s="110"/>
      <c r="L1415" s="110"/>
      <c r="M1415" s="110"/>
      <c r="N1415" s="110"/>
      <c r="O1415" s="110"/>
      <c r="P1415" s="110"/>
      <c r="Q1415" s="110"/>
      <c r="R1415" s="80"/>
      <c r="S1415" s="80"/>
      <c r="T1415" s="80"/>
      <c r="U1415" s="80"/>
      <c r="V1415" s="80"/>
      <c r="W1415" s="80"/>
      <c r="AA1415" s="125"/>
      <c r="AB1415" s="125"/>
      <c r="AC1415" s="125"/>
      <c r="AD1415" s="125"/>
      <c r="AE1415" s="125"/>
      <c r="AF1415" s="125"/>
      <c r="AG1415" s="125"/>
      <c r="AH1415" s="125"/>
      <c r="AI1415" s="125"/>
      <c r="AJ1415" s="125"/>
      <c r="AK1415" s="125"/>
      <c r="AL1415" s="125"/>
      <c r="AM1415" s="125"/>
      <c r="AN1415" s="125"/>
      <c r="AO1415"/>
      <c r="AP1415"/>
      <c r="AQ1415" s="152"/>
      <c r="AR1415" s="125"/>
      <c r="AS1415" s="125"/>
      <c r="AT1415" s="125"/>
      <c r="AU1415" s="125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5"/>
      <c r="BF1415" s="125"/>
      <c r="BG1415" s="125"/>
      <c r="BH1415" s="125"/>
      <c r="BI1415" s="125"/>
      <c r="BJ1415" s="125"/>
      <c r="BK1415" s="125"/>
      <c r="BL1415" s="125"/>
      <c r="BM1415" s="125"/>
      <c r="BN1415" s="125"/>
      <c r="BO1415" s="125"/>
      <c r="BP1415" s="125"/>
      <c r="BQ1415" s="125"/>
      <c r="BR1415" s="125"/>
      <c r="BS1415" s="125"/>
      <c r="BT1415" s="125"/>
      <c r="BU1415" s="125"/>
      <c r="BV1415" s="125"/>
      <c r="BW1415" s="125"/>
      <c r="BX1415" s="125"/>
      <c r="BY1415" s="125"/>
      <c r="BZ1415" s="125"/>
      <c r="CA1415" s="125"/>
      <c r="CB1415" s="125"/>
      <c r="CC1415" s="125"/>
      <c r="CD1415" s="125"/>
      <c r="CE1415" s="125"/>
      <c r="CF1415" s="125"/>
      <c r="CG1415" s="125"/>
      <c r="CH1415" s="125"/>
      <c r="CI1415" s="125"/>
      <c r="CJ1415" s="125"/>
      <c r="CK1415" s="125"/>
      <c r="CL1415" s="125"/>
      <c r="CM1415" s="125"/>
      <c r="CN1415" s="125"/>
      <c r="CO1415" s="125"/>
      <c r="CP1415" s="125"/>
      <c r="CQ1415" s="125"/>
      <c r="CR1415" s="125"/>
      <c r="CS1415" s="125"/>
      <c r="CT1415" s="125"/>
      <c r="CU1415" s="125"/>
      <c r="CV1415" s="125"/>
      <c r="CW1415" s="125"/>
      <c r="CX1415" s="125"/>
      <c r="CY1415" s="125"/>
      <c r="CZ1415" s="125"/>
      <c r="DA1415" s="125"/>
      <c r="DB1415" s="125"/>
      <c r="DC1415" s="125"/>
      <c r="DD1415" s="125"/>
      <c r="DE1415" s="125"/>
      <c r="DF1415" s="125"/>
      <c r="DG1415" s="125"/>
      <c r="DH1415" s="125"/>
      <c r="DI1415" s="125"/>
      <c r="DJ1415" s="125"/>
      <c r="DK1415" s="125"/>
      <c r="DL1415" s="125"/>
      <c r="DM1415" s="125"/>
      <c r="DN1415" s="125"/>
      <c r="DO1415" s="125"/>
      <c r="DP1415" s="125"/>
      <c r="DQ1415" s="125"/>
      <c r="DR1415" s="125"/>
      <c r="DS1415" s="125"/>
      <c r="DT1415" s="125"/>
      <c r="DU1415" s="125"/>
      <c r="DV1415" s="125"/>
      <c r="DW1415" s="125"/>
      <c r="DX1415" s="125"/>
      <c r="DY1415" s="125"/>
      <c r="DZ1415" s="125"/>
      <c r="EA1415" s="125"/>
      <c r="EB1415" s="125"/>
      <c r="EC1415" s="125"/>
      <c r="ED1415" s="125"/>
      <c r="EE1415" s="125"/>
      <c r="EF1415" s="125"/>
      <c r="EG1415" s="125"/>
      <c r="EH1415" s="125"/>
      <c r="EI1415" s="125"/>
      <c r="EJ1415" s="125"/>
      <c r="EK1415" s="125"/>
      <c r="EL1415" s="125"/>
      <c r="EM1415" s="125"/>
      <c r="EN1415" s="125"/>
      <c r="EO1415" s="125"/>
      <c r="EP1415" s="125"/>
      <c r="EQ1415" s="125"/>
    </row>
    <row r="1416" spans="3:147" s="124" customFormat="1" x14ac:dyDescent="0.2">
      <c r="C1416" s="110"/>
      <c r="D1416" s="110"/>
      <c r="E1416" s="110"/>
      <c r="F1416" s="110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80"/>
      <c r="S1416" s="80"/>
      <c r="T1416" s="80"/>
      <c r="U1416" s="80"/>
      <c r="V1416" s="80"/>
      <c r="W1416" s="80"/>
      <c r="AA1416" s="125"/>
      <c r="AB1416" s="125"/>
      <c r="AC1416" s="125"/>
      <c r="AD1416" s="125"/>
      <c r="AE1416" s="125"/>
      <c r="AF1416" s="125"/>
      <c r="AG1416" s="125"/>
      <c r="AH1416" s="125"/>
      <c r="AI1416" s="125"/>
      <c r="AJ1416" s="125"/>
      <c r="AK1416" s="125"/>
      <c r="AL1416" s="125"/>
      <c r="AM1416" s="125"/>
      <c r="AN1416" s="125"/>
      <c r="AO1416"/>
      <c r="AP1416"/>
      <c r="AQ1416" s="152"/>
      <c r="AR1416" s="125"/>
      <c r="AS1416" s="125"/>
      <c r="AT1416" s="125"/>
      <c r="AU1416" s="125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5"/>
      <c r="BF1416" s="125"/>
      <c r="BG1416" s="125"/>
      <c r="BH1416" s="125"/>
      <c r="BI1416" s="125"/>
      <c r="BJ1416" s="125"/>
      <c r="BK1416" s="125"/>
      <c r="BL1416" s="125"/>
      <c r="BM1416" s="125"/>
      <c r="BN1416" s="125"/>
      <c r="BO1416" s="125"/>
      <c r="BP1416" s="125"/>
      <c r="BQ1416" s="125"/>
      <c r="BR1416" s="125"/>
      <c r="BS1416" s="125"/>
      <c r="BT1416" s="125"/>
      <c r="BU1416" s="125"/>
      <c r="BV1416" s="125"/>
      <c r="BW1416" s="125"/>
      <c r="BX1416" s="125"/>
      <c r="BY1416" s="125"/>
      <c r="BZ1416" s="125"/>
      <c r="CA1416" s="125"/>
      <c r="CB1416" s="125"/>
      <c r="CC1416" s="125"/>
      <c r="CD1416" s="125"/>
      <c r="CE1416" s="125"/>
      <c r="CF1416" s="125"/>
      <c r="CG1416" s="125"/>
      <c r="CH1416" s="125"/>
      <c r="CI1416" s="125"/>
      <c r="CJ1416" s="125"/>
      <c r="CK1416" s="125"/>
      <c r="CL1416" s="125"/>
      <c r="CM1416" s="125"/>
      <c r="CN1416" s="125"/>
      <c r="CO1416" s="125"/>
      <c r="CP1416" s="125"/>
      <c r="CQ1416" s="125"/>
      <c r="CR1416" s="125"/>
      <c r="CS1416" s="125"/>
      <c r="CT1416" s="125"/>
      <c r="CU1416" s="125"/>
      <c r="CV1416" s="125"/>
      <c r="CW1416" s="125"/>
      <c r="CX1416" s="125"/>
      <c r="CY1416" s="125"/>
      <c r="CZ1416" s="125"/>
      <c r="DA1416" s="125"/>
      <c r="DB1416" s="125"/>
      <c r="DC1416" s="125"/>
      <c r="DD1416" s="125"/>
      <c r="DE1416" s="125"/>
      <c r="DF1416" s="125"/>
      <c r="DG1416" s="125"/>
      <c r="DH1416" s="125"/>
      <c r="DI1416" s="125"/>
      <c r="DJ1416" s="125"/>
      <c r="DK1416" s="125"/>
      <c r="DL1416" s="125"/>
      <c r="DM1416" s="125"/>
      <c r="DN1416" s="125"/>
      <c r="DO1416" s="125"/>
      <c r="DP1416" s="125"/>
      <c r="DQ1416" s="125"/>
      <c r="DR1416" s="125"/>
      <c r="DS1416" s="125"/>
      <c r="DT1416" s="125"/>
      <c r="DU1416" s="125"/>
      <c r="DV1416" s="125"/>
      <c r="DW1416" s="125"/>
      <c r="DX1416" s="125"/>
      <c r="DY1416" s="125"/>
      <c r="DZ1416" s="125"/>
      <c r="EA1416" s="125"/>
      <c r="EB1416" s="125"/>
      <c r="EC1416" s="125"/>
      <c r="ED1416" s="125"/>
      <c r="EE1416" s="125"/>
      <c r="EF1416" s="125"/>
      <c r="EG1416" s="125"/>
      <c r="EH1416" s="125"/>
      <c r="EI1416" s="125"/>
      <c r="EJ1416" s="125"/>
      <c r="EK1416" s="125"/>
      <c r="EL1416" s="125"/>
      <c r="EM1416" s="125"/>
      <c r="EN1416" s="125"/>
      <c r="EO1416" s="125"/>
      <c r="EP1416" s="125"/>
      <c r="EQ1416" s="125"/>
    </row>
    <row r="1417" spans="3:147" s="124" customFormat="1" x14ac:dyDescent="0.2">
      <c r="C1417" s="110"/>
      <c r="D1417" s="110"/>
      <c r="E1417" s="110"/>
      <c r="F1417" s="110"/>
      <c r="G1417" s="110"/>
      <c r="H1417" s="110"/>
      <c r="I1417" s="110"/>
      <c r="J1417" s="110"/>
      <c r="K1417" s="110"/>
      <c r="L1417" s="110"/>
      <c r="M1417" s="110"/>
      <c r="N1417" s="110"/>
      <c r="O1417" s="110"/>
      <c r="P1417" s="110"/>
      <c r="Q1417" s="110"/>
      <c r="R1417" s="80"/>
      <c r="S1417" s="80"/>
      <c r="T1417" s="80"/>
      <c r="U1417" s="80"/>
      <c r="V1417" s="80"/>
      <c r="W1417" s="80"/>
      <c r="AA1417" s="125"/>
      <c r="AB1417" s="125"/>
      <c r="AC1417" s="125"/>
      <c r="AD1417" s="125"/>
      <c r="AE1417" s="125"/>
      <c r="AF1417" s="125"/>
      <c r="AG1417" s="125"/>
      <c r="AH1417" s="125"/>
      <c r="AI1417" s="125"/>
      <c r="AJ1417" s="125"/>
      <c r="AK1417" s="125"/>
      <c r="AL1417" s="125"/>
      <c r="AM1417" s="125"/>
      <c r="AN1417" s="125"/>
      <c r="AO1417"/>
      <c r="AP1417"/>
      <c r="AQ1417" s="152"/>
      <c r="AR1417" s="125"/>
      <c r="AS1417" s="125"/>
      <c r="AT1417" s="125"/>
      <c r="AU1417" s="125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5"/>
      <c r="BF1417" s="125"/>
      <c r="BG1417" s="125"/>
      <c r="BH1417" s="125"/>
      <c r="BI1417" s="125"/>
      <c r="BJ1417" s="125"/>
      <c r="BK1417" s="125"/>
      <c r="BL1417" s="125"/>
      <c r="BM1417" s="125"/>
      <c r="BN1417" s="125"/>
      <c r="BO1417" s="125"/>
      <c r="BP1417" s="125"/>
      <c r="BQ1417" s="125"/>
      <c r="BR1417" s="125"/>
      <c r="BS1417" s="125"/>
      <c r="BT1417" s="125"/>
      <c r="BU1417" s="125"/>
      <c r="BV1417" s="125"/>
      <c r="BW1417" s="125"/>
      <c r="BX1417" s="125"/>
      <c r="BY1417" s="125"/>
      <c r="BZ1417" s="125"/>
      <c r="CA1417" s="125"/>
      <c r="CB1417" s="125"/>
      <c r="CC1417" s="125"/>
      <c r="CD1417" s="125"/>
      <c r="CE1417" s="125"/>
      <c r="CF1417" s="125"/>
      <c r="CG1417" s="125"/>
      <c r="CH1417" s="125"/>
      <c r="CI1417" s="125"/>
      <c r="CJ1417" s="125"/>
      <c r="CK1417" s="125"/>
      <c r="CL1417" s="125"/>
      <c r="CM1417" s="125"/>
      <c r="CN1417" s="125"/>
      <c r="CO1417" s="125"/>
      <c r="CP1417" s="125"/>
      <c r="CQ1417" s="125"/>
      <c r="CR1417" s="125"/>
      <c r="CS1417" s="125"/>
      <c r="CT1417" s="125"/>
      <c r="CU1417" s="125"/>
      <c r="CV1417" s="125"/>
      <c r="CW1417" s="125"/>
      <c r="CX1417" s="125"/>
      <c r="CY1417" s="125"/>
      <c r="CZ1417" s="125"/>
      <c r="DA1417" s="125"/>
      <c r="DB1417" s="125"/>
      <c r="DC1417" s="125"/>
      <c r="DD1417" s="125"/>
      <c r="DE1417" s="125"/>
      <c r="DF1417" s="125"/>
      <c r="DG1417" s="125"/>
      <c r="DH1417" s="125"/>
      <c r="DI1417" s="125"/>
      <c r="DJ1417" s="125"/>
      <c r="DK1417" s="125"/>
      <c r="DL1417" s="125"/>
      <c r="DM1417" s="125"/>
      <c r="DN1417" s="125"/>
      <c r="DO1417" s="125"/>
      <c r="DP1417" s="125"/>
      <c r="DQ1417" s="125"/>
      <c r="DR1417" s="125"/>
      <c r="DS1417" s="125"/>
      <c r="DT1417" s="125"/>
      <c r="DU1417" s="125"/>
      <c r="DV1417" s="125"/>
      <c r="DW1417" s="125"/>
      <c r="DX1417" s="125"/>
      <c r="DY1417" s="125"/>
      <c r="DZ1417" s="125"/>
      <c r="EA1417" s="125"/>
      <c r="EB1417" s="125"/>
      <c r="EC1417" s="125"/>
      <c r="ED1417" s="125"/>
      <c r="EE1417" s="125"/>
      <c r="EF1417" s="125"/>
      <c r="EG1417" s="125"/>
      <c r="EH1417" s="125"/>
      <c r="EI1417" s="125"/>
      <c r="EJ1417" s="125"/>
      <c r="EK1417" s="125"/>
      <c r="EL1417" s="125"/>
      <c r="EM1417" s="125"/>
      <c r="EN1417" s="125"/>
      <c r="EO1417" s="125"/>
      <c r="EP1417" s="125"/>
      <c r="EQ1417" s="125"/>
    </row>
    <row r="1418" spans="3:147" s="124" customFormat="1" x14ac:dyDescent="0.2">
      <c r="C1418" s="110"/>
      <c r="D1418" s="110"/>
      <c r="E1418" s="110"/>
      <c r="F1418" s="110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110"/>
      <c r="Q1418" s="110"/>
      <c r="R1418" s="80"/>
      <c r="S1418" s="80"/>
      <c r="T1418" s="80"/>
      <c r="U1418" s="80"/>
      <c r="V1418" s="80"/>
      <c r="W1418" s="80"/>
      <c r="AA1418" s="125"/>
      <c r="AB1418" s="125"/>
      <c r="AC1418" s="125"/>
      <c r="AD1418" s="125"/>
      <c r="AE1418" s="125"/>
      <c r="AF1418" s="125"/>
      <c r="AG1418" s="125"/>
      <c r="AH1418" s="125"/>
      <c r="AI1418" s="125"/>
      <c r="AJ1418" s="125"/>
      <c r="AK1418" s="125"/>
      <c r="AL1418" s="125"/>
      <c r="AM1418" s="125"/>
      <c r="AN1418" s="125"/>
      <c r="AO1418"/>
      <c r="AP1418"/>
      <c r="AQ1418" s="152"/>
      <c r="AR1418" s="125"/>
      <c r="AS1418" s="125"/>
      <c r="AT1418" s="125"/>
      <c r="AU1418" s="125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5"/>
      <c r="BF1418" s="125"/>
      <c r="BG1418" s="125"/>
      <c r="BH1418" s="125"/>
      <c r="BI1418" s="125"/>
      <c r="BJ1418" s="125"/>
      <c r="BK1418" s="125"/>
      <c r="BL1418" s="125"/>
      <c r="BM1418" s="125"/>
      <c r="BN1418" s="125"/>
      <c r="BO1418" s="125"/>
      <c r="BP1418" s="125"/>
      <c r="BQ1418" s="125"/>
      <c r="BR1418" s="125"/>
      <c r="BS1418" s="125"/>
      <c r="BT1418" s="125"/>
      <c r="BU1418" s="125"/>
      <c r="BV1418" s="125"/>
      <c r="BW1418" s="125"/>
      <c r="BX1418" s="125"/>
      <c r="BY1418" s="125"/>
      <c r="BZ1418" s="125"/>
      <c r="CA1418" s="125"/>
      <c r="CB1418" s="125"/>
      <c r="CC1418" s="125"/>
      <c r="CD1418" s="125"/>
      <c r="CE1418" s="125"/>
      <c r="CF1418" s="125"/>
      <c r="CG1418" s="125"/>
      <c r="CH1418" s="125"/>
      <c r="CI1418" s="125"/>
      <c r="CJ1418" s="125"/>
      <c r="CK1418" s="125"/>
      <c r="CL1418" s="125"/>
      <c r="CM1418" s="125"/>
      <c r="CN1418" s="125"/>
      <c r="CO1418" s="125"/>
      <c r="CP1418" s="125"/>
      <c r="CQ1418" s="125"/>
      <c r="CR1418" s="125"/>
      <c r="CS1418" s="125"/>
      <c r="CT1418" s="125"/>
      <c r="CU1418" s="125"/>
      <c r="CV1418" s="125"/>
      <c r="CW1418" s="125"/>
      <c r="CX1418" s="125"/>
      <c r="CY1418" s="125"/>
      <c r="CZ1418" s="125"/>
      <c r="DA1418" s="125"/>
      <c r="DB1418" s="125"/>
      <c r="DC1418" s="125"/>
      <c r="DD1418" s="125"/>
      <c r="DE1418" s="125"/>
      <c r="DF1418" s="125"/>
      <c r="DG1418" s="125"/>
      <c r="DH1418" s="125"/>
      <c r="DI1418" s="125"/>
      <c r="DJ1418" s="125"/>
      <c r="DK1418" s="125"/>
      <c r="DL1418" s="125"/>
      <c r="DM1418" s="125"/>
      <c r="DN1418" s="125"/>
      <c r="DO1418" s="125"/>
      <c r="DP1418" s="125"/>
      <c r="DQ1418" s="125"/>
      <c r="DR1418" s="125"/>
      <c r="DS1418" s="125"/>
      <c r="DT1418" s="125"/>
      <c r="DU1418" s="125"/>
      <c r="DV1418" s="125"/>
      <c r="DW1418" s="125"/>
      <c r="DX1418" s="125"/>
      <c r="DY1418" s="125"/>
      <c r="DZ1418" s="125"/>
      <c r="EA1418" s="125"/>
      <c r="EB1418" s="125"/>
      <c r="EC1418" s="125"/>
      <c r="ED1418" s="125"/>
      <c r="EE1418" s="125"/>
      <c r="EF1418" s="125"/>
      <c r="EG1418" s="125"/>
      <c r="EH1418" s="125"/>
      <c r="EI1418" s="125"/>
      <c r="EJ1418" s="125"/>
      <c r="EK1418" s="125"/>
      <c r="EL1418" s="125"/>
      <c r="EM1418" s="125"/>
      <c r="EN1418" s="125"/>
      <c r="EO1418" s="125"/>
      <c r="EP1418" s="125"/>
      <c r="EQ1418" s="125"/>
    </row>
    <row r="1419" spans="3:147" s="124" customFormat="1" x14ac:dyDescent="0.2">
      <c r="C1419" s="110"/>
      <c r="D1419" s="110"/>
      <c r="E1419" s="110"/>
      <c r="F1419" s="110"/>
      <c r="G1419" s="110"/>
      <c r="H1419" s="110"/>
      <c r="I1419" s="110"/>
      <c r="J1419" s="110"/>
      <c r="K1419" s="110"/>
      <c r="L1419" s="110"/>
      <c r="M1419" s="110"/>
      <c r="N1419" s="110"/>
      <c r="O1419" s="110"/>
      <c r="P1419" s="110"/>
      <c r="Q1419" s="110"/>
      <c r="R1419" s="80"/>
      <c r="S1419" s="80"/>
      <c r="T1419" s="80"/>
      <c r="U1419" s="80"/>
      <c r="V1419" s="80"/>
      <c r="W1419" s="80"/>
      <c r="AA1419" s="125"/>
      <c r="AB1419" s="125"/>
      <c r="AC1419" s="125"/>
      <c r="AD1419" s="125"/>
      <c r="AE1419" s="125"/>
      <c r="AF1419" s="125"/>
      <c r="AG1419" s="125"/>
      <c r="AH1419" s="125"/>
      <c r="AI1419" s="125"/>
      <c r="AJ1419" s="125"/>
      <c r="AK1419" s="125"/>
      <c r="AL1419" s="125"/>
      <c r="AM1419" s="125"/>
      <c r="AN1419" s="125"/>
      <c r="AO1419"/>
      <c r="AP1419"/>
      <c r="AQ1419" s="152"/>
      <c r="AR1419" s="125"/>
      <c r="AS1419" s="125"/>
      <c r="AT1419" s="125"/>
      <c r="AU1419" s="125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5"/>
      <c r="BF1419" s="125"/>
      <c r="BG1419" s="125"/>
      <c r="BH1419" s="125"/>
      <c r="BI1419" s="125"/>
      <c r="BJ1419" s="125"/>
      <c r="BK1419" s="125"/>
      <c r="BL1419" s="125"/>
      <c r="BM1419" s="125"/>
      <c r="BN1419" s="125"/>
      <c r="BO1419" s="125"/>
      <c r="BP1419" s="125"/>
      <c r="BQ1419" s="125"/>
      <c r="BR1419" s="125"/>
      <c r="BS1419" s="125"/>
      <c r="BT1419" s="125"/>
      <c r="BU1419" s="125"/>
      <c r="BV1419" s="125"/>
      <c r="BW1419" s="125"/>
      <c r="BX1419" s="125"/>
      <c r="BY1419" s="125"/>
      <c r="BZ1419" s="125"/>
      <c r="CA1419" s="125"/>
      <c r="CB1419" s="125"/>
      <c r="CC1419" s="125"/>
      <c r="CD1419" s="125"/>
      <c r="CE1419" s="125"/>
      <c r="CF1419" s="125"/>
      <c r="CG1419" s="125"/>
      <c r="CH1419" s="125"/>
      <c r="CI1419" s="125"/>
      <c r="CJ1419" s="125"/>
      <c r="CK1419" s="125"/>
      <c r="CL1419" s="125"/>
      <c r="CM1419" s="125"/>
      <c r="CN1419" s="125"/>
      <c r="CO1419" s="125"/>
      <c r="CP1419" s="125"/>
      <c r="CQ1419" s="125"/>
      <c r="CR1419" s="125"/>
      <c r="CS1419" s="125"/>
      <c r="CT1419" s="125"/>
      <c r="CU1419" s="125"/>
      <c r="CV1419" s="125"/>
      <c r="CW1419" s="125"/>
      <c r="CX1419" s="125"/>
      <c r="CY1419" s="125"/>
      <c r="CZ1419" s="125"/>
      <c r="DA1419" s="125"/>
      <c r="DB1419" s="125"/>
      <c r="DC1419" s="125"/>
      <c r="DD1419" s="125"/>
      <c r="DE1419" s="125"/>
      <c r="DF1419" s="125"/>
      <c r="DG1419" s="125"/>
      <c r="DH1419" s="125"/>
      <c r="DI1419" s="125"/>
      <c r="DJ1419" s="125"/>
      <c r="DK1419" s="125"/>
      <c r="DL1419" s="125"/>
      <c r="DM1419" s="125"/>
      <c r="DN1419" s="125"/>
      <c r="DO1419" s="125"/>
      <c r="DP1419" s="125"/>
      <c r="DQ1419" s="125"/>
      <c r="DR1419" s="125"/>
      <c r="DS1419" s="125"/>
      <c r="DT1419" s="125"/>
      <c r="DU1419" s="125"/>
      <c r="DV1419" s="125"/>
      <c r="DW1419" s="125"/>
      <c r="DX1419" s="125"/>
      <c r="DY1419" s="125"/>
      <c r="DZ1419" s="125"/>
      <c r="EA1419" s="125"/>
      <c r="EB1419" s="125"/>
      <c r="EC1419" s="125"/>
      <c r="ED1419" s="125"/>
      <c r="EE1419" s="125"/>
      <c r="EF1419" s="125"/>
      <c r="EG1419" s="125"/>
      <c r="EH1419" s="125"/>
      <c r="EI1419" s="125"/>
      <c r="EJ1419" s="125"/>
      <c r="EK1419" s="125"/>
      <c r="EL1419" s="125"/>
      <c r="EM1419" s="125"/>
      <c r="EN1419" s="125"/>
      <c r="EO1419" s="125"/>
      <c r="EP1419" s="125"/>
      <c r="EQ1419" s="125"/>
    </row>
    <row r="1420" spans="3:147" s="124" customFormat="1" x14ac:dyDescent="0.2">
      <c r="C1420" s="110"/>
      <c r="D1420" s="110"/>
      <c r="E1420" s="110"/>
      <c r="F1420" s="110"/>
      <c r="G1420" s="110"/>
      <c r="H1420" s="110"/>
      <c r="I1420" s="110"/>
      <c r="J1420" s="110"/>
      <c r="K1420" s="110"/>
      <c r="L1420" s="110"/>
      <c r="M1420" s="110"/>
      <c r="N1420" s="110"/>
      <c r="O1420" s="110"/>
      <c r="P1420" s="110"/>
      <c r="Q1420" s="110"/>
      <c r="R1420" s="80"/>
      <c r="S1420" s="80"/>
      <c r="T1420" s="80"/>
      <c r="U1420" s="80"/>
      <c r="V1420" s="80"/>
      <c r="W1420" s="80"/>
      <c r="AA1420" s="125"/>
      <c r="AB1420" s="125"/>
      <c r="AC1420" s="125"/>
      <c r="AD1420" s="125"/>
      <c r="AE1420" s="125"/>
      <c r="AF1420" s="125"/>
      <c r="AG1420" s="125"/>
      <c r="AH1420" s="125"/>
      <c r="AI1420" s="125"/>
      <c r="AJ1420" s="125"/>
      <c r="AK1420" s="125"/>
      <c r="AL1420" s="125"/>
      <c r="AM1420" s="125"/>
      <c r="AN1420" s="125"/>
      <c r="AO1420"/>
      <c r="AP1420"/>
      <c r="AQ1420" s="152"/>
      <c r="AR1420" s="125"/>
      <c r="AS1420" s="125"/>
      <c r="AT1420" s="125"/>
      <c r="AU1420" s="125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5"/>
      <c r="BF1420" s="125"/>
      <c r="BG1420" s="125"/>
      <c r="BH1420" s="125"/>
      <c r="BI1420" s="125"/>
      <c r="BJ1420" s="125"/>
      <c r="BK1420" s="125"/>
      <c r="BL1420" s="125"/>
      <c r="BM1420" s="125"/>
      <c r="BN1420" s="125"/>
      <c r="BO1420" s="125"/>
      <c r="BP1420" s="125"/>
      <c r="BQ1420" s="125"/>
      <c r="BR1420" s="125"/>
      <c r="BS1420" s="125"/>
      <c r="BT1420" s="125"/>
      <c r="BU1420" s="125"/>
      <c r="BV1420" s="125"/>
      <c r="BW1420" s="125"/>
      <c r="BX1420" s="125"/>
      <c r="BY1420" s="125"/>
      <c r="BZ1420" s="125"/>
      <c r="CA1420" s="125"/>
      <c r="CB1420" s="125"/>
      <c r="CC1420" s="125"/>
      <c r="CD1420" s="125"/>
      <c r="CE1420" s="125"/>
      <c r="CF1420" s="125"/>
      <c r="CG1420" s="125"/>
      <c r="CH1420" s="125"/>
      <c r="CI1420" s="125"/>
      <c r="CJ1420" s="125"/>
      <c r="CK1420" s="125"/>
      <c r="CL1420" s="125"/>
      <c r="CM1420" s="125"/>
      <c r="CN1420" s="125"/>
      <c r="CO1420" s="125"/>
      <c r="CP1420" s="125"/>
      <c r="CQ1420" s="125"/>
      <c r="CR1420" s="125"/>
      <c r="CS1420" s="125"/>
      <c r="CT1420" s="125"/>
      <c r="CU1420" s="125"/>
      <c r="CV1420" s="125"/>
      <c r="CW1420" s="125"/>
      <c r="CX1420" s="125"/>
      <c r="CY1420" s="125"/>
      <c r="CZ1420" s="125"/>
      <c r="DA1420" s="125"/>
      <c r="DB1420" s="125"/>
      <c r="DC1420" s="125"/>
      <c r="DD1420" s="125"/>
      <c r="DE1420" s="125"/>
      <c r="DF1420" s="125"/>
      <c r="DG1420" s="125"/>
      <c r="DH1420" s="125"/>
      <c r="DI1420" s="125"/>
      <c r="DJ1420" s="125"/>
      <c r="DK1420" s="125"/>
      <c r="DL1420" s="125"/>
      <c r="DM1420" s="125"/>
      <c r="DN1420" s="125"/>
      <c r="DO1420" s="125"/>
      <c r="DP1420" s="125"/>
      <c r="DQ1420" s="125"/>
      <c r="DR1420" s="125"/>
      <c r="DS1420" s="125"/>
      <c r="DT1420" s="125"/>
      <c r="DU1420" s="125"/>
      <c r="DV1420" s="125"/>
      <c r="DW1420" s="125"/>
      <c r="DX1420" s="125"/>
      <c r="DY1420" s="125"/>
      <c r="DZ1420" s="125"/>
      <c r="EA1420" s="125"/>
      <c r="EB1420" s="125"/>
      <c r="EC1420" s="125"/>
      <c r="ED1420" s="125"/>
      <c r="EE1420" s="125"/>
      <c r="EF1420" s="125"/>
      <c r="EG1420" s="125"/>
      <c r="EH1420" s="125"/>
      <c r="EI1420" s="125"/>
      <c r="EJ1420" s="125"/>
      <c r="EK1420" s="125"/>
      <c r="EL1420" s="125"/>
      <c r="EM1420" s="125"/>
      <c r="EN1420" s="125"/>
      <c r="EO1420" s="125"/>
      <c r="EP1420" s="125"/>
      <c r="EQ1420" s="125"/>
    </row>
    <row r="1421" spans="3:147" s="124" customFormat="1" x14ac:dyDescent="0.2">
      <c r="C1421" s="110"/>
      <c r="D1421" s="110"/>
      <c r="E1421" s="110"/>
      <c r="F1421" s="110"/>
      <c r="G1421" s="110"/>
      <c r="H1421" s="110"/>
      <c r="I1421" s="110"/>
      <c r="J1421" s="110"/>
      <c r="K1421" s="110"/>
      <c r="L1421" s="110"/>
      <c r="M1421" s="110"/>
      <c r="N1421" s="110"/>
      <c r="O1421" s="110"/>
      <c r="P1421" s="110"/>
      <c r="Q1421" s="110"/>
      <c r="R1421" s="80"/>
      <c r="S1421" s="80"/>
      <c r="T1421" s="80"/>
      <c r="U1421" s="80"/>
      <c r="V1421" s="80"/>
      <c r="W1421" s="80"/>
      <c r="AA1421" s="125"/>
      <c r="AB1421" s="125"/>
      <c r="AC1421" s="125"/>
      <c r="AD1421" s="125"/>
      <c r="AE1421" s="125"/>
      <c r="AF1421" s="125"/>
      <c r="AG1421" s="125"/>
      <c r="AH1421" s="125"/>
      <c r="AI1421" s="125"/>
      <c r="AJ1421" s="125"/>
      <c r="AK1421" s="125"/>
      <c r="AL1421" s="125"/>
      <c r="AM1421" s="125"/>
      <c r="AN1421" s="125"/>
      <c r="AO1421"/>
      <c r="AP1421"/>
      <c r="AQ1421" s="152"/>
      <c r="AR1421" s="125"/>
      <c r="AS1421" s="125"/>
      <c r="AT1421" s="125"/>
      <c r="AU1421" s="125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5"/>
      <c r="BF1421" s="125"/>
      <c r="BG1421" s="125"/>
      <c r="BH1421" s="125"/>
      <c r="BI1421" s="125"/>
      <c r="BJ1421" s="125"/>
      <c r="BK1421" s="125"/>
      <c r="BL1421" s="125"/>
      <c r="BM1421" s="125"/>
      <c r="BN1421" s="125"/>
      <c r="BO1421" s="125"/>
      <c r="BP1421" s="125"/>
      <c r="BQ1421" s="125"/>
      <c r="BR1421" s="125"/>
      <c r="BS1421" s="125"/>
      <c r="BT1421" s="125"/>
      <c r="BU1421" s="125"/>
      <c r="BV1421" s="125"/>
      <c r="BW1421" s="125"/>
      <c r="BX1421" s="125"/>
      <c r="BY1421" s="125"/>
      <c r="BZ1421" s="125"/>
      <c r="CA1421" s="125"/>
      <c r="CB1421" s="125"/>
      <c r="CC1421" s="125"/>
      <c r="CD1421" s="125"/>
      <c r="CE1421" s="125"/>
      <c r="CF1421" s="125"/>
      <c r="CG1421" s="125"/>
      <c r="CH1421" s="125"/>
      <c r="CI1421" s="125"/>
      <c r="CJ1421" s="125"/>
      <c r="CK1421" s="125"/>
      <c r="CL1421" s="125"/>
      <c r="CM1421" s="125"/>
      <c r="CN1421" s="125"/>
      <c r="CO1421" s="125"/>
      <c r="CP1421" s="125"/>
      <c r="CQ1421" s="125"/>
      <c r="CR1421" s="125"/>
      <c r="CS1421" s="125"/>
      <c r="CT1421" s="125"/>
      <c r="CU1421" s="125"/>
      <c r="CV1421" s="125"/>
      <c r="CW1421" s="125"/>
      <c r="CX1421" s="125"/>
      <c r="CY1421" s="125"/>
      <c r="CZ1421" s="125"/>
      <c r="DA1421" s="125"/>
      <c r="DB1421" s="125"/>
      <c r="DC1421" s="125"/>
      <c r="DD1421" s="125"/>
      <c r="DE1421" s="125"/>
      <c r="DF1421" s="125"/>
      <c r="DG1421" s="125"/>
      <c r="DH1421" s="125"/>
      <c r="DI1421" s="125"/>
      <c r="DJ1421" s="125"/>
      <c r="DK1421" s="125"/>
      <c r="DL1421" s="125"/>
      <c r="DM1421" s="125"/>
      <c r="DN1421" s="125"/>
      <c r="DO1421" s="125"/>
      <c r="DP1421" s="125"/>
      <c r="DQ1421" s="125"/>
      <c r="DR1421" s="125"/>
      <c r="DS1421" s="125"/>
      <c r="DT1421" s="125"/>
      <c r="DU1421" s="125"/>
      <c r="DV1421" s="125"/>
      <c r="DW1421" s="125"/>
      <c r="DX1421" s="125"/>
      <c r="DY1421" s="125"/>
      <c r="DZ1421" s="125"/>
      <c r="EA1421" s="125"/>
      <c r="EB1421" s="125"/>
      <c r="EC1421" s="125"/>
      <c r="ED1421" s="125"/>
      <c r="EE1421" s="125"/>
      <c r="EF1421" s="125"/>
      <c r="EG1421" s="125"/>
      <c r="EH1421" s="125"/>
      <c r="EI1421" s="125"/>
      <c r="EJ1421" s="125"/>
      <c r="EK1421" s="125"/>
      <c r="EL1421" s="125"/>
      <c r="EM1421" s="125"/>
      <c r="EN1421" s="125"/>
      <c r="EO1421" s="125"/>
      <c r="EP1421" s="125"/>
      <c r="EQ1421" s="125"/>
    </row>
    <row r="1422" spans="3:147" s="124" customFormat="1" x14ac:dyDescent="0.2">
      <c r="C1422" s="110"/>
      <c r="D1422" s="110"/>
      <c r="E1422" s="110"/>
      <c r="F1422" s="110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80"/>
      <c r="S1422" s="80"/>
      <c r="T1422" s="80"/>
      <c r="U1422" s="80"/>
      <c r="V1422" s="80"/>
      <c r="W1422" s="80"/>
      <c r="AA1422" s="125"/>
      <c r="AB1422" s="125"/>
      <c r="AC1422" s="125"/>
      <c r="AD1422" s="125"/>
      <c r="AE1422" s="125"/>
      <c r="AF1422" s="125"/>
      <c r="AG1422" s="125"/>
      <c r="AH1422" s="125"/>
      <c r="AI1422" s="125"/>
      <c r="AJ1422" s="125"/>
      <c r="AK1422" s="125"/>
      <c r="AL1422" s="125"/>
      <c r="AM1422" s="125"/>
      <c r="AN1422" s="125"/>
      <c r="AO1422"/>
      <c r="AP1422"/>
      <c r="AQ1422" s="152"/>
      <c r="AR1422" s="125"/>
      <c r="AS1422" s="125"/>
      <c r="AT1422" s="125"/>
      <c r="AU1422" s="125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5"/>
      <c r="BF1422" s="125"/>
      <c r="BG1422" s="125"/>
      <c r="BH1422" s="125"/>
      <c r="BI1422" s="125"/>
      <c r="BJ1422" s="125"/>
      <c r="BK1422" s="125"/>
      <c r="BL1422" s="125"/>
      <c r="BM1422" s="125"/>
      <c r="BN1422" s="125"/>
      <c r="BO1422" s="125"/>
      <c r="BP1422" s="125"/>
      <c r="BQ1422" s="125"/>
      <c r="BR1422" s="125"/>
      <c r="BS1422" s="125"/>
      <c r="BT1422" s="125"/>
      <c r="BU1422" s="125"/>
      <c r="BV1422" s="125"/>
      <c r="BW1422" s="125"/>
      <c r="BX1422" s="125"/>
      <c r="BY1422" s="125"/>
      <c r="BZ1422" s="125"/>
      <c r="CA1422" s="125"/>
      <c r="CB1422" s="125"/>
      <c r="CC1422" s="125"/>
      <c r="CD1422" s="125"/>
      <c r="CE1422" s="125"/>
      <c r="CF1422" s="125"/>
      <c r="CG1422" s="125"/>
      <c r="CH1422" s="125"/>
      <c r="CI1422" s="125"/>
      <c r="CJ1422" s="125"/>
      <c r="CK1422" s="125"/>
      <c r="CL1422" s="125"/>
      <c r="CM1422" s="125"/>
      <c r="CN1422" s="125"/>
      <c r="CO1422" s="125"/>
      <c r="CP1422" s="125"/>
      <c r="CQ1422" s="125"/>
      <c r="CR1422" s="125"/>
      <c r="CS1422" s="125"/>
      <c r="CT1422" s="125"/>
      <c r="CU1422" s="125"/>
      <c r="CV1422" s="125"/>
      <c r="CW1422" s="125"/>
      <c r="CX1422" s="125"/>
      <c r="CY1422" s="125"/>
      <c r="CZ1422" s="125"/>
      <c r="DA1422" s="125"/>
      <c r="DB1422" s="125"/>
      <c r="DC1422" s="125"/>
      <c r="DD1422" s="125"/>
      <c r="DE1422" s="125"/>
      <c r="DF1422" s="125"/>
      <c r="DG1422" s="125"/>
      <c r="DH1422" s="125"/>
      <c r="DI1422" s="125"/>
      <c r="DJ1422" s="125"/>
      <c r="DK1422" s="125"/>
      <c r="DL1422" s="125"/>
      <c r="DM1422" s="125"/>
      <c r="DN1422" s="125"/>
      <c r="DO1422" s="125"/>
      <c r="DP1422" s="125"/>
      <c r="DQ1422" s="125"/>
      <c r="DR1422" s="125"/>
      <c r="DS1422" s="125"/>
      <c r="DT1422" s="125"/>
      <c r="DU1422" s="125"/>
      <c r="DV1422" s="125"/>
      <c r="DW1422" s="125"/>
      <c r="DX1422" s="125"/>
      <c r="DY1422" s="125"/>
      <c r="DZ1422" s="125"/>
      <c r="EA1422" s="125"/>
      <c r="EB1422" s="125"/>
      <c r="EC1422" s="125"/>
      <c r="ED1422" s="125"/>
      <c r="EE1422" s="125"/>
      <c r="EF1422" s="125"/>
      <c r="EG1422" s="125"/>
      <c r="EH1422" s="125"/>
      <c r="EI1422" s="125"/>
      <c r="EJ1422" s="125"/>
      <c r="EK1422" s="125"/>
      <c r="EL1422" s="125"/>
      <c r="EM1422" s="125"/>
      <c r="EN1422" s="125"/>
      <c r="EO1422" s="125"/>
      <c r="EP1422" s="125"/>
      <c r="EQ1422" s="125"/>
    </row>
    <row r="1423" spans="3:147" s="124" customFormat="1" x14ac:dyDescent="0.2">
      <c r="C1423" s="110"/>
      <c r="D1423" s="110"/>
      <c r="E1423" s="110"/>
      <c r="F1423" s="110"/>
      <c r="G1423" s="110"/>
      <c r="H1423" s="110"/>
      <c r="I1423" s="110"/>
      <c r="J1423" s="110"/>
      <c r="K1423" s="110"/>
      <c r="L1423" s="110"/>
      <c r="M1423" s="110"/>
      <c r="N1423" s="110"/>
      <c r="O1423" s="110"/>
      <c r="P1423" s="110"/>
      <c r="Q1423" s="110"/>
      <c r="R1423" s="80"/>
      <c r="S1423" s="80"/>
      <c r="T1423" s="80"/>
      <c r="U1423" s="80"/>
      <c r="V1423" s="80"/>
      <c r="W1423" s="80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/>
      <c r="AP1423"/>
      <c r="AQ1423" s="152"/>
      <c r="AR1423" s="125"/>
      <c r="AS1423" s="125"/>
      <c r="AT1423" s="125"/>
      <c r="AU1423" s="125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5"/>
      <c r="BF1423" s="125"/>
      <c r="BG1423" s="125"/>
      <c r="BH1423" s="125"/>
      <c r="BI1423" s="125"/>
      <c r="BJ1423" s="125"/>
      <c r="BK1423" s="125"/>
      <c r="BL1423" s="125"/>
      <c r="BM1423" s="125"/>
      <c r="BN1423" s="125"/>
      <c r="BO1423" s="125"/>
      <c r="BP1423" s="125"/>
      <c r="BQ1423" s="125"/>
      <c r="BR1423" s="125"/>
      <c r="BS1423" s="125"/>
      <c r="BT1423" s="125"/>
      <c r="BU1423" s="125"/>
      <c r="BV1423" s="125"/>
      <c r="BW1423" s="125"/>
      <c r="BX1423" s="125"/>
      <c r="BY1423" s="125"/>
      <c r="BZ1423" s="125"/>
      <c r="CA1423" s="125"/>
      <c r="CB1423" s="125"/>
      <c r="CC1423" s="125"/>
      <c r="CD1423" s="125"/>
      <c r="CE1423" s="125"/>
      <c r="CF1423" s="125"/>
      <c r="CG1423" s="125"/>
      <c r="CH1423" s="125"/>
      <c r="CI1423" s="125"/>
      <c r="CJ1423" s="125"/>
      <c r="CK1423" s="125"/>
      <c r="CL1423" s="125"/>
      <c r="CM1423" s="125"/>
      <c r="CN1423" s="125"/>
      <c r="CO1423" s="125"/>
      <c r="CP1423" s="125"/>
      <c r="CQ1423" s="125"/>
      <c r="CR1423" s="125"/>
      <c r="CS1423" s="125"/>
      <c r="CT1423" s="125"/>
      <c r="CU1423" s="125"/>
      <c r="CV1423" s="125"/>
      <c r="CW1423" s="125"/>
      <c r="CX1423" s="125"/>
      <c r="CY1423" s="125"/>
      <c r="CZ1423" s="125"/>
      <c r="DA1423" s="125"/>
      <c r="DB1423" s="125"/>
      <c r="DC1423" s="125"/>
      <c r="DD1423" s="125"/>
      <c r="DE1423" s="125"/>
      <c r="DF1423" s="125"/>
      <c r="DG1423" s="125"/>
      <c r="DH1423" s="125"/>
      <c r="DI1423" s="125"/>
      <c r="DJ1423" s="125"/>
      <c r="DK1423" s="125"/>
      <c r="DL1423" s="125"/>
      <c r="DM1423" s="125"/>
      <c r="DN1423" s="125"/>
      <c r="DO1423" s="125"/>
      <c r="DP1423" s="125"/>
      <c r="DQ1423" s="125"/>
      <c r="DR1423" s="125"/>
      <c r="DS1423" s="125"/>
      <c r="DT1423" s="125"/>
      <c r="DU1423" s="125"/>
      <c r="DV1423" s="125"/>
      <c r="DW1423" s="125"/>
      <c r="DX1423" s="125"/>
      <c r="DY1423" s="125"/>
      <c r="DZ1423" s="125"/>
      <c r="EA1423" s="125"/>
      <c r="EB1423" s="125"/>
      <c r="EC1423" s="125"/>
      <c r="ED1423" s="125"/>
      <c r="EE1423" s="125"/>
      <c r="EF1423" s="125"/>
      <c r="EG1423" s="125"/>
      <c r="EH1423" s="125"/>
      <c r="EI1423" s="125"/>
      <c r="EJ1423" s="125"/>
      <c r="EK1423" s="125"/>
      <c r="EL1423" s="125"/>
      <c r="EM1423" s="125"/>
      <c r="EN1423" s="125"/>
      <c r="EO1423" s="125"/>
      <c r="EP1423" s="125"/>
      <c r="EQ1423" s="125"/>
    </row>
    <row r="1424" spans="3:147" s="124" customFormat="1" x14ac:dyDescent="0.2">
      <c r="C1424" s="110"/>
      <c r="D1424" s="110"/>
      <c r="E1424" s="110"/>
      <c r="F1424" s="110"/>
      <c r="G1424" s="110"/>
      <c r="H1424" s="110"/>
      <c r="I1424" s="110"/>
      <c r="J1424" s="110"/>
      <c r="K1424" s="110"/>
      <c r="L1424" s="110"/>
      <c r="M1424" s="110"/>
      <c r="N1424" s="110"/>
      <c r="O1424" s="110"/>
      <c r="P1424" s="110"/>
      <c r="Q1424" s="110"/>
      <c r="R1424" s="80"/>
      <c r="S1424" s="80"/>
      <c r="T1424" s="80"/>
      <c r="U1424" s="80"/>
      <c r="V1424" s="80"/>
      <c r="W1424" s="80"/>
      <c r="AA1424" s="125"/>
      <c r="AB1424" s="125"/>
      <c r="AC1424" s="125"/>
      <c r="AD1424" s="125"/>
      <c r="AE1424" s="125"/>
      <c r="AF1424" s="125"/>
      <c r="AG1424" s="125"/>
      <c r="AH1424" s="125"/>
      <c r="AI1424" s="125"/>
      <c r="AJ1424" s="125"/>
      <c r="AK1424" s="125"/>
      <c r="AL1424" s="125"/>
      <c r="AM1424" s="125"/>
      <c r="AN1424" s="125"/>
      <c r="AO1424"/>
      <c r="AP1424"/>
      <c r="AQ1424" s="152"/>
      <c r="AR1424" s="125"/>
      <c r="AS1424" s="125"/>
      <c r="AT1424" s="125"/>
      <c r="AU1424" s="125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5"/>
      <c r="BF1424" s="125"/>
      <c r="BG1424" s="125"/>
      <c r="BH1424" s="125"/>
      <c r="BI1424" s="125"/>
      <c r="BJ1424" s="125"/>
      <c r="BK1424" s="125"/>
      <c r="BL1424" s="125"/>
      <c r="BM1424" s="125"/>
      <c r="BN1424" s="125"/>
      <c r="BO1424" s="125"/>
      <c r="BP1424" s="125"/>
      <c r="BQ1424" s="125"/>
      <c r="BR1424" s="125"/>
      <c r="BS1424" s="125"/>
      <c r="BT1424" s="125"/>
      <c r="BU1424" s="125"/>
      <c r="BV1424" s="125"/>
      <c r="BW1424" s="125"/>
      <c r="BX1424" s="125"/>
      <c r="BY1424" s="125"/>
      <c r="BZ1424" s="125"/>
      <c r="CA1424" s="125"/>
      <c r="CB1424" s="125"/>
      <c r="CC1424" s="125"/>
      <c r="CD1424" s="125"/>
      <c r="CE1424" s="125"/>
      <c r="CF1424" s="125"/>
      <c r="CG1424" s="125"/>
      <c r="CH1424" s="125"/>
      <c r="CI1424" s="125"/>
      <c r="CJ1424" s="125"/>
      <c r="CK1424" s="125"/>
      <c r="CL1424" s="125"/>
      <c r="CM1424" s="125"/>
      <c r="CN1424" s="125"/>
      <c r="CO1424" s="125"/>
      <c r="CP1424" s="125"/>
      <c r="CQ1424" s="125"/>
      <c r="CR1424" s="125"/>
      <c r="CS1424" s="125"/>
      <c r="CT1424" s="125"/>
      <c r="CU1424" s="125"/>
      <c r="CV1424" s="125"/>
      <c r="CW1424" s="125"/>
      <c r="CX1424" s="125"/>
      <c r="CY1424" s="125"/>
      <c r="CZ1424" s="125"/>
      <c r="DA1424" s="125"/>
      <c r="DB1424" s="125"/>
      <c r="DC1424" s="125"/>
      <c r="DD1424" s="125"/>
      <c r="DE1424" s="125"/>
      <c r="DF1424" s="125"/>
      <c r="DG1424" s="125"/>
      <c r="DH1424" s="125"/>
      <c r="DI1424" s="125"/>
      <c r="DJ1424" s="125"/>
      <c r="DK1424" s="125"/>
      <c r="DL1424" s="125"/>
      <c r="DM1424" s="125"/>
      <c r="DN1424" s="125"/>
      <c r="DO1424" s="125"/>
      <c r="DP1424" s="125"/>
      <c r="DQ1424" s="125"/>
      <c r="DR1424" s="125"/>
      <c r="DS1424" s="125"/>
      <c r="DT1424" s="125"/>
      <c r="DU1424" s="125"/>
      <c r="DV1424" s="125"/>
      <c r="DW1424" s="125"/>
      <c r="DX1424" s="125"/>
      <c r="DY1424" s="125"/>
      <c r="DZ1424" s="125"/>
      <c r="EA1424" s="125"/>
      <c r="EB1424" s="125"/>
      <c r="EC1424" s="125"/>
      <c r="ED1424" s="125"/>
      <c r="EE1424" s="125"/>
      <c r="EF1424" s="125"/>
      <c r="EG1424" s="125"/>
      <c r="EH1424" s="125"/>
      <c r="EI1424" s="125"/>
      <c r="EJ1424" s="125"/>
      <c r="EK1424" s="125"/>
      <c r="EL1424" s="125"/>
      <c r="EM1424" s="125"/>
      <c r="EN1424" s="125"/>
      <c r="EO1424" s="125"/>
      <c r="EP1424" s="125"/>
      <c r="EQ1424" s="125"/>
    </row>
    <row r="1425" spans="3:147" s="124" customFormat="1" x14ac:dyDescent="0.2">
      <c r="C1425" s="110"/>
      <c r="D1425" s="110"/>
      <c r="E1425" s="110"/>
      <c r="F1425" s="110"/>
      <c r="G1425" s="110"/>
      <c r="H1425" s="110"/>
      <c r="I1425" s="110"/>
      <c r="J1425" s="110"/>
      <c r="K1425" s="110"/>
      <c r="L1425" s="110"/>
      <c r="M1425" s="110"/>
      <c r="N1425" s="110"/>
      <c r="O1425" s="110"/>
      <c r="P1425" s="110"/>
      <c r="Q1425" s="110"/>
      <c r="R1425" s="80"/>
      <c r="S1425" s="80"/>
      <c r="T1425" s="80"/>
      <c r="U1425" s="80"/>
      <c r="V1425" s="80"/>
      <c r="W1425" s="80"/>
      <c r="AA1425" s="125"/>
      <c r="AB1425" s="125"/>
      <c r="AC1425" s="125"/>
      <c r="AD1425" s="125"/>
      <c r="AE1425" s="125"/>
      <c r="AF1425" s="125"/>
      <c r="AG1425" s="125"/>
      <c r="AH1425" s="125"/>
      <c r="AI1425" s="125"/>
      <c r="AJ1425" s="125"/>
      <c r="AK1425" s="125"/>
      <c r="AL1425" s="125"/>
      <c r="AM1425" s="125"/>
      <c r="AN1425" s="125"/>
      <c r="AO1425"/>
      <c r="AP1425"/>
      <c r="AQ1425" s="152"/>
      <c r="AR1425" s="125"/>
      <c r="AS1425" s="125"/>
      <c r="AT1425" s="125"/>
      <c r="AU1425" s="125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5"/>
      <c r="BF1425" s="125"/>
      <c r="BG1425" s="125"/>
      <c r="BH1425" s="125"/>
      <c r="BI1425" s="125"/>
      <c r="BJ1425" s="125"/>
      <c r="BK1425" s="125"/>
      <c r="BL1425" s="125"/>
      <c r="BM1425" s="125"/>
      <c r="BN1425" s="125"/>
      <c r="BO1425" s="125"/>
      <c r="BP1425" s="125"/>
      <c r="BQ1425" s="125"/>
      <c r="BR1425" s="125"/>
      <c r="BS1425" s="125"/>
      <c r="BT1425" s="125"/>
      <c r="BU1425" s="125"/>
      <c r="BV1425" s="125"/>
      <c r="BW1425" s="125"/>
      <c r="BX1425" s="125"/>
      <c r="BY1425" s="125"/>
      <c r="BZ1425" s="125"/>
      <c r="CA1425" s="125"/>
      <c r="CB1425" s="125"/>
      <c r="CC1425" s="125"/>
      <c r="CD1425" s="125"/>
      <c r="CE1425" s="125"/>
      <c r="CF1425" s="125"/>
      <c r="CG1425" s="125"/>
      <c r="CH1425" s="125"/>
      <c r="CI1425" s="125"/>
      <c r="CJ1425" s="125"/>
      <c r="CK1425" s="125"/>
      <c r="CL1425" s="125"/>
      <c r="CM1425" s="125"/>
      <c r="CN1425" s="125"/>
      <c r="CO1425" s="125"/>
      <c r="CP1425" s="125"/>
      <c r="CQ1425" s="125"/>
      <c r="CR1425" s="125"/>
      <c r="CS1425" s="125"/>
      <c r="CT1425" s="125"/>
      <c r="CU1425" s="125"/>
      <c r="CV1425" s="125"/>
      <c r="CW1425" s="125"/>
      <c r="CX1425" s="125"/>
      <c r="CY1425" s="125"/>
      <c r="CZ1425" s="125"/>
      <c r="DA1425" s="125"/>
      <c r="DB1425" s="125"/>
      <c r="DC1425" s="125"/>
      <c r="DD1425" s="125"/>
      <c r="DE1425" s="125"/>
      <c r="DF1425" s="125"/>
      <c r="DG1425" s="125"/>
      <c r="DH1425" s="125"/>
      <c r="DI1425" s="125"/>
      <c r="DJ1425" s="125"/>
      <c r="DK1425" s="125"/>
      <c r="DL1425" s="125"/>
      <c r="DM1425" s="125"/>
      <c r="DN1425" s="125"/>
      <c r="DO1425" s="125"/>
      <c r="DP1425" s="125"/>
      <c r="DQ1425" s="125"/>
      <c r="DR1425" s="125"/>
      <c r="DS1425" s="125"/>
      <c r="DT1425" s="125"/>
      <c r="DU1425" s="125"/>
      <c r="DV1425" s="125"/>
      <c r="DW1425" s="125"/>
      <c r="DX1425" s="125"/>
      <c r="DY1425" s="125"/>
      <c r="DZ1425" s="125"/>
      <c r="EA1425" s="125"/>
      <c r="EB1425" s="125"/>
      <c r="EC1425" s="125"/>
      <c r="ED1425" s="125"/>
      <c r="EE1425" s="125"/>
      <c r="EF1425" s="125"/>
      <c r="EG1425" s="125"/>
      <c r="EH1425" s="125"/>
      <c r="EI1425" s="125"/>
      <c r="EJ1425" s="125"/>
      <c r="EK1425" s="125"/>
      <c r="EL1425" s="125"/>
      <c r="EM1425" s="125"/>
      <c r="EN1425" s="125"/>
      <c r="EO1425" s="125"/>
      <c r="EP1425" s="125"/>
      <c r="EQ1425" s="125"/>
    </row>
    <row r="1426" spans="3:147" s="124" customFormat="1" x14ac:dyDescent="0.2">
      <c r="C1426" s="110"/>
      <c r="D1426" s="110"/>
      <c r="E1426" s="110"/>
      <c r="F1426" s="110"/>
      <c r="G1426" s="110"/>
      <c r="H1426" s="110"/>
      <c r="I1426" s="110"/>
      <c r="J1426" s="110"/>
      <c r="K1426" s="110"/>
      <c r="L1426" s="110"/>
      <c r="M1426" s="110"/>
      <c r="N1426" s="110"/>
      <c r="O1426" s="110"/>
      <c r="P1426" s="110"/>
      <c r="Q1426" s="110"/>
      <c r="R1426" s="80"/>
      <c r="S1426" s="80"/>
      <c r="T1426" s="80"/>
      <c r="U1426" s="80"/>
      <c r="V1426" s="80"/>
      <c r="W1426" s="80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/>
      <c r="AP1426"/>
      <c r="AQ1426" s="152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  <c r="BI1426" s="125"/>
      <c r="BJ1426" s="125"/>
      <c r="BK1426" s="125"/>
      <c r="BL1426" s="125"/>
      <c r="BM1426" s="125"/>
      <c r="BN1426" s="125"/>
      <c r="BO1426" s="125"/>
      <c r="BP1426" s="125"/>
      <c r="BQ1426" s="125"/>
      <c r="BR1426" s="125"/>
      <c r="BS1426" s="125"/>
      <c r="BT1426" s="125"/>
      <c r="BU1426" s="125"/>
      <c r="BV1426" s="125"/>
      <c r="BW1426" s="125"/>
      <c r="BX1426" s="125"/>
      <c r="BY1426" s="125"/>
      <c r="BZ1426" s="125"/>
      <c r="CA1426" s="125"/>
      <c r="CB1426" s="125"/>
      <c r="CC1426" s="125"/>
      <c r="CD1426" s="125"/>
      <c r="CE1426" s="125"/>
      <c r="CF1426" s="125"/>
      <c r="CG1426" s="125"/>
      <c r="CH1426" s="125"/>
      <c r="CI1426" s="125"/>
      <c r="CJ1426" s="125"/>
      <c r="CK1426" s="125"/>
      <c r="CL1426" s="125"/>
      <c r="CM1426" s="125"/>
      <c r="CN1426" s="125"/>
      <c r="CO1426" s="125"/>
      <c r="CP1426" s="125"/>
      <c r="CQ1426" s="125"/>
      <c r="CR1426" s="125"/>
      <c r="CS1426" s="125"/>
      <c r="CT1426" s="125"/>
      <c r="CU1426" s="125"/>
      <c r="CV1426" s="125"/>
      <c r="CW1426" s="125"/>
      <c r="CX1426" s="125"/>
      <c r="CY1426" s="125"/>
      <c r="CZ1426" s="125"/>
      <c r="DA1426" s="125"/>
      <c r="DB1426" s="125"/>
      <c r="DC1426" s="125"/>
      <c r="DD1426" s="125"/>
      <c r="DE1426" s="125"/>
      <c r="DF1426" s="125"/>
      <c r="DG1426" s="125"/>
      <c r="DH1426" s="125"/>
      <c r="DI1426" s="125"/>
      <c r="DJ1426" s="125"/>
      <c r="DK1426" s="125"/>
      <c r="DL1426" s="125"/>
      <c r="DM1426" s="125"/>
      <c r="DN1426" s="125"/>
      <c r="DO1426" s="125"/>
      <c r="DP1426" s="125"/>
      <c r="DQ1426" s="125"/>
      <c r="DR1426" s="125"/>
      <c r="DS1426" s="125"/>
      <c r="DT1426" s="125"/>
      <c r="DU1426" s="125"/>
      <c r="DV1426" s="125"/>
      <c r="DW1426" s="125"/>
      <c r="DX1426" s="125"/>
      <c r="DY1426" s="125"/>
      <c r="DZ1426" s="125"/>
      <c r="EA1426" s="125"/>
      <c r="EB1426" s="125"/>
      <c r="EC1426" s="125"/>
      <c r="ED1426" s="125"/>
      <c r="EE1426" s="125"/>
      <c r="EF1426" s="125"/>
      <c r="EG1426" s="125"/>
      <c r="EH1426" s="125"/>
      <c r="EI1426" s="125"/>
      <c r="EJ1426" s="125"/>
      <c r="EK1426" s="125"/>
      <c r="EL1426" s="125"/>
      <c r="EM1426" s="125"/>
      <c r="EN1426" s="125"/>
      <c r="EO1426" s="125"/>
      <c r="EP1426" s="125"/>
      <c r="EQ1426" s="125"/>
    </row>
    <row r="1427" spans="3:147" s="124" customFormat="1" x14ac:dyDescent="0.2">
      <c r="C1427" s="110"/>
      <c r="D1427" s="110"/>
      <c r="E1427" s="110"/>
      <c r="F1427" s="110"/>
      <c r="G1427" s="110"/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80"/>
      <c r="S1427" s="80"/>
      <c r="T1427" s="80"/>
      <c r="U1427" s="80"/>
      <c r="V1427" s="80"/>
      <c r="W1427" s="80"/>
      <c r="AA1427" s="125"/>
      <c r="AB1427" s="125"/>
      <c r="AC1427" s="125"/>
      <c r="AD1427" s="125"/>
      <c r="AE1427" s="125"/>
      <c r="AF1427" s="125"/>
      <c r="AG1427" s="125"/>
      <c r="AH1427" s="125"/>
      <c r="AI1427" s="125"/>
      <c r="AJ1427" s="125"/>
      <c r="AK1427" s="125"/>
      <c r="AL1427" s="125"/>
      <c r="AM1427" s="125"/>
      <c r="AN1427" s="125"/>
      <c r="AO1427"/>
      <c r="AP1427"/>
      <c r="AQ1427" s="152"/>
      <c r="AR1427" s="125"/>
      <c r="AS1427" s="125"/>
      <c r="AT1427" s="125"/>
      <c r="AU1427" s="125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5"/>
      <c r="BF1427" s="125"/>
      <c r="BG1427" s="125"/>
      <c r="BH1427" s="125"/>
      <c r="BI1427" s="125"/>
      <c r="BJ1427" s="125"/>
      <c r="BK1427" s="125"/>
      <c r="BL1427" s="125"/>
      <c r="BM1427" s="125"/>
      <c r="BN1427" s="125"/>
      <c r="BO1427" s="125"/>
      <c r="BP1427" s="125"/>
      <c r="BQ1427" s="125"/>
      <c r="BR1427" s="125"/>
      <c r="BS1427" s="125"/>
      <c r="BT1427" s="125"/>
      <c r="BU1427" s="125"/>
      <c r="BV1427" s="125"/>
      <c r="BW1427" s="125"/>
      <c r="BX1427" s="125"/>
      <c r="BY1427" s="125"/>
      <c r="BZ1427" s="125"/>
      <c r="CA1427" s="125"/>
      <c r="CB1427" s="125"/>
      <c r="CC1427" s="125"/>
      <c r="CD1427" s="125"/>
      <c r="CE1427" s="125"/>
      <c r="CF1427" s="125"/>
      <c r="CG1427" s="125"/>
      <c r="CH1427" s="125"/>
      <c r="CI1427" s="125"/>
      <c r="CJ1427" s="125"/>
      <c r="CK1427" s="125"/>
      <c r="CL1427" s="125"/>
      <c r="CM1427" s="125"/>
      <c r="CN1427" s="125"/>
      <c r="CO1427" s="125"/>
      <c r="CP1427" s="125"/>
      <c r="CQ1427" s="125"/>
      <c r="CR1427" s="125"/>
      <c r="CS1427" s="125"/>
      <c r="CT1427" s="125"/>
      <c r="CU1427" s="125"/>
      <c r="CV1427" s="125"/>
      <c r="CW1427" s="125"/>
      <c r="CX1427" s="125"/>
      <c r="CY1427" s="125"/>
      <c r="CZ1427" s="125"/>
      <c r="DA1427" s="125"/>
      <c r="DB1427" s="125"/>
      <c r="DC1427" s="125"/>
      <c r="DD1427" s="125"/>
      <c r="DE1427" s="125"/>
      <c r="DF1427" s="125"/>
      <c r="DG1427" s="125"/>
      <c r="DH1427" s="125"/>
      <c r="DI1427" s="125"/>
      <c r="DJ1427" s="125"/>
      <c r="DK1427" s="125"/>
      <c r="DL1427" s="125"/>
      <c r="DM1427" s="125"/>
      <c r="DN1427" s="125"/>
      <c r="DO1427" s="125"/>
      <c r="DP1427" s="125"/>
      <c r="DQ1427" s="125"/>
      <c r="DR1427" s="125"/>
      <c r="DS1427" s="125"/>
      <c r="DT1427" s="125"/>
      <c r="DU1427" s="125"/>
      <c r="DV1427" s="125"/>
      <c r="DW1427" s="125"/>
      <c r="DX1427" s="125"/>
      <c r="DY1427" s="125"/>
      <c r="DZ1427" s="125"/>
      <c r="EA1427" s="125"/>
      <c r="EB1427" s="125"/>
      <c r="EC1427" s="125"/>
      <c r="ED1427" s="125"/>
      <c r="EE1427" s="125"/>
      <c r="EF1427" s="125"/>
      <c r="EG1427" s="125"/>
      <c r="EH1427" s="125"/>
      <c r="EI1427" s="125"/>
      <c r="EJ1427" s="125"/>
      <c r="EK1427" s="125"/>
      <c r="EL1427" s="125"/>
      <c r="EM1427" s="125"/>
      <c r="EN1427" s="125"/>
      <c r="EO1427" s="125"/>
      <c r="EP1427" s="125"/>
      <c r="EQ1427" s="125"/>
    </row>
    <row r="1428" spans="3:147" s="124" customFormat="1" x14ac:dyDescent="0.2">
      <c r="C1428" s="110"/>
      <c r="D1428" s="110"/>
      <c r="E1428" s="110"/>
      <c r="F1428" s="110"/>
      <c r="G1428" s="110"/>
      <c r="H1428" s="110"/>
      <c r="I1428" s="110"/>
      <c r="J1428" s="110"/>
      <c r="K1428" s="110"/>
      <c r="L1428" s="110"/>
      <c r="M1428" s="110"/>
      <c r="N1428" s="110"/>
      <c r="O1428" s="110"/>
      <c r="P1428" s="110"/>
      <c r="Q1428" s="110"/>
      <c r="R1428" s="80"/>
      <c r="S1428" s="80"/>
      <c r="T1428" s="80"/>
      <c r="U1428" s="80"/>
      <c r="V1428" s="80"/>
      <c r="W1428" s="80"/>
      <c r="AA1428" s="125"/>
      <c r="AB1428" s="125"/>
      <c r="AC1428" s="125"/>
      <c r="AD1428" s="125"/>
      <c r="AE1428" s="125"/>
      <c r="AF1428" s="125"/>
      <c r="AG1428" s="125"/>
      <c r="AH1428" s="125"/>
      <c r="AI1428" s="125"/>
      <c r="AJ1428" s="125"/>
      <c r="AK1428" s="125"/>
      <c r="AL1428" s="125"/>
      <c r="AM1428" s="125"/>
      <c r="AN1428" s="125"/>
      <c r="AO1428"/>
      <c r="AP1428"/>
      <c r="AQ1428" s="152"/>
      <c r="AR1428" s="125"/>
      <c r="AS1428" s="125"/>
      <c r="AT1428" s="125"/>
      <c r="AU1428" s="125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5"/>
      <c r="BF1428" s="125"/>
      <c r="BG1428" s="125"/>
      <c r="BH1428" s="125"/>
      <c r="BI1428" s="125"/>
      <c r="BJ1428" s="125"/>
      <c r="BK1428" s="125"/>
      <c r="BL1428" s="125"/>
      <c r="BM1428" s="125"/>
      <c r="BN1428" s="125"/>
      <c r="BO1428" s="125"/>
      <c r="BP1428" s="125"/>
      <c r="BQ1428" s="125"/>
      <c r="BR1428" s="125"/>
      <c r="BS1428" s="125"/>
      <c r="BT1428" s="125"/>
      <c r="BU1428" s="125"/>
      <c r="BV1428" s="125"/>
      <c r="BW1428" s="125"/>
      <c r="BX1428" s="125"/>
      <c r="BY1428" s="125"/>
      <c r="BZ1428" s="125"/>
      <c r="CA1428" s="125"/>
      <c r="CB1428" s="125"/>
      <c r="CC1428" s="125"/>
      <c r="CD1428" s="125"/>
      <c r="CE1428" s="125"/>
      <c r="CF1428" s="125"/>
      <c r="CG1428" s="125"/>
      <c r="CH1428" s="125"/>
      <c r="CI1428" s="125"/>
      <c r="CJ1428" s="125"/>
      <c r="CK1428" s="125"/>
      <c r="CL1428" s="125"/>
      <c r="CM1428" s="125"/>
      <c r="CN1428" s="125"/>
      <c r="CO1428" s="125"/>
      <c r="CP1428" s="125"/>
      <c r="CQ1428" s="125"/>
      <c r="CR1428" s="125"/>
      <c r="CS1428" s="125"/>
      <c r="CT1428" s="125"/>
      <c r="CU1428" s="125"/>
      <c r="CV1428" s="125"/>
      <c r="CW1428" s="125"/>
      <c r="CX1428" s="125"/>
      <c r="CY1428" s="125"/>
      <c r="CZ1428" s="125"/>
      <c r="DA1428" s="125"/>
      <c r="DB1428" s="125"/>
      <c r="DC1428" s="125"/>
      <c r="DD1428" s="125"/>
      <c r="DE1428" s="125"/>
      <c r="DF1428" s="125"/>
      <c r="DG1428" s="125"/>
      <c r="DH1428" s="125"/>
      <c r="DI1428" s="125"/>
      <c r="DJ1428" s="125"/>
      <c r="DK1428" s="125"/>
      <c r="DL1428" s="125"/>
      <c r="DM1428" s="125"/>
      <c r="DN1428" s="125"/>
      <c r="DO1428" s="125"/>
      <c r="DP1428" s="125"/>
      <c r="DQ1428" s="125"/>
      <c r="DR1428" s="125"/>
      <c r="DS1428" s="125"/>
      <c r="DT1428" s="125"/>
      <c r="DU1428" s="125"/>
      <c r="DV1428" s="125"/>
      <c r="DW1428" s="125"/>
      <c r="DX1428" s="125"/>
      <c r="DY1428" s="125"/>
      <c r="DZ1428" s="125"/>
      <c r="EA1428" s="125"/>
      <c r="EB1428" s="125"/>
      <c r="EC1428" s="125"/>
      <c r="ED1428" s="125"/>
      <c r="EE1428" s="125"/>
      <c r="EF1428" s="125"/>
      <c r="EG1428" s="125"/>
      <c r="EH1428" s="125"/>
      <c r="EI1428" s="125"/>
      <c r="EJ1428" s="125"/>
      <c r="EK1428" s="125"/>
      <c r="EL1428" s="125"/>
      <c r="EM1428" s="125"/>
      <c r="EN1428" s="125"/>
      <c r="EO1428" s="125"/>
      <c r="EP1428" s="125"/>
      <c r="EQ1428" s="125"/>
    </row>
    <row r="1429" spans="3:147" s="124" customFormat="1" x14ac:dyDescent="0.2">
      <c r="C1429" s="110"/>
      <c r="D1429" s="110"/>
      <c r="E1429" s="110"/>
      <c r="F1429" s="110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110"/>
      <c r="Q1429" s="110"/>
      <c r="R1429" s="80"/>
      <c r="S1429" s="80"/>
      <c r="T1429" s="80"/>
      <c r="U1429" s="80"/>
      <c r="V1429" s="80"/>
      <c r="W1429" s="80"/>
      <c r="AA1429" s="125"/>
      <c r="AB1429" s="125"/>
      <c r="AC1429" s="125"/>
      <c r="AD1429" s="125"/>
      <c r="AE1429" s="125"/>
      <c r="AF1429" s="125"/>
      <c r="AG1429" s="125"/>
      <c r="AH1429" s="125"/>
      <c r="AI1429" s="125"/>
      <c r="AJ1429" s="125"/>
      <c r="AK1429" s="125"/>
      <c r="AL1429" s="125"/>
      <c r="AM1429" s="125"/>
      <c r="AN1429" s="125"/>
      <c r="AO1429"/>
      <c r="AP1429"/>
      <c r="AQ1429" s="152"/>
      <c r="AR1429" s="125"/>
      <c r="AS1429" s="125"/>
      <c r="AT1429" s="125"/>
      <c r="AU1429" s="125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5"/>
      <c r="BF1429" s="125"/>
      <c r="BG1429" s="125"/>
      <c r="BH1429" s="125"/>
      <c r="BI1429" s="125"/>
      <c r="BJ1429" s="125"/>
      <c r="BK1429" s="125"/>
      <c r="BL1429" s="125"/>
      <c r="BM1429" s="125"/>
      <c r="BN1429" s="125"/>
      <c r="BO1429" s="125"/>
      <c r="BP1429" s="125"/>
      <c r="BQ1429" s="125"/>
      <c r="BR1429" s="125"/>
      <c r="BS1429" s="125"/>
      <c r="BT1429" s="125"/>
      <c r="BU1429" s="125"/>
      <c r="BV1429" s="125"/>
      <c r="BW1429" s="125"/>
      <c r="BX1429" s="125"/>
      <c r="BY1429" s="125"/>
      <c r="BZ1429" s="125"/>
      <c r="CA1429" s="125"/>
      <c r="CB1429" s="125"/>
      <c r="CC1429" s="125"/>
      <c r="CD1429" s="125"/>
      <c r="CE1429" s="125"/>
      <c r="CF1429" s="125"/>
      <c r="CG1429" s="125"/>
      <c r="CH1429" s="125"/>
      <c r="CI1429" s="125"/>
      <c r="CJ1429" s="125"/>
      <c r="CK1429" s="125"/>
      <c r="CL1429" s="125"/>
      <c r="CM1429" s="125"/>
      <c r="CN1429" s="125"/>
      <c r="CO1429" s="125"/>
      <c r="CP1429" s="125"/>
      <c r="CQ1429" s="125"/>
      <c r="CR1429" s="125"/>
      <c r="CS1429" s="125"/>
      <c r="CT1429" s="125"/>
      <c r="CU1429" s="125"/>
      <c r="CV1429" s="125"/>
      <c r="CW1429" s="125"/>
      <c r="CX1429" s="125"/>
      <c r="CY1429" s="125"/>
      <c r="CZ1429" s="125"/>
      <c r="DA1429" s="125"/>
      <c r="DB1429" s="125"/>
      <c r="DC1429" s="125"/>
      <c r="DD1429" s="125"/>
      <c r="DE1429" s="125"/>
      <c r="DF1429" s="125"/>
      <c r="DG1429" s="125"/>
      <c r="DH1429" s="125"/>
      <c r="DI1429" s="125"/>
      <c r="DJ1429" s="125"/>
      <c r="DK1429" s="125"/>
      <c r="DL1429" s="125"/>
      <c r="DM1429" s="125"/>
      <c r="DN1429" s="125"/>
      <c r="DO1429" s="125"/>
      <c r="DP1429" s="125"/>
      <c r="DQ1429" s="125"/>
      <c r="DR1429" s="125"/>
      <c r="DS1429" s="125"/>
      <c r="DT1429" s="125"/>
      <c r="DU1429" s="125"/>
      <c r="DV1429" s="125"/>
      <c r="DW1429" s="125"/>
      <c r="DX1429" s="125"/>
      <c r="DY1429" s="125"/>
      <c r="DZ1429" s="125"/>
      <c r="EA1429" s="125"/>
      <c r="EB1429" s="125"/>
      <c r="EC1429" s="125"/>
      <c r="ED1429" s="125"/>
      <c r="EE1429" s="125"/>
      <c r="EF1429" s="125"/>
      <c r="EG1429" s="125"/>
      <c r="EH1429" s="125"/>
      <c r="EI1429" s="125"/>
      <c r="EJ1429" s="125"/>
      <c r="EK1429" s="125"/>
      <c r="EL1429" s="125"/>
      <c r="EM1429" s="125"/>
      <c r="EN1429" s="125"/>
      <c r="EO1429" s="125"/>
      <c r="EP1429" s="125"/>
      <c r="EQ1429" s="125"/>
    </row>
    <row r="1430" spans="3:147" s="124" customFormat="1" x14ac:dyDescent="0.2">
      <c r="C1430" s="110"/>
      <c r="D1430" s="110"/>
      <c r="E1430" s="110"/>
      <c r="F1430" s="110"/>
      <c r="G1430" s="110"/>
      <c r="H1430" s="110"/>
      <c r="I1430" s="110"/>
      <c r="J1430" s="110"/>
      <c r="K1430" s="110"/>
      <c r="L1430" s="110"/>
      <c r="M1430" s="110"/>
      <c r="N1430" s="110"/>
      <c r="O1430" s="110"/>
      <c r="P1430" s="110"/>
      <c r="Q1430" s="110"/>
      <c r="R1430" s="80"/>
      <c r="S1430" s="80"/>
      <c r="T1430" s="80"/>
      <c r="U1430" s="80"/>
      <c r="V1430" s="80"/>
      <c r="W1430" s="80"/>
      <c r="AA1430" s="125"/>
      <c r="AB1430" s="125"/>
      <c r="AC1430" s="125"/>
      <c r="AD1430" s="125"/>
      <c r="AE1430" s="125"/>
      <c r="AF1430" s="125"/>
      <c r="AG1430" s="125"/>
      <c r="AH1430" s="125"/>
      <c r="AI1430" s="125"/>
      <c r="AJ1430" s="125"/>
      <c r="AK1430" s="125"/>
      <c r="AL1430" s="125"/>
      <c r="AM1430" s="125"/>
      <c r="AN1430" s="125"/>
      <c r="AO1430"/>
      <c r="AP1430"/>
      <c r="AQ1430" s="152"/>
      <c r="AR1430" s="125"/>
      <c r="AS1430" s="125"/>
      <c r="AT1430" s="125"/>
      <c r="AU1430" s="125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5"/>
      <c r="BF1430" s="125"/>
      <c r="BG1430" s="125"/>
      <c r="BH1430" s="125"/>
      <c r="BI1430" s="125"/>
      <c r="BJ1430" s="125"/>
      <c r="BK1430" s="125"/>
      <c r="BL1430" s="125"/>
      <c r="BM1430" s="125"/>
      <c r="BN1430" s="125"/>
      <c r="BO1430" s="125"/>
      <c r="BP1430" s="125"/>
      <c r="BQ1430" s="125"/>
      <c r="BR1430" s="125"/>
      <c r="BS1430" s="125"/>
      <c r="BT1430" s="125"/>
      <c r="BU1430" s="125"/>
      <c r="BV1430" s="125"/>
      <c r="BW1430" s="125"/>
      <c r="BX1430" s="125"/>
      <c r="BY1430" s="125"/>
      <c r="BZ1430" s="125"/>
      <c r="CA1430" s="125"/>
      <c r="CB1430" s="125"/>
      <c r="CC1430" s="125"/>
      <c r="CD1430" s="125"/>
      <c r="CE1430" s="125"/>
      <c r="CF1430" s="125"/>
      <c r="CG1430" s="125"/>
      <c r="CH1430" s="125"/>
      <c r="CI1430" s="125"/>
      <c r="CJ1430" s="125"/>
      <c r="CK1430" s="125"/>
      <c r="CL1430" s="125"/>
      <c r="CM1430" s="125"/>
      <c r="CN1430" s="125"/>
      <c r="CO1430" s="125"/>
      <c r="CP1430" s="125"/>
      <c r="CQ1430" s="125"/>
      <c r="CR1430" s="125"/>
      <c r="CS1430" s="125"/>
      <c r="CT1430" s="125"/>
      <c r="CU1430" s="125"/>
      <c r="CV1430" s="125"/>
      <c r="CW1430" s="125"/>
      <c r="CX1430" s="125"/>
      <c r="CY1430" s="125"/>
      <c r="CZ1430" s="125"/>
      <c r="DA1430" s="125"/>
      <c r="DB1430" s="125"/>
      <c r="DC1430" s="125"/>
      <c r="DD1430" s="125"/>
      <c r="DE1430" s="125"/>
      <c r="DF1430" s="125"/>
      <c r="DG1430" s="125"/>
      <c r="DH1430" s="125"/>
      <c r="DI1430" s="125"/>
      <c r="DJ1430" s="125"/>
      <c r="DK1430" s="125"/>
      <c r="DL1430" s="125"/>
      <c r="DM1430" s="125"/>
      <c r="DN1430" s="125"/>
      <c r="DO1430" s="125"/>
      <c r="DP1430" s="125"/>
      <c r="DQ1430" s="125"/>
      <c r="DR1430" s="125"/>
      <c r="DS1430" s="125"/>
      <c r="DT1430" s="125"/>
      <c r="DU1430" s="125"/>
      <c r="DV1430" s="125"/>
      <c r="DW1430" s="125"/>
      <c r="DX1430" s="125"/>
      <c r="DY1430" s="125"/>
      <c r="DZ1430" s="125"/>
      <c r="EA1430" s="125"/>
      <c r="EB1430" s="125"/>
      <c r="EC1430" s="125"/>
      <c r="ED1430" s="125"/>
      <c r="EE1430" s="125"/>
      <c r="EF1430" s="125"/>
      <c r="EG1430" s="125"/>
      <c r="EH1430" s="125"/>
      <c r="EI1430" s="125"/>
      <c r="EJ1430" s="125"/>
      <c r="EK1430" s="125"/>
      <c r="EL1430" s="125"/>
      <c r="EM1430" s="125"/>
      <c r="EN1430" s="125"/>
      <c r="EO1430" s="125"/>
      <c r="EP1430" s="125"/>
      <c r="EQ1430" s="125"/>
    </row>
    <row r="1431" spans="3:147" s="124" customFormat="1" x14ac:dyDescent="0.2">
      <c r="C1431" s="110"/>
      <c r="D1431" s="110"/>
      <c r="E1431" s="110"/>
      <c r="F1431" s="110"/>
      <c r="G1431" s="110"/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80"/>
      <c r="S1431" s="80"/>
      <c r="T1431" s="80"/>
      <c r="U1431" s="80"/>
      <c r="V1431" s="80"/>
      <c r="W1431" s="80"/>
      <c r="AA1431" s="125"/>
      <c r="AB1431" s="125"/>
      <c r="AC1431" s="125"/>
      <c r="AD1431" s="125"/>
      <c r="AE1431" s="125"/>
      <c r="AF1431" s="125"/>
      <c r="AG1431" s="125"/>
      <c r="AH1431" s="125"/>
      <c r="AI1431" s="125"/>
      <c r="AJ1431" s="125"/>
      <c r="AK1431" s="125"/>
      <c r="AL1431" s="125"/>
      <c r="AM1431" s="125"/>
      <c r="AN1431" s="125"/>
      <c r="AO1431"/>
      <c r="AP1431"/>
      <c r="AQ1431" s="152"/>
      <c r="AR1431" s="125"/>
      <c r="AS1431" s="125"/>
      <c r="AT1431" s="125"/>
      <c r="AU1431" s="125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5"/>
      <c r="BF1431" s="125"/>
      <c r="BG1431" s="125"/>
      <c r="BH1431" s="125"/>
      <c r="BI1431" s="125"/>
      <c r="BJ1431" s="125"/>
      <c r="BK1431" s="125"/>
      <c r="BL1431" s="125"/>
      <c r="BM1431" s="125"/>
      <c r="BN1431" s="125"/>
      <c r="BO1431" s="125"/>
      <c r="BP1431" s="125"/>
      <c r="BQ1431" s="125"/>
      <c r="BR1431" s="125"/>
      <c r="BS1431" s="125"/>
      <c r="BT1431" s="125"/>
      <c r="BU1431" s="125"/>
      <c r="BV1431" s="125"/>
      <c r="BW1431" s="125"/>
      <c r="BX1431" s="125"/>
      <c r="BY1431" s="125"/>
      <c r="BZ1431" s="125"/>
      <c r="CA1431" s="125"/>
      <c r="CB1431" s="125"/>
      <c r="CC1431" s="125"/>
      <c r="CD1431" s="125"/>
      <c r="CE1431" s="125"/>
      <c r="CF1431" s="125"/>
      <c r="CG1431" s="125"/>
      <c r="CH1431" s="125"/>
      <c r="CI1431" s="125"/>
      <c r="CJ1431" s="125"/>
      <c r="CK1431" s="125"/>
      <c r="CL1431" s="125"/>
      <c r="CM1431" s="125"/>
      <c r="CN1431" s="125"/>
      <c r="CO1431" s="125"/>
      <c r="CP1431" s="125"/>
      <c r="CQ1431" s="125"/>
      <c r="CR1431" s="125"/>
      <c r="CS1431" s="125"/>
      <c r="CT1431" s="125"/>
      <c r="CU1431" s="125"/>
      <c r="CV1431" s="125"/>
      <c r="CW1431" s="125"/>
      <c r="CX1431" s="125"/>
      <c r="CY1431" s="125"/>
      <c r="CZ1431" s="125"/>
      <c r="DA1431" s="125"/>
      <c r="DB1431" s="125"/>
      <c r="DC1431" s="125"/>
      <c r="DD1431" s="125"/>
      <c r="DE1431" s="125"/>
      <c r="DF1431" s="125"/>
      <c r="DG1431" s="125"/>
      <c r="DH1431" s="125"/>
      <c r="DI1431" s="125"/>
      <c r="DJ1431" s="125"/>
      <c r="DK1431" s="125"/>
      <c r="DL1431" s="125"/>
      <c r="DM1431" s="125"/>
      <c r="DN1431" s="125"/>
      <c r="DO1431" s="125"/>
      <c r="DP1431" s="125"/>
      <c r="DQ1431" s="125"/>
      <c r="DR1431" s="125"/>
      <c r="DS1431" s="125"/>
      <c r="DT1431" s="125"/>
      <c r="DU1431" s="125"/>
      <c r="DV1431" s="125"/>
      <c r="DW1431" s="125"/>
      <c r="DX1431" s="125"/>
      <c r="DY1431" s="125"/>
      <c r="DZ1431" s="125"/>
      <c r="EA1431" s="125"/>
      <c r="EB1431" s="125"/>
      <c r="EC1431" s="125"/>
      <c r="ED1431" s="125"/>
      <c r="EE1431" s="125"/>
      <c r="EF1431" s="125"/>
      <c r="EG1431" s="125"/>
      <c r="EH1431" s="125"/>
      <c r="EI1431" s="125"/>
      <c r="EJ1431" s="125"/>
      <c r="EK1431" s="125"/>
      <c r="EL1431" s="125"/>
      <c r="EM1431" s="125"/>
      <c r="EN1431" s="125"/>
      <c r="EO1431" s="125"/>
      <c r="EP1431" s="125"/>
      <c r="EQ1431" s="125"/>
    </row>
    <row r="1432" spans="3:147" s="124" customFormat="1" x14ac:dyDescent="0.2">
      <c r="C1432" s="110"/>
      <c r="D1432" s="110"/>
      <c r="E1432" s="110"/>
      <c r="F1432" s="110"/>
      <c r="G1432" s="110"/>
      <c r="H1432" s="110"/>
      <c r="I1432" s="110"/>
      <c r="J1432" s="110"/>
      <c r="K1432" s="110"/>
      <c r="L1432" s="110"/>
      <c r="M1432" s="110"/>
      <c r="N1432" s="110"/>
      <c r="O1432" s="110"/>
      <c r="P1432" s="110"/>
      <c r="Q1432" s="110"/>
      <c r="R1432" s="80"/>
      <c r="S1432" s="80"/>
      <c r="T1432" s="80"/>
      <c r="U1432" s="80"/>
      <c r="V1432" s="80"/>
      <c r="W1432" s="80"/>
      <c r="AA1432" s="125"/>
      <c r="AB1432" s="125"/>
      <c r="AC1432" s="125"/>
      <c r="AD1432" s="125"/>
      <c r="AE1432" s="125"/>
      <c r="AF1432" s="125"/>
      <c r="AG1432" s="125"/>
      <c r="AH1432" s="125"/>
      <c r="AI1432" s="125"/>
      <c r="AJ1432" s="125"/>
      <c r="AK1432" s="125"/>
      <c r="AL1432" s="125"/>
      <c r="AM1432" s="125"/>
      <c r="AN1432" s="125"/>
      <c r="AO1432"/>
      <c r="AP1432"/>
      <c r="AQ1432" s="152"/>
      <c r="AR1432" s="125"/>
      <c r="AS1432" s="125"/>
      <c r="AT1432" s="125"/>
      <c r="AU1432" s="125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5"/>
      <c r="BF1432" s="125"/>
      <c r="BG1432" s="125"/>
      <c r="BH1432" s="125"/>
      <c r="BI1432" s="125"/>
      <c r="BJ1432" s="125"/>
      <c r="BK1432" s="125"/>
      <c r="BL1432" s="125"/>
      <c r="BM1432" s="125"/>
      <c r="BN1432" s="125"/>
      <c r="BO1432" s="125"/>
      <c r="BP1432" s="125"/>
      <c r="BQ1432" s="125"/>
      <c r="BR1432" s="125"/>
      <c r="BS1432" s="125"/>
      <c r="BT1432" s="125"/>
      <c r="BU1432" s="125"/>
      <c r="BV1432" s="125"/>
      <c r="BW1432" s="125"/>
      <c r="BX1432" s="125"/>
      <c r="BY1432" s="125"/>
      <c r="BZ1432" s="125"/>
      <c r="CA1432" s="125"/>
      <c r="CB1432" s="125"/>
      <c r="CC1432" s="125"/>
      <c r="CD1432" s="125"/>
      <c r="CE1432" s="125"/>
      <c r="CF1432" s="125"/>
      <c r="CG1432" s="125"/>
      <c r="CH1432" s="125"/>
      <c r="CI1432" s="125"/>
      <c r="CJ1432" s="125"/>
      <c r="CK1432" s="125"/>
      <c r="CL1432" s="125"/>
      <c r="CM1432" s="125"/>
      <c r="CN1432" s="125"/>
      <c r="CO1432" s="125"/>
      <c r="CP1432" s="125"/>
      <c r="CQ1432" s="125"/>
      <c r="CR1432" s="125"/>
      <c r="CS1432" s="125"/>
      <c r="CT1432" s="125"/>
      <c r="CU1432" s="125"/>
      <c r="CV1432" s="125"/>
      <c r="CW1432" s="125"/>
      <c r="CX1432" s="125"/>
      <c r="CY1432" s="125"/>
      <c r="CZ1432" s="125"/>
      <c r="DA1432" s="125"/>
      <c r="DB1432" s="125"/>
      <c r="DC1432" s="125"/>
      <c r="DD1432" s="125"/>
      <c r="DE1432" s="125"/>
      <c r="DF1432" s="125"/>
      <c r="DG1432" s="125"/>
      <c r="DH1432" s="125"/>
      <c r="DI1432" s="125"/>
      <c r="DJ1432" s="125"/>
      <c r="DK1432" s="125"/>
      <c r="DL1432" s="125"/>
      <c r="DM1432" s="125"/>
      <c r="DN1432" s="125"/>
      <c r="DO1432" s="125"/>
      <c r="DP1432" s="125"/>
      <c r="DQ1432" s="125"/>
      <c r="DR1432" s="125"/>
      <c r="DS1432" s="125"/>
      <c r="DT1432" s="125"/>
      <c r="DU1432" s="125"/>
      <c r="DV1432" s="125"/>
      <c r="DW1432" s="125"/>
      <c r="DX1432" s="125"/>
      <c r="DY1432" s="125"/>
      <c r="DZ1432" s="125"/>
      <c r="EA1432" s="125"/>
      <c r="EB1432" s="125"/>
      <c r="EC1432" s="125"/>
      <c r="ED1432" s="125"/>
      <c r="EE1432" s="125"/>
      <c r="EF1432" s="125"/>
      <c r="EG1432" s="125"/>
      <c r="EH1432" s="125"/>
      <c r="EI1432" s="125"/>
      <c r="EJ1432" s="125"/>
      <c r="EK1432" s="125"/>
      <c r="EL1432" s="125"/>
      <c r="EM1432" s="125"/>
      <c r="EN1432" s="125"/>
      <c r="EO1432" s="125"/>
      <c r="EP1432" s="125"/>
      <c r="EQ1432" s="125"/>
    </row>
    <row r="1433" spans="3:147" s="124" customFormat="1" x14ac:dyDescent="0.2">
      <c r="C1433" s="110"/>
      <c r="D1433" s="110"/>
      <c r="E1433" s="110"/>
      <c r="F1433" s="110"/>
      <c r="G1433" s="110"/>
      <c r="H1433" s="110"/>
      <c r="I1433" s="110"/>
      <c r="J1433" s="110"/>
      <c r="K1433" s="110"/>
      <c r="L1433" s="110"/>
      <c r="M1433" s="110"/>
      <c r="N1433" s="110"/>
      <c r="O1433" s="110"/>
      <c r="P1433" s="110"/>
      <c r="Q1433" s="110"/>
      <c r="R1433" s="80"/>
      <c r="S1433" s="80"/>
      <c r="T1433" s="80"/>
      <c r="U1433" s="80"/>
      <c r="V1433" s="80"/>
      <c r="W1433" s="80"/>
      <c r="AA1433" s="125"/>
      <c r="AB1433" s="125"/>
      <c r="AC1433" s="125"/>
      <c r="AD1433" s="125"/>
      <c r="AE1433" s="125"/>
      <c r="AF1433" s="125"/>
      <c r="AG1433" s="125"/>
      <c r="AH1433" s="125"/>
      <c r="AI1433" s="125"/>
      <c r="AJ1433" s="125"/>
      <c r="AK1433" s="125"/>
      <c r="AL1433" s="125"/>
      <c r="AM1433" s="125"/>
      <c r="AN1433" s="125"/>
      <c r="AO1433"/>
      <c r="AP1433"/>
      <c r="AQ1433" s="152"/>
      <c r="AR1433" s="125"/>
      <c r="AS1433" s="125"/>
      <c r="AT1433" s="125"/>
      <c r="AU1433" s="125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5"/>
      <c r="BF1433" s="125"/>
      <c r="BG1433" s="125"/>
      <c r="BH1433" s="125"/>
      <c r="BI1433" s="125"/>
      <c r="BJ1433" s="125"/>
      <c r="BK1433" s="125"/>
      <c r="BL1433" s="125"/>
      <c r="BM1433" s="125"/>
      <c r="BN1433" s="125"/>
      <c r="BO1433" s="125"/>
      <c r="BP1433" s="125"/>
      <c r="BQ1433" s="125"/>
      <c r="BR1433" s="125"/>
      <c r="BS1433" s="125"/>
      <c r="BT1433" s="125"/>
      <c r="BU1433" s="125"/>
      <c r="BV1433" s="125"/>
      <c r="BW1433" s="125"/>
      <c r="BX1433" s="125"/>
      <c r="BY1433" s="125"/>
      <c r="BZ1433" s="125"/>
      <c r="CA1433" s="125"/>
      <c r="CB1433" s="125"/>
      <c r="CC1433" s="125"/>
      <c r="CD1433" s="125"/>
      <c r="CE1433" s="125"/>
      <c r="CF1433" s="125"/>
      <c r="CG1433" s="125"/>
      <c r="CH1433" s="125"/>
      <c r="CI1433" s="125"/>
      <c r="CJ1433" s="125"/>
      <c r="CK1433" s="125"/>
      <c r="CL1433" s="125"/>
      <c r="CM1433" s="125"/>
      <c r="CN1433" s="125"/>
      <c r="CO1433" s="125"/>
      <c r="CP1433" s="125"/>
      <c r="CQ1433" s="125"/>
      <c r="CR1433" s="125"/>
      <c r="CS1433" s="125"/>
      <c r="CT1433" s="125"/>
      <c r="CU1433" s="125"/>
      <c r="CV1433" s="125"/>
      <c r="CW1433" s="125"/>
      <c r="CX1433" s="125"/>
      <c r="CY1433" s="125"/>
      <c r="CZ1433" s="125"/>
      <c r="DA1433" s="125"/>
      <c r="DB1433" s="125"/>
      <c r="DC1433" s="125"/>
      <c r="DD1433" s="125"/>
      <c r="DE1433" s="125"/>
      <c r="DF1433" s="125"/>
      <c r="DG1433" s="125"/>
      <c r="DH1433" s="125"/>
      <c r="DI1433" s="125"/>
      <c r="DJ1433" s="125"/>
      <c r="DK1433" s="125"/>
      <c r="DL1433" s="125"/>
      <c r="DM1433" s="125"/>
      <c r="DN1433" s="125"/>
      <c r="DO1433" s="125"/>
      <c r="DP1433" s="125"/>
      <c r="DQ1433" s="125"/>
      <c r="DR1433" s="125"/>
      <c r="DS1433" s="125"/>
      <c r="DT1433" s="125"/>
      <c r="DU1433" s="125"/>
      <c r="DV1433" s="125"/>
      <c r="DW1433" s="125"/>
      <c r="DX1433" s="125"/>
      <c r="DY1433" s="125"/>
      <c r="DZ1433" s="125"/>
      <c r="EA1433" s="125"/>
      <c r="EB1433" s="125"/>
      <c r="EC1433" s="125"/>
      <c r="ED1433" s="125"/>
      <c r="EE1433" s="125"/>
      <c r="EF1433" s="125"/>
      <c r="EG1433" s="125"/>
      <c r="EH1433" s="125"/>
      <c r="EI1433" s="125"/>
      <c r="EJ1433" s="125"/>
      <c r="EK1433" s="125"/>
      <c r="EL1433" s="125"/>
      <c r="EM1433" s="125"/>
      <c r="EN1433" s="125"/>
      <c r="EO1433" s="125"/>
      <c r="EP1433" s="125"/>
      <c r="EQ1433" s="125"/>
    </row>
    <row r="1434" spans="3:147" s="124" customFormat="1" x14ac:dyDescent="0.2">
      <c r="C1434" s="110"/>
      <c r="D1434" s="110"/>
      <c r="E1434" s="110"/>
      <c r="F1434" s="110"/>
      <c r="G1434" s="110"/>
      <c r="H1434" s="110"/>
      <c r="I1434" s="110"/>
      <c r="J1434" s="110"/>
      <c r="K1434" s="110"/>
      <c r="L1434" s="110"/>
      <c r="M1434" s="110"/>
      <c r="N1434" s="110"/>
      <c r="O1434" s="110"/>
      <c r="P1434" s="110"/>
      <c r="Q1434" s="110"/>
      <c r="R1434" s="80"/>
      <c r="S1434" s="80"/>
      <c r="T1434" s="80"/>
      <c r="U1434" s="80"/>
      <c r="V1434" s="80"/>
      <c r="W1434" s="80"/>
      <c r="AA1434" s="125"/>
      <c r="AB1434" s="125"/>
      <c r="AC1434" s="125"/>
      <c r="AD1434" s="125"/>
      <c r="AE1434" s="125"/>
      <c r="AF1434" s="125"/>
      <c r="AG1434" s="125"/>
      <c r="AH1434" s="125"/>
      <c r="AI1434" s="125"/>
      <c r="AJ1434" s="125"/>
      <c r="AK1434" s="125"/>
      <c r="AL1434" s="125"/>
      <c r="AM1434" s="125"/>
      <c r="AN1434" s="125"/>
      <c r="AO1434"/>
      <c r="AP1434"/>
      <c r="AQ1434" s="152"/>
      <c r="AR1434" s="125"/>
      <c r="AS1434" s="125"/>
      <c r="AT1434" s="125"/>
      <c r="AU1434" s="125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5"/>
      <c r="BF1434" s="125"/>
      <c r="BG1434" s="125"/>
      <c r="BH1434" s="125"/>
      <c r="BI1434" s="125"/>
      <c r="BJ1434" s="125"/>
      <c r="BK1434" s="125"/>
      <c r="BL1434" s="125"/>
      <c r="BM1434" s="125"/>
      <c r="BN1434" s="125"/>
      <c r="BO1434" s="125"/>
      <c r="BP1434" s="125"/>
      <c r="BQ1434" s="125"/>
      <c r="BR1434" s="125"/>
      <c r="BS1434" s="125"/>
      <c r="BT1434" s="125"/>
      <c r="BU1434" s="125"/>
      <c r="BV1434" s="125"/>
      <c r="BW1434" s="125"/>
      <c r="BX1434" s="125"/>
      <c r="BY1434" s="125"/>
      <c r="BZ1434" s="125"/>
      <c r="CA1434" s="125"/>
      <c r="CB1434" s="125"/>
      <c r="CC1434" s="125"/>
      <c r="CD1434" s="125"/>
      <c r="CE1434" s="125"/>
      <c r="CF1434" s="125"/>
      <c r="CG1434" s="125"/>
      <c r="CH1434" s="125"/>
      <c r="CI1434" s="125"/>
      <c r="CJ1434" s="125"/>
      <c r="CK1434" s="125"/>
      <c r="CL1434" s="125"/>
      <c r="CM1434" s="125"/>
      <c r="CN1434" s="125"/>
      <c r="CO1434" s="125"/>
      <c r="CP1434" s="125"/>
      <c r="CQ1434" s="125"/>
      <c r="CR1434" s="125"/>
      <c r="CS1434" s="125"/>
      <c r="CT1434" s="125"/>
      <c r="CU1434" s="125"/>
      <c r="CV1434" s="125"/>
      <c r="CW1434" s="125"/>
      <c r="CX1434" s="125"/>
      <c r="CY1434" s="125"/>
      <c r="CZ1434" s="125"/>
      <c r="DA1434" s="125"/>
      <c r="DB1434" s="125"/>
      <c r="DC1434" s="125"/>
      <c r="DD1434" s="125"/>
      <c r="DE1434" s="125"/>
      <c r="DF1434" s="125"/>
      <c r="DG1434" s="125"/>
      <c r="DH1434" s="125"/>
      <c r="DI1434" s="125"/>
      <c r="DJ1434" s="125"/>
      <c r="DK1434" s="125"/>
      <c r="DL1434" s="125"/>
      <c r="DM1434" s="125"/>
      <c r="DN1434" s="125"/>
      <c r="DO1434" s="125"/>
      <c r="DP1434" s="125"/>
      <c r="DQ1434" s="125"/>
      <c r="DR1434" s="125"/>
      <c r="DS1434" s="125"/>
      <c r="DT1434" s="125"/>
      <c r="DU1434" s="125"/>
      <c r="DV1434" s="125"/>
      <c r="DW1434" s="125"/>
      <c r="DX1434" s="125"/>
      <c r="DY1434" s="125"/>
      <c r="DZ1434" s="125"/>
      <c r="EA1434" s="125"/>
      <c r="EB1434" s="125"/>
      <c r="EC1434" s="125"/>
      <c r="ED1434" s="125"/>
      <c r="EE1434" s="125"/>
      <c r="EF1434" s="125"/>
      <c r="EG1434" s="125"/>
      <c r="EH1434" s="125"/>
      <c r="EI1434" s="125"/>
      <c r="EJ1434" s="125"/>
      <c r="EK1434" s="125"/>
      <c r="EL1434" s="125"/>
      <c r="EM1434" s="125"/>
      <c r="EN1434" s="125"/>
      <c r="EO1434" s="125"/>
      <c r="EP1434" s="125"/>
      <c r="EQ1434" s="125"/>
    </row>
    <row r="1435" spans="3:147" s="124" customFormat="1" x14ac:dyDescent="0.2">
      <c r="C1435" s="110"/>
      <c r="D1435" s="110"/>
      <c r="E1435" s="110"/>
      <c r="F1435" s="110"/>
      <c r="G1435" s="110"/>
      <c r="H1435" s="110"/>
      <c r="I1435" s="110"/>
      <c r="J1435" s="110"/>
      <c r="K1435" s="110"/>
      <c r="L1435" s="110"/>
      <c r="M1435" s="110"/>
      <c r="N1435" s="110"/>
      <c r="O1435" s="110"/>
      <c r="P1435" s="110"/>
      <c r="Q1435" s="110"/>
      <c r="R1435" s="80"/>
      <c r="S1435" s="80"/>
      <c r="T1435" s="80"/>
      <c r="U1435" s="80"/>
      <c r="V1435" s="80"/>
      <c r="W1435" s="80"/>
      <c r="AA1435" s="125"/>
      <c r="AB1435" s="125"/>
      <c r="AC1435" s="125"/>
      <c r="AD1435" s="125"/>
      <c r="AE1435" s="125"/>
      <c r="AF1435" s="125"/>
      <c r="AG1435" s="125"/>
      <c r="AH1435" s="125"/>
      <c r="AI1435" s="125"/>
      <c r="AJ1435" s="125"/>
      <c r="AK1435" s="125"/>
      <c r="AL1435" s="125"/>
      <c r="AM1435" s="125"/>
      <c r="AN1435" s="125"/>
      <c r="AO1435"/>
      <c r="AP1435"/>
      <c r="AQ1435" s="152"/>
      <c r="AR1435" s="125"/>
      <c r="AS1435" s="125"/>
      <c r="AT1435" s="125"/>
      <c r="AU1435" s="125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5"/>
      <c r="BF1435" s="125"/>
      <c r="BG1435" s="125"/>
      <c r="BH1435" s="125"/>
      <c r="BI1435" s="125"/>
      <c r="BJ1435" s="125"/>
      <c r="BK1435" s="125"/>
      <c r="BL1435" s="125"/>
      <c r="BM1435" s="125"/>
      <c r="BN1435" s="125"/>
      <c r="BO1435" s="125"/>
      <c r="BP1435" s="125"/>
      <c r="BQ1435" s="125"/>
      <c r="BR1435" s="125"/>
      <c r="BS1435" s="125"/>
      <c r="BT1435" s="125"/>
      <c r="BU1435" s="125"/>
      <c r="BV1435" s="125"/>
      <c r="BW1435" s="125"/>
      <c r="BX1435" s="125"/>
      <c r="BY1435" s="125"/>
      <c r="BZ1435" s="125"/>
      <c r="CA1435" s="125"/>
      <c r="CB1435" s="125"/>
      <c r="CC1435" s="125"/>
      <c r="CD1435" s="125"/>
      <c r="CE1435" s="125"/>
      <c r="CF1435" s="125"/>
      <c r="CG1435" s="125"/>
      <c r="CH1435" s="125"/>
      <c r="CI1435" s="125"/>
      <c r="CJ1435" s="125"/>
      <c r="CK1435" s="125"/>
      <c r="CL1435" s="125"/>
      <c r="CM1435" s="125"/>
      <c r="CN1435" s="125"/>
      <c r="CO1435" s="125"/>
      <c r="CP1435" s="125"/>
      <c r="CQ1435" s="125"/>
      <c r="CR1435" s="125"/>
      <c r="CS1435" s="125"/>
      <c r="CT1435" s="125"/>
      <c r="CU1435" s="125"/>
      <c r="CV1435" s="125"/>
      <c r="CW1435" s="125"/>
      <c r="CX1435" s="125"/>
      <c r="CY1435" s="125"/>
      <c r="CZ1435" s="125"/>
      <c r="DA1435" s="125"/>
      <c r="DB1435" s="125"/>
      <c r="DC1435" s="125"/>
      <c r="DD1435" s="125"/>
      <c r="DE1435" s="125"/>
      <c r="DF1435" s="125"/>
      <c r="DG1435" s="125"/>
      <c r="DH1435" s="125"/>
      <c r="DI1435" s="125"/>
      <c r="DJ1435" s="125"/>
      <c r="DK1435" s="125"/>
      <c r="DL1435" s="125"/>
      <c r="DM1435" s="125"/>
      <c r="DN1435" s="125"/>
      <c r="DO1435" s="125"/>
      <c r="DP1435" s="125"/>
      <c r="DQ1435" s="125"/>
      <c r="DR1435" s="125"/>
      <c r="DS1435" s="125"/>
      <c r="DT1435" s="125"/>
      <c r="DU1435" s="125"/>
      <c r="DV1435" s="125"/>
      <c r="DW1435" s="125"/>
      <c r="DX1435" s="125"/>
      <c r="DY1435" s="125"/>
      <c r="DZ1435" s="125"/>
      <c r="EA1435" s="125"/>
      <c r="EB1435" s="125"/>
      <c r="EC1435" s="125"/>
      <c r="ED1435" s="125"/>
      <c r="EE1435" s="125"/>
      <c r="EF1435" s="125"/>
      <c r="EG1435" s="125"/>
      <c r="EH1435" s="125"/>
      <c r="EI1435" s="125"/>
      <c r="EJ1435" s="125"/>
      <c r="EK1435" s="125"/>
      <c r="EL1435" s="125"/>
      <c r="EM1435" s="125"/>
      <c r="EN1435" s="125"/>
      <c r="EO1435" s="125"/>
      <c r="EP1435" s="125"/>
      <c r="EQ1435" s="125"/>
    </row>
    <row r="1436" spans="3:147" s="124" customFormat="1" x14ac:dyDescent="0.2">
      <c r="C1436" s="110"/>
      <c r="D1436" s="110"/>
      <c r="E1436" s="110"/>
      <c r="F1436" s="110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110"/>
      <c r="Q1436" s="110"/>
      <c r="R1436" s="80"/>
      <c r="S1436" s="80"/>
      <c r="T1436" s="80"/>
      <c r="U1436" s="80"/>
      <c r="V1436" s="80"/>
      <c r="W1436" s="80"/>
      <c r="AA1436" s="125"/>
      <c r="AB1436" s="125"/>
      <c r="AC1436" s="125"/>
      <c r="AD1436" s="125"/>
      <c r="AE1436" s="125"/>
      <c r="AF1436" s="125"/>
      <c r="AG1436" s="125"/>
      <c r="AH1436" s="125"/>
      <c r="AI1436" s="125"/>
      <c r="AJ1436" s="125"/>
      <c r="AK1436" s="125"/>
      <c r="AL1436" s="125"/>
      <c r="AM1436" s="125"/>
      <c r="AN1436" s="125"/>
      <c r="AO1436"/>
      <c r="AP1436"/>
      <c r="AQ1436" s="152"/>
      <c r="AR1436" s="125"/>
      <c r="AS1436" s="125"/>
      <c r="AT1436" s="125"/>
      <c r="AU1436" s="125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5"/>
      <c r="BF1436" s="125"/>
      <c r="BG1436" s="125"/>
      <c r="BH1436" s="125"/>
      <c r="BI1436" s="125"/>
      <c r="BJ1436" s="125"/>
      <c r="BK1436" s="125"/>
      <c r="BL1436" s="125"/>
      <c r="BM1436" s="125"/>
      <c r="BN1436" s="125"/>
      <c r="BO1436" s="125"/>
      <c r="BP1436" s="125"/>
      <c r="BQ1436" s="125"/>
      <c r="BR1436" s="125"/>
      <c r="BS1436" s="125"/>
      <c r="BT1436" s="125"/>
      <c r="BU1436" s="125"/>
      <c r="BV1436" s="125"/>
      <c r="BW1436" s="125"/>
      <c r="BX1436" s="125"/>
      <c r="BY1436" s="125"/>
      <c r="BZ1436" s="125"/>
      <c r="CA1436" s="125"/>
      <c r="CB1436" s="125"/>
      <c r="CC1436" s="125"/>
      <c r="CD1436" s="125"/>
      <c r="CE1436" s="125"/>
      <c r="CF1436" s="125"/>
      <c r="CG1436" s="125"/>
      <c r="CH1436" s="125"/>
      <c r="CI1436" s="125"/>
      <c r="CJ1436" s="125"/>
      <c r="CK1436" s="125"/>
      <c r="CL1436" s="125"/>
      <c r="CM1436" s="125"/>
      <c r="CN1436" s="125"/>
      <c r="CO1436" s="125"/>
      <c r="CP1436" s="125"/>
      <c r="CQ1436" s="125"/>
      <c r="CR1436" s="125"/>
      <c r="CS1436" s="125"/>
      <c r="CT1436" s="125"/>
      <c r="CU1436" s="125"/>
      <c r="CV1436" s="125"/>
      <c r="CW1436" s="125"/>
      <c r="CX1436" s="125"/>
      <c r="CY1436" s="125"/>
      <c r="CZ1436" s="125"/>
      <c r="DA1436" s="125"/>
      <c r="DB1436" s="125"/>
      <c r="DC1436" s="125"/>
      <c r="DD1436" s="125"/>
      <c r="DE1436" s="125"/>
      <c r="DF1436" s="125"/>
      <c r="DG1436" s="125"/>
      <c r="DH1436" s="125"/>
      <c r="DI1436" s="125"/>
      <c r="DJ1436" s="125"/>
      <c r="DK1436" s="125"/>
      <c r="DL1436" s="125"/>
      <c r="DM1436" s="125"/>
      <c r="DN1436" s="125"/>
      <c r="DO1436" s="125"/>
      <c r="DP1436" s="125"/>
      <c r="DQ1436" s="125"/>
      <c r="DR1436" s="125"/>
      <c r="DS1436" s="125"/>
      <c r="DT1436" s="125"/>
      <c r="DU1436" s="125"/>
      <c r="DV1436" s="125"/>
      <c r="DW1436" s="125"/>
      <c r="DX1436" s="125"/>
      <c r="DY1436" s="125"/>
      <c r="DZ1436" s="125"/>
      <c r="EA1436" s="125"/>
      <c r="EB1436" s="125"/>
      <c r="EC1436" s="125"/>
      <c r="ED1436" s="125"/>
      <c r="EE1436" s="125"/>
      <c r="EF1436" s="125"/>
      <c r="EG1436" s="125"/>
      <c r="EH1436" s="125"/>
      <c r="EI1436" s="125"/>
      <c r="EJ1436" s="125"/>
      <c r="EK1436" s="125"/>
      <c r="EL1436" s="125"/>
      <c r="EM1436" s="125"/>
      <c r="EN1436" s="125"/>
      <c r="EO1436" s="125"/>
      <c r="EP1436" s="125"/>
      <c r="EQ1436" s="125"/>
    </row>
    <row r="1437" spans="3:147" s="124" customFormat="1" x14ac:dyDescent="0.2">
      <c r="C1437" s="110"/>
      <c r="D1437" s="110"/>
      <c r="E1437" s="110"/>
      <c r="F1437" s="110"/>
      <c r="G1437" s="110"/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80"/>
      <c r="S1437" s="80"/>
      <c r="T1437" s="80"/>
      <c r="U1437" s="80"/>
      <c r="V1437" s="80"/>
      <c r="W1437" s="80"/>
      <c r="AA1437" s="125"/>
      <c r="AB1437" s="125"/>
      <c r="AC1437" s="125"/>
      <c r="AD1437" s="125"/>
      <c r="AE1437" s="125"/>
      <c r="AF1437" s="125"/>
      <c r="AG1437" s="125"/>
      <c r="AH1437" s="125"/>
      <c r="AI1437" s="125"/>
      <c r="AJ1437" s="125"/>
      <c r="AK1437" s="125"/>
      <c r="AL1437" s="125"/>
      <c r="AM1437" s="125"/>
      <c r="AN1437" s="125"/>
      <c r="AO1437"/>
      <c r="AP1437"/>
      <c r="AQ1437" s="152"/>
      <c r="AR1437" s="125"/>
      <c r="AS1437" s="125"/>
      <c r="AT1437" s="125"/>
      <c r="AU1437" s="125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5"/>
      <c r="BF1437" s="125"/>
      <c r="BG1437" s="125"/>
      <c r="BH1437" s="125"/>
      <c r="BI1437" s="125"/>
      <c r="BJ1437" s="125"/>
      <c r="BK1437" s="125"/>
      <c r="BL1437" s="125"/>
      <c r="BM1437" s="125"/>
      <c r="BN1437" s="125"/>
      <c r="BO1437" s="125"/>
      <c r="BP1437" s="125"/>
      <c r="BQ1437" s="125"/>
      <c r="BR1437" s="125"/>
      <c r="BS1437" s="125"/>
      <c r="BT1437" s="125"/>
      <c r="BU1437" s="125"/>
      <c r="BV1437" s="125"/>
      <c r="BW1437" s="125"/>
      <c r="BX1437" s="125"/>
      <c r="BY1437" s="125"/>
      <c r="BZ1437" s="125"/>
      <c r="CA1437" s="125"/>
      <c r="CB1437" s="125"/>
      <c r="CC1437" s="125"/>
      <c r="CD1437" s="125"/>
      <c r="CE1437" s="125"/>
      <c r="CF1437" s="125"/>
      <c r="CG1437" s="125"/>
      <c r="CH1437" s="125"/>
      <c r="CI1437" s="125"/>
      <c r="CJ1437" s="125"/>
      <c r="CK1437" s="125"/>
      <c r="CL1437" s="125"/>
      <c r="CM1437" s="125"/>
      <c r="CN1437" s="125"/>
      <c r="CO1437" s="125"/>
      <c r="CP1437" s="125"/>
      <c r="CQ1437" s="125"/>
      <c r="CR1437" s="125"/>
      <c r="CS1437" s="125"/>
      <c r="CT1437" s="125"/>
      <c r="CU1437" s="125"/>
      <c r="CV1437" s="125"/>
      <c r="CW1437" s="125"/>
      <c r="CX1437" s="125"/>
      <c r="CY1437" s="125"/>
      <c r="CZ1437" s="125"/>
      <c r="DA1437" s="125"/>
      <c r="DB1437" s="125"/>
      <c r="DC1437" s="125"/>
      <c r="DD1437" s="125"/>
      <c r="DE1437" s="125"/>
      <c r="DF1437" s="125"/>
      <c r="DG1437" s="125"/>
      <c r="DH1437" s="125"/>
      <c r="DI1437" s="125"/>
      <c r="DJ1437" s="125"/>
      <c r="DK1437" s="125"/>
      <c r="DL1437" s="125"/>
      <c r="DM1437" s="125"/>
      <c r="DN1437" s="125"/>
      <c r="DO1437" s="125"/>
      <c r="DP1437" s="125"/>
      <c r="DQ1437" s="125"/>
      <c r="DR1437" s="125"/>
      <c r="DS1437" s="125"/>
      <c r="DT1437" s="125"/>
      <c r="DU1437" s="125"/>
      <c r="DV1437" s="125"/>
      <c r="DW1437" s="125"/>
      <c r="DX1437" s="125"/>
      <c r="DY1437" s="125"/>
      <c r="DZ1437" s="125"/>
      <c r="EA1437" s="125"/>
      <c r="EB1437" s="125"/>
      <c r="EC1437" s="125"/>
      <c r="ED1437" s="125"/>
      <c r="EE1437" s="125"/>
      <c r="EF1437" s="125"/>
      <c r="EG1437" s="125"/>
      <c r="EH1437" s="125"/>
      <c r="EI1437" s="125"/>
      <c r="EJ1437" s="125"/>
      <c r="EK1437" s="125"/>
      <c r="EL1437" s="125"/>
      <c r="EM1437" s="125"/>
      <c r="EN1437" s="125"/>
      <c r="EO1437" s="125"/>
      <c r="EP1437" s="125"/>
      <c r="EQ1437" s="125"/>
    </row>
    <row r="1438" spans="3:147" s="124" customFormat="1" x14ac:dyDescent="0.2">
      <c r="C1438" s="110"/>
      <c r="D1438" s="110"/>
      <c r="E1438" s="110"/>
      <c r="F1438" s="110"/>
      <c r="G1438" s="110"/>
      <c r="H1438" s="110"/>
      <c r="I1438" s="110"/>
      <c r="J1438" s="110"/>
      <c r="K1438" s="110"/>
      <c r="L1438" s="110"/>
      <c r="M1438" s="110"/>
      <c r="N1438" s="110"/>
      <c r="O1438" s="110"/>
      <c r="P1438" s="110"/>
      <c r="Q1438" s="110"/>
      <c r="R1438" s="80"/>
      <c r="S1438" s="80"/>
      <c r="T1438" s="80"/>
      <c r="U1438" s="80"/>
      <c r="V1438" s="80"/>
      <c r="W1438" s="80"/>
      <c r="AA1438" s="125"/>
      <c r="AB1438" s="125"/>
      <c r="AC1438" s="125"/>
      <c r="AD1438" s="125"/>
      <c r="AE1438" s="125"/>
      <c r="AF1438" s="125"/>
      <c r="AG1438" s="125"/>
      <c r="AH1438" s="125"/>
      <c r="AI1438" s="125"/>
      <c r="AJ1438" s="125"/>
      <c r="AK1438" s="125"/>
      <c r="AL1438" s="125"/>
      <c r="AM1438" s="125"/>
      <c r="AN1438" s="125"/>
      <c r="AO1438"/>
      <c r="AP1438"/>
      <c r="AQ1438" s="152"/>
      <c r="AR1438" s="125"/>
      <c r="AS1438" s="125"/>
      <c r="AT1438" s="125"/>
      <c r="AU1438" s="125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5"/>
      <c r="BF1438" s="125"/>
      <c r="BG1438" s="125"/>
      <c r="BH1438" s="125"/>
      <c r="BI1438" s="125"/>
      <c r="BJ1438" s="125"/>
      <c r="BK1438" s="125"/>
      <c r="BL1438" s="125"/>
      <c r="BM1438" s="125"/>
      <c r="BN1438" s="125"/>
      <c r="BO1438" s="125"/>
      <c r="BP1438" s="125"/>
      <c r="BQ1438" s="125"/>
      <c r="BR1438" s="125"/>
      <c r="BS1438" s="125"/>
      <c r="BT1438" s="125"/>
      <c r="BU1438" s="125"/>
      <c r="BV1438" s="125"/>
      <c r="BW1438" s="125"/>
      <c r="BX1438" s="125"/>
      <c r="BY1438" s="125"/>
      <c r="BZ1438" s="125"/>
      <c r="CA1438" s="125"/>
      <c r="CB1438" s="125"/>
      <c r="CC1438" s="125"/>
      <c r="CD1438" s="125"/>
      <c r="CE1438" s="125"/>
      <c r="CF1438" s="125"/>
      <c r="CG1438" s="125"/>
      <c r="CH1438" s="125"/>
      <c r="CI1438" s="125"/>
      <c r="CJ1438" s="125"/>
      <c r="CK1438" s="125"/>
      <c r="CL1438" s="125"/>
      <c r="CM1438" s="125"/>
      <c r="CN1438" s="125"/>
      <c r="CO1438" s="125"/>
      <c r="CP1438" s="125"/>
      <c r="CQ1438" s="125"/>
      <c r="CR1438" s="125"/>
      <c r="CS1438" s="125"/>
      <c r="CT1438" s="125"/>
      <c r="CU1438" s="125"/>
      <c r="CV1438" s="125"/>
      <c r="CW1438" s="125"/>
      <c r="CX1438" s="125"/>
      <c r="CY1438" s="125"/>
      <c r="CZ1438" s="125"/>
      <c r="DA1438" s="125"/>
      <c r="DB1438" s="125"/>
      <c r="DC1438" s="125"/>
      <c r="DD1438" s="125"/>
      <c r="DE1438" s="125"/>
      <c r="DF1438" s="125"/>
      <c r="DG1438" s="125"/>
      <c r="DH1438" s="125"/>
      <c r="DI1438" s="125"/>
      <c r="DJ1438" s="125"/>
      <c r="DK1438" s="125"/>
      <c r="DL1438" s="125"/>
      <c r="DM1438" s="125"/>
      <c r="DN1438" s="125"/>
      <c r="DO1438" s="125"/>
      <c r="DP1438" s="125"/>
      <c r="DQ1438" s="125"/>
      <c r="DR1438" s="125"/>
      <c r="DS1438" s="125"/>
      <c r="DT1438" s="125"/>
      <c r="DU1438" s="125"/>
      <c r="DV1438" s="125"/>
      <c r="DW1438" s="125"/>
      <c r="DX1438" s="125"/>
      <c r="DY1438" s="125"/>
      <c r="DZ1438" s="125"/>
      <c r="EA1438" s="125"/>
      <c r="EB1438" s="125"/>
      <c r="EC1438" s="125"/>
      <c r="ED1438" s="125"/>
      <c r="EE1438" s="125"/>
      <c r="EF1438" s="125"/>
      <c r="EG1438" s="125"/>
      <c r="EH1438" s="125"/>
      <c r="EI1438" s="125"/>
      <c r="EJ1438" s="125"/>
      <c r="EK1438" s="125"/>
      <c r="EL1438" s="125"/>
      <c r="EM1438" s="125"/>
      <c r="EN1438" s="125"/>
      <c r="EO1438" s="125"/>
      <c r="EP1438" s="125"/>
      <c r="EQ1438" s="125"/>
    </row>
    <row r="1439" spans="3:147" s="124" customFormat="1" x14ac:dyDescent="0.2">
      <c r="C1439" s="110"/>
      <c r="D1439" s="110"/>
      <c r="E1439" s="110"/>
      <c r="F1439" s="110"/>
      <c r="G1439" s="110"/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80"/>
      <c r="S1439" s="80"/>
      <c r="T1439" s="80"/>
      <c r="U1439" s="80"/>
      <c r="V1439" s="80"/>
      <c r="W1439" s="80"/>
      <c r="AA1439" s="125"/>
      <c r="AB1439" s="125"/>
      <c r="AC1439" s="125"/>
      <c r="AD1439" s="125"/>
      <c r="AE1439" s="125"/>
      <c r="AF1439" s="125"/>
      <c r="AG1439" s="125"/>
      <c r="AH1439" s="125"/>
      <c r="AI1439" s="125"/>
      <c r="AJ1439" s="125"/>
      <c r="AK1439" s="125"/>
      <c r="AL1439" s="125"/>
      <c r="AM1439" s="125"/>
      <c r="AN1439" s="125"/>
      <c r="AO1439"/>
      <c r="AP1439"/>
      <c r="AQ1439" s="152"/>
      <c r="AR1439" s="125"/>
      <c r="AS1439" s="125"/>
      <c r="AT1439" s="125"/>
      <c r="AU1439" s="125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5"/>
      <c r="BF1439" s="125"/>
      <c r="BG1439" s="125"/>
      <c r="BH1439" s="125"/>
      <c r="BI1439" s="125"/>
      <c r="BJ1439" s="125"/>
      <c r="BK1439" s="125"/>
      <c r="BL1439" s="125"/>
      <c r="BM1439" s="125"/>
      <c r="BN1439" s="125"/>
      <c r="BO1439" s="125"/>
      <c r="BP1439" s="125"/>
      <c r="BQ1439" s="125"/>
      <c r="BR1439" s="125"/>
      <c r="BS1439" s="125"/>
      <c r="BT1439" s="125"/>
      <c r="BU1439" s="125"/>
      <c r="BV1439" s="125"/>
      <c r="BW1439" s="125"/>
      <c r="BX1439" s="125"/>
      <c r="BY1439" s="125"/>
      <c r="BZ1439" s="125"/>
      <c r="CA1439" s="125"/>
      <c r="CB1439" s="125"/>
      <c r="CC1439" s="125"/>
      <c r="CD1439" s="125"/>
      <c r="CE1439" s="125"/>
      <c r="CF1439" s="125"/>
      <c r="CG1439" s="125"/>
      <c r="CH1439" s="125"/>
      <c r="CI1439" s="125"/>
      <c r="CJ1439" s="125"/>
      <c r="CK1439" s="125"/>
      <c r="CL1439" s="125"/>
      <c r="CM1439" s="125"/>
      <c r="CN1439" s="125"/>
      <c r="CO1439" s="125"/>
      <c r="CP1439" s="125"/>
      <c r="CQ1439" s="125"/>
      <c r="CR1439" s="125"/>
      <c r="CS1439" s="125"/>
      <c r="CT1439" s="125"/>
      <c r="CU1439" s="125"/>
      <c r="CV1439" s="125"/>
      <c r="CW1439" s="125"/>
      <c r="CX1439" s="125"/>
      <c r="CY1439" s="125"/>
      <c r="CZ1439" s="125"/>
      <c r="DA1439" s="125"/>
      <c r="DB1439" s="125"/>
      <c r="DC1439" s="125"/>
      <c r="DD1439" s="125"/>
      <c r="DE1439" s="125"/>
      <c r="DF1439" s="125"/>
      <c r="DG1439" s="125"/>
      <c r="DH1439" s="125"/>
      <c r="DI1439" s="125"/>
      <c r="DJ1439" s="125"/>
      <c r="DK1439" s="125"/>
      <c r="DL1439" s="125"/>
      <c r="DM1439" s="125"/>
      <c r="DN1439" s="125"/>
      <c r="DO1439" s="125"/>
      <c r="DP1439" s="125"/>
      <c r="DQ1439" s="125"/>
      <c r="DR1439" s="125"/>
      <c r="DS1439" s="125"/>
      <c r="DT1439" s="125"/>
      <c r="DU1439" s="125"/>
      <c r="DV1439" s="125"/>
      <c r="DW1439" s="125"/>
      <c r="DX1439" s="125"/>
      <c r="DY1439" s="125"/>
      <c r="DZ1439" s="125"/>
      <c r="EA1439" s="125"/>
      <c r="EB1439" s="125"/>
      <c r="EC1439" s="125"/>
      <c r="ED1439" s="125"/>
      <c r="EE1439" s="125"/>
      <c r="EF1439" s="125"/>
      <c r="EG1439" s="125"/>
      <c r="EH1439" s="125"/>
      <c r="EI1439" s="125"/>
      <c r="EJ1439" s="125"/>
      <c r="EK1439" s="125"/>
      <c r="EL1439" s="125"/>
      <c r="EM1439" s="125"/>
      <c r="EN1439" s="125"/>
      <c r="EO1439" s="125"/>
      <c r="EP1439" s="125"/>
      <c r="EQ1439" s="125"/>
    </row>
    <row r="1440" spans="3:147" s="124" customFormat="1" x14ac:dyDescent="0.2">
      <c r="C1440" s="110"/>
      <c r="D1440" s="110"/>
      <c r="E1440" s="110"/>
      <c r="F1440" s="110"/>
      <c r="G1440" s="110"/>
      <c r="H1440" s="110"/>
      <c r="I1440" s="110"/>
      <c r="J1440" s="110"/>
      <c r="K1440" s="110"/>
      <c r="L1440" s="110"/>
      <c r="M1440" s="110"/>
      <c r="N1440" s="110"/>
      <c r="O1440" s="110"/>
      <c r="P1440" s="110"/>
      <c r="Q1440" s="110"/>
      <c r="R1440" s="80"/>
      <c r="S1440" s="80"/>
      <c r="T1440" s="80"/>
      <c r="U1440" s="80"/>
      <c r="V1440" s="80"/>
      <c r="W1440" s="80"/>
      <c r="AA1440" s="125"/>
      <c r="AB1440" s="125"/>
      <c r="AC1440" s="125"/>
      <c r="AD1440" s="125"/>
      <c r="AE1440" s="125"/>
      <c r="AF1440" s="125"/>
      <c r="AG1440" s="125"/>
      <c r="AH1440" s="125"/>
      <c r="AI1440" s="125"/>
      <c r="AJ1440" s="125"/>
      <c r="AK1440" s="125"/>
      <c r="AL1440" s="125"/>
      <c r="AM1440" s="125"/>
      <c r="AN1440" s="125"/>
      <c r="AO1440"/>
      <c r="AP1440"/>
      <c r="AQ1440" s="152"/>
      <c r="AR1440" s="125"/>
      <c r="AS1440" s="125"/>
      <c r="AT1440" s="125"/>
      <c r="AU1440" s="125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5"/>
      <c r="BF1440" s="125"/>
      <c r="BG1440" s="125"/>
      <c r="BH1440" s="125"/>
      <c r="BI1440" s="125"/>
      <c r="BJ1440" s="125"/>
      <c r="BK1440" s="125"/>
      <c r="BL1440" s="125"/>
      <c r="BM1440" s="125"/>
      <c r="BN1440" s="125"/>
      <c r="BO1440" s="125"/>
      <c r="BP1440" s="125"/>
      <c r="BQ1440" s="125"/>
      <c r="BR1440" s="125"/>
      <c r="BS1440" s="125"/>
      <c r="BT1440" s="125"/>
      <c r="BU1440" s="125"/>
      <c r="BV1440" s="125"/>
      <c r="BW1440" s="125"/>
      <c r="BX1440" s="125"/>
      <c r="BY1440" s="125"/>
      <c r="BZ1440" s="125"/>
      <c r="CA1440" s="125"/>
      <c r="CB1440" s="125"/>
      <c r="CC1440" s="125"/>
      <c r="CD1440" s="125"/>
      <c r="CE1440" s="125"/>
      <c r="CF1440" s="125"/>
      <c r="CG1440" s="125"/>
      <c r="CH1440" s="125"/>
      <c r="CI1440" s="125"/>
      <c r="CJ1440" s="125"/>
      <c r="CK1440" s="125"/>
      <c r="CL1440" s="125"/>
      <c r="CM1440" s="125"/>
      <c r="CN1440" s="125"/>
      <c r="CO1440" s="125"/>
      <c r="CP1440" s="125"/>
      <c r="CQ1440" s="125"/>
      <c r="CR1440" s="125"/>
      <c r="CS1440" s="125"/>
      <c r="CT1440" s="125"/>
      <c r="CU1440" s="125"/>
      <c r="CV1440" s="125"/>
      <c r="CW1440" s="125"/>
      <c r="CX1440" s="125"/>
      <c r="CY1440" s="125"/>
      <c r="CZ1440" s="125"/>
      <c r="DA1440" s="125"/>
      <c r="DB1440" s="125"/>
      <c r="DC1440" s="125"/>
      <c r="DD1440" s="125"/>
      <c r="DE1440" s="125"/>
      <c r="DF1440" s="125"/>
      <c r="DG1440" s="125"/>
      <c r="DH1440" s="125"/>
      <c r="DI1440" s="125"/>
      <c r="DJ1440" s="125"/>
      <c r="DK1440" s="125"/>
      <c r="DL1440" s="125"/>
      <c r="DM1440" s="125"/>
      <c r="DN1440" s="125"/>
      <c r="DO1440" s="125"/>
      <c r="DP1440" s="125"/>
      <c r="DQ1440" s="125"/>
      <c r="DR1440" s="125"/>
      <c r="DS1440" s="125"/>
      <c r="DT1440" s="125"/>
      <c r="DU1440" s="125"/>
      <c r="DV1440" s="125"/>
      <c r="DW1440" s="125"/>
      <c r="DX1440" s="125"/>
      <c r="DY1440" s="125"/>
      <c r="DZ1440" s="125"/>
      <c r="EA1440" s="125"/>
      <c r="EB1440" s="125"/>
      <c r="EC1440" s="125"/>
      <c r="ED1440" s="125"/>
      <c r="EE1440" s="125"/>
      <c r="EF1440" s="125"/>
      <c r="EG1440" s="125"/>
      <c r="EH1440" s="125"/>
      <c r="EI1440" s="125"/>
      <c r="EJ1440" s="125"/>
      <c r="EK1440" s="125"/>
      <c r="EL1440" s="125"/>
      <c r="EM1440" s="125"/>
      <c r="EN1440" s="125"/>
      <c r="EO1440" s="125"/>
      <c r="EP1440" s="125"/>
      <c r="EQ1440" s="125"/>
    </row>
    <row r="1441" spans="3:147" s="124" customFormat="1" x14ac:dyDescent="0.2">
      <c r="C1441" s="110"/>
      <c r="D1441" s="110"/>
      <c r="E1441" s="110"/>
      <c r="F1441" s="110"/>
      <c r="G1441" s="110"/>
      <c r="H1441" s="110"/>
      <c r="I1441" s="110"/>
      <c r="J1441" s="110"/>
      <c r="K1441" s="110"/>
      <c r="L1441" s="110"/>
      <c r="M1441" s="110"/>
      <c r="N1441" s="110"/>
      <c r="O1441" s="110"/>
      <c r="P1441" s="110"/>
      <c r="Q1441" s="110"/>
      <c r="R1441" s="80"/>
      <c r="S1441" s="80"/>
      <c r="T1441" s="80"/>
      <c r="U1441" s="80"/>
      <c r="V1441" s="80"/>
      <c r="W1441" s="80"/>
      <c r="AA1441" s="125"/>
      <c r="AB1441" s="125"/>
      <c r="AC1441" s="125"/>
      <c r="AD1441" s="125"/>
      <c r="AE1441" s="125"/>
      <c r="AF1441" s="125"/>
      <c r="AG1441" s="125"/>
      <c r="AH1441" s="125"/>
      <c r="AI1441" s="125"/>
      <c r="AJ1441" s="125"/>
      <c r="AK1441" s="125"/>
      <c r="AL1441" s="125"/>
      <c r="AM1441" s="125"/>
      <c r="AN1441" s="125"/>
      <c r="AO1441"/>
      <c r="AP1441"/>
      <c r="AQ1441" s="152"/>
      <c r="AR1441" s="125"/>
      <c r="AS1441" s="125"/>
      <c r="AT1441" s="125"/>
      <c r="AU1441" s="125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5"/>
      <c r="BF1441" s="125"/>
      <c r="BG1441" s="125"/>
      <c r="BH1441" s="125"/>
      <c r="BI1441" s="125"/>
      <c r="BJ1441" s="125"/>
      <c r="BK1441" s="125"/>
      <c r="BL1441" s="125"/>
      <c r="BM1441" s="125"/>
      <c r="BN1441" s="125"/>
      <c r="BO1441" s="125"/>
      <c r="BP1441" s="125"/>
      <c r="BQ1441" s="125"/>
      <c r="BR1441" s="125"/>
      <c r="BS1441" s="125"/>
      <c r="BT1441" s="125"/>
      <c r="BU1441" s="125"/>
      <c r="BV1441" s="125"/>
      <c r="BW1441" s="125"/>
      <c r="BX1441" s="125"/>
      <c r="BY1441" s="125"/>
      <c r="BZ1441" s="125"/>
      <c r="CA1441" s="125"/>
      <c r="CB1441" s="125"/>
      <c r="CC1441" s="125"/>
      <c r="CD1441" s="125"/>
      <c r="CE1441" s="125"/>
      <c r="CF1441" s="125"/>
      <c r="CG1441" s="125"/>
      <c r="CH1441" s="125"/>
      <c r="CI1441" s="125"/>
      <c r="CJ1441" s="125"/>
      <c r="CK1441" s="125"/>
      <c r="CL1441" s="125"/>
      <c r="CM1441" s="125"/>
      <c r="CN1441" s="125"/>
      <c r="CO1441" s="125"/>
      <c r="CP1441" s="125"/>
      <c r="CQ1441" s="125"/>
      <c r="CR1441" s="125"/>
      <c r="CS1441" s="125"/>
      <c r="CT1441" s="125"/>
      <c r="CU1441" s="125"/>
      <c r="CV1441" s="125"/>
      <c r="CW1441" s="125"/>
      <c r="CX1441" s="125"/>
      <c r="CY1441" s="125"/>
      <c r="CZ1441" s="125"/>
      <c r="DA1441" s="125"/>
      <c r="DB1441" s="125"/>
      <c r="DC1441" s="125"/>
      <c r="DD1441" s="125"/>
      <c r="DE1441" s="125"/>
      <c r="DF1441" s="125"/>
      <c r="DG1441" s="125"/>
      <c r="DH1441" s="125"/>
      <c r="DI1441" s="125"/>
      <c r="DJ1441" s="125"/>
      <c r="DK1441" s="125"/>
      <c r="DL1441" s="125"/>
      <c r="DM1441" s="125"/>
      <c r="DN1441" s="125"/>
      <c r="DO1441" s="125"/>
      <c r="DP1441" s="125"/>
      <c r="DQ1441" s="125"/>
      <c r="DR1441" s="125"/>
      <c r="DS1441" s="125"/>
      <c r="DT1441" s="125"/>
      <c r="DU1441" s="125"/>
      <c r="DV1441" s="125"/>
      <c r="DW1441" s="125"/>
      <c r="DX1441" s="125"/>
      <c r="DY1441" s="125"/>
      <c r="DZ1441" s="125"/>
      <c r="EA1441" s="125"/>
      <c r="EB1441" s="125"/>
      <c r="EC1441" s="125"/>
      <c r="ED1441" s="125"/>
      <c r="EE1441" s="125"/>
      <c r="EF1441" s="125"/>
      <c r="EG1441" s="125"/>
      <c r="EH1441" s="125"/>
      <c r="EI1441" s="125"/>
      <c r="EJ1441" s="125"/>
      <c r="EK1441" s="125"/>
      <c r="EL1441" s="125"/>
      <c r="EM1441" s="125"/>
      <c r="EN1441" s="125"/>
      <c r="EO1441" s="125"/>
      <c r="EP1441" s="125"/>
      <c r="EQ1441" s="125"/>
    </row>
    <row r="1442" spans="3:147" s="124" customFormat="1" x14ac:dyDescent="0.2">
      <c r="C1442" s="110"/>
      <c r="D1442" s="110"/>
      <c r="E1442" s="110"/>
      <c r="F1442" s="110"/>
      <c r="G1442" s="110"/>
      <c r="H1442" s="110"/>
      <c r="I1442" s="110"/>
      <c r="J1442" s="110"/>
      <c r="K1442" s="110"/>
      <c r="L1442" s="110"/>
      <c r="M1442" s="110"/>
      <c r="N1442" s="110"/>
      <c r="O1442" s="110"/>
      <c r="P1442" s="110"/>
      <c r="Q1442" s="110"/>
      <c r="R1442" s="80"/>
      <c r="S1442" s="80"/>
      <c r="T1442" s="80"/>
      <c r="U1442" s="80"/>
      <c r="V1442" s="80"/>
      <c r="W1442" s="80"/>
      <c r="AA1442" s="125"/>
      <c r="AB1442" s="125"/>
      <c r="AC1442" s="125"/>
      <c r="AD1442" s="125"/>
      <c r="AE1442" s="125"/>
      <c r="AF1442" s="125"/>
      <c r="AG1442" s="125"/>
      <c r="AH1442" s="125"/>
      <c r="AI1442" s="125"/>
      <c r="AJ1442" s="125"/>
      <c r="AK1442" s="125"/>
      <c r="AL1442" s="125"/>
      <c r="AM1442" s="125"/>
      <c r="AN1442" s="125"/>
      <c r="AO1442"/>
      <c r="AP1442"/>
      <c r="AQ1442" s="152"/>
      <c r="AR1442" s="125"/>
      <c r="AS1442" s="125"/>
      <c r="AT1442" s="125"/>
      <c r="AU1442" s="125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5"/>
      <c r="BF1442" s="125"/>
      <c r="BG1442" s="125"/>
      <c r="BH1442" s="125"/>
      <c r="BI1442" s="125"/>
      <c r="BJ1442" s="125"/>
      <c r="BK1442" s="125"/>
      <c r="BL1442" s="125"/>
      <c r="BM1442" s="125"/>
      <c r="BN1442" s="125"/>
      <c r="BO1442" s="125"/>
      <c r="BP1442" s="125"/>
      <c r="BQ1442" s="125"/>
      <c r="BR1442" s="125"/>
      <c r="BS1442" s="125"/>
      <c r="BT1442" s="125"/>
      <c r="BU1442" s="125"/>
      <c r="BV1442" s="125"/>
      <c r="BW1442" s="125"/>
      <c r="BX1442" s="125"/>
      <c r="BY1442" s="125"/>
      <c r="BZ1442" s="125"/>
      <c r="CA1442" s="125"/>
      <c r="CB1442" s="125"/>
      <c r="CC1442" s="125"/>
      <c r="CD1442" s="125"/>
      <c r="CE1442" s="125"/>
      <c r="CF1442" s="125"/>
      <c r="CG1442" s="125"/>
      <c r="CH1442" s="125"/>
      <c r="CI1442" s="125"/>
      <c r="CJ1442" s="125"/>
      <c r="CK1442" s="125"/>
      <c r="CL1442" s="125"/>
      <c r="CM1442" s="125"/>
      <c r="CN1442" s="125"/>
      <c r="CO1442" s="125"/>
      <c r="CP1442" s="125"/>
      <c r="CQ1442" s="125"/>
      <c r="CR1442" s="125"/>
      <c r="CS1442" s="125"/>
      <c r="CT1442" s="125"/>
      <c r="CU1442" s="125"/>
      <c r="CV1442" s="125"/>
      <c r="CW1442" s="125"/>
      <c r="CX1442" s="125"/>
      <c r="CY1442" s="125"/>
      <c r="CZ1442" s="125"/>
      <c r="DA1442" s="125"/>
      <c r="DB1442" s="125"/>
      <c r="DC1442" s="125"/>
      <c r="DD1442" s="125"/>
      <c r="DE1442" s="125"/>
      <c r="DF1442" s="125"/>
      <c r="DG1442" s="125"/>
      <c r="DH1442" s="125"/>
      <c r="DI1442" s="125"/>
      <c r="DJ1442" s="125"/>
      <c r="DK1442" s="125"/>
      <c r="DL1442" s="125"/>
      <c r="DM1442" s="125"/>
      <c r="DN1442" s="125"/>
      <c r="DO1442" s="125"/>
      <c r="DP1442" s="125"/>
      <c r="DQ1442" s="125"/>
      <c r="DR1442" s="125"/>
      <c r="DS1442" s="125"/>
      <c r="DT1442" s="125"/>
      <c r="DU1442" s="125"/>
      <c r="DV1442" s="125"/>
      <c r="DW1442" s="125"/>
      <c r="DX1442" s="125"/>
      <c r="DY1442" s="125"/>
      <c r="DZ1442" s="125"/>
      <c r="EA1442" s="125"/>
      <c r="EB1442" s="125"/>
      <c r="EC1442" s="125"/>
      <c r="ED1442" s="125"/>
      <c r="EE1442" s="125"/>
      <c r="EF1442" s="125"/>
      <c r="EG1442" s="125"/>
      <c r="EH1442" s="125"/>
      <c r="EI1442" s="125"/>
      <c r="EJ1442" s="125"/>
      <c r="EK1442" s="125"/>
      <c r="EL1442" s="125"/>
      <c r="EM1442" s="125"/>
      <c r="EN1442" s="125"/>
      <c r="EO1442" s="125"/>
      <c r="EP1442" s="125"/>
      <c r="EQ1442" s="125"/>
    </row>
    <row r="1443" spans="3:147" s="124" customFormat="1" x14ac:dyDescent="0.2">
      <c r="C1443" s="110"/>
      <c r="D1443" s="110"/>
      <c r="E1443" s="110"/>
      <c r="F1443" s="110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110"/>
      <c r="Q1443" s="110"/>
      <c r="R1443" s="80"/>
      <c r="S1443" s="80"/>
      <c r="T1443" s="80"/>
      <c r="U1443" s="80"/>
      <c r="V1443" s="80"/>
      <c r="W1443" s="80"/>
      <c r="AA1443" s="125"/>
      <c r="AB1443" s="125"/>
      <c r="AC1443" s="125"/>
      <c r="AD1443" s="125"/>
      <c r="AE1443" s="125"/>
      <c r="AF1443" s="125"/>
      <c r="AG1443" s="125"/>
      <c r="AH1443" s="125"/>
      <c r="AI1443" s="125"/>
      <c r="AJ1443" s="125"/>
      <c r="AK1443" s="125"/>
      <c r="AL1443" s="125"/>
      <c r="AM1443" s="125"/>
      <c r="AN1443" s="125"/>
      <c r="AO1443"/>
      <c r="AP1443"/>
      <c r="AQ1443" s="152"/>
      <c r="AR1443" s="125"/>
      <c r="AS1443" s="125"/>
      <c r="AT1443" s="125"/>
      <c r="AU1443" s="125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5"/>
      <c r="BF1443" s="125"/>
      <c r="BG1443" s="125"/>
      <c r="BH1443" s="125"/>
      <c r="BI1443" s="125"/>
      <c r="BJ1443" s="125"/>
      <c r="BK1443" s="125"/>
      <c r="BL1443" s="125"/>
      <c r="BM1443" s="125"/>
      <c r="BN1443" s="125"/>
      <c r="BO1443" s="125"/>
      <c r="BP1443" s="125"/>
      <c r="BQ1443" s="125"/>
      <c r="BR1443" s="125"/>
      <c r="BS1443" s="125"/>
      <c r="BT1443" s="125"/>
      <c r="BU1443" s="125"/>
      <c r="BV1443" s="125"/>
      <c r="BW1443" s="125"/>
      <c r="BX1443" s="125"/>
      <c r="BY1443" s="125"/>
      <c r="BZ1443" s="125"/>
      <c r="CA1443" s="125"/>
      <c r="CB1443" s="125"/>
      <c r="CC1443" s="125"/>
      <c r="CD1443" s="125"/>
      <c r="CE1443" s="125"/>
      <c r="CF1443" s="125"/>
      <c r="CG1443" s="125"/>
      <c r="CH1443" s="125"/>
      <c r="CI1443" s="125"/>
      <c r="CJ1443" s="125"/>
      <c r="CK1443" s="125"/>
      <c r="CL1443" s="125"/>
      <c r="CM1443" s="125"/>
      <c r="CN1443" s="125"/>
      <c r="CO1443" s="125"/>
      <c r="CP1443" s="125"/>
      <c r="CQ1443" s="125"/>
      <c r="CR1443" s="125"/>
      <c r="CS1443" s="125"/>
      <c r="CT1443" s="125"/>
      <c r="CU1443" s="125"/>
      <c r="CV1443" s="125"/>
      <c r="CW1443" s="125"/>
      <c r="CX1443" s="125"/>
      <c r="CY1443" s="125"/>
      <c r="CZ1443" s="125"/>
      <c r="DA1443" s="125"/>
      <c r="DB1443" s="125"/>
      <c r="DC1443" s="125"/>
      <c r="DD1443" s="125"/>
      <c r="DE1443" s="125"/>
      <c r="DF1443" s="125"/>
      <c r="DG1443" s="125"/>
      <c r="DH1443" s="125"/>
      <c r="DI1443" s="125"/>
      <c r="DJ1443" s="125"/>
      <c r="DK1443" s="125"/>
      <c r="DL1443" s="125"/>
      <c r="DM1443" s="125"/>
      <c r="DN1443" s="125"/>
      <c r="DO1443" s="125"/>
      <c r="DP1443" s="125"/>
      <c r="DQ1443" s="125"/>
      <c r="DR1443" s="125"/>
      <c r="DS1443" s="125"/>
      <c r="DT1443" s="125"/>
      <c r="DU1443" s="125"/>
      <c r="DV1443" s="125"/>
      <c r="DW1443" s="125"/>
      <c r="DX1443" s="125"/>
      <c r="DY1443" s="125"/>
      <c r="DZ1443" s="125"/>
      <c r="EA1443" s="125"/>
      <c r="EB1443" s="125"/>
      <c r="EC1443" s="125"/>
      <c r="ED1443" s="125"/>
      <c r="EE1443" s="125"/>
      <c r="EF1443" s="125"/>
      <c r="EG1443" s="125"/>
      <c r="EH1443" s="125"/>
      <c r="EI1443" s="125"/>
      <c r="EJ1443" s="125"/>
      <c r="EK1443" s="125"/>
      <c r="EL1443" s="125"/>
      <c r="EM1443" s="125"/>
      <c r="EN1443" s="125"/>
      <c r="EO1443" s="125"/>
      <c r="EP1443" s="125"/>
      <c r="EQ1443" s="125"/>
    </row>
    <row r="1444" spans="3:147" s="124" customFormat="1" x14ac:dyDescent="0.2">
      <c r="C1444" s="110"/>
      <c r="D1444" s="110"/>
      <c r="E1444" s="110"/>
      <c r="F1444" s="110"/>
      <c r="G1444" s="110"/>
      <c r="H1444" s="110"/>
      <c r="I1444" s="110"/>
      <c r="J1444" s="110"/>
      <c r="K1444" s="110"/>
      <c r="L1444" s="110"/>
      <c r="M1444" s="110"/>
      <c r="N1444" s="110"/>
      <c r="O1444" s="110"/>
      <c r="P1444" s="110"/>
      <c r="Q1444" s="110"/>
      <c r="R1444" s="80"/>
      <c r="S1444" s="80"/>
      <c r="T1444" s="80"/>
      <c r="U1444" s="80"/>
      <c r="V1444" s="80"/>
      <c r="W1444" s="80"/>
      <c r="AA1444" s="125"/>
      <c r="AB1444" s="125"/>
      <c r="AC1444" s="125"/>
      <c r="AD1444" s="125"/>
      <c r="AE1444" s="125"/>
      <c r="AF1444" s="125"/>
      <c r="AG1444" s="125"/>
      <c r="AH1444" s="125"/>
      <c r="AI1444" s="125"/>
      <c r="AJ1444" s="125"/>
      <c r="AK1444" s="125"/>
      <c r="AL1444" s="125"/>
      <c r="AM1444" s="125"/>
      <c r="AN1444" s="125"/>
      <c r="AO1444"/>
      <c r="AP1444"/>
      <c r="AQ1444" s="152"/>
      <c r="AR1444" s="125"/>
      <c r="AS1444" s="125"/>
      <c r="AT1444" s="125"/>
      <c r="AU1444" s="125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5"/>
      <c r="BF1444" s="125"/>
      <c r="BG1444" s="125"/>
      <c r="BH1444" s="125"/>
      <c r="BI1444" s="125"/>
      <c r="BJ1444" s="125"/>
      <c r="BK1444" s="125"/>
      <c r="BL1444" s="125"/>
      <c r="BM1444" s="125"/>
      <c r="BN1444" s="125"/>
      <c r="BO1444" s="125"/>
      <c r="BP1444" s="125"/>
      <c r="BQ1444" s="125"/>
      <c r="BR1444" s="125"/>
      <c r="BS1444" s="125"/>
      <c r="BT1444" s="125"/>
      <c r="BU1444" s="125"/>
      <c r="BV1444" s="125"/>
      <c r="BW1444" s="125"/>
      <c r="BX1444" s="125"/>
      <c r="BY1444" s="125"/>
      <c r="BZ1444" s="125"/>
      <c r="CA1444" s="125"/>
      <c r="CB1444" s="125"/>
      <c r="CC1444" s="125"/>
      <c r="CD1444" s="125"/>
      <c r="CE1444" s="125"/>
      <c r="CF1444" s="125"/>
      <c r="CG1444" s="125"/>
      <c r="CH1444" s="125"/>
      <c r="CI1444" s="125"/>
      <c r="CJ1444" s="125"/>
      <c r="CK1444" s="125"/>
      <c r="CL1444" s="125"/>
      <c r="CM1444" s="125"/>
      <c r="CN1444" s="125"/>
      <c r="CO1444" s="125"/>
      <c r="CP1444" s="125"/>
      <c r="CQ1444" s="125"/>
      <c r="CR1444" s="125"/>
      <c r="CS1444" s="125"/>
      <c r="CT1444" s="125"/>
      <c r="CU1444" s="125"/>
      <c r="CV1444" s="125"/>
      <c r="CW1444" s="125"/>
      <c r="CX1444" s="125"/>
      <c r="CY1444" s="125"/>
      <c r="CZ1444" s="125"/>
      <c r="DA1444" s="125"/>
      <c r="DB1444" s="125"/>
      <c r="DC1444" s="125"/>
      <c r="DD1444" s="125"/>
      <c r="DE1444" s="125"/>
      <c r="DF1444" s="125"/>
      <c r="DG1444" s="125"/>
      <c r="DH1444" s="125"/>
      <c r="DI1444" s="125"/>
      <c r="DJ1444" s="125"/>
      <c r="DK1444" s="125"/>
      <c r="DL1444" s="125"/>
      <c r="DM1444" s="125"/>
      <c r="DN1444" s="125"/>
      <c r="DO1444" s="125"/>
      <c r="DP1444" s="125"/>
      <c r="DQ1444" s="125"/>
      <c r="DR1444" s="125"/>
      <c r="DS1444" s="125"/>
      <c r="DT1444" s="125"/>
      <c r="DU1444" s="125"/>
      <c r="DV1444" s="125"/>
      <c r="DW1444" s="125"/>
      <c r="DX1444" s="125"/>
      <c r="DY1444" s="125"/>
      <c r="DZ1444" s="125"/>
      <c r="EA1444" s="125"/>
      <c r="EB1444" s="125"/>
      <c r="EC1444" s="125"/>
      <c r="ED1444" s="125"/>
      <c r="EE1444" s="125"/>
      <c r="EF1444" s="125"/>
      <c r="EG1444" s="125"/>
      <c r="EH1444" s="125"/>
      <c r="EI1444" s="125"/>
      <c r="EJ1444" s="125"/>
      <c r="EK1444" s="125"/>
      <c r="EL1444" s="125"/>
      <c r="EM1444" s="125"/>
      <c r="EN1444" s="125"/>
      <c r="EO1444" s="125"/>
      <c r="EP1444" s="125"/>
      <c r="EQ1444" s="125"/>
    </row>
    <row r="1445" spans="3:147" s="124" customFormat="1" x14ac:dyDescent="0.2">
      <c r="C1445" s="110"/>
      <c r="D1445" s="110"/>
      <c r="E1445" s="110"/>
      <c r="F1445" s="110"/>
      <c r="G1445" s="110"/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80"/>
      <c r="S1445" s="80"/>
      <c r="T1445" s="80"/>
      <c r="U1445" s="80"/>
      <c r="V1445" s="80"/>
      <c r="W1445" s="80"/>
      <c r="AA1445" s="125"/>
      <c r="AB1445" s="125"/>
      <c r="AC1445" s="125"/>
      <c r="AD1445" s="125"/>
      <c r="AE1445" s="125"/>
      <c r="AF1445" s="125"/>
      <c r="AG1445" s="125"/>
      <c r="AH1445" s="125"/>
      <c r="AI1445" s="125"/>
      <c r="AJ1445" s="125"/>
      <c r="AK1445" s="125"/>
      <c r="AL1445" s="125"/>
      <c r="AM1445" s="125"/>
      <c r="AN1445" s="125"/>
      <c r="AO1445"/>
      <c r="AP1445"/>
      <c r="AQ1445" s="152"/>
      <c r="AR1445" s="125"/>
      <c r="AS1445" s="125"/>
      <c r="AT1445" s="125"/>
      <c r="AU1445" s="125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5"/>
      <c r="BF1445" s="125"/>
      <c r="BG1445" s="125"/>
      <c r="BH1445" s="125"/>
      <c r="BI1445" s="125"/>
      <c r="BJ1445" s="125"/>
      <c r="BK1445" s="125"/>
      <c r="BL1445" s="125"/>
      <c r="BM1445" s="125"/>
      <c r="BN1445" s="125"/>
      <c r="BO1445" s="125"/>
      <c r="BP1445" s="125"/>
      <c r="BQ1445" s="125"/>
      <c r="BR1445" s="125"/>
      <c r="BS1445" s="125"/>
      <c r="BT1445" s="125"/>
      <c r="BU1445" s="125"/>
      <c r="BV1445" s="125"/>
      <c r="BW1445" s="125"/>
      <c r="BX1445" s="125"/>
      <c r="BY1445" s="125"/>
      <c r="BZ1445" s="125"/>
      <c r="CA1445" s="125"/>
      <c r="CB1445" s="125"/>
      <c r="CC1445" s="125"/>
      <c r="CD1445" s="125"/>
      <c r="CE1445" s="125"/>
      <c r="CF1445" s="125"/>
      <c r="CG1445" s="125"/>
      <c r="CH1445" s="125"/>
      <c r="CI1445" s="125"/>
      <c r="CJ1445" s="125"/>
      <c r="CK1445" s="125"/>
      <c r="CL1445" s="125"/>
      <c r="CM1445" s="125"/>
      <c r="CN1445" s="125"/>
      <c r="CO1445" s="125"/>
      <c r="CP1445" s="125"/>
      <c r="CQ1445" s="125"/>
      <c r="CR1445" s="125"/>
      <c r="CS1445" s="125"/>
      <c r="CT1445" s="125"/>
      <c r="CU1445" s="125"/>
      <c r="CV1445" s="125"/>
      <c r="CW1445" s="125"/>
      <c r="CX1445" s="125"/>
      <c r="CY1445" s="125"/>
      <c r="CZ1445" s="125"/>
      <c r="DA1445" s="125"/>
      <c r="DB1445" s="125"/>
      <c r="DC1445" s="125"/>
      <c r="DD1445" s="125"/>
      <c r="DE1445" s="125"/>
      <c r="DF1445" s="125"/>
      <c r="DG1445" s="125"/>
      <c r="DH1445" s="125"/>
      <c r="DI1445" s="125"/>
      <c r="DJ1445" s="125"/>
      <c r="DK1445" s="125"/>
      <c r="DL1445" s="125"/>
      <c r="DM1445" s="125"/>
      <c r="DN1445" s="125"/>
      <c r="DO1445" s="125"/>
      <c r="DP1445" s="125"/>
      <c r="DQ1445" s="125"/>
      <c r="DR1445" s="125"/>
      <c r="DS1445" s="125"/>
      <c r="DT1445" s="125"/>
      <c r="DU1445" s="125"/>
      <c r="DV1445" s="125"/>
      <c r="DW1445" s="125"/>
      <c r="DX1445" s="125"/>
      <c r="DY1445" s="125"/>
      <c r="DZ1445" s="125"/>
      <c r="EA1445" s="125"/>
      <c r="EB1445" s="125"/>
      <c r="EC1445" s="125"/>
      <c r="ED1445" s="125"/>
      <c r="EE1445" s="125"/>
      <c r="EF1445" s="125"/>
      <c r="EG1445" s="125"/>
      <c r="EH1445" s="125"/>
      <c r="EI1445" s="125"/>
      <c r="EJ1445" s="125"/>
      <c r="EK1445" s="125"/>
      <c r="EL1445" s="125"/>
      <c r="EM1445" s="125"/>
      <c r="EN1445" s="125"/>
      <c r="EO1445" s="125"/>
      <c r="EP1445" s="125"/>
      <c r="EQ1445" s="125"/>
    </row>
    <row r="1446" spans="3:147" s="124" customFormat="1" x14ac:dyDescent="0.2">
      <c r="C1446" s="110"/>
      <c r="D1446" s="110"/>
      <c r="E1446" s="110"/>
      <c r="F1446" s="110"/>
      <c r="G1446" s="110"/>
      <c r="H1446" s="110"/>
      <c r="I1446" s="110"/>
      <c r="J1446" s="110"/>
      <c r="K1446" s="110"/>
      <c r="L1446" s="110"/>
      <c r="M1446" s="110"/>
      <c r="N1446" s="110"/>
      <c r="O1446" s="110"/>
      <c r="P1446" s="110"/>
      <c r="Q1446" s="110"/>
      <c r="R1446" s="80"/>
      <c r="S1446" s="80"/>
      <c r="T1446" s="80"/>
      <c r="U1446" s="80"/>
      <c r="V1446" s="80"/>
      <c r="W1446" s="80"/>
      <c r="AA1446" s="125"/>
      <c r="AB1446" s="125"/>
      <c r="AC1446" s="125"/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/>
      <c r="AP1446"/>
      <c r="AQ1446" s="152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/>
      <c r="BI1446" s="125"/>
      <c r="BJ1446" s="125"/>
      <c r="BK1446" s="125"/>
      <c r="BL1446" s="125"/>
      <c r="BM1446" s="125"/>
      <c r="BN1446" s="125"/>
      <c r="BO1446" s="125"/>
      <c r="BP1446" s="125"/>
      <c r="BQ1446" s="125"/>
      <c r="BR1446" s="125"/>
      <c r="BS1446" s="125"/>
      <c r="BT1446" s="125"/>
      <c r="BU1446" s="125"/>
      <c r="BV1446" s="125"/>
      <c r="BW1446" s="125"/>
      <c r="BX1446" s="125"/>
      <c r="BY1446" s="125"/>
      <c r="BZ1446" s="125"/>
      <c r="CA1446" s="125"/>
      <c r="CB1446" s="125"/>
      <c r="CC1446" s="125"/>
      <c r="CD1446" s="125"/>
      <c r="CE1446" s="125"/>
      <c r="CF1446" s="125"/>
      <c r="CG1446" s="125"/>
      <c r="CH1446" s="125"/>
      <c r="CI1446" s="125"/>
      <c r="CJ1446" s="125"/>
      <c r="CK1446" s="125"/>
      <c r="CL1446" s="125"/>
      <c r="CM1446" s="125"/>
      <c r="CN1446" s="125"/>
      <c r="CO1446" s="125"/>
      <c r="CP1446" s="125"/>
      <c r="CQ1446" s="125"/>
      <c r="CR1446" s="125"/>
      <c r="CS1446" s="125"/>
      <c r="CT1446" s="125"/>
      <c r="CU1446" s="125"/>
      <c r="CV1446" s="125"/>
      <c r="CW1446" s="125"/>
      <c r="CX1446" s="125"/>
      <c r="CY1446" s="125"/>
      <c r="CZ1446" s="125"/>
      <c r="DA1446" s="125"/>
      <c r="DB1446" s="125"/>
      <c r="DC1446" s="125"/>
      <c r="DD1446" s="125"/>
      <c r="DE1446" s="125"/>
      <c r="DF1446" s="125"/>
      <c r="DG1446" s="125"/>
      <c r="DH1446" s="125"/>
      <c r="DI1446" s="125"/>
      <c r="DJ1446" s="125"/>
      <c r="DK1446" s="125"/>
      <c r="DL1446" s="125"/>
      <c r="DM1446" s="125"/>
      <c r="DN1446" s="125"/>
      <c r="DO1446" s="125"/>
      <c r="DP1446" s="125"/>
      <c r="DQ1446" s="125"/>
      <c r="DR1446" s="125"/>
      <c r="DS1446" s="125"/>
      <c r="DT1446" s="125"/>
      <c r="DU1446" s="125"/>
      <c r="DV1446" s="125"/>
      <c r="DW1446" s="125"/>
      <c r="DX1446" s="125"/>
      <c r="DY1446" s="125"/>
      <c r="DZ1446" s="125"/>
      <c r="EA1446" s="125"/>
      <c r="EB1446" s="125"/>
      <c r="EC1446" s="125"/>
      <c r="ED1446" s="125"/>
      <c r="EE1446" s="125"/>
      <c r="EF1446" s="125"/>
      <c r="EG1446" s="125"/>
      <c r="EH1446" s="125"/>
      <c r="EI1446" s="125"/>
      <c r="EJ1446" s="125"/>
      <c r="EK1446" s="125"/>
      <c r="EL1446" s="125"/>
      <c r="EM1446" s="125"/>
      <c r="EN1446" s="125"/>
      <c r="EO1446" s="125"/>
      <c r="EP1446" s="125"/>
      <c r="EQ1446" s="125"/>
    </row>
    <row r="1447" spans="3:147" s="124" customFormat="1" x14ac:dyDescent="0.2">
      <c r="C1447" s="110"/>
      <c r="D1447" s="110"/>
      <c r="E1447" s="110"/>
      <c r="F1447" s="110"/>
      <c r="G1447" s="110"/>
      <c r="H1447" s="110"/>
      <c r="I1447" s="110"/>
      <c r="J1447" s="110"/>
      <c r="K1447" s="110"/>
      <c r="L1447" s="110"/>
      <c r="M1447" s="110"/>
      <c r="N1447" s="110"/>
      <c r="O1447" s="110"/>
      <c r="P1447" s="110"/>
      <c r="Q1447" s="110"/>
      <c r="R1447" s="80"/>
      <c r="S1447" s="80"/>
      <c r="T1447" s="80"/>
      <c r="U1447" s="80"/>
      <c r="V1447" s="80"/>
      <c r="W1447" s="80"/>
      <c r="AA1447" s="125"/>
      <c r="AB1447" s="125"/>
      <c r="AC1447" s="125"/>
      <c r="AD1447" s="125"/>
      <c r="AE1447" s="125"/>
      <c r="AF1447" s="125"/>
      <c r="AG1447" s="125"/>
      <c r="AH1447" s="125"/>
      <c r="AI1447" s="125"/>
      <c r="AJ1447" s="125"/>
      <c r="AK1447" s="125"/>
      <c r="AL1447" s="125"/>
      <c r="AM1447" s="125"/>
      <c r="AN1447" s="125"/>
      <c r="AO1447"/>
      <c r="AP1447"/>
      <c r="AQ1447" s="152"/>
      <c r="AR1447" s="125"/>
      <c r="AS1447" s="125"/>
      <c r="AT1447" s="125"/>
      <c r="AU1447" s="125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5"/>
      <c r="BF1447" s="125"/>
      <c r="BG1447" s="125"/>
      <c r="BH1447" s="125"/>
      <c r="BI1447" s="125"/>
      <c r="BJ1447" s="125"/>
      <c r="BK1447" s="125"/>
      <c r="BL1447" s="125"/>
      <c r="BM1447" s="125"/>
      <c r="BN1447" s="125"/>
      <c r="BO1447" s="125"/>
      <c r="BP1447" s="125"/>
      <c r="BQ1447" s="125"/>
      <c r="BR1447" s="125"/>
      <c r="BS1447" s="125"/>
      <c r="BT1447" s="125"/>
      <c r="BU1447" s="125"/>
      <c r="BV1447" s="125"/>
      <c r="BW1447" s="125"/>
      <c r="BX1447" s="125"/>
      <c r="BY1447" s="125"/>
      <c r="BZ1447" s="125"/>
      <c r="CA1447" s="125"/>
      <c r="CB1447" s="125"/>
      <c r="CC1447" s="125"/>
      <c r="CD1447" s="125"/>
      <c r="CE1447" s="125"/>
      <c r="CF1447" s="125"/>
      <c r="CG1447" s="125"/>
      <c r="CH1447" s="125"/>
      <c r="CI1447" s="125"/>
      <c r="CJ1447" s="125"/>
      <c r="CK1447" s="125"/>
      <c r="CL1447" s="125"/>
      <c r="CM1447" s="125"/>
      <c r="CN1447" s="125"/>
      <c r="CO1447" s="125"/>
      <c r="CP1447" s="125"/>
      <c r="CQ1447" s="125"/>
      <c r="CR1447" s="125"/>
      <c r="CS1447" s="125"/>
      <c r="CT1447" s="125"/>
      <c r="CU1447" s="125"/>
      <c r="CV1447" s="125"/>
      <c r="CW1447" s="125"/>
      <c r="CX1447" s="125"/>
      <c r="CY1447" s="125"/>
      <c r="CZ1447" s="125"/>
      <c r="DA1447" s="125"/>
      <c r="DB1447" s="125"/>
      <c r="DC1447" s="125"/>
      <c r="DD1447" s="125"/>
      <c r="DE1447" s="125"/>
      <c r="DF1447" s="125"/>
      <c r="DG1447" s="125"/>
      <c r="DH1447" s="125"/>
      <c r="DI1447" s="125"/>
      <c r="DJ1447" s="125"/>
      <c r="DK1447" s="125"/>
      <c r="DL1447" s="125"/>
      <c r="DM1447" s="125"/>
      <c r="DN1447" s="125"/>
      <c r="DO1447" s="125"/>
      <c r="DP1447" s="125"/>
      <c r="DQ1447" s="125"/>
      <c r="DR1447" s="125"/>
      <c r="DS1447" s="125"/>
      <c r="DT1447" s="125"/>
      <c r="DU1447" s="125"/>
      <c r="DV1447" s="125"/>
      <c r="DW1447" s="125"/>
      <c r="DX1447" s="125"/>
      <c r="DY1447" s="125"/>
      <c r="DZ1447" s="125"/>
      <c r="EA1447" s="125"/>
      <c r="EB1447" s="125"/>
      <c r="EC1447" s="125"/>
      <c r="ED1447" s="125"/>
      <c r="EE1447" s="125"/>
      <c r="EF1447" s="125"/>
      <c r="EG1447" s="125"/>
      <c r="EH1447" s="125"/>
      <c r="EI1447" s="125"/>
      <c r="EJ1447" s="125"/>
      <c r="EK1447" s="125"/>
      <c r="EL1447" s="125"/>
      <c r="EM1447" s="125"/>
      <c r="EN1447" s="125"/>
      <c r="EO1447" s="125"/>
      <c r="EP1447" s="125"/>
      <c r="EQ1447" s="125"/>
    </row>
    <row r="1448" spans="3:147" s="124" customFormat="1" x14ac:dyDescent="0.2">
      <c r="C1448" s="110"/>
      <c r="D1448" s="110"/>
      <c r="E1448" s="110"/>
      <c r="F1448" s="110"/>
      <c r="G1448" s="110"/>
      <c r="H1448" s="110"/>
      <c r="I1448" s="110"/>
      <c r="J1448" s="110"/>
      <c r="K1448" s="110"/>
      <c r="L1448" s="110"/>
      <c r="M1448" s="110"/>
      <c r="N1448" s="110"/>
      <c r="O1448" s="110"/>
      <c r="P1448" s="110"/>
      <c r="Q1448" s="110"/>
      <c r="R1448" s="80"/>
      <c r="S1448" s="80"/>
      <c r="T1448" s="80"/>
      <c r="U1448" s="80"/>
      <c r="V1448" s="80"/>
      <c r="W1448" s="80"/>
      <c r="AA1448" s="125"/>
      <c r="AB1448" s="125"/>
      <c r="AC1448" s="125"/>
      <c r="AD1448" s="125"/>
      <c r="AE1448" s="125"/>
      <c r="AF1448" s="125"/>
      <c r="AG1448" s="125"/>
      <c r="AH1448" s="125"/>
      <c r="AI1448" s="125"/>
      <c r="AJ1448" s="125"/>
      <c r="AK1448" s="125"/>
      <c r="AL1448" s="125"/>
      <c r="AM1448" s="125"/>
      <c r="AN1448" s="125"/>
      <c r="AO1448"/>
      <c r="AP1448"/>
      <c r="AQ1448" s="152"/>
      <c r="AR1448" s="125"/>
      <c r="AS1448" s="125"/>
      <c r="AT1448" s="125"/>
      <c r="AU1448" s="125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5"/>
      <c r="BF1448" s="125"/>
      <c r="BG1448" s="125"/>
      <c r="BH1448" s="125"/>
      <c r="BI1448" s="125"/>
      <c r="BJ1448" s="125"/>
      <c r="BK1448" s="125"/>
      <c r="BL1448" s="125"/>
      <c r="BM1448" s="125"/>
      <c r="BN1448" s="125"/>
      <c r="BO1448" s="125"/>
      <c r="BP1448" s="125"/>
      <c r="BQ1448" s="125"/>
      <c r="BR1448" s="125"/>
      <c r="BS1448" s="125"/>
      <c r="BT1448" s="125"/>
      <c r="BU1448" s="125"/>
      <c r="BV1448" s="125"/>
      <c r="BW1448" s="125"/>
      <c r="BX1448" s="125"/>
      <c r="BY1448" s="125"/>
      <c r="BZ1448" s="125"/>
      <c r="CA1448" s="125"/>
      <c r="CB1448" s="125"/>
      <c r="CC1448" s="125"/>
      <c r="CD1448" s="125"/>
      <c r="CE1448" s="125"/>
      <c r="CF1448" s="125"/>
      <c r="CG1448" s="125"/>
      <c r="CH1448" s="125"/>
      <c r="CI1448" s="125"/>
      <c r="CJ1448" s="125"/>
      <c r="CK1448" s="125"/>
      <c r="CL1448" s="125"/>
      <c r="CM1448" s="125"/>
      <c r="CN1448" s="125"/>
      <c r="CO1448" s="125"/>
      <c r="CP1448" s="125"/>
      <c r="CQ1448" s="125"/>
      <c r="CR1448" s="125"/>
      <c r="CS1448" s="125"/>
      <c r="CT1448" s="125"/>
      <c r="CU1448" s="125"/>
      <c r="CV1448" s="125"/>
      <c r="CW1448" s="125"/>
      <c r="CX1448" s="125"/>
      <c r="CY1448" s="125"/>
      <c r="CZ1448" s="125"/>
      <c r="DA1448" s="125"/>
      <c r="DB1448" s="125"/>
      <c r="DC1448" s="125"/>
      <c r="DD1448" s="125"/>
      <c r="DE1448" s="125"/>
      <c r="DF1448" s="125"/>
      <c r="DG1448" s="125"/>
      <c r="DH1448" s="125"/>
      <c r="DI1448" s="125"/>
      <c r="DJ1448" s="125"/>
      <c r="DK1448" s="125"/>
      <c r="DL1448" s="125"/>
      <c r="DM1448" s="125"/>
      <c r="DN1448" s="125"/>
      <c r="DO1448" s="125"/>
      <c r="DP1448" s="125"/>
      <c r="DQ1448" s="125"/>
      <c r="DR1448" s="125"/>
      <c r="DS1448" s="125"/>
      <c r="DT1448" s="125"/>
      <c r="DU1448" s="125"/>
      <c r="DV1448" s="125"/>
      <c r="DW1448" s="125"/>
      <c r="DX1448" s="125"/>
      <c r="DY1448" s="125"/>
      <c r="DZ1448" s="125"/>
      <c r="EA1448" s="125"/>
      <c r="EB1448" s="125"/>
      <c r="EC1448" s="125"/>
      <c r="ED1448" s="125"/>
      <c r="EE1448" s="125"/>
      <c r="EF1448" s="125"/>
      <c r="EG1448" s="125"/>
      <c r="EH1448" s="125"/>
      <c r="EI1448" s="125"/>
      <c r="EJ1448" s="125"/>
      <c r="EK1448" s="125"/>
      <c r="EL1448" s="125"/>
      <c r="EM1448" s="125"/>
      <c r="EN1448" s="125"/>
      <c r="EO1448" s="125"/>
      <c r="EP1448" s="125"/>
      <c r="EQ1448" s="125"/>
    </row>
    <row r="1449" spans="3:147" s="124" customFormat="1" x14ac:dyDescent="0.2">
      <c r="C1449" s="110"/>
      <c r="D1449" s="110"/>
      <c r="E1449" s="110"/>
      <c r="F1449" s="110"/>
      <c r="G1449" s="110"/>
      <c r="H1449" s="110"/>
      <c r="I1449" s="110"/>
      <c r="J1449" s="110"/>
      <c r="K1449" s="110"/>
      <c r="L1449" s="110"/>
      <c r="M1449" s="110"/>
      <c r="N1449" s="110"/>
      <c r="O1449" s="110"/>
      <c r="P1449" s="110"/>
      <c r="Q1449" s="110"/>
      <c r="R1449" s="80"/>
      <c r="S1449" s="80"/>
      <c r="T1449" s="80"/>
      <c r="U1449" s="80"/>
      <c r="V1449" s="80"/>
      <c r="W1449" s="80"/>
      <c r="AA1449" s="125"/>
      <c r="AB1449" s="125"/>
      <c r="AC1449" s="125"/>
      <c r="AD1449" s="125"/>
      <c r="AE1449" s="125"/>
      <c r="AF1449" s="125"/>
      <c r="AG1449" s="125"/>
      <c r="AH1449" s="125"/>
      <c r="AI1449" s="125"/>
      <c r="AJ1449" s="125"/>
      <c r="AK1449" s="125"/>
      <c r="AL1449" s="125"/>
      <c r="AM1449" s="125"/>
      <c r="AN1449" s="125"/>
      <c r="AO1449"/>
      <c r="AP1449"/>
      <c r="AQ1449" s="152"/>
      <c r="AR1449" s="125"/>
      <c r="AS1449" s="125"/>
      <c r="AT1449" s="125"/>
      <c r="AU1449" s="125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5"/>
      <c r="BF1449" s="125"/>
      <c r="BG1449" s="125"/>
      <c r="BH1449" s="125"/>
      <c r="BI1449" s="125"/>
      <c r="BJ1449" s="125"/>
      <c r="BK1449" s="125"/>
      <c r="BL1449" s="125"/>
      <c r="BM1449" s="125"/>
      <c r="BN1449" s="125"/>
      <c r="BO1449" s="125"/>
      <c r="BP1449" s="125"/>
      <c r="BQ1449" s="125"/>
      <c r="BR1449" s="125"/>
      <c r="BS1449" s="125"/>
      <c r="BT1449" s="125"/>
      <c r="BU1449" s="125"/>
      <c r="BV1449" s="125"/>
      <c r="BW1449" s="125"/>
      <c r="BX1449" s="125"/>
      <c r="BY1449" s="125"/>
      <c r="BZ1449" s="125"/>
      <c r="CA1449" s="125"/>
      <c r="CB1449" s="125"/>
      <c r="CC1449" s="125"/>
      <c r="CD1449" s="125"/>
      <c r="CE1449" s="125"/>
      <c r="CF1449" s="125"/>
      <c r="CG1449" s="125"/>
      <c r="CH1449" s="125"/>
      <c r="CI1449" s="125"/>
      <c r="CJ1449" s="125"/>
      <c r="CK1449" s="125"/>
      <c r="CL1449" s="125"/>
      <c r="CM1449" s="125"/>
      <c r="CN1449" s="125"/>
      <c r="CO1449" s="125"/>
      <c r="CP1449" s="125"/>
      <c r="CQ1449" s="125"/>
      <c r="CR1449" s="125"/>
      <c r="CS1449" s="125"/>
      <c r="CT1449" s="125"/>
      <c r="CU1449" s="125"/>
      <c r="CV1449" s="125"/>
      <c r="CW1449" s="125"/>
      <c r="CX1449" s="125"/>
      <c r="CY1449" s="125"/>
      <c r="CZ1449" s="125"/>
      <c r="DA1449" s="125"/>
      <c r="DB1449" s="125"/>
      <c r="DC1449" s="125"/>
      <c r="DD1449" s="125"/>
      <c r="DE1449" s="125"/>
      <c r="DF1449" s="125"/>
      <c r="DG1449" s="125"/>
      <c r="DH1449" s="125"/>
      <c r="DI1449" s="125"/>
      <c r="DJ1449" s="125"/>
      <c r="DK1449" s="125"/>
      <c r="DL1449" s="125"/>
      <c r="DM1449" s="125"/>
      <c r="DN1449" s="125"/>
      <c r="DO1449" s="125"/>
      <c r="DP1449" s="125"/>
      <c r="DQ1449" s="125"/>
      <c r="DR1449" s="125"/>
      <c r="DS1449" s="125"/>
      <c r="DT1449" s="125"/>
      <c r="DU1449" s="125"/>
      <c r="DV1449" s="125"/>
      <c r="DW1449" s="125"/>
      <c r="DX1449" s="125"/>
      <c r="DY1449" s="125"/>
      <c r="DZ1449" s="125"/>
      <c r="EA1449" s="125"/>
      <c r="EB1449" s="125"/>
      <c r="EC1449" s="125"/>
      <c r="ED1449" s="125"/>
      <c r="EE1449" s="125"/>
      <c r="EF1449" s="125"/>
      <c r="EG1449" s="125"/>
      <c r="EH1449" s="125"/>
      <c r="EI1449" s="125"/>
      <c r="EJ1449" s="125"/>
      <c r="EK1449" s="125"/>
      <c r="EL1449" s="125"/>
      <c r="EM1449" s="125"/>
      <c r="EN1449" s="125"/>
      <c r="EO1449" s="125"/>
      <c r="EP1449" s="125"/>
      <c r="EQ1449" s="125"/>
    </row>
    <row r="1450" spans="3:147" s="124" customFormat="1" x14ac:dyDescent="0.2">
      <c r="C1450" s="110"/>
      <c r="D1450" s="110"/>
      <c r="E1450" s="110"/>
      <c r="F1450" s="110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110"/>
      <c r="Q1450" s="110"/>
      <c r="R1450" s="80"/>
      <c r="S1450" s="80"/>
      <c r="T1450" s="80"/>
      <c r="U1450" s="80"/>
      <c r="V1450" s="80"/>
      <c r="W1450" s="80"/>
      <c r="AA1450" s="125"/>
      <c r="AB1450" s="125"/>
      <c r="AC1450" s="125"/>
      <c r="AD1450" s="125"/>
      <c r="AE1450" s="125"/>
      <c r="AF1450" s="125"/>
      <c r="AG1450" s="125"/>
      <c r="AH1450" s="125"/>
      <c r="AI1450" s="125"/>
      <c r="AJ1450" s="125"/>
      <c r="AK1450" s="125"/>
      <c r="AL1450" s="125"/>
      <c r="AM1450" s="125"/>
      <c r="AN1450" s="125"/>
      <c r="AO1450"/>
      <c r="AP1450"/>
      <c r="AQ1450" s="152"/>
      <c r="AR1450" s="125"/>
      <c r="AS1450" s="125"/>
      <c r="AT1450" s="125"/>
      <c r="AU1450" s="125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5"/>
      <c r="BF1450" s="125"/>
      <c r="BG1450" s="125"/>
      <c r="BH1450" s="125"/>
      <c r="BI1450" s="125"/>
      <c r="BJ1450" s="125"/>
      <c r="BK1450" s="125"/>
      <c r="BL1450" s="125"/>
      <c r="BM1450" s="125"/>
      <c r="BN1450" s="125"/>
      <c r="BO1450" s="125"/>
      <c r="BP1450" s="125"/>
      <c r="BQ1450" s="125"/>
      <c r="BR1450" s="125"/>
      <c r="BS1450" s="125"/>
      <c r="BT1450" s="125"/>
      <c r="BU1450" s="125"/>
      <c r="BV1450" s="125"/>
      <c r="BW1450" s="125"/>
      <c r="BX1450" s="125"/>
      <c r="BY1450" s="125"/>
      <c r="BZ1450" s="125"/>
      <c r="CA1450" s="125"/>
      <c r="CB1450" s="125"/>
      <c r="CC1450" s="125"/>
      <c r="CD1450" s="125"/>
      <c r="CE1450" s="125"/>
      <c r="CF1450" s="125"/>
      <c r="CG1450" s="125"/>
      <c r="CH1450" s="125"/>
      <c r="CI1450" s="125"/>
      <c r="CJ1450" s="125"/>
      <c r="CK1450" s="125"/>
      <c r="CL1450" s="125"/>
      <c r="CM1450" s="125"/>
      <c r="CN1450" s="125"/>
      <c r="CO1450" s="125"/>
      <c r="CP1450" s="125"/>
      <c r="CQ1450" s="125"/>
      <c r="CR1450" s="125"/>
      <c r="CS1450" s="125"/>
      <c r="CT1450" s="125"/>
      <c r="CU1450" s="125"/>
      <c r="CV1450" s="125"/>
      <c r="CW1450" s="125"/>
      <c r="CX1450" s="125"/>
      <c r="CY1450" s="125"/>
      <c r="CZ1450" s="125"/>
      <c r="DA1450" s="125"/>
      <c r="DB1450" s="125"/>
      <c r="DC1450" s="125"/>
      <c r="DD1450" s="125"/>
      <c r="DE1450" s="125"/>
      <c r="DF1450" s="125"/>
      <c r="DG1450" s="125"/>
      <c r="DH1450" s="125"/>
      <c r="DI1450" s="125"/>
      <c r="DJ1450" s="125"/>
      <c r="DK1450" s="125"/>
      <c r="DL1450" s="125"/>
      <c r="DM1450" s="125"/>
      <c r="DN1450" s="125"/>
      <c r="DO1450" s="125"/>
      <c r="DP1450" s="125"/>
      <c r="DQ1450" s="125"/>
      <c r="DR1450" s="125"/>
      <c r="DS1450" s="125"/>
      <c r="DT1450" s="125"/>
      <c r="DU1450" s="125"/>
      <c r="DV1450" s="125"/>
      <c r="DW1450" s="125"/>
      <c r="DX1450" s="125"/>
      <c r="DY1450" s="125"/>
      <c r="DZ1450" s="125"/>
      <c r="EA1450" s="125"/>
      <c r="EB1450" s="125"/>
      <c r="EC1450" s="125"/>
      <c r="ED1450" s="125"/>
      <c r="EE1450" s="125"/>
      <c r="EF1450" s="125"/>
      <c r="EG1450" s="125"/>
      <c r="EH1450" s="125"/>
      <c r="EI1450" s="125"/>
      <c r="EJ1450" s="125"/>
      <c r="EK1450" s="125"/>
      <c r="EL1450" s="125"/>
      <c r="EM1450" s="125"/>
      <c r="EN1450" s="125"/>
      <c r="EO1450" s="125"/>
      <c r="EP1450" s="125"/>
      <c r="EQ1450" s="125"/>
    </row>
    <row r="1451" spans="3:147" s="124" customFormat="1" x14ac:dyDescent="0.2">
      <c r="C1451" s="110"/>
      <c r="D1451" s="110"/>
      <c r="E1451" s="110"/>
      <c r="F1451" s="110"/>
      <c r="G1451" s="110"/>
      <c r="H1451" s="110"/>
      <c r="I1451" s="110"/>
      <c r="J1451" s="110"/>
      <c r="K1451" s="110"/>
      <c r="L1451" s="110"/>
      <c r="M1451" s="110"/>
      <c r="N1451" s="110"/>
      <c r="O1451" s="110"/>
      <c r="P1451" s="110"/>
      <c r="Q1451" s="110"/>
      <c r="R1451" s="80"/>
      <c r="S1451" s="80"/>
      <c r="T1451" s="80"/>
      <c r="U1451" s="80"/>
      <c r="V1451" s="80"/>
      <c r="W1451" s="80"/>
      <c r="AA1451" s="125"/>
      <c r="AB1451" s="125"/>
      <c r="AC1451" s="125"/>
      <c r="AD1451" s="125"/>
      <c r="AE1451" s="125"/>
      <c r="AF1451" s="125"/>
      <c r="AG1451" s="125"/>
      <c r="AH1451" s="125"/>
      <c r="AI1451" s="125"/>
      <c r="AJ1451" s="125"/>
      <c r="AK1451" s="125"/>
      <c r="AL1451" s="125"/>
      <c r="AM1451" s="125"/>
      <c r="AN1451" s="125"/>
      <c r="AO1451"/>
      <c r="AP1451"/>
      <c r="AQ1451" s="152"/>
      <c r="AR1451" s="125"/>
      <c r="AS1451" s="125"/>
      <c r="AT1451" s="125"/>
      <c r="AU1451" s="125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5"/>
      <c r="BF1451" s="125"/>
      <c r="BG1451" s="125"/>
      <c r="BH1451" s="125"/>
      <c r="BI1451" s="125"/>
      <c r="BJ1451" s="125"/>
      <c r="BK1451" s="125"/>
      <c r="BL1451" s="125"/>
      <c r="BM1451" s="125"/>
      <c r="BN1451" s="125"/>
      <c r="BO1451" s="125"/>
      <c r="BP1451" s="125"/>
      <c r="BQ1451" s="125"/>
      <c r="BR1451" s="125"/>
      <c r="BS1451" s="125"/>
      <c r="BT1451" s="125"/>
      <c r="BU1451" s="125"/>
      <c r="BV1451" s="125"/>
      <c r="BW1451" s="125"/>
      <c r="BX1451" s="125"/>
      <c r="BY1451" s="125"/>
      <c r="BZ1451" s="125"/>
      <c r="CA1451" s="125"/>
      <c r="CB1451" s="125"/>
      <c r="CC1451" s="125"/>
      <c r="CD1451" s="125"/>
      <c r="CE1451" s="125"/>
      <c r="CF1451" s="125"/>
      <c r="CG1451" s="125"/>
      <c r="CH1451" s="125"/>
      <c r="CI1451" s="125"/>
      <c r="CJ1451" s="125"/>
      <c r="CK1451" s="125"/>
      <c r="CL1451" s="125"/>
      <c r="CM1451" s="125"/>
      <c r="CN1451" s="125"/>
      <c r="CO1451" s="125"/>
      <c r="CP1451" s="125"/>
      <c r="CQ1451" s="125"/>
      <c r="CR1451" s="125"/>
      <c r="CS1451" s="125"/>
      <c r="CT1451" s="125"/>
      <c r="CU1451" s="125"/>
      <c r="CV1451" s="125"/>
      <c r="CW1451" s="125"/>
      <c r="CX1451" s="125"/>
      <c r="CY1451" s="125"/>
      <c r="CZ1451" s="125"/>
      <c r="DA1451" s="125"/>
      <c r="DB1451" s="125"/>
      <c r="DC1451" s="125"/>
      <c r="DD1451" s="125"/>
      <c r="DE1451" s="125"/>
      <c r="DF1451" s="125"/>
      <c r="DG1451" s="125"/>
      <c r="DH1451" s="125"/>
      <c r="DI1451" s="125"/>
      <c r="DJ1451" s="125"/>
      <c r="DK1451" s="125"/>
      <c r="DL1451" s="125"/>
      <c r="DM1451" s="125"/>
      <c r="DN1451" s="125"/>
      <c r="DO1451" s="125"/>
      <c r="DP1451" s="125"/>
      <c r="DQ1451" s="125"/>
      <c r="DR1451" s="125"/>
      <c r="DS1451" s="125"/>
      <c r="DT1451" s="125"/>
      <c r="DU1451" s="125"/>
      <c r="DV1451" s="125"/>
      <c r="DW1451" s="125"/>
      <c r="DX1451" s="125"/>
      <c r="DY1451" s="125"/>
      <c r="DZ1451" s="125"/>
      <c r="EA1451" s="125"/>
      <c r="EB1451" s="125"/>
      <c r="EC1451" s="125"/>
      <c r="ED1451" s="125"/>
      <c r="EE1451" s="125"/>
      <c r="EF1451" s="125"/>
      <c r="EG1451" s="125"/>
      <c r="EH1451" s="125"/>
      <c r="EI1451" s="125"/>
      <c r="EJ1451" s="125"/>
      <c r="EK1451" s="125"/>
      <c r="EL1451" s="125"/>
      <c r="EM1451" s="125"/>
      <c r="EN1451" s="125"/>
      <c r="EO1451" s="125"/>
      <c r="EP1451" s="125"/>
      <c r="EQ1451" s="125"/>
    </row>
    <row r="1452" spans="3:147" s="124" customFormat="1" x14ac:dyDescent="0.2">
      <c r="C1452" s="110"/>
      <c r="D1452" s="110"/>
      <c r="E1452" s="110"/>
      <c r="F1452" s="110"/>
      <c r="G1452" s="110"/>
      <c r="H1452" s="110"/>
      <c r="I1452" s="110"/>
      <c r="J1452" s="110"/>
      <c r="K1452" s="110"/>
      <c r="L1452" s="110"/>
      <c r="M1452" s="110"/>
      <c r="N1452" s="110"/>
      <c r="O1452" s="110"/>
      <c r="P1452" s="110"/>
      <c r="Q1452" s="110"/>
      <c r="R1452" s="80"/>
      <c r="S1452" s="80"/>
      <c r="T1452" s="80"/>
      <c r="U1452" s="80"/>
      <c r="V1452" s="80"/>
      <c r="W1452" s="80"/>
      <c r="AA1452" s="125"/>
      <c r="AB1452" s="125"/>
      <c r="AC1452" s="125"/>
      <c r="AD1452" s="125"/>
      <c r="AE1452" s="125"/>
      <c r="AF1452" s="125"/>
      <c r="AG1452" s="125"/>
      <c r="AH1452" s="125"/>
      <c r="AI1452" s="125"/>
      <c r="AJ1452" s="125"/>
      <c r="AK1452" s="125"/>
      <c r="AL1452" s="125"/>
      <c r="AM1452" s="125"/>
      <c r="AN1452" s="125"/>
      <c r="AO1452"/>
      <c r="AP1452"/>
      <c r="AQ1452" s="152"/>
      <c r="AR1452" s="125"/>
      <c r="AS1452" s="125"/>
      <c r="AT1452" s="125"/>
      <c r="AU1452" s="125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5"/>
      <c r="BF1452" s="125"/>
      <c r="BG1452" s="125"/>
      <c r="BH1452" s="125"/>
      <c r="BI1452" s="125"/>
      <c r="BJ1452" s="125"/>
      <c r="BK1452" s="125"/>
      <c r="BL1452" s="125"/>
      <c r="BM1452" s="125"/>
      <c r="BN1452" s="125"/>
      <c r="BO1452" s="125"/>
      <c r="BP1452" s="125"/>
      <c r="BQ1452" s="125"/>
      <c r="BR1452" s="125"/>
      <c r="BS1452" s="125"/>
      <c r="BT1452" s="125"/>
      <c r="BU1452" s="125"/>
      <c r="BV1452" s="125"/>
      <c r="BW1452" s="125"/>
      <c r="BX1452" s="125"/>
      <c r="BY1452" s="125"/>
      <c r="BZ1452" s="125"/>
      <c r="CA1452" s="125"/>
      <c r="CB1452" s="125"/>
      <c r="CC1452" s="125"/>
      <c r="CD1452" s="125"/>
      <c r="CE1452" s="125"/>
      <c r="CF1452" s="125"/>
      <c r="CG1452" s="125"/>
      <c r="CH1452" s="125"/>
      <c r="CI1452" s="125"/>
      <c r="CJ1452" s="125"/>
      <c r="CK1452" s="125"/>
      <c r="CL1452" s="125"/>
      <c r="CM1452" s="125"/>
      <c r="CN1452" s="125"/>
      <c r="CO1452" s="125"/>
      <c r="CP1452" s="125"/>
      <c r="CQ1452" s="125"/>
      <c r="CR1452" s="125"/>
      <c r="CS1452" s="125"/>
      <c r="CT1452" s="125"/>
      <c r="CU1452" s="125"/>
      <c r="CV1452" s="125"/>
      <c r="CW1452" s="125"/>
      <c r="CX1452" s="125"/>
      <c r="CY1452" s="125"/>
      <c r="CZ1452" s="125"/>
      <c r="DA1452" s="125"/>
      <c r="DB1452" s="125"/>
      <c r="DC1452" s="125"/>
      <c r="DD1452" s="125"/>
      <c r="DE1452" s="125"/>
      <c r="DF1452" s="125"/>
      <c r="DG1452" s="125"/>
      <c r="DH1452" s="125"/>
      <c r="DI1452" s="125"/>
      <c r="DJ1452" s="125"/>
      <c r="DK1452" s="125"/>
      <c r="DL1452" s="125"/>
      <c r="DM1452" s="125"/>
      <c r="DN1452" s="125"/>
      <c r="DO1452" s="125"/>
      <c r="DP1452" s="125"/>
      <c r="DQ1452" s="125"/>
      <c r="DR1452" s="125"/>
      <c r="DS1452" s="125"/>
      <c r="DT1452" s="125"/>
      <c r="DU1452" s="125"/>
      <c r="DV1452" s="125"/>
      <c r="DW1452" s="125"/>
      <c r="DX1452" s="125"/>
      <c r="DY1452" s="125"/>
      <c r="DZ1452" s="125"/>
      <c r="EA1452" s="125"/>
      <c r="EB1452" s="125"/>
      <c r="EC1452" s="125"/>
      <c r="ED1452" s="125"/>
      <c r="EE1452" s="125"/>
      <c r="EF1452" s="125"/>
      <c r="EG1452" s="125"/>
      <c r="EH1452" s="125"/>
      <c r="EI1452" s="125"/>
      <c r="EJ1452" s="125"/>
      <c r="EK1452" s="125"/>
      <c r="EL1452" s="125"/>
      <c r="EM1452" s="125"/>
      <c r="EN1452" s="125"/>
      <c r="EO1452" s="125"/>
      <c r="EP1452" s="125"/>
      <c r="EQ1452" s="125"/>
    </row>
    <row r="1453" spans="3:147" s="124" customFormat="1" x14ac:dyDescent="0.2">
      <c r="C1453" s="110"/>
      <c r="D1453" s="110"/>
      <c r="E1453" s="110"/>
      <c r="F1453" s="110"/>
      <c r="G1453" s="110"/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80"/>
      <c r="S1453" s="80"/>
      <c r="T1453" s="80"/>
      <c r="U1453" s="80"/>
      <c r="V1453" s="80"/>
      <c r="W1453" s="80"/>
      <c r="AA1453" s="125"/>
      <c r="AB1453" s="125"/>
      <c r="AC1453" s="125"/>
      <c r="AD1453" s="125"/>
      <c r="AE1453" s="125"/>
      <c r="AF1453" s="125"/>
      <c r="AG1453" s="125"/>
      <c r="AH1453" s="125"/>
      <c r="AI1453" s="125"/>
      <c r="AJ1453" s="125"/>
      <c r="AK1453" s="125"/>
      <c r="AL1453" s="125"/>
      <c r="AM1453" s="125"/>
      <c r="AN1453" s="125"/>
      <c r="AO1453"/>
      <c r="AP1453"/>
      <c r="AQ1453" s="152"/>
      <c r="AR1453" s="125"/>
      <c r="AS1453" s="125"/>
      <c r="AT1453" s="125"/>
      <c r="AU1453" s="125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5"/>
      <c r="BF1453" s="125"/>
      <c r="BG1453" s="125"/>
      <c r="BH1453" s="125"/>
      <c r="BI1453" s="125"/>
      <c r="BJ1453" s="125"/>
      <c r="BK1453" s="125"/>
      <c r="BL1453" s="125"/>
      <c r="BM1453" s="125"/>
      <c r="BN1453" s="125"/>
      <c r="BO1453" s="125"/>
      <c r="BP1453" s="125"/>
      <c r="BQ1453" s="125"/>
      <c r="BR1453" s="125"/>
      <c r="BS1453" s="125"/>
      <c r="BT1453" s="125"/>
      <c r="BU1453" s="125"/>
      <c r="BV1453" s="125"/>
      <c r="BW1453" s="125"/>
      <c r="BX1453" s="125"/>
      <c r="BY1453" s="125"/>
      <c r="BZ1453" s="125"/>
      <c r="CA1453" s="125"/>
      <c r="CB1453" s="125"/>
      <c r="CC1453" s="125"/>
      <c r="CD1453" s="125"/>
      <c r="CE1453" s="125"/>
      <c r="CF1453" s="125"/>
      <c r="CG1453" s="125"/>
      <c r="CH1453" s="125"/>
      <c r="CI1453" s="125"/>
      <c r="CJ1453" s="125"/>
      <c r="CK1453" s="125"/>
      <c r="CL1453" s="125"/>
      <c r="CM1453" s="125"/>
      <c r="CN1453" s="125"/>
      <c r="CO1453" s="125"/>
      <c r="CP1453" s="125"/>
      <c r="CQ1453" s="125"/>
      <c r="CR1453" s="125"/>
      <c r="CS1453" s="125"/>
      <c r="CT1453" s="125"/>
      <c r="CU1453" s="125"/>
      <c r="CV1453" s="125"/>
      <c r="CW1453" s="125"/>
      <c r="CX1453" s="125"/>
      <c r="CY1453" s="125"/>
      <c r="CZ1453" s="125"/>
      <c r="DA1453" s="125"/>
      <c r="DB1453" s="125"/>
      <c r="DC1453" s="125"/>
      <c r="DD1453" s="125"/>
      <c r="DE1453" s="125"/>
      <c r="DF1453" s="125"/>
      <c r="DG1453" s="125"/>
      <c r="DH1453" s="125"/>
      <c r="DI1453" s="125"/>
      <c r="DJ1453" s="125"/>
      <c r="DK1453" s="125"/>
      <c r="DL1453" s="125"/>
      <c r="DM1453" s="125"/>
      <c r="DN1453" s="125"/>
      <c r="DO1453" s="125"/>
      <c r="DP1453" s="125"/>
      <c r="DQ1453" s="125"/>
      <c r="DR1453" s="125"/>
      <c r="DS1453" s="125"/>
      <c r="DT1453" s="125"/>
      <c r="DU1453" s="125"/>
      <c r="DV1453" s="125"/>
      <c r="DW1453" s="125"/>
      <c r="DX1453" s="125"/>
      <c r="DY1453" s="125"/>
      <c r="DZ1453" s="125"/>
      <c r="EA1453" s="125"/>
      <c r="EB1453" s="125"/>
      <c r="EC1453" s="125"/>
      <c r="ED1453" s="125"/>
      <c r="EE1453" s="125"/>
      <c r="EF1453" s="125"/>
      <c r="EG1453" s="125"/>
      <c r="EH1453" s="125"/>
      <c r="EI1453" s="125"/>
      <c r="EJ1453" s="125"/>
      <c r="EK1453" s="125"/>
      <c r="EL1453" s="125"/>
      <c r="EM1453" s="125"/>
      <c r="EN1453" s="125"/>
      <c r="EO1453" s="125"/>
      <c r="EP1453" s="125"/>
      <c r="EQ1453" s="125"/>
    </row>
    <row r="1454" spans="3:147" s="124" customFormat="1" x14ac:dyDescent="0.2">
      <c r="C1454" s="110"/>
      <c r="D1454" s="110"/>
      <c r="E1454" s="110"/>
      <c r="F1454" s="110"/>
      <c r="G1454" s="110"/>
      <c r="H1454" s="110"/>
      <c r="I1454" s="110"/>
      <c r="J1454" s="110"/>
      <c r="K1454" s="110"/>
      <c r="L1454" s="110"/>
      <c r="M1454" s="110"/>
      <c r="N1454" s="110"/>
      <c r="O1454" s="110"/>
      <c r="P1454" s="110"/>
      <c r="Q1454" s="110"/>
      <c r="R1454" s="80"/>
      <c r="S1454" s="80"/>
      <c r="T1454" s="80"/>
      <c r="U1454" s="80"/>
      <c r="V1454" s="80"/>
      <c r="W1454" s="80"/>
      <c r="AA1454" s="125"/>
      <c r="AB1454" s="125"/>
      <c r="AC1454" s="125"/>
      <c r="AD1454" s="125"/>
      <c r="AE1454" s="125"/>
      <c r="AF1454" s="125"/>
      <c r="AG1454" s="125"/>
      <c r="AH1454" s="125"/>
      <c r="AI1454" s="125"/>
      <c r="AJ1454" s="125"/>
      <c r="AK1454" s="125"/>
      <c r="AL1454" s="125"/>
      <c r="AM1454" s="125"/>
      <c r="AN1454" s="125"/>
      <c r="AO1454"/>
      <c r="AP1454"/>
      <c r="AQ1454" s="152"/>
      <c r="AR1454" s="125"/>
      <c r="AS1454" s="125"/>
      <c r="AT1454" s="125"/>
      <c r="AU1454" s="125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5"/>
      <c r="BF1454" s="125"/>
      <c r="BG1454" s="125"/>
      <c r="BH1454" s="125"/>
      <c r="BI1454" s="125"/>
      <c r="BJ1454" s="125"/>
      <c r="BK1454" s="125"/>
      <c r="BL1454" s="125"/>
      <c r="BM1454" s="125"/>
      <c r="BN1454" s="125"/>
      <c r="BO1454" s="125"/>
      <c r="BP1454" s="125"/>
      <c r="BQ1454" s="125"/>
      <c r="BR1454" s="125"/>
      <c r="BS1454" s="125"/>
      <c r="BT1454" s="125"/>
      <c r="BU1454" s="125"/>
      <c r="BV1454" s="125"/>
      <c r="BW1454" s="125"/>
      <c r="BX1454" s="125"/>
      <c r="BY1454" s="125"/>
      <c r="BZ1454" s="125"/>
      <c r="CA1454" s="125"/>
      <c r="CB1454" s="125"/>
      <c r="CC1454" s="125"/>
      <c r="CD1454" s="125"/>
      <c r="CE1454" s="125"/>
      <c r="CF1454" s="125"/>
      <c r="CG1454" s="125"/>
      <c r="CH1454" s="125"/>
      <c r="CI1454" s="125"/>
      <c r="CJ1454" s="125"/>
      <c r="CK1454" s="125"/>
      <c r="CL1454" s="125"/>
      <c r="CM1454" s="125"/>
      <c r="CN1454" s="125"/>
      <c r="CO1454" s="125"/>
      <c r="CP1454" s="125"/>
      <c r="CQ1454" s="125"/>
      <c r="CR1454" s="125"/>
      <c r="CS1454" s="125"/>
      <c r="CT1454" s="125"/>
      <c r="CU1454" s="125"/>
      <c r="CV1454" s="125"/>
      <c r="CW1454" s="125"/>
      <c r="CX1454" s="125"/>
      <c r="CY1454" s="125"/>
      <c r="CZ1454" s="125"/>
      <c r="DA1454" s="125"/>
      <c r="DB1454" s="125"/>
      <c r="DC1454" s="125"/>
      <c r="DD1454" s="125"/>
      <c r="DE1454" s="125"/>
      <c r="DF1454" s="125"/>
      <c r="DG1454" s="125"/>
      <c r="DH1454" s="125"/>
      <c r="DI1454" s="125"/>
      <c r="DJ1454" s="125"/>
      <c r="DK1454" s="125"/>
      <c r="DL1454" s="125"/>
      <c r="DM1454" s="125"/>
      <c r="DN1454" s="125"/>
      <c r="DO1454" s="125"/>
      <c r="DP1454" s="125"/>
      <c r="DQ1454" s="125"/>
      <c r="DR1454" s="125"/>
      <c r="DS1454" s="125"/>
      <c r="DT1454" s="125"/>
      <c r="DU1454" s="125"/>
      <c r="DV1454" s="125"/>
      <c r="DW1454" s="125"/>
      <c r="DX1454" s="125"/>
      <c r="DY1454" s="125"/>
      <c r="DZ1454" s="125"/>
      <c r="EA1454" s="125"/>
      <c r="EB1454" s="125"/>
      <c r="EC1454" s="125"/>
      <c r="ED1454" s="125"/>
      <c r="EE1454" s="125"/>
      <c r="EF1454" s="125"/>
      <c r="EG1454" s="125"/>
      <c r="EH1454" s="125"/>
      <c r="EI1454" s="125"/>
      <c r="EJ1454" s="125"/>
      <c r="EK1454" s="125"/>
      <c r="EL1454" s="125"/>
      <c r="EM1454" s="125"/>
      <c r="EN1454" s="125"/>
      <c r="EO1454" s="125"/>
      <c r="EP1454" s="125"/>
      <c r="EQ1454" s="125"/>
    </row>
    <row r="1455" spans="3:147" s="124" customFormat="1" x14ac:dyDescent="0.2">
      <c r="C1455" s="110"/>
      <c r="D1455" s="110"/>
      <c r="E1455" s="110"/>
      <c r="F1455" s="110"/>
      <c r="G1455" s="110"/>
      <c r="H1455" s="110"/>
      <c r="I1455" s="110"/>
      <c r="J1455" s="110"/>
      <c r="K1455" s="110"/>
      <c r="L1455" s="110"/>
      <c r="M1455" s="110"/>
      <c r="N1455" s="110"/>
      <c r="O1455" s="110"/>
      <c r="P1455" s="110"/>
      <c r="Q1455" s="110"/>
      <c r="R1455" s="80"/>
      <c r="S1455" s="80"/>
      <c r="T1455" s="80"/>
      <c r="U1455" s="80"/>
      <c r="V1455" s="80"/>
      <c r="W1455" s="80"/>
      <c r="AA1455" s="125"/>
      <c r="AB1455" s="125"/>
      <c r="AC1455" s="125"/>
      <c r="AD1455" s="125"/>
      <c r="AE1455" s="125"/>
      <c r="AF1455" s="125"/>
      <c r="AG1455" s="125"/>
      <c r="AH1455" s="125"/>
      <c r="AI1455" s="125"/>
      <c r="AJ1455" s="125"/>
      <c r="AK1455" s="125"/>
      <c r="AL1455" s="125"/>
      <c r="AM1455" s="125"/>
      <c r="AN1455" s="125"/>
      <c r="AO1455"/>
      <c r="AP1455"/>
      <c r="AQ1455" s="152"/>
      <c r="AR1455" s="125"/>
      <c r="AS1455" s="125"/>
      <c r="AT1455" s="125"/>
      <c r="AU1455" s="125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5"/>
      <c r="BF1455" s="125"/>
      <c r="BG1455" s="125"/>
      <c r="BH1455" s="125"/>
      <c r="BI1455" s="125"/>
      <c r="BJ1455" s="125"/>
      <c r="BK1455" s="125"/>
      <c r="BL1455" s="125"/>
      <c r="BM1455" s="125"/>
      <c r="BN1455" s="125"/>
      <c r="BO1455" s="125"/>
      <c r="BP1455" s="125"/>
      <c r="BQ1455" s="125"/>
      <c r="BR1455" s="125"/>
      <c r="BS1455" s="125"/>
      <c r="BT1455" s="125"/>
      <c r="BU1455" s="125"/>
      <c r="BV1455" s="125"/>
      <c r="BW1455" s="125"/>
      <c r="BX1455" s="125"/>
      <c r="BY1455" s="125"/>
      <c r="BZ1455" s="125"/>
      <c r="CA1455" s="125"/>
      <c r="CB1455" s="125"/>
      <c r="CC1455" s="125"/>
      <c r="CD1455" s="125"/>
      <c r="CE1455" s="125"/>
      <c r="CF1455" s="125"/>
      <c r="CG1455" s="125"/>
      <c r="CH1455" s="125"/>
      <c r="CI1455" s="125"/>
      <c r="CJ1455" s="125"/>
      <c r="CK1455" s="125"/>
      <c r="CL1455" s="125"/>
      <c r="CM1455" s="125"/>
      <c r="CN1455" s="125"/>
      <c r="CO1455" s="125"/>
      <c r="CP1455" s="125"/>
      <c r="CQ1455" s="125"/>
      <c r="CR1455" s="125"/>
      <c r="CS1455" s="125"/>
      <c r="CT1455" s="125"/>
      <c r="CU1455" s="125"/>
      <c r="CV1455" s="125"/>
      <c r="CW1455" s="125"/>
      <c r="CX1455" s="125"/>
      <c r="CY1455" s="125"/>
      <c r="CZ1455" s="125"/>
      <c r="DA1455" s="125"/>
      <c r="DB1455" s="125"/>
      <c r="DC1455" s="125"/>
      <c r="DD1455" s="125"/>
      <c r="DE1455" s="125"/>
      <c r="DF1455" s="125"/>
      <c r="DG1455" s="125"/>
      <c r="DH1455" s="125"/>
      <c r="DI1455" s="125"/>
      <c r="DJ1455" s="125"/>
      <c r="DK1455" s="125"/>
      <c r="DL1455" s="125"/>
      <c r="DM1455" s="125"/>
      <c r="DN1455" s="125"/>
      <c r="DO1455" s="125"/>
      <c r="DP1455" s="125"/>
      <c r="DQ1455" s="125"/>
      <c r="DR1455" s="125"/>
      <c r="DS1455" s="125"/>
      <c r="DT1455" s="125"/>
      <c r="DU1455" s="125"/>
      <c r="DV1455" s="125"/>
      <c r="DW1455" s="125"/>
      <c r="DX1455" s="125"/>
      <c r="DY1455" s="125"/>
      <c r="DZ1455" s="125"/>
      <c r="EA1455" s="125"/>
      <c r="EB1455" s="125"/>
      <c r="EC1455" s="125"/>
      <c r="ED1455" s="125"/>
      <c r="EE1455" s="125"/>
      <c r="EF1455" s="125"/>
      <c r="EG1455" s="125"/>
      <c r="EH1455" s="125"/>
      <c r="EI1455" s="125"/>
      <c r="EJ1455" s="125"/>
      <c r="EK1455" s="125"/>
      <c r="EL1455" s="125"/>
      <c r="EM1455" s="125"/>
      <c r="EN1455" s="125"/>
      <c r="EO1455" s="125"/>
      <c r="EP1455" s="125"/>
      <c r="EQ1455" s="125"/>
    </row>
    <row r="1456" spans="3:147" s="124" customFormat="1" x14ac:dyDescent="0.2">
      <c r="C1456" s="110"/>
      <c r="D1456" s="110"/>
      <c r="E1456" s="110"/>
      <c r="F1456" s="110"/>
      <c r="G1456" s="110"/>
      <c r="H1456" s="110"/>
      <c r="I1456" s="110"/>
      <c r="J1456" s="110"/>
      <c r="K1456" s="110"/>
      <c r="L1456" s="110"/>
      <c r="M1456" s="110"/>
      <c r="N1456" s="110"/>
      <c r="O1456" s="110"/>
      <c r="P1456" s="110"/>
      <c r="Q1456" s="110"/>
      <c r="R1456" s="80"/>
      <c r="S1456" s="80"/>
      <c r="T1456" s="80"/>
      <c r="U1456" s="80"/>
      <c r="V1456" s="80"/>
      <c r="W1456" s="80"/>
      <c r="AA1456" s="125"/>
      <c r="AB1456" s="125"/>
      <c r="AC1456" s="125"/>
      <c r="AD1456" s="125"/>
      <c r="AE1456" s="125"/>
      <c r="AF1456" s="125"/>
      <c r="AG1456" s="125"/>
      <c r="AH1456" s="125"/>
      <c r="AI1456" s="125"/>
      <c r="AJ1456" s="125"/>
      <c r="AK1456" s="125"/>
      <c r="AL1456" s="125"/>
      <c r="AM1456" s="125"/>
      <c r="AN1456" s="125"/>
      <c r="AO1456"/>
      <c r="AP1456"/>
      <c r="AQ1456" s="152"/>
      <c r="AR1456" s="125"/>
      <c r="AS1456" s="125"/>
      <c r="AT1456" s="125"/>
      <c r="AU1456" s="125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5"/>
      <c r="BF1456" s="125"/>
      <c r="BG1456" s="125"/>
      <c r="BH1456" s="125"/>
      <c r="BI1456" s="125"/>
      <c r="BJ1456" s="125"/>
      <c r="BK1456" s="125"/>
      <c r="BL1456" s="125"/>
      <c r="BM1456" s="125"/>
      <c r="BN1456" s="125"/>
      <c r="BO1456" s="125"/>
      <c r="BP1456" s="125"/>
      <c r="BQ1456" s="125"/>
      <c r="BR1456" s="125"/>
      <c r="BS1456" s="125"/>
      <c r="BT1456" s="125"/>
      <c r="BU1456" s="125"/>
      <c r="BV1456" s="125"/>
      <c r="BW1456" s="125"/>
      <c r="BX1456" s="125"/>
      <c r="BY1456" s="125"/>
      <c r="BZ1456" s="125"/>
      <c r="CA1456" s="125"/>
      <c r="CB1456" s="125"/>
      <c r="CC1456" s="125"/>
      <c r="CD1456" s="125"/>
      <c r="CE1456" s="125"/>
      <c r="CF1456" s="125"/>
      <c r="CG1456" s="125"/>
      <c r="CH1456" s="125"/>
      <c r="CI1456" s="125"/>
      <c r="CJ1456" s="125"/>
      <c r="CK1456" s="125"/>
      <c r="CL1456" s="125"/>
      <c r="CM1456" s="125"/>
      <c r="CN1456" s="125"/>
      <c r="CO1456" s="125"/>
      <c r="CP1456" s="125"/>
      <c r="CQ1456" s="125"/>
      <c r="CR1456" s="125"/>
      <c r="CS1456" s="125"/>
      <c r="CT1456" s="125"/>
      <c r="CU1456" s="125"/>
      <c r="CV1456" s="125"/>
      <c r="CW1456" s="125"/>
      <c r="CX1456" s="125"/>
      <c r="CY1456" s="125"/>
      <c r="CZ1456" s="125"/>
      <c r="DA1456" s="125"/>
      <c r="DB1456" s="125"/>
      <c r="DC1456" s="125"/>
      <c r="DD1456" s="125"/>
      <c r="DE1456" s="125"/>
      <c r="DF1456" s="125"/>
      <c r="DG1456" s="125"/>
      <c r="DH1456" s="125"/>
      <c r="DI1456" s="125"/>
      <c r="DJ1456" s="125"/>
      <c r="DK1456" s="125"/>
      <c r="DL1456" s="125"/>
      <c r="DM1456" s="125"/>
      <c r="DN1456" s="125"/>
      <c r="DO1456" s="125"/>
      <c r="DP1456" s="125"/>
      <c r="DQ1456" s="125"/>
      <c r="DR1456" s="125"/>
      <c r="DS1456" s="125"/>
      <c r="DT1456" s="125"/>
      <c r="DU1456" s="125"/>
      <c r="DV1456" s="125"/>
      <c r="DW1456" s="125"/>
      <c r="DX1456" s="125"/>
      <c r="DY1456" s="125"/>
      <c r="DZ1456" s="125"/>
      <c r="EA1456" s="125"/>
      <c r="EB1456" s="125"/>
      <c r="EC1456" s="125"/>
      <c r="ED1456" s="125"/>
      <c r="EE1456" s="125"/>
      <c r="EF1456" s="125"/>
      <c r="EG1456" s="125"/>
      <c r="EH1456" s="125"/>
      <c r="EI1456" s="125"/>
      <c r="EJ1456" s="125"/>
      <c r="EK1456" s="125"/>
      <c r="EL1456" s="125"/>
      <c r="EM1456" s="125"/>
      <c r="EN1456" s="125"/>
      <c r="EO1456" s="125"/>
      <c r="EP1456" s="125"/>
      <c r="EQ1456" s="125"/>
    </row>
    <row r="1457" spans="3:147" s="124" customFormat="1" x14ac:dyDescent="0.2">
      <c r="C1457" s="110"/>
      <c r="D1457" s="110"/>
      <c r="E1457" s="110"/>
      <c r="F1457" s="110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110"/>
      <c r="Q1457" s="110"/>
      <c r="R1457" s="80"/>
      <c r="S1457" s="80"/>
      <c r="T1457" s="80"/>
      <c r="U1457" s="80"/>
      <c r="V1457" s="80"/>
      <c r="W1457" s="80"/>
      <c r="AA1457" s="125"/>
      <c r="AB1457" s="125"/>
      <c r="AC1457" s="125"/>
      <c r="AD1457" s="125"/>
      <c r="AE1457" s="125"/>
      <c r="AF1457" s="125"/>
      <c r="AG1457" s="125"/>
      <c r="AH1457" s="125"/>
      <c r="AI1457" s="125"/>
      <c r="AJ1457" s="125"/>
      <c r="AK1457" s="125"/>
      <c r="AL1457" s="125"/>
      <c r="AM1457" s="125"/>
      <c r="AN1457" s="125"/>
      <c r="AO1457"/>
      <c r="AP1457"/>
      <c r="AQ1457" s="152"/>
      <c r="AR1457" s="125"/>
      <c r="AS1457" s="125"/>
      <c r="AT1457" s="125"/>
      <c r="AU1457" s="125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5"/>
      <c r="BF1457" s="125"/>
      <c r="BG1457" s="125"/>
      <c r="BH1457" s="125"/>
      <c r="BI1457" s="125"/>
      <c r="BJ1457" s="125"/>
      <c r="BK1457" s="125"/>
      <c r="BL1457" s="125"/>
      <c r="BM1457" s="125"/>
      <c r="BN1457" s="125"/>
      <c r="BO1457" s="125"/>
      <c r="BP1457" s="125"/>
      <c r="BQ1457" s="125"/>
      <c r="BR1457" s="125"/>
      <c r="BS1457" s="125"/>
      <c r="BT1457" s="125"/>
      <c r="BU1457" s="125"/>
      <c r="BV1457" s="125"/>
      <c r="BW1457" s="125"/>
      <c r="BX1457" s="125"/>
      <c r="BY1457" s="125"/>
      <c r="BZ1457" s="125"/>
      <c r="CA1457" s="125"/>
      <c r="CB1457" s="125"/>
      <c r="CC1457" s="125"/>
      <c r="CD1457" s="125"/>
      <c r="CE1457" s="125"/>
      <c r="CF1457" s="125"/>
      <c r="CG1457" s="125"/>
      <c r="CH1457" s="125"/>
      <c r="CI1457" s="125"/>
      <c r="CJ1457" s="125"/>
      <c r="CK1457" s="125"/>
      <c r="CL1457" s="125"/>
      <c r="CM1457" s="125"/>
      <c r="CN1457" s="125"/>
      <c r="CO1457" s="125"/>
      <c r="CP1457" s="125"/>
      <c r="CQ1457" s="125"/>
      <c r="CR1457" s="125"/>
      <c r="CS1457" s="125"/>
      <c r="CT1457" s="125"/>
      <c r="CU1457" s="125"/>
      <c r="CV1457" s="125"/>
      <c r="CW1457" s="125"/>
      <c r="CX1457" s="125"/>
      <c r="CY1457" s="125"/>
      <c r="CZ1457" s="125"/>
      <c r="DA1457" s="125"/>
      <c r="DB1457" s="125"/>
      <c r="DC1457" s="125"/>
      <c r="DD1457" s="125"/>
      <c r="DE1457" s="125"/>
      <c r="DF1457" s="125"/>
      <c r="DG1457" s="125"/>
      <c r="DH1457" s="125"/>
      <c r="DI1457" s="125"/>
      <c r="DJ1457" s="125"/>
      <c r="DK1457" s="125"/>
      <c r="DL1457" s="125"/>
      <c r="DM1457" s="125"/>
      <c r="DN1457" s="125"/>
      <c r="DO1457" s="125"/>
      <c r="DP1457" s="125"/>
      <c r="DQ1457" s="125"/>
      <c r="DR1457" s="125"/>
      <c r="DS1457" s="125"/>
      <c r="DT1457" s="125"/>
      <c r="DU1457" s="125"/>
      <c r="DV1457" s="125"/>
      <c r="DW1457" s="125"/>
      <c r="DX1457" s="125"/>
      <c r="DY1457" s="125"/>
      <c r="DZ1457" s="125"/>
      <c r="EA1457" s="125"/>
      <c r="EB1457" s="125"/>
      <c r="EC1457" s="125"/>
      <c r="ED1457" s="125"/>
      <c r="EE1457" s="125"/>
      <c r="EF1457" s="125"/>
      <c r="EG1457" s="125"/>
      <c r="EH1457" s="125"/>
      <c r="EI1457" s="125"/>
      <c r="EJ1457" s="125"/>
      <c r="EK1457" s="125"/>
      <c r="EL1457" s="125"/>
      <c r="EM1457" s="125"/>
      <c r="EN1457" s="125"/>
      <c r="EO1457" s="125"/>
      <c r="EP1457" s="125"/>
      <c r="EQ1457" s="125"/>
    </row>
    <row r="1458" spans="3:147" s="124" customFormat="1" x14ac:dyDescent="0.2">
      <c r="C1458" s="110"/>
      <c r="D1458" s="110"/>
      <c r="E1458" s="110"/>
      <c r="F1458" s="110"/>
      <c r="G1458" s="110"/>
      <c r="H1458" s="110"/>
      <c r="I1458" s="110"/>
      <c r="J1458" s="110"/>
      <c r="K1458" s="110"/>
      <c r="L1458" s="110"/>
      <c r="M1458" s="110"/>
      <c r="N1458" s="110"/>
      <c r="O1458" s="110"/>
      <c r="P1458" s="110"/>
      <c r="Q1458" s="110"/>
      <c r="R1458" s="80"/>
      <c r="S1458" s="80"/>
      <c r="T1458" s="80"/>
      <c r="U1458" s="80"/>
      <c r="V1458" s="80"/>
      <c r="W1458" s="80"/>
      <c r="AA1458" s="125"/>
      <c r="AB1458" s="125"/>
      <c r="AC1458" s="125"/>
      <c r="AD1458" s="125"/>
      <c r="AE1458" s="125"/>
      <c r="AF1458" s="125"/>
      <c r="AG1458" s="125"/>
      <c r="AH1458" s="125"/>
      <c r="AI1458" s="125"/>
      <c r="AJ1458" s="125"/>
      <c r="AK1458" s="125"/>
      <c r="AL1458" s="125"/>
      <c r="AM1458" s="125"/>
      <c r="AN1458" s="125"/>
      <c r="AO1458"/>
      <c r="AP1458"/>
      <c r="AQ1458" s="152"/>
      <c r="AR1458" s="125"/>
      <c r="AS1458" s="125"/>
      <c r="AT1458" s="125"/>
      <c r="AU1458" s="125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5"/>
      <c r="BF1458" s="125"/>
      <c r="BG1458" s="125"/>
      <c r="BH1458" s="125"/>
      <c r="BI1458" s="125"/>
      <c r="BJ1458" s="125"/>
      <c r="BK1458" s="125"/>
      <c r="BL1458" s="125"/>
      <c r="BM1458" s="125"/>
      <c r="BN1458" s="125"/>
      <c r="BO1458" s="125"/>
      <c r="BP1458" s="125"/>
      <c r="BQ1458" s="125"/>
      <c r="BR1458" s="125"/>
      <c r="BS1458" s="125"/>
      <c r="BT1458" s="125"/>
      <c r="BU1458" s="125"/>
      <c r="BV1458" s="125"/>
      <c r="BW1458" s="125"/>
      <c r="BX1458" s="125"/>
      <c r="BY1458" s="125"/>
      <c r="BZ1458" s="125"/>
      <c r="CA1458" s="125"/>
      <c r="CB1458" s="125"/>
      <c r="CC1458" s="125"/>
      <c r="CD1458" s="125"/>
      <c r="CE1458" s="125"/>
      <c r="CF1458" s="125"/>
      <c r="CG1458" s="125"/>
      <c r="CH1458" s="125"/>
      <c r="CI1458" s="125"/>
      <c r="CJ1458" s="125"/>
      <c r="CK1458" s="125"/>
      <c r="CL1458" s="125"/>
      <c r="CM1458" s="125"/>
      <c r="CN1458" s="125"/>
      <c r="CO1458" s="125"/>
      <c r="CP1458" s="125"/>
      <c r="CQ1458" s="125"/>
      <c r="CR1458" s="125"/>
      <c r="CS1458" s="125"/>
      <c r="CT1458" s="125"/>
      <c r="CU1458" s="125"/>
      <c r="CV1458" s="125"/>
      <c r="CW1458" s="125"/>
      <c r="CX1458" s="125"/>
      <c r="CY1458" s="125"/>
      <c r="CZ1458" s="125"/>
      <c r="DA1458" s="125"/>
      <c r="DB1458" s="125"/>
      <c r="DC1458" s="125"/>
      <c r="DD1458" s="125"/>
      <c r="DE1458" s="125"/>
      <c r="DF1458" s="125"/>
      <c r="DG1458" s="125"/>
      <c r="DH1458" s="125"/>
      <c r="DI1458" s="125"/>
      <c r="DJ1458" s="125"/>
      <c r="DK1458" s="125"/>
      <c r="DL1458" s="125"/>
      <c r="DM1458" s="125"/>
      <c r="DN1458" s="125"/>
      <c r="DO1458" s="125"/>
      <c r="DP1458" s="125"/>
      <c r="DQ1458" s="125"/>
      <c r="DR1458" s="125"/>
      <c r="DS1458" s="125"/>
      <c r="DT1458" s="125"/>
      <c r="DU1458" s="125"/>
      <c r="DV1458" s="125"/>
      <c r="DW1458" s="125"/>
      <c r="DX1458" s="125"/>
      <c r="DY1458" s="125"/>
      <c r="DZ1458" s="125"/>
      <c r="EA1458" s="125"/>
      <c r="EB1458" s="125"/>
      <c r="EC1458" s="125"/>
      <c r="ED1458" s="125"/>
      <c r="EE1458" s="125"/>
      <c r="EF1458" s="125"/>
      <c r="EG1458" s="125"/>
      <c r="EH1458" s="125"/>
      <c r="EI1458" s="125"/>
      <c r="EJ1458" s="125"/>
      <c r="EK1458" s="125"/>
      <c r="EL1458" s="125"/>
      <c r="EM1458" s="125"/>
      <c r="EN1458" s="125"/>
      <c r="EO1458" s="125"/>
      <c r="EP1458" s="125"/>
      <c r="EQ1458" s="125"/>
    </row>
    <row r="1459" spans="3:147" s="124" customFormat="1" x14ac:dyDescent="0.2">
      <c r="C1459" s="110"/>
      <c r="D1459" s="110"/>
      <c r="E1459" s="110"/>
      <c r="F1459" s="110"/>
      <c r="G1459" s="110"/>
      <c r="H1459" s="110"/>
      <c r="I1459" s="110"/>
      <c r="J1459" s="110"/>
      <c r="K1459" s="110"/>
      <c r="L1459" s="110"/>
      <c r="M1459" s="110"/>
      <c r="N1459" s="110"/>
      <c r="O1459" s="110"/>
      <c r="P1459" s="110"/>
      <c r="Q1459" s="110"/>
      <c r="R1459" s="80"/>
      <c r="S1459" s="80"/>
      <c r="T1459" s="80"/>
      <c r="U1459" s="80"/>
      <c r="V1459" s="80"/>
      <c r="W1459" s="80"/>
      <c r="AA1459" s="125"/>
      <c r="AB1459" s="125"/>
      <c r="AC1459" s="125"/>
      <c r="AD1459" s="125"/>
      <c r="AE1459" s="125"/>
      <c r="AF1459" s="125"/>
      <c r="AG1459" s="125"/>
      <c r="AH1459" s="125"/>
      <c r="AI1459" s="125"/>
      <c r="AJ1459" s="125"/>
      <c r="AK1459" s="125"/>
      <c r="AL1459" s="125"/>
      <c r="AM1459" s="125"/>
      <c r="AN1459" s="125"/>
      <c r="AO1459"/>
      <c r="AP1459"/>
      <c r="AQ1459" s="152"/>
      <c r="AR1459" s="125"/>
      <c r="AS1459" s="125"/>
      <c r="AT1459" s="125"/>
      <c r="AU1459" s="125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5"/>
      <c r="BF1459" s="125"/>
      <c r="BG1459" s="125"/>
      <c r="BH1459" s="125"/>
      <c r="BI1459" s="125"/>
      <c r="BJ1459" s="125"/>
      <c r="BK1459" s="125"/>
      <c r="BL1459" s="125"/>
      <c r="BM1459" s="125"/>
      <c r="BN1459" s="125"/>
      <c r="BO1459" s="125"/>
      <c r="BP1459" s="125"/>
      <c r="BQ1459" s="125"/>
      <c r="BR1459" s="125"/>
      <c r="BS1459" s="125"/>
      <c r="BT1459" s="125"/>
      <c r="BU1459" s="125"/>
      <c r="BV1459" s="125"/>
      <c r="BW1459" s="125"/>
      <c r="BX1459" s="125"/>
      <c r="BY1459" s="125"/>
      <c r="BZ1459" s="125"/>
      <c r="CA1459" s="125"/>
      <c r="CB1459" s="125"/>
      <c r="CC1459" s="125"/>
      <c r="CD1459" s="125"/>
      <c r="CE1459" s="125"/>
      <c r="CF1459" s="125"/>
      <c r="CG1459" s="125"/>
      <c r="CH1459" s="125"/>
      <c r="CI1459" s="125"/>
      <c r="CJ1459" s="125"/>
      <c r="CK1459" s="125"/>
      <c r="CL1459" s="125"/>
      <c r="CM1459" s="125"/>
      <c r="CN1459" s="125"/>
      <c r="CO1459" s="125"/>
      <c r="CP1459" s="125"/>
      <c r="CQ1459" s="125"/>
      <c r="CR1459" s="125"/>
      <c r="CS1459" s="125"/>
      <c r="CT1459" s="125"/>
      <c r="CU1459" s="125"/>
      <c r="CV1459" s="125"/>
      <c r="CW1459" s="125"/>
      <c r="CX1459" s="125"/>
      <c r="CY1459" s="125"/>
      <c r="CZ1459" s="125"/>
      <c r="DA1459" s="125"/>
      <c r="DB1459" s="125"/>
      <c r="DC1459" s="125"/>
      <c r="DD1459" s="125"/>
      <c r="DE1459" s="125"/>
      <c r="DF1459" s="125"/>
      <c r="DG1459" s="125"/>
      <c r="DH1459" s="125"/>
      <c r="DI1459" s="125"/>
      <c r="DJ1459" s="125"/>
      <c r="DK1459" s="125"/>
      <c r="DL1459" s="125"/>
      <c r="DM1459" s="125"/>
      <c r="DN1459" s="125"/>
      <c r="DO1459" s="125"/>
      <c r="DP1459" s="125"/>
      <c r="DQ1459" s="125"/>
      <c r="DR1459" s="125"/>
      <c r="DS1459" s="125"/>
      <c r="DT1459" s="125"/>
      <c r="DU1459" s="125"/>
      <c r="DV1459" s="125"/>
      <c r="DW1459" s="125"/>
      <c r="DX1459" s="125"/>
      <c r="DY1459" s="125"/>
      <c r="DZ1459" s="125"/>
      <c r="EA1459" s="125"/>
      <c r="EB1459" s="125"/>
      <c r="EC1459" s="125"/>
      <c r="ED1459" s="125"/>
      <c r="EE1459" s="125"/>
      <c r="EF1459" s="125"/>
      <c r="EG1459" s="125"/>
      <c r="EH1459" s="125"/>
      <c r="EI1459" s="125"/>
      <c r="EJ1459" s="125"/>
      <c r="EK1459" s="125"/>
      <c r="EL1459" s="125"/>
      <c r="EM1459" s="125"/>
      <c r="EN1459" s="125"/>
      <c r="EO1459" s="125"/>
      <c r="EP1459" s="125"/>
      <c r="EQ1459" s="125"/>
    </row>
    <row r="1460" spans="3:147" s="124" customFormat="1" x14ac:dyDescent="0.2">
      <c r="C1460" s="110"/>
      <c r="D1460" s="110"/>
      <c r="E1460" s="110"/>
      <c r="F1460" s="110"/>
      <c r="G1460" s="110"/>
      <c r="H1460" s="110"/>
      <c r="I1460" s="110"/>
      <c r="J1460" s="110"/>
      <c r="K1460" s="110"/>
      <c r="L1460" s="110"/>
      <c r="M1460" s="110"/>
      <c r="N1460" s="110"/>
      <c r="O1460" s="110"/>
      <c r="P1460" s="110"/>
      <c r="Q1460" s="110"/>
      <c r="R1460" s="80"/>
      <c r="S1460" s="80"/>
      <c r="T1460" s="80"/>
      <c r="U1460" s="80"/>
      <c r="V1460" s="80"/>
      <c r="W1460" s="80"/>
      <c r="AA1460" s="125"/>
      <c r="AB1460" s="125"/>
      <c r="AC1460" s="125"/>
      <c r="AD1460" s="125"/>
      <c r="AE1460" s="125"/>
      <c r="AF1460" s="125"/>
      <c r="AG1460" s="125"/>
      <c r="AH1460" s="125"/>
      <c r="AI1460" s="125"/>
      <c r="AJ1460" s="125"/>
      <c r="AK1460" s="125"/>
      <c r="AL1460" s="125"/>
      <c r="AM1460" s="125"/>
      <c r="AN1460" s="125"/>
      <c r="AO1460"/>
      <c r="AP1460"/>
      <c r="AQ1460" s="152"/>
      <c r="AR1460" s="125"/>
      <c r="AS1460" s="125"/>
      <c r="AT1460" s="125"/>
      <c r="AU1460" s="125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5"/>
      <c r="BF1460" s="125"/>
      <c r="BG1460" s="125"/>
      <c r="BH1460" s="125"/>
      <c r="BI1460" s="125"/>
      <c r="BJ1460" s="125"/>
      <c r="BK1460" s="125"/>
      <c r="BL1460" s="125"/>
      <c r="BM1460" s="125"/>
      <c r="BN1460" s="125"/>
      <c r="BO1460" s="125"/>
      <c r="BP1460" s="125"/>
      <c r="BQ1460" s="125"/>
      <c r="BR1460" s="125"/>
      <c r="BS1460" s="125"/>
      <c r="BT1460" s="125"/>
      <c r="BU1460" s="125"/>
      <c r="BV1460" s="125"/>
      <c r="BW1460" s="125"/>
      <c r="BX1460" s="125"/>
      <c r="BY1460" s="125"/>
      <c r="BZ1460" s="125"/>
      <c r="CA1460" s="125"/>
      <c r="CB1460" s="125"/>
      <c r="CC1460" s="125"/>
      <c r="CD1460" s="125"/>
      <c r="CE1460" s="125"/>
      <c r="CF1460" s="125"/>
      <c r="CG1460" s="125"/>
      <c r="CH1460" s="125"/>
      <c r="CI1460" s="125"/>
      <c r="CJ1460" s="125"/>
      <c r="CK1460" s="125"/>
      <c r="CL1460" s="125"/>
      <c r="CM1460" s="125"/>
      <c r="CN1460" s="125"/>
      <c r="CO1460" s="125"/>
      <c r="CP1460" s="125"/>
      <c r="CQ1460" s="125"/>
      <c r="CR1460" s="125"/>
      <c r="CS1460" s="125"/>
      <c r="CT1460" s="125"/>
      <c r="CU1460" s="125"/>
      <c r="CV1460" s="125"/>
      <c r="CW1460" s="125"/>
      <c r="CX1460" s="125"/>
      <c r="CY1460" s="125"/>
      <c r="CZ1460" s="125"/>
      <c r="DA1460" s="125"/>
      <c r="DB1460" s="125"/>
      <c r="DC1460" s="125"/>
      <c r="DD1460" s="125"/>
      <c r="DE1460" s="125"/>
      <c r="DF1460" s="125"/>
      <c r="DG1460" s="125"/>
      <c r="DH1460" s="125"/>
      <c r="DI1460" s="125"/>
      <c r="DJ1460" s="125"/>
      <c r="DK1460" s="125"/>
      <c r="DL1460" s="125"/>
      <c r="DM1460" s="125"/>
      <c r="DN1460" s="125"/>
      <c r="DO1460" s="125"/>
      <c r="DP1460" s="125"/>
      <c r="DQ1460" s="125"/>
      <c r="DR1460" s="125"/>
      <c r="DS1460" s="125"/>
      <c r="DT1460" s="125"/>
      <c r="DU1460" s="125"/>
      <c r="DV1460" s="125"/>
      <c r="DW1460" s="125"/>
      <c r="DX1460" s="125"/>
      <c r="DY1460" s="125"/>
      <c r="DZ1460" s="125"/>
      <c r="EA1460" s="125"/>
      <c r="EB1460" s="125"/>
      <c r="EC1460" s="125"/>
      <c r="ED1460" s="125"/>
      <c r="EE1460" s="125"/>
      <c r="EF1460" s="125"/>
      <c r="EG1460" s="125"/>
      <c r="EH1460" s="125"/>
      <c r="EI1460" s="125"/>
      <c r="EJ1460" s="125"/>
      <c r="EK1460" s="125"/>
      <c r="EL1460" s="125"/>
      <c r="EM1460" s="125"/>
      <c r="EN1460" s="125"/>
      <c r="EO1460" s="125"/>
      <c r="EP1460" s="125"/>
      <c r="EQ1460" s="125"/>
    </row>
    <row r="1461" spans="3:147" s="124" customFormat="1" x14ac:dyDescent="0.2">
      <c r="C1461" s="110"/>
      <c r="D1461" s="110"/>
      <c r="E1461" s="110"/>
      <c r="F1461" s="110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80"/>
      <c r="S1461" s="80"/>
      <c r="T1461" s="80"/>
      <c r="U1461" s="80"/>
      <c r="V1461" s="80"/>
      <c r="W1461" s="80"/>
      <c r="AA1461" s="125"/>
      <c r="AB1461" s="125"/>
      <c r="AC1461" s="125"/>
      <c r="AD1461" s="125"/>
      <c r="AE1461" s="125"/>
      <c r="AF1461" s="125"/>
      <c r="AG1461" s="125"/>
      <c r="AH1461" s="125"/>
      <c r="AI1461" s="125"/>
      <c r="AJ1461" s="125"/>
      <c r="AK1461" s="125"/>
      <c r="AL1461" s="125"/>
      <c r="AM1461" s="125"/>
      <c r="AN1461" s="125"/>
      <c r="AO1461"/>
      <c r="AP1461"/>
      <c r="AQ1461" s="152"/>
      <c r="AR1461" s="125"/>
      <c r="AS1461" s="125"/>
      <c r="AT1461" s="125"/>
      <c r="AU1461" s="125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5"/>
      <c r="BF1461" s="125"/>
      <c r="BG1461" s="125"/>
      <c r="BH1461" s="125"/>
      <c r="BI1461" s="125"/>
      <c r="BJ1461" s="125"/>
      <c r="BK1461" s="125"/>
      <c r="BL1461" s="125"/>
      <c r="BM1461" s="125"/>
      <c r="BN1461" s="125"/>
      <c r="BO1461" s="125"/>
      <c r="BP1461" s="125"/>
      <c r="BQ1461" s="125"/>
      <c r="BR1461" s="125"/>
      <c r="BS1461" s="125"/>
      <c r="BT1461" s="125"/>
      <c r="BU1461" s="125"/>
      <c r="BV1461" s="125"/>
      <c r="BW1461" s="125"/>
      <c r="BX1461" s="125"/>
      <c r="BY1461" s="125"/>
      <c r="BZ1461" s="125"/>
      <c r="CA1461" s="125"/>
      <c r="CB1461" s="125"/>
      <c r="CC1461" s="125"/>
      <c r="CD1461" s="125"/>
      <c r="CE1461" s="125"/>
      <c r="CF1461" s="125"/>
      <c r="CG1461" s="125"/>
      <c r="CH1461" s="125"/>
      <c r="CI1461" s="125"/>
      <c r="CJ1461" s="125"/>
      <c r="CK1461" s="125"/>
      <c r="CL1461" s="125"/>
      <c r="CM1461" s="125"/>
      <c r="CN1461" s="125"/>
      <c r="CO1461" s="125"/>
      <c r="CP1461" s="125"/>
      <c r="CQ1461" s="125"/>
      <c r="CR1461" s="125"/>
      <c r="CS1461" s="125"/>
      <c r="CT1461" s="125"/>
      <c r="CU1461" s="125"/>
      <c r="CV1461" s="125"/>
      <c r="CW1461" s="125"/>
      <c r="CX1461" s="125"/>
      <c r="CY1461" s="125"/>
      <c r="CZ1461" s="125"/>
      <c r="DA1461" s="125"/>
      <c r="DB1461" s="125"/>
      <c r="DC1461" s="125"/>
      <c r="DD1461" s="125"/>
      <c r="DE1461" s="125"/>
      <c r="DF1461" s="125"/>
      <c r="DG1461" s="125"/>
      <c r="DH1461" s="125"/>
      <c r="DI1461" s="125"/>
      <c r="DJ1461" s="125"/>
      <c r="DK1461" s="125"/>
      <c r="DL1461" s="125"/>
      <c r="DM1461" s="125"/>
      <c r="DN1461" s="125"/>
      <c r="DO1461" s="125"/>
      <c r="DP1461" s="125"/>
      <c r="DQ1461" s="125"/>
      <c r="DR1461" s="125"/>
      <c r="DS1461" s="125"/>
      <c r="DT1461" s="125"/>
      <c r="DU1461" s="125"/>
      <c r="DV1461" s="125"/>
      <c r="DW1461" s="125"/>
      <c r="DX1461" s="125"/>
      <c r="DY1461" s="125"/>
      <c r="DZ1461" s="125"/>
      <c r="EA1461" s="125"/>
      <c r="EB1461" s="125"/>
      <c r="EC1461" s="125"/>
      <c r="ED1461" s="125"/>
      <c r="EE1461" s="125"/>
      <c r="EF1461" s="125"/>
      <c r="EG1461" s="125"/>
      <c r="EH1461" s="125"/>
      <c r="EI1461" s="125"/>
      <c r="EJ1461" s="125"/>
      <c r="EK1461" s="125"/>
      <c r="EL1461" s="125"/>
      <c r="EM1461" s="125"/>
      <c r="EN1461" s="125"/>
      <c r="EO1461" s="125"/>
      <c r="EP1461" s="125"/>
      <c r="EQ1461" s="125"/>
    </row>
    <row r="1462" spans="3:147" s="124" customFormat="1" x14ac:dyDescent="0.2">
      <c r="C1462" s="110"/>
      <c r="D1462" s="110"/>
      <c r="E1462" s="110"/>
      <c r="F1462" s="110"/>
      <c r="G1462" s="110"/>
      <c r="H1462" s="110"/>
      <c r="I1462" s="110"/>
      <c r="J1462" s="110"/>
      <c r="K1462" s="110"/>
      <c r="L1462" s="110"/>
      <c r="M1462" s="110"/>
      <c r="N1462" s="110"/>
      <c r="O1462" s="110"/>
      <c r="P1462" s="110"/>
      <c r="Q1462" s="110"/>
      <c r="R1462" s="80"/>
      <c r="S1462" s="80"/>
      <c r="T1462" s="80"/>
      <c r="U1462" s="80"/>
      <c r="V1462" s="80"/>
      <c r="W1462" s="80"/>
      <c r="AA1462" s="125"/>
      <c r="AB1462" s="125"/>
      <c r="AC1462" s="125"/>
      <c r="AD1462" s="125"/>
      <c r="AE1462" s="125"/>
      <c r="AF1462" s="125"/>
      <c r="AG1462" s="125"/>
      <c r="AH1462" s="125"/>
      <c r="AI1462" s="125"/>
      <c r="AJ1462" s="125"/>
      <c r="AK1462" s="125"/>
      <c r="AL1462" s="125"/>
      <c r="AM1462" s="125"/>
      <c r="AN1462" s="125"/>
      <c r="AO1462"/>
      <c r="AP1462"/>
      <c r="AQ1462" s="152"/>
      <c r="AR1462" s="125"/>
      <c r="AS1462" s="125"/>
      <c r="AT1462" s="125"/>
      <c r="AU1462" s="125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5"/>
      <c r="BF1462" s="125"/>
      <c r="BG1462" s="125"/>
      <c r="BH1462" s="125"/>
      <c r="BI1462" s="125"/>
      <c r="BJ1462" s="125"/>
      <c r="BK1462" s="125"/>
      <c r="BL1462" s="125"/>
      <c r="BM1462" s="125"/>
      <c r="BN1462" s="125"/>
      <c r="BO1462" s="125"/>
      <c r="BP1462" s="125"/>
      <c r="BQ1462" s="125"/>
      <c r="BR1462" s="125"/>
      <c r="BS1462" s="125"/>
      <c r="BT1462" s="125"/>
      <c r="BU1462" s="125"/>
      <c r="BV1462" s="125"/>
      <c r="BW1462" s="125"/>
      <c r="BX1462" s="125"/>
      <c r="BY1462" s="125"/>
      <c r="BZ1462" s="125"/>
      <c r="CA1462" s="125"/>
      <c r="CB1462" s="125"/>
      <c r="CC1462" s="125"/>
      <c r="CD1462" s="125"/>
      <c r="CE1462" s="125"/>
      <c r="CF1462" s="125"/>
      <c r="CG1462" s="125"/>
      <c r="CH1462" s="125"/>
      <c r="CI1462" s="125"/>
      <c r="CJ1462" s="125"/>
      <c r="CK1462" s="125"/>
      <c r="CL1462" s="125"/>
      <c r="CM1462" s="125"/>
      <c r="CN1462" s="125"/>
      <c r="CO1462" s="125"/>
      <c r="CP1462" s="125"/>
      <c r="CQ1462" s="125"/>
      <c r="CR1462" s="125"/>
      <c r="CS1462" s="125"/>
      <c r="CT1462" s="125"/>
      <c r="CU1462" s="125"/>
      <c r="CV1462" s="125"/>
      <c r="CW1462" s="125"/>
      <c r="CX1462" s="125"/>
      <c r="CY1462" s="125"/>
      <c r="CZ1462" s="125"/>
      <c r="DA1462" s="125"/>
      <c r="DB1462" s="125"/>
      <c r="DC1462" s="125"/>
      <c r="DD1462" s="125"/>
      <c r="DE1462" s="125"/>
      <c r="DF1462" s="125"/>
      <c r="DG1462" s="125"/>
      <c r="DH1462" s="125"/>
      <c r="DI1462" s="125"/>
      <c r="DJ1462" s="125"/>
      <c r="DK1462" s="125"/>
      <c r="DL1462" s="125"/>
      <c r="DM1462" s="125"/>
      <c r="DN1462" s="125"/>
      <c r="DO1462" s="125"/>
      <c r="DP1462" s="125"/>
      <c r="DQ1462" s="125"/>
      <c r="DR1462" s="125"/>
      <c r="DS1462" s="125"/>
      <c r="DT1462" s="125"/>
      <c r="DU1462" s="125"/>
      <c r="DV1462" s="125"/>
      <c r="DW1462" s="125"/>
      <c r="DX1462" s="125"/>
      <c r="DY1462" s="125"/>
      <c r="DZ1462" s="125"/>
      <c r="EA1462" s="125"/>
      <c r="EB1462" s="125"/>
      <c r="EC1462" s="125"/>
      <c r="ED1462" s="125"/>
      <c r="EE1462" s="125"/>
      <c r="EF1462" s="125"/>
      <c r="EG1462" s="125"/>
      <c r="EH1462" s="125"/>
      <c r="EI1462" s="125"/>
      <c r="EJ1462" s="125"/>
      <c r="EK1462" s="125"/>
      <c r="EL1462" s="125"/>
      <c r="EM1462" s="125"/>
      <c r="EN1462" s="125"/>
      <c r="EO1462" s="125"/>
      <c r="EP1462" s="125"/>
      <c r="EQ1462" s="125"/>
    </row>
    <row r="1463" spans="3:147" s="124" customFormat="1" x14ac:dyDescent="0.2">
      <c r="C1463" s="110"/>
      <c r="D1463" s="110"/>
      <c r="E1463" s="110"/>
      <c r="F1463" s="110"/>
      <c r="G1463" s="110"/>
      <c r="H1463" s="110"/>
      <c r="I1463" s="110"/>
      <c r="J1463" s="110"/>
      <c r="K1463" s="110"/>
      <c r="L1463" s="110"/>
      <c r="M1463" s="110"/>
      <c r="N1463" s="110"/>
      <c r="O1463" s="110"/>
      <c r="P1463" s="110"/>
      <c r="Q1463" s="110"/>
      <c r="R1463" s="80"/>
      <c r="S1463" s="80"/>
      <c r="T1463" s="80"/>
      <c r="U1463" s="80"/>
      <c r="V1463" s="80"/>
      <c r="W1463" s="80"/>
      <c r="AA1463" s="125"/>
      <c r="AB1463" s="125"/>
      <c r="AC1463" s="125"/>
      <c r="AD1463" s="125"/>
      <c r="AE1463" s="125"/>
      <c r="AF1463" s="125"/>
      <c r="AG1463" s="125"/>
      <c r="AH1463" s="125"/>
      <c r="AI1463" s="125"/>
      <c r="AJ1463" s="125"/>
      <c r="AK1463" s="125"/>
      <c r="AL1463" s="125"/>
      <c r="AM1463" s="125"/>
      <c r="AN1463" s="125"/>
      <c r="AO1463"/>
      <c r="AP1463"/>
      <c r="AQ1463" s="152"/>
      <c r="AR1463" s="125"/>
      <c r="AS1463" s="125"/>
      <c r="AT1463" s="125"/>
      <c r="AU1463" s="125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5"/>
      <c r="BF1463" s="125"/>
      <c r="BG1463" s="125"/>
      <c r="BH1463" s="125"/>
      <c r="BI1463" s="125"/>
      <c r="BJ1463" s="125"/>
      <c r="BK1463" s="125"/>
      <c r="BL1463" s="125"/>
      <c r="BM1463" s="125"/>
      <c r="BN1463" s="125"/>
      <c r="BO1463" s="125"/>
      <c r="BP1463" s="125"/>
      <c r="BQ1463" s="125"/>
      <c r="BR1463" s="125"/>
      <c r="BS1463" s="125"/>
      <c r="BT1463" s="125"/>
      <c r="BU1463" s="125"/>
      <c r="BV1463" s="125"/>
      <c r="BW1463" s="125"/>
      <c r="BX1463" s="125"/>
      <c r="BY1463" s="125"/>
      <c r="BZ1463" s="125"/>
      <c r="CA1463" s="125"/>
      <c r="CB1463" s="125"/>
      <c r="CC1463" s="125"/>
      <c r="CD1463" s="125"/>
      <c r="CE1463" s="125"/>
      <c r="CF1463" s="125"/>
      <c r="CG1463" s="125"/>
      <c r="CH1463" s="125"/>
      <c r="CI1463" s="125"/>
      <c r="CJ1463" s="125"/>
      <c r="CK1463" s="125"/>
      <c r="CL1463" s="125"/>
      <c r="CM1463" s="125"/>
      <c r="CN1463" s="125"/>
      <c r="CO1463" s="125"/>
      <c r="CP1463" s="125"/>
      <c r="CQ1463" s="125"/>
      <c r="CR1463" s="125"/>
      <c r="CS1463" s="125"/>
      <c r="CT1463" s="125"/>
      <c r="CU1463" s="125"/>
      <c r="CV1463" s="125"/>
      <c r="CW1463" s="125"/>
      <c r="CX1463" s="125"/>
      <c r="CY1463" s="125"/>
      <c r="CZ1463" s="125"/>
      <c r="DA1463" s="125"/>
      <c r="DB1463" s="125"/>
      <c r="DC1463" s="125"/>
      <c r="DD1463" s="125"/>
      <c r="DE1463" s="125"/>
      <c r="DF1463" s="125"/>
      <c r="DG1463" s="125"/>
      <c r="DH1463" s="125"/>
      <c r="DI1463" s="125"/>
      <c r="DJ1463" s="125"/>
      <c r="DK1463" s="125"/>
      <c r="DL1463" s="125"/>
      <c r="DM1463" s="125"/>
      <c r="DN1463" s="125"/>
      <c r="DO1463" s="125"/>
      <c r="DP1463" s="125"/>
      <c r="DQ1463" s="125"/>
      <c r="DR1463" s="125"/>
      <c r="DS1463" s="125"/>
      <c r="DT1463" s="125"/>
      <c r="DU1463" s="125"/>
      <c r="DV1463" s="125"/>
      <c r="DW1463" s="125"/>
      <c r="DX1463" s="125"/>
      <c r="DY1463" s="125"/>
      <c r="DZ1463" s="125"/>
      <c r="EA1463" s="125"/>
      <c r="EB1463" s="125"/>
      <c r="EC1463" s="125"/>
      <c r="ED1463" s="125"/>
      <c r="EE1463" s="125"/>
      <c r="EF1463" s="125"/>
      <c r="EG1463" s="125"/>
      <c r="EH1463" s="125"/>
      <c r="EI1463" s="125"/>
      <c r="EJ1463" s="125"/>
      <c r="EK1463" s="125"/>
      <c r="EL1463" s="125"/>
      <c r="EM1463" s="125"/>
      <c r="EN1463" s="125"/>
      <c r="EO1463" s="125"/>
      <c r="EP1463" s="125"/>
      <c r="EQ1463" s="125"/>
    </row>
    <row r="1464" spans="3:147" s="124" customFormat="1" x14ac:dyDescent="0.2">
      <c r="C1464" s="110"/>
      <c r="D1464" s="110"/>
      <c r="E1464" s="110"/>
      <c r="F1464" s="110"/>
      <c r="G1464" s="110"/>
      <c r="H1464" s="110"/>
      <c r="I1464" s="110"/>
      <c r="J1464" s="110"/>
      <c r="K1464" s="110"/>
      <c r="L1464" s="110"/>
      <c r="M1464" s="110"/>
      <c r="N1464" s="110"/>
      <c r="O1464" s="110"/>
      <c r="P1464" s="110"/>
      <c r="Q1464" s="110"/>
      <c r="R1464" s="80"/>
      <c r="S1464" s="80"/>
      <c r="T1464" s="80"/>
      <c r="U1464" s="80"/>
      <c r="V1464" s="80"/>
      <c r="W1464" s="80"/>
      <c r="AA1464" s="125"/>
      <c r="AB1464" s="125"/>
      <c r="AC1464" s="125"/>
      <c r="AD1464" s="125"/>
      <c r="AE1464" s="125"/>
      <c r="AF1464" s="125"/>
      <c r="AG1464" s="125"/>
      <c r="AH1464" s="125"/>
      <c r="AI1464" s="125"/>
      <c r="AJ1464" s="125"/>
      <c r="AK1464" s="125"/>
      <c r="AL1464" s="125"/>
      <c r="AM1464" s="125"/>
      <c r="AN1464" s="125"/>
      <c r="AO1464"/>
      <c r="AP1464"/>
      <c r="AQ1464" s="152"/>
      <c r="AR1464" s="125"/>
      <c r="AS1464" s="125"/>
      <c r="AT1464" s="125"/>
      <c r="AU1464" s="125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5"/>
      <c r="BF1464" s="125"/>
      <c r="BG1464" s="125"/>
      <c r="BH1464" s="125"/>
      <c r="BI1464" s="125"/>
      <c r="BJ1464" s="125"/>
      <c r="BK1464" s="125"/>
      <c r="BL1464" s="125"/>
      <c r="BM1464" s="125"/>
      <c r="BN1464" s="125"/>
      <c r="BO1464" s="125"/>
      <c r="BP1464" s="125"/>
      <c r="BQ1464" s="125"/>
      <c r="BR1464" s="125"/>
      <c r="BS1464" s="125"/>
      <c r="BT1464" s="125"/>
      <c r="BU1464" s="125"/>
      <c r="BV1464" s="125"/>
      <c r="BW1464" s="125"/>
      <c r="BX1464" s="125"/>
      <c r="BY1464" s="125"/>
      <c r="BZ1464" s="125"/>
      <c r="CA1464" s="125"/>
      <c r="CB1464" s="125"/>
      <c r="CC1464" s="125"/>
      <c r="CD1464" s="125"/>
      <c r="CE1464" s="125"/>
      <c r="CF1464" s="125"/>
      <c r="CG1464" s="125"/>
      <c r="CH1464" s="125"/>
      <c r="CI1464" s="125"/>
      <c r="CJ1464" s="125"/>
      <c r="CK1464" s="125"/>
      <c r="CL1464" s="125"/>
      <c r="CM1464" s="125"/>
      <c r="CN1464" s="125"/>
      <c r="CO1464" s="125"/>
      <c r="CP1464" s="125"/>
      <c r="CQ1464" s="125"/>
      <c r="CR1464" s="125"/>
      <c r="CS1464" s="125"/>
      <c r="CT1464" s="125"/>
      <c r="CU1464" s="125"/>
      <c r="CV1464" s="125"/>
      <c r="CW1464" s="125"/>
      <c r="CX1464" s="125"/>
      <c r="CY1464" s="125"/>
      <c r="CZ1464" s="125"/>
      <c r="DA1464" s="125"/>
      <c r="DB1464" s="125"/>
      <c r="DC1464" s="125"/>
      <c r="DD1464" s="125"/>
      <c r="DE1464" s="125"/>
      <c r="DF1464" s="125"/>
      <c r="DG1464" s="125"/>
      <c r="DH1464" s="125"/>
      <c r="DI1464" s="125"/>
      <c r="DJ1464" s="125"/>
      <c r="DK1464" s="125"/>
      <c r="DL1464" s="125"/>
      <c r="DM1464" s="125"/>
      <c r="DN1464" s="125"/>
      <c r="DO1464" s="125"/>
      <c r="DP1464" s="125"/>
      <c r="DQ1464" s="125"/>
      <c r="DR1464" s="125"/>
      <c r="DS1464" s="125"/>
      <c r="DT1464" s="125"/>
      <c r="DU1464" s="125"/>
      <c r="DV1464" s="125"/>
      <c r="DW1464" s="125"/>
      <c r="DX1464" s="125"/>
      <c r="DY1464" s="125"/>
      <c r="DZ1464" s="125"/>
      <c r="EA1464" s="125"/>
      <c r="EB1464" s="125"/>
      <c r="EC1464" s="125"/>
      <c r="ED1464" s="125"/>
      <c r="EE1464" s="125"/>
      <c r="EF1464" s="125"/>
      <c r="EG1464" s="125"/>
      <c r="EH1464" s="125"/>
      <c r="EI1464" s="125"/>
      <c r="EJ1464" s="125"/>
      <c r="EK1464" s="125"/>
      <c r="EL1464" s="125"/>
      <c r="EM1464" s="125"/>
      <c r="EN1464" s="125"/>
      <c r="EO1464" s="125"/>
      <c r="EP1464" s="125"/>
      <c r="EQ1464" s="125"/>
    </row>
    <row r="1465" spans="3:147" s="124" customFormat="1" x14ac:dyDescent="0.2">
      <c r="C1465" s="110"/>
      <c r="D1465" s="110"/>
      <c r="E1465" s="110"/>
      <c r="F1465" s="110"/>
      <c r="G1465" s="110"/>
      <c r="H1465" s="110"/>
      <c r="I1465" s="110"/>
      <c r="J1465" s="110"/>
      <c r="K1465" s="110"/>
      <c r="L1465" s="110"/>
      <c r="M1465" s="110"/>
      <c r="N1465" s="110"/>
      <c r="O1465" s="110"/>
      <c r="P1465" s="110"/>
      <c r="Q1465" s="110"/>
      <c r="R1465" s="80"/>
      <c r="S1465" s="80"/>
      <c r="T1465" s="80"/>
      <c r="U1465" s="80"/>
      <c r="V1465" s="80"/>
      <c r="W1465" s="80"/>
      <c r="AA1465" s="125"/>
      <c r="AB1465" s="125"/>
      <c r="AC1465" s="125"/>
      <c r="AD1465" s="125"/>
      <c r="AE1465" s="125"/>
      <c r="AF1465" s="125"/>
      <c r="AG1465" s="125"/>
      <c r="AH1465" s="125"/>
      <c r="AI1465" s="125"/>
      <c r="AJ1465" s="125"/>
      <c r="AK1465" s="125"/>
      <c r="AL1465" s="125"/>
      <c r="AM1465" s="125"/>
      <c r="AN1465" s="125"/>
      <c r="AO1465"/>
      <c r="AP1465"/>
      <c r="AQ1465" s="152"/>
      <c r="AR1465" s="125"/>
      <c r="AS1465" s="125"/>
      <c r="AT1465" s="125"/>
      <c r="AU1465" s="125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5"/>
      <c r="BF1465" s="125"/>
      <c r="BG1465" s="125"/>
      <c r="BH1465" s="125"/>
      <c r="BI1465" s="125"/>
      <c r="BJ1465" s="125"/>
      <c r="BK1465" s="125"/>
      <c r="BL1465" s="125"/>
      <c r="BM1465" s="125"/>
      <c r="BN1465" s="125"/>
      <c r="BO1465" s="125"/>
      <c r="BP1465" s="125"/>
      <c r="BQ1465" s="125"/>
      <c r="BR1465" s="125"/>
      <c r="BS1465" s="125"/>
      <c r="BT1465" s="125"/>
      <c r="BU1465" s="125"/>
      <c r="BV1465" s="125"/>
      <c r="BW1465" s="125"/>
      <c r="BX1465" s="125"/>
      <c r="BY1465" s="125"/>
      <c r="BZ1465" s="125"/>
      <c r="CA1465" s="125"/>
      <c r="CB1465" s="125"/>
      <c r="CC1465" s="125"/>
      <c r="CD1465" s="125"/>
      <c r="CE1465" s="125"/>
      <c r="CF1465" s="125"/>
      <c r="CG1465" s="125"/>
      <c r="CH1465" s="125"/>
      <c r="CI1465" s="125"/>
      <c r="CJ1465" s="125"/>
      <c r="CK1465" s="125"/>
      <c r="CL1465" s="125"/>
      <c r="CM1465" s="125"/>
      <c r="CN1465" s="125"/>
      <c r="CO1465" s="125"/>
      <c r="CP1465" s="125"/>
      <c r="CQ1465" s="125"/>
      <c r="CR1465" s="125"/>
      <c r="CS1465" s="125"/>
      <c r="CT1465" s="125"/>
      <c r="CU1465" s="125"/>
      <c r="CV1465" s="125"/>
      <c r="CW1465" s="125"/>
      <c r="CX1465" s="125"/>
      <c r="CY1465" s="125"/>
      <c r="CZ1465" s="125"/>
      <c r="DA1465" s="125"/>
      <c r="DB1465" s="125"/>
      <c r="DC1465" s="125"/>
      <c r="DD1465" s="125"/>
      <c r="DE1465" s="125"/>
      <c r="DF1465" s="125"/>
      <c r="DG1465" s="125"/>
      <c r="DH1465" s="125"/>
      <c r="DI1465" s="125"/>
      <c r="DJ1465" s="125"/>
      <c r="DK1465" s="125"/>
      <c r="DL1465" s="125"/>
      <c r="DM1465" s="125"/>
      <c r="DN1465" s="125"/>
      <c r="DO1465" s="125"/>
      <c r="DP1465" s="125"/>
      <c r="DQ1465" s="125"/>
      <c r="DR1465" s="125"/>
      <c r="DS1465" s="125"/>
      <c r="DT1465" s="125"/>
      <c r="DU1465" s="125"/>
      <c r="DV1465" s="125"/>
      <c r="DW1465" s="125"/>
      <c r="DX1465" s="125"/>
      <c r="DY1465" s="125"/>
      <c r="DZ1465" s="125"/>
      <c r="EA1465" s="125"/>
      <c r="EB1465" s="125"/>
      <c r="EC1465" s="125"/>
      <c r="ED1465" s="125"/>
      <c r="EE1465" s="125"/>
      <c r="EF1465" s="125"/>
      <c r="EG1465" s="125"/>
      <c r="EH1465" s="125"/>
      <c r="EI1465" s="125"/>
      <c r="EJ1465" s="125"/>
      <c r="EK1465" s="125"/>
      <c r="EL1465" s="125"/>
      <c r="EM1465" s="125"/>
      <c r="EN1465" s="125"/>
      <c r="EO1465" s="125"/>
      <c r="EP1465" s="125"/>
      <c r="EQ1465" s="125"/>
    </row>
    <row r="1466" spans="3:147" s="124" customFormat="1" x14ac:dyDescent="0.2">
      <c r="C1466" s="110"/>
      <c r="D1466" s="110"/>
      <c r="E1466" s="110"/>
      <c r="F1466" s="110"/>
      <c r="G1466" s="110"/>
      <c r="H1466" s="110"/>
      <c r="I1466" s="110"/>
      <c r="J1466" s="110"/>
      <c r="K1466" s="110"/>
      <c r="L1466" s="110"/>
      <c r="M1466" s="110"/>
      <c r="N1466" s="110"/>
      <c r="O1466" s="110"/>
      <c r="P1466" s="110"/>
      <c r="Q1466" s="110"/>
      <c r="R1466" s="80"/>
      <c r="S1466" s="80"/>
      <c r="T1466" s="80"/>
      <c r="U1466" s="80"/>
      <c r="V1466" s="80"/>
      <c r="W1466" s="80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/>
      <c r="AP1466"/>
      <c r="AQ1466" s="152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  <c r="BI1466" s="125"/>
      <c r="BJ1466" s="125"/>
      <c r="BK1466" s="125"/>
      <c r="BL1466" s="125"/>
      <c r="BM1466" s="125"/>
      <c r="BN1466" s="125"/>
      <c r="BO1466" s="125"/>
      <c r="BP1466" s="125"/>
      <c r="BQ1466" s="125"/>
      <c r="BR1466" s="125"/>
      <c r="BS1466" s="125"/>
      <c r="BT1466" s="125"/>
      <c r="BU1466" s="125"/>
      <c r="BV1466" s="125"/>
      <c r="BW1466" s="125"/>
      <c r="BX1466" s="125"/>
      <c r="BY1466" s="125"/>
      <c r="BZ1466" s="125"/>
      <c r="CA1466" s="125"/>
      <c r="CB1466" s="125"/>
      <c r="CC1466" s="125"/>
      <c r="CD1466" s="125"/>
      <c r="CE1466" s="125"/>
      <c r="CF1466" s="125"/>
      <c r="CG1466" s="125"/>
      <c r="CH1466" s="125"/>
      <c r="CI1466" s="125"/>
      <c r="CJ1466" s="125"/>
      <c r="CK1466" s="125"/>
      <c r="CL1466" s="125"/>
      <c r="CM1466" s="125"/>
      <c r="CN1466" s="125"/>
      <c r="CO1466" s="125"/>
      <c r="CP1466" s="125"/>
      <c r="CQ1466" s="125"/>
      <c r="CR1466" s="125"/>
      <c r="CS1466" s="125"/>
      <c r="CT1466" s="125"/>
      <c r="CU1466" s="125"/>
      <c r="CV1466" s="125"/>
      <c r="CW1466" s="125"/>
      <c r="CX1466" s="125"/>
      <c r="CY1466" s="125"/>
      <c r="CZ1466" s="125"/>
      <c r="DA1466" s="125"/>
      <c r="DB1466" s="125"/>
      <c r="DC1466" s="125"/>
      <c r="DD1466" s="125"/>
      <c r="DE1466" s="125"/>
      <c r="DF1466" s="125"/>
      <c r="DG1466" s="125"/>
      <c r="DH1466" s="125"/>
      <c r="DI1466" s="125"/>
      <c r="DJ1466" s="125"/>
      <c r="DK1466" s="125"/>
      <c r="DL1466" s="125"/>
      <c r="DM1466" s="125"/>
      <c r="DN1466" s="125"/>
      <c r="DO1466" s="125"/>
      <c r="DP1466" s="125"/>
      <c r="DQ1466" s="125"/>
      <c r="DR1466" s="125"/>
      <c r="DS1466" s="125"/>
      <c r="DT1466" s="125"/>
      <c r="DU1466" s="125"/>
      <c r="DV1466" s="125"/>
      <c r="DW1466" s="125"/>
      <c r="DX1466" s="125"/>
      <c r="DY1466" s="125"/>
      <c r="DZ1466" s="125"/>
      <c r="EA1466" s="125"/>
      <c r="EB1466" s="125"/>
      <c r="EC1466" s="125"/>
      <c r="ED1466" s="125"/>
      <c r="EE1466" s="125"/>
      <c r="EF1466" s="125"/>
      <c r="EG1466" s="125"/>
      <c r="EH1466" s="125"/>
      <c r="EI1466" s="125"/>
      <c r="EJ1466" s="125"/>
      <c r="EK1466" s="125"/>
      <c r="EL1466" s="125"/>
      <c r="EM1466" s="125"/>
      <c r="EN1466" s="125"/>
      <c r="EO1466" s="125"/>
      <c r="EP1466" s="125"/>
      <c r="EQ1466" s="125"/>
    </row>
    <row r="1467" spans="3:147" s="124" customFormat="1" x14ac:dyDescent="0.2">
      <c r="C1467" s="110"/>
      <c r="D1467" s="110"/>
      <c r="E1467" s="110"/>
      <c r="F1467" s="110"/>
      <c r="G1467" s="110"/>
      <c r="H1467" s="110"/>
      <c r="I1467" s="110"/>
      <c r="J1467" s="110"/>
      <c r="K1467" s="110"/>
      <c r="L1467" s="110"/>
      <c r="M1467" s="110"/>
      <c r="N1467" s="110"/>
      <c r="O1467" s="110"/>
      <c r="P1467" s="110"/>
      <c r="Q1467" s="110"/>
      <c r="R1467" s="80"/>
      <c r="S1467" s="80"/>
      <c r="T1467" s="80"/>
      <c r="U1467" s="80"/>
      <c r="V1467" s="80"/>
      <c r="W1467" s="80"/>
      <c r="AA1467" s="125"/>
      <c r="AB1467" s="125"/>
      <c r="AC1467" s="125"/>
      <c r="AD1467" s="125"/>
      <c r="AE1467" s="125"/>
      <c r="AF1467" s="125"/>
      <c r="AG1467" s="125"/>
      <c r="AH1467" s="125"/>
      <c r="AI1467" s="125"/>
      <c r="AJ1467" s="125"/>
      <c r="AK1467" s="125"/>
      <c r="AL1467" s="125"/>
      <c r="AM1467" s="125"/>
      <c r="AN1467" s="125"/>
      <c r="AO1467"/>
      <c r="AP1467"/>
      <c r="AQ1467" s="152"/>
      <c r="AR1467" s="125"/>
      <c r="AS1467" s="125"/>
      <c r="AT1467" s="125"/>
      <c r="AU1467" s="125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5"/>
      <c r="BF1467" s="125"/>
      <c r="BG1467" s="125"/>
      <c r="BH1467" s="125"/>
      <c r="BI1467" s="125"/>
      <c r="BJ1467" s="125"/>
      <c r="BK1467" s="125"/>
      <c r="BL1467" s="125"/>
      <c r="BM1467" s="125"/>
      <c r="BN1467" s="125"/>
      <c r="BO1467" s="125"/>
      <c r="BP1467" s="125"/>
      <c r="BQ1467" s="125"/>
      <c r="BR1467" s="125"/>
      <c r="BS1467" s="125"/>
      <c r="BT1467" s="125"/>
      <c r="BU1467" s="125"/>
      <c r="BV1467" s="125"/>
      <c r="BW1467" s="125"/>
      <c r="BX1467" s="125"/>
      <c r="BY1467" s="125"/>
      <c r="BZ1467" s="125"/>
      <c r="CA1467" s="125"/>
      <c r="CB1467" s="125"/>
      <c r="CC1467" s="125"/>
      <c r="CD1467" s="125"/>
      <c r="CE1467" s="125"/>
      <c r="CF1467" s="125"/>
      <c r="CG1467" s="125"/>
      <c r="CH1467" s="125"/>
      <c r="CI1467" s="125"/>
      <c r="CJ1467" s="125"/>
      <c r="CK1467" s="125"/>
      <c r="CL1467" s="125"/>
      <c r="CM1467" s="125"/>
      <c r="CN1467" s="125"/>
      <c r="CO1467" s="125"/>
      <c r="CP1467" s="125"/>
      <c r="CQ1467" s="125"/>
      <c r="CR1467" s="125"/>
      <c r="CS1467" s="125"/>
      <c r="CT1467" s="125"/>
      <c r="CU1467" s="125"/>
      <c r="CV1467" s="125"/>
      <c r="CW1467" s="125"/>
      <c r="CX1467" s="125"/>
      <c r="CY1467" s="125"/>
      <c r="CZ1467" s="125"/>
      <c r="DA1467" s="125"/>
      <c r="DB1467" s="125"/>
      <c r="DC1467" s="125"/>
      <c r="DD1467" s="125"/>
      <c r="DE1467" s="125"/>
      <c r="DF1467" s="125"/>
      <c r="DG1467" s="125"/>
      <c r="DH1467" s="125"/>
      <c r="DI1467" s="125"/>
      <c r="DJ1467" s="125"/>
      <c r="DK1467" s="125"/>
      <c r="DL1467" s="125"/>
      <c r="DM1467" s="125"/>
      <c r="DN1467" s="125"/>
      <c r="DO1467" s="125"/>
      <c r="DP1467" s="125"/>
      <c r="DQ1467" s="125"/>
      <c r="DR1467" s="125"/>
      <c r="DS1467" s="125"/>
      <c r="DT1467" s="125"/>
      <c r="DU1467" s="125"/>
      <c r="DV1467" s="125"/>
      <c r="DW1467" s="125"/>
      <c r="DX1467" s="125"/>
      <c r="DY1467" s="125"/>
      <c r="DZ1467" s="125"/>
      <c r="EA1467" s="125"/>
      <c r="EB1467" s="125"/>
      <c r="EC1467" s="125"/>
      <c r="ED1467" s="125"/>
      <c r="EE1467" s="125"/>
      <c r="EF1467" s="125"/>
      <c r="EG1467" s="125"/>
      <c r="EH1467" s="125"/>
      <c r="EI1467" s="125"/>
      <c r="EJ1467" s="125"/>
      <c r="EK1467" s="125"/>
      <c r="EL1467" s="125"/>
      <c r="EM1467" s="125"/>
      <c r="EN1467" s="125"/>
      <c r="EO1467" s="125"/>
      <c r="EP1467" s="125"/>
      <c r="EQ1467" s="125"/>
    </row>
    <row r="1468" spans="3:147" s="124" customFormat="1" x14ac:dyDescent="0.2">
      <c r="C1468" s="110"/>
      <c r="D1468" s="110"/>
      <c r="E1468" s="110"/>
      <c r="F1468" s="110"/>
      <c r="G1468" s="110"/>
      <c r="H1468" s="110"/>
      <c r="I1468" s="110"/>
      <c r="J1468" s="110"/>
      <c r="K1468" s="110"/>
      <c r="L1468" s="110"/>
      <c r="M1468" s="110"/>
      <c r="N1468" s="110"/>
      <c r="O1468" s="110"/>
      <c r="P1468" s="110"/>
      <c r="Q1468" s="110"/>
      <c r="R1468" s="80"/>
      <c r="S1468" s="80"/>
      <c r="T1468" s="80"/>
      <c r="U1468" s="80"/>
      <c r="V1468" s="80"/>
      <c r="W1468" s="80"/>
      <c r="AA1468" s="125"/>
      <c r="AB1468" s="125"/>
      <c r="AC1468" s="125"/>
      <c r="AD1468" s="125"/>
      <c r="AE1468" s="125"/>
      <c r="AF1468" s="125"/>
      <c r="AG1468" s="125"/>
      <c r="AH1468" s="125"/>
      <c r="AI1468" s="125"/>
      <c r="AJ1468" s="125"/>
      <c r="AK1468" s="125"/>
      <c r="AL1468" s="125"/>
      <c r="AM1468" s="125"/>
      <c r="AN1468" s="125"/>
      <c r="AO1468"/>
      <c r="AP1468"/>
      <c r="AQ1468" s="152"/>
      <c r="AR1468" s="125"/>
      <c r="AS1468" s="125"/>
      <c r="AT1468" s="125"/>
      <c r="AU1468" s="125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5"/>
      <c r="BF1468" s="125"/>
      <c r="BG1468" s="125"/>
      <c r="BH1468" s="125"/>
      <c r="BI1468" s="125"/>
      <c r="BJ1468" s="125"/>
      <c r="BK1468" s="125"/>
      <c r="BL1468" s="125"/>
      <c r="BM1468" s="125"/>
      <c r="BN1468" s="125"/>
      <c r="BO1468" s="125"/>
      <c r="BP1468" s="125"/>
      <c r="BQ1468" s="125"/>
      <c r="BR1468" s="125"/>
      <c r="BS1468" s="125"/>
      <c r="BT1468" s="125"/>
      <c r="BU1468" s="125"/>
      <c r="BV1468" s="125"/>
      <c r="BW1468" s="125"/>
      <c r="BX1468" s="125"/>
      <c r="BY1468" s="125"/>
      <c r="BZ1468" s="125"/>
      <c r="CA1468" s="125"/>
      <c r="CB1468" s="125"/>
      <c r="CC1468" s="125"/>
      <c r="CD1468" s="125"/>
      <c r="CE1468" s="125"/>
      <c r="CF1468" s="125"/>
      <c r="CG1468" s="125"/>
      <c r="CH1468" s="125"/>
      <c r="CI1468" s="125"/>
      <c r="CJ1468" s="125"/>
      <c r="CK1468" s="125"/>
      <c r="CL1468" s="125"/>
      <c r="CM1468" s="125"/>
      <c r="CN1468" s="125"/>
      <c r="CO1468" s="125"/>
      <c r="CP1468" s="125"/>
      <c r="CQ1468" s="125"/>
      <c r="CR1468" s="125"/>
      <c r="CS1468" s="125"/>
      <c r="CT1468" s="125"/>
      <c r="CU1468" s="125"/>
      <c r="CV1468" s="125"/>
      <c r="CW1468" s="125"/>
      <c r="CX1468" s="125"/>
      <c r="CY1468" s="125"/>
      <c r="CZ1468" s="125"/>
      <c r="DA1468" s="125"/>
      <c r="DB1468" s="125"/>
      <c r="DC1468" s="125"/>
      <c r="DD1468" s="125"/>
      <c r="DE1468" s="125"/>
      <c r="DF1468" s="125"/>
      <c r="DG1468" s="125"/>
      <c r="DH1468" s="125"/>
      <c r="DI1468" s="125"/>
      <c r="DJ1468" s="125"/>
      <c r="DK1468" s="125"/>
      <c r="DL1468" s="125"/>
      <c r="DM1468" s="125"/>
      <c r="DN1468" s="125"/>
      <c r="DO1468" s="125"/>
      <c r="DP1468" s="125"/>
      <c r="DQ1468" s="125"/>
      <c r="DR1468" s="125"/>
      <c r="DS1468" s="125"/>
      <c r="DT1468" s="125"/>
      <c r="DU1468" s="125"/>
      <c r="DV1468" s="125"/>
      <c r="DW1468" s="125"/>
      <c r="DX1468" s="125"/>
      <c r="DY1468" s="125"/>
      <c r="DZ1468" s="125"/>
      <c r="EA1468" s="125"/>
      <c r="EB1468" s="125"/>
      <c r="EC1468" s="125"/>
      <c r="ED1468" s="125"/>
      <c r="EE1468" s="125"/>
      <c r="EF1468" s="125"/>
      <c r="EG1468" s="125"/>
      <c r="EH1468" s="125"/>
      <c r="EI1468" s="125"/>
      <c r="EJ1468" s="125"/>
      <c r="EK1468" s="125"/>
      <c r="EL1468" s="125"/>
      <c r="EM1468" s="125"/>
      <c r="EN1468" s="125"/>
      <c r="EO1468" s="125"/>
      <c r="EP1468" s="125"/>
      <c r="EQ1468" s="125"/>
    </row>
    <row r="1469" spans="3:147" s="124" customFormat="1" x14ac:dyDescent="0.2">
      <c r="C1469" s="110"/>
      <c r="D1469" s="110"/>
      <c r="E1469" s="110"/>
      <c r="F1469" s="110"/>
      <c r="G1469" s="110"/>
      <c r="H1469" s="110"/>
      <c r="I1469" s="110"/>
      <c r="J1469" s="110"/>
      <c r="K1469" s="110"/>
      <c r="L1469" s="110"/>
      <c r="M1469" s="110"/>
      <c r="N1469" s="110"/>
      <c r="O1469" s="110"/>
      <c r="P1469" s="110"/>
      <c r="Q1469" s="110"/>
      <c r="R1469" s="80"/>
      <c r="S1469" s="80"/>
      <c r="T1469" s="80"/>
      <c r="U1469" s="80"/>
      <c r="V1469" s="80"/>
      <c r="W1469" s="80"/>
      <c r="AA1469" s="125"/>
      <c r="AB1469" s="125"/>
      <c r="AC1469" s="125"/>
      <c r="AD1469" s="125"/>
      <c r="AE1469" s="125"/>
      <c r="AF1469" s="125"/>
      <c r="AG1469" s="125"/>
      <c r="AH1469" s="125"/>
      <c r="AI1469" s="125"/>
      <c r="AJ1469" s="125"/>
      <c r="AK1469" s="125"/>
      <c r="AL1469" s="125"/>
      <c r="AM1469" s="125"/>
      <c r="AN1469" s="125"/>
      <c r="AO1469"/>
      <c r="AP1469"/>
      <c r="AQ1469" s="152"/>
      <c r="AR1469" s="125"/>
      <c r="AS1469" s="125"/>
      <c r="AT1469" s="125"/>
      <c r="AU1469" s="125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5"/>
      <c r="BF1469" s="125"/>
      <c r="BG1469" s="125"/>
      <c r="BH1469" s="125"/>
      <c r="BI1469" s="125"/>
      <c r="BJ1469" s="125"/>
      <c r="BK1469" s="125"/>
      <c r="BL1469" s="125"/>
      <c r="BM1469" s="125"/>
      <c r="BN1469" s="125"/>
      <c r="BO1469" s="125"/>
      <c r="BP1469" s="125"/>
      <c r="BQ1469" s="125"/>
      <c r="BR1469" s="125"/>
      <c r="BS1469" s="125"/>
      <c r="BT1469" s="125"/>
      <c r="BU1469" s="125"/>
      <c r="BV1469" s="125"/>
      <c r="BW1469" s="125"/>
      <c r="BX1469" s="125"/>
      <c r="BY1469" s="125"/>
      <c r="BZ1469" s="125"/>
      <c r="CA1469" s="125"/>
      <c r="CB1469" s="125"/>
      <c r="CC1469" s="125"/>
      <c r="CD1469" s="125"/>
      <c r="CE1469" s="125"/>
      <c r="CF1469" s="125"/>
      <c r="CG1469" s="125"/>
      <c r="CH1469" s="125"/>
      <c r="CI1469" s="125"/>
      <c r="CJ1469" s="125"/>
      <c r="CK1469" s="125"/>
      <c r="CL1469" s="125"/>
      <c r="CM1469" s="125"/>
      <c r="CN1469" s="125"/>
      <c r="CO1469" s="125"/>
      <c r="CP1469" s="125"/>
      <c r="CQ1469" s="125"/>
      <c r="CR1469" s="125"/>
      <c r="CS1469" s="125"/>
      <c r="CT1469" s="125"/>
      <c r="CU1469" s="125"/>
      <c r="CV1469" s="125"/>
      <c r="CW1469" s="125"/>
      <c r="CX1469" s="125"/>
      <c r="CY1469" s="125"/>
      <c r="CZ1469" s="125"/>
      <c r="DA1469" s="125"/>
      <c r="DB1469" s="125"/>
      <c r="DC1469" s="125"/>
      <c r="DD1469" s="125"/>
      <c r="DE1469" s="125"/>
      <c r="DF1469" s="125"/>
      <c r="DG1469" s="125"/>
      <c r="DH1469" s="125"/>
      <c r="DI1469" s="125"/>
      <c r="DJ1469" s="125"/>
      <c r="DK1469" s="125"/>
      <c r="DL1469" s="125"/>
      <c r="DM1469" s="125"/>
      <c r="DN1469" s="125"/>
      <c r="DO1469" s="125"/>
      <c r="DP1469" s="125"/>
      <c r="DQ1469" s="125"/>
      <c r="DR1469" s="125"/>
      <c r="DS1469" s="125"/>
      <c r="DT1469" s="125"/>
      <c r="DU1469" s="125"/>
      <c r="DV1469" s="125"/>
      <c r="DW1469" s="125"/>
      <c r="DX1469" s="125"/>
      <c r="DY1469" s="125"/>
      <c r="DZ1469" s="125"/>
      <c r="EA1469" s="125"/>
      <c r="EB1469" s="125"/>
      <c r="EC1469" s="125"/>
      <c r="ED1469" s="125"/>
      <c r="EE1469" s="125"/>
      <c r="EF1469" s="125"/>
      <c r="EG1469" s="125"/>
      <c r="EH1469" s="125"/>
      <c r="EI1469" s="125"/>
      <c r="EJ1469" s="125"/>
      <c r="EK1469" s="125"/>
      <c r="EL1469" s="125"/>
      <c r="EM1469" s="125"/>
      <c r="EN1469" s="125"/>
      <c r="EO1469" s="125"/>
      <c r="EP1469" s="125"/>
      <c r="EQ1469" s="125"/>
    </row>
    <row r="1470" spans="3:147" s="124" customFormat="1" x14ac:dyDescent="0.2">
      <c r="C1470" s="110"/>
      <c r="D1470" s="110"/>
      <c r="E1470" s="110"/>
      <c r="F1470" s="110"/>
      <c r="G1470" s="110"/>
      <c r="H1470" s="110"/>
      <c r="I1470" s="110"/>
      <c r="J1470" s="110"/>
      <c r="K1470" s="110"/>
      <c r="L1470" s="110"/>
      <c r="M1470" s="110"/>
      <c r="N1470" s="110"/>
      <c r="O1470" s="110"/>
      <c r="P1470" s="110"/>
      <c r="Q1470" s="110"/>
      <c r="R1470" s="80"/>
      <c r="S1470" s="80"/>
      <c r="T1470" s="80"/>
      <c r="U1470" s="80"/>
      <c r="V1470" s="80"/>
      <c r="W1470" s="80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/>
      <c r="AP1470"/>
      <c r="AQ1470" s="152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  <c r="BI1470" s="125"/>
      <c r="BJ1470" s="125"/>
      <c r="BK1470" s="125"/>
      <c r="BL1470" s="125"/>
      <c r="BM1470" s="125"/>
      <c r="BN1470" s="125"/>
      <c r="BO1470" s="125"/>
      <c r="BP1470" s="125"/>
      <c r="BQ1470" s="125"/>
      <c r="BR1470" s="125"/>
      <c r="BS1470" s="125"/>
      <c r="BT1470" s="125"/>
      <c r="BU1470" s="125"/>
      <c r="BV1470" s="125"/>
      <c r="BW1470" s="125"/>
      <c r="BX1470" s="125"/>
      <c r="BY1470" s="125"/>
      <c r="BZ1470" s="125"/>
      <c r="CA1470" s="125"/>
      <c r="CB1470" s="125"/>
      <c r="CC1470" s="125"/>
      <c r="CD1470" s="125"/>
      <c r="CE1470" s="125"/>
      <c r="CF1470" s="125"/>
      <c r="CG1470" s="125"/>
      <c r="CH1470" s="125"/>
      <c r="CI1470" s="125"/>
      <c r="CJ1470" s="125"/>
      <c r="CK1470" s="125"/>
      <c r="CL1470" s="125"/>
      <c r="CM1470" s="125"/>
      <c r="CN1470" s="125"/>
      <c r="CO1470" s="125"/>
      <c r="CP1470" s="125"/>
      <c r="CQ1470" s="125"/>
      <c r="CR1470" s="125"/>
      <c r="CS1470" s="125"/>
      <c r="CT1470" s="125"/>
      <c r="CU1470" s="125"/>
      <c r="CV1470" s="125"/>
      <c r="CW1470" s="125"/>
      <c r="CX1470" s="125"/>
      <c r="CY1470" s="125"/>
      <c r="CZ1470" s="125"/>
      <c r="DA1470" s="125"/>
      <c r="DB1470" s="125"/>
      <c r="DC1470" s="125"/>
      <c r="DD1470" s="125"/>
      <c r="DE1470" s="125"/>
      <c r="DF1470" s="125"/>
      <c r="DG1470" s="125"/>
      <c r="DH1470" s="125"/>
      <c r="DI1470" s="125"/>
      <c r="DJ1470" s="125"/>
      <c r="DK1470" s="125"/>
      <c r="DL1470" s="125"/>
      <c r="DM1470" s="125"/>
      <c r="DN1470" s="125"/>
      <c r="DO1470" s="125"/>
      <c r="DP1470" s="125"/>
      <c r="DQ1470" s="125"/>
      <c r="DR1470" s="125"/>
      <c r="DS1470" s="125"/>
      <c r="DT1470" s="125"/>
      <c r="DU1470" s="125"/>
      <c r="DV1470" s="125"/>
      <c r="DW1470" s="125"/>
      <c r="DX1470" s="125"/>
      <c r="DY1470" s="125"/>
      <c r="DZ1470" s="125"/>
      <c r="EA1470" s="125"/>
      <c r="EB1470" s="125"/>
      <c r="EC1470" s="125"/>
      <c r="ED1470" s="125"/>
      <c r="EE1470" s="125"/>
      <c r="EF1470" s="125"/>
      <c r="EG1470" s="125"/>
      <c r="EH1470" s="125"/>
      <c r="EI1470" s="125"/>
      <c r="EJ1470" s="125"/>
      <c r="EK1470" s="125"/>
      <c r="EL1470" s="125"/>
      <c r="EM1470" s="125"/>
      <c r="EN1470" s="125"/>
      <c r="EO1470" s="125"/>
      <c r="EP1470" s="125"/>
      <c r="EQ1470" s="125"/>
    </row>
    <row r="1471" spans="3:147" s="124" customFormat="1" x14ac:dyDescent="0.2">
      <c r="C1471" s="110"/>
      <c r="D1471" s="110"/>
      <c r="E1471" s="110"/>
      <c r="F1471" s="110"/>
      <c r="G1471" s="110"/>
      <c r="H1471" s="110"/>
      <c r="I1471" s="110"/>
      <c r="J1471" s="110"/>
      <c r="K1471" s="110"/>
      <c r="L1471" s="110"/>
      <c r="M1471" s="110"/>
      <c r="N1471" s="110"/>
      <c r="O1471" s="110"/>
      <c r="P1471" s="110"/>
      <c r="Q1471" s="110"/>
      <c r="R1471" s="80"/>
      <c r="S1471" s="80"/>
      <c r="T1471" s="80"/>
      <c r="U1471" s="80"/>
      <c r="V1471" s="80"/>
      <c r="W1471" s="80"/>
      <c r="AA1471" s="125"/>
      <c r="AB1471" s="125"/>
      <c r="AC1471" s="125"/>
      <c r="AD1471" s="125"/>
      <c r="AE1471" s="125"/>
      <c r="AF1471" s="125"/>
      <c r="AG1471" s="125"/>
      <c r="AH1471" s="125"/>
      <c r="AI1471" s="125"/>
      <c r="AJ1471" s="125"/>
      <c r="AK1471" s="125"/>
      <c r="AL1471" s="125"/>
      <c r="AM1471" s="125"/>
      <c r="AN1471" s="125"/>
      <c r="AO1471"/>
      <c r="AP1471"/>
      <c r="AQ1471" s="152"/>
      <c r="AR1471" s="125"/>
      <c r="AS1471" s="125"/>
      <c r="AT1471" s="125"/>
      <c r="AU1471" s="125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5"/>
      <c r="BF1471" s="125"/>
      <c r="BG1471" s="125"/>
      <c r="BH1471" s="125"/>
      <c r="BI1471" s="125"/>
      <c r="BJ1471" s="125"/>
      <c r="BK1471" s="125"/>
      <c r="BL1471" s="125"/>
      <c r="BM1471" s="125"/>
      <c r="BN1471" s="125"/>
      <c r="BO1471" s="125"/>
      <c r="BP1471" s="125"/>
      <c r="BQ1471" s="125"/>
      <c r="BR1471" s="125"/>
      <c r="BS1471" s="125"/>
      <c r="BT1471" s="125"/>
      <c r="BU1471" s="125"/>
      <c r="BV1471" s="125"/>
      <c r="BW1471" s="125"/>
      <c r="BX1471" s="125"/>
      <c r="BY1471" s="125"/>
      <c r="BZ1471" s="125"/>
      <c r="CA1471" s="125"/>
      <c r="CB1471" s="125"/>
      <c r="CC1471" s="125"/>
      <c r="CD1471" s="125"/>
      <c r="CE1471" s="125"/>
      <c r="CF1471" s="125"/>
      <c r="CG1471" s="125"/>
      <c r="CH1471" s="125"/>
      <c r="CI1471" s="125"/>
      <c r="CJ1471" s="125"/>
      <c r="CK1471" s="125"/>
      <c r="CL1471" s="125"/>
      <c r="CM1471" s="125"/>
      <c r="CN1471" s="125"/>
      <c r="CO1471" s="125"/>
      <c r="CP1471" s="125"/>
      <c r="CQ1471" s="125"/>
      <c r="CR1471" s="125"/>
      <c r="CS1471" s="125"/>
      <c r="CT1471" s="125"/>
      <c r="CU1471" s="125"/>
      <c r="CV1471" s="125"/>
      <c r="CW1471" s="125"/>
      <c r="CX1471" s="125"/>
      <c r="CY1471" s="125"/>
      <c r="CZ1471" s="125"/>
      <c r="DA1471" s="125"/>
      <c r="DB1471" s="125"/>
      <c r="DC1471" s="125"/>
      <c r="DD1471" s="125"/>
      <c r="DE1471" s="125"/>
      <c r="DF1471" s="125"/>
      <c r="DG1471" s="125"/>
      <c r="DH1471" s="125"/>
      <c r="DI1471" s="125"/>
      <c r="DJ1471" s="125"/>
      <c r="DK1471" s="125"/>
      <c r="DL1471" s="125"/>
      <c r="DM1471" s="125"/>
      <c r="DN1471" s="125"/>
      <c r="DO1471" s="125"/>
      <c r="DP1471" s="125"/>
      <c r="DQ1471" s="125"/>
      <c r="DR1471" s="125"/>
      <c r="DS1471" s="125"/>
      <c r="DT1471" s="125"/>
      <c r="DU1471" s="125"/>
      <c r="DV1471" s="125"/>
      <c r="DW1471" s="125"/>
      <c r="DX1471" s="125"/>
      <c r="DY1471" s="125"/>
      <c r="DZ1471" s="125"/>
      <c r="EA1471" s="125"/>
      <c r="EB1471" s="125"/>
      <c r="EC1471" s="125"/>
      <c r="ED1471" s="125"/>
      <c r="EE1471" s="125"/>
      <c r="EF1471" s="125"/>
      <c r="EG1471" s="125"/>
      <c r="EH1471" s="125"/>
      <c r="EI1471" s="125"/>
      <c r="EJ1471" s="125"/>
      <c r="EK1471" s="125"/>
      <c r="EL1471" s="125"/>
      <c r="EM1471" s="125"/>
      <c r="EN1471" s="125"/>
      <c r="EO1471" s="125"/>
      <c r="EP1471" s="125"/>
      <c r="EQ1471" s="125"/>
    </row>
    <row r="1472" spans="3:147" s="124" customFormat="1" x14ac:dyDescent="0.2">
      <c r="C1472" s="110"/>
      <c r="D1472" s="110"/>
      <c r="E1472" s="110"/>
      <c r="F1472" s="110"/>
      <c r="G1472" s="110"/>
      <c r="H1472" s="110"/>
      <c r="I1472" s="110"/>
      <c r="J1472" s="110"/>
      <c r="K1472" s="110"/>
      <c r="L1472" s="110"/>
      <c r="M1472" s="110"/>
      <c r="N1472" s="110"/>
      <c r="O1472" s="110"/>
      <c r="P1472" s="110"/>
      <c r="Q1472" s="110"/>
      <c r="R1472" s="80"/>
      <c r="S1472" s="80"/>
      <c r="T1472" s="80"/>
      <c r="U1472" s="80"/>
      <c r="V1472" s="80"/>
      <c r="W1472" s="80"/>
      <c r="AA1472" s="125"/>
      <c r="AB1472" s="125"/>
      <c r="AC1472" s="125"/>
      <c r="AD1472" s="125"/>
      <c r="AE1472" s="125"/>
      <c r="AF1472" s="125"/>
      <c r="AG1472" s="125"/>
      <c r="AH1472" s="125"/>
      <c r="AI1472" s="125"/>
      <c r="AJ1472" s="125"/>
      <c r="AK1472" s="125"/>
      <c r="AL1472" s="125"/>
      <c r="AM1472" s="125"/>
      <c r="AN1472" s="125"/>
      <c r="AO1472"/>
      <c r="AP1472"/>
      <c r="AQ1472" s="152"/>
      <c r="AR1472" s="125"/>
      <c r="AS1472" s="125"/>
      <c r="AT1472" s="125"/>
      <c r="AU1472" s="125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5"/>
      <c r="BF1472" s="125"/>
      <c r="BG1472" s="125"/>
      <c r="BH1472" s="125"/>
      <c r="BI1472" s="125"/>
      <c r="BJ1472" s="125"/>
      <c r="BK1472" s="125"/>
      <c r="BL1472" s="125"/>
      <c r="BM1472" s="125"/>
      <c r="BN1472" s="125"/>
      <c r="BO1472" s="125"/>
      <c r="BP1472" s="125"/>
      <c r="BQ1472" s="125"/>
      <c r="BR1472" s="125"/>
      <c r="BS1472" s="125"/>
      <c r="BT1472" s="125"/>
      <c r="BU1472" s="125"/>
      <c r="BV1472" s="125"/>
      <c r="BW1472" s="125"/>
      <c r="BX1472" s="125"/>
      <c r="BY1472" s="125"/>
      <c r="BZ1472" s="125"/>
      <c r="CA1472" s="125"/>
      <c r="CB1472" s="125"/>
      <c r="CC1472" s="125"/>
      <c r="CD1472" s="125"/>
      <c r="CE1472" s="125"/>
      <c r="CF1472" s="125"/>
      <c r="CG1472" s="125"/>
      <c r="CH1472" s="125"/>
      <c r="CI1472" s="125"/>
      <c r="CJ1472" s="125"/>
      <c r="CK1472" s="125"/>
      <c r="CL1472" s="125"/>
      <c r="CM1472" s="125"/>
      <c r="CN1472" s="125"/>
      <c r="CO1472" s="125"/>
      <c r="CP1472" s="125"/>
      <c r="CQ1472" s="125"/>
      <c r="CR1472" s="125"/>
      <c r="CS1472" s="125"/>
      <c r="CT1472" s="125"/>
      <c r="CU1472" s="125"/>
      <c r="CV1472" s="125"/>
      <c r="CW1472" s="125"/>
      <c r="CX1472" s="125"/>
      <c r="CY1472" s="125"/>
      <c r="CZ1472" s="125"/>
      <c r="DA1472" s="125"/>
      <c r="DB1472" s="125"/>
      <c r="DC1472" s="125"/>
      <c r="DD1472" s="125"/>
      <c r="DE1472" s="125"/>
      <c r="DF1472" s="125"/>
      <c r="DG1472" s="125"/>
      <c r="DH1472" s="125"/>
      <c r="DI1472" s="125"/>
      <c r="DJ1472" s="125"/>
      <c r="DK1472" s="125"/>
      <c r="DL1472" s="125"/>
      <c r="DM1472" s="125"/>
      <c r="DN1472" s="125"/>
      <c r="DO1472" s="125"/>
      <c r="DP1472" s="125"/>
      <c r="DQ1472" s="125"/>
      <c r="DR1472" s="125"/>
      <c r="DS1472" s="125"/>
      <c r="DT1472" s="125"/>
      <c r="DU1472" s="125"/>
      <c r="DV1472" s="125"/>
      <c r="DW1472" s="125"/>
      <c r="DX1472" s="125"/>
      <c r="DY1472" s="125"/>
      <c r="DZ1472" s="125"/>
      <c r="EA1472" s="125"/>
      <c r="EB1472" s="125"/>
      <c r="EC1472" s="125"/>
      <c r="ED1472" s="125"/>
      <c r="EE1472" s="125"/>
      <c r="EF1472" s="125"/>
      <c r="EG1472" s="125"/>
      <c r="EH1472" s="125"/>
      <c r="EI1472" s="125"/>
      <c r="EJ1472" s="125"/>
      <c r="EK1472" s="125"/>
      <c r="EL1472" s="125"/>
      <c r="EM1472" s="125"/>
      <c r="EN1472" s="125"/>
      <c r="EO1472" s="125"/>
      <c r="EP1472" s="125"/>
      <c r="EQ1472" s="125"/>
    </row>
    <row r="1473" spans="3:147" s="124" customFormat="1" x14ac:dyDescent="0.2">
      <c r="C1473" s="110"/>
      <c r="D1473" s="110"/>
      <c r="E1473" s="110"/>
      <c r="F1473" s="110"/>
      <c r="G1473" s="110"/>
      <c r="H1473" s="110"/>
      <c r="I1473" s="110"/>
      <c r="J1473" s="110"/>
      <c r="K1473" s="110"/>
      <c r="L1473" s="110"/>
      <c r="M1473" s="110"/>
      <c r="N1473" s="110"/>
      <c r="O1473" s="110"/>
      <c r="P1473" s="110"/>
      <c r="Q1473" s="110"/>
      <c r="R1473" s="80"/>
      <c r="S1473" s="80"/>
      <c r="T1473" s="80"/>
      <c r="U1473" s="80"/>
      <c r="V1473" s="80"/>
      <c r="W1473" s="80"/>
      <c r="AA1473" s="125"/>
      <c r="AB1473" s="125"/>
      <c r="AC1473" s="125"/>
      <c r="AD1473" s="125"/>
      <c r="AE1473" s="125"/>
      <c r="AF1473" s="125"/>
      <c r="AG1473" s="125"/>
      <c r="AH1473" s="125"/>
      <c r="AI1473" s="125"/>
      <c r="AJ1473" s="125"/>
      <c r="AK1473" s="125"/>
      <c r="AL1473" s="125"/>
      <c r="AM1473" s="125"/>
      <c r="AN1473" s="125"/>
      <c r="AO1473"/>
      <c r="AP1473"/>
      <c r="AQ1473" s="152"/>
      <c r="AR1473" s="125"/>
      <c r="AS1473" s="125"/>
      <c r="AT1473" s="125"/>
      <c r="AU1473" s="125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5"/>
      <c r="BF1473" s="125"/>
      <c r="BG1473" s="125"/>
      <c r="BH1473" s="125"/>
      <c r="BI1473" s="125"/>
      <c r="BJ1473" s="125"/>
      <c r="BK1473" s="125"/>
      <c r="BL1473" s="125"/>
      <c r="BM1473" s="125"/>
      <c r="BN1473" s="125"/>
      <c r="BO1473" s="125"/>
      <c r="BP1473" s="125"/>
      <c r="BQ1473" s="125"/>
      <c r="BR1473" s="125"/>
      <c r="BS1473" s="125"/>
      <c r="BT1473" s="125"/>
      <c r="BU1473" s="125"/>
      <c r="BV1473" s="125"/>
      <c r="BW1473" s="125"/>
      <c r="BX1473" s="125"/>
      <c r="BY1473" s="125"/>
      <c r="BZ1473" s="125"/>
      <c r="CA1473" s="125"/>
      <c r="CB1473" s="125"/>
      <c r="CC1473" s="125"/>
      <c r="CD1473" s="125"/>
      <c r="CE1473" s="125"/>
      <c r="CF1473" s="125"/>
      <c r="CG1473" s="125"/>
      <c r="CH1473" s="125"/>
      <c r="CI1473" s="125"/>
      <c r="CJ1473" s="125"/>
      <c r="CK1473" s="125"/>
      <c r="CL1473" s="125"/>
      <c r="CM1473" s="125"/>
      <c r="CN1473" s="125"/>
      <c r="CO1473" s="125"/>
      <c r="CP1473" s="125"/>
      <c r="CQ1473" s="125"/>
      <c r="CR1473" s="125"/>
      <c r="CS1473" s="125"/>
      <c r="CT1473" s="125"/>
      <c r="CU1473" s="125"/>
      <c r="CV1473" s="125"/>
      <c r="CW1473" s="125"/>
      <c r="CX1473" s="125"/>
      <c r="CY1473" s="125"/>
      <c r="CZ1473" s="125"/>
      <c r="DA1473" s="125"/>
      <c r="DB1473" s="125"/>
      <c r="DC1473" s="125"/>
      <c r="DD1473" s="125"/>
      <c r="DE1473" s="125"/>
      <c r="DF1473" s="125"/>
      <c r="DG1473" s="125"/>
      <c r="DH1473" s="125"/>
      <c r="DI1473" s="125"/>
      <c r="DJ1473" s="125"/>
      <c r="DK1473" s="125"/>
      <c r="DL1473" s="125"/>
      <c r="DM1473" s="125"/>
      <c r="DN1473" s="125"/>
      <c r="DO1473" s="125"/>
      <c r="DP1473" s="125"/>
      <c r="DQ1473" s="125"/>
      <c r="DR1473" s="125"/>
      <c r="DS1473" s="125"/>
      <c r="DT1473" s="125"/>
      <c r="DU1473" s="125"/>
      <c r="DV1473" s="125"/>
      <c r="DW1473" s="125"/>
      <c r="DX1473" s="125"/>
      <c r="DY1473" s="125"/>
      <c r="DZ1473" s="125"/>
      <c r="EA1473" s="125"/>
      <c r="EB1473" s="125"/>
      <c r="EC1473" s="125"/>
      <c r="ED1473" s="125"/>
      <c r="EE1473" s="125"/>
      <c r="EF1473" s="125"/>
      <c r="EG1473" s="125"/>
      <c r="EH1473" s="125"/>
      <c r="EI1473" s="125"/>
      <c r="EJ1473" s="125"/>
      <c r="EK1473" s="125"/>
      <c r="EL1473" s="125"/>
      <c r="EM1473" s="125"/>
      <c r="EN1473" s="125"/>
      <c r="EO1473" s="125"/>
      <c r="EP1473" s="125"/>
      <c r="EQ1473" s="125"/>
    </row>
    <row r="1474" spans="3:147" s="124" customFormat="1" x14ac:dyDescent="0.2">
      <c r="C1474" s="110"/>
      <c r="D1474" s="110"/>
      <c r="E1474" s="110"/>
      <c r="F1474" s="110"/>
      <c r="G1474" s="110"/>
      <c r="H1474" s="110"/>
      <c r="I1474" s="110"/>
      <c r="J1474" s="110"/>
      <c r="K1474" s="110"/>
      <c r="L1474" s="110"/>
      <c r="M1474" s="110"/>
      <c r="N1474" s="110"/>
      <c r="O1474" s="110"/>
      <c r="P1474" s="110"/>
      <c r="Q1474" s="110"/>
      <c r="R1474" s="80"/>
      <c r="S1474" s="80"/>
      <c r="T1474" s="80"/>
      <c r="U1474" s="80"/>
      <c r="V1474" s="80"/>
      <c r="W1474" s="80"/>
      <c r="AA1474" s="125"/>
      <c r="AB1474" s="125"/>
      <c r="AC1474" s="125"/>
      <c r="AD1474" s="125"/>
      <c r="AE1474" s="125"/>
      <c r="AF1474" s="125"/>
      <c r="AG1474" s="125"/>
      <c r="AH1474" s="125"/>
      <c r="AI1474" s="125"/>
      <c r="AJ1474" s="125"/>
      <c r="AK1474" s="125"/>
      <c r="AL1474" s="125"/>
      <c r="AM1474" s="125"/>
      <c r="AN1474" s="125"/>
      <c r="AO1474"/>
      <c r="AP1474"/>
      <c r="AQ1474" s="152"/>
      <c r="AR1474" s="125"/>
      <c r="AS1474" s="125"/>
      <c r="AT1474" s="125"/>
      <c r="AU1474" s="125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5"/>
      <c r="BF1474" s="125"/>
      <c r="BG1474" s="125"/>
      <c r="BH1474" s="125"/>
      <c r="BI1474" s="125"/>
      <c r="BJ1474" s="125"/>
      <c r="BK1474" s="125"/>
      <c r="BL1474" s="125"/>
      <c r="BM1474" s="125"/>
      <c r="BN1474" s="125"/>
      <c r="BO1474" s="125"/>
      <c r="BP1474" s="125"/>
      <c r="BQ1474" s="125"/>
      <c r="BR1474" s="125"/>
      <c r="BS1474" s="125"/>
      <c r="BT1474" s="125"/>
      <c r="BU1474" s="125"/>
      <c r="BV1474" s="125"/>
      <c r="BW1474" s="125"/>
      <c r="BX1474" s="125"/>
      <c r="BY1474" s="125"/>
      <c r="BZ1474" s="125"/>
      <c r="CA1474" s="125"/>
      <c r="CB1474" s="125"/>
      <c r="CC1474" s="125"/>
      <c r="CD1474" s="125"/>
      <c r="CE1474" s="125"/>
      <c r="CF1474" s="125"/>
      <c r="CG1474" s="125"/>
      <c r="CH1474" s="125"/>
      <c r="CI1474" s="125"/>
      <c r="CJ1474" s="125"/>
      <c r="CK1474" s="125"/>
      <c r="CL1474" s="125"/>
      <c r="CM1474" s="125"/>
      <c r="CN1474" s="125"/>
      <c r="CO1474" s="125"/>
      <c r="CP1474" s="125"/>
      <c r="CQ1474" s="125"/>
      <c r="CR1474" s="125"/>
      <c r="CS1474" s="125"/>
      <c r="CT1474" s="125"/>
      <c r="CU1474" s="125"/>
      <c r="CV1474" s="125"/>
      <c r="CW1474" s="125"/>
      <c r="CX1474" s="125"/>
      <c r="CY1474" s="125"/>
      <c r="CZ1474" s="125"/>
      <c r="DA1474" s="125"/>
      <c r="DB1474" s="125"/>
      <c r="DC1474" s="125"/>
      <c r="DD1474" s="125"/>
      <c r="DE1474" s="125"/>
      <c r="DF1474" s="125"/>
      <c r="DG1474" s="125"/>
      <c r="DH1474" s="125"/>
      <c r="DI1474" s="125"/>
      <c r="DJ1474" s="125"/>
      <c r="DK1474" s="125"/>
      <c r="DL1474" s="125"/>
      <c r="DM1474" s="125"/>
      <c r="DN1474" s="125"/>
      <c r="DO1474" s="125"/>
      <c r="DP1474" s="125"/>
      <c r="DQ1474" s="125"/>
      <c r="DR1474" s="125"/>
      <c r="DS1474" s="125"/>
      <c r="DT1474" s="125"/>
      <c r="DU1474" s="125"/>
      <c r="DV1474" s="125"/>
      <c r="DW1474" s="125"/>
      <c r="DX1474" s="125"/>
      <c r="DY1474" s="125"/>
      <c r="DZ1474" s="125"/>
      <c r="EA1474" s="125"/>
      <c r="EB1474" s="125"/>
      <c r="EC1474" s="125"/>
      <c r="ED1474" s="125"/>
      <c r="EE1474" s="125"/>
      <c r="EF1474" s="125"/>
      <c r="EG1474" s="125"/>
      <c r="EH1474" s="125"/>
      <c r="EI1474" s="125"/>
      <c r="EJ1474" s="125"/>
      <c r="EK1474" s="125"/>
      <c r="EL1474" s="125"/>
      <c r="EM1474" s="125"/>
      <c r="EN1474" s="125"/>
      <c r="EO1474" s="125"/>
      <c r="EP1474" s="125"/>
      <c r="EQ1474" s="125"/>
    </row>
    <row r="1475" spans="3:147" s="124" customFormat="1" x14ac:dyDescent="0.2">
      <c r="C1475" s="110"/>
      <c r="D1475" s="110"/>
      <c r="E1475" s="110"/>
      <c r="F1475" s="110"/>
      <c r="G1475" s="110"/>
      <c r="H1475" s="110"/>
      <c r="I1475" s="110"/>
      <c r="J1475" s="110"/>
      <c r="K1475" s="110"/>
      <c r="L1475" s="110"/>
      <c r="M1475" s="110"/>
      <c r="N1475" s="110"/>
      <c r="O1475" s="110"/>
      <c r="P1475" s="110"/>
      <c r="Q1475" s="110"/>
      <c r="R1475" s="80"/>
      <c r="S1475" s="80"/>
      <c r="T1475" s="80"/>
      <c r="U1475" s="80"/>
      <c r="V1475" s="80"/>
      <c r="W1475" s="80"/>
      <c r="AA1475" s="125"/>
      <c r="AB1475" s="125"/>
      <c r="AC1475" s="125"/>
      <c r="AD1475" s="125"/>
      <c r="AE1475" s="125"/>
      <c r="AF1475" s="125"/>
      <c r="AG1475" s="125"/>
      <c r="AH1475" s="125"/>
      <c r="AI1475" s="125"/>
      <c r="AJ1475" s="125"/>
      <c r="AK1475" s="125"/>
      <c r="AL1475" s="125"/>
      <c r="AM1475" s="125"/>
      <c r="AN1475" s="125"/>
      <c r="AO1475"/>
      <c r="AP1475"/>
      <c r="AQ1475" s="152"/>
      <c r="AR1475" s="125"/>
      <c r="AS1475" s="125"/>
      <c r="AT1475" s="125"/>
      <c r="AU1475" s="125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5"/>
      <c r="BF1475" s="125"/>
      <c r="BG1475" s="125"/>
      <c r="BH1475" s="125"/>
      <c r="BI1475" s="125"/>
      <c r="BJ1475" s="125"/>
      <c r="BK1475" s="125"/>
      <c r="BL1475" s="125"/>
      <c r="BM1475" s="125"/>
      <c r="BN1475" s="125"/>
      <c r="BO1475" s="125"/>
      <c r="BP1475" s="125"/>
      <c r="BQ1475" s="125"/>
      <c r="BR1475" s="125"/>
      <c r="BS1475" s="125"/>
      <c r="BT1475" s="125"/>
      <c r="BU1475" s="125"/>
      <c r="BV1475" s="125"/>
      <c r="BW1475" s="125"/>
      <c r="BX1475" s="125"/>
      <c r="BY1475" s="125"/>
      <c r="BZ1475" s="125"/>
      <c r="CA1475" s="125"/>
      <c r="CB1475" s="125"/>
      <c r="CC1475" s="125"/>
      <c r="CD1475" s="125"/>
      <c r="CE1475" s="125"/>
      <c r="CF1475" s="125"/>
      <c r="CG1475" s="125"/>
      <c r="CH1475" s="125"/>
      <c r="CI1475" s="125"/>
      <c r="CJ1475" s="125"/>
      <c r="CK1475" s="125"/>
      <c r="CL1475" s="125"/>
      <c r="CM1475" s="125"/>
      <c r="CN1475" s="125"/>
      <c r="CO1475" s="125"/>
      <c r="CP1475" s="125"/>
      <c r="CQ1475" s="125"/>
      <c r="CR1475" s="125"/>
      <c r="CS1475" s="125"/>
      <c r="CT1475" s="125"/>
      <c r="CU1475" s="125"/>
      <c r="CV1475" s="125"/>
      <c r="CW1475" s="125"/>
      <c r="CX1475" s="125"/>
      <c r="CY1475" s="125"/>
      <c r="CZ1475" s="125"/>
      <c r="DA1475" s="125"/>
      <c r="DB1475" s="125"/>
      <c r="DC1475" s="125"/>
      <c r="DD1475" s="125"/>
      <c r="DE1475" s="125"/>
      <c r="DF1475" s="125"/>
      <c r="DG1475" s="125"/>
      <c r="DH1475" s="125"/>
      <c r="DI1475" s="125"/>
      <c r="DJ1475" s="125"/>
      <c r="DK1475" s="125"/>
      <c r="DL1475" s="125"/>
      <c r="DM1475" s="125"/>
      <c r="DN1475" s="125"/>
      <c r="DO1475" s="125"/>
      <c r="DP1475" s="125"/>
      <c r="DQ1475" s="125"/>
      <c r="DR1475" s="125"/>
      <c r="DS1475" s="125"/>
      <c r="DT1475" s="125"/>
      <c r="DU1475" s="125"/>
      <c r="DV1475" s="125"/>
      <c r="DW1475" s="125"/>
      <c r="DX1475" s="125"/>
      <c r="DY1475" s="125"/>
      <c r="DZ1475" s="125"/>
      <c r="EA1475" s="125"/>
      <c r="EB1475" s="125"/>
      <c r="EC1475" s="125"/>
      <c r="ED1475" s="125"/>
      <c r="EE1475" s="125"/>
      <c r="EF1475" s="125"/>
      <c r="EG1475" s="125"/>
      <c r="EH1475" s="125"/>
      <c r="EI1475" s="125"/>
      <c r="EJ1475" s="125"/>
      <c r="EK1475" s="125"/>
      <c r="EL1475" s="125"/>
      <c r="EM1475" s="125"/>
      <c r="EN1475" s="125"/>
      <c r="EO1475" s="125"/>
      <c r="EP1475" s="125"/>
      <c r="EQ1475" s="125"/>
    </row>
    <row r="1476" spans="3:147" s="124" customFormat="1" x14ac:dyDescent="0.2">
      <c r="C1476" s="110"/>
      <c r="D1476" s="110"/>
      <c r="E1476" s="110"/>
      <c r="F1476" s="110"/>
      <c r="G1476" s="110"/>
      <c r="H1476" s="110"/>
      <c r="I1476" s="110"/>
      <c r="J1476" s="110"/>
      <c r="K1476" s="110"/>
      <c r="L1476" s="110"/>
      <c r="M1476" s="110"/>
      <c r="N1476" s="110"/>
      <c r="O1476" s="110"/>
      <c r="P1476" s="110"/>
      <c r="Q1476" s="110"/>
      <c r="R1476" s="80"/>
      <c r="S1476" s="80"/>
      <c r="T1476" s="80"/>
      <c r="U1476" s="80"/>
      <c r="V1476" s="80"/>
      <c r="W1476" s="80"/>
      <c r="AA1476" s="125"/>
      <c r="AB1476" s="125"/>
      <c r="AC1476" s="125"/>
      <c r="AD1476" s="125"/>
      <c r="AE1476" s="125"/>
      <c r="AF1476" s="125"/>
      <c r="AG1476" s="125"/>
      <c r="AH1476" s="125"/>
      <c r="AI1476" s="125"/>
      <c r="AJ1476" s="125"/>
      <c r="AK1476" s="125"/>
      <c r="AL1476" s="125"/>
      <c r="AM1476" s="125"/>
      <c r="AN1476" s="125"/>
      <c r="AO1476"/>
      <c r="AP1476"/>
      <c r="AQ1476" s="152"/>
      <c r="AR1476" s="125"/>
      <c r="AS1476" s="125"/>
      <c r="AT1476" s="125"/>
      <c r="AU1476" s="125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5"/>
      <c r="BF1476" s="125"/>
      <c r="BG1476" s="125"/>
      <c r="BH1476" s="125"/>
      <c r="BI1476" s="125"/>
      <c r="BJ1476" s="125"/>
      <c r="BK1476" s="125"/>
      <c r="BL1476" s="125"/>
      <c r="BM1476" s="125"/>
      <c r="BN1476" s="125"/>
      <c r="BO1476" s="125"/>
      <c r="BP1476" s="125"/>
      <c r="BQ1476" s="125"/>
      <c r="BR1476" s="125"/>
      <c r="BS1476" s="125"/>
      <c r="BT1476" s="125"/>
      <c r="BU1476" s="125"/>
      <c r="BV1476" s="125"/>
      <c r="BW1476" s="125"/>
      <c r="BX1476" s="125"/>
      <c r="BY1476" s="125"/>
      <c r="BZ1476" s="125"/>
      <c r="CA1476" s="125"/>
      <c r="CB1476" s="125"/>
      <c r="CC1476" s="125"/>
      <c r="CD1476" s="125"/>
      <c r="CE1476" s="125"/>
      <c r="CF1476" s="125"/>
      <c r="CG1476" s="125"/>
      <c r="CH1476" s="125"/>
      <c r="CI1476" s="125"/>
      <c r="CJ1476" s="125"/>
      <c r="CK1476" s="125"/>
      <c r="CL1476" s="125"/>
      <c r="CM1476" s="125"/>
      <c r="CN1476" s="125"/>
      <c r="CO1476" s="125"/>
      <c r="CP1476" s="125"/>
      <c r="CQ1476" s="125"/>
      <c r="CR1476" s="125"/>
      <c r="CS1476" s="125"/>
      <c r="CT1476" s="125"/>
      <c r="CU1476" s="125"/>
      <c r="CV1476" s="125"/>
      <c r="CW1476" s="125"/>
      <c r="CX1476" s="125"/>
      <c r="CY1476" s="125"/>
      <c r="CZ1476" s="125"/>
      <c r="DA1476" s="125"/>
      <c r="DB1476" s="125"/>
      <c r="DC1476" s="125"/>
      <c r="DD1476" s="125"/>
      <c r="DE1476" s="125"/>
      <c r="DF1476" s="125"/>
      <c r="DG1476" s="125"/>
      <c r="DH1476" s="125"/>
      <c r="DI1476" s="125"/>
      <c r="DJ1476" s="125"/>
      <c r="DK1476" s="125"/>
      <c r="DL1476" s="125"/>
      <c r="DM1476" s="125"/>
      <c r="DN1476" s="125"/>
      <c r="DO1476" s="125"/>
      <c r="DP1476" s="125"/>
      <c r="DQ1476" s="125"/>
      <c r="DR1476" s="125"/>
      <c r="DS1476" s="125"/>
      <c r="DT1476" s="125"/>
      <c r="DU1476" s="125"/>
      <c r="DV1476" s="125"/>
      <c r="DW1476" s="125"/>
      <c r="DX1476" s="125"/>
      <c r="DY1476" s="125"/>
      <c r="DZ1476" s="125"/>
      <c r="EA1476" s="125"/>
      <c r="EB1476" s="125"/>
      <c r="EC1476" s="125"/>
      <c r="ED1476" s="125"/>
      <c r="EE1476" s="125"/>
      <c r="EF1476" s="125"/>
      <c r="EG1476" s="125"/>
      <c r="EH1476" s="125"/>
      <c r="EI1476" s="125"/>
      <c r="EJ1476" s="125"/>
      <c r="EK1476" s="125"/>
      <c r="EL1476" s="125"/>
      <c r="EM1476" s="125"/>
      <c r="EN1476" s="125"/>
      <c r="EO1476" s="125"/>
      <c r="EP1476" s="125"/>
      <c r="EQ1476" s="125"/>
    </row>
    <row r="1477" spans="3:147" s="124" customFormat="1" x14ac:dyDescent="0.2">
      <c r="C1477" s="110"/>
      <c r="D1477" s="110"/>
      <c r="E1477" s="110"/>
      <c r="F1477" s="110"/>
      <c r="G1477" s="110"/>
      <c r="H1477" s="110"/>
      <c r="I1477" s="110"/>
      <c r="J1477" s="110"/>
      <c r="K1477" s="110"/>
      <c r="L1477" s="110"/>
      <c r="M1477" s="110"/>
      <c r="N1477" s="110"/>
      <c r="O1477" s="110"/>
      <c r="P1477" s="110"/>
      <c r="Q1477" s="110"/>
      <c r="R1477" s="80"/>
      <c r="S1477" s="80"/>
      <c r="T1477" s="80"/>
      <c r="U1477" s="80"/>
      <c r="V1477" s="80"/>
      <c r="W1477" s="80"/>
      <c r="AA1477" s="125"/>
      <c r="AB1477" s="125"/>
      <c r="AC1477" s="125"/>
      <c r="AD1477" s="125"/>
      <c r="AE1477" s="125"/>
      <c r="AF1477" s="125"/>
      <c r="AG1477" s="125"/>
      <c r="AH1477" s="125"/>
      <c r="AI1477" s="125"/>
      <c r="AJ1477" s="125"/>
      <c r="AK1477" s="125"/>
      <c r="AL1477" s="125"/>
      <c r="AM1477" s="125"/>
      <c r="AN1477" s="125"/>
      <c r="AO1477"/>
      <c r="AP1477"/>
      <c r="AQ1477" s="152"/>
      <c r="AR1477" s="125"/>
      <c r="AS1477" s="125"/>
      <c r="AT1477" s="125"/>
      <c r="AU1477" s="125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5"/>
      <c r="BF1477" s="125"/>
      <c r="BG1477" s="125"/>
      <c r="BH1477" s="125"/>
      <c r="BI1477" s="125"/>
      <c r="BJ1477" s="125"/>
      <c r="BK1477" s="125"/>
      <c r="BL1477" s="125"/>
      <c r="BM1477" s="125"/>
      <c r="BN1477" s="125"/>
      <c r="BO1477" s="125"/>
      <c r="BP1477" s="125"/>
      <c r="BQ1477" s="125"/>
      <c r="BR1477" s="125"/>
      <c r="BS1477" s="125"/>
      <c r="BT1477" s="125"/>
      <c r="BU1477" s="125"/>
      <c r="BV1477" s="125"/>
      <c r="BW1477" s="125"/>
      <c r="BX1477" s="125"/>
      <c r="BY1477" s="125"/>
      <c r="BZ1477" s="125"/>
      <c r="CA1477" s="125"/>
      <c r="CB1477" s="125"/>
      <c r="CC1477" s="125"/>
      <c r="CD1477" s="125"/>
      <c r="CE1477" s="125"/>
      <c r="CF1477" s="125"/>
      <c r="CG1477" s="125"/>
      <c r="CH1477" s="125"/>
      <c r="CI1477" s="125"/>
      <c r="CJ1477" s="125"/>
      <c r="CK1477" s="125"/>
      <c r="CL1477" s="125"/>
      <c r="CM1477" s="125"/>
      <c r="CN1477" s="125"/>
      <c r="CO1477" s="125"/>
      <c r="CP1477" s="125"/>
      <c r="CQ1477" s="125"/>
      <c r="CR1477" s="125"/>
      <c r="CS1477" s="125"/>
      <c r="CT1477" s="125"/>
      <c r="CU1477" s="125"/>
      <c r="CV1477" s="125"/>
      <c r="CW1477" s="125"/>
      <c r="CX1477" s="125"/>
      <c r="CY1477" s="125"/>
      <c r="CZ1477" s="125"/>
      <c r="DA1477" s="125"/>
      <c r="DB1477" s="125"/>
      <c r="DC1477" s="125"/>
      <c r="DD1477" s="125"/>
      <c r="DE1477" s="125"/>
      <c r="DF1477" s="125"/>
      <c r="DG1477" s="125"/>
      <c r="DH1477" s="125"/>
      <c r="DI1477" s="125"/>
      <c r="DJ1477" s="125"/>
      <c r="DK1477" s="125"/>
      <c r="DL1477" s="125"/>
      <c r="DM1477" s="125"/>
      <c r="DN1477" s="125"/>
      <c r="DO1477" s="125"/>
      <c r="DP1477" s="125"/>
      <c r="DQ1477" s="125"/>
      <c r="DR1477" s="125"/>
      <c r="DS1477" s="125"/>
      <c r="DT1477" s="125"/>
      <c r="DU1477" s="125"/>
      <c r="DV1477" s="125"/>
      <c r="DW1477" s="125"/>
      <c r="DX1477" s="125"/>
      <c r="DY1477" s="125"/>
      <c r="DZ1477" s="125"/>
      <c r="EA1477" s="125"/>
      <c r="EB1477" s="125"/>
      <c r="EC1477" s="125"/>
      <c r="ED1477" s="125"/>
      <c r="EE1477" s="125"/>
      <c r="EF1477" s="125"/>
      <c r="EG1477" s="125"/>
      <c r="EH1477" s="125"/>
      <c r="EI1477" s="125"/>
      <c r="EJ1477" s="125"/>
      <c r="EK1477" s="125"/>
      <c r="EL1477" s="125"/>
      <c r="EM1477" s="125"/>
      <c r="EN1477" s="125"/>
      <c r="EO1477" s="125"/>
      <c r="EP1477" s="125"/>
      <c r="EQ1477" s="125"/>
    </row>
    <row r="1478" spans="3:147" s="124" customFormat="1" x14ac:dyDescent="0.2">
      <c r="C1478" s="110"/>
      <c r="D1478" s="110"/>
      <c r="E1478" s="110"/>
      <c r="F1478" s="110"/>
      <c r="G1478" s="110"/>
      <c r="H1478" s="110"/>
      <c r="I1478" s="110"/>
      <c r="J1478" s="110"/>
      <c r="K1478" s="110"/>
      <c r="L1478" s="110"/>
      <c r="M1478" s="110"/>
      <c r="N1478" s="110"/>
      <c r="O1478" s="110"/>
      <c r="P1478" s="110"/>
      <c r="Q1478" s="110"/>
      <c r="R1478" s="80"/>
      <c r="S1478" s="80"/>
      <c r="T1478" s="80"/>
      <c r="U1478" s="80"/>
      <c r="V1478" s="80"/>
      <c r="W1478" s="80"/>
      <c r="AA1478" s="125"/>
      <c r="AB1478" s="125"/>
      <c r="AC1478" s="125"/>
      <c r="AD1478" s="125"/>
      <c r="AE1478" s="125"/>
      <c r="AF1478" s="125"/>
      <c r="AG1478" s="125"/>
      <c r="AH1478" s="125"/>
      <c r="AI1478" s="125"/>
      <c r="AJ1478" s="125"/>
      <c r="AK1478" s="125"/>
      <c r="AL1478" s="125"/>
      <c r="AM1478" s="125"/>
      <c r="AN1478" s="125"/>
      <c r="AO1478"/>
      <c r="AP1478"/>
      <c r="AQ1478" s="152"/>
      <c r="AR1478" s="125"/>
      <c r="AS1478" s="125"/>
      <c r="AT1478" s="125"/>
      <c r="AU1478" s="125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5"/>
      <c r="BF1478" s="125"/>
      <c r="BG1478" s="125"/>
      <c r="BH1478" s="125"/>
      <c r="BI1478" s="125"/>
      <c r="BJ1478" s="125"/>
      <c r="BK1478" s="125"/>
      <c r="BL1478" s="125"/>
      <c r="BM1478" s="125"/>
      <c r="BN1478" s="125"/>
      <c r="BO1478" s="125"/>
      <c r="BP1478" s="125"/>
      <c r="BQ1478" s="125"/>
      <c r="BR1478" s="125"/>
      <c r="BS1478" s="125"/>
      <c r="BT1478" s="125"/>
      <c r="BU1478" s="125"/>
      <c r="BV1478" s="125"/>
      <c r="BW1478" s="125"/>
      <c r="BX1478" s="125"/>
      <c r="BY1478" s="125"/>
      <c r="BZ1478" s="125"/>
      <c r="CA1478" s="125"/>
      <c r="CB1478" s="125"/>
      <c r="CC1478" s="125"/>
      <c r="CD1478" s="125"/>
      <c r="CE1478" s="125"/>
      <c r="CF1478" s="125"/>
      <c r="CG1478" s="125"/>
      <c r="CH1478" s="125"/>
      <c r="CI1478" s="125"/>
      <c r="CJ1478" s="125"/>
      <c r="CK1478" s="125"/>
      <c r="CL1478" s="125"/>
      <c r="CM1478" s="125"/>
      <c r="CN1478" s="125"/>
      <c r="CO1478" s="125"/>
      <c r="CP1478" s="125"/>
      <c r="CQ1478" s="125"/>
      <c r="CR1478" s="125"/>
      <c r="CS1478" s="125"/>
      <c r="CT1478" s="125"/>
      <c r="CU1478" s="125"/>
      <c r="CV1478" s="125"/>
      <c r="CW1478" s="125"/>
      <c r="CX1478" s="125"/>
      <c r="CY1478" s="125"/>
      <c r="CZ1478" s="125"/>
      <c r="DA1478" s="125"/>
      <c r="DB1478" s="125"/>
      <c r="DC1478" s="125"/>
      <c r="DD1478" s="125"/>
      <c r="DE1478" s="125"/>
      <c r="DF1478" s="125"/>
      <c r="DG1478" s="125"/>
      <c r="DH1478" s="125"/>
      <c r="DI1478" s="125"/>
      <c r="DJ1478" s="125"/>
      <c r="DK1478" s="125"/>
      <c r="DL1478" s="125"/>
      <c r="DM1478" s="125"/>
      <c r="DN1478" s="125"/>
      <c r="DO1478" s="125"/>
      <c r="DP1478" s="125"/>
      <c r="DQ1478" s="125"/>
      <c r="DR1478" s="125"/>
      <c r="DS1478" s="125"/>
      <c r="DT1478" s="125"/>
      <c r="DU1478" s="125"/>
      <c r="DV1478" s="125"/>
      <c r="DW1478" s="125"/>
      <c r="DX1478" s="125"/>
      <c r="DY1478" s="125"/>
      <c r="DZ1478" s="125"/>
      <c r="EA1478" s="125"/>
      <c r="EB1478" s="125"/>
      <c r="EC1478" s="125"/>
      <c r="ED1478" s="125"/>
      <c r="EE1478" s="125"/>
      <c r="EF1478" s="125"/>
      <c r="EG1478" s="125"/>
      <c r="EH1478" s="125"/>
      <c r="EI1478" s="125"/>
      <c r="EJ1478" s="125"/>
      <c r="EK1478" s="125"/>
      <c r="EL1478" s="125"/>
      <c r="EM1478" s="125"/>
      <c r="EN1478" s="125"/>
      <c r="EO1478" s="125"/>
      <c r="EP1478" s="125"/>
      <c r="EQ1478" s="125"/>
    </row>
    <row r="1479" spans="3:147" s="124" customFormat="1" x14ac:dyDescent="0.2">
      <c r="C1479" s="110"/>
      <c r="D1479" s="110"/>
      <c r="E1479" s="110"/>
      <c r="F1479" s="110"/>
      <c r="G1479" s="110"/>
      <c r="H1479" s="110"/>
      <c r="I1479" s="110"/>
      <c r="J1479" s="110"/>
      <c r="K1479" s="110"/>
      <c r="L1479" s="110"/>
      <c r="M1479" s="110"/>
      <c r="N1479" s="110"/>
      <c r="O1479" s="110"/>
      <c r="P1479" s="110"/>
      <c r="Q1479" s="110"/>
      <c r="R1479" s="80"/>
      <c r="S1479" s="80"/>
      <c r="T1479" s="80"/>
      <c r="U1479" s="80"/>
      <c r="V1479" s="80"/>
      <c r="W1479" s="80"/>
      <c r="AA1479" s="125"/>
      <c r="AB1479" s="125"/>
      <c r="AC1479" s="125"/>
      <c r="AD1479" s="125"/>
      <c r="AE1479" s="125"/>
      <c r="AF1479" s="125"/>
      <c r="AG1479" s="125"/>
      <c r="AH1479" s="125"/>
      <c r="AI1479" s="125"/>
      <c r="AJ1479" s="125"/>
      <c r="AK1479" s="125"/>
      <c r="AL1479" s="125"/>
      <c r="AM1479" s="125"/>
      <c r="AN1479" s="125"/>
      <c r="AO1479"/>
      <c r="AP1479"/>
      <c r="AQ1479" s="152"/>
      <c r="AR1479" s="125"/>
      <c r="AS1479" s="125"/>
      <c r="AT1479" s="125"/>
      <c r="AU1479" s="125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5"/>
      <c r="BF1479" s="125"/>
      <c r="BG1479" s="125"/>
      <c r="BH1479" s="125"/>
      <c r="BI1479" s="125"/>
      <c r="BJ1479" s="125"/>
      <c r="BK1479" s="125"/>
      <c r="BL1479" s="125"/>
      <c r="BM1479" s="125"/>
      <c r="BN1479" s="125"/>
      <c r="BO1479" s="125"/>
      <c r="BP1479" s="125"/>
      <c r="BQ1479" s="125"/>
      <c r="BR1479" s="125"/>
      <c r="BS1479" s="125"/>
      <c r="BT1479" s="125"/>
      <c r="BU1479" s="125"/>
      <c r="BV1479" s="125"/>
      <c r="BW1479" s="125"/>
      <c r="BX1479" s="125"/>
      <c r="BY1479" s="125"/>
      <c r="BZ1479" s="125"/>
      <c r="CA1479" s="125"/>
      <c r="CB1479" s="125"/>
      <c r="CC1479" s="125"/>
      <c r="CD1479" s="125"/>
      <c r="CE1479" s="125"/>
      <c r="CF1479" s="125"/>
      <c r="CG1479" s="125"/>
      <c r="CH1479" s="125"/>
      <c r="CI1479" s="125"/>
      <c r="CJ1479" s="125"/>
      <c r="CK1479" s="125"/>
      <c r="CL1479" s="125"/>
      <c r="CM1479" s="125"/>
      <c r="CN1479" s="125"/>
      <c r="CO1479" s="125"/>
      <c r="CP1479" s="125"/>
      <c r="CQ1479" s="125"/>
      <c r="CR1479" s="125"/>
      <c r="CS1479" s="125"/>
      <c r="CT1479" s="125"/>
      <c r="CU1479" s="125"/>
      <c r="CV1479" s="125"/>
      <c r="CW1479" s="125"/>
      <c r="CX1479" s="125"/>
      <c r="CY1479" s="125"/>
      <c r="CZ1479" s="125"/>
      <c r="DA1479" s="125"/>
      <c r="DB1479" s="125"/>
      <c r="DC1479" s="125"/>
      <c r="DD1479" s="125"/>
      <c r="DE1479" s="125"/>
      <c r="DF1479" s="125"/>
      <c r="DG1479" s="125"/>
      <c r="DH1479" s="125"/>
      <c r="DI1479" s="125"/>
      <c r="DJ1479" s="125"/>
      <c r="DK1479" s="125"/>
      <c r="DL1479" s="125"/>
      <c r="DM1479" s="125"/>
      <c r="DN1479" s="125"/>
      <c r="DO1479" s="125"/>
      <c r="DP1479" s="125"/>
      <c r="DQ1479" s="125"/>
      <c r="DR1479" s="125"/>
      <c r="DS1479" s="125"/>
      <c r="DT1479" s="125"/>
      <c r="DU1479" s="125"/>
      <c r="DV1479" s="125"/>
      <c r="DW1479" s="125"/>
      <c r="DX1479" s="125"/>
      <c r="DY1479" s="125"/>
      <c r="DZ1479" s="125"/>
      <c r="EA1479" s="125"/>
      <c r="EB1479" s="125"/>
      <c r="EC1479" s="125"/>
      <c r="ED1479" s="125"/>
      <c r="EE1479" s="125"/>
      <c r="EF1479" s="125"/>
      <c r="EG1479" s="125"/>
      <c r="EH1479" s="125"/>
      <c r="EI1479" s="125"/>
      <c r="EJ1479" s="125"/>
      <c r="EK1479" s="125"/>
      <c r="EL1479" s="125"/>
      <c r="EM1479" s="125"/>
      <c r="EN1479" s="125"/>
      <c r="EO1479" s="125"/>
      <c r="EP1479" s="125"/>
      <c r="EQ1479" s="125"/>
    </row>
    <row r="1480" spans="3:147" s="124" customFormat="1" x14ac:dyDescent="0.2">
      <c r="C1480" s="110"/>
      <c r="D1480" s="110"/>
      <c r="E1480" s="110"/>
      <c r="F1480" s="110"/>
      <c r="G1480" s="110"/>
      <c r="H1480" s="110"/>
      <c r="I1480" s="110"/>
      <c r="J1480" s="110"/>
      <c r="K1480" s="110"/>
      <c r="L1480" s="110"/>
      <c r="M1480" s="110"/>
      <c r="N1480" s="110"/>
      <c r="O1480" s="110"/>
      <c r="P1480" s="110"/>
      <c r="Q1480" s="110"/>
      <c r="R1480" s="80"/>
      <c r="S1480" s="80"/>
      <c r="T1480" s="80"/>
      <c r="U1480" s="80"/>
      <c r="V1480" s="80"/>
      <c r="W1480" s="80"/>
      <c r="AA1480" s="125"/>
      <c r="AB1480" s="125"/>
      <c r="AC1480" s="125"/>
      <c r="AD1480" s="125"/>
      <c r="AE1480" s="125"/>
      <c r="AF1480" s="125"/>
      <c r="AG1480" s="125"/>
      <c r="AH1480" s="125"/>
      <c r="AI1480" s="125"/>
      <c r="AJ1480" s="125"/>
      <c r="AK1480" s="125"/>
      <c r="AL1480" s="125"/>
      <c r="AM1480" s="125"/>
      <c r="AN1480" s="125"/>
      <c r="AO1480"/>
      <c r="AP1480"/>
      <c r="AQ1480" s="152"/>
      <c r="AR1480" s="125"/>
      <c r="AS1480" s="125"/>
      <c r="AT1480" s="125"/>
      <c r="AU1480" s="125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5"/>
      <c r="BF1480" s="125"/>
      <c r="BG1480" s="125"/>
      <c r="BH1480" s="125"/>
      <c r="BI1480" s="125"/>
      <c r="BJ1480" s="125"/>
      <c r="BK1480" s="125"/>
      <c r="BL1480" s="125"/>
      <c r="BM1480" s="125"/>
      <c r="BN1480" s="125"/>
      <c r="BO1480" s="125"/>
      <c r="BP1480" s="125"/>
      <c r="BQ1480" s="125"/>
      <c r="BR1480" s="125"/>
      <c r="BS1480" s="125"/>
      <c r="BT1480" s="125"/>
      <c r="BU1480" s="125"/>
      <c r="BV1480" s="125"/>
      <c r="BW1480" s="125"/>
      <c r="BX1480" s="125"/>
      <c r="BY1480" s="125"/>
      <c r="BZ1480" s="125"/>
      <c r="CA1480" s="125"/>
      <c r="CB1480" s="125"/>
      <c r="CC1480" s="125"/>
      <c r="CD1480" s="125"/>
      <c r="CE1480" s="125"/>
      <c r="CF1480" s="125"/>
      <c r="CG1480" s="125"/>
      <c r="CH1480" s="125"/>
      <c r="CI1480" s="125"/>
      <c r="CJ1480" s="125"/>
      <c r="CK1480" s="125"/>
      <c r="CL1480" s="125"/>
      <c r="CM1480" s="125"/>
      <c r="CN1480" s="125"/>
      <c r="CO1480" s="125"/>
      <c r="CP1480" s="125"/>
      <c r="CQ1480" s="125"/>
      <c r="CR1480" s="125"/>
      <c r="CS1480" s="125"/>
      <c r="CT1480" s="125"/>
      <c r="CU1480" s="125"/>
      <c r="CV1480" s="125"/>
      <c r="CW1480" s="125"/>
      <c r="CX1480" s="125"/>
      <c r="CY1480" s="125"/>
      <c r="CZ1480" s="125"/>
      <c r="DA1480" s="125"/>
      <c r="DB1480" s="125"/>
      <c r="DC1480" s="125"/>
      <c r="DD1480" s="125"/>
      <c r="DE1480" s="125"/>
      <c r="DF1480" s="125"/>
      <c r="DG1480" s="125"/>
      <c r="DH1480" s="125"/>
      <c r="DI1480" s="125"/>
      <c r="DJ1480" s="125"/>
      <c r="DK1480" s="125"/>
      <c r="DL1480" s="125"/>
      <c r="DM1480" s="125"/>
      <c r="DN1480" s="125"/>
      <c r="DO1480" s="125"/>
      <c r="DP1480" s="125"/>
      <c r="DQ1480" s="125"/>
      <c r="DR1480" s="125"/>
      <c r="DS1480" s="125"/>
      <c r="DT1480" s="125"/>
      <c r="DU1480" s="125"/>
      <c r="DV1480" s="125"/>
      <c r="DW1480" s="125"/>
      <c r="DX1480" s="125"/>
      <c r="DY1480" s="125"/>
      <c r="DZ1480" s="125"/>
      <c r="EA1480" s="125"/>
      <c r="EB1480" s="125"/>
      <c r="EC1480" s="125"/>
      <c r="ED1480" s="125"/>
      <c r="EE1480" s="125"/>
      <c r="EF1480" s="125"/>
      <c r="EG1480" s="125"/>
      <c r="EH1480" s="125"/>
      <c r="EI1480" s="125"/>
      <c r="EJ1480" s="125"/>
      <c r="EK1480" s="125"/>
      <c r="EL1480" s="125"/>
      <c r="EM1480" s="125"/>
      <c r="EN1480" s="125"/>
      <c r="EO1480" s="125"/>
      <c r="EP1480" s="125"/>
      <c r="EQ1480" s="125"/>
    </row>
    <row r="1481" spans="3:147" s="124" customFormat="1" x14ac:dyDescent="0.2">
      <c r="C1481" s="110"/>
      <c r="D1481" s="110"/>
      <c r="E1481" s="110"/>
      <c r="F1481" s="110"/>
      <c r="G1481" s="110"/>
      <c r="H1481" s="110"/>
      <c r="I1481" s="110"/>
      <c r="J1481" s="110"/>
      <c r="K1481" s="110"/>
      <c r="L1481" s="110"/>
      <c r="M1481" s="110"/>
      <c r="N1481" s="110"/>
      <c r="O1481" s="110"/>
      <c r="P1481" s="110"/>
      <c r="Q1481" s="110"/>
      <c r="R1481" s="80"/>
      <c r="S1481" s="80"/>
      <c r="T1481" s="80"/>
      <c r="U1481" s="80"/>
      <c r="V1481" s="80"/>
      <c r="W1481" s="80"/>
      <c r="AA1481" s="125"/>
      <c r="AB1481" s="125"/>
      <c r="AC1481" s="125"/>
      <c r="AD1481" s="125"/>
      <c r="AE1481" s="125"/>
      <c r="AF1481" s="125"/>
      <c r="AG1481" s="125"/>
      <c r="AH1481" s="125"/>
      <c r="AI1481" s="125"/>
      <c r="AJ1481" s="125"/>
      <c r="AK1481" s="125"/>
      <c r="AL1481" s="125"/>
      <c r="AM1481" s="125"/>
      <c r="AN1481" s="125"/>
      <c r="AO1481"/>
      <c r="AP1481"/>
      <c r="AQ1481" s="152"/>
      <c r="AR1481" s="125"/>
      <c r="AS1481" s="125"/>
      <c r="AT1481" s="125"/>
      <c r="AU1481" s="125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5"/>
      <c r="BF1481" s="125"/>
      <c r="BG1481" s="125"/>
      <c r="BH1481" s="125"/>
      <c r="BI1481" s="125"/>
      <c r="BJ1481" s="125"/>
      <c r="BK1481" s="125"/>
      <c r="BL1481" s="125"/>
      <c r="BM1481" s="125"/>
      <c r="BN1481" s="125"/>
      <c r="BO1481" s="125"/>
      <c r="BP1481" s="125"/>
      <c r="BQ1481" s="125"/>
      <c r="BR1481" s="125"/>
      <c r="BS1481" s="125"/>
      <c r="BT1481" s="125"/>
      <c r="BU1481" s="125"/>
      <c r="BV1481" s="125"/>
      <c r="BW1481" s="125"/>
      <c r="BX1481" s="125"/>
      <c r="BY1481" s="125"/>
      <c r="BZ1481" s="125"/>
      <c r="CA1481" s="125"/>
      <c r="CB1481" s="125"/>
      <c r="CC1481" s="125"/>
      <c r="CD1481" s="125"/>
      <c r="CE1481" s="125"/>
      <c r="CF1481" s="125"/>
      <c r="CG1481" s="125"/>
      <c r="CH1481" s="125"/>
      <c r="CI1481" s="125"/>
      <c r="CJ1481" s="125"/>
      <c r="CK1481" s="125"/>
      <c r="CL1481" s="125"/>
      <c r="CM1481" s="125"/>
      <c r="CN1481" s="125"/>
      <c r="CO1481" s="125"/>
      <c r="CP1481" s="125"/>
      <c r="CQ1481" s="125"/>
      <c r="CR1481" s="125"/>
      <c r="CS1481" s="125"/>
      <c r="CT1481" s="125"/>
      <c r="CU1481" s="125"/>
      <c r="CV1481" s="125"/>
      <c r="CW1481" s="125"/>
      <c r="CX1481" s="125"/>
      <c r="CY1481" s="125"/>
      <c r="CZ1481" s="125"/>
      <c r="DA1481" s="125"/>
      <c r="DB1481" s="125"/>
      <c r="DC1481" s="125"/>
      <c r="DD1481" s="125"/>
      <c r="DE1481" s="125"/>
      <c r="DF1481" s="125"/>
      <c r="DG1481" s="125"/>
      <c r="DH1481" s="125"/>
      <c r="DI1481" s="125"/>
      <c r="DJ1481" s="125"/>
      <c r="DK1481" s="125"/>
      <c r="DL1481" s="125"/>
      <c r="DM1481" s="125"/>
      <c r="DN1481" s="125"/>
      <c r="DO1481" s="125"/>
      <c r="DP1481" s="125"/>
      <c r="DQ1481" s="125"/>
      <c r="DR1481" s="125"/>
      <c r="DS1481" s="125"/>
      <c r="DT1481" s="125"/>
      <c r="DU1481" s="125"/>
      <c r="DV1481" s="125"/>
      <c r="DW1481" s="125"/>
      <c r="DX1481" s="125"/>
      <c r="DY1481" s="125"/>
      <c r="DZ1481" s="125"/>
      <c r="EA1481" s="125"/>
      <c r="EB1481" s="125"/>
      <c r="EC1481" s="125"/>
      <c r="ED1481" s="125"/>
      <c r="EE1481" s="125"/>
      <c r="EF1481" s="125"/>
      <c r="EG1481" s="125"/>
      <c r="EH1481" s="125"/>
      <c r="EI1481" s="125"/>
      <c r="EJ1481" s="125"/>
      <c r="EK1481" s="125"/>
      <c r="EL1481" s="125"/>
      <c r="EM1481" s="125"/>
      <c r="EN1481" s="125"/>
      <c r="EO1481" s="125"/>
      <c r="EP1481" s="125"/>
      <c r="EQ1481" s="125"/>
    </row>
    <row r="1482" spans="3:147" s="124" customFormat="1" x14ac:dyDescent="0.2">
      <c r="C1482" s="110"/>
      <c r="D1482" s="110"/>
      <c r="E1482" s="110"/>
      <c r="F1482" s="110"/>
      <c r="G1482" s="110"/>
      <c r="H1482" s="110"/>
      <c r="I1482" s="110"/>
      <c r="J1482" s="110"/>
      <c r="K1482" s="110"/>
      <c r="L1482" s="110"/>
      <c r="M1482" s="110"/>
      <c r="N1482" s="110"/>
      <c r="O1482" s="110"/>
      <c r="P1482" s="110"/>
      <c r="Q1482" s="110"/>
      <c r="R1482" s="80"/>
      <c r="S1482" s="80"/>
      <c r="T1482" s="80"/>
      <c r="U1482" s="80"/>
      <c r="V1482" s="80"/>
      <c r="W1482" s="80"/>
      <c r="AA1482" s="125"/>
      <c r="AB1482" s="125"/>
      <c r="AC1482" s="125"/>
      <c r="AD1482" s="125"/>
      <c r="AE1482" s="125"/>
      <c r="AF1482" s="125"/>
      <c r="AG1482" s="125"/>
      <c r="AH1482" s="125"/>
      <c r="AI1482" s="125"/>
      <c r="AJ1482" s="125"/>
      <c r="AK1482" s="125"/>
      <c r="AL1482" s="125"/>
      <c r="AM1482" s="125"/>
      <c r="AN1482" s="125"/>
      <c r="AO1482"/>
      <c r="AP1482"/>
      <c r="AQ1482" s="152"/>
      <c r="AR1482" s="125"/>
      <c r="AS1482" s="125"/>
      <c r="AT1482" s="125"/>
      <c r="AU1482" s="125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5"/>
      <c r="BF1482" s="125"/>
      <c r="BG1482" s="125"/>
      <c r="BH1482" s="125"/>
      <c r="BI1482" s="125"/>
      <c r="BJ1482" s="125"/>
      <c r="BK1482" s="125"/>
      <c r="BL1482" s="125"/>
      <c r="BM1482" s="125"/>
      <c r="BN1482" s="125"/>
      <c r="BO1482" s="125"/>
      <c r="BP1482" s="125"/>
      <c r="BQ1482" s="125"/>
      <c r="BR1482" s="125"/>
      <c r="BS1482" s="125"/>
      <c r="BT1482" s="125"/>
      <c r="BU1482" s="125"/>
      <c r="BV1482" s="125"/>
      <c r="BW1482" s="125"/>
      <c r="BX1482" s="125"/>
      <c r="BY1482" s="125"/>
      <c r="BZ1482" s="125"/>
      <c r="CA1482" s="125"/>
      <c r="CB1482" s="125"/>
      <c r="CC1482" s="125"/>
      <c r="CD1482" s="125"/>
      <c r="CE1482" s="125"/>
      <c r="CF1482" s="125"/>
      <c r="CG1482" s="125"/>
      <c r="CH1482" s="125"/>
      <c r="CI1482" s="125"/>
      <c r="CJ1482" s="125"/>
      <c r="CK1482" s="125"/>
      <c r="CL1482" s="125"/>
      <c r="CM1482" s="125"/>
      <c r="CN1482" s="125"/>
      <c r="CO1482" s="125"/>
      <c r="CP1482" s="125"/>
      <c r="CQ1482" s="125"/>
      <c r="CR1482" s="125"/>
      <c r="CS1482" s="125"/>
      <c r="CT1482" s="125"/>
      <c r="CU1482" s="125"/>
      <c r="CV1482" s="125"/>
      <c r="CW1482" s="125"/>
      <c r="CX1482" s="125"/>
      <c r="CY1482" s="125"/>
      <c r="CZ1482" s="125"/>
      <c r="DA1482" s="125"/>
      <c r="DB1482" s="125"/>
      <c r="DC1482" s="125"/>
      <c r="DD1482" s="125"/>
      <c r="DE1482" s="125"/>
      <c r="DF1482" s="125"/>
      <c r="DG1482" s="125"/>
      <c r="DH1482" s="125"/>
      <c r="DI1482" s="125"/>
      <c r="DJ1482" s="125"/>
      <c r="DK1482" s="125"/>
      <c r="DL1482" s="125"/>
      <c r="DM1482" s="125"/>
      <c r="DN1482" s="125"/>
      <c r="DO1482" s="125"/>
      <c r="DP1482" s="125"/>
      <c r="DQ1482" s="125"/>
      <c r="DR1482" s="125"/>
      <c r="DS1482" s="125"/>
      <c r="DT1482" s="125"/>
      <c r="DU1482" s="125"/>
      <c r="DV1482" s="125"/>
      <c r="DW1482" s="125"/>
      <c r="DX1482" s="125"/>
      <c r="DY1482" s="125"/>
      <c r="DZ1482" s="125"/>
      <c r="EA1482" s="125"/>
      <c r="EB1482" s="125"/>
      <c r="EC1482" s="125"/>
      <c r="ED1482" s="125"/>
      <c r="EE1482" s="125"/>
      <c r="EF1482" s="125"/>
      <c r="EG1482" s="125"/>
      <c r="EH1482" s="125"/>
      <c r="EI1482" s="125"/>
      <c r="EJ1482" s="125"/>
      <c r="EK1482" s="125"/>
      <c r="EL1482" s="125"/>
      <c r="EM1482" s="125"/>
      <c r="EN1482" s="125"/>
      <c r="EO1482" s="125"/>
      <c r="EP1482" s="125"/>
      <c r="EQ1482" s="125"/>
    </row>
    <row r="1483" spans="3:147" s="124" customFormat="1" x14ac:dyDescent="0.2">
      <c r="C1483" s="110"/>
      <c r="D1483" s="110"/>
      <c r="E1483" s="110"/>
      <c r="F1483" s="110"/>
      <c r="G1483" s="110"/>
      <c r="H1483" s="110"/>
      <c r="I1483" s="110"/>
      <c r="J1483" s="110"/>
      <c r="K1483" s="110"/>
      <c r="L1483" s="110"/>
      <c r="M1483" s="110"/>
      <c r="N1483" s="110"/>
      <c r="O1483" s="110"/>
      <c r="P1483" s="110"/>
      <c r="Q1483" s="110"/>
      <c r="R1483" s="80"/>
      <c r="S1483" s="80"/>
      <c r="T1483" s="80"/>
      <c r="U1483" s="80"/>
      <c r="V1483" s="80"/>
      <c r="W1483" s="80"/>
      <c r="AA1483" s="125"/>
      <c r="AB1483" s="125"/>
      <c r="AC1483" s="125"/>
      <c r="AD1483" s="125"/>
      <c r="AE1483" s="125"/>
      <c r="AF1483" s="125"/>
      <c r="AG1483" s="125"/>
      <c r="AH1483" s="125"/>
      <c r="AI1483" s="125"/>
      <c r="AJ1483" s="125"/>
      <c r="AK1483" s="125"/>
      <c r="AL1483" s="125"/>
      <c r="AM1483" s="125"/>
      <c r="AN1483" s="125"/>
      <c r="AO1483"/>
      <c r="AP1483"/>
      <c r="AQ1483" s="152"/>
      <c r="AR1483" s="125"/>
      <c r="AS1483" s="125"/>
      <c r="AT1483" s="125"/>
      <c r="AU1483" s="125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5"/>
      <c r="BF1483" s="125"/>
      <c r="BG1483" s="125"/>
      <c r="BH1483" s="125"/>
      <c r="BI1483" s="125"/>
      <c r="BJ1483" s="125"/>
      <c r="BK1483" s="125"/>
      <c r="BL1483" s="125"/>
      <c r="BM1483" s="125"/>
      <c r="BN1483" s="125"/>
      <c r="BO1483" s="125"/>
      <c r="BP1483" s="125"/>
      <c r="BQ1483" s="125"/>
      <c r="BR1483" s="125"/>
      <c r="BS1483" s="125"/>
      <c r="BT1483" s="125"/>
      <c r="BU1483" s="125"/>
      <c r="BV1483" s="125"/>
      <c r="BW1483" s="125"/>
      <c r="BX1483" s="125"/>
      <c r="BY1483" s="125"/>
      <c r="BZ1483" s="125"/>
      <c r="CA1483" s="125"/>
      <c r="CB1483" s="125"/>
      <c r="CC1483" s="125"/>
      <c r="CD1483" s="125"/>
      <c r="CE1483" s="125"/>
      <c r="CF1483" s="125"/>
      <c r="CG1483" s="125"/>
      <c r="CH1483" s="125"/>
      <c r="CI1483" s="125"/>
      <c r="CJ1483" s="125"/>
      <c r="CK1483" s="125"/>
      <c r="CL1483" s="125"/>
      <c r="CM1483" s="125"/>
      <c r="CN1483" s="125"/>
      <c r="CO1483" s="125"/>
      <c r="CP1483" s="125"/>
      <c r="CQ1483" s="125"/>
      <c r="CR1483" s="125"/>
      <c r="CS1483" s="125"/>
      <c r="CT1483" s="125"/>
      <c r="CU1483" s="125"/>
      <c r="CV1483" s="125"/>
      <c r="CW1483" s="125"/>
      <c r="CX1483" s="125"/>
      <c r="CY1483" s="125"/>
      <c r="CZ1483" s="125"/>
      <c r="DA1483" s="125"/>
      <c r="DB1483" s="125"/>
      <c r="DC1483" s="125"/>
      <c r="DD1483" s="125"/>
      <c r="DE1483" s="125"/>
      <c r="DF1483" s="125"/>
      <c r="DG1483" s="125"/>
      <c r="DH1483" s="125"/>
      <c r="DI1483" s="125"/>
      <c r="DJ1483" s="125"/>
      <c r="DK1483" s="125"/>
      <c r="DL1483" s="125"/>
      <c r="DM1483" s="125"/>
      <c r="DN1483" s="125"/>
      <c r="DO1483" s="125"/>
      <c r="DP1483" s="125"/>
      <c r="DQ1483" s="125"/>
      <c r="DR1483" s="125"/>
      <c r="DS1483" s="125"/>
      <c r="DT1483" s="125"/>
      <c r="DU1483" s="125"/>
      <c r="DV1483" s="125"/>
      <c r="DW1483" s="125"/>
      <c r="DX1483" s="125"/>
      <c r="DY1483" s="125"/>
      <c r="DZ1483" s="125"/>
      <c r="EA1483" s="125"/>
      <c r="EB1483" s="125"/>
      <c r="EC1483" s="125"/>
      <c r="ED1483" s="125"/>
      <c r="EE1483" s="125"/>
      <c r="EF1483" s="125"/>
      <c r="EG1483" s="125"/>
      <c r="EH1483" s="125"/>
      <c r="EI1483" s="125"/>
      <c r="EJ1483" s="125"/>
      <c r="EK1483" s="125"/>
      <c r="EL1483" s="125"/>
      <c r="EM1483" s="125"/>
      <c r="EN1483" s="125"/>
      <c r="EO1483" s="125"/>
      <c r="EP1483" s="125"/>
      <c r="EQ1483" s="125"/>
    </row>
    <row r="1484" spans="3:147" s="124" customFormat="1" x14ac:dyDescent="0.2">
      <c r="C1484" s="110"/>
      <c r="D1484" s="110"/>
      <c r="E1484" s="110"/>
      <c r="F1484" s="110"/>
      <c r="G1484" s="110"/>
      <c r="H1484" s="110"/>
      <c r="I1484" s="110"/>
      <c r="J1484" s="110"/>
      <c r="K1484" s="110"/>
      <c r="L1484" s="110"/>
      <c r="M1484" s="110"/>
      <c r="N1484" s="110"/>
      <c r="O1484" s="110"/>
      <c r="P1484" s="110"/>
      <c r="Q1484" s="110"/>
      <c r="R1484" s="80"/>
      <c r="S1484" s="80"/>
      <c r="T1484" s="80"/>
      <c r="U1484" s="80"/>
      <c r="V1484" s="80"/>
      <c r="W1484" s="80"/>
      <c r="AA1484" s="125"/>
      <c r="AB1484" s="125"/>
      <c r="AC1484" s="125"/>
      <c r="AD1484" s="125"/>
      <c r="AE1484" s="125"/>
      <c r="AF1484" s="125"/>
      <c r="AG1484" s="125"/>
      <c r="AH1484" s="125"/>
      <c r="AI1484" s="125"/>
      <c r="AJ1484" s="125"/>
      <c r="AK1484" s="125"/>
      <c r="AL1484" s="125"/>
      <c r="AM1484" s="125"/>
      <c r="AN1484" s="125"/>
      <c r="AO1484"/>
      <c r="AP1484"/>
      <c r="AQ1484" s="152"/>
      <c r="AR1484" s="125"/>
      <c r="AS1484" s="125"/>
      <c r="AT1484" s="125"/>
      <c r="AU1484" s="125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5"/>
      <c r="BF1484" s="125"/>
      <c r="BG1484" s="125"/>
      <c r="BH1484" s="125"/>
      <c r="BI1484" s="125"/>
      <c r="BJ1484" s="125"/>
      <c r="BK1484" s="125"/>
      <c r="BL1484" s="125"/>
      <c r="BM1484" s="125"/>
      <c r="BN1484" s="125"/>
      <c r="BO1484" s="125"/>
      <c r="BP1484" s="125"/>
      <c r="BQ1484" s="125"/>
      <c r="BR1484" s="125"/>
      <c r="BS1484" s="125"/>
      <c r="BT1484" s="125"/>
      <c r="BU1484" s="125"/>
      <c r="BV1484" s="125"/>
      <c r="BW1484" s="125"/>
      <c r="BX1484" s="125"/>
      <c r="BY1484" s="125"/>
      <c r="BZ1484" s="125"/>
      <c r="CA1484" s="125"/>
      <c r="CB1484" s="125"/>
      <c r="CC1484" s="125"/>
      <c r="CD1484" s="125"/>
      <c r="CE1484" s="125"/>
      <c r="CF1484" s="125"/>
      <c r="CG1484" s="125"/>
      <c r="CH1484" s="125"/>
      <c r="CI1484" s="125"/>
      <c r="CJ1484" s="125"/>
      <c r="CK1484" s="125"/>
      <c r="CL1484" s="125"/>
      <c r="CM1484" s="125"/>
      <c r="CN1484" s="125"/>
      <c r="CO1484" s="125"/>
      <c r="CP1484" s="125"/>
      <c r="CQ1484" s="125"/>
      <c r="CR1484" s="125"/>
      <c r="CS1484" s="125"/>
      <c r="CT1484" s="125"/>
      <c r="CU1484" s="125"/>
      <c r="CV1484" s="125"/>
      <c r="CW1484" s="125"/>
      <c r="CX1484" s="125"/>
      <c r="CY1484" s="125"/>
      <c r="CZ1484" s="125"/>
      <c r="DA1484" s="125"/>
      <c r="DB1484" s="125"/>
      <c r="DC1484" s="125"/>
      <c r="DD1484" s="125"/>
      <c r="DE1484" s="125"/>
      <c r="DF1484" s="125"/>
      <c r="DG1484" s="125"/>
      <c r="DH1484" s="125"/>
      <c r="DI1484" s="125"/>
      <c r="DJ1484" s="125"/>
      <c r="DK1484" s="125"/>
      <c r="DL1484" s="125"/>
      <c r="DM1484" s="125"/>
      <c r="DN1484" s="125"/>
      <c r="DO1484" s="125"/>
      <c r="DP1484" s="125"/>
      <c r="DQ1484" s="125"/>
      <c r="DR1484" s="125"/>
      <c r="DS1484" s="125"/>
      <c r="DT1484" s="125"/>
      <c r="DU1484" s="125"/>
      <c r="DV1484" s="125"/>
      <c r="DW1484" s="125"/>
      <c r="DX1484" s="125"/>
      <c r="DY1484" s="125"/>
      <c r="DZ1484" s="125"/>
      <c r="EA1484" s="125"/>
      <c r="EB1484" s="125"/>
      <c r="EC1484" s="125"/>
      <c r="ED1484" s="125"/>
      <c r="EE1484" s="125"/>
      <c r="EF1484" s="125"/>
      <c r="EG1484" s="125"/>
      <c r="EH1484" s="125"/>
      <c r="EI1484" s="125"/>
      <c r="EJ1484" s="125"/>
      <c r="EK1484" s="125"/>
      <c r="EL1484" s="125"/>
      <c r="EM1484" s="125"/>
      <c r="EN1484" s="125"/>
      <c r="EO1484" s="125"/>
      <c r="EP1484" s="125"/>
      <c r="EQ1484" s="125"/>
    </row>
    <row r="1485" spans="3:147" s="124" customFormat="1" x14ac:dyDescent="0.2">
      <c r="C1485" s="110"/>
      <c r="D1485" s="110"/>
      <c r="E1485" s="110"/>
      <c r="F1485" s="110"/>
      <c r="G1485" s="110"/>
      <c r="H1485" s="110"/>
      <c r="I1485" s="110"/>
      <c r="J1485" s="110"/>
      <c r="K1485" s="110"/>
      <c r="L1485" s="110"/>
      <c r="M1485" s="110"/>
      <c r="N1485" s="110"/>
      <c r="O1485" s="110"/>
      <c r="P1485" s="110"/>
      <c r="Q1485" s="110"/>
      <c r="R1485" s="80"/>
      <c r="S1485" s="80"/>
      <c r="T1485" s="80"/>
      <c r="U1485" s="80"/>
      <c r="V1485" s="80"/>
      <c r="W1485" s="80"/>
      <c r="AA1485" s="125"/>
      <c r="AB1485" s="125"/>
      <c r="AC1485" s="125"/>
      <c r="AD1485" s="125"/>
      <c r="AE1485" s="125"/>
      <c r="AF1485" s="125"/>
      <c r="AG1485" s="125"/>
      <c r="AH1485" s="125"/>
      <c r="AI1485" s="125"/>
      <c r="AJ1485" s="125"/>
      <c r="AK1485" s="125"/>
      <c r="AL1485" s="125"/>
      <c r="AM1485" s="125"/>
      <c r="AN1485" s="125"/>
      <c r="AO1485"/>
      <c r="AP1485"/>
      <c r="AQ1485" s="152"/>
      <c r="AR1485" s="125"/>
      <c r="AS1485" s="125"/>
      <c r="AT1485" s="125"/>
      <c r="AU1485" s="125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5"/>
      <c r="BF1485" s="125"/>
      <c r="BG1485" s="125"/>
      <c r="BH1485" s="125"/>
      <c r="BI1485" s="125"/>
      <c r="BJ1485" s="125"/>
      <c r="BK1485" s="125"/>
      <c r="BL1485" s="125"/>
      <c r="BM1485" s="125"/>
      <c r="BN1485" s="125"/>
      <c r="BO1485" s="125"/>
      <c r="BP1485" s="125"/>
      <c r="BQ1485" s="125"/>
      <c r="BR1485" s="125"/>
      <c r="BS1485" s="125"/>
      <c r="BT1485" s="125"/>
      <c r="BU1485" s="125"/>
      <c r="BV1485" s="125"/>
      <c r="BW1485" s="125"/>
      <c r="BX1485" s="125"/>
      <c r="BY1485" s="125"/>
      <c r="BZ1485" s="125"/>
      <c r="CA1485" s="125"/>
      <c r="CB1485" s="125"/>
      <c r="CC1485" s="125"/>
      <c r="CD1485" s="125"/>
      <c r="CE1485" s="125"/>
      <c r="CF1485" s="125"/>
      <c r="CG1485" s="125"/>
      <c r="CH1485" s="125"/>
      <c r="CI1485" s="125"/>
      <c r="CJ1485" s="125"/>
      <c r="CK1485" s="125"/>
      <c r="CL1485" s="125"/>
      <c r="CM1485" s="125"/>
      <c r="CN1485" s="125"/>
      <c r="CO1485" s="125"/>
      <c r="CP1485" s="125"/>
      <c r="CQ1485" s="125"/>
      <c r="CR1485" s="125"/>
      <c r="CS1485" s="125"/>
      <c r="CT1485" s="125"/>
      <c r="CU1485" s="125"/>
      <c r="CV1485" s="125"/>
      <c r="CW1485" s="125"/>
      <c r="CX1485" s="125"/>
      <c r="CY1485" s="125"/>
      <c r="CZ1485" s="125"/>
      <c r="DA1485" s="125"/>
      <c r="DB1485" s="125"/>
      <c r="DC1485" s="125"/>
      <c r="DD1485" s="125"/>
      <c r="DE1485" s="125"/>
      <c r="DF1485" s="125"/>
      <c r="DG1485" s="125"/>
      <c r="DH1485" s="125"/>
      <c r="DI1485" s="125"/>
      <c r="DJ1485" s="125"/>
      <c r="DK1485" s="125"/>
      <c r="DL1485" s="125"/>
      <c r="DM1485" s="125"/>
      <c r="DN1485" s="125"/>
      <c r="DO1485" s="125"/>
      <c r="DP1485" s="125"/>
      <c r="DQ1485" s="125"/>
      <c r="DR1485" s="125"/>
      <c r="DS1485" s="125"/>
      <c r="DT1485" s="125"/>
      <c r="DU1485" s="125"/>
      <c r="DV1485" s="125"/>
      <c r="DW1485" s="125"/>
      <c r="DX1485" s="125"/>
      <c r="DY1485" s="125"/>
      <c r="DZ1485" s="125"/>
      <c r="EA1485" s="125"/>
      <c r="EB1485" s="125"/>
      <c r="EC1485" s="125"/>
      <c r="ED1485" s="125"/>
      <c r="EE1485" s="125"/>
      <c r="EF1485" s="125"/>
      <c r="EG1485" s="125"/>
      <c r="EH1485" s="125"/>
      <c r="EI1485" s="125"/>
      <c r="EJ1485" s="125"/>
      <c r="EK1485" s="125"/>
      <c r="EL1485" s="125"/>
      <c r="EM1485" s="125"/>
      <c r="EN1485" s="125"/>
      <c r="EO1485" s="125"/>
      <c r="EP1485" s="125"/>
      <c r="EQ1485" s="125"/>
    </row>
    <row r="1486" spans="3:147" s="124" customFormat="1" x14ac:dyDescent="0.2">
      <c r="C1486" s="110"/>
      <c r="D1486" s="110"/>
      <c r="E1486" s="110"/>
      <c r="F1486" s="110"/>
      <c r="G1486" s="110"/>
      <c r="H1486" s="110"/>
      <c r="I1486" s="110"/>
      <c r="J1486" s="110"/>
      <c r="K1486" s="110"/>
      <c r="L1486" s="110"/>
      <c r="M1486" s="110"/>
      <c r="N1486" s="110"/>
      <c r="O1486" s="110"/>
      <c r="P1486" s="110"/>
      <c r="Q1486" s="110"/>
      <c r="R1486" s="80"/>
      <c r="S1486" s="80"/>
      <c r="T1486" s="80"/>
      <c r="U1486" s="80"/>
      <c r="V1486" s="80"/>
      <c r="W1486" s="80"/>
      <c r="AA1486" s="125"/>
      <c r="AB1486" s="125"/>
      <c r="AC1486" s="125"/>
      <c r="AD1486" s="125"/>
      <c r="AE1486" s="125"/>
      <c r="AF1486" s="125"/>
      <c r="AG1486" s="125"/>
      <c r="AH1486" s="125"/>
      <c r="AI1486" s="125"/>
      <c r="AJ1486" s="125"/>
      <c r="AK1486" s="125"/>
      <c r="AL1486" s="125"/>
      <c r="AM1486" s="125"/>
      <c r="AN1486" s="125"/>
      <c r="AO1486"/>
      <c r="AP1486"/>
      <c r="AQ1486" s="152"/>
      <c r="AR1486" s="125"/>
      <c r="AS1486" s="125"/>
      <c r="AT1486" s="125"/>
      <c r="AU1486" s="125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5"/>
      <c r="BF1486" s="125"/>
      <c r="BG1486" s="125"/>
      <c r="BH1486" s="125"/>
      <c r="BI1486" s="125"/>
      <c r="BJ1486" s="125"/>
      <c r="BK1486" s="125"/>
      <c r="BL1486" s="125"/>
      <c r="BM1486" s="125"/>
      <c r="BN1486" s="125"/>
      <c r="BO1486" s="125"/>
      <c r="BP1486" s="125"/>
      <c r="BQ1486" s="125"/>
      <c r="BR1486" s="125"/>
      <c r="BS1486" s="125"/>
      <c r="BT1486" s="125"/>
      <c r="BU1486" s="125"/>
      <c r="BV1486" s="125"/>
      <c r="BW1486" s="125"/>
      <c r="BX1486" s="125"/>
      <c r="BY1486" s="125"/>
      <c r="BZ1486" s="125"/>
      <c r="CA1486" s="125"/>
      <c r="CB1486" s="125"/>
      <c r="CC1486" s="125"/>
      <c r="CD1486" s="125"/>
      <c r="CE1486" s="125"/>
      <c r="CF1486" s="125"/>
      <c r="CG1486" s="125"/>
      <c r="CH1486" s="125"/>
      <c r="CI1486" s="125"/>
      <c r="CJ1486" s="125"/>
      <c r="CK1486" s="125"/>
      <c r="CL1486" s="125"/>
      <c r="CM1486" s="125"/>
      <c r="CN1486" s="125"/>
      <c r="CO1486" s="125"/>
      <c r="CP1486" s="125"/>
      <c r="CQ1486" s="125"/>
      <c r="CR1486" s="125"/>
      <c r="CS1486" s="125"/>
      <c r="CT1486" s="125"/>
      <c r="CU1486" s="125"/>
      <c r="CV1486" s="125"/>
      <c r="CW1486" s="125"/>
      <c r="CX1486" s="125"/>
      <c r="CY1486" s="125"/>
      <c r="CZ1486" s="125"/>
      <c r="DA1486" s="125"/>
      <c r="DB1486" s="125"/>
      <c r="DC1486" s="125"/>
      <c r="DD1486" s="125"/>
      <c r="DE1486" s="125"/>
      <c r="DF1486" s="125"/>
      <c r="DG1486" s="125"/>
      <c r="DH1486" s="125"/>
      <c r="DI1486" s="125"/>
      <c r="DJ1486" s="125"/>
      <c r="DK1486" s="125"/>
      <c r="DL1486" s="125"/>
      <c r="DM1486" s="125"/>
      <c r="DN1486" s="125"/>
      <c r="DO1486" s="125"/>
      <c r="DP1486" s="125"/>
      <c r="DQ1486" s="125"/>
      <c r="DR1486" s="125"/>
      <c r="DS1486" s="125"/>
      <c r="DT1486" s="125"/>
      <c r="DU1486" s="125"/>
      <c r="DV1486" s="125"/>
      <c r="DW1486" s="125"/>
      <c r="DX1486" s="125"/>
      <c r="DY1486" s="125"/>
      <c r="DZ1486" s="125"/>
      <c r="EA1486" s="125"/>
      <c r="EB1486" s="125"/>
      <c r="EC1486" s="125"/>
      <c r="ED1486" s="125"/>
      <c r="EE1486" s="125"/>
      <c r="EF1486" s="125"/>
      <c r="EG1486" s="125"/>
      <c r="EH1486" s="125"/>
      <c r="EI1486" s="125"/>
      <c r="EJ1486" s="125"/>
      <c r="EK1486" s="125"/>
      <c r="EL1486" s="125"/>
      <c r="EM1486" s="125"/>
      <c r="EN1486" s="125"/>
      <c r="EO1486" s="125"/>
      <c r="EP1486" s="125"/>
      <c r="EQ1486" s="125"/>
    </row>
    <row r="1487" spans="3:147" s="124" customFormat="1" x14ac:dyDescent="0.2">
      <c r="C1487" s="110"/>
      <c r="D1487" s="110"/>
      <c r="E1487" s="110"/>
      <c r="F1487" s="110"/>
      <c r="G1487" s="110"/>
      <c r="H1487" s="110"/>
      <c r="I1487" s="110"/>
      <c r="J1487" s="110"/>
      <c r="K1487" s="110"/>
      <c r="L1487" s="110"/>
      <c r="M1487" s="110"/>
      <c r="N1487" s="110"/>
      <c r="O1487" s="110"/>
      <c r="P1487" s="110"/>
      <c r="Q1487" s="110"/>
      <c r="R1487" s="80"/>
      <c r="S1487" s="80"/>
      <c r="T1487" s="80"/>
      <c r="U1487" s="80"/>
      <c r="V1487" s="80"/>
      <c r="W1487" s="80"/>
      <c r="AA1487" s="125"/>
      <c r="AB1487" s="125"/>
      <c r="AC1487" s="125"/>
      <c r="AD1487" s="125"/>
      <c r="AE1487" s="125"/>
      <c r="AF1487" s="125"/>
      <c r="AG1487" s="125"/>
      <c r="AH1487" s="125"/>
      <c r="AI1487" s="125"/>
      <c r="AJ1487" s="125"/>
      <c r="AK1487" s="125"/>
      <c r="AL1487" s="125"/>
      <c r="AM1487" s="125"/>
      <c r="AN1487" s="125"/>
      <c r="AO1487"/>
      <c r="AP1487"/>
      <c r="AQ1487" s="152"/>
      <c r="AR1487" s="125"/>
      <c r="AS1487" s="125"/>
      <c r="AT1487" s="125"/>
      <c r="AU1487" s="125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5"/>
      <c r="BF1487" s="125"/>
      <c r="BG1487" s="125"/>
      <c r="BH1487" s="125"/>
      <c r="BI1487" s="125"/>
      <c r="BJ1487" s="125"/>
      <c r="BK1487" s="125"/>
      <c r="BL1487" s="125"/>
      <c r="BM1487" s="125"/>
      <c r="BN1487" s="125"/>
      <c r="BO1487" s="125"/>
      <c r="BP1487" s="125"/>
      <c r="BQ1487" s="125"/>
      <c r="BR1487" s="125"/>
      <c r="BS1487" s="125"/>
      <c r="BT1487" s="125"/>
      <c r="BU1487" s="125"/>
      <c r="BV1487" s="125"/>
      <c r="BW1487" s="125"/>
      <c r="BX1487" s="125"/>
      <c r="BY1487" s="125"/>
      <c r="BZ1487" s="125"/>
      <c r="CA1487" s="125"/>
      <c r="CB1487" s="125"/>
      <c r="CC1487" s="125"/>
      <c r="CD1487" s="125"/>
      <c r="CE1487" s="125"/>
      <c r="CF1487" s="125"/>
      <c r="CG1487" s="125"/>
      <c r="CH1487" s="125"/>
      <c r="CI1487" s="125"/>
      <c r="CJ1487" s="125"/>
      <c r="CK1487" s="125"/>
      <c r="CL1487" s="125"/>
      <c r="CM1487" s="125"/>
      <c r="CN1487" s="125"/>
      <c r="CO1487" s="125"/>
      <c r="CP1487" s="125"/>
      <c r="CQ1487" s="125"/>
      <c r="CR1487" s="125"/>
      <c r="CS1487" s="125"/>
      <c r="CT1487" s="125"/>
      <c r="CU1487" s="125"/>
      <c r="CV1487" s="125"/>
      <c r="CW1487" s="125"/>
      <c r="CX1487" s="125"/>
      <c r="CY1487" s="125"/>
      <c r="CZ1487" s="125"/>
      <c r="DA1487" s="125"/>
      <c r="DB1487" s="125"/>
      <c r="DC1487" s="125"/>
      <c r="DD1487" s="125"/>
      <c r="DE1487" s="125"/>
      <c r="DF1487" s="125"/>
      <c r="DG1487" s="125"/>
      <c r="DH1487" s="125"/>
      <c r="DI1487" s="125"/>
      <c r="DJ1487" s="125"/>
      <c r="DK1487" s="125"/>
      <c r="DL1487" s="125"/>
      <c r="DM1487" s="125"/>
      <c r="DN1487" s="125"/>
      <c r="DO1487" s="125"/>
      <c r="DP1487" s="125"/>
      <c r="DQ1487" s="125"/>
      <c r="DR1487" s="125"/>
      <c r="DS1487" s="125"/>
      <c r="DT1487" s="125"/>
      <c r="DU1487" s="125"/>
      <c r="DV1487" s="125"/>
      <c r="DW1487" s="125"/>
      <c r="DX1487" s="125"/>
      <c r="DY1487" s="125"/>
      <c r="DZ1487" s="125"/>
      <c r="EA1487" s="125"/>
      <c r="EB1487" s="125"/>
      <c r="EC1487" s="125"/>
      <c r="ED1487" s="125"/>
      <c r="EE1487" s="125"/>
      <c r="EF1487" s="125"/>
      <c r="EG1487" s="125"/>
      <c r="EH1487" s="125"/>
      <c r="EI1487" s="125"/>
      <c r="EJ1487" s="125"/>
      <c r="EK1487" s="125"/>
      <c r="EL1487" s="125"/>
      <c r="EM1487" s="125"/>
      <c r="EN1487" s="125"/>
      <c r="EO1487" s="125"/>
      <c r="EP1487" s="125"/>
      <c r="EQ1487" s="125"/>
    </row>
    <row r="1488" spans="3:147" s="124" customFormat="1" x14ac:dyDescent="0.2">
      <c r="C1488" s="110"/>
      <c r="D1488" s="110"/>
      <c r="E1488" s="110"/>
      <c r="F1488" s="110"/>
      <c r="G1488" s="110"/>
      <c r="H1488" s="110"/>
      <c r="I1488" s="110"/>
      <c r="J1488" s="110"/>
      <c r="K1488" s="110"/>
      <c r="L1488" s="110"/>
      <c r="M1488" s="110"/>
      <c r="N1488" s="110"/>
      <c r="O1488" s="110"/>
      <c r="P1488" s="110"/>
      <c r="Q1488" s="110"/>
      <c r="R1488" s="80"/>
      <c r="S1488" s="80"/>
      <c r="T1488" s="80"/>
      <c r="U1488" s="80"/>
      <c r="V1488" s="80"/>
      <c r="W1488" s="80"/>
      <c r="AA1488" s="125"/>
      <c r="AB1488" s="125"/>
      <c r="AC1488" s="125"/>
      <c r="AD1488" s="125"/>
      <c r="AE1488" s="125"/>
      <c r="AF1488" s="125"/>
      <c r="AG1488" s="125"/>
      <c r="AH1488" s="125"/>
      <c r="AI1488" s="125"/>
      <c r="AJ1488" s="125"/>
      <c r="AK1488" s="125"/>
      <c r="AL1488" s="125"/>
      <c r="AM1488" s="125"/>
      <c r="AN1488" s="125"/>
      <c r="AO1488"/>
      <c r="AP1488"/>
      <c r="AQ1488" s="152"/>
      <c r="AR1488" s="125"/>
      <c r="AS1488" s="125"/>
      <c r="AT1488" s="125"/>
      <c r="AU1488" s="125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5"/>
      <c r="BF1488" s="125"/>
      <c r="BG1488" s="125"/>
      <c r="BH1488" s="125"/>
      <c r="BI1488" s="125"/>
      <c r="BJ1488" s="125"/>
      <c r="BK1488" s="125"/>
      <c r="BL1488" s="125"/>
      <c r="BM1488" s="125"/>
      <c r="BN1488" s="125"/>
      <c r="BO1488" s="125"/>
      <c r="BP1488" s="125"/>
      <c r="BQ1488" s="125"/>
      <c r="BR1488" s="125"/>
      <c r="BS1488" s="125"/>
      <c r="BT1488" s="125"/>
      <c r="BU1488" s="125"/>
      <c r="BV1488" s="125"/>
      <c r="BW1488" s="125"/>
      <c r="BX1488" s="125"/>
      <c r="BY1488" s="125"/>
      <c r="BZ1488" s="125"/>
      <c r="CA1488" s="125"/>
      <c r="CB1488" s="125"/>
      <c r="CC1488" s="125"/>
      <c r="CD1488" s="125"/>
      <c r="CE1488" s="125"/>
      <c r="CF1488" s="125"/>
      <c r="CG1488" s="125"/>
      <c r="CH1488" s="125"/>
      <c r="CI1488" s="125"/>
      <c r="CJ1488" s="125"/>
      <c r="CK1488" s="125"/>
      <c r="CL1488" s="125"/>
      <c r="CM1488" s="125"/>
      <c r="CN1488" s="125"/>
      <c r="CO1488" s="125"/>
      <c r="CP1488" s="125"/>
      <c r="CQ1488" s="125"/>
      <c r="CR1488" s="125"/>
      <c r="CS1488" s="125"/>
      <c r="CT1488" s="125"/>
      <c r="CU1488" s="125"/>
      <c r="CV1488" s="125"/>
      <c r="CW1488" s="125"/>
      <c r="CX1488" s="125"/>
      <c r="CY1488" s="125"/>
      <c r="CZ1488" s="125"/>
      <c r="DA1488" s="125"/>
      <c r="DB1488" s="125"/>
      <c r="DC1488" s="125"/>
      <c r="DD1488" s="125"/>
      <c r="DE1488" s="125"/>
      <c r="DF1488" s="125"/>
      <c r="DG1488" s="125"/>
      <c r="DH1488" s="125"/>
      <c r="DI1488" s="125"/>
      <c r="DJ1488" s="125"/>
      <c r="DK1488" s="125"/>
      <c r="DL1488" s="125"/>
      <c r="DM1488" s="125"/>
      <c r="DN1488" s="125"/>
      <c r="DO1488" s="125"/>
      <c r="DP1488" s="125"/>
      <c r="DQ1488" s="125"/>
      <c r="DR1488" s="125"/>
      <c r="DS1488" s="125"/>
      <c r="DT1488" s="125"/>
      <c r="DU1488" s="125"/>
      <c r="DV1488" s="125"/>
      <c r="DW1488" s="125"/>
      <c r="DX1488" s="125"/>
      <c r="DY1488" s="125"/>
      <c r="DZ1488" s="125"/>
      <c r="EA1488" s="125"/>
      <c r="EB1488" s="125"/>
      <c r="EC1488" s="125"/>
      <c r="ED1488" s="125"/>
      <c r="EE1488" s="125"/>
      <c r="EF1488" s="125"/>
      <c r="EG1488" s="125"/>
      <c r="EH1488" s="125"/>
      <c r="EI1488" s="125"/>
      <c r="EJ1488" s="125"/>
      <c r="EK1488" s="125"/>
      <c r="EL1488" s="125"/>
      <c r="EM1488" s="125"/>
      <c r="EN1488" s="125"/>
      <c r="EO1488" s="125"/>
      <c r="EP1488" s="125"/>
      <c r="EQ1488" s="125"/>
    </row>
    <row r="1489" spans="3:147" s="124" customFormat="1" x14ac:dyDescent="0.2">
      <c r="C1489" s="110"/>
      <c r="D1489" s="110"/>
      <c r="E1489" s="110"/>
      <c r="F1489" s="110"/>
      <c r="G1489" s="110"/>
      <c r="H1489" s="110"/>
      <c r="I1489" s="110"/>
      <c r="J1489" s="110"/>
      <c r="K1489" s="110"/>
      <c r="L1489" s="110"/>
      <c r="M1489" s="110"/>
      <c r="N1489" s="110"/>
      <c r="O1489" s="110"/>
      <c r="P1489" s="110"/>
      <c r="Q1489" s="110"/>
      <c r="R1489" s="80"/>
      <c r="S1489" s="80"/>
      <c r="T1489" s="80"/>
      <c r="U1489" s="80"/>
      <c r="V1489" s="80"/>
      <c r="W1489" s="80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/>
      <c r="AP1489"/>
      <c r="AQ1489" s="152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  <c r="BI1489" s="125"/>
      <c r="BJ1489" s="125"/>
      <c r="BK1489" s="125"/>
      <c r="BL1489" s="125"/>
      <c r="BM1489" s="125"/>
      <c r="BN1489" s="125"/>
      <c r="BO1489" s="125"/>
      <c r="BP1489" s="125"/>
      <c r="BQ1489" s="125"/>
      <c r="BR1489" s="125"/>
      <c r="BS1489" s="125"/>
      <c r="BT1489" s="125"/>
      <c r="BU1489" s="125"/>
      <c r="BV1489" s="125"/>
      <c r="BW1489" s="125"/>
      <c r="BX1489" s="125"/>
      <c r="BY1489" s="125"/>
      <c r="BZ1489" s="125"/>
      <c r="CA1489" s="125"/>
      <c r="CB1489" s="125"/>
      <c r="CC1489" s="125"/>
      <c r="CD1489" s="125"/>
      <c r="CE1489" s="125"/>
      <c r="CF1489" s="125"/>
      <c r="CG1489" s="125"/>
      <c r="CH1489" s="125"/>
      <c r="CI1489" s="125"/>
      <c r="CJ1489" s="125"/>
      <c r="CK1489" s="125"/>
      <c r="CL1489" s="125"/>
      <c r="CM1489" s="125"/>
      <c r="CN1489" s="125"/>
      <c r="CO1489" s="125"/>
      <c r="CP1489" s="125"/>
      <c r="CQ1489" s="125"/>
      <c r="CR1489" s="125"/>
      <c r="CS1489" s="125"/>
      <c r="CT1489" s="125"/>
      <c r="CU1489" s="125"/>
      <c r="CV1489" s="125"/>
      <c r="CW1489" s="125"/>
      <c r="CX1489" s="125"/>
      <c r="CY1489" s="125"/>
      <c r="CZ1489" s="125"/>
      <c r="DA1489" s="125"/>
      <c r="DB1489" s="125"/>
      <c r="DC1489" s="125"/>
      <c r="DD1489" s="125"/>
      <c r="DE1489" s="125"/>
      <c r="DF1489" s="125"/>
      <c r="DG1489" s="125"/>
      <c r="DH1489" s="125"/>
      <c r="DI1489" s="125"/>
      <c r="DJ1489" s="125"/>
      <c r="DK1489" s="125"/>
      <c r="DL1489" s="125"/>
      <c r="DM1489" s="125"/>
      <c r="DN1489" s="125"/>
      <c r="DO1489" s="125"/>
      <c r="DP1489" s="125"/>
      <c r="DQ1489" s="125"/>
      <c r="DR1489" s="125"/>
      <c r="DS1489" s="125"/>
      <c r="DT1489" s="125"/>
      <c r="DU1489" s="125"/>
      <c r="DV1489" s="125"/>
      <c r="DW1489" s="125"/>
      <c r="DX1489" s="125"/>
      <c r="DY1489" s="125"/>
      <c r="DZ1489" s="125"/>
      <c r="EA1489" s="125"/>
      <c r="EB1489" s="125"/>
      <c r="EC1489" s="125"/>
      <c r="ED1489" s="125"/>
      <c r="EE1489" s="125"/>
      <c r="EF1489" s="125"/>
      <c r="EG1489" s="125"/>
      <c r="EH1489" s="125"/>
      <c r="EI1489" s="125"/>
      <c r="EJ1489" s="125"/>
      <c r="EK1489" s="125"/>
      <c r="EL1489" s="125"/>
      <c r="EM1489" s="125"/>
      <c r="EN1489" s="125"/>
      <c r="EO1489" s="125"/>
      <c r="EP1489" s="125"/>
      <c r="EQ1489" s="125"/>
    </row>
    <row r="1490" spans="3:147" s="124" customFormat="1" x14ac:dyDescent="0.2">
      <c r="C1490" s="110"/>
      <c r="D1490" s="110"/>
      <c r="E1490" s="110"/>
      <c r="F1490" s="110"/>
      <c r="G1490" s="110"/>
      <c r="H1490" s="110"/>
      <c r="I1490" s="110"/>
      <c r="J1490" s="110"/>
      <c r="K1490" s="110"/>
      <c r="L1490" s="110"/>
      <c r="M1490" s="110"/>
      <c r="N1490" s="110"/>
      <c r="O1490" s="110"/>
      <c r="P1490" s="110"/>
      <c r="Q1490" s="110"/>
      <c r="R1490" s="80"/>
      <c r="S1490" s="80"/>
      <c r="T1490" s="80"/>
      <c r="U1490" s="80"/>
      <c r="V1490" s="80"/>
      <c r="W1490" s="80"/>
      <c r="AA1490" s="125"/>
      <c r="AB1490" s="125"/>
      <c r="AC1490" s="125"/>
      <c r="AD1490" s="125"/>
      <c r="AE1490" s="125"/>
      <c r="AF1490" s="125"/>
      <c r="AG1490" s="125"/>
      <c r="AH1490" s="125"/>
      <c r="AI1490" s="125"/>
      <c r="AJ1490" s="125"/>
      <c r="AK1490" s="125"/>
      <c r="AL1490" s="125"/>
      <c r="AM1490" s="125"/>
      <c r="AN1490" s="125"/>
      <c r="AO1490"/>
      <c r="AP1490"/>
      <c r="AQ1490" s="152"/>
      <c r="AR1490" s="125"/>
      <c r="AS1490" s="125"/>
      <c r="AT1490" s="125"/>
      <c r="AU1490" s="125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5"/>
      <c r="BF1490" s="125"/>
      <c r="BG1490" s="125"/>
      <c r="BH1490" s="125"/>
      <c r="BI1490" s="125"/>
      <c r="BJ1490" s="125"/>
      <c r="BK1490" s="125"/>
      <c r="BL1490" s="125"/>
      <c r="BM1490" s="125"/>
      <c r="BN1490" s="125"/>
      <c r="BO1490" s="125"/>
      <c r="BP1490" s="125"/>
      <c r="BQ1490" s="125"/>
      <c r="BR1490" s="125"/>
      <c r="BS1490" s="125"/>
      <c r="BT1490" s="125"/>
      <c r="BU1490" s="125"/>
      <c r="BV1490" s="125"/>
      <c r="BW1490" s="125"/>
      <c r="BX1490" s="125"/>
      <c r="BY1490" s="125"/>
      <c r="BZ1490" s="125"/>
      <c r="CA1490" s="125"/>
      <c r="CB1490" s="125"/>
      <c r="CC1490" s="125"/>
      <c r="CD1490" s="125"/>
      <c r="CE1490" s="125"/>
      <c r="CF1490" s="125"/>
      <c r="CG1490" s="125"/>
      <c r="CH1490" s="125"/>
      <c r="CI1490" s="125"/>
      <c r="CJ1490" s="125"/>
      <c r="CK1490" s="125"/>
      <c r="CL1490" s="125"/>
      <c r="CM1490" s="125"/>
      <c r="CN1490" s="125"/>
      <c r="CO1490" s="125"/>
      <c r="CP1490" s="125"/>
      <c r="CQ1490" s="125"/>
      <c r="CR1490" s="125"/>
      <c r="CS1490" s="125"/>
      <c r="CT1490" s="125"/>
      <c r="CU1490" s="125"/>
      <c r="CV1490" s="125"/>
      <c r="CW1490" s="125"/>
      <c r="CX1490" s="125"/>
      <c r="CY1490" s="125"/>
      <c r="CZ1490" s="125"/>
      <c r="DA1490" s="125"/>
      <c r="DB1490" s="125"/>
      <c r="DC1490" s="125"/>
      <c r="DD1490" s="125"/>
      <c r="DE1490" s="125"/>
      <c r="DF1490" s="125"/>
      <c r="DG1490" s="125"/>
      <c r="DH1490" s="125"/>
      <c r="DI1490" s="125"/>
      <c r="DJ1490" s="125"/>
      <c r="DK1490" s="125"/>
      <c r="DL1490" s="125"/>
      <c r="DM1490" s="125"/>
      <c r="DN1490" s="125"/>
      <c r="DO1490" s="125"/>
      <c r="DP1490" s="125"/>
      <c r="DQ1490" s="125"/>
      <c r="DR1490" s="125"/>
      <c r="DS1490" s="125"/>
      <c r="DT1490" s="125"/>
      <c r="DU1490" s="125"/>
      <c r="DV1490" s="125"/>
      <c r="DW1490" s="125"/>
      <c r="DX1490" s="125"/>
      <c r="DY1490" s="125"/>
      <c r="DZ1490" s="125"/>
      <c r="EA1490" s="125"/>
      <c r="EB1490" s="125"/>
      <c r="EC1490" s="125"/>
      <c r="ED1490" s="125"/>
      <c r="EE1490" s="125"/>
      <c r="EF1490" s="125"/>
      <c r="EG1490" s="125"/>
      <c r="EH1490" s="125"/>
      <c r="EI1490" s="125"/>
      <c r="EJ1490" s="125"/>
      <c r="EK1490" s="125"/>
      <c r="EL1490" s="125"/>
      <c r="EM1490" s="125"/>
      <c r="EN1490" s="125"/>
      <c r="EO1490" s="125"/>
      <c r="EP1490" s="125"/>
      <c r="EQ1490" s="125"/>
    </row>
    <row r="1491" spans="3:147" s="124" customFormat="1" x14ac:dyDescent="0.2">
      <c r="C1491" s="110"/>
      <c r="D1491" s="110"/>
      <c r="E1491" s="110"/>
      <c r="F1491" s="110"/>
      <c r="G1491" s="110"/>
      <c r="H1491" s="110"/>
      <c r="I1491" s="110"/>
      <c r="J1491" s="110"/>
      <c r="K1491" s="110"/>
      <c r="L1491" s="110"/>
      <c r="M1491" s="110"/>
      <c r="N1491" s="110"/>
      <c r="O1491" s="110"/>
      <c r="P1491" s="110"/>
      <c r="Q1491" s="110"/>
      <c r="R1491" s="80"/>
      <c r="S1491" s="80"/>
      <c r="T1491" s="80"/>
      <c r="U1491" s="80"/>
      <c r="V1491" s="80"/>
      <c r="W1491" s="80"/>
      <c r="AA1491" s="125"/>
      <c r="AB1491" s="125"/>
      <c r="AC1491" s="125"/>
      <c r="AD1491" s="125"/>
      <c r="AE1491" s="125"/>
      <c r="AF1491" s="125"/>
      <c r="AG1491" s="125"/>
      <c r="AH1491" s="125"/>
      <c r="AI1491" s="125"/>
      <c r="AJ1491" s="125"/>
      <c r="AK1491" s="125"/>
      <c r="AL1491" s="125"/>
      <c r="AM1491" s="125"/>
      <c r="AN1491" s="125"/>
      <c r="AO1491"/>
      <c r="AP1491"/>
      <c r="AQ1491" s="152"/>
      <c r="AR1491" s="125"/>
      <c r="AS1491" s="125"/>
      <c r="AT1491" s="125"/>
      <c r="AU1491" s="125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5"/>
      <c r="BF1491" s="125"/>
      <c r="BG1491" s="125"/>
      <c r="BH1491" s="125"/>
      <c r="BI1491" s="125"/>
      <c r="BJ1491" s="125"/>
      <c r="BK1491" s="125"/>
      <c r="BL1491" s="125"/>
      <c r="BM1491" s="125"/>
      <c r="BN1491" s="125"/>
      <c r="BO1491" s="125"/>
      <c r="BP1491" s="125"/>
      <c r="BQ1491" s="125"/>
      <c r="BR1491" s="125"/>
      <c r="BS1491" s="125"/>
      <c r="BT1491" s="125"/>
      <c r="BU1491" s="125"/>
      <c r="BV1491" s="125"/>
      <c r="BW1491" s="125"/>
      <c r="BX1491" s="125"/>
      <c r="BY1491" s="125"/>
      <c r="BZ1491" s="125"/>
      <c r="CA1491" s="125"/>
      <c r="CB1491" s="125"/>
      <c r="CC1491" s="125"/>
      <c r="CD1491" s="125"/>
      <c r="CE1491" s="125"/>
      <c r="CF1491" s="125"/>
      <c r="CG1491" s="125"/>
      <c r="CH1491" s="125"/>
      <c r="CI1491" s="125"/>
      <c r="CJ1491" s="125"/>
      <c r="CK1491" s="125"/>
      <c r="CL1491" s="125"/>
      <c r="CM1491" s="125"/>
      <c r="CN1491" s="125"/>
      <c r="CO1491" s="125"/>
      <c r="CP1491" s="125"/>
      <c r="CQ1491" s="125"/>
      <c r="CR1491" s="125"/>
      <c r="CS1491" s="125"/>
      <c r="CT1491" s="125"/>
      <c r="CU1491" s="125"/>
      <c r="CV1491" s="125"/>
      <c r="CW1491" s="125"/>
      <c r="CX1491" s="125"/>
      <c r="CY1491" s="125"/>
      <c r="CZ1491" s="125"/>
      <c r="DA1491" s="125"/>
      <c r="DB1491" s="125"/>
      <c r="DC1491" s="125"/>
      <c r="DD1491" s="125"/>
      <c r="DE1491" s="125"/>
      <c r="DF1491" s="125"/>
      <c r="DG1491" s="125"/>
      <c r="DH1491" s="125"/>
      <c r="DI1491" s="125"/>
      <c r="DJ1491" s="125"/>
      <c r="DK1491" s="125"/>
      <c r="DL1491" s="125"/>
      <c r="DM1491" s="125"/>
      <c r="DN1491" s="125"/>
      <c r="DO1491" s="125"/>
      <c r="DP1491" s="125"/>
      <c r="DQ1491" s="125"/>
      <c r="DR1491" s="125"/>
      <c r="DS1491" s="125"/>
      <c r="DT1491" s="125"/>
      <c r="DU1491" s="125"/>
      <c r="DV1491" s="125"/>
      <c r="DW1491" s="125"/>
      <c r="DX1491" s="125"/>
      <c r="DY1491" s="125"/>
      <c r="DZ1491" s="125"/>
      <c r="EA1491" s="125"/>
      <c r="EB1491" s="125"/>
      <c r="EC1491" s="125"/>
      <c r="ED1491" s="125"/>
      <c r="EE1491" s="125"/>
      <c r="EF1491" s="125"/>
      <c r="EG1491" s="125"/>
      <c r="EH1491" s="125"/>
      <c r="EI1491" s="125"/>
      <c r="EJ1491" s="125"/>
      <c r="EK1491" s="125"/>
      <c r="EL1491" s="125"/>
      <c r="EM1491" s="125"/>
      <c r="EN1491" s="125"/>
      <c r="EO1491" s="125"/>
      <c r="EP1491" s="125"/>
      <c r="EQ1491" s="125"/>
    </row>
    <row r="1492" spans="3:147" s="124" customFormat="1" x14ac:dyDescent="0.2">
      <c r="C1492" s="110"/>
      <c r="D1492" s="110"/>
      <c r="E1492" s="110"/>
      <c r="F1492" s="110"/>
      <c r="G1492" s="110"/>
      <c r="H1492" s="110"/>
      <c r="I1492" s="110"/>
      <c r="J1492" s="110"/>
      <c r="K1492" s="110"/>
      <c r="L1492" s="110"/>
      <c r="M1492" s="110"/>
      <c r="N1492" s="110"/>
      <c r="O1492" s="110"/>
      <c r="P1492" s="110"/>
      <c r="Q1492" s="110"/>
      <c r="R1492" s="80"/>
      <c r="S1492" s="80"/>
      <c r="T1492" s="80"/>
      <c r="U1492" s="80"/>
      <c r="V1492" s="80"/>
      <c r="W1492" s="80"/>
      <c r="AA1492" s="125"/>
      <c r="AB1492" s="125"/>
      <c r="AC1492" s="125"/>
      <c r="AD1492" s="125"/>
      <c r="AE1492" s="125"/>
      <c r="AF1492" s="125"/>
      <c r="AG1492" s="125"/>
      <c r="AH1492" s="125"/>
      <c r="AI1492" s="125"/>
      <c r="AJ1492" s="125"/>
      <c r="AK1492" s="125"/>
      <c r="AL1492" s="125"/>
      <c r="AM1492" s="125"/>
      <c r="AN1492" s="125"/>
      <c r="AO1492"/>
      <c r="AP1492"/>
      <c r="AQ1492" s="152"/>
      <c r="AR1492" s="125"/>
      <c r="AS1492" s="125"/>
      <c r="AT1492" s="125"/>
      <c r="AU1492" s="125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5"/>
      <c r="BF1492" s="125"/>
      <c r="BG1492" s="125"/>
      <c r="BH1492" s="125"/>
      <c r="BI1492" s="125"/>
      <c r="BJ1492" s="125"/>
      <c r="BK1492" s="125"/>
      <c r="BL1492" s="125"/>
      <c r="BM1492" s="125"/>
      <c r="BN1492" s="125"/>
      <c r="BO1492" s="125"/>
      <c r="BP1492" s="125"/>
      <c r="BQ1492" s="125"/>
      <c r="BR1492" s="125"/>
      <c r="BS1492" s="125"/>
      <c r="BT1492" s="125"/>
      <c r="BU1492" s="125"/>
      <c r="BV1492" s="125"/>
      <c r="BW1492" s="125"/>
      <c r="BX1492" s="125"/>
      <c r="BY1492" s="125"/>
      <c r="BZ1492" s="125"/>
      <c r="CA1492" s="125"/>
      <c r="CB1492" s="125"/>
      <c r="CC1492" s="125"/>
      <c r="CD1492" s="125"/>
      <c r="CE1492" s="125"/>
      <c r="CF1492" s="125"/>
      <c r="CG1492" s="125"/>
      <c r="CH1492" s="125"/>
      <c r="CI1492" s="125"/>
      <c r="CJ1492" s="125"/>
      <c r="CK1492" s="125"/>
      <c r="CL1492" s="125"/>
      <c r="CM1492" s="125"/>
      <c r="CN1492" s="125"/>
      <c r="CO1492" s="125"/>
      <c r="CP1492" s="125"/>
      <c r="CQ1492" s="125"/>
      <c r="CR1492" s="125"/>
      <c r="CS1492" s="125"/>
      <c r="CT1492" s="125"/>
      <c r="CU1492" s="125"/>
      <c r="CV1492" s="125"/>
      <c r="CW1492" s="125"/>
      <c r="CX1492" s="125"/>
      <c r="CY1492" s="125"/>
      <c r="CZ1492" s="125"/>
      <c r="DA1492" s="125"/>
      <c r="DB1492" s="125"/>
      <c r="DC1492" s="125"/>
      <c r="DD1492" s="125"/>
      <c r="DE1492" s="125"/>
      <c r="DF1492" s="125"/>
      <c r="DG1492" s="125"/>
      <c r="DH1492" s="125"/>
      <c r="DI1492" s="125"/>
      <c r="DJ1492" s="125"/>
      <c r="DK1492" s="125"/>
      <c r="DL1492" s="125"/>
      <c r="DM1492" s="125"/>
      <c r="DN1492" s="125"/>
      <c r="DO1492" s="125"/>
      <c r="DP1492" s="125"/>
      <c r="DQ1492" s="125"/>
      <c r="DR1492" s="125"/>
      <c r="DS1492" s="125"/>
      <c r="DT1492" s="125"/>
      <c r="DU1492" s="125"/>
      <c r="DV1492" s="125"/>
      <c r="DW1492" s="125"/>
      <c r="DX1492" s="125"/>
      <c r="DY1492" s="125"/>
      <c r="DZ1492" s="125"/>
      <c r="EA1492" s="125"/>
      <c r="EB1492" s="125"/>
      <c r="EC1492" s="125"/>
      <c r="ED1492" s="125"/>
      <c r="EE1492" s="125"/>
      <c r="EF1492" s="125"/>
      <c r="EG1492" s="125"/>
      <c r="EH1492" s="125"/>
      <c r="EI1492" s="125"/>
      <c r="EJ1492" s="125"/>
      <c r="EK1492" s="125"/>
      <c r="EL1492" s="125"/>
      <c r="EM1492" s="125"/>
      <c r="EN1492" s="125"/>
      <c r="EO1492" s="125"/>
      <c r="EP1492" s="125"/>
      <c r="EQ1492" s="125"/>
    </row>
    <row r="1493" spans="3:147" s="124" customFormat="1" x14ac:dyDescent="0.2">
      <c r="C1493" s="110"/>
      <c r="D1493" s="110"/>
      <c r="E1493" s="110"/>
      <c r="F1493" s="110"/>
      <c r="G1493" s="110"/>
      <c r="H1493" s="110"/>
      <c r="I1493" s="110"/>
      <c r="J1493" s="110"/>
      <c r="K1493" s="110"/>
      <c r="L1493" s="110"/>
      <c r="M1493" s="110"/>
      <c r="N1493" s="110"/>
      <c r="O1493" s="110"/>
      <c r="P1493" s="110"/>
      <c r="Q1493" s="110"/>
      <c r="R1493" s="80"/>
      <c r="S1493" s="80"/>
      <c r="T1493" s="80"/>
      <c r="U1493" s="80"/>
      <c r="V1493" s="80"/>
      <c r="W1493" s="80"/>
      <c r="AA1493" s="125"/>
      <c r="AB1493" s="125"/>
      <c r="AC1493" s="125"/>
      <c r="AD1493" s="125"/>
      <c r="AE1493" s="125"/>
      <c r="AF1493" s="125"/>
      <c r="AG1493" s="125"/>
      <c r="AH1493" s="125"/>
      <c r="AI1493" s="125"/>
      <c r="AJ1493" s="125"/>
      <c r="AK1493" s="125"/>
      <c r="AL1493" s="125"/>
      <c r="AM1493" s="125"/>
      <c r="AN1493" s="125"/>
      <c r="AO1493"/>
      <c r="AP1493"/>
      <c r="AQ1493" s="152"/>
      <c r="AR1493" s="125"/>
      <c r="AS1493" s="125"/>
      <c r="AT1493" s="125"/>
      <c r="AU1493" s="125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5"/>
      <c r="BF1493" s="125"/>
      <c r="BG1493" s="125"/>
      <c r="BH1493" s="125"/>
      <c r="BI1493" s="125"/>
      <c r="BJ1493" s="125"/>
      <c r="BK1493" s="125"/>
      <c r="BL1493" s="125"/>
      <c r="BM1493" s="125"/>
      <c r="BN1493" s="125"/>
      <c r="BO1493" s="125"/>
      <c r="BP1493" s="125"/>
      <c r="BQ1493" s="125"/>
      <c r="BR1493" s="125"/>
      <c r="BS1493" s="125"/>
      <c r="BT1493" s="125"/>
      <c r="BU1493" s="125"/>
      <c r="BV1493" s="125"/>
      <c r="BW1493" s="125"/>
      <c r="BX1493" s="125"/>
      <c r="BY1493" s="125"/>
      <c r="BZ1493" s="125"/>
      <c r="CA1493" s="125"/>
      <c r="CB1493" s="125"/>
      <c r="CC1493" s="125"/>
      <c r="CD1493" s="125"/>
      <c r="CE1493" s="125"/>
      <c r="CF1493" s="125"/>
      <c r="CG1493" s="125"/>
      <c r="CH1493" s="125"/>
      <c r="CI1493" s="125"/>
      <c r="CJ1493" s="125"/>
      <c r="CK1493" s="125"/>
      <c r="CL1493" s="125"/>
      <c r="CM1493" s="125"/>
      <c r="CN1493" s="125"/>
      <c r="CO1493" s="125"/>
      <c r="CP1493" s="125"/>
      <c r="CQ1493" s="125"/>
      <c r="CR1493" s="125"/>
      <c r="CS1493" s="125"/>
      <c r="CT1493" s="125"/>
      <c r="CU1493" s="125"/>
      <c r="CV1493" s="125"/>
      <c r="CW1493" s="125"/>
      <c r="CX1493" s="125"/>
      <c r="CY1493" s="125"/>
      <c r="CZ1493" s="125"/>
      <c r="DA1493" s="125"/>
      <c r="DB1493" s="125"/>
      <c r="DC1493" s="125"/>
      <c r="DD1493" s="125"/>
      <c r="DE1493" s="125"/>
      <c r="DF1493" s="125"/>
      <c r="DG1493" s="125"/>
      <c r="DH1493" s="125"/>
      <c r="DI1493" s="125"/>
      <c r="DJ1493" s="125"/>
      <c r="DK1493" s="125"/>
      <c r="DL1493" s="125"/>
      <c r="DM1493" s="125"/>
      <c r="DN1493" s="125"/>
      <c r="DO1493" s="125"/>
      <c r="DP1493" s="125"/>
      <c r="DQ1493" s="125"/>
      <c r="DR1493" s="125"/>
      <c r="DS1493" s="125"/>
      <c r="DT1493" s="125"/>
      <c r="DU1493" s="125"/>
      <c r="DV1493" s="125"/>
      <c r="DW1493" s="125"/>
      <c r="DX1493" s="125"/>
      <c r="DY1493" s="125"/>
      <c r="DZ1493" s="125"/>
      <c r="EA1493" s="125"/>
      <c r="EB1493" s="125"/>
      <c r="EC1493" s="125"/>
      <c r="ED1493" s="125"/>
      <c r="EE1493" s="125"/>
      <c r="EF1493" s="125"/>
      <c r="EG1493" s="125"/>
      <c r="EH1493" s="125"/>
      <c r="EI1493" s="125"/>
      <c r="EJ1493" s="125"/>
      <c r="EK1493" s="125"/>
      <c r="EL1493" s="125"/>
      <c r="EM1493" s="125"/>
      <c r="EN1493" s="125"/>
      <c r="EO1493" s="125"/>
      <c r="EP1493" s="125"/>
      <c r="EQ1493" s="125"/>
    </row>
    <row r="1494" spans="3:147" s="124" customFormat="1" x14ac:dyDescent="0.2">
      <c r="C1494" s="110"/>
      <c r="D1494" s="110"/>
      <c r="E1494" s="110"/>
      <c r="F1494" s="110"/>
      <c r="G1494" s="110"/>
      <c r="H1494" s="110"/>
      <c r="I1494" s="110"/>
      <c r="J1494" s="110"/>
      <c r="K1494" s="110"/>
      <c r="L1494" s="110"/>
      <c r="M1494" s="110"/>
      <c r="N1494" s="110"/>
      <c r="O1494" s="110"/>
      <c r="P1494" s="110"/>
      <c r="Q1494" s="110"/>
      <c r="R1494" s="80"/>
      <c r="S1494" s="80"/>
      <c r="T1494" s="80"/>
      <c r="U1494" s="80"/>
      <c r="V1494" s="80"/>
      <c r="W1494" s="80"/>
      <c r="AA1494" s="125"/>
      <c r="AB1494" s="125"/>
      <c r="AC1494" s="125"/>
      <c r="AD1494" s="125"/>
      <c r="AE1494" s="125"/>
      <c r="AF1494" s="125"/>
      <c r="AG1494" s="125"/>
      <c r="AH1494" s="125"/>
      <c r="AI1494" s="125"/>
      <c r="AJ1494" s="125"/>
      <c r="AK1494" s="125"/>
      <c r="AL1494" s="125"/>
      <c r="AM1494" s="125"/>
      <c r="AN1494" s="125"/>
      <c r="AO1494"/>
      <c r="AP1494"/>
      <c r="AQ1494" s="152"/>
      <c r="AR1494" s="125"/>
      <c r="AS1494" s="125"/>
      <c r="AT1494" s="125"/>
      <c r="AU1494" s="125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5"/>
      <c r="BF1494" s="125"/>
      <c r="BG1494" s="125"/>
      <c r="BH1494" s="125"/>
      <c r="BI1494" s="125"/>
      <c r="BJ1494" s="125"/>
      <c r="BK1494" s="125"/>
      <c r="BL1494" s="125"/>
      <c r="BM1494" s="125"/>
      <c r="BN1494" s="125"/>
      <c r="BO1494" s="125"/>
      <c r="BP1494" s="125"/>
      <c r="BQ1494" s="125"/>
      <c r="BR1494" s="125"/>
      <c r="BS1494" s="125"/>
      <c r="BT1494" s="125"/>
      <c r="BU1494" s="125"/>
      <c r="BV1494" s="125"/>
      <c r="BW1494" s="125"/>
      <c r="BX1494" s="125"/>
      <c r="BY1494" s="125"/>
      <c r="BZ1494" s="125"/>
      <c r="CA1494" s="125"/>
      <c r="CB1494" s="125"/>
      <c r="CC1494" s="125"/>
      <c r="CD1494" s="125"/>
      <c r="CE1494" s="125"/>
      <c r="CF1494" s="125"/>
      <c r="CG1494" s="125"/>
      <c r="CH1494" s="125"/>
      <c r="CI1494" s="125"/>
      <c r="CJ1494" s="125"/>
      <c r="CK1494" s="125"/>
      <c r="CL1494" s="125"/>
      <c r="CM1494" s="125"/>
      <c r="CN1494" s="125"/>
      <c r="CO1494" s="125"/>
      <c r="CP1494" s="125"/>
      <c r="CQ1494" s="125"/>
      <c r="CR1494" s="125"/>
      <c r="CS1494" s="125"/>
      <c r="CT1494" s="125"/>
      <c r="CU1494" s="125"/>
      <c r="CV1494" s="125"/>
      <c r="CW1494" s="125"/>
      <c r="CX1494" s="125"/>
      <c r="CY1494" s="125"/>
      <c r="CZ1494" s="125"/>
      <c r="DA1494" s="125"/>
      <c r="DB1494" s="125"/>
      <c r="DC1494" s="125"/>
      <c r="DD1494" s="125"/>
      <c r="DE1494" s="125"/>
      <c r="DF1494" s="125"/>
      <c r="DG1494" s="125"/>
      <c r="DH1494" s="125"/>
      <c r="DI1494" s="125"/>
      <c r="DJ1494" s="125"/>
      <c r="DK1494" s="125"/>
      <c r="DL1494" s="125"/>
      <c r="DM1494" s="125"/>
      <c r="DN1494" s="125"/>
      <c r="DO1494" s="125"/>
      <c r="DP1494" s="125"/>
      <c r="DQ1494" s="125"/>
      <c r="DR1494" s="125"/>
      <c r="DS1494" s="125"/>
      <c r="DT1494" s="125"/>
      <c r="DU1494" s="125"/>
      <c r="DV1494" s="125"/>
      <c r="DW1494" s="125"/>
      <c r="DX1494" s="125"/>
      <c r="DY1494" s="125"/>
      <c r="DZ1494" s="125"/>
      <c r="EA1494" s="125"/>
      <c r="EB1494" s="125"/>
      <c r="EC1494" s="125"/>
      <c r="ED1494" s="125"/>
      <c r="EE1494" s="125"/>
      <c r="EF1494" s="125"/>
      <c r="EG1494" s="125"/>
      <c r="EH1494" s="125"/>
      <c r="EI1494" s="125"/>
      <c r="EJ1494" s="125"/>
      <c r="EK1494" s="125"/>
      <c r="EL1494" s="125"/>
      <c r="EM1494" s="125"/>
      <c r="EN1494" s="125"/>
      <c r="EO1494" s="125"/>
      <c r="EP1494" s="125"/>
      <c r="EQ1494" s="125"/>
    </row>
    <row r="1495" spans="3:147" s="124" customFormat="1" x14ac:dyDescent="0.2">
      <c r="C1495" s="110"/>
      <c r="D1495" s="110"/>
      <c r="E1495" s="110"/>
      <c r="F1495" s="110"/>
      <c r="G1495" s="110"/>
      <c r="H1495" s="110"/>
      <c r="I1495" s="110"/>
      <c r="J1495" s="110"/>
      <c r="K1495" s="110"/>
      <c r="L1495" s="110"/>
      <c r="M1495" s="110"/>
      <c r="N1495" s="110"/>
      <c r="O1495" s="110"/>
      <c r="P1495" s="110"/>
      <c r="Q1495" s="110"/>
      <c r="R1495" s="80"/>
      <c r="S1495" s="80"/>
      <c r="T1495" s="80"/>
      <c r="U1495" s="80"/>
      <c r="V1495" s="80"/>
      <c r="W1495" s="80"/>
      <c r="AA1495" s="125"/>
      <c r="AB1495" s="125"/>
      <c r="AC1495" s="125"/>
      <c r="AD1495" s="125"/>
      <c r="AE1495" s="125"/>
      <c r="AF1495" s="125"/>
      <c r="AG1495" s="125"/>
      <c r="AH1495" s="125"/>
      <c r="AI1495" s="125"/>
      <c r="AJ1495" s="125"/>
      <c r="AK1495" s="125"/>
      <c r="AL1495" s="125"/>
      <c r="AM1495" s="125"/>
      <c r="AN1495" s="125"/>
      <c r="AO1495"/>
      <c r="AP1495"/>
      <c r="AQ1495" s="152"/>
      <c r="AR1495" s="125"/>
      <c r="AS1495" s="125"/>
      <c r="AT1495" s="125"/>
      <c r="AU1495" s="125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5"/>
      <c r="BF1495" s="125"/>
      <c r="BG1495" s="125"/>
      <c r="BH1495" s="125"/>
      <c r="BI1495" s="125"/>
      <c r="BJ1495" s="125"/>
      <c r="BK1495" s="125"/>
      <c r="BL1495" s="125"/>
      <c r="BM1495" s="125"/>
      <c r="BN1495" s="125"/>
      <c r="BO1495" s="125"/>
      <c r="BP1495" s="125"/>
      <c r="BQ1495" s="125"/>
      <c r="BR1495" s="125"/>
      <c r="BS1495" s="125"/>
      <c r="BT1495" s="125"/>
      <c r="BU1495" s="125"/>
      <c r="BV1495" s="125"/>
      <c r="BW1495" s="125"/>
      <c r="BX1495" s="125"/>
      <c r="BY1495" s="125"/>
      <c r="BZ1495" s="125"/>
      <c r="CA1495" s="125"/>
      <c r="CB1495" s="125"/>
      <c r="CC1495" s="125"/>
      <c r="CD1495" s="125"/>
      <c r="CE1495" s="125"/>
      <c r="CF1495" s="125"/>
      <c r="CG1495" s="125"/>
      <c r="CH1495" s="125"/>
      <c r="CI1495" s="125"/>
      <c r="CJ1495" s="125"/>
      <c r="CK1495" s="125"/>
      <c r="CL1495" s="125"/>
      <c r="CM1495" s="125"/>
      <c r="CN1495" s="125"/>
      <c r="CO1495" s="125"/>
      <c r="CP1495" s="125"/>
      <c r="CQ1495" s="125"/>
      <c r="CR1495" s="125"/>
      <c r="CS1495" s="125"/>
      <c r="CT1495" s="125"/>
      <c r="CU1495" s="125"/>
      <c r="CV1495" s="125"/>
      <c r="CW1495" s="125"/>
      <c r="CX1495" s="125"/>
      <c r="CY1495" s="125"/>
      <c r="CZ1495" s="125"/>
      <c r="DA1495" s="125"/>
      <c r="DB1495" s="125"/>
      <c r="DC1495" s="125"/>
      <c r="DD1495" s="125"/>
      <c r="DE1495" s="125"/>
      <c r="DF1495" s="125"/>
      <c r="DG1495" s="125"/>
      <c r="DH1495" s="125"/>
      <c r="DI1495" s="125"/>
      <c r="DJ1495" s="125"/>
      <c r="DK1495" s="125"/>
      <c r="DL1495" s="125"/>
      <c r="DM1495" s="125"/>
      <c r="DN1495" s="125"/>
      <c r="DO1495" s="125"/>
      <c r="DP1495" s="125"/>
      <c r="DQ1495" s="125"/>
      <c r="DR1495" s="125"/>
      <c r="DS1495" s="125"/>
      <c r="DT1495" s="125"/>
      <c r="DU1495" s="125"/>
      <c r="DV1495" s="125"/>
      <c r="DW1495" s="125"/>
      <c r="DX1495" s="125"/>
      <c r="DY1495" s="125"/>
      <c r="DZ1495" s="125"/>
      <c r="EA1495" s="125"/>
      <c r="EB1495" s="125"/>
      <c r="EC1495" s="125"/>
      <c r="ED1495" s="125"/>
      <c r="EE1495" s="125"/>
      <c r="EF1495" s="125"/>
      <c r="EG1495" s="125"/>
      <c r="EH1495" s="125"/>
      <c r="EI1495" s="125"/>
      <c r="EJ1495" s="125"/>
      <c r="EK1495" s="125"/>
      <c r="EL1495" s="125"/>
      <c r="EM1495" s="125"/>
      <c r="EN1495" s="125"/>
      <c r="EO1495" s="125"/>
      <c r="EP1495" s="125"/>
      <c r="EQ1495" s="125"/>
    </row>
    <row r="1496" spans="3:147" s="124" customFormat="1" x14ac:dyDescent="0.2">
      <c r="C1496" s="110"/>
      <c r="D1496" s="110"/>
      <c r="E1496" s="110"/>
      <c r="F1496" s="110"/>
      <c r="G1496" s="110"/>
      <c r="H1496" s="110"/>
      <c r="I1496" s="110"/>
      <c r="J1496" s="110"/>
      <c r="K1496" s="110"/>
      <c r="L1496" s="110"/>
      <c r="M1496" s="110"/>
      <c r="N1496" s="110"/>
      <c r="O1496" s="110"/>
      <c r="P1496" s="110"/>
      <c r="Q1496" s="110"/>
      <c r="R1496" s="80"/>
      <c r="S1496" s="80"/>
      <c r="T1496" s="80"/>
      <c r="U1496" s="80"/>
      <c r="V1496" s="80"/>
      <c r="W1496" s="80"/>
      <c r="AA1496" s="125"/>
      <c r="AB1496" s="125"/>
      <c r="AC1496" s="125"/>
      <c r="AD1496" s="125"/>
      <c r="AE1496" s="125"/>
      <c r="AF1496" s="125"/>
      <c r="AG1496" s="125"/>
      <c r="AH1496" s="125"/>
      <c r="AI1496" s="125"/>
      <c r="AJ1496" s="125"/>
      <c r="AK1496" s="125"/>
      <c r="AL1496" s="125"/>
      <c r="AM1496" s="125"/>
      <c r="AN1496" s="125"/>
      <c r="AO1496"/>
      <c r="AP1496"/>
      <c r="AQ1496" s="152"/>
      <c r="AR1496" s="125"/>
      <c r="AS1496" s="125"/>
      <c r="AT1496" s="125"/>
      <c r="AU1496" s="125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5"/>
      <c r="BF1496" s="125"/>
      <c r="BG1496" s="125"/>
      <c r="BH1496" s="125"/>
      <c r="BI1496" s="125"/>
      <c r="BJ1496" s="125"/>
      <c r="BK1496" s="125"/>
      <c r="BL1496" s="125"/>
      <c r="BM1496" s="125"/>
      <c r="BN1496" s="125"/>
      <c r="BO1496" s="125"/>
      <c r="BP1496" s="125"/>
      <c r="BQ1496" s="125"/>
      <c r="BR1496" s="125"/>
      <c r="BS1496" s="125"/>
      <c r="BT1496" s="125"/>
      <c r="BU1496" s="125"/>
      <c r="BV1496" s="125"/>
      <c r="BW1496" s="125"/>
      <c r="BX1496" s="125"/>
      <c r="BY1496" s="125"/>
      <c r="BZ1496" s="125"/>
      <c r="CA1496" s="125"/>
      <c r="CB1496" s="125"/>
      <c r="CC1496" s="125"/>
      <c r="CD1496" s="125"/>
      <c r="CE1496" s="125"/>
      <c r="CF1496" s="125"/>
      <c r="CG1496" s="125"/>
      <c r="CH1496" s="125"/>
      <c r="CI1496" s="125"/>
      <c r="CJ1496" s="125"/>
      <c r="CK1496" s="125"/>
      <c r="CL1496" s="125"/>
      <c r="CM1496" s="125"/>
      <c r="CN1496" s="125"/>
      <c r="CO1496" s="125"/>
      <c r="CP1496" s="125"/>
      <c r="CQ1496" s="125"/>
      <c r="CR1496" s="125"/>
      <c r="CS1496" s="125"/>
      <c r="CT1496" s="125"/>
      <c r="CU1496" s="125"/>
      <c r="CV1496" s="125"/>
      <c r="CW1496" s="125"/>
      <c r="CX1496" s="125"/>
      <c r="CY1496" s="125"/>
      <c r="CZ1496" s="125"/>
      <c r="DA1496" s="125"/>
      <c r="DB1496" s="125"/>
      <c r="DC1496" s="125"/>
      <c r="DD1496" s="125"/>
      <c r="DE1496" s="125"/>
      <c r="DF1496" s="125"/>
      <c r="DG1496" s="125"/>
      <c r="DH1496" s="125"/>
      <c r="DI1496" s="125"/>
      <c r="DJ1496" s="125"/>
      <c r="DK1496" s="125"/>
      <c r="DL1496" s="125"/>
      <c r="DM1496" s="125"/>
      <c r="DN1496" s="125"/>
      <c r="DO1496" s="125"/>
      <c r="DP1496" s="125"/>
      <c r="DQ1496" s="125"/>
      <c r="DR1496" s="125"/>
      <c r="DS1496" s="125"/>
      <c r="DT1496" s="125"/>
      <c r="DU1496" s="125"/>
      <c r="DV1496" s="125"/>
      <c r="DW1496" s="125"/>
      <c r="DX1496" s="125"/>
      <c r="DY1496" s="125"/>
      <c r="DZ1496" s="125"/>
      <c r="EA1496" s="125"/>
      <c r="EB1496" s="125"/>
      <c r="EC1496" s="125"/>
      <c r="ED1496" s="125"/>
      <c r="EE1496" s="125"/>
      <c r="EF1496" s="125"/>
      <c r="EG1496" s="125"/>
      <c r="EH1496" s="125"/>
      <c r="EI1496" s="125"/>
      <c r="EJ1496" s="125"/>
      <c r="EK1496" s="125"/>
      <c r="EL1496" s="125"/>
      <c r="EM1496" s="125"/>
      <c r="EN1496" s="125"/>
      <c r="EO1496" s="125"/>
      <c r="EP1496" s="125"/>
      <c r="EQ1496" s="125"/>
    </row>
    <row r="1497" spans="3:147" s="124" customFormat="1" x14ac:dyDescent="0.2">
      <c r="C1497" s="110"/>
      <c r="D1497" s="110"/>
      <c r="E1497" s="110"/>
      <c r="F1497" s="110"/>
      <c r="G1497" s="110"/>
      <c r="H1497" s="110"/>
      <c r="I1497" s="110"/>
      <c r="J1497" s="110"/>
      <c r="K1497" s="110"/>
      <c r="L1497" s="110"/>
      <c r="M1497" s="110"/>
      <c r="N1497" s="110"/>
      <c r="O1497" s="110"/>
      <c r="P1497" s="110"/>
      <c r="Q1497" s="110"/>
      <c r="R1497" s="80"/>
      <c r="S1497" s="80"/>
      <c r="T1497" s="80"/>
      <c r="U1497" s="80"/>
      <c r="V1497" s="80"/>
      <c r="W1497" s="80"/>
      <c r="AA1497" s="125"/>
      <c r="AB1497" s="125"/>
      <c r="AC1497" s="125"/>
      <c r="AD1497" s="125"/>
      <c r="AE1497" s="125"/>
      <c r="AF1497" s="125"/>
      <c r="AG1497" s="125"/>
      <c r="AH1497" s="125"/>
      <c r="AI1497" s="125"/>
      <c r="AJ1497" s="125"/>
      <c r="AK1497" s="125"/>
      <c r="AL1497" s="125"/>
      <c r="AM1497" s="125"/>
      <c r="AN1497" s="125"/>
      <c r="AO1497"/>
      <c r="AP1497"/>
      <c r="AQ1497" s="152"/>
      <c r="AR1497" s="125"/>
      <c r="AS1497" s="125"/>
      <c r="AT1497" s="125"/>
      <c r="AU1497" s="125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5"/>
      <c r="BF1497" s="125"/>
      <c r="BG1497" s="125"/>
      <c r="BH1497" s="125"/>
      <c r="BI1497" s="125"/>
      <c r="BJ1497" s="125"/>
      <c r="BK1497" s="125"/>
      <c r="BL1497" s="125"/>
      <c r="BM1497" s="125"/>
      <c r="BN1497" s="125"/>
      <c r="BO1497" s="125"/>
      <c r="BP1497" s="125"/>
      <c r="BQ1497" s="125"/>
      <c r="BR1497" s="125"/>
      <c r="BS1497" s="125"/>
      <c r="BT1497" s="125"/>
      <c r="BU1497" s="125"/>
      <c r="BV1497" s="125"/>
      <c r="BW1497" s="125"/>
      <c r="BX1497" s="125"/>
      <c r="BY1497" s="125"/>
      <c r="BZ1497" s="125"/>
      <c r="CA1497" s="125"/>
      <c r="CB1497" s="125"/>
      <c r="CC1497" s="125"/>
      <c r="CD1497" s="125"/>
      <c r="CE1497" s="125"/>
      <c r="CF1497" s="125"/>
      <c r="CG1497" s="125"/>
      <c r="CH1497" s="125"/>
      <c r="CI1497" s="125"/>
      <c r="CJ1497" s="125"/>
      <c r="CK1497" s="125"/>
      <c r="CL1497" s="125"/>
      <c r="CM1497" s="125"/>
      <c r="CN1497" s="125"/>
      <c r="CO1497" s="125"/>
      <c r="CP1497" s="125"/>
      <c r="CQ1497" s="125"/>
      <c r="CR1497" s="125"/>
      <c r="CS1497" s="125"/>
      <c r="CT1497" s="125"/>
      <c r="CU1497" s="125"/>
      <c r="CV1497" s="125"/>
      <c r="CW1497" s="125"/>
      <c r="CX1497" s="125"/>
      <c r="CY1497" s="125"/>
      <c r="CZ1497" s="125"/>
      <c r="DA1497" s="125"/>
      <c r="DB1497" s="125"/>
      <c r="DC1497" s="125"/>
      <c r="DD1497" s="125"/>
      <c r="DE1497" s="125"/>
      <c r="DF1497" s="125"/>
      <c r="DG1497" s="125"/>
      <c r="DH1497" s="125"/>
      <c r="DI1497" s="125"/>
      <c r="DJ1497" s="125"/>
      <c r="DK1497" s="125"/>
      <c r="DL1497" s="125"/>
      <c r="DM1497" s="125"/>
      <c r="DN1497" s="125"/>
      <c r="DO1497" s="125"/>
      <c r="DP1497" s="125"/>
      <c r="DQ1497" s="125"/>
      <c r="DR1497" s="125"/>
      <c r="DS1497" s="125"/>
      <c r="DT1497" s="125"/>
      <c r="DU1497" s="125"/>
      <c r="DV1497" s="125"/>
      <c r="DW1497" s="125"/>
      <c r="DX1497" s="125"/>
      <c r="DY1497" s="125"/>
      <c r="DZ1497" s="125"/>
      <c r="EA1497" s="125"/>
      <c r="EB1497" s="125"/>
      <c r="EC1497" s="125"/>
      <c r="ED1497" s="125"/>
      <c r="EE1497" s="125"/>
      <c r="EF1497" s="125"/>
      <c r="EG1497" s="125"/>
      <c r="EH1497" s="125"/>
      <c r="EI1497" s="125"/>
      <c r="EJ1497" s="125"/>
      <c r="EK1497" s="125"/>
      <c r="EL1497" s="125"/>
      <c r="EM1497" s="125"/>
      <c r="EN1497" s="125"/>
      <c r="EO1497" s="125"/>
      <c r="EP1497" s="125"/>
      <c r="EQ1497" s="125"/>
    </row>
    <row r="1498" spans="3:147" s="124" customFormat="1" x14ac:dyDescent="0.2">
      <c r="C1498" s="110"/>
      <c r="D1498" s="110"/>
      <c r="E1498" s="110"/>
      <c r="F1498" s="110"/>
      <c r="G1498" s="110"/>
      <c r="H1498" s="110"/>
      <c r="I1498" s="110"/>
      <c r="J1498" s="110"/>
      <c r="K1498" s="110"/>
      <c r="L1498" s="110"/>
      <c r="M1498" s="110"/>
      <c r="N1498" s="110"/>
      <c r="O1498" s="110"/>
      <c r="P1498" s="110"/>
      <c r="Q1498" s="110"/>
      <c r="R1498" s="80"/>
      <c r="S1498" s="80"/>
      <c r="T1498" s="80"/>
      <c r="U1498" s="80"/>
      <c r="V1498" s="80"/>
      <c r="W1498" s="80"/>
      <c r="AA1498" s="125"/>
      <c r="AB1498" s="125"/>
      <c r="AC1498" s="125"/>
      <c r="AD1498" s="125"/>
      <c r="AE1498" s="125"/>
      <c r="AF1498" s="125"/>
      <c r="AG1498" s="125"/>
      <c r="AH1498" s="125"/>
      <c r="AI1498" s="125"/>
      <c r="AJ1498" s="125"/>
      <c r="AK1498" s="125"/>
      <c r="AL1498" s="125"/>
      <c r="AM1498" s="125"/>
      <c r="AN1498" s="125"/>
      <c r="AO1498"/>
      <c r="AP1498"/>
      <c r="AQ1498" s="152"/>
      <c r="AR1498" s="125"/>
      <c r="AS1498" s="125"/>
      <c r="AT1498" s="125"/>
      <c r="AU1498" s="125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5"/>
      <c r="BF1498" s="125"/>
      <c r="BG1498" s="125"/>
      <c r="BH1498" s="125"/>
      <c r="BI1498" s="125"/>
      <c r="BJ1498" s="125"/>
      <c r="BK1498" s="125"/>
      <c r="BL1498" s="125"/>
      <c r="BM1498" s="125"/>
      <c r="BN1498" s="125"/>
      <c r="BO1498" s="125"/>
      <c r="BP1498" s="125"/>
      <c r="BQ1498" s="125"/>
      <c r="BR1498" s="125"/>
      <c r="BS1498" s="125"/>
      <c r="BT1498" s="125"/>
      <c r="BU1498" s="125"/>
      <c r="BV1498" s="125"/>
      <c r="BW1498" s="125"/>
      <c r="BX1498" s="125"/>
      <c r="BY1498" s="125"/>
      <c r="BZ1498" s="125"/>
      <c r="CA1498" s="125"/>
      <c r="CB1498" s="125"/>
      <c r="CC1498" s="125"/>
      <c r="CD1498" s="125"/>
      <c r="CE1498" s="125"/>
      <c r="CF1498" s="125"/>
      <c r="CG1498" s="125"/>
      <c r="CH1498" s="125"/>
      <c r="CI1498" s="125"/>
      <c r="CJ1498" s="125"/>
      <c r="CK1498" s="125"/>
      <c r="CL1498" s="125"/>
      <c r="CM1498" s="125"/>
      <c r="CN1498" s="125"/>
      <c r="CO1498" s="125"/>
      <c r="CP1498" s="125"/>
      <c r="CQ1498" s="125"/>
      <c r="CR1498" s="125"/>
      <c r="CS1498" s="125"/>
      <c r="CT1498" s="125"/>
      <c r="CU1498" s="125"/>
      <c r="CV1498" s="125"/>
      <c r="CW1498" s="125"/>
      <c r="CX1498" s="125"/>
      <c r="CY1498" s="125"/>
      <c r="CZ1498" s="125"/>
      <c r="DA1498" s="125"/>
      <c r="DB1498" s="125"/>
      <c r="DC1498" s="125"/>
      <c r="DD1498" s="125"/>
      <c r="DE1498" s="125"/>
      <c r="DF1498" s="125"/>
      <c r="DG1498" s="125"/>
      <c r="DH1498" s="125"/>
      <c r="DI1498" s="125"/>
      <c r="DJ1498" s="125"/>
      <c r="DK1498" s="125"/>
      <c r="DL1498" s="125"/>
      <c r="DM1498" s="125"/>
      <c r="DN1498" s="125"/>
      <c r="DO1498" s="125"/>
      <c r="DP1498" s="125"/>
      <c r="DQ1498" s="125"/>
      <c r="DR1498" s="125"/>
      <c r="DS1498" s="125"/>
      <c r="DT1498" s="125"/>
      <c r="DU1498" s="125"/>
      <c r="DV1498" s="125"/>
      <c r="DW1498" s="125"/>
      <c r="DX1498" s="125"/>
      <c r="DY1498" s="125"/>
      <c r="DZ1498" s="125"/>
      <c r="EA1498" s="125"/>
      <c r="EB1498" s="125"/>
      <c r="EC1498" s="125"/>
      <c r="ED1498" s="125"/>
      <c r="EE1498" s="125"/>
      <c r="EF1498" s="125"/>
      <c r="EG1498" s="125"/>
      <c r="EH1498" s="125"/>
      <c r="EI1498" s="125"/>
      <c r="EJ1498" s="125"/>
      <c r="EK1498" s="125"/>
      <c r="EL1498" s="125"/>
      <c r="EM1498" s="125"/>
      <c r="EN1498" s="125"/>
      <c r="EO1498" s="125"/>
      <c r="EP1498" s="125"/>
      <c r="EQ1498" s="125"/>
    </row>
    <row r="1499" spans="3:147" s="124" customFormat="1" x14ac:dyDescent="0.2">
      <c r="C1499" s="110"/>
      <c r="D1499" s="110"/>
      <c r="E1499" s="110"/>
      <c r="F1499" s="110"/>
      <c r="G1499" s="110"/>
      <c r="H1499" s="110"/>
      <c r="I1499" s="110"/>
      <c r="J1499" s="110"/>
      <c r="K1499" s="110"/>
      <c r="L1499" s="110"/>
      <c r="M1499" s="110"/>
      <c r="N1499" s="110"/>
      <c r="O1499" s="110"/>
      <c r="P1499" s="110"/>
      <c r="Q1499" s="110"/>
      <c r="R1499" s="80"/>
      <c r="S1499" s="80"/>
      <c r="T1499" s="80"/>
      <c r="U1499" s="80"/>
      <c r="V1499" s="80"/>
      <c r="W1499" s="80"/>
      <c r="AA1499" s="125"/>
      <c r="AB1499" s="125"/>
      <c r="AC1499" s="125"/>
      <c r="AD1499" s="125"/>
      <c r="AE1499" s="125"/>
      <c r="AF1499" s="125"/>
      <c r="AG1499" s="125"/>
      <c r="AH1499" s="125"/>
      <c r="AI1499" s="125"/>
      <c r="AJ1499" s="125"/>
      <c r="AK1499" s="125"/>
      <c r="AL1499" s="125"/>
      <c r="AM1499" s="125"/>
      <c r="AN1499" s="125"/>
      <c r="AO1499"/>
      <c r="AP1499"/>
      <c r="AQ1499" s="152"/>
      <c r="AR1499" s="125"/>
      <c r="AS1499" s="125"/>
      <c r="AT1499" s="125"/>
      <c r="AU1499" s="125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5"/>
      <c r="BF1499" s="125"/>
      <c r="BG1499" s="125"/>
      <c r="BH1499" s="125"/>
      <c r="BI1499" s="125"/>
      <c r="BJ1499" s="125"/>
      <c r="BK1499" s="125"/>
      <c r="BL1499" s="125"/>
      <c r="BM1499" s="125"/>
      <c r="BN1499" s="125"/>
      <c r="BO1499" s="125"/>
      <c r="BP1499" s="125"/>
      <c r="BQ1499" s="125"/>
      <c r="BR1499" s="125"/>
      <c r="BS1499" s="125"/>
      <c r="BT1499" s="125"/>
      <c r="BU1499" s="125"/>
      <c r="BV1499" s="125"/>
      <c r="BW1499" s="125"/>
      <c r="BX1499" s="125"/>
      <c r="BY1499" s="125"/>
      <c r="BZ1499" s="125"/>
      <c r="CA1499" s="125"/>
      <c r="CB1499" s="125"/>
      <c r="CC1499" s="125"/>
      <c r="CD1499" s="125"/>
      <c r="CE1499" s="125"/>
      <c r="CF1499" s="125"/>
      <c r="CG1499" s="125"/>
      <c r="CH1499" s="125"/>
      <c r="CI1499" s="125"/>
      <c r="CJ1499" s="125"/>
      <c r="CK1499" s="125"/>
      <c r="CL1499" s="125"/>
      <c r="CM1499" s="125"/>
      <c r="CN1499" s="125"/>
      <c r="CO1499" s="125"/>
      <c r="CP1499" s="125"/>
      <c r="CQ1499" s="125"/>
      <c r="CR1499" s="125"/>
      <c r="CS1499" s="125"/>
      <c r="CT1499" s="125"/>
      <c r="CU1499" s="125"/>
      <c r="CV1499" s="125"/>
      <c r="CW1499" s="125"/>
      <c r="CX1499" s="125"/>
      <c r="CY1499" s="125"/>
      <c r="CZ1499" s="125"/>
      <c r="DA1499" s="125"/>
      <c r="DB1499" s="125"/>
      <c r="DC1499" s="125"/>
      <c r="DD1499" s="125"/>
      <c r="DE1499" s="125"/>
      <c r="DF1499" s="125"/>
      <c r="DG1499" s="125"/>
      <c r="DH1499" s="125"/>
      <c r="DI1499" s="125"/>
      <c r="DJ1499" s="125"/>
      <c r="DK1499" s="125"/>
      <c r="DL1499" s="125"/>
      <c r="DM1499" s="125"/>
      <c r="DN1499" s="125"/>
      <c r="DO1499" s="125"/>
      <c r="DP1499" s="125"/>
      <c r="DQ1499" s="125"/>
      <c r="DR1499" s="125"/>
      <c r="DS1499" s="125"/>
      <c r="DT1499" s="125"/>
      <c r="DU1499" s="125"/>
      <c r="DV1499" s="125"/>
      <c r="DW1499" s="125"/>
      <c r="DX1499" s="125"/>
      <c r="DY1499" s="125"/>
      <c r="DZ1499" s="125"/>
      <c r="EA1499" s="125"/>
      <c r="EB1499" s="125"/>
      <c r="EC1499" s="125"/>
      <c r="ED1499" s="125"/>
      <c r="EE1499" s="125"/>
      <c r="EF1499" s="125"/>
      <c r="EG1499" s="125"/>
      <c r="EH1499" s="125"/>
      <c r="EI1499" s="125"/>
      <c r="EJ1499" s="125"/>
      <c r="EK1499" s="125"/>
      <c r="EL1499" s="125"/>
      <c r="EM1499" s="125"/>
      <c r="EN1499" s="125"/>
      <c r="EO1499" s="125"/>
      <c r="EP1499" s="125"/>
      <c r="EQ1499" s="125"/>
    </row>
    <row r="1500" spans="3:147" s="124" customFormat="1" x14ac:dyDescent="0.2">
      <c r="C1500" s="110"/>
      <c r="D1500" s="110"/>
      <c r="E1500" s="110"/>
      <c r="F1500" s="110"/>
      <c r="G1500" s="110"/>
      <c r="H1500" s="110"/>
      <c r="I1500" s="110"/>
      <c r="J1500" s="110"/>
      <c r="K1500" s="110"/>
      <c r="L1500" s="110"/>
      <c r="M1500" s="110"/>
      <c r="N1500" s="110"/>
      <c r="O1500" s="110"/>
      <c r="P1500" s="110"/>
      <c r="Q1500" s="110"/>
      <c r="R1500" s="80"/>
      <c r="S1500" s="80"/>
      <c r="T1500" s="80"/>
      <c r="U1500" s="80"/>
      <c r="V1500" s="80"/>
      <c r="W1500" s="80"/>
      <c r="AA1500" s="125"/>
      <c r="AB1500" s="125"/>
      <c r="AC1500" s="125"/>
      <c r="AD1500" s="125"/>
      <c r="AE1500" s="125"/>
      <c r="AF1500" s="125"/>
      <c r="AG1500" s="125"/>
      <c r="AH1500" s="125"/>
      <c r="AI1500" s="125"/>
      <c r="AJ1500" s="125"/>
      <c r="AK1500" s="125"/>
      <c r="AL1500" s="125"/>
      <c r="AM1500" s="125"/>
      <c r="AN1500" s="125"/>
      <c r="AO1500"/>
      <c r="AP1500"/>
      <c r="AQ1500" s="152"/>
      <c r="AR1500" s="125"/>
      <c r="AS1500" s="125"/>
      <c r="AT1500" s="125"/>
      <c r="AU1500" s="125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5"/>
      <c r="BF1500" s="125"/>
      <c r="BG1500" s="125"/>
      <c r="BH1500" s="125"/>
      <c r="BI1500" s="125"/>
      <c r="BJ1500" s="125"/>
      <c r="BK1500" s="125"/>
      <c r="BL1500" s="125"/>
      <c r="BM1500" s="125"/>
      <c r="BN1500" s="125"/>
      <c r="BO1500" s="125"/>
      <c r="BP1500" s="125"/>
      <c r="BQ1500" s="125"/>
      <c r="BR1500" s="125"/>
      <c r="BS1500" s="125"/>
      <c r="BT1500" s="125"/>
      <c r="BU1500" s="125"/>
      <c r="BV1500" s="125"/>
      <c r="BW1500" s="125"/>
      <c r="BX1500" s="125"/>
      <c r="BY1500" s="125"/>
      <c r="BZ1500" s="125"/>
      <c r="CA1500" s="125"/>
      <c r="CB1500" s="125"/>
      <c r="CC1500" s="125"/>
      <c r="CD1500" s="125"/>
      <c r="CE1500" s="125"/>
      <c r="CF1500" s="125"/>
      <c r="CG1500" s="125"/>
      <c r="CH1500" s="125"/>
      <c r="CI1500" s="125"/>
      <c r="CJ1500" s="125"/>
      <c r="CK1500" s="125"/>
      <c r="CL1500" s="125"/>
      <c r="CM1500" s="125"/>
      <c r="CN1500" s="125"/>
      <c r="CO1500" s="125"/>
      <c r="CP1500" s="125"/>
      <c r="CQ1500" s="125"/>
      <c r="CR1500" s="125"/>
      <c r="CS1500" s="125"/>
      <c r="CT1500" s="125"/>
      <c r="CU1500" s="125"/>
      <c r="CV1500" s="125"/>
      <c r="CW1500" s="125"/>
      <c r="CX1500" s="125"/>
      <c r="CY1500" s="125"/>
      <c r="CZ1500" s="125"/>
      <c r="DA1500" s="125"/>
      <c r="DB1500" s="125"/>
      <c r="DC1500" s="125"/>
      <c r="DD1500" s="125"/>
      <c r="DE1500" s="125"/>
      <c r="DF1500" s="125"/>
      <c r="DG1500" s="125"/>
      <c r="DH1500" s="125"/>
      <c r="DI1500" s="125"/>
      <c r="DJ1500" s="125"/>
      <c r="DK1500" s="125"/>
      <c r="DL1500" s="125"/>
      <c r="DM1500" s="125"/>
      <c r="DN1500" s="125"/>
      <c r="DO1500" s="125"/>
      <c r="DP1500" s="125"/>
      <c r="DQ1500" s="125"/>
      <c r="DR1500" s="125"/>
      <c r="DS1500" s="125"/>
      <c r="DT1500" s="125"/>
      <c r="DU1500" s="125"/>
      <c r="DV1500" s="125"/>
      <c r="DW1500" s="125"/>
      <c r="DX1500" s="125"/>
      <c r="DY1500" s="125"/>
      <c r="DZ1500" s="125"/>
      <c r="EA1500" s="125"/>
      <c r="EB1500" s="125"/>
      <c r="EC1500" s="125"/>
      <c r="ED1500" s="125"/>
      <c r="EE1500" s="125"/>
      <c r="EF1500" s="125"/>
      <c r="EG1500" s="125"/>
      <c r="EH1500" s="125"/>
      <c r="EI1500" s="125"/>
      <c r="EJ1500" s="125"/>
      <c r="EK1500" s="125"/>
      <c r="EL1500" s="125"/>
      <c r="EM1500" s="125"/>
      <c r="EN1500" s="125"/>
      <c r="EO1500" s="125"/>
      <c r="EP1500" s="125"/>
      <c r="EQ1500" s="125"/>
    </row>
    <row r="1501" spans="3:147" s="124" customFormat="1" x14ac:dyDescent="0.2">
      <c r="C1501" s="110"/>
      <c r="D1501" s="110"/>
      <c r="E1501" s="110"/>
      <c r="F1501" s="110"/>
      <c r="G1501" s="110"/>
      <c r="H1501" s="110"/>
      <c r="I1501" s="110"/>
      <c r="J1501" s="110"/>
      <c r="K1501" s="110"/>
      <c r="L1501" s="110"/>
      <c r="M1501" s="110"/>
      <c r="N1501" s="110"/>
      <c r="O1501" s="110"/>
      <c r="P1501" s="110"/>
      <c r="Q1501" s="110"/>
      <c r="R1501" s="80"/>
      <c r="S1501" s="80"/>
      <c r="T1501" s="80"/>
      <c r="U1501" s="80"/>
      <c r="V1501" s="80"/>
      <c r="W1501" s="80"/>
      <c r="AA1501" s="125"/>
      <c r="AB1501" s="125"/>
      <c r="AC1501" s="125"/>
      <c r="AD1501" s="125"/>
      <c r="AE1501" s="125"/>
      <c r="AF1501" s="125"/>
      <c r="AG1501" s="125"/>
      <c r="AH1501" s="125"/>
      <c r="AI1501" s="125"/>
      <c r="AJ1501" s="125"/>
      <c r="AK1501" s="125"/>
      <c r="AL1501" s="125"/>
      <c r="AM1501" s="125"/>
      <c r="AN1501" s="125"/>
      <c r="AO1501"/>
      <c r="AP1501"/>
      <c r="AQ1501" s="152"/>
      <c r="AR1501" s="125"/>
      <c r="AS1501" s="125"/>
      <c r="AT1501" s="125"/>
      <c r="AU1501" s="125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5"/>
      <c r="BF1501" s="125"/>
      <c r="BG1501" s="125"/>
      <c r="BH1501" s="125"/>
      <c r="BI1501" s="125"/>
      <c r="BJ1501" s="125"/>
      <c r="BK1501" s="125"/>
      <c r="BL1501" s="125"/>
      <c r="BM1501" s="125"/>
      <c r="BN1501" s="125"/>
      <c r="BO1501" s="125"/>
      <c r="BP1501" s="125"/>
      <c r="BQ1501" s="125"/>
      <c r="BR1501" s="125"/>
      <c r="BS1501" s="125"/>
      <c r="BT1501" s="125"/>
      <c r="BU1501" s="125"/>
      <c r="BV1501" s="125"/>
      <c r="BW1501" s="125"/>
      <c r="BX1501" s="125"/>
      <c r="BY1501" s="125"/>
      <c r="BZ1501" s="125"/>
      <c r="CA1501" s="125"/>
      <c r="CB1501" s="125"/>
      <c r="CC1501" s="125"/>
      <c r="CD1501" s="125"/>
      <c r="CE1501" s="125"/>
      <c r="CF1501" s="125"/>
      <c r="CG1501" s="125"/>
      <c r="CH1501" s="125"/>
      <c r="CI1501" s="125"/>
      <c r="CJ1501" s="125"/>
      <c r="CK1501" s="125"/>
      <c r="CL1501" s="125"/>
      <c r="CM1501" s="125"/>
      <c r="CN1501" s="125"/>
      <c r="CO1501" s="125"/>
      <c r="CP1501" s="125"/>
      <c r="CQ1501" s="125"/>
      <c r="CR1501" s="125"/>
      <c r="CS1501" s="125"/>
      <c r="CT1501" s="125"/>
      <c r="CU1501" s="125"/>
      <c r="CV1501" s="125"/>
      <c r="CW1501" s="125"/>
      <c r="CX1501" s="125"/>
      <c r="CY1501" s="125"/>
      <c r="CZ1501" s="125"/>
      <c r="DA1501" s="125"/>
      <c r="DB1501" s="125"/>
      <c r="DC1501" s="125"/>
      <c r="DD1501" s="125"/>
      <c r="DE1501" s="125"/>
      <c r="DF1501" s="125"/>
      <c r="DG1501" s="125"/>
      <c r="DH1501" s="125"/>
      <c r="DI1501" s="125"/>
      <c r="DJ1501" s="125"/>
      <c r="DK1501" s="125"/>
      <c r="DL1501" s="125"/>
      <c r="DM1501" s="125"/>
      <c r="DN1501" s="125"/>
      <c r="DO1501" s="125"/>
      <c r="DP1501" s="125"/>
      <c r="DQ1501" s="125"/>
      <c r="DR1501" s="125"/>
      <c r="DS1501" s="125"/>
      <c r="DT1501" s="125"/>
      <c r="DU1501" s="125"/>
      <c r="DV1501" s="125"/>
      <c r="DW1501" s="125"/>
      <c r="DX1501" s="125"/>
      <c r="DY1501" s="125"/>
      <c r="DZ1501" s="125"/>
      <c r="EA1501" s="125"/>
      <c r="EB1501" s="125"/>
      <c r="EC1501" s="125"/>
      <c r="ED1501" s="125"/>
      <c r="EE1501" s="125"/>
      <c r="EF1501" s="125"/>
      <c r="EG1501" s="125"/>
      <c r="EH1501" s="125"/>
      <c r="EI1501" s="125"/>
      <c r="EJ1501" s="125"/>
      <c r="EK1501" s="125"/>
      <c r="EL1501" s="125"/>
      <c r="EM1501" s="125"/>
      <c r="EN1501" s="125"/>
      <c r="EO1501" s="125"/>
      <c r="EP1501" s="125"/>
      <c r="EQ1501" s="125"/>
    </row>
    <row r="1502" spans="3:147" s="124" customFormat="1" x14ac:dyDescent="0.2">
      <c r="C1502" s="110"/>
      <c r="D1502" s="110"/>
      <c r="E1502" s="110"/>
      <c r="F1502" s="110"/>
      <c r="G1502" s="110"/>
      <c r="H1502" s="110"/>
      <c r="I1502" s="110"/>
      <c r="J1502" s="110"/>
      <c r="K1502" s="110"/>
      <c r="L1502" s="110"/>
      <c r="M1502" s="110"/>
      <c r="N1502" s="110"/>
      <c r="O1502" s="110"/>
      <c r="P1502" s="110"/>
      <c r="Q1502" s="110"/>
      <c r="R1502" s="80"/>
      <c r="S1502" s="80"/>
      <c r="T1502" s="80"/>
      <c r="U1502" s="80"/>
      <c r="V1502" s="80"/>
      <c r="W1502" s="80"/>
      <c r="AA1502" s="125"/>
      <c r="AB1502" s="125"/>
      <c r="AC1502" s="125"/>
      <c r="AD1502" s="125"/>
      <c r="AE1502" s="125"/>
      <c r="AF1502" s="125"/>
      <c r="AG1502" s="125"/>
      <c r="AH1502" s="125"/>
      <c r="AI1502" s="125"/>
      <c r="AJ1502" s="125"/>
      <c r="AK1502" s="125"/>
      <c r="AL1502" s="125"/>
      <c r="AM1502" s="125"/>
      <c r="AN1502" s="125"/>
      <c r="AO1502"/>
      <c r="AP1502"/>
      <c r="AQ1502" s="152"/>
      <c r="AR1502" s="125"/>
      <c r="AS1502" s="125"/>
      <c r="AT1502" s="125"/>
      <c r="AU1502" s="125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5"/>
      <c r="BF1502" s="125"/>
      <c r="BG1502" s="125"/>
      <c r="BH1502" s="125"/>
      <c r="BI1502" s="125"/>
      <c r="BJ1502" s="125"/>
      <c r="BK1502" s="125"/>
      <c r="BL1502" s="125"/>
      <c r="BM1502" s="125"/>
      <c r="BN1502" s="125"/>
      <c r="BO1502" s="125"/>
      <c r="BP1502" s="125"/>
      <c r="BQ1502" s="125"/>
      <c r="BR1502" s="125"/>
      <c r="BS1502" s="125"/>
      <c r="BT1502" s="125"/>
      <c r="BU1502" s="125"/>
      <c r="BV1502" s="125"/>
      <c r="BW1502" s="125"/>
      <c r="BX1502" s="125"/>
      <c r="BY1502" s="125"/>
      <c r="BZ1502" s="125"/>
      <c r="CA1502" s="125"/>
      <c r="CB1502" s="125"/>
      <c r="CC1502" s="125"/>
      <c r="CD1502" s="125"/>
      <c r="CE1502" s="125"/>
      <c r="CF1502" s="125"/>
      <c r="CG1502" s="125"/>
      <c r="CH1502" s="125"/>
      <c r="CI1502" s="125"/>
      <c r="CJ1502" s="125"/>
      <c r="CK1502" s="125"/>
      <c r="CL1502" s="125"/>
      <c r="CM1502" s="125"/>
      <c r="CN1502" s="125"/>
      <c r="CO1502" s="125"/>
      <c r="CP1502" s="125"/>
      <c r="CQ1502" s="125"/>
      <c r="CR1502" s="125"/>
      <c r="CS1502" s="125"/>
      <c r="CT1502" s="125"/>
      <c r="CU1502" s="125"/>
      <c r="CV1502" s="125"/>
      <c r="CW1502" s="125"/>
      <c r="CX1502" s="125"/>
      <c r="CY1502" s="125"/>
      <c r="CZ1502" s="125"/>
      <c r="DA1502" s="125"/>
      <c r="DB1502" s="125"/>
      <c r="DC1502" s="125"/>
      <c r="DD1502" s="125"/>
      <c r="DE1502" s="125"/>
      <c r="DF1502" s="125"/>
      <c r="DG1502" s="125"/>
      <c r="DH1502" s="125"/>
      <c r="DI1502" s="125"/>
      <c r="DJ1502" s="125"/>
      <c r="DK1502" s="125"/>
      <c r="DL1502" s="125"/>
      <c r="DM1502" s="125"/>
      <c r="DN1502" s="125"/>
      <c r="DO1502" s="125"/>
      <c r="DP1502" s="125"/>
      <c r="DQ1502" s="125"/>
      <c r="DR1502" s="125"/>
      <c r="DS1502" s="125"/>
      <c r="DT1502" s="125"/>
      <c r="DU1502" s="125"/>
      <c r="DV1502" s="125"/>
      <c r="DW1502" s="125"/>
      <c r="DX1502" s="125"/>
      <c r="DY1502" s="125"/>
      <c r="DZ1502" s="125"/>
      <c r="EA1502" s="125"/>
      <c r="EB1502" s="125"/>
      <c r="EC1502" s="125"/>
      <c r="ED1502" s="125"/>
      <c r="EE1502" s="125"/>
      <c r="EF1502" s="125"/>
      <c r="EG1502" s="125"/>
      <c r="EH1502" s="125"/>
      <c r="EI1502" s="125"/>
      <c r="EJ1502" s="125"/>
      <c r="EK1502" s="125"/>
      <c r="EL1502" s="125"/>
      <c r="EM1502" s="125"/>
      <c r="EN1502" s="125"/>
      <c r="EO1502" s="125"/>
      <c r="EP1502" s="125"/>
      <c r="EQ1502" s="125"/>
    </row>
    <row r="1503" spans="3:147" s="124" customFormat="1" x14ac:dyDescent="0.2">
      <c r="C1503" s="110"/>
      <c r="D1503" s="110"/>
      <c r="E1503" s="110"/>
      <c r="F1503" s="110"/>
      <c r="G1503" s="110"/>
      <c r="H1503" s="110"/>
      <c r="I1503" s="110"/>
      <c r="J1503" s="110"/>
      <c r="K1503" s="110"/>
      <c r="L1503" s="110"/>
      <c r="M1503" s="110"/>
      <c r="N1503" s="110"/>
      <c r="O1503" s="110"/>
      <c r="P1503" s="110"/>
      <c r="Q1503" s="110"/>
      <c r="R1503" s="80"/>
      <c r="S1503" s="80"/>
      <c r="T1503" s="80"/>
      <c r="U1503" s="80"/>
      <c r="V1503" s="80"/>
      <c r="W1503" s="80"/>
      <c r="AA1503" s="125"/>
      <c r="AB1503" s="125"/>
      <c r="AC1503" s="125"/>
      <c r="AD1503" s="125"/>
      <c r="AE1503" s="125"/>
      <c r="AF1503" s="125"/>
      <c r="AG1503" s="125"/>
      <c r="AH1503" s="125"/>
      <c r="AI1503" s="125"/>
      <c r="AJ1503" s="125"/>
      <c r="AK1503" s="125"/>
      <c r="AL1503" s="125"/>
      <c r="AM1503" s="125"/>
      <c r="AN1503" s="125"/>
      <c r="AO1503"/>
      <c r="AP1503"/>
      <c r="AQ1503" s="152"/>
      <c r="AR1503" s="125"/>
      <c r="AS1503" s="125"/>
      <c r="AT1503" s="125"/>
      <c r="AU1503" s="125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5"/>
      <c r="BF1503" s="125"/>
      <c r="BG1503" s="125"/>
      <c r="BH1503" s="125"/>
      <c r="BI1503" s="125"/>
      <c r="BJ1503" s="125"/>
      <c r="BK1503" s="125"/>
      <c r="BL1503" s="125"/>
      <c r="BM1503" s="125"/>
      <c r="BN1503" s="125"/>
      <c r="BO1503" s="125"/>
      <c r="BP1503" s="125"/>
      <c r="BQ1503" s="125"/>
      <c r="BR1503" s="125"/>
      <c r="BS1503" s="125"/>
      <c r="BT1503" s="125"/>
      <c r="BU1503" s="125"/>
      <c r="BV1503" s="125"/>
      <c r="BW1503" s="125"/>
      <c r="BX1503" s="125"/>
      <c r="BY1503" s="125"/>
      <c r="BZ1503" s="125"/>
      <c r="CA1503" s="125"/>
      <c r="CB1503" s="125"/>
      <c r="CC1503" s="125"/>
      <c r="CD1503" s="125"/>
      <c r="CE1503" s="125"/>
      <c r="CF1503" s="125"/>
      <c r="CG1503" s="125"/>
      <c r="CH1503" s="125"/>
      <c r="CI1503" s="125"/>
      <c r="CJ1503" s="125"/>
      <c r="CK1503" s="125"/>
      <c r="CL1503" s="125"/>
      <c r="CM1503" s="125"/>
      <c r="CN1503" s="125"/>
      <c r="CO1503" s="125"/>
      <c r="CP1503" s="125"/>
      <c r="CQ1503" s="125"/>
      <c r="CR1503" s="125"/>
      <c r="CS1503" s="125"/>
      <c r="CT1503" s="125"/>
      <c r="CU1503" s="125"/>
      <c r="CV1503" s="125"/>
      <c r="CW1503" s="125"/>
      <c r="CX1503" s="125"/>
      <c r="CY1503" s="125"/>
      <c r="CZ1503" s="125"/>
      <c r="DA1503" s="125"/>
      <c r="DB1503" s="125"/>
      <c r="DC1503" s="125"/>
      <c r="DD1503" s="125"/>
      <c r="DE1503" s="125"/>
      <c r="DF1503" s="125"/>
      <c r="DG1503" s="125"/>
      <c r="DH1503" s="125"/>
      <c r="DI1503" s="125"/>
      <c r="DJ1503" s="125"/>
      <c r="DK1503" s="125"/>
      <c r="DL1503" s="125"/>
      <c r="DM1503" s="125"/>
      <c r="DN1503" s="125"/>
      <c r="DO1503" s="125"/>
      <c r="DP1503" s="125"/>
      <c r="DQ1503" s="125"/>
      <c r="DR1503" s="125"/>
      <c r="DS1503" s="125"/>
      <c r="DT1503" s="125"/>
      <c r="DU1503" s="125"/>
      <c r="DV1503" s="125"/>
      <c r="DW1503" s="125"/>
      <c r="DX1503" s="125"/>
      <c r="DY1503" s="125"/>
      <c r="DZ1503" s="125"/>
      <c r="EA1503" s="125"/>
      <c r="EB1503" s="125"/>
      <c r="EC1503" s="125"/>
      <c r="ED1503" s="125"/>
      <c r="EE1503" s="125"/>
      <c r="EF1503" s="125"/>
      <c r="EG1503" s="125"/>
      <c r="EH1503" s="125"/>
      <c r="EI1503" s="125"/>
      <c r="EJ1503" s="125"/>
      <c r="EK1503" s="125"/>
      <c r="EL1503" s="125"/>
      <c r="EM1503" s="125"/>
      <c r="EN1503" s="125"/>
      <c r="EO1503" s="125"/>
      <c r="EP1503" s="125"/>
      <c r="EQ1503" s="125"/>
    </row>
    <row r="1504" spans="3:147" s="124" customFormat="1" x14ac:dyDescent="0.2">
      <c r="C1504" s="110"/>
      <c r="D1504" s="110"/>
      <c r="E1504" s="110"/>
      <c r="F1504" s="110"/>
      <c r="G1504" s="110"/>
      <c r="H1504" s="110"/>
      <c r="I1504" s="110"/>
      <c r="J1504" s="110"/>
      <c r="K1504" s="110"/>
      <c r="L1504" s="110"/>
      <c r="M1504" s="110"/>
      <c r="N1504" s="110"/>
      <c r="O1504" s="110"/>
      <c r="P1504" s="110"/>
      <c r="Q1504" s="110"/>
      <c r="R1504" s="80"/>
      <c r="S1504" s="80"/>
      <c r="T1504" s="80"/>
      <c r="U1504" s="80"/>
      <c r="V1504" s="80"/>
      <c r="W1504" s="80"/>
      <c r="AA1504" s="125"/>
      <c r="AB1504" s="125"/>
      <c r="AC1504" s="125"/>
      <c r="AD1504" s="125"/>
      <c r="AE1504" s="125"/>
      <c r="AF1504" s="125"/>
      <c r="AG1504" s="125"/>
      <c r="AH1504" s="125"/>
      <c r="AI1504" s="125"/>
      <c r="AJ1504" s="125"/>
      <c r="AK1504" s="125"/>
      <c r="AL1504" s="125"/>
      <c r="AM1504" s="125"/>
      <c r="AN1504" s="125"/>
      <c r="AO1504"/>
      <c r="AP1504"/>
      <c r="AQ1504" s="152"/>
      <c r="AR1504" s="125"/>
      <c r="AS1504" s="125"/>
      <c r="AT1504" s="125"/>
      <c r="AU1504" s="125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5"/>
      <c r="BF1504" s="125"/>
      <c r="BG1504" s="125"/>
      <c r="BH1504" s="125"/>
      <c r="BI1504" s="125"/>
      <c r="BJ1504" s="125"/>
      <c r="BK1504" s="125"/>
      <c r="BL1504" s="125"/>
      <c r="BM1504" s="125"/>
      <c r="BN1504" s="125"/>
      <c r="BO1504" s="125"/>
      <c r="BP1504" s="125"/>
      <c r="BQ1504" s="125"/>
      <c r="BR1504" s="125"/>
      <c r="BS1504" s="125"/>
      <c r="BT1504" s="125"/>
      <c r="BU1504" s="125"/>
      <c r="BV1504" s="125"/>
      <c r="BW1504" s="125"/>
      <c r="BX1504" s="125"/>
      <c r="BY1504" s="125"/>
      <c r="BZ1504" s="125"/>
      <c r="CA1504" s="125"/>
      <c r="CB1504" s="125"/>
      <c r="CC1504" s="125"/>
      <c r="CD1504" s="125"/>
      <c r="CE1504" s="125"/>
      <c r="CF1504" s="125"/>
      <c r="CG1504" s="125"/>
      <c r="CH1504" s="125"/>
      <c r="CI1504" s="125"/>
      <c r="CJ1504" s="125"/>
      <c r="CK1504" s="125"/>
      <c r="CL1504" s="125"/>
      <c r="CM1504" s="125"/>
      <c r="CN1504" s="125"/>
      <c r="CO1504" s="125"/>
      <c r="CP1504" s="125"/>
      <c r="CQ1504" s="125"/>
      <c r="CR1504" s="125"/>
      <c r="CS1504" s="125"/>
      <c r="CT1504" s="125"/>
      <c r="CU1504" s="125"/>
      <c r="CV1504" s="125"/>
      <c r="CW1504" s="125"/>
      <c r="CX1504" s="125"/>
      <c r="CY1504" s="125"/>
      <c r="CZ1504" s="125"/>
      <c r="DA1504" s="125"/>
      <c r="DB1504" s="125"/>
      <c r="DC1504" s="125"/>
      <c r="DD1504" s="125"/>
      <c r="DE1504" s="125"/>
      <c r="DF1504" s="125"/>
      <c r="DG1504" s="125"/>
      <c r="DH1504" s="125"/>
      <c r="DI1504" s="125"/>
      <c r="DJ1504" s="125"/>
      <c r="DK1504" s="125"/>
      <c r="DL1504" s="125"/>
      <c r="DM1504" s="125"/>
      <c r="DN1504" s="125"/>
      <c r="DO1504" s="125"/>
      <c r="DP1504" s="125"/>
      <c r="DQ1504" s="125"/>
      <c r="DR1504" s="125"/>
      <c r="DS1504" s="125"/>
      <c r="DT1504" s="125"/>
      <c r="DU1504" s="125"/>
      <c r="DV1504" s="125"/>
      <c r="DW1504" s="125"/>
      <c r="DX1504" s="125"/>
      <c r="DY1504" s="125"/>
      <c r="DZ1504" s="125"/>
      <c r="EA1504" s="125"/>
      <c r="EB1504" s="125"/>
      <c r="EC1504" s="125"/>
      <c r="ED1504" s="125"/>
      <c r="EE1504" s="125"/>
      <c r="EF1504" s="125"/>
      <c r="EG1504" s="125"/>
      <c r="EH1504" s="125"/>
      <c r="EI1504" s="125"/>
      <c r="EJ1504" s="125"/>
      <c r="EK1504" s="125"/>
      <c r="EL1504" s="125"/>
      <c r="EM1504" s="125"/>
      <c r="EN1504" s="125"/>
      <c r="EO1504" s="125"/>
      <c r="EP1504" s="125"/>
      <c r="EQ1504" s="125"/>
    </row>
    <row r="1505" spans="3:147" s="124" customFormat="1" x14ac:dyDescent="0.2">
      <c r="C1505" s="110"/>
      <c r="D1505" s="110"/>
      <c r="E1505" s="110"/>
      <c r="F1505" s="110"/>
      <c r="G1505" s="110"/>
      <c r="H1505" s="110"/>
      <c r="I1505" s="110"/>
      <c r="J1505" s="110"/>
      <c r="K1505" s="110"/>
      <c r="L1505" s="110"/>
      <c r="M1505" s="110"/>
      <c r="N1505" s="110"/>
      <c r="O1505" s="110"/>
      <c r="P1505" s="110"/>
      <c r="Q1505" s="110"/>
      <c r="R1505" s="80"/>
      <c r="S1505" s="80"/>
      <c r="T1505" s="80"/>
      <c r="U1505" s="80"/>
      <c r="V1505" s="80"/>
      <c r="W1505" s="80"/>
      <c r="AA1505" s="125"/>
      <c r="AB1505" s="125"/>
      <c r="AC1505" s="125"/>
      <c r="AD1505" s="125"/>
      <c r="AE1505" s="125"/>
      <c r="AF1505" s="125"/>
      <c r="AG1505" s="125"/>
      <c r="AH1505" s="125"/>
      <c r="AI1505" s="125"/>
      <c r="AJ1505" s="125"/>
      <c r="AK1505" s="125"/>
      <c r="AL1505" s="125"/>
      <c r="AM1505" s="125"/>
      <c r="AN1505" s="125"/>
      <c r="AO1505"/>
      <c r="AP1505"/>
      <c r="AQ1505" s="152"/>
      <c r="AR1505" s="125"/>
      <c r="AS1505" s="125"/>
      <c r="AT1505" s="125"/>
      <c r="AU1505" s="125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5"/>
      <c r="BF1505" s="125"/>
      <c r="BG1505" s="125"/>
      <c r="BH1505" s="125"/>
      <c r="BI1505" s="125"/>
      <c r="BJ1505" s="125"/>
      <c r="BK1505" s="125"/>
      <c r="BL1505" s="125"/>
      <c r="BM1505" s="125"/>
      <c r="BN1505" s="125"/>
      <c r="BO1505" s="125"/>
      <c r="BP1505" s="125"/>
      <c r="BQ1505" s="125"/>
      <c r="BR1505" s="125"/>
      <c r="BS1505" s="125"/>
      <c r="BT1505" s="125"/>
      <c r="BU1505" s="125"/>
      <c r="BV1505" s="125"/>
      <c r="BW1505" s="125"/>
      <c r="BX1505" s="125"/>
      <c r="BY1505" s="125"/>
      <c r="BZ1505" s="125"/>
      <c r="CA1505" s="125"/>
      <c r="CB1505" s="125"/>
      <c r="CC1505" s="125"/>
      <c r="CD1505" s="125"/>
      <c r="CE1505" s="125"/>
      <c r="CF1505" s="125"/>
      <c r="CG1505" s="125"/>
      <c r="CH1505" s="125"/>
      <c r="CI1505" s="125"/>
      <c r="CJ1505" s="125"/>
      <c r="CK1505" s="125"/>
      <c r="CL1505" s="125"/>
      <c r="CM1505" s="125"/>
      <c r="CN1505" s="125"/>
      <c r="CO1505" s="125"/>
      <c r="CP1505" s="125"/>
      <c r="CQ1505" s="125"/>
      <c r="CR1505" s="125"/>
      <c r="CS1505" s="125"/>
      <c r="CT1505" s="125"/>
      <c r="CU1505" s="125"/>
      <c r="CV1505" s="125"/>
      <c r="CW1505" s="125"/>
      <c r="CX1505" s="125"/>
      <c r="CY1505" s="125"/>
      <c r="CZ1505" s="125"/>
      <c r="DA1505" s="125"/>
      <c r="DB1505" s="125"/>
      <c r="DC1505" s="125"/>
      <c r="DD1505" s="125"/>
      <c r="DE1505" s="125"/>
      <c r="DF1505" s="125"/>
      <c r="DG1505" s="125"/>
      <c r="DH1505" s="125"/>
      <c r="DI1505" s="125"/>
      <c r="DJ1505" s="125"/>
      <c r="DK1505" s="125"/>
      <c r="DL1505" s="125"/>
      <c r="DM1505" s="125"/>
      <c r="DN1505" s="125"/>
      <c r="DO1505" s="125"/>
      <c r="DP1505" s="125"/>
      <c r="DQ1505" s="125"/>
      <c r="DR1505" s="125"/>
      <c r="DS1505" s="125"/>
      <c r="DT1505" s="125"/>
      <c r="DU1505" s="125"/>
      <c r="DV1505" s="125"/>
      <c r="DW1505" s="125"/>
      <c r="DX1505" s="125"/>
      <c r="DY1505" s="125"/>
      <c r="DZ1505" s="125"/>
      <c r="EA1505" s="125"/>
      <c r="EB1505" s="125"/>
      <c r="EC1505" s="125"/>
      <c r="ED1505" s="125"/>
      <c r="EE1505" s="125"/>
      <c r="EF1505" s="125"/>
      <c r="EG1505" s="125"/>
      <c r="EH1505" s="125"/>
      <c r="EI1505" s="125"/>
      <c r="EJ1505" s="125"/>
      <c r="EK1505" s="125"/>
      <c r="EL1505" s="125"/>
      <c r="EM1505" s="125"/>
      <c r="EN1505" s="125"/>
      <c r="EO1505" s="125"/>
      <c r="EP1505" s="125"/>
      <c r="EQ1505" s="125"/>
    </row>
    <row r="1506" spans="3:147" s="124" customFormat="1" x14ac:dyDescent="0.2">
      <c r="C1506" s="110"/>
      <c r="D1506" s="110"/>
      <c r="E1506" s="110"/>
      <c r="F1506" s="110"/>
      <c r="G1506" s="110"/>
      <c r="H1506" s="110"/>
      <c r="I1506" s="110"/>
      <c r="J1506" s="110"/>
      <c r="K1506" s="110"/>
      <c r="L1506" s="110"/>
      <c r="M1506" s="110"/>
      <c r="N1506" s="110"/>
      <c r="O1506" s="110"/>
      <c r="P1506" s="110"/>
      <c r="Q1506" s="110"/>
      <c r="R1506" s="80"/>
      <c r="S1506" s="80"/>
      <c r="T1506" s="80"/>
      <c r="U1506" s="80"/>
      <c r="V1506" s="80"/>
      <c r="W1506" s="80"/>
      <c r="AA1506" s="125"/>
      <c r="AB1506" s="125"/>
      <c r="AC1506" s="125"/>
      <c r="AD1506" s="125"/>
      <c r="AE1506" s="125"/>
      <c r="AF1506" s="125"/>
      <c r="AG1506" s="125"/>
      <c r="AH1506" s="125"/>
      <c r="AI1506" s="125"/>
      <c r="AJ1506" s="125"/>
      <c r="AK1506" s="125"/>
      <c r="AL1506" s="125"/>
      <c r="AM1506" s="125"/>
      <c r="AN1506" s="125"/>
      <c r="AO1506"/>
      <c r="AP1506"/>
      <c r="AQ1506" s="152"/>
      <c r="AR1506" s="125"/>
      <c r="AS1506" s="125"/>
      <c r="AT1506" s="125"/>
      <c r="AU1506" s="125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5"/>
      <c r="BF1506" s="125"/>
      <c r="BG1506" s="125"/>
      <c r="BH1506" s="125"/>
      <c r="BI1506" s="125"/>
      <c r="BJ1506" s="125"/>
      <c r="BK1506" s="125"/>
      <c r="BL1506" s="125"/>
      <c r="BM1506" s="125"/>
      <c r="BN1506" s="125"/>
      <c r="BO1506" s="125"/>
      <c r="BP1506" s="125"/>
      <c r="BQ1506" s="125"/>
      <c r="BR1506" s="125"/>
      <c r="BS1506" s="125"/>
      <c r="BT1506" s="125"/>
      <c r="BU1506" s="125"/>
      <c r="BV1506" s="125"/>
      <c r="BW1506" s="125"/>
      <c r="BX1506" s="125"/>
      <c r="BY1506" s="125"/>
      <c r="BZ1506" s="125"/>
      <c r="CA1506" s="125"/>
      <c r="CB1506" s="125"/>
      <c r="CC1506" s="125"/>
      <c r="CD1506" s="125"/>
      <c r="CE1506" s="125"/>
      <c r="CF1506" s="125"/>
      <c r="CG1506" s="125"/>
      <c r="CH1506" s="125"/>
      <c r="CI1506" s="125"/>
      <c r="CJ1506" s="125"/>
      <c r="CK1506" s="125"/>
      <c r="CL1506" s="125"/>
      <c r="CM1506" s="125"/>
      <c r="CN1506" s="125"/>
      <c r="CO1506" s="125"/>
      <c r="CP1506" s="125"/>
      <c r="CQ1506" s="125"/>
      <c r="CR1506" s="125"/>
      <c r="CS1506" s="125"/>
      <c r="CT1506" s="125"/>
      <c r="CU1506" s="125"/>
      <c r="CV1506" s="125"/>
      <c r="CW1506" s="125"/>
      <c r="CX1506" s="125"/>
      <c r="CY1506" s="125"/>
      <c r="CZ1506" s="125"/>
      <c r="DA1506" s="125"/>
      <c r="DB1506" s="125"/>
      <c r="DC1506" s="125"/>
      <c r="DD1506" s="125"/>
      <c r="DE1506" s="125"/>
      <c r="DF1506" s="125"/>
      <c r="DG1506" s="125"/>
      <c r="DH1506" s="125"/>
      <c r="DI1506" s="125"/>
      <c r="DJ1506" s="125"/>
      <c r="DK1506" s="125"/>
      <c r="DL1506" s="125"/>
      <c r="DM1506" s="125"/>
      <c r="DN1506" s="125"/>
      <c r="DO1506" s="125"/>
      <c r="DP1506" s="125"/>
      <c r="DQ1506" s="125"/>
      <c r="DR1506" s="125"/>
      <c r="DS1506" s="125"/>
      <c r="DT1506" s="125"/>
      <c r="DU1506" s="125"/>
      <c r="DV1506" s="125"/>
      <c r="DW1506" s="125"/>
      <c r="DX1506" s="125"/>
      <c r="DY1506" s="125"/>
      <c r="DZ1506" s="125"/>
      <c r="EA1506" s="125"/>
      <c r="EB1506" s="125"/>
      <c r="EC1506" s="125"/>
      <c r="ED1506" s="125"/>
      <c r="EE1506" s="125"/>
      <c r="EF1506" s="125"/>
      <c r="EG1506" s="125"/>
      <c r="EH1506" s="125"/>
      <c r="EI1506" s="125"/>
      <c r="EJ1506" s="125"/>
      <c r="EK1506" s="125"/>
      <c r="EL1506" s="125"/>
      <c r="EM1506" s="125"/>
      <c r="EN1506" s="125"/>
      <c r="EO1506" s="125"/>
      <c r="EP1506" s="125"/>
      <c r="EQ1506" s="125"/>
    </row>
    <row r="1507" spans="3:147" s="124" customFormat="1" x14ac:dyDescent="0.2">
      <c r="C1507" s="110"/>
      <c r="D1507" s="110"/>
      <c r="E1507" s="110"/>
      <c r="F1507" s="110"/>
      <c r="G1507" s="110"/>
      <c r="H1507" s="110"/>
      <c r="I1507" s="110"/>
      <c r="J1507" s="110"/>
      <c r="K1507" s="110"/>
      <c r="L1507" s="110"/>
      <c r="M1507" s="110"/>
      <c r="N1507" s="110"/>
      <c r="O1507" s="110"/>
      <c r="P1507" s="110"/>
      <c r="Q1507" s="110"/>
      <c r="R1507" s="80"/>
      <c r="S1507" s="80"/>
      <c r="T1507" s="80"/>
      <c r="U1507" s="80"/>
      <c r="V1507" s="80"/>
      <c r="W1507" s="80"/>
      <c r="AA1507" s="125"/>
      <c r="AB1507" s="125"/>
      <c r="AC1507" s="125"/>
      <c r="AD1507" s="125"/>
      <c r="AE1507" s="125"/>
      <c r="AF1507" s="125"/>
      <c r="AG1507" s="125"/>
      <c r="AH1507" s="125"/>
      <c r="AI1507" s="125"/>
      <c r="AJ1507" s="125"/>
      <c r="AK1507" s="125"/>
      <c r="AL1507" s="125"/>
      <c r="AM1507" s="125"/>
      <c r="AN1507" s="125"/>
      <c r="AO1507"/>
      <c r="AP1507"/>
      <c r="AQ1507" s="152"/>
      <c r="AR1507" s="125"/>
      <c r="AS1507" s="125"/>
      <c r="AT1507" s="125"/>
      <c r="AU1507" s="125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5"/>
      <c r="BF1507" s="125"/>
      <c r="BG1507" s="125"/>
      <c r="BH1507" s="125"/>
      <c r="BI1507" s="125"/>
      <c r="BJ1507" s="125"/>
      <c r="BK1507" s="125"/>
      <c r="BL1507" s="125"/>
      <c r="BM1507" s="125"/>
      <c r="BN1507" s="125"/>
      <c r="BO1507" s="125"/>
      <c r="BP1507" s="125"/>
      <c r="BQ1507" s="125"/>
      <c r="BR1507" s="125"/>
      <c r="BS1507" s="125"/>
      <c r="BT1507" s="125"/>
      <c r="BU1507" s="125"/>
      <c r="BV1507" s="125"/>
      <c r="BW1507" s="125"/>
      <c r="BX1507" s="125"/>
      <c r="BY1507" s="125"/>
      <c r="BZ1507" s="125"/>
      <c r="CA1507" s="125"/>
      <c r="CB1507" s="125"/>
      <c r="CC1507" s="125"/>
      <c r="CD1507" s="125"/>
      <c r="CE1507" s="125"/>
      <c r="CF1507" s="125"/>
      <c r="CG1507" s="125"/>
      <c r="CH1507" s="125"/>
      <c r="CI1507" s="125"/>
      <c r="CJ1507" s="125"/>
      <c r="CK1507" s="125"/>
      <c r="CL1507" s="125"/>
      <c r="CM1507" s="125"/>
      <c r="CN1507" s="125"/>
      <c r="CO1507" s="125"/>
      <c r="CP1507" s="125"/>
      <c r="CQ1507" s="125"/>
      <c r="CR1507" s="125"/>
      <c r="CS1507" s="125"/>
      <c r="CT1507" s="125"/>
      <c r="CU1507" s="125"/>
      <c r="CV1507" s="125"/>
      <c r="CW1507" s="125"/>
      <c r="CX1507" s="125"/>
      <c r="CY1507" s="125"/>
      <c r="CZ1507" s="125"/>
      <c r="DA1507" s="125"/>
      <c r="DB1507" s="125"/>
      <c r="DC1507" s="125"/>
      <c r="DD1507" s="125"/>
      <c r="DE1507" s="125"/>
      <c r="DF1507" s="125"/>
      <c r="DG1507" s="125"/>
      <c r="DH1507" s="125"/>
      <c r="DI1507" s="125"/>
      <c r="DJ1507" s="125"/>
      <c r="DK1507" s="125"/>
      <c r="DL1507" s="125"/>
      <c r="DM1507" s="125"/>
      <c r="DN1507" s="125"/>
      <c r="DO1507" s="125"/>
      <c r="DP1507" s="125"/>
      <c r="DQ1507" s="125"/>
      <c r="DR1507" s="125"/>
      <c r="DS1507" s="125"/>
      <c r="DT1507" s="125"/>
      <c r="DU1507" s="125"/>
      <c r="DV1507" s="125"/>
      <c r="DW1507" s="125"/>
      <c r="DX1507" s="125"/>
      <c r="DY1507" s="125"/>
      <c r="DZ1507" s="125"/>
      <c r="EA1507" s="125"/>
      <c r="EB1507" s="125"/>
      <c r="EC1507" s="125"/>
      <c r="ED1507" s="125"/>
      <c r="EE1507" s="125"/>
      <c r="EF1507" s="125"/>
      <c r="EG1507" s="125"/>
      <c r="EH1507" s="125"/>
      <c r="EI1507" s="125"/>
      <c r="EJ1507" s="125"/>
      <c r="EK1507" s="125"/>
      <c r="EL1507" s="125"/>
      <c r="EM1507" s="125"/>
      <c r="EN1507" s="125"/>
      <c r="EO1507" s="125"/>
      <c r="EP1507" s="125"/>
      <c r="EQ1507" s="125"/>
    </row>
    <row r="1508" spans="3:147" s="124" customFormat="1" x14ac:dyDescent="0.2">
      <c r="C1508" s="110"/>
      <c r="D1508" s="110"/>
      <c r="E1508" s="110"/>
      <c r="F1508" s="110"/>
      <c r="G1508" s="110"/>
      <c r="H1508" s="110"/>
      <c r="I1508" s="110"/>
      <c r="J1508" s="110"/>
      <c r="K1508" s="110"/>
      <c r="L1508" s="110"/>
      <c r="M1508" s="110"/>
      <c r="N1508" s="110"/>
      <c r="O1508" s="110"/>
      <c r="P1508" s="110"/>
      <c r="Q1508" s="110"/>
      <c r="R1508" s="80"/>
      <c r="S1508" s="80"/>
      <c r="T1508" s="80"/>
      <c r="U1508" s="80"/>
      <c r="V1508" s="80"/>
      <c r="W1508" s="80"/>
      <c r="AA1508" s="125"/>
      <c r="AB1508" s="125"/>
      <c r="AC1508" s="125"/>
      <c r="AD1508" s="125"/>
      <c r="AE1508" s="125"/>
      <c r="AF1508" s="125"/>
      <c r="AG1508" s="125"/>
      <c r="AH1508" s="125"/>
      <c r="AI1508" s="125"/>
      <c r="AJ1508" s="125"/>
      <c r="AK1508" s="125"/>
      <c r="AL1508" s="125"/>
      <c r="AM1508" s="125"/>
      <c r="AN1508" s="125"/>
      <c r="AO1508"/>
      <c r="AP1508"/>
      <c r="AQ1508" s="152"/>
      <c r="AR1508" s="125"/>
      <c r="AS1508" s="125"/>
      <c r="AT1508" s="125"/>
      <c r="AU1508" s="125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5"/>
      <c r="BF1508" s="125"/>
      <c r="BG1508" s="125"/>
      <c r="BH1508" s="125"/>
      <c r="BI1508" s="125"/>
      <c r="BJ1508" s="125"/>
      <c r="BK1508" s="125"/>
      <c r="BL1508" s="125"/>
      <c r="BM1508" s="125"/>
      <c r="BN1508" s="125"/>
      <c r="BO1508" s="125"/>
      <c r="BP1508" s="125"/>
      <c r="BQ1508" s="125"/>
      <c r="BR1508" s="125"/>
      <c r="BS1508" s="125"/>
      <c r="BT1508" s="125"/>
      <c r="BU1508" s="125"/>
      <c r="BV1508" s="125"/>
      <c r="BW1508" s="125"/>
      <c r="BX1508" s="125"/>
      <c r="BY1508" s="125"/>
      <c r="BZ1508" s="125"/>
      <c r="CA1508" s="125"/>
      <c r="CB1508" s="125"/>
      <c r="CC1508" s="125"/>
      <c r="CD1508" s="125"/>
      <c r="CE1508" s="125"/>
      <c r="CF1508" s="125"/>
      <c r="CG1508" s="125"/>
      <c r="CH1508" s="125"/>
      <c r="CI1508" s="125"/>
      <c r="CJ1508" s="125"/>
      <c r="CK1508" s="125"/>
      <c r="CL1508" s="125"/>
      <c r="CM1508" s="125"/>
      <c r="CN1508" s="125"/>
      <c r="CO1508" s="125"/>
      <c r="CP1508" s="125"/>
      <c r="CQ1508" s="125"/>
      <c r="CR1508" s="125"/>
      <c r="CS1508" s="125"/>
      <c r="CT1508" s="125"/>
      <c r="CU1508" s="125"/>
      <c r="CV1508" s="125"/>
      <c r="CW1508" s="125"/>
      <c r="CX1508" s="125"/>
      <c r="CY1508" s="125"/>
      <c r="CZ1508" s="125"/>
      <c r="DA1508" s="125"/>
      <c r="DB1508" s="125"/>
      <c r="DC1508" s="125"/>
      <c r="DD1508" s="125"/>
      <c r="DE1508" s="125"/>
      <c r="DF1508" s="125"/>
      <c r="DG1508" s="125"/>
      <c r="DH1508" s="125"/>
      <c r="DI1508" s="125"/>
      <c r="DJ1508" s="125"/>
      <c r="DK1508" s="125"/>
      <c r="DL1508" s="125"/>
      <c r="DM1508" s="125"/>
      <c r="DN1508" s="125"/>
      <c r="DO1508" s="125"/>
      <c r="DP1508" s="125"/>
      <c r="DQ1508" s="125"/>
      <c r="DR1508" s="125"/>
      <c r="DS1508" s="125"/>
      <c r="DT1508" s="125"/>
      <c r="DU1508" s="125"/>
      <c r="DV1508" s="125"/>
      <c r="DW1508" s="125"/>
      <c r="DX1508" s="125"/>
      <c r="DY1508" s="125"/>
      <c r="DZ1508" s="125"/>
      <c r="EA1508" s="125"/>
      <c r="EB1508" s="125"/>
      <c r="EC1508" s="125"/>
      <c r="ED1508" s="125"/>
      <c r="EE1508" s="125"/>
      <c r="EF1508" s="125"/>
      <c r="EG1508" s="125"/>
      <c r="EH1508" s="125"/>
      <c r="EI1508" s="125"/>
      <c r="EJ1508" s="125"/>
      <c r="EK1508" s="125"/>
      <c r="EL1508" s="125"/>
      <c r="EM1508" s="125"/>
      <c r="EN1508" s="125"/>
      <c r="EO1508" s="125"/>
      <c r="EP1508" s="125"/>
      <c r="EQ1508" s="125"/>
    </row>
    <row r="1509" spans="3:147" s="124" customFormat="1" x14ac:dyDescent="0.2">
      <c r="C1509" s="110"/>
      <c r="D1509" s="110"/>
      <c r="E1509" s="110"/>
      <c r="F1509" s="110"/>
      <c r="G1509" s="110"/>
      <c r="H1509" s="110"/>
      <c r="I1509" s="110"/>
      <c r="J1509" s="110"/>
      <c r="K1509" s="110"/>
      <c r="L1509" s="110"/>
      <c r="M1509" s="110"/>
      <c r="N1509" s="110"/>
      <c r="O1509" s="110"/>
      <c r="P1509" s="110"/>
      <c r="Q1509" s="110"/>
      <c r="R1509" s="80"/>
      <c r="S1509" s="80"/>
      <c r="T1509" s="80"/>
      <c r="U1509" s="80"/>
      <c r="V1509" s="80"/>
      <c r="W1509" s="80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/>
      <c r="AP1509"/>
      <c r="AQ1509" s="152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  <c r="BI1509" s="125"/>
      <c r="BJ1509" s="125"/>
      <c r="BK1509" s="125"/>
      <c r="BL1509" s="125"/>
      <c r="BM1509" s="125"/>
      <c r="BN1509" s="125"/>
      <c r="BO1509" s="125"/>
      <c r="BP1509" s="125"/>
      <c r="BQ1509" s="125"/>
      <c r="BR1509" s="125"/>
      <c r="BS1509" s="125"/>
      <c r="BT1509" s="125"/>
      <c r="BU1509" s="125"/>
      <c r="BV1509" s="125"/>
      <c r="BW1509" s="125"/>
      <c r="BX1509" s="125"/>
      <c r="BY1509" s="125"/>
      <c r="BZ1509" s="125"/>
      <c r="CA1509" s="125"/>
      <c r="CB1509" s="125"/>
      <c r="CC1509" s="125"/>
      <c r="CD1509" s="125"/>
      <c r="CE1509" s="125"/>
      <c r="CF1509" s="125"/>
      <c r="CG1509" s="125"/>
      <c r="CH1509" s="125"/>
      <c r="CI1509" s="125"/>
      <c r="CJ1509" s="125"/>
      <c r="CK1509" s="125"/>
      <c r="CL1509" s="125"/>
      <c r="CM1509" s="125"/>
      <c r="CN1509" s="125"/>
      <c r="CO1509" s="125"/>
      <c r="CP1509" s="125"/>
      <c r="CQ1509" s="125"/>
      <c r="CR1509" s="125"/>
      <c r="CS1509" s="125"/>
      <c r="CT1509" s="125"/>
      <c r="CU1509" s="125"/>
      <c r="CV1509" s="125"/>
      <c r="CW1509" s="125"/>
      <c r="CX1509" s="125"/>
      <c r="CY1509" s="125"/>
      <c r="CZ1509" s="125"/>
      <c r="DA1509" s="125"/>
      <c r="DB1509" s="125"/>
      <c r="DC1509" s="125"/>
      <c r="DD1509" s="125"/>
      <c r="DE1509" s="125"/>
      <c r="DF1509" s="125"/>
      <c r="DG1509" s="125"/>
      <c r="DH1509" s="125"/>
      <c r="DI1509" s="125"/>
      <c r="DJ1509" s="125"/>
      <c r="DK1509" s="125"/>
      <c r="DL1509" s="125"/>
      <c r="DM1509" s="125"/>
      <c r="DN1509" s="125"/>
      <c r="DO1509" s="125"/>
      <c r="DP1509" s="125"/>
      <c r="DQ1509" s="125"/>
      <c r="DR1509" s="125"/>
      <c r="DS1509" s="125"/>
      <c r="DT1509" s="125"/>
      <c r="DU1509" s="125"/>
      <c r="DV1509" s="125"/>
      <c r="DW1509" s="125"/>
      <c r="DX1509" s="125"/>
      <c r="DY1509" s="125"/>
      <c r="DZ1509" s="125"/>
      <c r="EA1509" s="125"/>
      <c r="EB1509" s="125"/>
      <c r="EC1509" s="125"/>
      <c r="ED1509" s="125"/>
      <c r="EE1509" s="125"/>
      <c r="EF1509" s="125"/>
      <c r="EG1509" s="125"/>
      <c r="EH1509" s="125"/>
      <c r="EI1509" s="125"/>
      <c r="EJ1509" s="125"/>
      <c r="EK1509" s="125"/>
      <c r="EL1509" s="125"/>
      <c r="EM1509" s="125"/>
      <c r="EN1509" s="125"/>
      <c r="EO1509" s="125"/>
      <c r="EP1509" s="125"/>
      <c r="EQ1509" s="125"/>
    </row>
    <row r="1510" spans="3:147" s="124" customFormat="1" x14ac:dyDescent="0.2">
      <c r="C1510" s="110"/>
      <c r="D1510" s="110"/>
      <c r="E1510" s="110"/>
      <c r="F1510" s="110"/>
      <c r="G1510" s="110"/>
      <c r="H1510" s="110"/>
      <c r="I1510" s="110"/>
      <c r="J1510" s="110"/>
      <c r="K1510" s="110"/>
      <c r="L1510" s="110"/>
      <c r="M1510" s="110"/>
      <c r="N1510" s="110"/>
      <c r="O1510" s="110"/>
      <c r="P1510" s="110"/>
      <c r="Q1510" s="110"/>
      <c r="R1510" s="80"/>
      <c r="S1510" s="80"/>
      <c r="T1510" s="80"/>
      <c r="U1510" s="80"/>
      <c r="V1510" s="80"/>
      <c r="W1510" s="80"/>
      <c r="AA1510" s="125"/>
      <c r="AB1510" s="125"/>
      <c r="AC1510" s="125"/>
      <c r="AD1510" s="125"/>
      <c r="AE1510" s="125"/>
      <c r="AF1510" s="125"/>
      <c r="AG1510" s="125"/>
      <c r="AH1510" s="125"/>
      <c r="AI1510" s="125"/>
      <c r="AJ1510" s="125"/>
      <c r="AK1510" s="125"/>
      <c r="AL1510" s="125"/>
      <c r="AM1510" s="125"/>
      <c r="AN1510" s="125"/>
      <c r="AO1510"/>
      <c r="AP1510"/>
      <c r="AQ1510" s="152"/>
      <c r="AR1510" s="125"/>
      <c r="AS1510" s="125"/>
      <c r="AT1510" s="125"/>
      <c r="AU1510" s="125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5"/>
      <c r="BF1510" s="125"/>
      <c r="BG1510" s="125"/>
      <c r="BH1510" s="125"/>
      <c r="BI1510" s="125"/>
      <c r="BJ1510" s="125"/>
      <c r="BK1510" s="125"/>
      <c r="BL1510" s="125"/>
      <c r="BM1510" s="125"/>
      <c r="BN1510" s="125"/>
      <c r="BO1510" s="125"/>
      <c r="BP1510" s="125"/>
      <c r="BQ1510" s="125"/>
      <c r="BR1510" s="125"/>
      <c r="BS1510" s="125"/>
      <c r="BT1510" s="125"/>
      <c r="BU1510" s="125"/>
      <c r="BV1510" s="125"/>
      <c r="BW1510" s="125"/>
      <c r="BX1510" s="125"/>
      <c r="BY1510" s="125"/>
      <c r="BZ1510" s="125"/>
      <c r="CA1510" s="125"/>
      <c r="CB1510" s="125"/>
      <c r="CC1510" s="125"/>
      <c r="CD1510" s="125"/>
      <c r="CE1510" s="125"/>
      <c r="CF1510" s="125"/>
      <c r="CG1510" s="125"/>
      <c r="CH1510" s="125"/>
      <c r="CI1510" s="125"/>
      <c r="CJ1510" s="125"/>
      <c r="CK1510" s="125"/>
      <c r="CL1510" s="125"/>
      <c r="CM1510" s="125"/>
      <c r="CN1510" s="125"/>
      <c r="CO1510" s="125"/>
      <c r="CP1510" s="125"/>
      <c r="CQ1510" s="125"/>
      <c r="CR1510" s="125"/>
      <c r="CS1510" s="125"/>
      <c r="CT1510" s="125"/>
      <c r="CU1510" s="125"/>
      <c r="CV1510" s="125"/>
      <c r="CW1510" s="125"/>
      <c r="CX1510" s="125"/>
      <c r="CY1510" s="125"/>
      <c r="CZ1510" s="125"/>
      <c r="DA1510" s="125"/>
      <c r="DB1510" s="125"/>
      <c r="DC1510" s="125"/>
      <c r="DD1510" s="125"/>
      <c r="DE1510" s="125"/>
      <c r="DF1510" s="125"/>
      <c r="DG1510" s="125"/>
      <c r="DH1510" s="125"/>
      <c r="DI1510" s="125"/>
      <c r="DJ1510" s="125"/>
      <c r="DK1510" s="125"/>
      <c r="DL1510" s="125"/>
      <c r="DM1510" s="125"/>
      <c r="DN1510" s="125"/>
      <c r="DO1510" s="125"/>
      <c r="DP1510" s="125"/>
      <c r="DQ1510" s="125"/>
      <c r="DR1510" s="125"/>
      <c r="DS1510" s="125"/>
      <c r="DT1510" s="125"/>
      <c r="DU1510" s="125"/>
      <c r="DV1510" s="125"/>
      <c r="DW1510" s="125"/>
      <c r="DX1510" s="125"/>
      <c r="DY1510" s="125"/>
      <c r="DZ1510" s="125"/>
      <c r="EA1510" s="125"/>
      <c r="EB1510" s="125"/>
      <c r="EC1510" s="125"/>
      <c r="ED1510" s="125"/>
      <c r="EE1510" s="125"/>
      <c r="EF1510" s="125"/>
      <c r="EG1510" s="125"/>
      <c r="EH1510" s="125"/>
      <c r="EI1510" s="125"/>
      <c r="EJ1510" s="125"/>
      <c r="EK1510" s="125"/>
      <c r="EL1510" s="125"/>
      <c r="EM1510" s="125"/>
      <c r="EN1510" s="125"/>
      <c r="EO1510" s="125"/>
      <c r="EP1510" s="125"/>
      <c r="EQ1510" s="125"/>
    </row>
    <row r="1511" spans="3:147" s="124" customFormat="1" x14ac:dyDescent="0.2">
      <c r="C1511" s="110"/>
      <c r="D1511" s="110"/>
      <c r="E1511" s="110"/>
      <c r="F1511" s="110"/>
      <c r="G1511" s="110"/>
      <c r="H1511" s="110"/>
      <c r="I1511" s="110"/>
      <c r="J1511" s="110"/>
      <c r="K1511" s="110"/>
      <c r="L1511" s="110"/>
      <c r="M1511" s="110"/>
      <c r="N1511" s="110"/>
      <c r="O1511" s="110"/>
      <c r="P1511" s="110"/>
      <c r="Q1511" s="110"/>
      <c r="R1511" s="80"/>
      <c r="S1511" s="80"/>
      <c r="T1511" s="80"/>
      <c r="U1511" s="80"/>
      <c r="V1511" s="80"/>
      <c r="W1511" s="80"/>
      <c r="AA1511" s="125"/>
      <c r="AB1511" s="125"/>
      <c r="AC1511" s="125"/>
      <c r="AD1511" s="125"/>
      <c r="AE1511" s="125"/>
      <c r="AF1511" s="125"/>
      <c r="AG1511" s="125"/>
      <c r="AH1511" s="125"/>
      <c r="AI1511" s="125"/>
      <c r="AJ1511" s="125"/>
      <c r="AK1511" s="125"/>
      <c r="AL1511" s="125"/>
      <c r="AM1511" s="125"/>
      <c r="AN1511" s="125"/>
      <c r="AO1511"/>
      <c r="AP1511"/>
      <c r="AQ1511" s="152"/>
      <c r="AR1511" s="125"/>
      <c r="AS1511" s="125"/>
      <c r="AT1511" s="125"/>
      <c r="AU1511" s="125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5"/>
      <c r="BF1511" s="125"/>
      <c r="BG1511" s="125"/>
      <c r="BH1511" s="125"/>
      <c r="BI1511" s="125"/>
      <c r="BJ1511" s="125"/>
      <c r="BK1511" s="125"/>
      <c r="BL1511" s="125"/>
      <c r="BM1511" s="125"/>
      <c r="BN1511" s="125"/>
      <c r="BO1511" s="125"/>
      <c r="BP1511" s="125"/>
      <c r="BQ1511" s="125"/>
      <c r="BR1511" s="125"/>
      <c r="BS1511" s="125"/>
      <c r="BT1511" s="125"/>
      <c r="BU1511" s="125"/>
      <c r="BV1511" s="125"/>
      <c r="BW1511" s="125"/>
      <c r="BX1511" s="125"/>
      <c r="BY1511" s="125"/>
      <c r="BZ1511" s="125"/>
      <c r="CA1511" s="125"/>
      <c r="CB1511" s="125"/>
      <c r="CC1511" s="125"/>
      <c r="CD1511" s="125"/>
      <c r="CE1511" s="125"/>
      <c r="CF1511" s="125"/>
      <c r="CG1511" s="125"/>
      <c r="CH1511" s="125"/>
      <c r="CI1511" s="125"/>
      <c r="CJ1511" s="125"/>
      <c r="CK1511" s="125"/>
      <c r="CL1511" s="125"/>
      <c r="CM1511" s="125"/>
      <c r="CN1511" s="125"/>
      <c r="CO1511" s="125"/>
      <c r="CP1511" s="125"/>
      <c r="CQ1511" s="125"/>
      <c r="CR1511" s="125"/>
      <c r="CS1511" s="125"/>
      <c r="CT1511" s="125"/>
      <c r="CU1511" s="125"/>
      <c r="CV1511" s="125"/>
      <c r="CW1511" s="125"/>
      <c r="CX1511" s="125"/>
      <c r="CY1511" s="125"/>
      <c r="CZ1511" s="125"/>
      <c r="DA1511" s="125"/>
      <c r="DB1511" s="125"/>
      <c r="DC1511" s="125"/>
      <c r="DD1511" s="125"/>
      <c r="DE1511" s="125"/>
      <c r="DF1511" s="125"/>
      <c r="DG1511" s="125"/>
      <c r="DH1511" s="125"/>
      <c r="DI1511" s="125"/>
      <c r="DJ1511" s="125"/>
      <c r="DK1511" s="125"/>
      <c r="DL1511" s="125"/>
      <c r="DM1511" s="125"/>
      <c r="DN1511" s="125"/>
      <c r="DO1511" s="125"/>
      <c r="DP1511" s="125"/>
      <c r="DQ1511" s="125"/>
      <c r="DR1511" s="125"/>
      <c r="DS1511" s="125"/>
      <c r="DT1511" s="125"/>
      <c r="DU1511" s="125"/>
      <c r="DV1511" s="125"/>
      <c r="DW1511" s="125"/>
      <c r="DX1511" s="125"/>
      <c r="DY1511" s="125"/>
      <c r="DZ1511" s="125"/>
      <c r="EA1511" s="125"/>
      <c r="EB1511" s="125"/>
      <c r="EC1511" s="125"/>
      <c r="ED1511" s="125"/>
      <c r="EE1511" s="125"/>
      <c r="EF1511" s="125"/>
      <c r="EG1511" s="125"/>
      <c r="EH1511" s="125"/>
      <c r="EI1511" s="125"/>
      <c r="EJ1511" s="125"/>
      <c r="EK1511" s="125"/>
      <c r="EL1511" s="125"/>
      <c r="EM1511" s="125"/>
      <c r="EN1511" s="125"/>
      <c r="EO1511" s="125"/>
      <c r="EP1511" s="125"/>
      <c r="EQ1511" s="125"/>
    </row>
    <row r="1512" spans="3:147" s="124" customFormat="1" x14ac:dyDescent="0.2">
      <c r="C1512" s="110"/>
      <c r="D1512" s="110"/>
      <c r="E1512" s="110"/>
      <c r="F1512" s="110"/>
      <c r="G1512" s="110"/>
      <c r="H1512" s="110"/>
      <c r="I1512" s="110"/>
      <c r="J1512" s="110"/>
      <c r="K1512" s="110"/>
      <c r="L1512" s="110"/>
      <c r="M1512" s="110"/>
      <c r="N1512" s="110"/>
      <c r="O1512" s="110"/>
      <c r="P1512" s="110"/>
      <c r="Q1512" s="110"/>
      <c r="R1512" s="80"/>
      <c r="S1512" s="80"/>
      <c r="T1512" s="80"/>
      <c r="U1512" s="80"/>
      <c r="V1512" s="80"/>
      <c r="W1512" s="80"/>
      <c r="AA1512" s="125"/>
      <c r="AB1512" s="125"/>
      <c r="AC1512" s="125"/>
      <c r="AD1512" s="125"/>
      <c r="AE1512" s="125"/>
      <c r="AF1512" s="125"/>
      <c r="AG1512" s="125"/>
      <c r="AH1512" s="125"/>
      <c r="AI1512" s="125"/>
      <c r="AJ1512" s="125"/>
      <c r="AK1512" s="125"/>
      <c r="AL1512" s="125"/>
      <c r="AM1512" s="125"/>
      <c r="AN1512" s="125"/>
      <c r="AO1512"/>
      <c r="AP1512"/>
      <c r="AQ1512" s="152"/>
      <c r="AR1512" s="125"/>
      <c r="AS1512" s="125"/>
      <c r="AT1512" s="125"/>
      <c r="AU1512" s="125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5"/>
      <c r="BF1512" s="125"/>
      <c r="BG1512" s="125"/>
      <c r="BH1512" s="125"/>
      <c r="BI1512" s="125"/>
      <c r="BJ1512" s="125"/>
      <c r="BK1512" s="125"/>
      <c r="BL1512" s="125"/>
      <c r="BM1512" s="125"/>
      <c r="BN1512" s="125"/>
      <c r="BO1512" s="125"/>
      <c r="BP1512" s="125"/>
      <c r="BQ1512" s="125"/>
      <c r="BR1512" s="125"/>
      <c r="BS1512" s="125"/>
      <c r="BT1512" s="125"/>
      <c r="BU1512" s="125"/>
      <c r="BV1512" s="125"/>
      <c r="BW1512" s="125"/>
      <c r="BX1512" s="125"/>
      <c r="BY1512" s="125"/>
      <c r="BZ1512" s="125"/>
      <c r="CA1512" s="125"/>
      <c r="CB1512" s="125"/>
      <c r="CC1512" s="125"/>
      <c r="CD1512" s="125"/>
      <c r="CE1512" s="125"/>
      <c r="CF1512" s="125"/>
      <c r="CG1512" s="125"/>
      <c r="CH1512" s="125"/>
      <c r="CI1512" s="125"/>
      <c r="CJ1512" s="125"/>
      <c r="CK1512" s="125"/>
      <c r="CL1512" s="125"/>
      <c r="CM1512" s="125"/>
      <c r="CN1512" s="125"/>
      <c r="CO1512" s="125"/>
      <c r="CP1512" s="125"/>
      <c r="CQ1512" s="125"/>
      <c r="CR1512" s="125"/>
      <c r="CS1512" s="125"/>
      <c r="CT1512" s="125"/>
      <c r="CU1512" s="125"/>
      <c r="CV1512" s="125"/>
      <c r="CW1512" s="125"/>
      <c r="CX1512" s="125"/>
      <c r="CY1512" s="125"/>
      <c r="CZ1512" s="125"/>
      <c r="DA1512" s="125"/>
      <c r="DB1512" s="125"/>
      <c r="DC1512" s="125"/>
      <c r="DD1512" s="125"/>
      <c r="DE1512" s="125"/>
      <c r="DF1512" s="125"/>
      <c r="DG1512" s="125"/>
      <c r="DH1512" s="125"/>
      <c r="DI1512" s="125"/>
      <c r="DJ1512" s="125"/>
      <c r="DK1512" s="125"/>
      <c r="DL1512" s="125"/>
      <c r="DM1512" s="125"/>
      <c r="DN1512" s="125"/>
      <c r="DO1512" s="125"/>
      <c r="DP1512" s="125"/>
      <c r="DQ1512" s="125"/>
      <c r="DR1512" s="125"/>
      <c r="DS1512" s="125"/>
      <c r="DT1512" s="125"/>
      <c r="DU1512" s="125"/>
      <c r="DV1512" s="125"/>
      <c r="DW1512" s="125"/>
      <c r="DX1512" s="125"/>
      <c r="DY1512" s="125"/>
      <c r="DZ1512" s="125"/>
      <c r="EA1512" s="125"/>
      <c r="EB1512" s="125"/>
      <c r="EC1512" s="125"/>
      <c r="ED1512" s="125"/>
      <c r="EE1512" s="125"/>
      <c r="EF1512" s="125"/>
      <c r="EG1512" s="125"/>
      <c r="EH1512" s="125"/>
      <c r="EI1512" s="125"/>
      <c r="EJ1512" s="125"/>
      <c r="EK1512" s="125"/>
      <c r="EL1512" s="125"/>
      <c r="EM1512" s="125"/>
      <c r="EN1512" s="125"/>
      <c r="EO1512" s="125"/>
      <c r="EP1512" s="125"/>
      <c r="EQ1512" s="125"/>
    </row>
    <row r="1513" spans="3:147" s="124" customFormat="1" x14ac:dyDescent="0.2">
      <c r="C1513" s="110"/>
      <c r="D1513" s="110"/>
      <c r="E1513" s="110"/>
      <c r="F1513" s="110"/>
      <c r="G1513" s="110"/>
      <c r="H1513" s="110"/>
      <c r="I1513" s="110"/>
      <c r="J1513" s="110"/>
      <c r="K1513" s="110"/>
      <c r="L1513" s="110"/>
      <c r="M1513" s="110"/>
      <c r="N1513" s="110"/>
      <c r="O1513" s="110"/>
      <c r="P1513" s="110"/>
      <c r="Q1513" s="110"/>
      <c r="R1513" s="80"/>
      <c r="S1513" s="80"/>
      <c r="T1513" s="80"/>
      <c r="U1513" s="80"/>
      <c r="V1513" s="80"/>
      <c r="W1513" s="80"/>
      <c r="AA1513" s="125"/>
      <c r="AB1513" s="125"/>
      <c r="AC1513" s="125"/>
      <c r="AD1513" s="125"/>
      <c r="AE1513" s="125"/>
      <c r="AF1513" s="125"/>
      <c r="AG1513" s="125"/>
      <c r="AH1513" s="125"/>
      <c r="AI1513" s="125"/>
      <c r="AJ1513" s="125"/>
      <c r="AK1513" s="125"/>
      <c r="AL1513" s="125"/>
      <c r="AM1513" s="125"/>
      <c r="AN1513" s="125"/>
      <c r="AO1513"/>
      <c r="AP1513"/>
      <c r="AQ1513" s="152"/>
      <c r="AR1513" s="125"/>
      <c r="AS1513" s="125"/>
      <c r="AT1513" s="125"/>
      <c r="AU1513" s="125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5"/>
      <c r="BF1513" s="125"/>
      <c r="BG1513" s="125"/>
      <c r="BH1513" s="125"/>
      <c r="BI1513" s="125"/>
      <c r="BJ1513" s="125"/>
      <c r="BK1513" s="125"/>
      <c r="BL1513" s="125"/>
      <c r="BM1513" s="125"/>
      <c r="BN1513" s="125"/>
      <c r="BO1513" s="125"/>
      <c r="BP1513" s="125"/>
      <c r="BQ1513" s="125"/>
      <c r="BR1513" s="125"/>
      <c r="BS1513" s="125"/>
      <c r="BT1513" s="125"/>
      <c r="BU1513" s="125"/>
      <c r="BV1513" s="125"/>
      <c r="BW1513" s="125"/>
      <c r="BX1513" s="125"/>
      <c r="BY1513" s="125"/>
      <c r="BZ1513" s="125"/>
      <c r="CA1513" s="125"/>
      <c r="CB1513" s="125"/>
      <c r="CC1513" s="125"/>
      <c r="CD1513" s="125"/>
      <c r="CE1513" s="125"/>
      <c r="CF1513" s="125"/>
      <c r="CG1513" s="125"/>
      <c r="CH1513" s="125"/>
      <c r="CI1513" s="125"/>
      <c r="CJ1513" s="125"/>
      <c r="CK1513" s="125"/>
      <c r="CL1513" s="125"/>
      <c r="CM1513" s="125"/>
      <c r="CN1513" s="125"/>
      <c r="CO1513" s="125"/>
      <c r="CP1513" s="125"/>
      <c r="CQ1513" s="125"/>
      <c r="CR1513" s="125"/>
      <c r="CS1513" s="125"/>
      <c r="CT1513" s="125"/>
      <c r="CU1513" s="125"/>
      <c r="CV1513" s="125"/>
      <c r="CW1513" s="125"/>
      <c r="CX1513" s="125"/>
      <c r="CY1513" s="125"/>
      <c r="CZ1513" s="125"/>
      <c r="DA1513" s="125"/>
      <c r="DB1513" s="125"/>
      <c r="DC1513" s="125"/>
      <c r="DD1513" s="125"/>
      <c r="DE1513" s="125"/>
      <c r="DF1513" s="125"/>
      <c r="DG1513" s="125"/>
      <c r="DH1513" s="125"/>
      <c r="DI1513" s="125"/>
      <c r="DJ1513" s="125"/>
      <c r="DK1513" s="125"/>
      <c r="DL1513" s="125"/>
      <c r="DM1513" s="125"/>
      <c r="DN1513" s="125"/>
      <c r="DO1513" s="125"/>
      <c r="DP1513" s="125"/>
      <c r="DQ1513" s="125"/>
      <c r="DR1513" s="125"/>
      <c r="DS1513" s="125"/>
      <c r="DT1513" s="125"/>
      <c r="DU1513" s="125"/>
      <c r="DV1513" s="125"/>
      <c r="DW1513" s="125"/>
      <c r="DX1513" s="125"/>
      <c r="DY1513" s="125"/>
      <c r="DZ1513" s="125"/>
      <c r="EA1513" s="125"/>
      <c r="EB1513" s="125"/>
      <c r="EC1513" s="125"/>
      <c r="ED1513" s="125"/>
      <c r="EE1513" s="125"/>
      <c r="EF1513" s="125"/>
      <c r="EG1513" s="125"/>
      <c r="EH1513" s="125"/>
      <c r="EI1513" s="125"/>
      <c r="EJ1513" s="125"/>
      <c r="EK1513" s="125"/>
      <c r="EL1513" s="125"/>
      <c r="EM1513" s="125"/>
      <c r="EN1513" s="125"/>
      <c r="EO1513" s="125"/>
      <c r="EP1513" s="125"/>
      <c r="EQ1513" s="125"/>
    </row>
    <row r="1514" spans="3:147" s="124" customFormat="1" x14ac:dyDescent="0.2">
      <c r="C1514" s="110"/>
      <c r="D1514" s="110"/>
      <c r="E1514" s="110"/>
      <c r="F1514" s="110"/>
      <c r="G1514" s="110"/>
      <c r="H1514" s="110"/>
      <c r="I1514" s="110"/>
      <c r="J1514" s="110"/>
      <c r="K1514" s="110"/>
      <c r="L1514" s="110"/>
      <c r="M1514" s="110"/>
      <c r="N1514" s="110"/>
      <c r="O1514" s="110"/>
      <c r="P1514" s="110"/>
      <c r="Q1514" s="110"/>
      <c r="R1514" s="80"/>
      <c r="S1514" s="80"/>
      <c r="T1514" s="80"/>
      <c r="U1514" s="80"/>
      <c r="V1514" s="80"/>
      <c r="W1514" s="80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/>
      <c r="AP1514"/>
      <c r="AQ1514" s="152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  <c r="BI1514" s="125"/>
      <c r="BJ1514" s="125"/>
      <c r="BK1514" s="125"/>
      <c r="BL1514" s="125"/>
      <c r="BM1514" s="125"/>
      <c r="BN1514" s="125"/>
      <c r="BO1514" s="125"/>
      <c r="BP1514" s="125"/>
      <c r="BQ1514" s="125"/>
      <c r="BR1514" s="125"/>
      <c r="BS1514" s="125"/>
      <c r="BT1514" s="125"/>
      <c r="BU1514" s="125"/>
      <c r="BV1514" s="125"/>
      <c r="BW1514" s="125"/>
      <c r="BX1514" s="125"/>
      <c r="BY1514" s="125"/>
      <c r="BZ1514" s="125"/>
      <c r="CA1514" s="125"/>
      <c r="CB1514" s="125"/>
      <c r="CC1514" s="125"/>
      <c r="CD1514" s="125"/>
      <c r="CE1514" s="125"/>
      <c r="CF1514" s="125"/>
      <c r="CG1514" s="125"/>
      <c r="CH1514" s="125"/>
      <c r="CI1514" s="125"/>
      <c r="CJ1514" s="125"/>
      <c r="CK1514" s="125"/>
      <c r="CL1514" s="125"/>
      <c r="CM1514" s="125"/>
      <c r="CN1514" s="125"/>
      <c r="CO1514" s="125"/>
      <c r="CP1514" s="125"/>
      <c r="CQ1514" s="125"/>
      <c r="CR1514" s="125"/>
      <c r="CS1514" s="125"/>
      <c r="CT1514" s="125"/>
      <c r="CU1514" s="125"/>
      <c r="CV1514" s="125"/>
      <c r="CW1514" s="125"/>
      <c r="CX1514" s="125"/>
      <c r="CY1514" s="125"/>
      <c r="CZ1514" s="125"/>
      <c r="DA1514" s="125"/>
      <c r="DB1514" s="125"/>
      <c r="DC1514" s="125"/>
      <c r="DD1514" s="125"/>
      <c r="DE1514" s="125"/>
      <c r="DF1514" s="125"/>
      <c r="DG1514" s="125"/>
      <c r="DH1514" s="125"/>
      <c r="DI1514" s="125"/>
      <c r="DJ1514" s="125"/>
      <c r="DK1514" s="125"/>
      <c r="DL1514" s="125"/>
      <c r="DM1514" s="125"/>
      <c r="DN1514" s="125"/>
      <c r="DO1514" s="125"/>
      <c r="DP1514" s="125"/>
      <c r="DQ1514" s="125"/>
      <c r="DR1514" s="125"/>
      <c r="DS1514" s="125"/>
      <c r="DT1514" s="125"/>
      <c r="DU1514" s="125"/>
      <c r="DV1514" s="125"/>
      <c r="DW1514" s="125"/>
      <c r="DX1514" s="125"/>
      <c r="DY1514" s="125"/>
      <c r="DZ1514" s="125"/>
      <c r="EA1514" s="125"/>
      <c r="EB1514" s="125"/>
      <c r="EC1514" s="125"/>
      <c r="ED1514" s="125"/>
      <c r="EE1514" s="125"/>
      <c r="EF1514" s="125"/>
      <c r="EG1514" s="125"/>
      <c r="EH1514" s="125"/>
      <c r="EI1514" s="125"/>
      <c r="EJ1514" s="125"/>
      <c r="EK1514" s="125"/>
      <c r="EL1514" s="125"/>
      <c r="EM1514" s="125"/>
      <c r="EN1514" s="125"/>
      <c r="EO1514" s="125"/>
      <c r="EP1514" s="125"/>
      <c r="EQ1514" s="125"/>
    </row>
    <row r="1515" spans="3:147" s="124" customFormat="1" x14ac:dyDescent="0.2">
      <c r="C1515" s="110"/>
      <c r="D1515" s="110"/>
      <c r="E1515" s="110"/>
      <c r="F1515" s="110"/>
      <c r="G1515" s="110"/>
      <c r="H1515" s="110"/>
      <c r="I1515" s="110"/>
      <c r="J1515" s="110"/>
      <c r="K1515" s="110"/>
      <c r="L1515" s="110"/>
      <c r="M1515" s="110"/>
      <c r="N1515" s="110"/>
      <c r="O1515" s="110"/>
      <c r="P1515" s="110"/>
      <c r="Q1515" s="110"/>
      <c r="R1515" s="80"/>
      <c r="S1515" s="80"/>
      <c r="T1515" s="80"/>
      <c r="U1515" s="80"/>
      <c r="V1515" s="80"/>
      <c r="W1515" s="80"/>
      <c r="AA1515" s="125"/>
      <c r="AB1515" s="125"/>
      <c r="AC1515" s="125"/>
      <c r="AD1515" s="125"/>
      <c r="AE1515" s="125"/>
      <c r="AF1515" s="125"/>
      <c r="AG1515" s="125"/>
      <c r="AH1515" s="125"/>
      <c r="AI1515" s="125"/>
      <c r="AJ1515" s="125"/>
      <c r="AK1515" s="125"/>
      <c r="AL1515" s="125"/>
      <c r="AM1515" s="125"/>
      <c r="AN1515" s="125"/>
      <c r="AO1515"/>
      <c r="AP1515"/>
      <c r="AQ1515" s="152"/>
      <c r="AR1515" s="125"/>
      <c r="AS1515" s="125"/>
      <c r="AT1515" s="125"/>
      <c r="AU1515" s="125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5"/>
      <c r="BF1515" s="125"/>
      <c r="BG1515" s="125"/>
      <c r="BH1515" s="125"/>
      <c r="BI1515" s="125"/>
      <c r="BJ1515" s="125"/>
      <c r="BK1515" s="125"/>
      <c r="BL1515" s="125"/>
      <c r="BM1515" s="125"/>
      <c r="BN1515" s="125"/>
      <c r="BO1515" s="125"/>
      <c r="BP1515" s="125"/>
      <c r="BQ1515" s="125"/>
      <c r="BR1515" s="125"/>
      <c r="BS1515" s="125"/>
      <c r="BT1515" s="125"/>
      <c r="BU1515" s="125"/>
      <c r="BV1515" s="125"/>
      <c r="BW1515" s="125"/>
      <c r="BX1515" s="125"/>
      <c r="BY1515" s="125"/>
      <c r="BZ1515" s="125"/>
      <c r="CA1515" s="125"/>
      <c r="CB1515" s="125"/>
      <c r="CC1515" s="125"/>
      <c r="CD1515" s="125"/>
      <c r="CE1515" s="125"/>
      <c r="CF1515" s="125"/>
      <c r="CG1515" s="125"/>
      <c r="CH1515" s="125"/>
      <c r="CI1515" s="125"/>
      <c r="CJ1515" s="125"/>
      <c r="CK1515" s="125"/>
      <c r="CL1515" s="125"/>
      <c r="CM1515" s="125"/>
      <c r="CN1515" s="125"/>
      <c r="CO1515" s="125"/>
      <c r="CP1515" s="125"/>
      <c r="CQ1515" s="125"/>
      <c r="CR1515" s="125"/>
      <c r="CS1515" s="125"/>
      <c r="CT1515" s="125"/>
      <c r="CU1515" s="125"/>
      <c r="CV1515" s="125"/>
      <c r="CW1515" s="125"/>
      <c r="CX1515" s="125"/>
      <c r="CY1515" s="125"/>
      <c r="CZ1515" s="125"/>
      <c r="DA1515" s="125"/>
      <c r="DB1515" s="125"/>
      <c r="DC1515" s="125"/>
      <c r="DD1515" s="125"/>
      <c r="DE1515" s="125"/>
      <c r="DF1515" s="125"/>
      <c r="DG1515" s="125"/>
      <c r="DH1515" s="125"/>
      <c r="DI1515" s="125"/>
      <c r="DJ1515" s="125"/>
      <c r="DK1515" s="125"/>
      <c r="DL1515" s="125"/>
      <c r="DM1515" s="125"/>
      <c r="DN1515" s="125"/>
      <c r="DO1515" s="125"/>
      <c r="DP1515" s="125"/>
      <c r="DQ1515" s="125"/>
      <c r="DR1515" s="125"/>
      <c r="DS1515" s="125"/>
      <c r="DT1515" s="125"/>
      <c r="DU1515" s="125"/>
      <c r="DV1515" s="125"/>
      <c r="DW1515" s="125"/>
      <c r="DX1515" s="125"/>
      <c r="DY1515" s="125"/>
      <c r="DZ1515" s="125"/>
      <c r="EA1515" s="125"/>
      <c r="EB1515" s="125"/>
      <c r="EC1515" s="125"/>
      <c r="ED1515" s="125"/>
      <c r="EE1515" s="125"/>
      <c r="EF1515" s="125"/>
      <c r="EG1515" s="125"/>
      <c r="EH1515" s="125"/>
      <c r="EI1515" s="125"/>
      <c r="EJ1515" s="125"/>
      <c r="EK1515" s="125"/>
      <c r="EL1515" s="125"/>
      <c r="EM1515" s="125"/>
      <c r="EN1515" s="125"/>
      <c r="EO1515" s="125"/>
      <c r="EP1515" s="125"/>
      <c r="EQ1515" s="125"/>
    </row>
    <row r="1516" spans="3:147" s="124" customFormat="1" x14ac:dyDescent="0.2">
      <c r="C1516" s="110"/>
      <c r="D1516" s="110"/>
      <c r="E1516" s="110"/>
      <c r="F1516" s="110"/>
      <c r="G1516" s="110"/>
      <c r="H1516" s="110"/>
      <c r="I1516" s="110"/>
      <c r="J1516" s="110"/>
      <c r="K1516" s="110"/>
      <c r="L1516" s="110"/>
      <c r="M1516" s="110"/>
      <c r="N1516" s="110"/>
      <c r="O1516" s="110"/>
      <c r="P1516" s="110"/>
      <c r="Q1516" s="110"/>
      <c r="R1516" s="80"/>
      <c r="S1516" s="80"/>
      <c r="T1516" s="80"/>
      <c r="U1516" s="80"/>
      <c r="V1516" s="80"/>
      <c r="W1516" s="80"/>
      <c r="AA1516" s="125"/>
      <c r="AB1516" s="125"/>
      <c r="AC1516" s="125"/>
      <c r="AD1516" s="125"/>
      <c r="AE1516" s="125"/>
      <c r="AF1516" s="125"/>
      <c r="AG1516" s="125"/>
      <c r="AH1516" s="125"/>
      <c r="AI1516" s="125"/>
      <c r="AJ1516" s="125"/>
      <c r="AK1516" s="125"/>
      <c r="AL1516" s="125"/>
      <c r="AM1516" s="125"/>
      <c r="AN1516" s="125"/>
      <c r="AO1516"/>
      <c r="AP1516"/>
      <c r="AQ1516" s="152"/>
      <c r="AR1516" s="125"/>
      <c r="AS1516" s="125"/>
      <c r="AT1516" s="125"/>
      <c r="AU1516" s="125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5"/>
      <c r="BF1516" s="125"/>
      <c r="BG1516" s="125"/>
      <c r="BH1516" s="125"/>
      <c r="BI1516" s="125"/>
      <c r="BJ1516" s="125"/>
      <c r="BK1516" s="125"/>
      <c r="BL1516" s="125"/>
      <c r="BM1516" s="125"/>
      <c r="BN1516" s="125"/>
      <c r="BO1516" s="125"/>
      <c r="BP1516" s="125"/>
      <c r="BQ1516" s="125"/>
      <c r="BR1516" s="125"/>
      <c r="BS1516" s="125"/>
      <c r="BT1516" s="125"/>
      <c r="BU1516" s="125"/>
      <c r="BV1516" s="125"/>
      <c r="BW1516" s="125"/>
      <c r="BX1516" s="125"/>
      <c r="BY1516" s="125"/>
      <c r="BZ1516" s="125"/>
      <c r="CA1516" s="125"/>
      <c r="CB1516" s="125"/>
      <c r="CC1516" s="125"/>
      <c r="CD1516" s="125"/>
      <c r="CE1516" s="125"/>
      <c r="CF1516" s="125"/>
      <c r="CG1516" s="125"/>
      <c r="CH1516" s="125"/>
      <c r="CI1516" s="125"/>
      <c r="CJ1516" s="125"/>
      <c r="CK1516" s="125"/>
      <c r="CL1516" s="125"/>
      <c r="CM1516" s="125"/>
      <c r="CN1516" s="125"/>
      <c r="CO1516" s="125"/>
      <c r="CP1516" s="125"/>
      <c r="CQ1516" s="125"/>
      <c r="CR1516" s="125"/>
      <c r="CS1516" s="125"/>
      <c r="CT1516" s="125"/>
      <c r="CU1516" s="125"/>
      <c r="CV1516" s="125"/>
      <c r="CW1516" s="125"/>
      <c r="CX1516" s="125"/>
      <c r="CY1516" s="125"/>
      <c r="CZ1516" s="125"/>
      <c r="DA1516" s="125"/>
      <c r="DB1516" s="125"/>
      <c r="DC1516" s="125"/>
      <c r="DD1516" s="125"/>
      <c r="DE1516" s="125"/>
      <c r="DF1516" s="125"/>
      <c r="DG1516" s="125"/>
      <c r="DH1516" s="125"/>
      <c r="DI1516" s="125"/>
      <c r="DJ1516" s="125"/>
      <c r="DK1516" s="125"/>
      <c r="DL1516" s="125"/>
      <c r="DM1516" s="125"/>
      <c r="DN1516" s="125"/>
      <c r="DO1516" s="125"/>
      <c r="DP1516" s="125"/>
      <c r="DQ1516" s="125"/>
      <c r="DR1516" s="125"/>
      <c r="DS1516" s="125"/>
      <c r="DT1516" s="125"/>
      <c r="DU1516" s="125"/>
      <c r="DV1516" s="125"/>
      <c r="DW1516" s="125"/>
      <c r="DX1516" s="125"/>
      <c r="DY1516" s="125"/>
      <c r="DZ1516" s="125"/>
      <c r="EA1516" s="125"/>
      <c r="EB1516" s="125"/>
      <c r="EC1516" s="125"/>
      <c r="ED1516" s="125"/>
      <c r="EE1516" s="125"/>
      <c r="EF1516" s="125"/>
      <c r="EG1516" s="125"/>
      <c r="EH1516" s="125"/>
      <c r="EI1516" s="125"/>
      <c r="EJ1516" s="125"/>
      <c r="EK1516" s="125"/>
      <c r="EL1516" s="125"/>
      <c r="EM1516" s="125"/>
      <c r="EN1516" s="125"/>
      <c r="EO1516" s="125"/>
      <c r="EP1516" s="125"/>
      <c r="EQ1516" s="125"/>
    </row>
    <row r="1517" spans="3:147" s="124" customFormat="1" x14ac:dyDescent="0.2">
      <c r="C1517" s="110"/>
      <c r="D1517" s="110"/>
      <c r="E1517" s="110"/>
      <c r="F1517" s="110"/>
      <c r="G1517" s="110"/>
      <c r="H1517" s="110"/>
      <c r="I1517" s="110"/>
      <c r="J1517" s="110"/>
      <c r="K1517" s="110"/>
      <c r="L1517" s="110"/>
      <c r="M1517" s="110"/>
      <c r="N1517" s="110"/>
      <c r="O1517" s="110"/>
      <c r="P1517" s="110"/>
      <c r="Q1517" s="110"/>
      <c r="R1517" s="80"/>
      <c r="S1517" s="80"/>
      <c r="T1517" s="80"/>
      <c r="U1517" s="80"/>
      <c r="V1517" s="80"/>
      <c r="W1517" s="80"/>
      <c r="AA1517" s="125"/>
      <c r="AB1517" s="125"/>
      <c r="AC1517" s="125"/>
      <c r="AD1517" s="125"/>
      <c r="AE1517" s="125"/>
      <c r="AF1517" s="125"/>
      <c r="AG1517" s="125"/>
      <c r="AH1517" s="125"/>
      <c r="AI1517" s="125"/>
      <c r="AJ1517" s="125"/>
      <c r="AK1517" s="125"/>
      <c r="AL1517" s="125"/>
      <c r="AM1517" s="125"/>
      <c r="AN1517" s="125"/>
      <c r="AO1517"/>
      <c r="AP1517"/>
      <c r="AQ1517" s="152"/>
      <c r="AR1517" s="125"/>
      <c r="AS1517" s="125"/>
      <c r="AT1517" s="125"/>
      <c r="AU1517" s="125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5"/>
      <c r="BF1517" s="125"/>
      <c r="BG1517" s="125"/>
      <c r="BH1517" s="125"/>
      <c r="BI1517" s="125"/>
      <c r="BJ1517" s="125"/>
      <c r="BK1517" s="125"/>
      <c r="BL1517" s="125"/>
      <c r="BM1517" s="125"/>
      <c r="BN1517" s="125"/>
      <c r="BO1517" s="125"/>
      <c r="BP1517" s="125"/>
      <c r="BQ1517" s="125"/>
      <c r="BR1517" s="125"/>
      <c r="BS1517" s="125"/>
      <c r="BT1517" s="125"/>
      <c r="BU1517" s="125"/>
      <c r="BV1517" s="125"/>
      <c r="BW1517" s="125"/>
      <c r="BX1517" s="125"/>
      <c r="BY1517" s="125"/>
      <c r="BZ1517" s="125"/>
      <c r="CA1517" s="125"/>
      <c r="CB1517" s="125"/>
      <c r="CC1517" s="125"/>
      <c r="CD1517" s="125"/>
      <c r="CE1517" s="125"/>
      <c r="CF1517" s="125"/>
      <c r="CG1517" s="125"/>
      <c r="CH1517" s="125"/>
      <c r="CI1517" s="125"/>
      <c r="CJ1517" s="125"/>
      <c r="CK1517" s="125"/>
      <c r="CL1517" s="125"/>
      <c r="CM1517" s="125"/>
      <c r="CN1517" s="125"/>
      <c r="CO1517" s="125"/>
      <c r="CP1517" s="125"/>
      <c r="CQ1517" s="125"/>
      <c r="CR1517" s="125"/>
      <c r="CS1517" s="125"/>
      <c r="CT1517" s="125"/>
      <c r="CU1517" s="125"/>
      <c r="CV1517" s="125"/>
      <c r="CW1517" s="125"/>
      <c r="CX1517" s="125"/>
      <c r="CY1517" s="125"/>
      <c r="CZ1517" s="125"/>
      <c r="DA1517" s="125"/>
      <c r="DB1517" s="125"/>
      <c r="DC1517" s="125"/>
      <c r="DD1517" s="125"/>
      <c r="DE1517" s="125"/>
      <c r="DF1517" s="125"/>
      <c r="DG1517" s="125"/>
      <c r="DH1517" s="125"/>
      <c r="DI1517" s="125"/>
      <c r="DJ1517" s="125"/>
      <c r="DK1517" s="125"/>
      <c r="DL1517" s="125"/>
      <c r="DM1517" s="125"/>
      <c r="DN1517" s="125"/>
      <c r="DO1517" s="125"/>
      <c r="DP1517" s="125"/>
      <c r="DQ1517" s="125"/>
      <c r="DR1517" s="125"/>
      <c r="DS1517" s="125"/>
      <c r="DT1517" s="125"/>
      <c r="DU1517" s="125"/>
      <c r="DV1517" s="125"/>
      <c r="DW1517" s="125"/>
      <c r="DX1517" s="125"/>
      <c r="DY1517" s="125"/>
      <c r="DZ1517" s="125"/>
      <c r="EA1517" s="125"/>
      <c r="EB1517" s="125"/>
      <c r="EC1517" s="125"/>
      <c r="ED1517" s="125"/>
      <c r="EE1517" s="125"/>
      <c r="EF1517" s="125"/>
      <c r="EG1517" s="125"/>
      <c r="EH1517" s="125"/>
      <c r="EI1517" s="125"/>
      <c r="EJ1517" s="125"/>
      <c r="EK1517" s="125"/>
      <c r="EL1517" s="125"/>
      <c r="EM1517" s="125"/>
      <c r="EN1517" s="125"/>
      <c r="EO1517" s="125"/>
      <c r="EP1517" s="125"/>
      <c r="EQ1517" s="125"/>
    </row>
    <row r="1518" spans="3:147" s="124" customFormat="1" x14ac:dyDescent="0.2">
      <c r="C1518" s="110"/>
      <c r="D1518" s="110"/>
      <c r="E1518" s="110"/>
      <c r="F1518" s="110"/>
      <c r="G1518" s="110"/>
      <c r="H1518" s="110"/>
      <c r="I1518" s="110"/>
      <c r="J1518" s="110"/>
      <c r="K1518" s="110"/>
      <c r="L1518" s="110"/>
      <c r="M1518" s="110"/>
      <c r="N1518" s="110"/>
      <c r="O1518" s="110"/>
      <c r="P1518" s="110"/>
      <c r="Q1518" s="110"/>
      <c r="R1518" s="80"/>
      <c r="S1518" s="80"/>
      <c r="T1518" s="80"/>
      <c r="U1518" s="80"/>
      <c r="V1518" s="80"/>
      <c r="W1518" s="80"/>
      <c r="AA1518" s="125"/>
      <c r="AB1518" s="125"/>
      <c r="AC1518" s="125"/>
      <c r="AD1518" s="125"/>
      <c r="AE1518" s="125"/>
      <c r="AF1518" s="125"/>
      <c r="AG1518" s="125"/>
      <c r="AH1518" s="125"/>
      <c r="AI1518" s="125"/>
      <c r="AJ1518" s="125"/>
      <c r="AK1518" s="125"/>
      <c r="AL1518" s="125"/>
      <c r="AM1518" s="125"/>
      <c r="AN1518" s="125"/>
      <c r="AO1518"/>
      <c r="AP1518"/>
      <c r="AQ1518" s="152"/>
      <c r="AR1518" s="125"/>
      <c r="AS1518" s="125"/>
      <c r="AT1518" s="125"/>
      <c r="AU1518" s="125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5"/>
      <c r="BF1518" s="125"/>
      <c r="BG1518" s="125"/>
      <c r="BH1518" s="125"/>
      <c r="BI1518" s="125"/>
      <c r="BJ1518" s="125"/>
      <c r="BK1518" s="125"/>
      <c r="BL1518" s="125"/>
      <c r="BM1518" s="125"/>
      <c r="BN1518" s="125"/>
      <c r="BO1518" s="125"/>
      <c r="BP1518" s="125"/>
      <c r="BQ1518" s="125"/>
      <c r="BR1518" s="125"/>
      <c r="BS1518" s="125"/>
      <c r="BT1518" s="125"/>
      <c r="BU1518" s="125"/>
      <c r="BV1518" s="125"/>
      <c r="BW1518" s="125"/>
      <c r="BX1518" s="125"/>
      <c r="BY1518" s="125"/>
      <c r="BZ1518" s="125"/>
      <c r="CA1518" s="125"/>
      <c r="CB1518" s="125"/>
      <c r="CC1518" s="125"/>
      <c r="CD1518" s="125"/>
      <c r="CE1518" s="125"/>
      <c r="CF1518" s="125"/>
      <c r="CG1518" s="125"/>
      <c r="CH1518" s="125"/>
      <c r="CI1518" s="125"/>
      <c r="CJ1518" s="125"/>
      <c r="CK1518" s="125"/>
      <c r="CL1518" s="125"/>
      <c r="CM1518" s="125"/>
      <c r="CN1518" s="125"/>
      <c r="CO1518" s="125"/>
      <c r="CP1518" s="125"/>
      <c r="CQ1518" s="125"/>
      <c r="CR1518" s="125"/>
      <c r="CS1518" s="125"/>
      <c r="CT1518" s="125"/>
      <c r="CU1518" s="125"/>
      <c r="CV1518" s="125"/>
      <c r="CW1518" s="125"/>
      <c r="CX1518" s="125"/>
      <c r="CY1518" s="125"/>
      <c r="CZ1518" s="125"/>
      <c r="DA1518" s="125"/>
      <c r="DB1518" s="125"/>
      <c r="DC1518" s="125"/>
      <c r="DD1518" s="125"/>
      <c r="DE1518" s="125"/>
      <c r="DF1518" s="125"/>
      <c r="DG1518" s="125"/>
      <c r="DH1518" s="125"/>
      <c r="DI1518" s="125"/>
      <c r="DJ1518" s="125"/>
      <c r="DK1518" s="125"/>
      <c r="DL1518" s="125"/>
      <c r="DM1518" s="125"/>
      <c r="DN1518" s="125"/>
      <c r="DO1518" s="125"/>
      <c r="DP1518" s="125"/>
      <c r="DQ1518" s="125"/>
      <c r="DR1518" s="125"/>
      <c r="DS1518" s="125"/>
      <c r="DT1518" s="125"/>
      <c r="DU1518" s="125"/>
      <c r="DV1518" s="125"/>
      <c r="DW1518" s="125"/>
      <c r="DX1518" s="125"/>
      <c r="DY1518" s="125"/>
      <c r="DZ1518" s="125"/>
      <c r="EA1518" s="125"/>
      <c r="EB1518" s="125"/>
      <c r="EC1518" s="125"/>
      <c r="ED1518" s="125"/>
      <c r="EE1518" s="125"/>
      <c r="EF1518" s="125"/>
      <c r="EG1518" s="125"/>
      <c r="EH1518" s="125"/>
      <c r="EI1518" s="125"/>
      <c r="EJ1518" s="125"/>
      <c r="EK1518" s="125"/>
      <c r="EL1518" s="125"/>
      <c r="EM1518" s="125"/>
      <c r="EN1518" s="125"/>
      <c r="EO1518" s="125"/>
      <c r="EP1518" s="125"/>
      <c r="EQ1518" s="125"/>
    </row>
    <row r="1519" spans="3:147" s="124" customFormat="1" x14ac:dyDescent="0.2">
      <c r="C1519" s="110"/>
      <c r="D1519" s="110"/>
      <c r="E1519" s="110"/>
      <c r="F1519" s="110"/>
      <c r="G1519" s="110"/>
      <c r="H1519" s="110"/>
      <c r="I1519" s="110"/>
      <c r="J1519" s="110"/>
      <c r="K1519" s="110"/>
      <c r="L1519" s="110"/>
      <c r="M1519" s="110"/>
      <c r="N1519" s="110"/>
      <c r="O1519" s="110"/>
      <c r="P1519" s="110"/>
      <c r="Q1519" s="110"/>
      <c r="R1519" s="80"/>
      <c r="S1519" s="80"/>
      <c r="T1519" s="80"/>
      <c r="U1519" s="80"/>
      <c r="V1519" s="80"/>
      <c r="W1519" s="80"/>
      <c r="AA1519" s="125"/>
      <c r="AB1519" s="125"/>
      <c r="AC1519" s="125"/>
      <c r="AD1519" s="125"/>
      <c r="AE1519" s="125"/>
      <c r="AF1519" s="125"/>
      <c r="AG1519" s="125"/>
      <c r="AH1519" s="125"/>
      <c r="AI1519" s="125"/>
      <c r="AJ1519" s="125"/>
      <c r="AK1519" s="125"/>
      <c r="AL1519" s="125"/>
      <c r="AM1519" s="125"/>
      <c r="AN1519" s="125"/>
      <c r="AO1519"/>
      <c r="AP1519"/>
      <c r="AQ1519" s="152"/>
      <c r="AR1519" s="125"/>
      <c r="AS1519" s="125"/>
      <c r="AT1519" s="125"/>
      <c r="AU1519" s="125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5"/>
      <c r="BF1519" s="125"/>
      <c r="BG1519" s="125"/>
      <c r="BH1519" s="125"/>
      <c r="BI1519" s="125"/>
      <c r="BJ1519" s="125"/>
      <c r="BK1519" s="125"/>
      <c r="BL1519" s="125"/>
      <c r="BM1519" s="125"/>
      <c r="BN1519" s="125"/>
      <c r="BO1519" s="125"/>
      <c r="BP1519" s="125"/>
      <c r="BQ1519" s="125"/>
      <c r="BR1519" s="125"/>
      <c r="BS1519" s="125"/>
      <c r="BT1519" s="125"/>
      <c r="BU1519" s="125"/>
      <c r="BV1519" s="125"/>
      <c r="BW1519" s="125"/>
      <c r="BX1519" s="125"/>
      <c r="BY1519" s="125"/>
      <c r="BZ1519" s="125"/>
      <c r="CA1519" s="125"/>
      <c r="CB1519" s="125"/>
      <c r="CC1519" s="125"/>
      <c r="CD1519" s="125"/>
      <c r="CE1519" s="125"/>
      <c r="CF1519" s="125"/>
      <c r="CG1519" s="125"/>
      <c r="CH1519" s="125"/>
      <c r="CI1519" s="125"/>
      <c r="CJ1519" s="125"/>
      <c r="CK1519" s="125"/>
      <c r="CL1519" s="125"/>
      <c r="CM1519" s="125"/>
      <c r="CN1519" s="125"/>
      <c r="CO1519" s="125"/>
      <c r="CP1519" s="125"/>
      <c r="CQ1519" s="125"/>
      <c r="CR1519" s="125"/>
      <c r="CS1519" s="125"/>
      <c r="CT1519" s="125"/>
      <c r="CU1519" s="125"/>
      <c r="CV1519" s="125"/>
      <c r="CW1519" s="125"/>
      <c r="CX1519" s="125"/>
      <c r="CY1519" s="125"/>
      <c r="CZ1519" s="125"/>
      <c r="DA1519" s="125"/>
      <c r="DB1519" s="125"/>
      <c r="DC1519" s="125"/>
      <c r="DD1519" s="125"/>
      <c r="DE1519" s="125"/>
      <c r="DF1519" s="125"/>
      <c r="DG1519" s="125"/>
      <c r="DH1519" s="125"/>
      <c r="DI1519" s="125"/>
      <c r="DJ1519" s="125"/>
      <c r="DK1519" s="125"/>
      <c r="DL1519" s="125"/>
      <c r="DM1519" s="125"/>
      <c r="DN1519" s="125"/>
      <c r="DO1519" s="125"/>
      <c r="DP1519" s="125"/>
      <c r="DQ1519" s="125"/>
      <c r="DR1519" s="125"/>
      <c r="DS1519" s="125"/>
      <c r="DT1519" s="125"/>
      <c r="DU1519" s="125"/>
      <c r="DV1519" s="125"/>
      <c r="DW1519" s="125"/>
      <c r="DX1519" s="125"/>
      <c r="DY1519" s="125"/>
      <c r="DZ1519" s="125"/>
      <c r="EA1519" s="125"/>
      <c r="EB1519" s="125"/>
      <c r="EC1519" s="125"/>
      <c r="ED1519" s="125"/>
      <c r="EE1519" s="125"/>
      <c r="EF1519" s="125"/>
      <c r="EG1519" s="125"/>
      <c r="EH1519" s="125"/>
      <c r="EI1519" s="125"/>
      <c r="EJ1519" s="125"/>
      <c r="EK1519" s="125"/>
      <c r="EL1519" s="125"/>
      <c r="EM1519" s="125"/>
      <c r="EN1519" s="125"/>
      <c r="EO1519" s="125"/>
      <c r="EP1519" s="125"/>
      <c r="EQ1519" s="125"/>
    </row>
    <row r="1520" spans="3:147" s="124" customFormat="1" x14ac:dyDescent="0.2">
      <c r="C1520" s="110"/>
      <c r="D1520" s="110"/>
      <c r="E1520" s="110"/>
      <c r="F1520" s="110"/>
      <c r="G1520" s="110"/>
      <c r="H1520" s="110"/>
      <c r="I1520" s="110"/>
      <c r="J1520" s="110"/>
      <c r="K1520" s="110"/>
      <c r="L1520" s="110"/>
      <c r="M1520" s="110"/>
      <c r="N1520" s="110"/>
      <c r="O1520" s="110"/>
      <c r="P1520" s="110"/>
      <c r="Q1520" s="110"/>
      <c r="R1520" s="80"/>
      <c r="S1520" s="80"/>
      <c r="T1520" s="80"/>
      <c r="U1520" s="80"/>
      <c r="V1520" s="80"/>
      <c r="W1520" s="80"/>
      <c r="AA1520" s="125"/>
      <c r="AB1520" s="125"/>
      <c r="AC1520" s="125"/>
      <c r="AD1520" s="125"/>
      <c r="AE1520" s="125"/>
      <c r="AF1520" s="125"/>
      <c r="AG1520" s="125"/>
      <c r="AH1520" s="125"/>
      <c r="AI1520" s="125"/>
      <c r="AJ1520" s="125"/>
      <c r="AK1520" s="125"/>
      <c r="AL1520" s="125"/>
      <c r="AM1520" s="125"/>
      <c r="AN1520" s="125"/>
      <c r="AO1520"/>
      <c r="AP1520"/>
      <c r="AQ1520" s="152"/>
      <c r="AR1520" s="125"/>
      <c r="AS1520" s="125"/>
      <c r="AT1520" s="125"/>
      <c r="AU1520" s="125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5"/>
      <c r="BF1520" s="125"/>
      <c r="BG1520" s="125"/>
      <c r="BH1520" s="125"/>
      <c r="BI1520" s="125"/>
      <c r="BJ1520" s="125"/>
      <c r="BK1520" s="125"/>
      <c r="BL1520" s="125"/>
      <c r="BM1520" s="125"/>
      <c r="BN1520" s="125"/>
      <c r="BO1520" s="125"/>
      <c r="BP1520" s="125"/>
      <c r="BQ1520" s="125"/>
      <c r="BR1520" s="125"/>
      <c r="BS1520" s="125"/>
      <c r="BT1520" s="125"/>
      <c r="BU1520" s="125"/>
      <c r="BV1520" s="125"/>
      <c r="BW1520" s="125"/>
      <c r="BX1520" s="125"/>
      <c r="BY1520" s="125"/>
      <c r="BZ1520" s="125"/>
      <c r="CA1520" s="125"/>
      <c r="CB1520" s="125"/>
      <c r="CC1520" s="125"/>
      <c r="CD1520" s="125"/>
      <c r="CE1520" s="125"/>
      <c r="CF1520" s="125"/>
      <c r="CG1520" s="125"/>
      <c r="CH1520" s="125"/>
      <c r="CI1520" s="125"/>
      <c r="CJ1520" s="125"/>
      <c r="CK1520" s="125"/>
      <c r="CL1520" s="125"/>
      <c r="CM1520" s="125"/>
      <c r="CN1520" s="125"/>
      <c r="CO1520" s="125"/>
      <c r="CP1520" s="125"/>
      <c r="CQ1520" s="125"/>
      <c r="CR1520" s="125"/>
      <c r="CS1520" s="125"/>
      <c r="CT1520" s="125"/>
      <c r="CU1520" s="125"/>
      <c r="CV1520" s="125"/>
      <c r="CW1520" s="125"/>
      <c r="CX1520" s="125"/>
      <c r="CY1520" s="125"/>
      <c r="CZ1520" s="125"/>
      <c r="DA1520" s="125"/>
      <c r="DB1520" s="125"/>
      <c r="DC1520" s="125"/>
      <c r="DD1520" s="125"/>
      <c r="DE1520" s="125"/>
      <c r="DF1520" s="125"/>
      <c r="DG1520" s="125"/>
      <c r="DH1520" s="125"/>
      <c r="DI1520" s="125"/>
      <c r="DJ1520" s="125"/>
      <c r="DK1520" s="125"/>
      <c r="DL1520" s="125"/>
      <c r="DM1520" s="125"/>
      <c r="DN1520" s="125"/>
      <c r="DO1520" s="125"/>
      <c r="DP1520" s="125"/>
      <c r="DQ1520" s="125"/>
      <c r="DR1520" s="125"/>
      <c r="DS1520" s="125"/>
      <c r="DT1520" s="125"/>
      <c r="DU1520" s="125"/>
      <c r="DV1520" s="125"/>
      <c r="DW1520" s="125"/>
      <c r="DX1520" s="125"/>
      <c r="DY1520" s="125"/>
      <c r="DZ1520" s="125"/>
      <c r="EA1520" s="125"/>
      <c r="EB1520" s="125"/>
      <c r="EC1520" s="125"/>
      <c r="ED1520" s="125"/>
      <c r="EE1520" s="125"/>
      <c r="EF1520" s="125"/>
      <c r="EG1520" s="125"/>
      <c r="EH1520" s="125"/>
      <c r="EI1520" s="125"/>
      <c r="EJ1520" s="125"/>
      <c r="EK1520" s="125"/>
      <c r="EL1520" s="125"/>
      <c r="EM1520" s="125"/>
      <c r="EN1520" s="125"/>
      <c r="EO1520" s="125"/>
      <c r="EP1520" s="125"/>
      <c r="EQ1520" s="125"/>
    </row>
    <row r="1521" spans="3:147" s="124" customFormat="1" x14ac:dyDescent="0.2">
      <c r="C1521" s="110"/>
      <c r="D1521" s="110"/>
      <c r="E1521" s="110"/>
      <c r="F1521" s="110"/>
      <c r="G1521" s="110"/>
      <c r="H1521" s="110"/>
      <c r="I1521" s="110"/>
      <c r="J1521" s="110"/>
      <c r="K1521" s="110"/>
      <c r="L1521" s="110"/>
      <c r="M1521" s="110"/>
      <c r="N1521" s="110"/>
      <c r="O1521" s="110"/>
      <c r="P1521" s="110"/>
      <c r="Q1521" s="110"/>
      <c r="R1521" s="80"/>
      <c r="S1521" s="80"/>
      <c r="T1521" s="80"/>
      <c r="U1521" s="80"/>
      <c r="V1521" s="80"/>
      <c r="W1521" s="80"/>
      <c r="AA1521" s="125"/>
      <c r="AB1521" s="125"/>
      <c r="AC1521" s="125"/>
      <c r="AD1521" s="125"/>
      <c r="AE1521" s="125"/>
      <c r="AF1521" s="125"/>
      <c r="AG1521" s="125"/>
      <c r="AH1521" s="125"/>
      <c r="AI1521" s="125"/>
      <c r="AJ1521" s="125"/>
      <c r="AK1521" s="125"/>
      <c r="AL1521" s="125"/>
      <c r="AM1521" s="125"/>
      <c r="AN1521" s="125"/>
      <c r="AO1521"/>
      <c r="AP1521"/>
      <c r="AQ1521" s="152"/>
      <c r="AR1521" s="125"/>
      <c r="AS1521" s="125"/>
      <c r="AT1521" s="125"/>
      <c r="AU1521" s="125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5"/>
      <c r="BF1521" s="125"/>
      <c r="BG1521" s="125"/>
      <c r="BH1521" s="125"/>
      <c r="BI1521" s="125"/>
      <c r="BJ1521" s="125"/>
      <c r="BK1521" s="125"/>
      <c r="BL1521" s="125"/>
      <c r="BM1521" s="125"/>
      <c r="BN1521" s="125"/>
      <c r="BO1521" s="125"/>
      <c r="BP1521" s="125"/>
      <c r="BQ1521" s="125"/>
      <c r="BR1521" s="125"/>
      <c r="BS1521" s="125"/>
      <c r="BT1521" s="125"/>
      <c r="BU1521" s="125"/>
      <c r="BV1521" s="125"/>
      <c r="BW1521" s="125"/>
      <c r="BX1521" s="125"/>
      <c r="BY1521" s="125"/>
      <c r="BZ1521" s="125"/>
      <c r="CA1521" s="125"/>
      <c r="CB1521" s="125"/>
      <c r="CC1521" s="125"/>
      <c r="CD1521" s="125"/>
      <c r="CE1521" s="125"/>
      <c r="CF1521" s="125"/>
      <c r="CG1521" s="125"/>
      <c r="CH1521" s="125"/>
      <c r="CI1521" s="125"/>
      <c r="CJ1521" s="125"/>
      <c r="CK1521" s="125"/>
      <c r="CL1521" s="125"/>
      <c r="CM1521" s="125"/>
      <c r="CN1521" s="125"/>
      <c r="CO1521" s="125"/>
      <c r="CP1521" s="125"/>
      <c r="CQ1521" s="125"/>
      <c r="CR1521" s="125"/>
      <c r="CS1521" s="125"/>
      <c r="CT1521" s="125"/>
      <c r="CU1521" s="125"/>
      <c r="CV1521" s="125"/>
      <c r="CW1521" s="125"/>
      <c r="CX1521" s="125"/>
      <c r="CY1521" s="125"/>
      <c r="CZ1521" s="125"/>
      <c r="DA1521" s="125"/>
      <c r="DB1521" s="125"/>
      <c r="DC1521" s="125"/>
      <c r="DD1521" s="125"/>
      <c r="DE1521" s="125"/>
      <c r="DF1521" s="125"/>
      <c r="DG1521" s="125"/>
      <c r="DH1521" s="125"/>
      <c r="DI1521" s="125"/>
      <c r="DJ1521" s="125"/>
      <c r="DK1521" s="125"/>
      <c r="DL1521" s="125"/>
      <c r="DM1521" s="125"/>
      <c r="DN1521" s="125"/>
      <c r="DO1521" s="125"/>
      <c r="DP1521" s="125"/>
      <c r="DQ1521" s="125"/>
      <c r="DR1521" s="125"/>
      <c r="DS1521" s="125"/>
      <c r="DT1521" s="125"/>
      <c r="DU1521" s="125"/>
      <c r="DV1521" s="125"/>
      <c r="DW1521" s="125"/>
      <c r="DX1521" s="125"/>
      <c r="DY1521" s="125"/>
      <c r="DZ1521" s="125"/>
      <c r="EA1521" s="125"/>
      <c r="EB1521" s="125"/>
      <c r="EC1521" s="125"/>
      <c r="ED1521" s="125"/>
      <c r="EE1521" s="125"/>
      <c r="EF1521" s="125"/>
      <c r="EG1521" s="125"/>
      <c r="EH1521" s="125"/>
      <c r="EI1521" s="125"/>
      <c r="EJ1521" s="125"/>
      <c r="EK1521" s="125"/>
      <c r="EL1521" s="125"/>
      <c r="EM1521" s="125"/>
      <c r="EN1521" s="125"/>
      <c r="EO1521" s="125"/>
      <c r="EP1521" s="125"/>
      <c r="EQ1521" s="125"/>
    </row>
    <row r="1522" spans="3:147" s="124" customFormat="1" x14ac:dyDescent="0.2">
      <c r="C1522" s="110"/>
      <c r="D1522" s="110"/>
      <c r="E1522" s="110"/>
      <c r="F1522" s="110"/>
      <c r="G1522" s="110"/>
      <c r="H1522" s="110"/>
      <c r="I1522" s="110"/>
      <c r="J1522" s="110"/>
      <c r="K1522" s="110"/>
      <c r="L1522" s="110"/>
      <c r="M1522" s="110"/>
      <c r="N1522" s="110"/>
      <c r="O1522" s="110"/>
      <c r="P1522" s="110"/>
      <c r="Q1522" s="110"/>
      <c r="R1522" s="80"/>
      <c r="S1522" s="80"/>
      <c r="T1522" s="80"/>
      <c r="U1522" s="80"/>
      <c r="V1522" s="80"/>
      <c r="W1522" s="80"/>
      <c r="AA1522" s="125"/>
      <c r="AB1522" s="125"/>
      <c r="AC1522" s="125"/>
      <c r="AD1522" s="125"/>
      <c r="AE1522" s="125"/>
      <c r="AF1522" s="125"/>
      <c r="AG1522" s="125"/>
      <c r="AH1522" s="125"/>
      <c r="AI1522" s="125"/>
      <c r="AJ1522" s="125"/>
      <c r="AK1522" s="125"/>
      <c r="AL1522" s="125"/>
      <c r="AM1522" s="125"/>
      <c r="AN1522" s="125"/>
      <c r="AO1522"/>
      <c r="AP1522"/>
      <c r="AQ1522" s="152"/>
      <c r="AR1522" s="125"/>
      <c r="AS1522" s="125"/>
      <c r="AT1522" s="125"/>
      <c r="AU1522" s="125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5"/>
      <c r="BF1522" s="125"/>
      <c r="BG1522" s="125"/>
      <c r="BH1522" s="125"/>
      <c r="BI1522" s="125"/>
      <c r="BJ1522" s="125"/>
      <c r="BK1522" s="125"/>
      <c r="BL1522" s="125"/>
      <c r="BM1522" s="125"/>
      <c r="BN1522" s="125"/>
      <c r="BO1522" s="125"/>
      <c r="BP1522" s="125"/>
      <c r="BQ1522" s="125"/>
      <c r="BR1522" s="125"/>
      <c r="BS1522" s="125"/>
      <c r="BT1522" s="125"/>
      <c r="BU1522" s="125"/>
      <c r="BV1522" s="125"/>
      <c r="BW1522" s="125"/>
      <c r="BX1522" s="125"/>
      <c r="BY1522" s="125"/>
      <c r="BZ1522" s="125"/>
      <c r="CA1522" s="125"/>
      <c r="CB1522" s="125"/>
      <c r="CC1522" s="125"/>
      <c r="CD1522" s="125"/>
      <c r="CE1522" s="125"/>
      <c r="CF1522" s="125"/>
      <c r="CG1522" s="125"/>
      <c r="CH1522" s="125"/>
      <c r="CI1522" s="125"/>
      <c r="CJ1522" s="125"/>
      <c r="CK1522" s="125"/>
      <c r="CL1522" s="125"/>
      <c r="CM1522" s="125"/>
      <c r="CN1522" s="125"/>
      <c r="CO1522" s="125"/>
      <c r="CP1522" s="125"/>
      <c r="CQ1522" s="125"/>
      <c r="CR1522" s="125"/>
      <c r="CS1522" s="125"/>
      <c r="CT1522" s="125"/>
      <c r="CU1522" s="125"/>
      <c r="CV1522" s="125"/>
      <c r="CW1522" s="125"/>
      <c r="CX1522" s="125"/>
      <c r="CY1522" s="125"/>
      <c r="CZ1522" s="125"/>
      <c r="DA1522" s="125"/>
      <c r="DB1522" s="125"/>
      <c r="DC1522" s="125"/>
      <c r="DD1522" s="125"/>
      <c r="DE1522" s="125"/>
      <c r="DF1522" s="125"/>
      <c r="DG1522" s="125"/>
      <c r="DH1522" s="125"/>
      <c r="DI1522" s="125"/>
      <c r="DJ1522" s="125"/>
      <c r="DK1522" s="125"/>
      <c r="DL1522" s="125"/>
      <c r="DM1522" s="125"/>
      <c r="DN1522" s="125"/>
      <c r="DO1522" s="125"/>
      <c r="DP1522" s="125"/>
      <c r="DQ1522" s="125"/>
      <c r="DR1522" s="125"/>
      <c r="DS1522" s="125"/>
      <c r="DT1522" s="125"/>
      <c r="DU1522" s="125"/>
      <c r="DV1522" s="125"/>
      <c r="DW1522" s="125"/>
      <c r="DX1522" s="125"/>
      <c r="DY1522" s="125"/>
      <c r="DZ1522" s="125"/>
      <c r="EA1522" s="125"/>
      <c r="EB1522" s="125"/>
      <c r="EC1522" s="125"/>
      <c r="ED1522" s="125"/>
      <c r="EE1522" s="125"/>
      <c r="EF1522" s="125"/>
      <c r="EG1522" s="125"/>
      <c r="EH1522" s="125"/>
      <c r="EI1522" s="125"/>
      <c r="EJ1522" s="125"/>
      <c r="EK1522" s="125"/>
      <c r="EL1522" s="125"/>
      <c r="EM1522" s="125"/>
      <c r="EN1522" s="125"/>
      <c r="EO1522" s="125"/>
      <c r="EP1522" s="125"/>
      <c r="EQ1522" s="125"/>
    </row>
    <row r="1523" spans="3:147" s="124" customFormat="1" x14ac:dyDescent="0.2">
      <c r="C1523" s="110"/>
      <c r="D1523" s="110"/>
      <c r="E1523" s="110"/>
      <c r="F1523" s="110"/>
      <c r="G1523" s="110"/>
      <c r="H1523" s="110"/>
      <c r="I1523" s="110"/>
      <c r="J1523" s="110"/>
      <c r="K1523" s="110"/>
      <c r="L1523" s="110"/>
      <c r="M1523" s="110"/>
      <c r="N1523" s="110"/>
      <c r="O1523" s="110"/>
      <c r="P1523" s="110"/>
      <c r="Q1523" s="110"/>
      <c r="R1523" s="80"/>
      <c r="S1523" s="80"/>
      <c r="T1523" s="80"/>
      <c r="U1523" s="80"/>
      <c r="V1523" s="80"/>
      <c r="W1523" s="80"/>
      <c r="AA1523" s="125"/>
      <c r="AB1523" s="125"/>
      <c r="AC1523" s="125"/>
      <c r="AD1523" s="125"/>
      <c r="AE1523" s="125"/>
      <c r="AF1523" s="125"/>
      <c r="AG1523" s="125"/>
      <c r="AH1523" s="125"/>
      <c r="AI1523" s="125"/>
      <c r="AJ1523" s="125"/>
      <c r="AK1523" s="125"/>
      <c r="AL1523" s="125"/>
      <c r="AM1523" s="125"/>
      <c r="AN1523" s="125"/>
      <c r="AO1523"/>
      <c r="AP1523"/>
      <c r="AQ1523" s="152"/>
      <c r="AR1523" s="125"/>
      <c r="AS1523" s="125"/>
      <c r="AT1523" s="125"/>
      <c r="AU1523" s="125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5"/>
      <c r="BF1523" s="125"/>
      <c r="BG1523" s="125"/>
      <c r="BH1523" s="125"/>
      <c r="BI1523" s="125"/>
      <c r="BJ1523" s="125"/>
      <c r="BK1523" s="125"/>
      <c r="BL1523" s="125"/>
      <c r="BM1523" s="125"/>
      <c r="BN1523" s="125"/>
      <c r="BO1523" s="125"/>
      <c r="BP1523" s="125"/>
      <c r="BQ1523" s="125"/>
      <c r="BR1523" s="125"/>
      <c r="BS1523" s="125"/>
      <c r="BT1523" s="125"/>
      <c r="BU1523" s="125"/>
      <c r="BV1523" s="125"/>
      <c r="BW1523" s="125"/>
      <c r="BX1523" s="125"/>
      <c r="BY1523" s="125"/>
      <c r="BZ1523" s="125"/>
      <c r="CA1523" s="125"/>
      <c r="CB1523" s="125"/>
      <c r="CC1523" s="125"/>
      <c r="CD1523" s="125"/>
      <c r="CE1523" s="125"/>
      <c r="CF1523" s="125"/>
      <c r="CG1523" s="125"/>
      <c r="CH1523" s="125"/>
      <c r="CI1523" s="125"/>
      <c r="CJ1523" s="125"/>
      <c r="CK1523" s="125"/>
      <c r="CL1523" s="125"/>
      <c r="CM1523" s="125"/>
      <c r="CN1523" s="125"/>
      <c r="CO1523" s="125"/>
      <c r="CP1523" s="125"/>
      <c r="CQ1523" s="125"/>
      <c r="CR1523" s="125"/>
      <c r="CS1523" s="125"/>
      <c r="CT1523" s="125"/>
      <c r="CU1523" s="125"/>
      <c r="CV1523" s="125"/>
      <c r="CW1523" s="125"/>
      <c r="CX1523" s="125"/>
      <c r="CY1523" s="125"/>
      <c r="CZ1523" s="125"/>
      <c r="DA1523" s="125"/>
      <c r="DB1523" s="125"/>
      <c r="DC1523" s="125"/>
      <c r="DD1523" s="125"/>
      <c r="DE1523" s="125"/>
      <c r="DF1523" s="125"/>
      <c r="DG1523" s="125"/>
      <c r="DH1523" s="125"/>
      <c r="DI1523" s="125"/>
      <c r="DJ1523" s="125"/>
      <c r="DK1523" s="125"/>
      <c r="DL1523" s="125"/>
      <c r="DM1523" s="125"/>
      <c r="DN1523" s="125"/>
      <c r="DO1523" s="125"/>
      <c r="DP1523" s="125"/>
      <c r="DQ1523" s="125"/>
      <c r="DR1523" s="125"/>
      <c r="DS1523" s="125"/>
      <c r="DT1523" s="125"/>
      <c r="DU1523" s="125"/>
      <c r="DV1523" s="125"/>
      <c r="DW1523" s="125"/>
      <c r="DX1523" s="125"/>
      <c r="DY1523" s="125"/>
      <c r="DZ1523" s="125"/>
      <c r="EA1523" s="125"/>
      <c r="EB1523" s="125"/>
      <c r="EC1523" s="125"/>
      <c r="ED1523" s="125"/>
      <c r="EE1523" s="125"/>
      <c r="EF1523" s="125"/>
      <c r="EG1523" s="125"/>
      <c r="EH1523" s="125"/>
      <c r="EI1523" s="125"/>
      <c r="EJ1523" s="125"/>
      <c r="EK1523" s="125"/>
      <c r="EL1523" s="125"/>
      <c r="EM1523" s="125"/>
      <c r="EN1523" s="125"/>
      <c r="EO1523" s="125"/>
      <c r="EP1523" s="125"/>
      <c r="EQ1523" s="125"/>
    </row>
    <row r="1524" spans="3:147" s="124" customFormat="1" x14ac:dyDescent="0.2">
      <c r="C1524" s="110"/>
      <c r="D1524" s="110"/>
      <c r="E1524" s="110"/>
      <c r="F1524" s="110"/>
      <c r="G1524" s="110"/>
      <c r="H1524" s="110"/>
      <c r="I1524" s="110"/>
      <c r="J1524" s="110"/>
      <c r="K1524" s="110"/>
      <c r="L1524" s="110"/>
      <c r="M1524" s="110"/>
      <c r="N1524" s="110"/>
      <c r="O1524" s="110"/>
      <c r="P1524" s="110"/>
      <c r="Q1524" s="110"/>
      <c r="R1524" s="80"/>
      <c r="S1524" s="80"/>
      <c r="T1524" s="80"/>
      <c r="U1524" s="80"/>
      <c r="V1524" s="80"/>
      <c r="W1524" s="80"/>
      <c r="AA1524" s="125"/>
      <c r="AB1524" s="125"/>
      <c r="AC1524" s="125"/>
      <c r="AD1524" s="125"/>
      <c r="AE1524" s="125"/>
      <c r="AF1524" s="125"/>
      <c r="AG1524" s="125"/>
      <c r="AH1524" s="125"/>
      <c r="AI1524" s="125"/>
      <c r="AJ1524" s="125"/>
      <c r="AK1524" s="125"/>
      <c r="AL1524" s="125"/>
      <c r="AM1524" s="125"/>
      <c r="AN1524" s="125"/>
      <c r="AO1524"/>
      <c r="AP1524"/>
      <c r="AQ1524" s="152"/>
      <c r="AR1524" s="125"/>
      <c r="AS1524" s="125"/>
      <c r="AT1524" s="125"/>
      <c r="AU1524" s="125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5"/>
      <c r="BF1524" s="125"/>
      <c r="BG1524" s="125"/>
      <c r="BH1524" s="125"/>
      <c r="BI1524" s="125"/>
      <c r="BJ1524" s="125"/>
      <c r="BK1524" s="125"/>
      <c r="BL1524" s="125"/>
      <c r="BM1524" s="125"/>
      <c r="BN1524" s="125"/>
      <c r="BO1524" s="125"/>
      <c r="BP1524" s="125"/>
      <c r="BQ1524" s="125"/>
      <c r="BR1524" s="125"/>
      <c r="BS1524" s="125"/>
      <c r="BT1524" s="125"/>
      <c r="BU1524" s="125"/>
      <c r="BV1524" s="125"/>
      <c r="BW1524" s="125"/>
      <c r="BX1524" s="125"/>
      <c r="BY1524" s="125"/>
      <c r="BZ1524" s="125"/>
      <c r="CA1524" s="125"/>
      <c r="CB1524" s="125"/>
      <c r="CC1524" s="125"/>
      <c r="CD1524" s="125"/>
      <c r="CE1524" s="125"/>
      <c r="CF1524" s="125"/>
      <c r="CG1524" s="125"/>
      <c r="CH1524" s="125"/>
      <c r="CI1524" s="125"/>
      <c r="CJ1524" s="125"/>
      <c r="CK1524" s="125"/>
      <c r="CL1524" s="125"/>
      <c r="CM1524" s="125"/>
      <c r="CN1524" s="125"/>
      <c r="CO1524" s="125"/>
      <c r="CP1524" s="125"/>
      <c r="CQ1524" s="125"/>
      <c r="CR1524" s="125"/>
      <c r="CS1524" s="125"/>
      <c r="CT1524" s="125"/>
      <c r="CU1524" s="125"/>
      <c r="CV1524" s="125"/>
      <c r="CW1524" s="125"/>
      <c r="CX1524" s="125"/>
      <c r="CY1524" s="125"/>
      <c r="CZ1524" s="125"/>
      <c r="DA1524" s="125"/>
      <c r="DB1524" s="125"/>
      <c r="DC1524" s="125"/>
      <c r="DD1524" s="125"/>
      <c r="DE1524" s="125"/>
      <c r="DF1524" s="125"/>
      <c r="DG1524" s="125"/>
      <c r="DH1524" s="125"/>
      <c r="DI1524" s="125"/>
      <c r="DJ1524" s="125"/>
      <c r="DK1524" s="125"/>
      <c r="DL1524" s="125"/>
      <c r="DM1524" s="125"/>
      <c r="DN1524" s="125"/>
      <c r="DO1524" s="125"/>
      <c r="DP1524" s="125"/>
      <c r="DQ1524" s="125"/>
      <c r="DR1524" s="125"/>
      <c r="DS1524" s="125"/>
      <c r="DT1524" s="125"/>
      <c r="DU1524" s="125"/>
      <c r="DV1524" s="125"/>
      <c r="DW1524" s="125"/>
      <c r="DX1524" s="125"/>
      <c r="DY1524" s="125"/>
      <c r="DZ1524" s="125"/>
      <c r="EA1524" s="125"/>
      <c r="EB1524" s="125"/>
      <c r="EC1524" s="125"/>
      <c r="ED1524" s="125"/>
      <c r="EE1524" s="125"/>
      <c r="EF1524" s="125"/>
      <c r="EG1524" s="125"/>
      <c r="EH1524" s="125"/>
      <c r="EI1524" s="125"/>
      <c r="EJ1524" s="125"/>
      <c r="EK1524" s="125"/>
      <c r="EL1524" s="125"/>
      <c r="EM1524" s="125"/>
      <c r="EN1524" s="125"/>
      <c r="EO1524" s="125"/>
      <c r="EP1524" s="125"/>
      <c r="EQ1524" s="125"/>
    </row>
    <row r="1525" spans="3:147" s="124" customFormat="1" x14ac:dyDescent="0.2">
      <c r="C1525" s="110"/>
      <c r="D1525" s="110"/>
      <c r="E1525" s="110"/>
      <c r="F1525" s="110"/>
      <c r="G1525" s="110"/>
      <c r="H1525" s="110"/>
      <c r="I1525" s="110"/>
      <c r="J1525" s="110"/>
      <c r="K1525" s="110"/>
      <c r="L1525" s="110"/>
      <c r="M1525" s="110"/>
      <c r="N1525" s="110"/>
      <c r="O1525" s="110"/>
      <c r="P1525" s="110"/>
      <c r="Q1525" s="110"/>
      <c r="R1525" s="80"/>
      <c r="S1525" s="80"/>
      <c r="T1525" s="80"/>
      <c r="U1525" s="80"/>
      <c r="V1525" s="80"/>
      <c r="W1525" s="80"/>
      <c r="AA1525" s="125"/>
      <c r="AB1525" s="125"/>
      <c r="AC1525" s="125"/>
      <c r="AD1525" s="125"/>
      <c r="AE1525" s="125"/>
      <c r="AF1525" s="125"/>
      <c r="AG1525" s="125"/>
      <c r="AH1525" s="125"/>
      <c r="AI1525" s="125"/>
      <c r="AJ1525" s="125"/>
      <c r="AK1525" s="125"/>
      <c r="AL1525" s="125"/>
      <c r="AM1525" s="125"/>
      <c r="AN1525" s="125"/>
      <c r="AO1525"/>
      <c r="AP1525"/>
      <c r="AQ1525" s="152"/>
      <c r="AR1525" s="125"/>
      <c r="AS1525" s="125"/>
      <c r="AT1525" s="125"/>
      <c r="AU1525" s="125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5"/>
      <c r="BF1525" s="125"/>
      <c r="BG1525" s="125"/>
      <c r="BH1525" s="125"/>
      <c r="BI1525" s="125"/>
      <c r="BJ1525" s="125"/>
      <c r="BK1525" s="125"/>
      <c r="BL1525" s="125"/>
      <c r="BM1525" s="125"/>
      <c r="BN1525" s="125"/>
      <c r="BO1525" s="125"/>
      <c r="BP1525" s="125"/>
      <c r="BQ1525" s="125"/>
      <c r="BR1525" s="125"/>
      <c r="BS1525" s="125"/>
      <c r="BT1525" s="125"/>
      <c r="BU1525" s="125"/>
      <c r="BV1525" s="125"/>
      <c r="BW1525" s="125"/>
      <c r="BX1525" s="125"/>
      <c r="BY1525" s="125"/>
      <c r="BZ1525" s="125"/>
      <c r="CA1525" s="125"/>
      <c r="CB1525" s="125"/>
      <c r="CC1525" s="125"/>
      <c r="CD1525" s="125"/>
      <c r="CE1525" s="125"/>
      <c r="CF1525" s="125"/>
      <c r="CG1525" s="125"/>
      <c r="CH1525" s="125"/>
      <c r="CI1525" s="125"/>
      <c r="CJ1525" s="125"/>
      <c r="CK1525" s="125"/>
      <c r="CL1525" s="125"/>
      <c r="CM1525" s="125"/>
      <c r="CN1525" s="125"/>
      <c r="CO1525" s="125"/>
      <c r="CP1525" s="125"/>
      <c r="CQ1525" s="125"/>
      <c r="CR1525" s="125"/>
      <c r="CS1525" s="125"/>
      <c r="CT1525" s="125"/>
      <c r="CU1525" s="125"/>
      <c r="CV1525" s="125"/>
      <c r="CW1525" s="125"/>
      <c r="CX1525" s="125"/>
      <c r="CY1525" s="125"/>
      <c r="CZ1525" s="125"/>
      <c r="DA1525" s="125"/>
      <c r="DB1525" s="125"/>
      <c r="DC1525" s="125"/>
      <c r="DD1525" s="125"/>
      <c r="DE1525" s="125"/>
      <c r="DF1525" s="125"/>
      <c r="DG1525" s="125"/>
      <c r="DH1525" s="125"/>
      <c r="DI1525" s="125"/>
      <c r="DJ1525" s="125"/>
      <c r="DK1525" s="125"/>
      <c r="DL1525" s="125"/>
      <c r="DM1525" s="125"/>
      <c r="DN1525" s="125"/>
      <c r="DO1525" s="125"/>
      <c r="DP1525" s="125"/>
      <c r="DQ1525" s="125"/>
      <c r="DR1525" s="125"/>
      <c r="DS1525" s="125"/>
      <c r="DT1525" s="125"/>
      <c r="DU1525" s="125"/>
      <c r="DV1525" s="125"/>
      <c r="DW1525" s="125"/>
      <c r="DX1525" s="125"/>
      <c r="DY1525" s="125"/>
      <c r="DZ1525" s="125"/>
      <c r="EA1525" s="125"/>
      <c r="EB1525" s="125"/>
      <c r="EC1525" s="125"/>
      <c r="ED1525" s="125"/>
      <c r="EE1525" s="125"/>
      <c r="EF1525" s="125"/>
      <c r="EG1525" s="125"/>
      <c r="EH1525" s="125"/>
      <c r="EI1525" s="125"/>
      <c r="EJ1525" s="125"/>
      <c r="EK1525" s="125"/>
      <c r="EL1525" s="125"/>
      <c r="EM1525" s="125"/>
      <c r="EN1525" s="125"/>
      <c r="EO1525" s="125"/>
      <c r="EP1525" s="125"/>
      <c r="EQ1525" s="125"/>
    </row>
    <row r="1526" spans="3:147" s="124" customFormat="1" x14ac:dyDescent="0.2">
      <c r="C1526" s="110"/>
      <c r="D1526" s="110"/>
      <c r="E1526" s="110"/>
      <c r="F1526" s="110"/>
      <c r="G1526" s="110"/>
      <c r="H1526" s="110"/>
      <c r="I1526" s="110"/>
      <c r="J1526" s="110"/>
      <c r="K1526" s="110"/>
      <c r="L1526" s="110"/>
      <c r="M1526" s="110"/>
      <c r="N1526" s="110"/>
      <c r="O1526" s="110"/>
      <c r="P1526" s="110"/>
      <c r="Q1526" s="110"/>
      <c r="R1526" s="80"/>
      <c r="S1526" s="80"/>
      <c r="T1526" s="80"/>
      <c r="U1526" s="80"/>
      <c r="V1526" s="80"/>
      <c r="W1526" s="80"/>
      <c r="AA1526" s="125"/>
      <c r="AB1526" s="125"/>
      <c r="AC1526" s="125"/>
      <c r="AD1526" s="125"/>
      <c r="AE1526" s="125"/>
      <c r="AF1526" s="125"/>
      <c r="AG1526" s="125"/>
      <c r="AH1526" s="125"/>
      <c r="AI1526" s="125"/>
      <c r="AJ1526" s="125"/>
      <c r="AK1526" s="125"/>
      <c r="AL1526" s="125"/>
      <c r="AM1526" s="125"/>
      <c r="AN1526" s="125"/>
      <c r="AO1526"/>
      <c r="AP1526"/>
      <c r="AQ1526" s="152"/>
      <c r="AR1526" s="125"/>
      <c r="AS1526" s="125"/>
      <c r="AT1526" s="125"/>
      <c r="AU1526" s="125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5"/>
      <c r="BF1526" s="125"/>
      <c r="BG1526" s="125"/>
      <c r="BH1526" s="125"/>
      <c r="BI1526" s="125"/>
      <c r="BJ1526" s="125"/>
      <c r="BK1526" s="125"/>
      <c r="BL1526" s="125"/>
      <c r="BM1526" s="125"/>
      <c r="BN1526" s="125"/>
      <c r="BO1526" s="125"/>
      <c r="BP1526" s="125"/>
      <c r="BQ1526" s="125"/>
      <c r="BR1526" s="125"/>
      <c r="BS1526" s="125"/>
      <c r="BT1526" s="125"/>
      <c r="BU1526" s="125"/>
      <c r="BV1526" s="125"/>
      <c r="BW1526" s="125"/>
      <c r="BX1526" s="125"/>
      <c r="BY1526" s="125"/>
      <c r="BZ1526" s="125"/>
      <c r="CA1526" s="125"/>
      <c r="CB1526" s="125"/>
      <c r="CC1526" s="125"/>
      <c r="CD1526" s="125"/>
      <c r="CE1526" s="125"/>
      <c r="CF1526" s="125"/>
      <c r="CG1526" s="125"/>
      <c r="CH1526" s="125"/>
      <c r="CI1526" s="125"/>
      <c r="CJ1526" s="125"/>
      <c r="CK1526" s="125"/>
      <c r="CL1526" s="125"/>
      <c r="CM1526" s="125"/>
      <c r="CN1526" s="125"/>
      <c r="CO1526" s="125"/>
      <c r="CP1526" s="125"/>
      <c r="CQ1526" s="125"/>
      <c r="CR1526" s="125"/>
      <c r="CS1526" s="125"/>
      <c r="CT1526" s="125"/>
      <c r="CU1526" s="125"/>
      <c r="CV1526" s="125"/>
      <c r="CW1526" s="125"/>
      <c r="CX1526" s="125"/>
      <c r="CY1526" s="125"/>
      <c r="CZ1526" s="125"/>
      <c r="DA1526" s="125"/>
      <c r="DB1526" s="125"/>
      <c r="DC1526" s="125"/>
      <c r="DD1526" s="125"/>
      <c r="DE1526" s="125"/>
      <c r="DF1526" s="125"/>
      <c r="DG1526" s="125"/>
      <c r="DH1526" s="125"/>
      <c r="DI1526" s="125"/>
      <c r="DJ1526" s="125"/>
      <c r="DK1526" s="125"/>
      <c r="DL1526" s="125"/>
      <c r="DM1526" s="125"/>
      <c r="DN1526" s="125"/>
      <c r="DO1526" s="125"/>
      <c r="DP1526" s="125"/>
      <c r="DQ1526" s="125"/>
      <c r="DR1526" s="125"/>
      <c r="DS1526" s="125"/>
      <c r="DT1526" s="125"/>
      <c r="DU1526" s="125"/>
      <c r="DV1526" s="125"/>
      <c r="DW1526" s="125"/>
      <c r="DX1526" s="125"/>
      <c r="DY1526" s="125"/>
      <c r="DZ1526" s="125"/>
      <c r="EA1526" s="125"/>
      <c r="EB1526" s="125"/>
      <c r="EC1526" s="125"/>
      <c r="ED1526" s="125"/>
      <c r="EE1526" s="125"/>
      <c r="EF1526" s="125"/>
      <c r="EG1526" s="125"/>
      <c r="EH1526" s="125"/>
      <c r="EI1526" s="125"/>
      <c r="EJ1526" s="125"/>
      <c r="EK1526" s="125"/>
      <c r="EL1526" s="125"/>
      <c r="EM1526" s="125"/>
      <c r="EN1526" s="125"/>
      <c r="EO1526" s="125"/>
      <c r="EP1526" s="125"/>
      <c r="EQ1526" s="125"/>
    </row>
    <row r="1527" spans="3:147" s="124" customFormat="1" x14ac:dyDescent="0.2">
      <c r="C1527" s="110"/>
      <c r="D1527" s="110"/>
      <c r="E1527" s="110"/>
      <c r="F1527" s="110"/>
      <c r="G1527" s="110"/>
      <c r="H1527" s="110"/>
      <c r="I1527" s="110"/>
      <c r="J1527" s="110"/>
      <c r="K1527" s="110"/>
      <c r="L1527" s="110"/>
      <c r="M1527" s="110"/>
      <c r="N1527" s="110"/>
      <c r="O1527" s="110"/>
      <c r="P1527" s="110"/>
      <c r="Q1527" s="110"/>
      <c r="R1527" s="80"/>
      <c r="S1527" s="80"/>
      <c r="T1527" s="80"/>
      <c r="U1527" s="80"/>
      <c r="V1527" s="80"/>
      <c r="W1527" s="80"/>
      <c r="AA1527" s="125"/>
      <c r="AB1527" s="125"/>
      <c r="AC1527" s="125"/>
      <c r="AD1527" s="125"/>
      <c r="AE1527" s="125"/>
      <c r="AF1527" s="125"/>
      <c r="AG1527" s="125"/>
      <c r="AH1527" s="125"/>
      <c r="AI1527" s="125"/>
      <c r="AJ1527" s="125"/>
      <c r="AK1527" s="125"/>
      <c r="AL1527" s="125"/>
      <c r="AM1527" s="125"/>
      <c r="AN1527" s="125"/>
      <c r="AO1527"/>
      <c r="AP1527"/>
      <c r="AQ1527" s="152"/>
      <c r="AR1527" s="125"/>
      <c r="AS1527" s="125"/>
      <c r="AT1527" s="125"/>
      <c r="AU1527" s="125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5"/>
      <c r="BF1527" s="125"/>
      <c r="BG1527" s="125"/>
      <c r="BH1527" s="125"/>
      <c r="BI1527" s="125"/>
      <c r="BJ1527" s="125"/>
      <c r="BK1527" s="125"/>
      <c r="BL1527" s="125"/>
      <c r="BM1527" s="125"/>
      <c r="BN1527" s="125"/>
      <c r="BO1527" s="125"/>
      <c r="BP1527" s="125"/>
      <c r="BQ1527" s="125"/>
      <c r="BR1527" s="125"/>
      <c r="BS1527" s="125"/>
      <c r="BT1527" s="125"/>
      <c r="BU1527" s="125"/>
      <c r="BV1527" s="125"/>
      <c r="BW1527" s="125"/>
      <c r="BX1527" s="125"/>
      <c r="BY1527" s="125"/>
      <c r="BZ1527" s="125"/>
      <c r="CA1527" s="125"/>
      <c r="CB1527" s="125"/>
      <c r="CC1527" s="125"/>
      <c r="CD1527" s="125"/>
      <c r="CE1527" s="125"/>
      <c r="CF1527" s="125"/>
      <c r="CG1527" s="125"/>
      <c r="CH1527" s="125"/>
      <c r="CI1527" s="125"/>
      <c r="CJ1527" s="125"/>
      <c r="CK1527" s="125"/>
      <c r="CL1527" s="125"/>
      <c r="CM1527" s="125"/>
      <c r="CN1527" s="125"/>
      <c r="CO1527" s="125"/>
      <c r="CP1527" s="125"/>
      <c r="CQ1527" s="125"/>
      <c r="CR1527" s="125"/>
      <c r="CS1527" s="125"/>
      <c r="CT1527" s="125"/>
      <c r="CU1527" s="125"/>
      <c r="CV1527" s="125"/>
      <c r="CW1527" s="125"/>
      <c r="CX1527" s="125"/>
      <c r="CY1527" s="125"/>
      <c r="CZ1527" s="125"/>
      <c r="DA1527" s="125"/>
      <c r="DB1527" s="125"/>
      <c r="DC1527" s="125"/>
      <c r="DD1527" s="125"/>
      <c r="DE1527" s="125"/>
      <c r="DF1527" s="125"/>
      <c r="DG1527" s="125"/>
      <c r="DH1527" s="125"/>
      <c r="DI1527" s="125"/>
      <c r="DJ1527" s="125"/>
      <c r="DK1527" s="125"/>
      <c r="DL1527" s="125"/>
      <c r="DM1527" s="125"/>
      <c r="DN1527" s="125"/>
      <c r="DO1527" s="125"/>
      <c r="DP1527" s="125"/>
      <c r="DQ1527" s="125"/>
      <c r="DR1527" s="125"/>
      <c r="DS1527" s="125"/>
      <c r="DT1527" s="125"/>
      <c r="DU1527" s="125"/>
      <c r="DV1527" s="125"/>
      <c r="DW1527" s="125"/>
      <c r="DX1527" s="125"/>
      <c r="DY1527" s="125"/>
      <c r="DZ1527" s="125"/>
      <c r="EA1527" s="125"/>
      <c r="EB1527" s="125"/>
      <c r="EC1527" s="125"/>
      <c r="ED1527" s="125"/>
      <c r="EE1527" s="125"/>
      <c r="EF1527" s="125"/>
      <c r="EG1527" s="125"/>
      <c r="EH1527" s="125"/>
      <c r="EI1527" s="125"/>
      <c r="EJ1527" s="125"/>
      <c r="EK1527" s="125"/>
      <c r="EL1527" s="125"/>
      <c r="EM1527" s="125"/>
      <c r="EN1527" s="125"/>
      <c r="EO1527" s="125"/>
      <c r="EP1527" s="125"/>
      <c r="EQ1527" s="125"/>
    </row>
    <row r="1528" spans="3:147" s="124" customFormat="1" x14ac:dyDescent="0.2">
      <c r="C1528" s="110"/>
      <c r="D1528" s="110"/>
      <c r="E1528" s="110"/>
      <c r="F1528" s="110"/>
      <c r="G1528" s="110"/>
      <c r="H1528" s="110"/>
      <c r="I1528" s="110"/>
      <c r="J1528" s="110"/>
      <c r="K1528" s="110"/>
      <c r="L1528" s="110"/>
      <c r="M1528" s="110"/>
      <c r="N1528" s="110"/>
      <c r="O1528" s="110"/>
      <c r="P1528" s="110"/>
      <c r="Q1528" s="110"/>
      <c r="R1528" s="80"/>
      <c r="S1528" s="80"/>
      <c r="T1528" s="80"/>
      <c r="U1528" s="80"/>
      <c r="V1528" s="80"/>
      <c r="W1528" s="80"/>
      <c r="AA1528" s="125"/>
      <c r="AB1528" s="125"/>
      <c r="AC1528" s="125"/>
      <c r="AD1528" s="125"/>
      <c r="AE1528" s="125"/>
      <c r="AF1528" s="125"/>
      <c r="AG1528" s="125"/>
      <c r="AH1528" s="125"/>
      <c r="AI1528" s="125"/>
      <c r="AJ1528" s="125"/>
      <c r="AK1528" s="125"/>
      <c r="AL1528" s="125"/>
      <c r="AM1528" s="125"/>
      <c r="AN1528" s="125"/>
      <c r="AO1528"/>
      <c r="AP1528"/>
      <c r="AQ1528" s="152"/>
      <c r="AR1528" s="125"/>
      <c r="AS1528" s="125"/>
      <c r="AT1528" s="125"/>
      <c r="AU1528" s="125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5"/>
      <c r="BF1528" s="125"/>
      <c r="BG1528" s="125"/>
      <c r="BH1528" s="125"/>
      <c r="BI1528" s="125"/>
      <c r="BJ1528" s="125"/>
      <c r="BK1528" s="125"/>
      <c r="BL1528" s="125"/>
      <c r="BM1528" s="125"/>
      <c r="BN1528" s="125"/>
      <c r="BO1528" s="125"/>
      <c r="BP1528" s="125"/>
      <c r="BQ1528" s="125"/>
      <c r="BR1528" s="125"/>
      <c r="BS1528" s="125"/>
      <c r="BT1528" s="125"/>
      <c r="BU1528" s="125"/>
      <c r="BV1528" s="125"/>
      <c r="BW1528" s="125"/>
      <c r="BX1528" s="125"/>
      <c r="BY1528" s="125"/>
      <c r="BZ1528" s="125"/>
      <c r="CA1528" s="125"/>
      <c r="CB1528" s="125"/>
      <c r="CC1528" s="125"/>
      <c r="CD1528" s="125"/>
      <c r="CE1528" s="125"/>
      <c r="CF1528" s="125"/>
      <c r="CG1528" s="125"/>
      <c r="CH1528" s="125"/>
      <c r="CI1528" s="125"/>
      <c r="CJ1528" s="125"/>
      <c r="CK1528" s="125"/>
      <c r="CL1528" s="125"/>
      <c r="CM1528" s="125"/>
      <c r="CN1528" s="125"/>
      <c r="CO1528" s="125"/>
      <c r="CP1528" s="125"/>
      <c r="CQ1528" s="125"/>
      <c r="CR1528" s="125"/>
      <c r="CS1528" s="125"/>
      <c r="CT1528" s="125"/>
      <c r="CU1528" s="125"/>
      <c r="CV1528" s="125"/>
      <c r="CW1528" s="125"/>
      <c r="CX1528" s="125"/>
      <c r="CY1528" s="125"/>
      <c r="CZ1528" s="125"/>
      <c r="DA1528" s="125"/>
      <c r="DB1528" s="125"/>
      <c r="DC1528" s="125"/>
      <c r="DD1528" s="125"/>
      <c r="DE1528" s="125"/>
      <c r="DF1528" s="125"/>
      <c r="DG1528" s="125"/>
      <c r="DH1528" s="125"/>
      <c r="DI1528" s="125"/>
      <c r="DJ1528" s="125"/>
      <c r="DK1528" s="125"/>
      <c r="DL1528" s="125"/>
      <c r="DM1528" s="125"/>
      <c r="DN1528" s="125"/>
      <c r="DO1528" s="125"/>
      <c r="DP1528" s="125"/>
      <c r="DQ1528" s="125"/>
      <c r="DR1528" s="125"/>
      <c r="DS1528" s="125"/>
      <c r="DT1528" s="125"/>
      <c r="DU1528" s="125"/>
      <c r="DV1528" s="125"/>
      <c r="DW1528" s="125"/>
      <c r="DX1528" s="125"/>
      <c r="DY1528" s="125"/>
      <c r="DZ1528" s="125"/>
      <c r="EA1528" s="125"/>
      <c r="EB1528" s="125"/>
      <c r="EC1528" s="125"/>
      <c r="ED1528" s="125"/>
      <c r="EE1528" s="125"/>
      <c r="EF1528" s="125"/>
      <c r="EG1528" s="125"/>
      <c r="EH1528" s="125"/>
      <c r="EI1528" s="125"/>
      <c r="EJ1528" s="125"/>
      <c r="EK1528" s="125"/>
      <c r="EL1528" s="125"/>
      <c r="EM1528" s="125"/>
      <c r="EN1528" s="125"/>
      <c r="EO1528" s="125"/>
      <c r="EP1528" s="125"/>
      <c r="EQ1528" s="125"/>
    </row>
    <row r="1529" spans="3:147" s="124" customFormat="1" x14ac:dyDescent="0.2">
      <c r="C1529" s="110"/>
      <c r="D1529" s="110"/>
      <c r="E1529" s="110"/>
      <c r="F1529" s="110"/>
      <c r="G1529" s="110"/>
      <c r="H1529" s="110"/>
      <c r="I1529" s="110"/>
      <c r="J1529" s="110"/>
      <c r="K1529" s="110"/>
      <c r="L1529" s="110"/>
      <c r="M1529" s="110"/>
      <c r="N1529" s="110"/>
      <c r="O1529" s="110"/>
      <c r="P1529" s="110"/>
      <c r="Q1529" s="110"/>
      <c r="R1529" s="80"/>
      <c r="S1529" s="80"/>
      <c r="T1529" s="80"/>
      <c r="U1529" s="80"/>
      <c r="V1529" s="80"/>
      <c r="W1529" s="80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/>
      <c r="AP1529"/>
      <c r="AQ1529" s="152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  <c r="BI1529" s="125"/>
      <c r="BJ1529" s="125"/>
      <c r="BK1529" s="125"/>
      <c r="BL1529" s="125"/>
      <c r="BM1529" s="125"/>
      <c r="BN1529" s="125"/>
      <c r="BO1529" s="125"/>
      <c r="BP1529" s="125"/>
      <c r="BQ1529" s="125"/>
      <c r="BR1529" s="125"/>
      <c r="BS1529" s="125"/>
      <c r="BT1529" s="125"/>
      <c r="BU1529" s="125"/>
      <c r="BV1529" s="125"/>
      <c r="BW1529" s="125"/>
      <c r="BX1529" s="125"/>
      <c r="BY1529" s="125"/>
      <c r="BZ1529" s="125"/>
      <c r="CA1529" s="125"/>
      <c r="CB1529" s="125"/>
      <c r="CC1529" s="125"/>
      <c r="CD1529" s="125"/>
      <c r="CE1529" s="125"/>
      <c r="CF1529" s="125"/>
      <c r="CG1529" s="125"/>
      <c r="CH1529" s="125"/>
      <c r="CI1529" s="125"/>
      <c r="CJ1529" s="125"/>
      <c r="CK1529" s="125"/>
      <c r="CL1529" s="125"/>
      <c r="CM1529" s="125"/>
      <c r="CN1529" s="125"/>
      <c r="CO1529" s="125"/>
      <c r="CP1529" s="125"/>
      <c r="CQ1529" s="125"/>
      <c r="CR1529" s="125"/>
      <c r="CS1529" s="125"/>
      <c r="CT1529" s="125"/>
      <c r="CU1529" s="125"/>
      <c r="CV1529" s="125"/>
      <c r="CW1529" s="125"/>
      <c r="CX1529" s="125"/>
      <c r="CY1529" s="125"/>
      <c r="CZ1529" s="125"/>
      <c r="DA1529" s="125"/>
      <c r="DB1529" s="125"/>
      <c r="DC1529" s="125"/>
      <c r="DD1529" s="125"/>
      <c r="DE1529" s="125"/>
      <c r="DF1529" s="125"/>
      <c r="DG1529" s="125"/>
      <c r="DH1529" s="125"/>
      <c r="DI1529" s="125"/>
      <c r="DJ1529" s="125"/>
      <c r="DK1529" s="125"/>
      <c r="DL1529" s="125"/>
      <c r="DM1529" s="125"/>
      <c r="DN1529" s="125"/>
      <c r="DO1529" s="125"/>
      <c r="DP1529" s="125"/>
      <c r="DQ1529" s="125"/>
      <c r="DR1529" s="125"/>
      <c r="DS1529" s="125"/>
      <c r="DT1529" s="125"/>
      <c r="DU1529" s="125"/>
      <c r="DV1529" s="125"/>
      <c r="DW1529" s="125"/>
      <c r="DX1529" s="125"/>
      <c r="DY1529" s="125"/>
      <c r="DZ1529" s="125"/>
      <c r="EA1529" s="125"/>
      <c r="EB1529" s="125"/>
      <c r="EC1529" s="125"/>
      <c r="ED1529" s="125"/>
      <c r="EE1529" s="125"/>
      <c r="EF1529" s="125"/>
      <c r="EG1529" s="125"/>
      <c r="EH1529" s="125"/>
      <c r="EI1529" s="125"/>
      <c r="EJ1529" s="125"/>
      <c r="EK1529" s="125"/>
      <c r="EL1529" s="125"/>
      <c r="EM1529" s="125"/>
      <c r="EN1529" s="125"/>
      <c r="EO1529" s="125"/>
      <c r="EP1529" s="125"/>
      <c r="EQ1529" s="125"/>
    </row>
    <row r="1530" spans="3:147" s="124" customFormat="1" x14ac:dyDescent="0.2">
      <c r="C1530" s="110"/>
      <c r="D1530" s="110"/>
      <c r="E1530" s="110"/>
      <c r="F1530" s="110"/>
      <c r="G1530" s="110"/>
      <c r="H1530" s="110"/>
      <c r="I1530" s="110"/>
      <c r="J1530" s="110"/>
      <c r="K1530" s="110"/>
      <c r="L1530" s="110"/>
      <c r="M1530" s="110"/>
      <c r="N1530" s="110"/>
      <c r="O1530" s="110"/>
      <c r="P1530" s="110"/>
      <c r="Q1530" s="110"/>
      <c r="R1530" s="80"/>
      <c r="S1530" s="80"/>
      <c r="T1530" s="80"/>
      <c r="U1530" s="80"/>
      <c r="V1530" s="80"/>
      <c r="W1530" s="80"/>
      <c r="AA1530" s="125"/>
      <c r="AB1530" s="125"/>
      <c r="AC1530" s="125"/>
      <c r="AD1530" s="125"/>
      <c r="AE1530" s="125"/>
      <c r="AF1530" s="125"/>
      <c r="AG1530" s="125"/>
      <c r="AH1530" s="125"/>
      <c r="AI1530" s="125"/>
      <c r="AJ1530" s="125"/>
      <c r="AK1530" s="125"/>
      <c r="AL1530" s="125"/>
      <c r="AM1530" s="125"/>
      <c r="AN1530" s="125"/>
      <c r="AO1530"/>
      <c r="AP1530"/>
      <c r="AQ1530" s="152"/>
      <c r="AR1530" s="125"/>
      <c r="AS1530" s="125"/>
      <c r="AT1530" s="125"/>
      <c r="AU1530" s="125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5"/>
      <c r="BF1530" s="125"/>
      <c r="BG1530" s="125"/>
      <c r="BH1530" s="125"/>
      <c r="BI1530" s="125"/>
      <c r="BJ1530" s="125"/>
      <c r="BK1530" s="125"/>
      <c r="BL1530" s="125"/>
      <c r="BM1530" s="125"/>
      <c r="BN1530" s="125"/>
      <c r="BO1530" s="125"/>
      <c r="BP1530" s="125"/>
      <c r="BQ1530" s="125"/>
      <c r="BR1530" s="125"/>
      <c r="BS1530" s="125"/>
      <c r="BT1530" s="125"/>
      <c r="BU1530" s="125"/>
      <c r="BV1530" s="125"/>
      <c r="BW1530" s="125"/>
      <c r="BX1530" s="125"/>
      <c r="BY1530" s="125"/>
      <c r="BZ1530" s="125"/>
      <c r="CA1530" s="125"/>
      <c r="CB1530" s="125"/>
      <c r="CC1530" s="125"/>
      <c r="CD1530" s="125"/>
      <c r="CE1530" s="125"/>
      <c r="CF1530" s="125"/>
      <c r="CG1530" s="125"/>
      <c r="CH1530" s="125"/>
      <c r="CI1530" s="125"/>
      <c r="CJ1530" s="125"/>
      <c r="CK1530" s="125"/>
      <c r="CL1530" s="125"/>
      <c r="CM1530" s="125"/>
      <c r="CN1530" s="125"/>
      <c r="CO1530" s="125"/>
      <c r="CP1530" s="125"/>
      <c r="CQ1530" s="125"/>
      <c r="CR1530" s="125"/>
      <c r="CS1530" s="125"/>
      <c r="CT1530" s="125"/>
      <c r="CU1530" s="125"/>
      <c r="CV1530" s="125"/>
      <c r="CW1530" s="125"/>
      <c r="CX1530" s="125"/>
      <c r="CY1530" s="125"/>
      <c r="CZ1530" s="125"/>
      <c r="DA1530" s="125"/>
      <c r="DB1530" s="125"/>
      <c r="DC1530" s="125"/>
      <c r="DD1530" s="125"/>
      <c r="DE1530" s="125"/>
      <c r="DF1530" s="125"/>
      <c r="DG1530" s="125"/>
      <c r="DH1530" s="125"/>
      <c r="DI1530" s="125"/>
      <c r="DJ1530" s="125"/>
      <c r="DK1530" s="125"/>
      <c r="DL1530" s="125"/>
      <c r="DM1530" s="125"/>
      <c r="DN1530" s="125"/>
      <c r="DO1530" s="125"/>
      <c r="DP1530" s="125"/>
      <c r="DQ1530" s="125"/>
      <c r="DR1530" s="125"/>
      <c r="DS1530" s="125"/>
      <c r="DT1530" s="125"/>
      <c r="DU1530" s="125"/>
      <c r="DV1530" s="125"/>
      <c r="DW1530" s="125"/>
      <c r="DX1530" s="125"/>
      <c r="DY1530" s="125"/>
      <c r="DZ1530" s="125"/>
      <c r="EA1530" s="125"/>
      <c r="EB1530" s="125"/>
      <c r="EC1530" s="125"/>
      <c r="ED1530" s="125"/>
      <c r="EE1530" s="125"/>
      <c r="EF1530" s="125"/>
      <c r="EG1530" s="125"/>
      <c r="EH1530" s="125"/>
      <c r="EI1530" s="125"/>
      <c r="EJ1530" s="125"/>
      <c r="EK1530" s="125"/>
      <c r="EL1530" s="125"/>
      <c r="EM1530" s="125"/>
      <c r="EN1530" s="125"/>
      <c r="EO1530" s="125"/>
      <c r="EP1530" s="125"/>
      <c r="EQ1530" s="125"/>
    </row>
    <row r="1531" spans="3:147" s="124" customFormat="1" x14ac:dyDescent="0.2">
      <c r="C1531" s="110"/>
      <c r="D1531" s="110"/>
      <c r="E1531" s="110"/>
      <c r="F1531" s="110"/>
      <c r="G1531" s="110"/>
      <c r="H1531" s="110"/>
      <c r="I1531" s="110"/>
      <c r="J1531" s="110"/>
      <c r="K1531" s="110"/>
      <c r="L1531" s="110"/>
      <c r="M1531" s="110"/>
      <c r="N1531" s="110"/>
      <c r="O1531" s="110"/>
      <c r="P1531" s="110"/>
      <c r="Q1531" s="110"/>
      <c r="R1531" s="80"/>
      <c r="S1531" s="80"/>
      <c r="T1531" s="80"/>
      <c r="U1531" s="80"/>
      <c r="V1531" s="80"/>
      <c r="W1531" s="80"/>
      <c r="AA1531" s="125"/>
      <c r="AB1531" s="125"/>
      <c r="AC1531" s="125"/>
      <c r="AD1531" s="125"/>
      <c r="AE1531" s="125"/>
      <c r="AF1531" s="125"/>
      <c r="AG1531" s="125"/>
      <c r="AH1531" s="125"/>
      <c r="AI1531" s="125"/>
      <c r="AJ1531" s="125"/>
      <c r="AK1531" s="125"/>
      <c r="AL1531" s="125"/>
      <c r="AM1531" s="125"/>
      <c r="AN1531" s="125"/>
      <c r="AO1531"/>
      <c r="AP1531"/>
      <c r="AQ1531" s="152"/>
      <c r="AR1531" s="125"/>
      <c r="AS1531" s="125"/>
      <c r="AT1531" s="125"/>
      <c r="AU1531" s="125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5"/>
      <c r="BF1531" s="125"/>
      <c r="BG1531" s="125"/>
      <c r="BH1531" s="125"/>
      <c r="BI1531" s="125"/>
      <c r="BJ1531" s="125"/>
      <c r="BK1531" s="125"/>
      <c r="BL1531" s="125"/>
      <c r="BM1531" s="125"/>
      <c r="BN1531" s="125"/>
      <c r="BO1531" s="125"/>
      <c r="BP1531" s="125"/>
      <c r="BQ1531" s="125"/>
      <c r="BR1531" s="125"/>
      <c r="BS1531" s="125"/>
      <c r="BT1531" s="125"/>
      <c r="BU1531" s="125"/>
      <c r="BV1531" s="125"/>
      <c r="BW1531" s="125"/>
      <c r="BX1531" s="125"/>
      <c r="BY1531" s="125"/>
      <c r="BZ1531" s="125"/>
      <c r="CA1531" s="125"/>
      <c r="CB1531" s="125"/>
      <c r="CC1531" s="125"/>
      <c r="CD1531" s="125"/>
      <c r="CE1531" s="125"/>
      <c r="CF1531" s="125"/>
      <c r="CG1531" s="125"/>
      <c r="CH1531" s="125"/>
      <c r="CI1531" s="125"/>
      <c r="CJ1531" s="125"/>
      <c r="CK1531" s="125"/>
      <c r="CL1531" s="125"/>
      <c r="CM1531" s="125"/>
      <c r="CN1531" s="125"/>
      <c r="CO1531" s="125"/>
      <c r="CP1531" s="125"/>
      <c r="CQ1531" s="125"/>
      <c r="CR1531" s="125"/>
      <c r="CS1531" s="125"/>
      <c r="CT1531" s="125"/>
      <c r="CU1531" s="125"/>
      <c r="CV1531" s="125"/>
      <c r="CW1531" s="125"/>
      <c r="CX1531" s="125"/>
      <c r="CY1531" s="125"/>
      <c r="CZ1531" s="125"/>
      <c r="DA1531" s="125"/>
      <c r="DB1531" s="125"/>
      <c r="DC1531" s="125"/>
      <c r="DD1531" s="125"/>
      <c r="DE1531" s="125"/>
      <c r="DF1531" s="125"/>
      <c r="DG1531" s="125"/>
      <c r="DH1531" s="125"/>
      <c r="DI1531" s="125"/>
      <c r="DJ1531" s="125"/>
      <c r="DK1531" s="125"/>
      <c r="DL1531" s="125"/>
      <c r="DM1531" s="125"/>
      <c r="DN1531" s="125"/>
      <c r="DO1531" s="125"/>
      <c r="DP1531" s="125"/>
      <c r="DQ1531" s="125"/>
      <c r="DR1531" s="125"/>
      <c r="DS1531" s="125"/>
      <c r="DT1531" s="125"/>
      <c r="DU1531" s="125"/>
      <c r="DV1531" s="125"/>
      <c r="DW1531" s="125"/>
      <c r="DX1531" s="125"/>
      <c r="DY1531" s="125"/>
      <c r="DZ1531" s="125"/>
      <c r="EA1531" s="125"/>
      <c r="EB1531" s="125"/>
      <c r="EC1531" s="125"/>
      <c r="ED1531" s="125"/>
      <c r="EE1531" s="125"/>
      <c r="EF1531" s="125"/>
      <c r="EG1531" s="125"/>
      <c r="EH1531" s="125"/>
      <c r="EI1531" s="125"/>
      <c r="EJ1531" s="125"/>
      <c r="EK1531" s="125"/>
      <c r="EL1531" s="125"/>
      <c r="EM1531" s="125"/>
      <c r="EN1531" s="125"/>
      <c r="EO1531" s="125"/>
      <c r="EP1531" s="125"/>
      <c r="EQ1531" s="125"/>
    </row>
    <row r="1532" spans="3:147" s="124" customFormat="1" x14ac:dyDescent="0.2">
      <c r="C1532" s="110"/>
      <c r="D1532" s="110"/>
      <c r="E1532" s="110"/>
      <c r="F1532" s="110"/>
      <c r="G1532" s="110"/>
      <c r="H1532" s="110"/>
      <c r="I1532" s="110"/>
      <c r="J1532" s="110"/>
      <c r="K1532" s="110"/>
      <c r="L1532" s="110"/>
      <c r="M1532" s="110"/>
      <c r="N1532" s="110"/>
      <c r="O1532" s="110"/>
      <c r="P1532" s="110"/>
      <c r="Q1532" s="110"/>
      <c r="R1532" s="80"/>
      <c r="S1532" s="80"/>
      <c r="T1532" s="80"/>
      <c r="U1532" s="80"/>
      <c r="V1532" s="80"/>
      <c r="W1532" s="80"/>
      <c r="AA1532" s="125"/>
      <c r="AB1532" s="125"/>
      <c r="AC1532" s="125"/>
      <c r="AD1532" s="125"/>
      <c r="AE1532" s="125"/>
      <c r="AF1532" s="125"/>
      <c r="AG1532" s="125"/>
      <c r="AH1532" s="125"/>
      <c r="AI1532" s="125"/>
      <c r="AJ1532" s="125"/>
      <c r="AK1532" s="125"/>
      <c r="AL1532" s="125"/>
      <c r="AM1532" s="125"/>
      <c r="AN1532" s="125"/>
      <c r="AO1532"/>
      <c r="AP1532"/>
      <c r="AQ1532" s="152"/>
      <c r="AR1532" s="125"/>
      <c r="AS1532" s="125"/>
      <c r="AT1532" s="125"/>
      <c r="AU1532" s="125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5"/>
      <c r="BF1532" s="125"/>
      <c r="BG1532" s="125"/>
      <c r="BH1532" s="125"/>
      <c r="BI1532" s="125"/>
      <c r="BJ1532" s="125"/>
      <c r="BK1532" s="125"/>
      <c r="BL1532" s="125"/>
      <c r="BM1532" s="125"/>
      <c r="BN1532" s="125"/>
      <c r="BO1532" s="125"/>
      <c r="BP1532" s="125"/>
      <c r="BQ1532" s="125"/>
      <c r="BR1532" s="125"/>
      <c r="BS1532" s="125"/>
      <c r="BT1532" s="125"/>
      <c r="BU1532" s="125"/>
      <c r="BV1532" s="125"/>
      <c r="BW1532" s="125"/>
      <c r="BX1532" s="125"/>
      <c r="BY1532" s="125"/>
      <c r="BZ1532" s="125"/>
      <c r="CA1532" s="125"/>
      <c r="CB1532" s="125"/>
      <c r="CC1532" s="125"/>
      <c r="CD1532" s="125"/>
      <c r="CE1532" s="125"/>
      <c r="CF1532" s="125"/>
      <c r="CG1532" s="125"/>
      <c r="CH1532" s="125"/>
      <c r="CI1532" s="125"/>
      <c r="CJ1532" s="125"/>
      <c r="CK1532" s="125"/>
      <c r="CL1532" s="125"/>
      <c r="CM1532" s="125"/>
      <c r="CN1532" s="125"/>
      <c r="CO1532" s="125"/>
      <c r="CP1532" s="125"/>
      <c r="CQ1532" s="125"/>
      <c r="CR1532" s="125"/>
      <c r="CS1532" s="125"/>
      <c r="CT1532" s="125"/>
      <c r="CU1532" s="125"/>
      <c r="CV1532" s="125"/>
      <c r="CW1532" s="125"/>
      <c r="CX1532" s="125"/>
      <c r="CY1532" s="125"/>
      <c r="CZ1532" s="125"/>
      <c r="DA1532" s="125"/>
      <c r="DB1532" s="125"/>
      <c r="DC1532" s="125"/>
      <c r="DD1532" s="125"/>
      <c r="DE1532" s="125"/>
      <c r="DF1532" s="125"/>
      <c r="DG1532" s="125"/>
      <c r="DH1532" s="125"/>
      <c r="DI1532" s="125"/>
      <c r="DJ1532" s="125"/>
      <c r="DK1532" s="125"/>
      <c r="DL1532" s="125"/>
      <c r="DM1532" s="125"/>
      <c r="DN1532" s="125"/>
      <c r="DO1532" s="125"/>
      <c r="DP1532" s="125"/>
      <c r="DQ1532" s="125"/>
      <c r="DR1532" s="125"/>
      <c r="DS1532" s="125"/>
      <c r="DT1532" s="125"/>
      <c r="DU1532" s="125"/>
      <c r="DV1532" s="125"/>
      <c r="DW1532" s="125"/>
      <c r="DX1532" s="125"/>
      <c r="DY1532" s="125"/>
      <c r="DZ1532" s="125"/>
      <c r="EA1532" s="125"/>
      <c r="EB1532" s="125"/>
      <c r="EC1532" s="125"/>
      <c r="ED1532" s="125"/>
      <c r="EE1532" s="125"/>
      <c r="EF1532" s="125"/>
      <c r="EG1532" s="125"/>
      <c r="EH1532" s="125"/>
      <c r="EI1532" s="125"/>
      <c r="EJ1532" s="125"/>
      <c r="EK1532" s="125"/>
      <c r="EL1532" s="125"/>
      <c r="EM1532" s="125"/>
      <c r="EN1532" s="125"/>
      <c r="EO1532" s="125"/>
      <c r="EP1532" s="125"/>
      <c r="EQ1532" s="125"/>
    </row>
    <row r="1533" spans="3:147" s="124" customFormat="1" x14ac:dyDescent="0.2">
      <c r="C1533" s="110"/>
      <c r="D1533" s="110"/>
      <c r="E1533" s="110"/>
      <c r="F1533" s="110"/>
      <c r="G1533" s="110"/>
      <c r="H1533" s="110"/>
      <c r="I1533" s="110"/>
      <c r="J1533" s="110"/>
      <c r="K1533" s="110"/>
      <c r="L1533" s="110"/>
      <c r="M1533" s="110"/>
      <c r="N1533" s="110"/>
      <c r="O1533" s="110"/>
      <c r="P1533" s="110"/>
      <c r="Q1533" s="110"/>
      <c r="R1533" s="80"/>
      <c r="S1533" s="80"/>
      <c r="T1533" s="80"/>
      <c r="U1533" s="80"/>
      <c r="V1533" s="80"/>
      <c r="W1533" s="80"/>
      <c r="AA1533" s="125"/>
      <c r="AB1533" s="125"/>
      <c r="AC1533" s="125"/>
      <c r="AD1533" s="125"/>
      <c r="AE1533" s="125"/>
      <c r="AF1533" s="125"/>
      <c r="AG1533" s="125"/>
      <c r="AH1533" s="125"/>
      <c r="AI1533" s="125"/>
      <c r="AJ1533" s="125"/>
      <c r="AK1533" s="125"/>
      <c r="AL1533" s="125"/>
      <c r="AM1533" s="125"/>
      <c r="AN1533" s="125"/>
      <c r="AO1533"/>
      <c r="AP1533"/>
      <c r="AQ1533" s="152"/>
      <c r="AR1533" s="125"/>
      <c r="AS1533" s="125"/>
      <c r="AT1533" s="125"/>
      <c r="AU1533" s="125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5"/>
      <c r="BF1533" s="125"/>
      <c r="BG1533" s="125"/>
      <c r="BH1533" s="125"/>
      <c r="BI1533" s="125"/>
      <c r="BJ1533" s="125"/>
      <c r="BK1533" s="125"/>
      <c r="BL1533" s="125"/>
      <c r="BM1533" s="125"/>
      <c r="BN1533" s="125"/>
      <c r="BO1533" s="125"/>
      <c r="BP1533" s="125"/>
      <c r="BQ1533" s="125"/>
      <c r="BR1533" s="125"/>
      <c r="BS1533" s="125"/>
      <c r="BT1533" s="125"/>
      <c r="BU1533" s="125"/>
      <c r="BV1533" s="125"/>
      <c r="BW1533" s="125"/>
      <c r="BX1533" s="125"/>
      <c r="BY1533" s="125"/>
      <c r="BZ1533" s="125"/>
      <c r="CA1533" s="125"/>
      <c r="CB1533" s="125"/>
      <c r="CC1533" s="125"/>
      <c r="CD1533" s="125"/>
      <c r="CE1533" s="125"/>
      <c r="CF1533" s="125"/>
      <c r="CG1533" s="125"/>
      <c r="CH1533" s="125"/>
      <c r="CI1533" s="125"/>
      <c r="CJ1533" s="125"/>
      <c r="CK1533" s="125"/>
      <c r="CL1533" s="125"/>
      <c r="CM1533" s="125"/>
      <c r="CN1533" s="125"/>
      <c r="CO1533" s="125"/>
      <c r="CP1533" s="125"/>
      <c r="CQ1533" s="125"/>
      <c r="CR1533" s="125"/>
      <c r="CS1533" s="125"/>
      <c r="CT1533" s="125"/>
      <c r="CU1533" s="125"/>
      <c r="CV1533" s="125"/>
      <c r="CW1533" s="125"/>
      <c r="CX1533" s="125"/>
      <c r="CY1533" s="125"/>
      <c r="CZ1533" s="125"/>
      <c r="DA1533" s="125"/>
      <c r="DB1533" s="125"/>
      <c r="DC1533" s="125"/>
      <c r="DD1533" s="125"/>
      <c r="DE1533" s="125"/>
      <c r="DF1533" s="125"/>
      <c r="DG1533" s="125"/>
      <c r="DH1533" s="125"/>
      <c r="DI1533" s="125"/>
      <c r="DJ1533" s="125"/>
      <c r="DK1533" s="125"/>
      <c r="DL1533" s="125"/>
      <c r="DM1533" s="125"/>
      <c r="DN1533" s="125"/>
      <c r="DO1533" s="125"/>
      <c r="DP1533" s="125"/>
      <c r="DQ1533" s="125"/>
      <c r="DR1533" s="125"/>
      <c r="DS1533" s="125"/>
      <c r="DT1533" s="125"/>
      <c r="DU1533" s="125"/>
      <c r="DV1533" s="125"/>
      <c r="DW1533" s="125"/>
      <c r="DX1533" s="125"/>
      <c r="DY1533" s="125"/>
      <c r="DZ1533" s="125"/>
      <c r="EA1533" s="125"/>
      <c r="EB1533" s="125"/>
      <c r="EC1533" s="125"/>
      <c r="ED1533" s="125"/>
      <c r="EE1533" s="125"/>
      <c r="EF1533" s="125"/>
      <c r="EG1533" s="125"/>
      <c r="EH1533" s="125"/>
      <c r="EI1533" s="125"/>
      <c r="EJ1533" s="125"/>
      <c r="EK1533" s="125"/>
      <c r="EL1533" s="125"/>
      <c r="EM1533" s="125"/>
      <c r="EN1533" s="125"/>
      <c r="EO1533" s="125"/>
      <c r="EP1533" s="125"/>
      <c r="EQ1533" s="125"/>
    </row>
    <row r="1534" spans="3:147" s="124" customFormat="1" x14ac:dyDescent="0.2">
      <c r="C1534" s="110"/>
      <c r="D1534" s="110"/>
      <c r="E1534" s="110"/>
      <c r="F1534" s="110"/>
      <c r="G1534" s="110"/>
      <c r="H1534" s="110"/>
      <c r="I1534" s="110"/>
      <c r="J1534" s="110"/>
      <c r="K1534" s="110"/>
      <c r="L1534" s="110"/>
      <c r="M1534" s="110"/>
      <c r="N1534" s="110"/>
      <c r="O1534" s="110"/>
      <c r="P1534" s="110"/>
      <c r="Q1534" s="110"/>
      <c r="R1534" s="80"/>
      <c r="S1534" s="80"/>
      <c r="T1534" s="80"/>
      <c r="U1534" s="80"/>
      <c r="V1534" s="80"/>
      <c r="W1534" s="80"/>
      <c r="AA1534" s="125"/>
      <c r="AB1534" s="125"/>
      <c r="AC1534" s="125"/>
      <c r="AD1534" s="125"/>
      <c r="AE1534" s="125"/>
      <c r="AF1534" s="125"/>
      <c r="AG1534" s="125"/>
      <c r="AH1534" s="125"/>
      <c r="AI1534" s="125"/>
      <c r="AJ1534" s="125"/>
      <c r="AK1534" s="125"/>
      <c r="AL1534" s="125"/>
      <c r="AM1534" s="125"/>
      <c r="AN1534" s="125"/>
      <c r="AO1534"/>
      <c r="AP1534"/>
      <c r="AQ1534" s="152"/>
      <c r="AR1534" s="125"/>
      <c r="AS1534" s="125"/>
      <c r="AT1534" s="125"/>
      <c r="AU1534" s="125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5"/>
      <c r="BF1534" s="125"/>
      <c r="BG1534" s="125"/>
      <c r="BH1534" s="125"/>
      <c r="BI1534" s="125"/>
      <c r="BJ1534" s="125"/>
      <c r="BK1534" s="125"/>
      <c r="BL1534" s="125"/>
      <c r="BM1534" s="125"/>
      <c r="BN1534" s="125"/>
      <c r="BO1534" s="125"/>
      <c r="BP1534" s="125"/>
      <c r="BQ1534" s="125"/>
      <c r="BR1534" s="125"/>
      <c r="BS1534" s="125"/>
      <c r="BT1534" s="125"/>
      <c r="BU1534" s="125"/>
      <c r="BV1534" s="125"/>
      <c r="BW1534" s="125"/>
      <c r="BX1534" s="125"/>
      <c r="BY1534" s="125"/>
      <c r="BZ1534" s="125"/>
      <c r="CA1534" s="125"/>
      <c r="CB1534" s="125"/>
      <c r="CC1534" s="125"/>
      <c r="CD1534" s="125"/>
      <c r="CE1534" s="125"/>
      <c r="CF1534" s="125"/>
      <c r="CG1534" s="125"/>
      <c r="CH1534" s="125"/>
      <c r="CI1534" s="125"/>
      <c r="CJ1534" s="125"/>
      <c r="CK1534" s="125"/>
      <c r="CL1534" s="125"/>
      <c r="CM1534" s="125"/>
      <c r="CN1534" s="125"/>
      <c r="CO1534" s="125"/>
      <c r="CP1534" s="125"/>
      <c r="CQ1534" s="125"/>
      <c r="CR1534" s="125"/>
      <c r="CS1534" s="125"/>
      <c r="CT1534" s="125"/>
      <c r="CU1534" s="125"/>
      <c r="CV1534" s="125"/>
      <c r="CW1534" s="125"/>
      <c r="CX1534" s="125"/>
      <c r="CY1534" s="125"/>
      <c r="CZ1534" s="125"/>
      <c r="DA1534" s="125"/>
      <c r="DB1534" s="125"/>
      <c r="DC1534" s="125"/>
      <c r="DD1534" s="125"/>
      <c r="DE1534" s="125"/>
      <c r="DF1534" s="125"/>
      <c r="DG1534" s="125"/>
      <c r="DH1534" s="125"/>
      <c r="DI1534" s="125"/>
      <c r="DJ1534" s="125"/>
      <c r="DK1534" s="125"/>
      <c r="DL1534" s="125"/>
      <c r="DM1534" s="125"/>
      <c r="DN1534" s="125"/>
      <c r="DO1534" s="125"/>
      <c r="DP1534" s="125"/>
      <c r="DQ1534" s="125"/>
      <c r="DR1534" s="125"/>
      <c r="DS1534" s="125"/>
      <c r="DT1534" s="125"/>
      <c r="DU1534" s="125"/>
      <c r="DV1534" s="125"/>
      <c r="DW1534" s="125"/>
      <c r="DX1534" s="125"/>
      <c r="DY1534" s="125"/>
      <c r="DZ1534" s="125"/>
      <c r="EA1534" s="125"/>
      <c r="EB1534" s="125"/>
      <c r="EC1534" s="125"/>
      <c r="ED1534" s="125"/>
      <c r="EE1534" s="125"/>
      <c r="EF1534" s="125"/>
      <c r="EG1534" s="125"/>
      <c r="EH1534" s="125"/>
      <c r="EI1534" s="125"/>
      <c r="EJ1534" s="125"/>
      <c r="EK1534" s="125"/>
      <c r="EL1534" s="125"/>
      <c r="EM1534" s="125"/>
      <c r="EN1534" s="125"/>
      <c r="EO1534" s="125"/>
      <c r="EP1534" s="125"/>
      <c r="EQ1534" s="125"/>
    </row>
    <row r="1535" spans="3:147" s="124" customFormat="1" x14ac:dyDescent="0.2">
      <c r="C1535" s="110"/>
      <c r="D1535" s="110"/>
      <c r="E1535" s="110"/>
      <c r="F1535" s="110"/>
      <c r="G1535" s="110"/>
      <c r="H1535" s="110"/>
      <c r="I1535" s="110"/>
      <c r="J1535" s="110"/>
      <c r="K1535" s="110"/>
      <c r="L1535" s="110"/>
      <c r="M1535" s="110"/>
      <c r="N1535" s="110"/>
      <c r="O1535" s="110"/>
      <c r="P1535" s="110"/>
      <c r="Q1535" s="110"/>
      <c r="R1535" s="80"/>
      <c r="S1535" s="80"/>
      <c r="T1535" s="80"/>
      <c r="U1535" s="80"/>
      <c r="V1535" s="80"/>
      <c r="W1535" s="80"/>
      <c r="AA1535" s="125"/>
      <c r="AB1535" s="125"/>
      <c r="AC1535" s="125"/>
      <c r="AD1535" s="125"/>
      <c r="AE1535" s="125"/>
      <c r="AF1535" s="125"/>
      <c r="AG1535" s="125"/>
      <c r="AH1535" s="125"/>
      <c r="AI1535" s="125"/>
      <c r="AJ1535" s="125"/>
      <c r="AK1535" s="125"/>
      <c r="AL1535" s="125"/>
      <c r="AM1535" s="125"/>
      <c r="AN1535" s="125"/>
      <c r="AO1535"/>
      <c r="AP1535"/>
      <c r="AQ1535" s="152"/>
      <c r="AR1535" s="125"/>
      <c r="AS1535" s="125"/>
      <c r="AT1535" s="125"/>
      <c r="AU1535" s="125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5"/>
      <c r="BF1535" s="125"/>
      <c r="BG1535" s="125"/>
      <c r="BH1535" s="125"/>
      <c r="BI1535" s="125"/>
      <c r="BJ1535" s="125"/>
      <c r="BK1535" s="125"/>
      <c r="BL1535" s="125"/>
      <c r="BM1535" s="125"/>
      <c r="BN1535" s="125"/>
      <c r="BO1535" s="125"/>
      <c r="BP1535" s="125"/>
      <c r="BQ1535" s="125"/>
      <c r="BR1535" s="125"/>
      <c r="BS1535" s="125"/>
      <c r="BT1535" s="125"/>
      <c r="BU1535" s="125"/>
      <c r="BV1535" s="125"/>
      <c r="BW1535" s="125"/>
      <c r="BX1535" s="125"/>
      <c r="BY1535" s="125"/>
      <c r="BZ1535" s="125"/>
      <c r="CA1535" s="125"/>
      <c r="CB1535" s="125"/>
      <c r="CC1535" s="125"/>
      <c r="CD1535" s="125"/>
      <c r="CE1535" s="125"/>
      <c r="CF1535" s="125"/>
      <c r="CG1535" s="125"/>
      <c r="CH1535" s="125"/>
      <c r="CI1535" s="125"/>
      <c r="CJ1535" s="125"/>
      <c r="CK1535" s="125"/>
      <c r="CL1535" s="125"/>
      <c r="CM1535" s="125"/>
      <c r="CN1535" s="125"/>
      <c r="CO1535" s="125"/>
      <c r="CP1535" s="125"/>
      <c r="CQ1535" s="125"/>
      <c r="CR1535" s="125"/>
      <c r="CS1535" s="125"/>
      <c r="CT1535" s="125"/>
      <c r="CU1535" s="125"/>
      <c r="CV1535" s="125"/>
      <c r="CW1535" s="125"/>
      <c r="CX1535" s="125"/>
      <c r="CY1535" s="125"/>
      <c r="CZ1535" s="125"/>
      <c r="DA1535" s="125"/>
      <c r="DB1535" s="125"/>
      <c r="DC1535" s="125"/>
      <c r="DD1535" s="125"/>
      <c r="DE1535" s="125"/>
      <c r="DF1535" s="125"/>
      <c r="DG1535" s="125"/>
      <c r="DH1535" s="125"/>
      <c r="DI1535" s="125"/>
      <c r="DJ1535" s="125"/>
      <c r="DK1535" s="125"/>
      <c r="DL1535" s="125"/>
      <c r="DM1535" s="125"/>
      <c r="DN1535" s="125"/>
      <c r="DO1535" s="125"/>
      <c r="DP1535" s="125"/>
      <c r="DQ1535" s="125"/>
      <c r="DR1535" s="125"/>
      <c r="DS1535" s="125"/>
      <c r="DT1535" s="125"/>
      <c r="DU1535" s="125"/>
      <c r="DV1535" s="125"/>
      <c r="DW1535" s="125"/>
      <c r="DX1535" s="125"/>
      <c r="DY1535" s="125"/>
      <c r="DZ1535" s="125"/>
      <c r="EA1535" s="125"/>
      <c r="EB1535" s="125"/>
      <c r="EC1535" s="125"/>
      <c r="ED1535" s="125"/>
      <c r="EE1535" s="125"/>
      <c r="EF1535" s="125"/>
      <c r="EG1535" s="125"/>
      <c r="EH1535" s="125"/>
      <c r="EI1535" s="125"/>
      <c r="EJ1535" s="125"/>
      <c r="EK1535" s="125"/>
      <c r="EL1535" s="125"/>
      <c r="EM1535" s="125"/>
      <c r="EN1535" s="125"/>
      <c r="EO1535" s="125"/>
      <c r="EP1535" s="125"/>
      <c r="EQ1535" s="125"/>
    </row>
    <row r="1536" spans="3:147" s="124" customFormat="1" x14ac:dyDescent="0.2">
      <c r="C1536" s="110"/>
      <c r="D1536" s="110"/>
      <c r="E1536" s="110"/>
      <c r="F1536" s="110"/>
      <c r="G1536" s="110"/>
      <c r="H1536" s="110"/>
      <c r="I1536" s="110"/>
      <c r="J1536" s="110"/>
      <c r="K1536" s="110"/>
      <c r="L1536" s="110"/>
      <c r="M1536" s="110"/>
      <c r="N1536" s="110"/>
      <c r="O1536" s="110"/>
      <c r="P1536" s="110"/>
      <c r="Q1536" s="110"/>
      <c r="R1536" s="80"/>
      <c r="S1536" s="80"/>
      <c r="T1536" s="80"/>
      <c r="U1536" s="80"/>
      <c r="V1536" s="80"/>
      <c r="W1536" s="80"/>
      <c r="AA1536" s="125"/>
      <c r="AB1536" s="125"/>
      <c r="AC1536" s="125"/>
      <c r="AD1536" s="125"/>
      <c r="AE1536" s="125"/>
      <c r="AF1536" s="125"/>
      <c r="AG1536" s="125"/>
      <c r="AH1536" s="125"/>
      <c r="AI1536" s="125"/>
      <c r="AJ1536" s="125"/>
      <c r="AK1536" s="125"/>
      <c r="AL1536" s="125"/>
      <c r="AM1536" s="125"/>
      <c r="AN1536" s="125"/>
      <c r="AO1536"/>
      <c r="AP1536"/>
      <c r="AQ1536" s="152"/>
      <c r="AR1536" s="125"/>
      <c r="AS1536" s="125"/>
      <c r="AT1536" s="125"/>
      <c r="AU1536" s="125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5"/>
      <c r="BF1536" s="125"/>
      <c r="BG1536" s="125"/>
      <c r="BH1536" s="125"/>
      <c r="BI1536" s="125"/>
      <c r="BJ1536" s="125"/>
      <c r="BK1536" s="125"/>
      <c r="BL1536" s="125"/>
      <c r="BM1536" s="125"/>
      <c r="BN1536" s="125"/>
      <c r="BO1536" s="125"/>
      <c r="BP1536" s="125"/>
      <c r="BQ1536" s="125"/>
      <c r="BR1536" s="125"/>
      <c r="BS1536" s="125"/>
      <c r="BT1536" s="125"/>
      <c r="BU1536" s="125"/>
      <c r="BV1536" s="125"/>
      <c r="BW1536" s="125"/>
      <c r="BX1536" s="125"/>
      <c r="BY1536" s="125"/>
      <c r="BZ1536" s="125"/>
      <c r="CA1536" s="125"/>
      <c r="CB1536" s="125"/>
      <c r="CC1536" s="125"/>
      <c r="CD1536" s="125"/>
      <c r="CE1536" s="125"/>
      <c r="CF1536" s="125"/>
      <c r="CG1536" s="125"/>
      <c r="CH1536" s="125"/>
      <c r="CI1536" s="125"/>
      <c r="CJ1536" s="125"/>
      <c r="CK1536" s="125"/>
      <c r="CL1536" s="125"/>
      <c r="CM1536" s="125"/>
      <c r="CN1536" s="125"/>
      <c r="CO1536" s="125"/>
      <c r="CP1536" s="125"/>
      <c r="CQ1536" s="125"/>
      <c r="CR1536" s="125"/>
      <c r="CS1536" s="125"/>
      <c r="CT1536" s="125"/>
      <c r="CU1536" s="125"/>
      <c r="CV1536" s="125"/>
      <c r="CW1536" s="125"/>
      <c r="CX1536" s="125"/>
      <c r="CY1536" s="125"/>
      <c r="CZ1536" s="125"/>
      <c r="DA1536" s="125"/>
      <c r="DB1536" s="125"/>
      <c r="DC1536" s="125"/>
      <c r="DD1536" s="125"/>
      <c r="DE1536" s="125"/>
      <c r="DF1536" s="125"/>
      <c r="DG1536" s="125"/>
      <c r="DH1536" s="125"/>
      <c r="DI1536" s="125"/>
      <c r="DJ1536" s="125"/>
      <c r="DK1536" s="125"/>
      <c r="DL1536" s="125"/>
      <c r="DM1536" s="125"/>
      <c r="DN1536" s="125"/>
      <c r="DO1536" s="125"/>
      <c r="DP1536" s="125"/>
      <c r="DQ1536" s="125"/>
      <c r="DR1536" s="125"/>
      <c r="DS1536" s="125"/>
      <c r="DT1536" s="125"/>
      <c r="DU1536" s="125"/>
      <c r="DV1536" s="125"/>
      <c r="DW1536" s="125"/>
      <c r="DX1536" s="125"/>
      <c r="DY1536" s="125"/>
      <c r="DZ1536" s="125"/>
      <c r="EA1536" s="125"/>
      <c r="EB1536" s="125"/>
      <c r="EC1536" s="125"/>
      <c r="ED1536" s="125"/>
      <c r="EE1536" s="125"/>
      <c r="EF1536" s="125"/>
      <c r="EG1536" s="125"/>
      <c r="EH1536" s="125"/>
      <c r="EI1536" s="125"/>
      <c r="EJ1536" s="125"/>
      <c r="EK1536" s="125"/>
      <c r="EL1536" s="125"/>
      <c r="EM1536" s="125"/>
      <c r="EN1536" s="125"/>
      <c r="EO1536" s="125"/>
      <c r="EP1536" s="125"/>
      <c r="EQ1536" s="125"/>
    </row>
    <row r="1537" spans="3:147" s="124" customFormat="1" x14ac:dyDescent="0.2">
      <c r="C1537" s="110"/>
      <c r="D1537" s="110"/>
      <c r="E1537" s="110"/>
      <c r="F1537" s="110"/>
      <c r="G1537" s="110"/>
      <c r="H1537" s="110"/>
      <c r="I1537" s="110"/>
      <c r="J1537" s="110"/>
      <c r="K1537" s="110"/>
      <c r="L1537" s="110"/>
      <c r="M1537" s="110"/>
      <c r="N1537" s="110"/>
      <c r="O1537" s="110"/>
      <c r="P1537" s="110"/>
      <c r="Q1537" s="110"/>
      <c r="R1537" s="80"/>
      <c r="S1537" s="80"/>
      <c r="T1537" s="80"/>
      <c r="U1537" s="80"/>
      <c r="V1537" s="80"/>
      <c r="W1537" s="80"/>
      <c r="AA1537" s="125"/>
      <c r="AB1537" s="125"/>
      <c r="AC1537" s="125"/>
      <c r="AD1537" s="125"/>
      <c r="AE1537" s="125"/>
      <c r="AF1537" s="125"/>
      <c r="AG1537" s="125"/>
      <c r="AH1537" s="125"/>
      <c r="AI1537" s="125"/>
      <c r="AJ1537" s="125"/>
      <c r="AK1537" s="125"/>
      <c r="AL1537" s="125"/>
      <c r="AM1537" s="125"/>
      <c r="AN1537" s="125"/>
      <c r="AO1537"/>
      <c r="AP1537"/>
      <c r="AQ1537" s="152"/>
      <c r="AR1537" s="125"/>
      <c r="AS1537" s="125"/>
      <c r="AT1537" s="125"/>
      <c r="AU1537" s="125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5"/>
      <c r="BF1537" s="125"/>
      <c r="BG1537" s="125"/>
      <c r="BH1537" s="125"/>
      <c r="BI1537" s="125"/>
      <c r="BJ1537" s="125"/>
      <c r="BK1537" s="125"/>
      <c r="BL1537" s="125"/>
      <c r="BM1537" s="125"/>
      <c r="BN1537" s="125"/>
      <c r="BO1537" s="125"/>
      <c r="BP1537" s="125"/>
      <c r="BQ1537" s="125"/>
      <c r="BR1537" s="125"/>
      <c r="BS1537" s="125"/>
      <c r="BT1537" s="125"/>
      <c r="BU1537" s="125"/>
      <c r="BV1537" s="125"/>
      <c r="BW1537" s="125"/>
      <c r="BX1537" s="125"/>
      <c r="BY1537" s="125"/>
      <c r="BZ1537" s="125"/>
      <c r="CA1537" s="125"/>
      <c r="CB1537" s="125"/>
      <c r="CC1537" s="125"/>
      <c r="CD1537" s="125"/>
      <c r="CE1537" s="125"/>
      <c r="CF1537" s="125"/>
      <c r="CG1537" s="125"/>
      <c r="CH1537" s="125"/>
      <c r="CI1537" s="125"/>
      <c r="CJ1537" s="125"/>
      <c r="CK1537" s="125"/>
      <c r="CL1537" s="125"/>
      <c r="CM1537" s="125"/>
      <c r="CN1537" s="125"/>
      <c r="CO1537" s="125"/>
      <c r="CP1537" s="125"/>
      <c r="CQ1537" s="125"/>
      <c r="CR1537" s="125"/>
      <c r="CS1537" s="125"/>
      <c r="CT1537" s="125"/>
      <c r="CU1537" s="125"/>
      <c r="CV1537" s="125"/>
      <c r="CW1537" s="125"/>
      <c r="CX1537" s="125"/>
      <c r="CY1537" s="125"/>
      <c r="CZ1537" s="125"/>
      <c r="DA1537" s="125"/>
      <c r="DB1537" s="125"/>
      <c r="DC1537" s="125"/>
      <c r="DD1537" s="125"/>
      <c r="DE1537" s="125"/>
      <c r="DF1537" s="125"/>
      <c r="DG1537" s="125"/>
      <c r="DH1537" s="125"/>
      <c r="DI1537" s="125"/>
      <c r="DJ1537" s="125"/>
      <c r="DK1537" s="125"/>
      <c r="DL1537" s="125"/>
      <c r="DM1537" s="125"/>
      <c r="DN1537" s="125"/>
      <c r="DO1537" s="125"/>
      <c r="DP1537" s="125"/>
      <c r="DQ1537" s="125"/>
      <c r="DR1537" s="125"/>
      <c r="DS1537" s="125"/>
      <c r="DT1537" s="125"/>
      <c r="DU1537" s="125"/>
      <c r="DV1537" s="125"/>
      <c r="DW1537" s="125"/>
      <c r="DX1537" s="125"/>
      <c r="DY1537" s="125"/>
      <c r="DZ1537" s="125"/>
      <c r="EA1537" s="125"/>
      <c r="EB1537" s="125"/>
      <c r="EC1537" s="125"/>
      <c r="ED1537" s="125"/>
      <c r="EE1537" s="125"/>
      <c r="EF1537" s="125"/>
      <c r="EG1537" s="125"/>
      <c r="EH1537" s="125"/>
      <c r="EI1537" s="125"/>
      <c r="EJ1537" s="125"/>
      <c r="EK1537" s="125"/>
      <c r="EL1537" s="125"/>
      <c r="EM1537" s="125"/>
      <c r="EN1537" s="125"/>
      <c r="EO1537" s="125"/>
      <c r="EP1537" s="125"/>
      <c r="EQ1537" s="125"/>
    </row>
    <row r="1538" spans="3:147" s="124" customFormat="1" x14ac:dyDescent="0.2">
      <c r="C1538" s="110"/>
      <c r="D1538" s="110"/>
      <c r="E1538" s="110"/>
      <c r="F1538" s="110"/>
      <c r="G1538" s="110"/>
      <c r="H1538" s="110"/>
      <c r="I1538" s="110"/>
      <c r="J1538" s="110"/>
      <c r="K1538" s="110"/>
      <c r="L1538" s="110"/>
      <c r="M1538" s="110"/>
      <c r="N1538" s="110"/>
      <c r="O1538" s="110"/>
      <c r="P1538" s="110"/>
      <c r="Q1538" s="110"/>
      <c r="R1538" s="80"/>
      <c r="S1538" s="80"/>
      <c r="T1538" s="80"/>
      <c r="U1538" s="80"/>
      <c r="V1538" s="80"/>
      <c r="W1538" s="80"/>
      <c r="AA1538" s="125"/>
      <c r="AB1538" s="125"/>
      <c r="AC1538" s="125"/>
      <c r="AD1538" s="125"/>
      <c r="AE1538" s="125"/>
      <c r="AF1538" s="125"/>
      <c r="AG1538" s="125"/>
      <c r="AH1538" s="125"/>
      <c r="AI1538" s="125"/>
      <c r="AJ1538" s="125"/>
      <c r="AK1538" s="125"/>
      <c r="AL1538" s="125"/>
      <c r="AM1538" s="125"/>
      <c r="AN1538" s="125"/>
      <c r="AO1538"/>
      <c r="AP1538"/>
      <c r="AQ1538" s="152"/>
      <c r="AR1538" s="125"/>
      <c r="AS1538" s="125"/>
      <c r="AT1538" s="125"/>
      <c r="AU1538" s="125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5"/>
      <c r="BF1538" s="125"/>
      <c r="BG1538" s="125"/>
      <c r="BH1538" s="125"/>
      <c r="BI1538" s="125"/>
      <c r="BJ1538" s="125"/>
      <c r="BK1538" s="125"/>
      <c r="BL1538" s="125"/>
      <c r="BM1538" s="125"/>
      <c r="BN1538" s="125"/>
      <c r="BO1538" s="125"/>
      <c r="BP1538" s="125"/>
      <c r="BQ1538" s="125"/>
      <c r="BR1538" s="125"/>
      <c r="BS1538" s="125"/>
      <c r="BT1538" s="125"/>
      <c r="BU1538" s="125"/>
      <c r="BV1538" s="125"/>
      <c r="BW1538" s="125"/>
      <c r="BX1538" s="125"/>
      <c r="BY1538" s="125"/>
      <c r="BZ1538" s="125"/>
      <c r="CA1538" s="125"/>
      <c r="CB1538" s="125"/>
      <c r="CC1538" s="125"/>
      <c r="CD1538" s="125"/>
      <c r="CE1538" s="125"/>
      <c r="CF1538" s="125"/>
      <c r="CG1538" s="125"/>
      <c r="CH1538" s="125"/>
      <c r="CI1538" s="125"/>
      <c r="CJ1538" s="125"/>
      <c r="CK1538" s="125"/>
      <c r="CL1538" s="125"/>
      <c r="CM1538" s="125"/>
      <c r="CN1538" s="125"/>
      <c r="CO1538" s="125"/>
      <c r="CP1538" s="125"/>
      <c r="CQ1538" s="125"/>
      <c r="CR1538" s="125"/>
      <c r="CS1538" s="125"/>
      <c r="CT1538" s="125"/>
      <c r="CU1538" s="125"/>
      <c r="CV1538" s="125"/>
      <c r="CW1538" s="125"/>
      <c r="CX1538" s="125"/>
      <c r="CY1538" s="125"/>
      <c r="CZ1538" s="125"/>
      <c r="DA1538" s="125"/>
      <c r="DB1538" s="125"/>
      <c r="DC1538" s="125"/>
      <c r="DD1538" s="125"/>
      <c r="DE1538" s="125"/>
      <c r="DF1538" s="125"/>
      <c r="DG1538" s="125"/>
      <c r="DH1538" s="125"/>
      <c r="DI1538" s="125"/>
      <c r="DJ1538" s="125"/>
      <c r="DK1538" s="125"/>
      <c r="DL1538" s="125"/>
      <c r="DM1538" s="125"/>
      <c r="DN1538" s="125"/>
      <c r="DO1538" s="125"/>
      <c r="DP1538" s="125"/>
      <c r="DQ1538" s="125"/>
      <c r="DR1538" s="125"/>
      <c r="DS1538" s="125"/>
      <c r="DT1538" s="125"/>
      <c r="DU1538" s="125"/>
      <c r="DV1538" s="125"/>
      <c r="DW1538" s="125"/>
      <c r="DX1538" s="125"/>
      <c r="DY1538" s="125"/>
      <c r="DZ1538" s="125"/>
      <c r="EA1538" s="125"/>
      <c r="EB1538" s="125"/>
      <c r="EC1538" s="125"/>
      <c r="ED1538" s="125"/>
      <c r="EE1538" s="125"/>
      <c r="EF1538" s="125"/>
      <c r="EG1538" s="125"/>
      <c r="EH1538" s="125"/>
      <c r="EI1538" s="125"/>
      <c r="EJ1538" s="125"/>
      <c r="EK1538" s="125"/>
      <c r="EL1538" s="125"/>
      <c r="EM1538" s="125"/>
      <c r="EN1538" s="125"/>
      <c r="EO1538" s="125"/>
      <c r="EP1538" s="125"/>
      <c r="EQ1538" s="125"/>
    </row>
    <row r="1539" spans="3:147" s="124" customFormat="1" x14ac:dyDescent="0.2">
      <c r="C1539" s="110"/>
      <c r="D1539" s="110"/>
      <c r="E1539" s="110"/>
      <c r="F1539" s="110"/>
      <c r="G1539" s="110"/>
      <c r="H1539" s="110"/>
      <c r="I1539" s="110"/>
      <c r="J1539" s="110"/>
      <c r="K1539" s="110"/>
      <c r="L1539" s="110"/>
      <c r="M1539" s="110"/>
      <c r="N1539" s="110"/>
      <c r="O1539" s="110"/>
      <c r="P1539" s="110"/>
      <c r="Q1539" s="110"/>
      <c r="R1539" s="80"/>
      <c r="S1539" s="80"/>
      <c r="T1539" s="80"/>
      <c r="U1539" s="80"/>
      <c r="V1539" s="80"/>
      <c r="W1539" s="80"/>
      <c r="AA1539" s="125"/>
      <c r="AB1539" s="125"/>
      <c r="AC1539" s="125"/>
      <c r="AD1539" s="125"/>
      <c r="AE1539" s="125"/>
      <c r="AF1539" s="125"/>
      <c r="AG1539" s="125"/>
      <c r="AH1539" s="125"/>
      <c r="AI1539" s="125"/>
      <c r="AJ1539" s="125"/>
      <c r="AK1539" s="125"/>
      <c r="AL1539" s="125"/>
      <c r="AM1539" s="125"/>
      <c r="AN1539" s="125"/>
      <c r="AO1539"/>
      <c r="AP1539"/>
      <c r="AQ1539" s="152"/>
      <c r="AR1539" s="125"/>
      <c r="AS1539" s="125"/>
      <c r="AT1539" s="125"/>
      <c r="AU1539" s="125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5"/>
      <c r="BF1539" s="125"/>
      <c r="BG1539" s="125"/>
      <c r="BH1539" s="125"/>
      <c r="BI1539" s="125"/>
      <c r="BJ1539" s="125"/>
      <c r="BK1539" s="125"/>
      <c r="BL1539" s="125"/>
      <c r="BM1539" s="125"/>
      <c r="BN1539" s="125"/>
      <c r="BO1539" s="125"/>
      <c r="BP1539" s="125"/>
      <c r="BQ1539" s="125"/>
      <c r="BR1539" s="125"/>
      <c r="BS1539" s="125"/>
      <c r="BT1539" s="125"/>
      <c r="BU1539" s="125"/>
      <c r="BV1539" s="125"/>
      <c r="BW1539" s="125"/>
      <c r="BX1539" s="125"/>
      <c r="BY1539" s="125"/>
      <c r="BZ1539" s="125"/>
      <c r="CA1539" s="125"/>
      <c r="CB1539" s="125"/>
      <c r="CC1539" s="125"/>
      <c r="CD1539" s="125"/>
      <c r="CE1539" s="125"/>
      <c r="CF1539" s="125"/>
      <c r="CG1539" s="125"/>
      <c r="CH1539" s="125"/>
      <c r="CI1539" s="125"/>
      <c r="CJ1539" s="125"/>
      <c r="CK1539" s="125"/>
      <c r="CL1539" s="125"/>
      <c r="CM1539" s="125"/>
      <c r="CN1539" s="125"/>
      <c r="CO1539" s="125"/>
      <c r="CP1539" s="125"/>
      <c r="CQ1539" s="125"/>
      <c r="CR1539" s="125"/>
      <c r="CS1539" s="125"/>
      <c r="CT1539" s="125"/>
      <c r="CU1539" s="125"/>
      <c r="CV1539" s="125"/>
      <c r="CW1539" s="125"/>
      <c r="CX1539" s="125"/>
      <c r="CY1539" s="125"/>
      <c r="CZ1539" s="125"/>
      <c r="DA1539" s="125"/>
      <c r="DB1539" s="125"/>
      <c r="DC1539" s="125"/>
      <c r="DD1539" s="125"/>
      <c r="DE1539" s="125"/>
      <c r="DF1539" s="125"/>
      <c r="DG1539" s="125"/>
      <c r="DH1539" s="125"/>
      <c r="DI1539" s="125"/>
      <c r="DJ1539" s="125"/>
      <c r="DK1539" s="125"/>
      <c r="DL1539" s="125"/>
      <c r="DM1539" s="125"/>
      <c r="DN1539" s="125"/>
      <c r="DO1539" s="125"/>
      <c r="DP1539" s="125"/>
      <c r="DQ1539" s="125"/>
      <c r="DR1539" s="125"/>
      <c r="DS1539" s="125"/>
      <c r="DT1539" s="125"/>
      <c r="DU1539" s="125"/>
      <c r="DV1539" s="125"/>
      <c r="DW1539" s="125"/>
      <c r="DX1539" s="125"/>
      <c r="DY1539" s="125"/>
      <c r="DZ1539" s="125"/>
      <c r="EA1539" s="125"/>
      <c r="EB1539" s="125"/>
      <c r="EC1539" s="125"/>
      <c r="ED1539" s="125"/>
      <c r="EE1539" s="125"/>
      <c r="EF1539" s="125"/>
      <c r="EG1539" s="125"/>
      <c r="EH1539" s="125"/>
      <c r="EI1539" s="125"/>
      <c r="EJ1539" s="125"/>
      <c r="EK1539" s="125"/>
      <c r="EL1539" s="125"/>
      <c r="EM1539" s="125"/>
      <c r="EN1539" s="125"/>
      <c r="EO1539" s="125"/>
      <c r="EP1539" s="125"/>
      <c r="EQ1539" s="125"/>
    </row>
    <row r="1540" spans="3:147" s="124" customFormat="1" x14ac:dyDescent="0.2">
      <c r="C1540" s="110"/>
      <c r="D1540" s="110"/>
      <c r="E1540" s="110"/>
      <c r="F1540" s="110"/>
      <c r="G1540" s="110"/>
      <c r="H1540" s="110"/>
      <c r="I1540" s="110"/>
      <c r="J1540" s="110"/>
      <c r="K1540" s="110"/>
      <c r="L1540" s="110"/>
      <c r="M1540" s="110"/>
      <c r="N1540" s="110"/>
      <c r="O1540" s="110"/>
      <c r="P1540" s="110"/>
      <c r="Q1540" s="110"/>
      <c r="R1540" s="80"/>
      <c r="S1540" s="80"/>
      <c r="T1540" s="80"/>
      <c r="U1540" s="80"/>
      <c r="V1540" s="80"/>
      <c r="W1540" s="80"/>
      <c r="AA1540" s="125"/>
      <c r="AB1540" s="125"/>
      <c r="AC1540" s="125"/>
      <c r="AD1540" s="125"/>
      <c r="AE1540" s="125"/>
      <c r="AF1540" s="125"/>
      <c r="AG1540" s="125"/>
      <c r="AH1540" s="125"/>
      <c r="AI1540" s="125"/>
      <c r="AJ1540" s="125"/>
      <c r="AK1540" s="125"/>
      <c r="AL1540" s="125"/>
      <c r="AM1540" s="125"/>
      <c r="AN1540" s="125"/>
      <c r="AO1540"/>
      <c r="AP1540"/>
      <c r="AQ1540" s="152"/>
      <c r="AR1540" s="125"/>
      <c r="AS1540" s="125"/>
      <c r="AT1540" s="125"/>
      <c r="AU1540" s="125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5"/>
      <c r="BF1540" s="125"/>
      <c r="BG1540" s="125"/>
      <c r="BH1540" s="125"/>
      <c r="BI1540" s="125"/>
      <c r="BJ1540" s="125"/>
      <c r="BK1540" s="125"/>
      <c r="BL1540" s="125"/>
      <c r="BM1540" s="125"/>
      <c r="BN1540" s="125"/>
      <c r="BO1540" s="125"/>
      <c r="BP1540" s="125"/>
      <c r="BQ1540" s="125"/>
      <c r="BR1540" s="125"/>
      <c r="BS1540" s="125"/>
      <c r="BT1540" s="125"/>
      <c r="BU1540" s="125"/>
      <c r="BV1540" s="125"/>
      <c r="BW1540" s="125"/>
      <c r="BX1540" s="125"/>
      <c r="BY1540" s="125"/>
      <c r="BZ1540" s="125"/>
      <c r="CA1540" s="125"/>
      <c r="CB1540" s="125"/>
      <c r="CC1540" s="125"/>
      <c r="CD1540" s="125"/>
      <c r="CE1540" s="125"/>
      <c r="CF1540" s="125"/>
      <c r="CG1540" s="125"/>
      <c r="CH1540" s="125"/>
      <c r="CI1540" s="125"/>
      <c r="CJ1540" s="125"/>
      <c r="CK1540" s="125"/>
      <c r="CL1540" s="125"/>
      <c r="CM1540" s="125"/>
      <c r="CN1540" s="125"/>
      <c r="CO1540" s="125"/>
      <c r="CP1540" s="125"/>
      <c r="CQ1540" s="125"/>
      <c r="CR1540" s="125"/>
      <c r="CS1540" s="125"/>
      <c r="CT1540" s="125"/>
      <c r="CU1540" s="125"/>
      <c r="CV1540" s="125"/>
      <c r="CW1540" s="125"/>
      <c r="CX1540" s="125"/>
      <c r="CY1540" s="125"/>
      <c r="CZ1540" s="125"/>
      <c r="DA1540" s="125"/>
      <c r="DB1540" s="125"/>
      <c r="DC1540" s="125"/>
      <c r="DD1540" s="125"/>
      <c r="DE1540" s="125"/>
      <c r="DF1540" s="125"/>
      <c r="DG1540" s="125"/>
      <c r="DH1540" s="125"/>
      <c r="DI1540" s="125"/>
      <c r="DJ1540" s="125"/>
      <c r="DK1540" s="125"/>
      <c r="DL1540" s="125"/>
      <c r="DM1540" s="125"/>
      <c r="DN1540" s="125"/>
      <c r="DO1540" s="125"/>
      <c r="DP1540" s="125"/>
      <c r="DQ1540" s="125"/>
      <c r="DR1540" s="125"/>
      <c r="DS1540" s="125"/>
      <c r="DT1540" s="125"/>
      <c r="DU1540" s="125"/>
      <c r="DV1540" s="125"/>
      <c r="DW1540" s="125"/>
      <c r="DX1540" s="125"/>
      <c r="DY1540" s="125"/>
      <c r="DZ1540" s="125"/>
      <c r="EA1540" s="125"/>
      <c r="EB1540" s="125"/>
      <c r="EC1540" s="125"/>
      <c r="ED1540" s="125"/>
      <c r="EE1540" s="125"/>
      <c r="EF1540" s="125"/>
      <c r="EG1540" s="125"/>
      <c r="EH1540" s="125"/>
      <c r="EI1540" s="125"/>
      <c r="EJ1540" s="125"/>
      <c r="EK1540" s="125"/>
      <c r="EL1540" s="125"/>
      <c r="EM1540" s="125"/>
      <c r="EN1540" s="125"/>
      <c r="EO1540" s="125"/>
      <c r="EP1540" s="125"/>
      <c r="EQ1540" s="125"/>
    </row>
    <row r="1541" spans="3:147" s="124" customFormat="1" x14ac:dyDescent="0.2">
      <c r="C1541" s="110"/>
      <c r="D1541" s="110"/>
      <c r="E1541" s="110"/>
      <c r="F1541" s="110"/>
      <c r="G1541" s="110"/>
      <c r="H1541" s="110"/>
      <c r="I1541" s="110"/>
      <c r="J1541" s="110"/>
      <c r="K1541" s="110"/>
      <c r="L1541" s="110"/>
      <c r="M1541" s="110"/>
      <c r="N1541" s="110"/>
      <c r="O1541" s="110"/>
      <c r="P1541" s="110"/>
      <c r="Q1541" s="110"/>
      <c r="R1541" s="80"/>
      <c r="S1541" s="80"/>
      <c r="T1541" s="80"/>
      <c r="U1541" s="80"/>
      <c r="V1541" s="80"/>
      <c r="W1541" s="80"/>
      <c r="AA1541" s="125"/>
      <c r="AB1541" s="125"/>
      <c r="AC1541" s="125"/>
      <c r="AD1541" s="125"/>
      <c r="AE1541" s="125"/>
      <c r="AF1541" s="125"/>
      <c r="AG1541" s="125"/>
      <c r="AH1541" s="125"/>
      <c r="AI1541" s="125"/>
      <c r="AJ1541" s="125"/>
      <c r="AK1541" s="125"/>
      <c r="AL1541" s="125"/>
      <c r="AM1541" s="125"/>
      <c r="AN1541" s="125"/>
      <c r="AO1541"/>
      <c r="AP1541"/>
      <c r="AQ1541" s="152"/>
      <c r="AR1541" s="125"/>
      <c r="AS1541" s="125"/>
      <c r="AT1541" s="125"/>
      <c r="AU1541" s="125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5"/>
      <c r="BF1541" s="125"/>
      <c r="BG1541" s="125"/>
      <c r="BH1541" s="125"/>
      <c r="BI1541" s="125"/>
      <c r="BJ1541" s="125"/>
      <c r="BK1541" s="125"/>
      <c r="BL1541" s="125"/>
      <c r="BM1541" s="125"/>
      <c r="BN1541" s="125"/>
      <c r="BO1541" s="125"/>
      <c r="BP1541" s="125"/>
      <c r="BQ1541" s="125"/>
      <c r="BR1541" s="125"/>
      <c r="BS1541" s="125"/>
      <c r="BT1541" s="125"/>
      <c r="BU1541" s="125"/>
      <c r="BV1541" s="125"/>
      <c r="BW1541" s="125"/>
      <c r="BX1541" s="125"/>
      <c r="BY1541" s="125"/>
      <c r="BZ1541" s="125"/>
      <c r="CA1541" s="125"/>
      <c r="CB1541" s="125"/>
      <c r="CC1541" s="125"/>
      <c r="CD1541" s="125"/>
      <c r="CE1541" s="125"/>
      <c r="CF1541" s="125"/>
      <c r="CG1541" s="125"/>
      <c r="CH1541" s="125"/>
      <c r="CI1541" s="125"/>
      <c r="CJ1541" s="125"/>
      <c r="CK1541" s="125"/>
      <c r="CL1541" s="125"/>
      <c r="CM1541" s="125"/>
      <c r="CN1541" s="125"/>
      <c r="CO1541" s="125"/>
      <c r="CP1541" s="125"/>
      <c r="CQ1541" s="125"/>
      <c r="CR1541" s="125"/>
      <c r="CS1541" s="125"/>
      <c r="CT1541" s="125"/>
      <c r="CU1541" s="125"/>
      <c r="CV1541" s="125"/>
      <c r="CW1541" s="125"/>
      <c r="CX1541" s="125"/>
      <c r="CY1541" s="125"/>
      <c r="CZ1541" s="125"/>
      <c r="DA1541" s="125"/>
      <c r="DB1541" s="125"/>
      <c r="DC1541" s="125"/>
      <c r="DD1541" s="125"/>
      <c r="DE1541" s="125"/>
      <c r="DF1541" s="125"/>
      <c r="DG1541" s="125"/>
      <c r="DH1541" s="125"/>
      <c r="DI1541" s="125"/>
      <c r="DJ1541" s="125"/>
      <c r="DK1541" s="125"/>
      <c r="DL1541" s="125"/>
      <c r="DM1541" s="125"/>
      <c r="DN1541" s="125"/>
      <c r="DO1541" s="125"/>
      <c r="DP1541" s="125"/>
      <c r="DQ1541" s="125"/>
      <c r="DR1541" s="125"/>
      <c r="DS1541" s="125"/>
      <c r="DT1541" s="125"/>
      <c r="DU1541" s="125"/>
      <c r="DV1541" s="125"/>
      <c r="DW1541" s="125"/>
      <c r="DX1541" s="125"/>
      <c r="DY1541" s="125"/>
      <c r="DZ1541" s="125"/>
      <c r="EA1541" s="125"/>
      <c r="EB1541" s="125"/>
      <c r="EC1541" s="125"/>
      <c r="ED1541" s="125"/>
      <c r="EE1541" s="125"/>
      <c r="EF1541" s="125"/>
      <c r="EG1541" s="125"/>
      <c r="EH1541" s="125"/>
      <c r="EI1541" s="125"/>
      <c r="EJ1541" s="125"/>
      <c r="EK1541" s="125"/>
      <c r="EL1541" s="125"/>
      <c r="EM1541" s="125"/>
      <c r="EN1541" s="125"/>
      <c r="EO1541" s="125"/>
      <c r="EP1541" s="125"/>
      <c r="EQ1541" s="125"/>
    </row>
    <row r="1542" spans="3:147" s="124" customFormat="1" x14ac:dyDescent="0.2">
      <c r="C1542" s="110"/>
      <c r="D1542" s="110"/>
      <c r="E1542" s="110"/>
      <c r="F1542" s="110"/>
      <c r="G1542" s="110"/>
      <c r="H1542" s="110"/>
      <c r="I1542" s="110"/>
      <c r="J1542" s="110"/>
      <c r="K1542" s="110"/>
      <c r="L1542" s="110"/>
      <c r="M1542" s="110"/>
      <c r="N1542" s="110"/>
      <c r="O1542" s="110"/>
      <c r="P1542" s="110"/>
      <c r="Q1542" s="110"/>
      <c r="R1542" s="80"/>
      <c r="S1542" s="80"/>
      <c r="T1542" s="80"/>
      <c r="U1542" s="80"/>
      <c r="V1542" s="80"/>
      <c r="W1542" s="80"/>
      <c r="AA1542" s="125"/>
      <c r="AB1542" s="125"/>
      <c r="AC1542" s="125"/>
      <c r="AD1542" s="125"/>
      <c r="AE1542" s="125"/>
      <c r="AF1542" s="125"/>
      <c r="AG1542" s="125"/>
      <c r="AH1542" s="125"/>
      <c r="AI1542" s="125"/>
      <c r="AJ1542" s="125"/>
      <c r="AK1542" s="125"/>
      <c r="AL1542" s="125"/>
      <c r="AM1542" s="125"/>
      <c r="AN1542" s="125"/>
      <c r="AO1542"/>
      <c r="AP1542"/>
      <c r="AQ1542" s="152"/>
      <c r="AR1542" s="125"/>
      <c r="AS1542" s="125"/>
      <c r="AT1542" s="125"/>
      <c r="AU1542" s="125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5"/>
      <c r="BF1542" s="125"/>
      <c r="BG1542" s="125"/>
      <c r="BH1542" s="125"/>
      <c r="BI1542" s="125"/>
      <c r="BJ1542" s="125"/>
      <c r="BK1542" s="125"/>
      <c r="BL1542" s="125"/>
      <c r="BM1542" s="125"/>
      <c r="BN1542" s="125"/>
      <c r="BO1542" s="125"/>
      <c r="BP1542" s="125"/>
      <c r="BQ1542" s="125"/>
      <c r="BR1542" s="125"/>
      <c r="BS1542" s="125"/>
      <c r="BT1542" s="125"/>
      <c r="BU1542" s="125"/>
      <c r="BV1542" s="125"/>
      <c r="BW1542" s="125"/>
      <c r="BX1542" s="125"/>
      <c r="BY1542" s="125"/>
      <c r="BZ1542" s="125"/>
      <c r="CA1542" s="125"/>
      <c r="CB1542" s="125"/>
      <c r="CC1542" s="125"/>
      <c r="CD1542" s="125"/>
      <c r="CE1542" s="125"/>
      <c r="CF1542" s="125"/>
      <c r="CG1542" s="125"/>
      <c r="CH1542" s="125"/>
      <c r="CI1542" s="125"/>
      <c r="CJ1542" s="125"/>
      <c r="CK1542" s="125"/>
      <c r="CL1542" s="125"/>
      <c r="CM1542" s="125"/>
      <c r="CN1542" s="125"/>
      <c r="CO1542" s="125"/>
      <c r="CP1542" s="125"/>
      <c r="CQ1542" s="125"/>
      <c r="CR1542" s="125"/>
      <c r="CS1542" s="125"/>
      <c r="CT1542" s="125"/>
      <c r="CU1542" s="125"/>
      <c r="CV1542" s="125"/>
      <c r="CW1542" s="125"/>
      <c r="CX1542" s="125"/>
      <c r="CY1542" s="125"/>
      <c r="CZ1542" s="125"/>
      <c r="DA1542" s="125"/>
      <c r="DB1542" s="125"/>
      <c r="DC1542" s="125"/>
      <c r="DD1542" s="125"/>
      <c r="DE1542" s="125"/>
      <c r="DF1542" s="125"/>
      <c r="DG1542" s="125"/>
      <c r="DH1542" s="125"/>
      <c r="DI1542" s="125"/>
      <c r="DJ1542" s="125"/>
      <c r="DK1542" s="125"/>
      <c r="DL1542" s="125"/>
      <c r="DM1542" s="125"/>
      <c r="DN1542" s="125"/>
      <c r="DO1542" s="125"/>
      <c r="DP1542" s="125"/>
      <c r="DQ1542" s="125"/>
      <c r="DR1542" s="125"/>
      <c r="DS1542" s="125"/>
      <c r="DT1542" s="125"/>
      <c r="DU1542" s="125"/>
      <c r="DV1542" s="125"/>
      <c r="DW1542" s="125"/>
      <c r="DX1542" s="125"/>
      <c r="DY1542" s="125"/>
      <c r="DZ1542" s="125"/>
      <c r="EA1542" s="125"/>
      <c r="EB1542" s="125"/>
      <c r="EC1542" s="125"/>
      <c r="ED1542" s="125"/>
      <c r="EE1542" s="125"/>
      <c r="EF1542" s="125"/>
      <c r="EG1542" s="125"/>
      <c r="EH1542" s="125"/>
      <c r="EI1542" s="125"/>
      <c r="EJ1542" s="125"/>
      <c r="EK1542" s="125"/>
      <c r="EL1542" s="125"/>
      <c r="EM1542" s="125"/>
      <c r="EN1542" s="125"/>
      <c r="EO1542" s="125"/>
      <c r="EP1542" s="125"/>
      <c r="EQ1542" s="125"/>
    </row>
    <row r="1543" spans="3:147" s="124" customFormat="1" x14ac:dyDescent="0.2">
      <c r="C1543" s="110"/>
      <c r="D1543" s="110"/>
      <c r="E1543" s="110"/>
      <c r="F1543" s="110"/>
      <c r="G1543" s="110"/>
      <c r="H1543" s="110"/>
      <c r="I1543" s="110"/>
      <c r="J1543" s="110"/>
      <c r="K1543" s="110"/>
      <c r="L1543" s="110"/>
      <c r="M1543" s="110"/>
      <c r="N1543" s="110"/>
      <c r="O1543" s="110"/>
      <c r="P1543" s="110"/>
      <c r="Q1543" s="110"/>
      <c r="R1543" s="80"/>
      <c r="S1543" s="80"/>
      <c r="T1543" s="80"/>
      <c r="U1543" s="80"/>
      <c r="V1543" s="80"/>
      <c r="W1543" s="80"/>
      <c r="AA1543" s="125"/>
      <c r="AB1543" s="125"/>
      <c r="AC1543" s="125"/>
      <c r="AD1543" s="125"/>
      <c r="AE1543" s="125"/>
      <c r="AF1543" s="125"/>
      <c r="AG1543" s="125"/>
      <c r="AH1543" s="125"/>
      <c r="AI1543" s="125"/>
      <c r="AJ1543" s="125"/>
      <c r="AK1543" s="125"/>
      <c r="AL1543" s="125"/>
      <c r="AM1543" s="125"/>
      <c r="AN1543" s="125"/>
      <c r="AO1543"/>
      <c r="AP1543"/>
      <c r="AQ1543" s="152"/>
      <c r="AR1543" s="125"/>
      <c r="AS1543" s="125"/>
      <c r="AT1543" s="125"/>
      <c r="AU1543" s="125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125"/>
      <c r="BI1543" s="125"/>
      <c r="BJ1543" s="125"/>
      <c r="BK1543" s="125"/>
      <c r="BL1543" s="125"/>
      <c r="BM1543" s="125"/>
      <c r="BN1543" s="125"/>
      <c r="BO1543" s="125"/>
      <c r="BP1543" s="125"/>
      <c r="BQ1543" s="125"/>
      <c r="BR1543" s="125"/>
      <c r="BS1543" s="125"/>
      <c r="BT1543" s="125"/>
      <c r="BU1543" s="125"/>
      <c r="BV1543" s="125"/>
      <c r="BW1543" s="125"/>
      <c r="BX1543" s="125"/>
      <c r="BY1543" s="125"/>
      <c r="BZ1543" s="125"/>
      <c r="CA1543" s="125"/>
      <c r="CB1543" s="125"/>
      <c r="CC1543" s="125"/>
      <c r="CD1543" s="125"/>
      <c r="CE1543" s="125"/>
      <c r="CF1543" s="125"/>
      <c r="CG1543" s="125"/>
      <c r="CH1543" s="125"/>
      <c r="CI1543" s="125"/>
      <c r="CJ1543" s="125"/>
      <c r="CK1543" s="125"/>
      <c r="CL1543" s="125"/>
      <c r="CM1543" s="125"/>
      <c r="CN1543" s="125"/>
      <c r="CO1543" s="125"/>
      <c r="CP1543" s="125"/>
      <c r="CQ1543" s="125"/>
      <c r="CR1543" s="125"/>
      <c r="CS1543" s="125"/>
      <c r="CT1543" s="125"/>
      <c r="CU1543" s="125"/>
      <c r="CV1543" s="125"/>
      <c r="CW1543" s="125"/>
      <c r="CX1543" s="125"/>
      <c r="CY1543" s="125"/>
      <c r="CZ1543" s="125"/>
      <c r="DA1543" s="125"/>
      <c r="DB1543" s="125"/>
      <c r="DC1543" s="125"/>
      <c r="DD1543" s="125"/>
      <c r="DE1543" s="125"/>
      <c r="DF1543" s="125"/>
      <c r="DG1543" s="125"/>
      <c r="DH1543" s="125"/>
      <c r="DI1543" s="125"/>
      <c r="DJ1543" s="125"/>
      <c r="DK1543" s="125"/>
      <c r="DL1543" s="125"/>
      <c r="DM1543" s="125"/>
      <c r="DN1543" s="125"/>
      <c r="DO1543" s="125"/>
      <c r="DP1543" s="125"/>
      <c r="DQ1543" s="125"/>
      <c r="DR1543" s="125"/>
      <c r="DS1543" s="125"/>
      <c r="DT1543" s="125"/>
      <c r="DU1543" s="125"/>
      <c r="DV1543" s="125"/>
      <c r="DW1543" s="125"/>
      <c r="DX1543" s="125"/>
      <c r="DY1543" s="125"/>
      <c r="DZ1543" s="125"/>
      <c r="EA1543" s="125"/>
      <c r="EB1543" s="125"/>
      <c r="EC1543" s="125"/>
      <c r="ED1543" s="125"/>
      <c r="EE1543" s="125"/>
      <c r="EF1543" s="125"/>
      <c r="EG1543" s="125"/>
      <c r="EH1543" s="125"/>
      <c r="EI1543" s="125"/>
      <c r="EJ1543" s="125"/>
      <c r="EK1543" s="125"/>
      <c r="EL1543" s="125"/>
      <c r="EM1543" s="125"/>
      <c r="EN1543" s="125"/>
      <c r="EO1543" s="125"/>
      <c r="EP1543" s="125"/>
      <c r="EQ1543" s="125"/>
    </row>
    <row r="1544" spans="3:147" s="124" customFormat="1" x14ac:dyDescent="0.2">
      <c r="C1544" s="110"/>
      <c r="D1544" s="110"/>
      <c r="E1544" s="110"/>
      <c r="F1544" s="110"/>
      <c r="G1544" s="110"/>
      <c r="H1544" s="110"/>
      <c r="I1544" s="110"/>
      <c r="J1544" s="110"/>
      <c r="K1544" s="110"/>
      <c r="L1544" s="110"/>
      <c r="M1544" s="110"/>
      <c r="N1544" s="110"/>
      <c r="O1544" s="110"/>
      <c r="P1544" s="110"/>
      <c r="Q1544" s="110"/>
      <c r="R1544" s="80"/>
      <c r="S1544" s="80"/>
      <c r="T1544" s="80"/>
      <c r="U1544" s="80"/>
      <c r="V1544" s="80"/>
      <c r="W1544" s="80"/>
      <c r="AA1544" s="125"/>
      <c r="AB1544" s="125"/>
      <c r="AC1544" s="125"/>
      <c r="AD1544" s="125"/>
      <c r="AE1544" s="125"/>
      <c r="AF1544" s="125"/>
      <c r="AG1544" s="125"/>
      <c r="AH1544" s="125"/>
      <c r="AI1544" s="125"/>
      <c r="AJ1544" s="125"/>
      <c r="AK1544" s="125"/>
      <c r="AL1544" s="125"/>
      <c r="AM1544" s="125"/>
      <c r="AN1544" s="125"/>
      <c r="AO1544"/>
      <c r="AP1544"/>
      <c r="AQ1544" s="152"/>
      <c r="AR1544" s="125"/>
      <c r="AS1544" s="125"/>
      <c r="AT1544" s="125"/>
      <c r="AU1544" s="125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5"/>
      <c r="BF1544" s="125"/>
      <c r="BG1544" s="125"/>
      <c r="BH1544" s="125"/>
      <c r="BI1544" s="125"/>
      <c r="BJ1544" s="125"/>
      <c r="BK1544" s="125"/>
      <c r="BL1544" s="125"/>
      <c r="BM1544" s="125"/>
      <c r="BN1544" s="125"/>
      <c r="BO1544" s="125"/>
      <c r="BP1544" s="125"/>
      <c r="BQ1544" s="125"/>
      <c r="BR1544" s="125"/>
      <c r="BS1544" s="125"/>
      <c r="BT1544" s="125"/>
      <c r="BU1544" s="125"/>
      <c r="BV1544" s="125"/>
      <c r="BW1544" s="125"/>
      <c r="BX1544" s="125"/>
      <c r="BY1544" s="125"/>
      <c r="BZ1544" s="125"/>
      <c r="CA1544" s="125"/>
      <c r="CB1544" s="125"/>
      <c r="CC1544" s="125"/>
      <c r="CD1544" s="125"/>
      <c r="CE1544" s="125"/>
      <c r="CF1544" s="125"/>
      <c r="CG1544" s="125"/>
      <c r="CH1544" s="125"/>
      <c r="CI1544" s="125"/>
      <c r="CJ1544" s="125"/>
      <c r="CK1544" s="125"/>
      <c r="CL1544" s="125"/>
      <c r="CM1544" s="125"/>
      <c r="CN1544" s="125"/>
      <c r="CO1544" s="125"/>
      <c r="CP1544" s="125"/>
      <c r="CQ1544" s="125"/>
      <c r="CR1544" s="125"/>
      <c r="CS1544" s="125"/>
      <c r="CT1544" s="125"/>
      <c r="CU1544" s="125"/>
      <c r="CV1544" s="125"/>
      <c r="CW1544" s="125"/>
      <c r="CX1544" s="125"/>
      <c r="CY1544" s="125"/>
      <c r="CZ1544" s="125"/>
      <c r="DA1544" s="125"/>
      <c r="DB1544" s="125"/>
      <c r="DC1544" s="125"/>
      <c r="DD1544" s="125"/>
      <c r="DE1544" s="125"/>
      <c r="DF1544" s="125"/>
      <c r="DG1544" s="125"/>
      <c r="DH1544" s="125"/>
      <c r="DI1544" s="125"/>
      <c r="DJ1544" s="125"/>
      <c r="DK1544" s="125"/>
      <c r="DL1544" s="125"/>
      <c r="DM1544" s="125"/>
      <c r="DN1544" s="125"/>
      <c r="DO1544" s="125"/>
      <c r="DP1544" s="125"/>
      <c r="DQ1544" s="125"/>
      <c r="DR1544" s="125"/>
      <c r="DS1544" s="125"/>
      <c r="DT1544" s="125"/>
      <c r="DU1544" s="125"/>
      <c r="DV1544" s="125"/>
      <c r="DW1544" s="125"/>
      <c r="DX1544" s="125"/>
      <c r="DY1544" s="125"/>
      <c r="DZ1544" s="125"/>
      <c r="EA1544" s="125"/>
      <c r="EB1544" s="125"/>
      <c r="EC1544" s="125"/>
      <c r="ED1544" s="125"/>
      <c r="EE1544" s="125"/>
      <c r="EF1544" s="125"/>
      <c r="EG1544" s="125"/>
      <c r="EH1544" s="125"/>
      <c r="EI1544" s="125"/>
      <c r="EJ1544" s="125"/>
      <c r="EK1544" s="125"/>
      <c r="EL1544" s="125"/>
      <c r="EM1544" s="125"/>
      <c r="EN1544" s="125"/>
      <c r="EO1544" s="125"/>
      <c r="EP1544" s="125"/>
      <c r="EQ1544" s="125"/>
    </row>
    <row r="1545" spans="3:147" s="124" customFormat="1" x14ac:dyDescent="0.2">
      <c r="C1545" s="110"/>
      <c r="D1545" s="110"/>
      <c r="E1545" s="110"/>
      <c r="F1545" s="110"/>
      <c r="G1545" s="110"/>
      <c r="H1545" s="110"/>
      <c r="I1545" s="110"/>
      <c r="J1545" s="110"/>
      <c r="K1545" s="110"/>
      <c r="L1545" s="110"/>
      <c r="M1545" s="110"/>
      <c r="N1545" s="110"/>
      <c r="O1545" s="110"/>
      <c r="P1545" s="110"/>
      <c r="Q1545" s="110"/>
      <c r="R1545" s="80"/>
      <c r="S1545" s="80"/>
      <c r="T1545" s="80"/>
      <c r="U1545" s="80"/>
      <c r="V1545" s="80"/>
      <c r="W1545" s="80"/>
      <c r="AA1545" s="125"/>
      <c r="AB1545" s="125"/>
      <c r="AC1545" s="125"/>
      <c r="AD1545" s="125"/>
      <c r="AE1545" s="125"/>
      <c r="AF1545" s="125"/>
      <c r="AG1545" s="125"/>
      <c r="AH1545" s="125"/>
      <c r="AI1545" s="125"/>
      <c r="AJ1545" s="125"/>
      <c r="AK1545" s="125"/>
      <c r="AL1545" s="125"/>
      <c r="AM1545" s="125"/>
      <c r="AN1545" s="125"/>
      <c r="AO1545"/>
      <c r="AP1545"/>
      <c r="AQ1545" s="152"/>
      <c r="AR1545" s="125"/>
      <c r="AS1545" s="125"/>
      <c r="AT1545" s="125"/>
      <c r="AU1545" s="125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5"/>
      <c r="BF1545" s="125"/>
      <c r="BG1545" s="125"/>
      <c r="BH1545" s="125"/>
      <c r="BI1545" s="125"/>
      <c r="BJ1545" s="125"/>
      <c r="BK1545" s="125"/>
      <c r="BL1545" s="125"/>
      <c r="BM1545" s="125"/>
      <c r="BN1545" s="125"/>
      <c r="BO1545" s="125"/>
      <c r="BP1545" s="125"/>
      <c r="BQ1545" s="125"/>
      <c r="BR1545" s="125"/>
      <c r="BS1545" s="125"/>
      <c r="BT1545" s="125"/>
      <c r="BU1545" s="125"/>
      <c r="BV1545" s="125"/>
      <c r="BW1545" s="125"/>
      <c r="BX1545" s="125"/>
      <c r="BY1545" s="125"/>
      <c r="BZ1545" s="125"/>
      <c r="CA1545" s="125"/>
      <c r="CB1545" s="125"/>
      <c r="CC1545" s="125"/>
      <c r="CD1545" s="125"/>
      <c r="CE1545" s="125"/>
      <c r="CF1545" s="125"/>
      <c r="CG1545" s="125"/>
      <c r="CH1545" s="125"/>
      <c r="CI1545" s="125"/>
      <c r="CJ1545" s="125"/>
      <c r="CK1545" s="125"/>
      <c r="CL1545" s="125"/>
      <c r="CM1545" s="125"/>
      <c r="CN1545" s="125"/>
      <c r="CO1545" s="125"/>
      <c r="CP1545" s="125"/>
      <c r="CQ1545" s="125"/>
      <c r="CR1545" s="125"/>
      <c r="CS1545" s="125"/>
      <c r="CT1545" s="125"/>
      <c r="CU1545" s="125"/>
      <c r="CV1545" s="125"/>
      <c r="CW1545" s="125"/>
      <c r="CX1545" s="125"/>
      <c r="CY1545" s="125"/>
      <c r="CZ1545" s="125"/>
      <c r="DA1545" s="125"/>
      <c r="DB1545" s="125"/>
      <c r="DC1545" s="125"/>
      <c r="DD1545" s="125"/>
      <c r="DE1545" s="125"/>
      <c r="DF1545" s="125"/>
      <c r="DG1545" s="125"/>
      <c r="DH1545" s="125"/>
      <c r="DI1545" s="125"/>
      <c r="DJ1545" s="125"/>
      <c r="DK1545" s="125"/>
      <c r="DL1545" s="125"/>
      <c r="DM1545" s="125"/>
      <c r="DN1545" s="125"/>
      <c r="DO1545" s="125"/>
      <c r="DP1545" s="125"/>
      <c r="DQ1545" s="125"/>
      <c r="DR1545" s="125"/>
      <c r="DS1545" s="125"/>
      <c r="DT1545" s="125"/>
      <c r="DU1545" s="125"/>
      <c r="DV1545" s="125"/>
      <c r="DW1545" s="125"/>
      <c r="DX1545" s="125"/>
      <c r="DY1545" s="125"/>
      <c r="DZ1545" s="125"/>
      <c r="EA1545" s="125"/>
      <c r="EB1545" s="125"/>
      <c r="EC1545" s="125"/>
      <c r="ED1545" s="125"/>
      <c r="EE1545" s="125"/>
      <c r="EF1545" s="125"/>
      <c r="EG1545" s="125"/>
      <c r="EH1545" s="125"/>
      <c r="EI1545" s="125"/>
      <c r="EJ1545" s="125"/>
      <c r="EK1545" s="125"/>
      <c r="EL1545" s="125"/>
      <c r="EM1545" s="125"/>
      <c r="EN1545" s="125"/>
      <c r="EO1545" s="125"/>
      <c r="EP1545" s="125"/>
      <c r="EQ1545" s="125"/>
    </row>
    <row r="1546" spans="3:147" s="124" customFormat="1" x14ac:dyDescent="0.2">
      <c r="C1546" s="110"/>
      <c r="D1546" s="110"/>
      <c r="E1546" s="110"/>
      <c r="F1546" s="110"/>
      <c r="G1546" s="110"/>
      <c r="H1546" s="110"/>
      <c r="I1546" s="110"/>
      <c r="J1546" s="110"/>
      <c r="K1546" s="110"/>
      <c r="L1546" s="110"/>
      <c r="M1546" s="110"/>
      <c r="N1546" s="110"/>
      <c r="O1546" s="110"/>
      <c r="P1546" s="110"/>
      <c r="Q1546" s="110"/>
      <c r="R1546" s="80"/>
      <c r="S1546" s="80"/>
      <c r="T1546" s="80"/>
      <c r="U1546" s="80"/>
      <c r="V1546" s="80"/>
      <c r="W1546" s="80"/>
      <c r="AA1546" s="125"/>
      <c r="AB1546" s="125"/>
      <c r="AC1546" s="125"/>
      <c r="AD1546" s="125"/>
      <c r="AE1546" s="125"/>
      <c r="AF1546" s="125"/>
      <c r="AG1546" s="125"/>
      <c r="AH1546" s="125"/>
      <c r="AI1546" s="125"/>
      <c r="AJ1546" s="125"/>
      <c r="AK1546" s="125"/>
      <c r="AL1546" s="125"/>
      <c r="AM1546" s="125"/>
      <c r="AN1546" s="125"/>
      <c r="AO1546"/>
      <c r="AP1546"/>
      <c r="AQ1546" s="152"/>
      <c r="AR1546" s="125"/>
      <c r="AS1546" s="125"/>
      <c r="AT1546" s="125"/>
      <c r="AU1546" s="125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5"/>
      <c r="BF1546" s="125"/>
      <c r="BG1546" s="125"/>
      <c r="BH1546" s="125"/>
      <c r="BI1546" s="125"/>
      <c r="BJ1546" s="125"/>
      <c r="BK1546" s="125"/>
      <c r="BL1546" s="125"/>
      <c r="BM1546" s="125"/>
      <c r="BN1546" s="125"/>
      <c r="BO1546" s="125"/>
      <c r="BP1546" s="125"/>
      <c r="BQ1546" s="125"/>
      <c r="BR1546" s="125"/>
      <c r="BS1546" s="125"/>
      <c r="BT1546" s="125"/>
      <c r="BU1546" s="125"/>
      <c r="BV1546" s="125"/>
      <c r="BW1546" s="125"/>
      <c r="BX1546" s="125"/>
      <c r="BY1546" s="125"/>
      <c r="BZ1546" s="125"/>
      <c r="CA1546" s="125"/>
      <c r="CB1546" s="125"/>
      <c r="CC1546" s="125"/>
      <c r="CD1546" s="125"/>
      <c r="CE1546" s="125"/>
      <c r="CF1546" s="125"/>
      <c r="CG1546" s="125"/>
      <c r="CH1546" s="125"/>
      <c r="CI1546" s="125"/>
      <c r="CJ1546" s="125"/>
      <c r="CK1546" s="125"/>
      <c r="CL1546" s="125"/>
      <c r="CM1546" s="125"/>
      <c r="CN1546" s="125"/>
      <c r="CO1546" s="125"/>
      <c r="CP1546" s="125"/>
      <c r="CQ1546" s="125"/>
      <c r="CR1546" s="125"/>
      <c r="CS1546" s="125"/>
      <c r="CT1546" s="125"/>
      <c r="CU1546" s="125"/>
      <c r="CV1546" s="125"/>
      <c r="CW1546" s="125"/>
      <c r="CX1546" s="125"/>
      <c r="CY1546" s="125"/>
      <c r="CZ1546" s="125"/>
      <c r="DA1546" s="125"/>
      <c r="DB1546" s="125"/>
      <c r="DC1546" s="125"/>
      <c r="DD1546" s="125"/>
      <c r="DE1546" s="125"/>
      <c r="DF1546" s="125"/>
      <c r="DG1546" s="125"/>
      <c r="DH1546" s="125"/>
      <c r="DI1546" s="125"/>
      <c r="DJ1546" s="125"/>
      <c r="DK1546" s="125"/>
      <c r="DL1546" s="125"/>
      <c r="DM1546" s="125"/>
      <c r="DN1546" s="125"/>
      <c r="DO1546" s="125"/>
      <c r="DP1546" s="125"/>
      <c r="DQ1546" s="125"/>
      <c r="DR1546" s="125"/>
      <c r="DS1546" s="125"/>
      <c r="DT1546" s="125"/>
      <c r="DU1546" s="125"/>
      <c r="DV1546" s="125"/>
      <c r="DW1546" s="125"/>
      <c r="DX1546" s="125"/>
      <c r="DY1546" s="125"/>
      <c r="DZ1546" s="125"/>
      <c r="EA1546" s="125"/>
      <c r="EB1546" s="125"/>
      <c r="EC1546" s="125"/>
      <c r="ED1546" s="125"/>
      <c r="EE1546" s="125"/>
      <c r="EF1546" s="125"/>
      <c r="EG1546" s="125"/>
      <c r="EH1546" s="125"/>
      <c r="EI1546" s="125"/>
      <c r="EJ1546" s="125"/>
      <c r="EK1546" s="125"/>
      <c r="EL1546" s="125"/>
      <c r="EM1546" s="125"/>
      <c r="EN1546" s="125"/>
      <c r="EO1546" s="125"/>
      <c r="EP1546" s="125"/>
      <c r="EQ1546" s="125"/>
    </row>
    <row r="1547" spans="3:147" s="124" customFormat="1" x14ac:dyDescent="0.2">
      <c r="C1547" s="110"/>
      <c r="D1547" s="110"/>
      <c r="E1547" s="110"/>
      <c r="F1547" s="110"/>
      <c r="G1547" s="110"/>
      <c r="H1547" s="110"/>
      <c r="I1547" s="110"/>
      <c r="J1547" s="110"/>
      <c r="K1547" s="110"/>
      <c r="L1547" s="110"/>
      <c r="M1547" s="110"/>
      <c r="N1547" s="110"/>
      <c r="O1547" s="110"/>
      <c r="P1547" s="110"/>
      <c r="Q1547" s="110"/>
      <c r="R1547" s="80"/>
      <c r="S1547" s="80"/>
      <c r="T1547" s="80"/>
      <c r="U1547" s="80"/>
      <c r="V1547" s="80"/>
      <c r="W1547" s="80"/>
      <c r="AA1547" s="125"/>
      <c r="AB1547" s="125"/>
      <c r="AC1547" s="125"/>
      <c r="AD1547" s="125"/>
      <c r="AE1547" s="125"/>
      <c r="AF1547" s="125"/>
      <c r="AG1547" s="125"/>
      <c r="AH1547" s="125"/>
      <c r="AI1547" s="125"/>
      <c r="AJ1547" s="125"/>
      <c r="AK1547" s="125"/>
      <c r="AL1547" s="125"/>
      <c r="AM1547" s="125"/>
      <c r="AN1547" s="125"/>
      <c r="AO1547"/>
      <c r="AP1547"/>
      <c r="AQ1547" s="152"/>
      <c r="AR1547" s="125"/>
      <c r="AS1547" s="125"/>
      <c r="AT1547" s="125"/>
      <c r="AU1547" s="125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5"/>
      <c r="BF1547" s="125"/>
      <c r="BG1547" s="125"/>
      <c r="BH1547" s="125"/>
      <c r="BI1547" s="125"/>
      <c r="BJ1547" s="125"/>
      <c r="BK1547" s="125"/>
      <c r="BL1547" s="125"/>
      <c r="BM1547" s="125"/>
      <c r="BN1547" s="125"/>
      <c r="BO1547" s="125"/>
      <c r="BP1547" s="125"/>
      <c r="BQ1547" s="125"/>
      <c r="BR1547" s="125"/>
      <c r="BS1547" s="125"/>
      <c r="BT1547" s="125"/>
      <c r="BU1547" s="125"/>
      <c r="BV1547" s="125"/>
      <c r="BW1547" s="125"/>
      <c r="BX1547" s="125"/>
      <c r="BY1547" s="125"/>
      <c r="BZ1547" s="125"/>
      <c r="CA1547" s="125"/>
      <c r="CB1547" s="125"/>
      <c r="CC1547" s="125"/>
      <c r="CD1547" s="125"/>
      <c r="CE1547" s="125"/>
      <c r="CF1547" s="125"/>
      <c r="CG1547" s="125"/>
      <c r="CH1547" s="125"/>
      <c r="CI1547" s="125"/>
      <c r="CJ1547" s="125"/>
      <c r="CK1547" s="125"/>
      <c r="CL1547" s="125"/>
      <c r="CM1547" s="125"/>
      <c r="CN1547" s="125"/>
      <c r="CO1547" s="125"/>
      <c r="CP1547" s="125"/>
      <c r="CQ1547" s="125"/>
      <c r="CR1547" s="125"/>
      <c r="CS1547" s="125"/>
      <c r="CT1547" s="125"/>
      <c r="CU1547" s="125"/>
      <c r="CV1547" s="125"/>
      <c r="CW1547" s="125"/>
      <c r="CX1547" s="125"/>
      <c r="CY1547" s="125"/>
      <c r="CZ1547" s="125"/>
      <c r="DA1547" s="125"/>
      <c r="DB1547" s="125"/>
      <c r="DC1547" s="125"/>
      <c r="DD1547" s="125"/>
      <c r="DE1547" s="125"/>
      <c r="DF1547" s="125"/>
      <c r="DG1547" s="125"/>
      <c r="DH1547" s="125"/>
      <c r="DI1547" s="125"/>
      <c r="DJ1547" s="125"/>
      <c r="DK1547" s="125"/>
      <c r="DL1547" s="125"/>
      <c r="DM1547" s="125"/>
      <c r="DN1547" s="125"/>
      <c r="DO1547" s="125"/>
      <c r="DP1547" s="125"/>
      <c r="DQ1547" s="125"/>
      <c r="DR1547" s="125"/>
      <c r="DS1547" s="125"/>
      <c r="DT1547" s="125"/>
      <c r="DU1547" s="125"/>
      <c r="DV1547" s="125"/>
      <c r="DW1547" s="125"/>
      <c r="DX1547" s="125"/>
      <c r="DY1547" s="125"/>
      <c r="DZ1547" s="125"/>
      <c r="EA1547" s="125"/>
      <c r="EB1547" s="125"/>
      <c r="EC1547" s="125"/>
      <c r="ED1547" s="125"/>
      <c r="EE1547" s="125"/>
      <c r="EF1547" s="125"/>
      <c r="EG1547" s="125"/>
      <c r="EH1547" s="125"/>
      <c r="EI1547" s="125"/>
      <c r="EJ1547" s="125"/>
      <c r="EK1547" s="125"/>
      <c r="EL1547" s="125"/>
      <c r="EM1547" s="125"/>
      <c r="EN1547" s="125"/>
      <c r="EO1547" s="125"/>
      <c r="EP1547" s="125"/>
      <c r="EQ1547" s="125"/>
    </row>
    <row r="1548" spans="3:147" s="124" customFormat="1" x14ac:dyDescent="0.2">
      <c r="C1548" s="110"/>
      <c r="D1548" s="110"/>
      <c r="E1548" s="110"/>
      <c r="F1548" s="110"/>
      <c r="G1548" s="110"/>
      <c r="H1548" s="110"/>
      <c r="I1548" s="110"/>
      <c r="J1548" s="110"/>
      <c r="K1548" s="110"/>
      <c r="L1548" s="110"/>
      <c r="M1548" s="110"/>
      <c r="N1548" s="110"/>
      <c r="O1548" s="110"/>
      <c r="P1548" s="110"/>
      <c r="Q1548" s="110"/>
      <c r="R1548" s="80"/>
      <c r="S1548" s="80"/>
      <c r="T1548" s="80"/>
      <c r="U1548" s="80"/>
      <c r="V1548" s="80"/>
      <c r="W1548" s="80"/>
      <c r="AA1548" s="125"/>
      <c r="AB1548" s="125"/>
      <c r="AC1548" s="125"/>
      <c r="AD1548" s="125"/>
      <c r="AE1548" s="125"/>
      <c r="AF1548" s="125"/>
      <c r="AG1548" s="125"/>
      <c r="AH1548" s="125"/>
      <c r="AI1548" s="125"/>
      <c r="AJ1548" s="125"/>
      <c r="AK1548" s="125"/>
      <c r="AL1548" s="125"/>
      <c r="AM1548" s="125"/>
      <c r="AN1548" s="125"/>
      <c r="AO1548"/>
      <c r="AP1548"/>
      <c r="AQ1548" s="152"/>
      <c r="AR1548" s="125"/>
      <c r="AS1548" s="125"/>
      <c r="AT1548" s="125"/>
      <c r="AU1548" s="125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5"/>
      <c r="BF1548" s="125"/>
      <c r="BG1548" s="125"/>
      <c r="BH1548" s="125"/>
      <c r="BI1548" s="125"/>
      <c r="BJ1548" s="125"/>
      <c r="BK1548" s="125"/>
      <c r="BL1548" s="125"/>
      <c r="BM1548" s="125"/>
      <c r="BN1548" s="125"/>
      <c r="BO1548" s="125"/>
      <c r="BP1548" s="125"/>
      <c r="BQ1548" s="125"/>
      <c r="BR1548" s="125"/>
      <c r="BS1548" s="125"/>
      <c r="BT1548" s="125"/>
      <c r="BU1548" s="125"/>
      <c r="BV1548" s="125"/>
      <c r="BW1548" s="125"/>
      <c r="BX1548" s="125"/>
      <c r="BY1548" s="125"/>
      <c r="BZ1548" s="125"/>
      <c r="CA1548" s="125"/>
      <c r="CB1548" s="125"/>
      <c r="CC1548" s="125"/>
      <c r="CD1548" s="125"/>
      <c r="CE1548" s="125"/>
      <c r="CF1548" s="125"/>
      <c r="CG1548" s="125"/>
      <c r="CH1548" s="125"/>
      <c r="CI1548" s="125"/>
      <c r="CJ1548" s="125"/>
      <c r="CK1548" s="125"/>
      <c r="CL1548" s="125"/>
      <c r="CM1548" s="125"/>
      <c r="CN1548" s="125"/>
      <c r="CO1548" s="125"/>
      <c r="CP1548" s="125"/>
      <c r="CQ1548" s="125"/>
      <c r="CR1548" s="125"/>
      <c r="CS1548" s="125"/>
      <c r="CT1548" s="125"/>
      <c r="CU1548" s="125"/>
      <c r="CV1548" s="125"/>
      <c r="CW1548" s="125"/>
      <c r="CX1548" s="125"/>
      <c r="CY1548" s="125"/>
      <c r="CZ1548" s="125"/>
      <c r="DA1548" s="125"/>
      <c r="DB1548" s="125"/>
      <c r="DC1548" s="125"/>
      <c r="DD1548" s="125"/>
      <c r="DE1548" s="125"/>
      <c r="DF1548" s="125"/>
      <c r="DG1548" s="125"/>
      <c r="DH1548" s="125"/>
      <c r="DI1548" s="125"/>
      <c r="DJ1548" s="125"/>
      <c r="DK1548" s="125"/>
      <c r="DL1548" s="125"/>
      <c r="DM1548" s="125"/>
      <c r="DN1548" s="125"/>
      <c r="DO1548" s="125"/>
      <c r="DP1548" s="125"/>
      <c r="DQ1548" s="125"/>
      <c r="DR1548" s="125"/>
      <c r="DS1548" s="125"/>
      <c r="DT1548" s="125"/>
      <c r="DU1548" s="125"/>
      <c r="DV1548" s="125"/>
      <c r="DW1548" s="125"/>
      <c r="DX1548" s="125"/>
      <c r="DY1548" s="125"/>
      <c r="DZ1548" s="125"/>
      <c r="EA1548" s="125"/>
      <c r="EB1548" s="125"/>
      <c r="EC1548" s="125"/>
      <c r="ED1548" s="125"/>
      <c r="EE1548" s="125"/>
      <c r="EF1548" s="125"/>
      <c r="EG1548" s="125"/>
      <c r="EH1548" s="125"/>
      <c r="EI1548" s="125"/>
      <c r="EJ1548" s="125"/>
      <c r="EK1548" s="125"/>
      <c r="EL1548" s="125"/>
      <c r="EM1548" s="125"/>
      <c r="EN1548" s="125"/>
      <c r="EO1548" s="125"/>
      <c r="EP1548" s="125"/>
      <c r="EQ1548" s="125"/>
    </row>
    <row r="1549" spans="3:147" s="124" customFormat="1" x14ac:dyDescent="0.2">
      <c r="C1549" s="110"/>
      <c r="D1549" s="110"/>
      <c r="E1549" s="110"/>
      <c r="F1549" s="110"/>
      <c r="G1549" s="110"/>
      <c r="H1549" s="110"/>
      <c r="I1549" s="110"/>
      <c r="J1549" s="110"/>
      <c r="K1549" s="110"/>
      <c r="L1549" s="110"/>
      <c r="M1549" s="110"/>
      <c r="N1549" s="110"/>
      <c r="O1549" s="110"/>
      <c r="P1549" s="110"/>
      <c r="Q1549" s="110"/>
      <c r="R1549" s="80"/>
      <c r="S1549" s="80"/>
      <c r="T1549" s="80"/>
      <c r="U1549" s="80"/>
      <c r="V1549" s="80"/>
      <c r="W1549" s="80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/>
      <c r="AP1549"/>
      <c r="AQ1549" s="152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  <c r="BI1549" s="125"/>
      <c r="BJ1549" s="125"/>
      <c r="BK1549" s="125"/>
      <c r="BL1549" s="125"/>
      <c r="BM1549" s="125"/>
      <c r="BN1549" s="125"/>
      <c r="BO1549" s="125"/>
      <c r="BP1549" s="125"/>
      <c r="BQ1549" s="125"/>
      <c r="BR1549" s="125"/>
      <c r="BS1549" s="125"/>
      <c r="BT1549" s="125"/>
      <c r="BU1549" s="125"/>
      <c r="BV1549" s="125"/>
      <c r="BW1549" s="125"/>
      <c r="BX1549" s="125"/>
      <c r="BY1549" s="125"/>
      <c r="BZ1549" s="125"/>
      <c r="CA1549" s="125"/>
      <c r="CB1549" s="125"/>
      <c r="CC1549" s="125"/>
      <c r="CD1549" s="125"/>
      <c r="CE1549" s="125"/>
      <c r="CF1549" s="125"/>
      <c r="CG1549" s="125"/>
      <c r="CH1549" s="125"/>
      <c r="CI1549" s="125"/>
      <c r="CJ1549" s="125"/>
      <c r="CK1549" s="125"/>
      <c r="CL1549" s="125"/>
      <c r="CM1549" s="125"/>
      <c r="CN1549" s="125"/>
      <c r="CO1549" s="125"/>
      <c r="CP1549" s="125"/>
      <c r="CQ1549" s="125"/>
      <c r="CR1549" s="125"/>
      <c r="CS1549" s="125"/>
      <c r="CT1549" s="125"/>
      <c r="CU1549" s="125"/>
      <c r="CV1549" s="125"/>
      <c r="CW1549" s="125"/>
      <c r="CX1549" s="125"/>
      <c r="CY1549" s="125"/>
      <c r="CZ1549" s="125"/>
      <c r="DA1549" s="125"/>
      <c r="DB1549" s="125"/>
      <c r="DC1549" s="125"/>
      <c r="DD1549" s="125"/>
      <c r="DE1549" s="125"/>
      <c r="DF1549" s="125"/>
      <c r="DG1549" s="125"/>
      <c r="DH1549" s="125"/>
      <c r="DI1549" s="125"/>
      <c r="DJ1549" s="125"/>
      <c r="DK1549" s="125"/>
      <c r="DL1549" s="125"/>
      <c r="DM1549" s="125"/>
      <c r="DN1549" s="125"/>
      <c r="DO1549" s="125"/>
      <c r="DP1549" s="125"/>
      <c r="DQ1549" s="125"/>
      <c r="DR1549" s="125"/>
      <c r="DS1549" s="125"/>
      <c r="DT1549" s="125"/>
      <c r="DU1549" s="125"/>
      <c r="DV1549" s="125"/>
      <c r="DW1549" s="125"/>
      <c r="DX1549" s="125"/>
      <c r="DY1549" s="125"/>
      <c r="DZ1549" s="125"/>
      <c r="EA1549" s="125"/>
      <c r="EB1549" s="125"/>
      <c r="EC1549" s="125"/>
      <c r="ED1549" s="125"/>
      <c r="EE1549" s="125"/>
      <c r="EF1549" s="125"/>
      <c r="EG1549" s="125"/>
      <c r="EH1549" s="125"/>
      <c r="EI1549" s="125"/>
      <c r="EJ1549" s="125"/>
      <c r="EK1549" s="125"/>
      <c r="EL1549" s="125"/>
      <c r="EM1549" s="125"/>
      <c r="EN1549" s="125"/>
      <c r="EO1549" s="125"/>
      <c r="EP1549" s="125"/>
      <c r="EQ1549" s="125"/>
    </row>
    <row r="1550" spans="3:147" s="124" customFormat="1" x14ac:dyDescent="0.2">
      <c r="C1550" s="110"/>
      <c r="D1550" s="110"/>
      <c r="E1550" s="110"/>
      <c r="F1550" s="110"/>
      <c r="G1550" s="110"/>
      <c r="H1550" s="110"/>
      <c r="I1550" s="110"/>
      <c r="J1550" s="110"/>
      <c r="K1550" s="110"/>
      <c r="L1550" s="110"/>
      <c r="M1550" s="110"/>
      <c r="N1550" s="110"/>
      <c r="O1550" s="110"/>
      <c r="P1550" s="110"/>
      <c r="Q1550" s="110"/>
      <c r="R1550" s="80"/>
      <c r="S1550" s="80"/>
      <c r="T1550" s="80"/>
      <c r="U1550" s="80"/>
      <c r="V1550" s="80"/>
      <c r="W1550" s="80"/>
      <c r="AA1550" s="125"/>
      <c r="AB1550" s="125"/>
      <c r="AC1550" s="125"/>
      <c r="AD1550" s="125"/>
      <c r="AE1550" s="125"/>
      <c r="AF1550" s="125"/>
      <c r="AG1550" s="125"/>
      <c r="AH1550" s="125"/>
      <c r="AI1550" s="125"/>
      <c r="AJ1550" s="125"/>
      <c r="AK1550" s="125"/>
      <c r="AL1550" s="125"/>
      <c r="AM1550" s="125"/>
      <c r="AN1550" s="125"/>
      <c r="AO1550"/>
      <c r="AP1550"/>
      <c r="AQ1550" s="152"/>
      <c r="AR1550" s="125"/>
      <c r="AS1550" s="125"/>
      <c r="AT1550" s="125"/>
      <c r="AU1550" s="125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5"/>
      <c r="BF1550" s="125"/>
      <c r="BG1550" s="125"/>
      <c r="BH1550" s="125"/>
      <c r="BI1550" s="125"/>
      <c r="BJ1550" s="125"/>
      <c r="BK1550" s="125"/>
      <c r="BL1550" s="125"/>
      <c r="BM1550" s="125"/>
      <c r="BN1550" s="125"/>
      <c r="BO1550" s="125"/>
      <c r="BP1550" s="125"/>
      <c r="BQ1550" s="125"/>
      <c r="BR1550" s="125"/>
      <c r="BS1550" s="125"/>
      <c r="BT1550" s="125"/>
      <c r="BU1550" s="125"/>
      <c r="BV1550" s="125"/>
      <c r="BW1550" s="125"/>
      <c r="BX1550" s="125"/>
      <c r="BY1550" s="125"/>
      <c r="BZ1550" s="125"/>
      <c r="CA1550" s="125"/>
      <c r="CB1550" s="125"/>
      <c r="CC1550" s="125"/>
      <c r="CD1550" s="125"/>
      <c r="CE1550" s="125"/>
      <c r="CF1550" s="125"/>
      <c r="CG1550" s="125"/>
      <c r="CH1550" s="125"/>
      <c r="CI1550" s="125"/>
      <c r="CJ1550" s="125"/>
      <c r="CK1550" s="125"/>
      <c r="CL1550" s="125"/>
      <c r="CM1550" s="125"/>
      <c r="CN1550" s="125"/>
      <c r="CO1550" s="125"/>
      <c r="CP1550" s="125"/>
      <c r="CQ1550" s="125"/>
      <c r="CR1550" s="125"/>
      <c r="CS1550" s="125"/>
      <c r="CT1550" s="125"/>
      <c r="CU1550" s="125"/>
      <c r="CV1550" s="125"/>
      <c r="CW1550" s="125"/>
      <c r="CX1550" s="125"/>
      <c r="CY1550" s="125"/>
      <c r="CZ1550" s="125"/>
      <c r="DA1550" s="125"/>
      <c r="DB1550" s="125"/>
      <c r="DC1550" s="125"/>
      <c r="DD1550" s="125"/>
      <c r="DE1550" s="125"/>
      <c r="DF1550" s="125"/>
      <c r="DG1550" s="125"/>
      <c r="DH1550" s="125"/>
      <c r="DI1550" s="125"/>
      <c r="DJ1550" s="125"/>
      <c r="DK1550" s="125"/>
      <c r="DL1550" s="125"/>
      <c r="DM1550" s="125"/>
      <c r="DN1550" s="125"/>
      <c r="DO1550" s="125"/>
      <c r="DP1550" s="125"/>
      <c r="DQ1550" s="125"/>
      <c r="DR1550" s="125"/>
      <c r="DS1550" s="125"/>
      <c r="DT1550" s="125"/>
      <c r="DU1550" s="125"/>
      <c r="DV1550" s="125"/>
      <c r="DW1550" s="125"/>
      <c r="DX1550" s="125"/>
      <c r="DY1550" s="125"/>
      <c r="DZ1550" s="125"/>
      <c r="EA1550" s="125"/>
      <c r="EB1550" s="125"/>
      <c r="EC1550" s="125"/>
      <c r="ED1550" s="125"/>
      <c r="EE1550" s="125"/>
      <c r="EF1550" s="125"/>
      <c r="EG1550" s="125"/>
      <c r="EH1550" s="125"/>
      <c r="EI1550" s="125"/>
      <c r="EJ1550" s="125"/>
      <c r="EK1550" s="125"/>
      <c r="EL1550" s="125"/>
      <c r="EM1550" s="125"/>
      <c r="EN1550" s="125"/>
      <c r="EO1550" s="125"/>
      <c r="EP1550" s="125"/>
      <c r="EQ1550" s="125"/>
    </row>
    <row r="1551" spans="3:147" s="124" customFormat="1" x14ac:dyDescent="0.2">
      <c r="C1551" s="110"/>
      <c r="D1551" s="110"/>
      <c r="E1551" s="110"/>
      <c r="F1551" s="110"/>
      <c r="G1551" s="110"/>
      <c r="H1551" s="110"/>
      <c r="I1551" s="110"/>
      <c r="J1551" s="110"/>
      <c r="K1551" s="110"/>
      <c r="L1551" s="110"/>
      <c r="M1551" s="110"/>
      <c r="N1551" s="110"/>
      <c r="O1551" s="110"/>
      <c r="P1551" s="110"/>
      <c r="Q1551" s="110"/>
      <c r="R1551" s="80"/>
      <c r="S1551" s="80"/>
      <c r="T1551" s="80"/>
      <c r="U1551" s="80"/>
      <c r="V1551" s="80"/>
      <c r="W1551" s="80"/>
      <c r="AA1551" s="125"/>
      <c r="AB1551" s="125"/>
      <c r="AC1551" s="125"/>
      <c r="AD1551" s="125"/>
      <c r="AE1551" s="125"/>
      <c r="AF1551" s="125"/>
      <c r="AG1551" s="125"/>
      <c r="AH1551" s="125"/>
      <c r="AI1551" s="125"/>
      <c r="AJ1551" s="125"/>
      <c r="AK1551" s="125"/>
      <c r="AL1551" s="125"/>
      <c r="AM1551" s="125"/>
      <c r="AN1551" s="125"/>
      <c r="AO1551"/>
      <c r="AP1551"/>
      <c r="AQ1551" s="152"/>
      <c r="AR1551" s="125"/>
      <c r="AS1551" s="125"/>
      <c r="AT1551" s="125"/>
      <c r="AU1551" s="125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5"/>
      <c r="BF1551" s="125"/>
      <c r="BG1551" s="125"/>
      <c r="BH1551" s="125"/>
      <c r="BI1551" s="125"/>
      <c r="BJ1551" s="125"/>
      <c r="BK1551" s="125"/>
      <c r="BL1551" s="125"/>
      <c r="BM1551" s="125"/>
      <c r="BN1551" s="125"/>
      <c r="BO1551" s="125"/>
      <c r="BP1551" s="125"/>
      <c r="BQ1551" s="125"/>
      <c r="BR1551" s="125"/>
      <c r="BS1551" s="125"/>
      <c r="BT1551" s="125"/>
      <c r="BU1551" s="125"/>
      <c r="BV1551" s="125"/>
      <c r="BW1551" s="125"/>
      <c r="BX1551" s="125"/>
      <c r="BY1551" s="125"/>
      <c r="BZ1551" s="125"/>
      <c r="CA1551" s="125"/>
      <c r="CB1551" s="125"/>
      <c r="CC1551" s="125"/>
      <c r="CD1551" s="125"/>
      <c r="CE1551" s="125"/>
      <c r="CF1551" s="125"/>
      <c r="CG1551" s="125"/>
      <c r="CH1551" s="125"/>
      <c r="CI1551" s="125"/>
      <c r="CJ1551" s="125"/>
      <c r="CK1551" s="125"/>
      <c r="CL1551" s="125"/>
      <c r="CM1551" s="125"/>
      <c r="CN1551" s="125"/>
      <c r="CO1551" s="125"/>
      <c r="CP1551" s="125"/>
      <c r="CQ1551" s="125"/>
      <c r="CR1551" s="125"/>
      <c r="CS1551" s="125"/>
      <c r="CT1551" s="125"/>
      <c r="CU1551" s="125"/>
      <c r="CV1551" s="125"/>
      <c r="CW1551" s="125"/>
      <c r="CX1551" s="125"/>
      <c r="CY1551" s="125"/>
      <c r="CZ1551" s="125"/>
      <c r="DA1551" s="125"/>
      <c r="DB1551" s="125"/>
      <c r="DC1551" s="125"/>
      <c r="DD1551" s="125"/>
      <c r="DE1551" s="125"/>
      <c r="DF1551" s="125"/>
      <c r="DG1551" s="125"/>
      <c r="DH1551" s="125"/>
      <c r="DI1551" s="125"/>
      <c r="DJ1551" s="125"/>
      <c r="DK1551" s="125"/>
      <c r="DL1551" s="125"/>
      <c r="DM1551" s="125"/>
      <c r="DN1551" s="125"/>
      <c r="DO1551" s="125"/>
      <c r="DP1551" s="125"/>
      <c r="DQ1551" s="125"/>
      <c r="DR1551" s="125"/>
      <c r="DS1551" s="125"/>
      <c r="DT1551" s="125"/>
      <c r="DU1551" s="125"/>
      <c r="DV1551" s="125"/>
      <c r="DW1551" s="125"/>
      <c r="DX1551" s="125"/>
      <c r="DY1551" s="125"/>
      <c r="DZ1551" s="125"/>
      <c r="EA1551" s="125"/>
      <c r="EB1551" s="125"/>
      <c r="EC1551" s="125"/>
      <c r="ED1551" s="125"/>
      <c r="EE1551" s="125"/>
      <c r="EF1551" s="125"/>
      <c r="EG1551" s="125"/>
      <c r="EH1551" s="125"/>
      <c r="EI1551" s="125"/>
      <c r="EJ1551" s="125"/>
      <c r="EK1551" s="125"/>
      <c r="EL1551" s="125"/>
      <c r="EM1551" s="125"/>
      <c r="EN1551" s="125"/>
      <c r="EO1551" s="125"/>
      <c r="EP1551" s="125"/>
      <c r="EQ1551" s="125"/>
    </row>
    <row r="1552" spans="3:147" s="124" customFormat="1" x14ac:dyDescent="0.2">
      <c r="C1552" s="110"/>
      <c r="D1552" s="110"/>
      <c r="E1552" s="110"/>
      <c r="F1552" s="110"/>
      <c r="G1552" s="110"/>
      <c r="H1552" s="110"/>
      <c r="I1552" s="110"/>
      <c r="J1552" s="110"/>
      <c r="K1552" s="110"/>
      <c r="L1552" s="110"/>
      <c r="M1552" s="110"/>
      <c r="N1552" s="110"/>
      <c r="O1552" s="110"/>
      <c r="P1552" s="110"/>
      <c r="Q1552" s="110"/>
      <c r="R1552" s="80"/>
      <c r="S1552" s="80"/>
      <c r="T1552" s="80"/>
      <c r="U1552" s="80"/>
      <c r="V1552" s="80"/>
      <c r="W1552" s="80"/>
      <c r="AA1552" s="125"/>
      <c r="AB1552" s="125"/>
      <c r="AC1552" s="125"/>
      <c r="AD1552" s="125"/>
      <c r="AE1552" s="125"/>
      <c r="AF1552" s="125"/>
      <c r="AG1552" s="125"/>
      <c r="AH1552" s="125"/>
      <c r="AI1552" s="125"/>
      <c r="AJ1552" s="125"/>
      <c r="AK1552" s="125"/>
      <c r="AL1552" s="125"/>
      <c r="AM1552" s="125"/>
      <c r="AN1552" s="125"/>
      <c r="AO1552"/>
      <c r="AP1552"/>
      <c r="AQ1552" s="152"/>
      <c r="AR1552" s="125"/>
      <c r="AS1552" s="125"/>
      <c r="AT1552" s="125"/>
      <c r="AU1552" s="125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5"/>
      <c r="BF1552" s="125"/>
      <c r="BG1552" s="125"/>
      <c r="BH1552" s="125"/>
      <c r="BI1552" s="125"/>
      <c r="BJ1552" s="125"/>
      <c r="BK1552" s="125"/>
      <c r="BL1552" s="125"/>
      <c r="BM1552" s="125"/>
      <c r="BN1552" s="125"/>
      <c r="BO1552" s="125"/>
      <c r="BP1552" s="125"/>
      <c r="BQ1552" s="125"/>
      <c r="BR1552" s="125"/>
      <c r="BS1552" s="125"/>
      <c r="BT1552" s="125"/>
      <c r="BU1552" s="125"/>
      <c r="BV1552" s="125"/>
      <c r="BW1552" s="125"/>
      <c r="BX1552" s="125"/>
      <c r="BY1552" s="125"/>
      <c r="BZ1552" s="125"/>
      <c r="CA1552" s="125"/>
      <c r="CB1552" s="125"/>
      <c r="CC1552" s="125"/>
      <c r="CD1552" s="125"/>
      <c r="CE1552" s="125"/>
      <c r="CF1552" s="125"/>
      <c r="CG1552" s="125"/>
      <c r="CH1552" s="125"/>
      <c r="CI1552" s="125"/>
      <c r="CJ1552" s="125"/>
      <c r="CK1552" s="125"/>
      <c r="CL1552" s="125"/>
      <c r="CM1552" s="125"/>
      <c r="CN1552" s="125"/>
      <c r="CO1552" s="125"/>
      <c r="CP1552" s="125"/>
      <c r="CQ1552" s="125"/>
      <c r="CR1552" s="125"/>
      <c r="CS1552" s="125"/>
      <c r="CT1552" s="125"/>
      <c r="CU1552" s="125"/>
      <c r="CV1552" s="125"/>
      <c r="CW1552" s="125"/>
      <c r="CX1552" s="125"/>
      <c r="CY1552" s="125"/>
      <c r="CZ1552" s="125"/>
      <c r="DA1552" s="125"/>
      <c r="DB1552" s="125"/>
      <c r="DC1552" s="125"/>
      <c r="DD1552" s="125"/>
      <c r="DE1552" s="125"/>
      <c r="DF1552" s="125"/>
      <c r="DG1552" s="125"/>
      <c r="DH1552" s="125"/>
      <c r="DI1552" s="125"/>
      <c r="DJ1552" s="125"/>
      <c r="DK1552" s="125"/>
      <c r="DL1552" s="125"/>
      <c r="DM1552" s="125"/>
      <c r="DN1552" s="125"/>
      <c r="DO1552" s="125"/>
      <c r="DP1552" s="125"/>
      <c r="DQ1552" s="125"/>
      <c r="DR1552" s="125"/>
      <c r="DS1552" s="125"/>
      <c r="DT1552" s="125"/>
      <c r="DU1552" s="125"/>
      <c r="DV1552" s="125"/>
      <c r="DW1552" s="125"/>
      <c r="DX1552" s="125"/>
      <c r="DY1552" s="125"/>
      <c r="DZ1552" s="125"/>
      <c r="EA1552" s="125"/>
      <c r="EB1552" s="125"/>
      <c r="EC1552" s="125"/>
      <c r="ED1552" s="125"/>
      <c r="EE1552" s="125"/>
      <c r="EF1552" s="125"/>
      <c r="EG1552" s="125"/>
      <c r="EH1552" s="125"/>
      <c r="EI1552" s="125"/>
      <c r="EJ1552" s="125"/>
      <c r="EK1552" s="125"/>
      <c r="EL1552" s="125"/>
      <c r="EM1552" s="125"/>
      <c r="EN1552" s="125"/>
      <c r="EO1552" s="125"/>
      <c r="EP1552" s="125"/>
      <c r="EQ1552" s="125"/>
    </row>
    <row r="1553" spans="3:147" s="124" customFormat="1" x14ac:dyDescent="0.2">
      <c r="C1553" s="110"/>
      <c r="D1553" s="110"/>
      <c r="E1553" s="110"/>
      <c r="F1553" s="110"/>
      <c r="G1553" s="110"/>
      <c r="H1553" s="110"/>
      <c r="I1553" s="110"/>
      <c r="J1553" s="110"/>
      <c r="K1553" s="110"/>
      <c r="L1553" s="110"/>
      <c r="M1553" s="110"/>
      <c r="N1553" s="110"/>
      <c r="O1553" s="110"/>
      <c r="P1553" s="110"/>
      <c r="Q1553" s="110"/>
      <c r="R1553" s="80"/>
      <c r="S1553" s="80"/>
      <c r="T1553" s="80"/>
      <c r="U1553" s="80"/>
      <c r="V1553" s="80"/>
      <c r="W1553" s="80"/>
      <c r="AA1553" s="125"/>
      <c r="AB1553" s="125"/>
      <c r="AC1553" s="125"/>
      <c r="AD1553" s="125"/>
      <c r="AE1553" s="125"/>
      <c r="AF1553" s="125"/>
      <c r="AG1553" s="125"/>
      <c r="AH1553" s="125"/>
      <c r="AI1553" s="125"/>
      <c r="AJ1553" s="125"/>
      <c r="AK1553" s="125"/>
      <c r="AL1553" s="125"/>
      <c r="AM1553" s="125"/>
      <c r="AN1553" s="125"/>
      <c r="AO1553"/>
      <c r="AP1553"/>
      <c r="AQ1553" s="152"/>
      <c r="AR1553" s="125"/>
      <c r="AS1553" s="125"/>
      <c r="AT1553" s="125"/>
      <c r="AU1553" s="125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5"/>
      <c r="BF1553" s="125"/>
      <c r="BG1553" s="125"/>
      <c r="BH1553" s="125"/>
      <c r="BI1553" s="125"/>
      <c r="BJ1553" s="125"/>
      <c r="BK1553" s="125"/>
      <c r="BL1553" s="125"/>
      <c r="BM1553" s="125"/>
      <c r="BN1553" s="125"/>
      <c r="BO1553" s="125"/>
      <c r="BP1553" s="125"/>
      <c r="BQ1553" s="125"/>
      <c r="BR1553" s="125"/>
      <c r="BS1553" s="125"/>
      <c r="BT1553" s="125"/>
      <c r="BU1553" s="125"/>
      <c r="BV1553" s="125"/>
      <c r="BW1553" s="125"/>
      <c r="BX1553" s="125"/>
      <c r="BY1553" s="125"/>
      <c r="BZ1553" s="125"/>
      <c r="CA1553" s="125"/>
      <c r="CB1553" s="125"/>
      <c r="CC1553" s="125"/>
      <c r="CD1553" s="125"/>
      <c r="CE1553" s="125"/>
      <c r="CF1553" s="125"/>
      <c r="CG1553" s="125"/>
      <c r="CH1553" s="125"/>
      <c r="CI1553" s="125"/>
      <c r="CJ1553" s="125"/>
      <c r="CK1553" s="125"/>
      <c r="CL1553" s="125"/>
      <c r="CM1553" s="125"/>
      <c r="CN1553" s="125"/>
      <c r="CO1553" s="125"/>
      <c r="CP1553" s="125"/>
      <c r="CQ1553" s="125"/>
      <c r="CR1553" s="125"/>
      <c r="CS1553" s="125"/>
      <c r="CT1553" s="125"/>
      <c r="CU1553" s="125"/>
      <c r="CV1553" s="125"/>
      <c r="CW1553" s="125"/>
      <c r="CX1553" s="125"/>
      <c r="CY1553" s="125"/>
      <c r="CZ1553" s="125"/>
      <c r="DA1553" s="125"/>
      <c r="DB1553" s="125"/>
      <c r="DC1553" s="125"/>
      <c r="DD1553" s="125"/>
      <c r="DE1553" s="125"/>
      <c r="DF1553" s="125"/>
      <c r="DG1553" s="125"/>
      <c r="DH1553" s="125"/>
      <c r="DI1553" s="125"/>
      <c r="DJ1553" s="125"/>
      <c r="DK1553" s="125"/>
      <c r="DL1553" s="125"/>
      <c r="DM1553" s="125"/>
      <c r="DN1553" s="125"/>
      <c r="DO1553" s="125"/>
      <c r="DP1553" s="125"/>
      <c r="DQ1553" s="125"/>
      <c r="DR1553" s="125"/>
      <c r="DS1553" s="125"/>
      <c r="DT1553" s="125"/>
      <c r="DU1553" s="125"/>
      <c r="DV1553" s="125"/>
      <c r="DW1553" s="125"/>
      <c r="DX1553" s="125"/>
      <c r="DY1553" s="125"/>
      <c r="DZ1553" s="125"/>
      <c r="EA1553" s="125"/>
      <c r="EB1553" s="125"/>
      <c r="EC1553" s="125"/>
      <c r="ED1553" s="125"/>
      <c r="EE1553" s="125"/>
      <c r="EF1553" s="125"/>
      <c r="EG1553" s="125"/>
      <c r="EH1553" s="125"/>
      <c r="EI1553" s="125"/>
      <c r="EJ1553" s="125"/>
      <c r="EK1553" s="125"/>
      <c r="EL1553" s="125"/>
      <c r="EM1553" s="125"/>
      <c r="EN1553" s="125"/>
      <c r="EO1553" s="125"/>
      <c r="EP1553" s="125"/>
      <c r="EQ1553" s="125"/>
    </row>
    <row r="1554" spans="3:147" s="124" customFormat="1" x14ac:dyDescent="0.2">
      <c r="C1554" s="110"/>
      <c r="D1554" s="110"/>
      <c r="E1554" s="110"/>
      <c r="F1554" s="110"/>
      <c r="G1554" s="110"/>
      <c r="H1554" s="110"/>
      <c r="I1554" s="110"/>
      <c r="J1554" s="110"/>
      <c r="K1554" s="110"/>
      <c r="L1554" s="110"/>
      <c r="M1554" s="110"/>
      <c r="N1554" s="110"/>
      <c r="O1554" s="110"/>
      <c r="P1554" s="110"/>
      <c r="Q1554" s="110"/>
      <c r="R1554" s="80"/>
      <c r="S1554" s="80"/>
      <c r="T1554" s="80"/>
      <c r="U1554" s="80"/>
      <c r="V1554" s="80"/>
      <c r="W1554" s="80"/>
      <c r="AA1554" s="125"/>
      <c r="AB1554" s="125"/>
      <c r="AC1554" s="125"/>
      <c r="AD1554" s="125"/>
      <c r="AE1554" s="125"/>
      <c r="AF1554" s="125"/>
      <c r="AG1554" s="125"/>
      <c r="AH1554" s="125"/>
      <c r="AI1554" s="125"/>
      <c r="AJ1554" s="125"/>
      <c r="AK1554" s="125"/>
      <c r="AL1554" s="125"/>
      <c r="AM1554" s="125"/>
      <c r="AN1554" s="125"/>
      <c r="AO1554"/>
      <c r="AP1554"/>
      <c r="AQ1554" s="152"/>
      <c r="AR1554" s="125"/>
      <c r="AS1554" s="125"/>
      <c r="AT1554" s="125"/>
      <c r="AU1554" s="125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5"/>
      <c r="BF1554" s="125"/>
      <c r="BG1554" s="125"/>
      <c r="BH1554" s="125"/>
      <c r="BI1554" s="125"/>
      <c r="BJ1554" s="125"/>
      <c r="BK1554" s="125"/>
      <c r="BL1554" s="125"/>
      <c r="BM1554" s="125"/>
      <c r="BN1554" s="125"/>
      <c r="BO1554" s="125"/>
      <c r="BP1554" s="125"/>
      <c r="BQ1554" s="125"/>
      <c r="BR1554" s="125"/>
      <c r="BS1554" s="125"/>
      <c r="BT1554" s="125"/>
      <c r="BU1554" s="125"/>
      <c r="BV1554" s="125"/>
      <c r="BW1554" s="125"/>
      <c r="BX1554" s="125"/>
      <c r="BY1554" s="125"/>
      <c r="BZ1554" s="125"/>
      <c r="CA1554" s="125"/>
      <c r="CB1554" s="125"/>
      <c r="CC1554" s="125"/>
      <c r="CD1554" s="125"/>
      <c r="CE1554" s="125"/>
      <c r="CF1554" s="125"/>
      <c r="CG1554" s="125"/>
      <c r="CH1554" s="125"/>
      <c r="CI1554" s="125"/>
      <c r="CJ1554" s="125"/>
      <c r="CK1554" s="125"/>
      <c r="CL1554" s="125"/>
      <c r="CM1554" s="125"/>
      <c r="CN1554" s="125"/>
      <c r="CO1554" s="125"/>
      <c r="CP1554" s="125"/>
      <c r="CQ1554" s="125"/>
      <c r="CR1554" s="125"/>
      <c r="CS1554" s="125"/>
      <c r="CT1554" s="125"/>
      <c r="CU1554" s="125"/>
      <c r="CV1554" s="125"/>
      <c r="CW1554" s="125"/>
      <c r="CX1554" s="125"/>
      <c r="CY1554" s="125"/>
      <c r="CZ1554" s="125"/>
      <c r="DA1554" s="125"/>
      <c r="DB1554" s="125"/>
      <c r="DC1554" s="125"/>
      <c r="DD1554" s="125"/>
      <c r="DE1554" s="125"/>
      <c r="DF1554" s="125"/>
      <c r="DG1554" s="125"/>
      <c r="DH1554" s="125"/>
      <c r="DI1554" s="125"/>
      <c r="DJ1554" s="125"/>
      <c r="DK1554" s="125"/>
      <c r="DL1554" s="125"/>
      <c r="DM1554" s="125"/>
      <c r="DN1554" s="125"/>
      <c r="DO1554" s="125"/>
      <c r="DP1554" s="125"/>
      <c r="DQ1554" s="125"/>
      <c r="DR1554" s="125"/>
      <c r="DS1554" s="125"/>
      <c r="DT1554" s="125"/>
      <c r="DU1554" s="125"/>
      <c r="DV1554" s="125"/>
      <c r="DW1554" s="125"/>
      <c r="DX1554" s="125"/>
      <c r="DY1554" s="125"/>
      <c r="DZ1554" s="125"/>
      <c r="EA1554" s="125"/>
      <c r="EB1554" s="125"/>
      <c r="EC1554" s="125"/>
      <c r="ED1554" s="125"/>
      <c r="EE1554" s="125"/>
      <c r="EF1554" s="125"/>
      <c r="EG1554" s="125"/>
      <c r="EH1554" s="125"/>
      <c r="EI1554" s="125"/>
      <c r="EJ1554" s="125"/>
      <c r="EK1554" s="125"/>
      <c r="EL1554" s="125"/>
      <c r="EM1554" s="125"/>
      <c r="EN1554" s="125"/>
      <c r="EO1554" s="125"/>
      <c r="EP1554" s="125"/>
      <c r="EQ1554" s="125"/>
    </row>
    <row r="1555" spans="3:147" s="124" customFormat="1" x14ac:dyDescent="0.2">
      <c r="C1555" s="110"/>
      <c r="D1555" s="110"/>
      <c r="E1555" s="110"/>
      <c r="F1555" s="110"/>
      <c r="G1555" s="110"/>
      <c r="H1555" s="110"/>
      <c r="I1555" s="110"/>
      <c r="J1555" s="110"/>
      <c r="K1555" s="110"/>
      <c r="L1555" s="110"/>
      <c r="M1555" s="110"/>
      <c r="N1555" s="110"/>
      <c r="O1555" s="110"/>
      <c r="P1555" s="110"/>
      <c r="Q1555" s="110"/>
      <c r="R1555" s="80"/>
      <c r="S1555" s="80"/>
      <c r="T1555" s="80"/>
      <c r="U1555" s="80"/>
      <c r="V1555" s="80"/>
      <c r="W1555" s="80"/>
      <c r="AA1555" s="125"/>
      <c r="AB1555" s="125"/>
      <c r="AC1555" s="125"/>
      <c r="AD1555" s="125"/>
      <c r="AE1555" s="125"/>
      <c r="AF1555" s="125"/>
      <c r="AG1555" s="125"/>
      <c r="AH1555" s="125"/>
      <c r="AI1555" s="125"/>
      <c r="AJ1555" s="125"/>
      <c r="AK1555" s="125"/>
      <c r="AL1555" s="125"/>
      <c r="AM1555" s="125"/>
      <c r="AN1555" s="125"/>
      <c r="AO1555"/>
      <c r="AP1555"/>
      <c r="AQ1555" s="152"/>
      <c r="AR1555" s="125"/>
      <c r="AS1555" s="125"/>
      <c r="AT1555" s="125"/>
      <c r="AU1555" s="125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5"/>
      <c r="BF1555" s="125"/>
      <c r="BG1555" s="125"/>
      <c r="BH1555" s="125"/>
      <c r="BI1555" s="125"/>
      <c r="BJ1555" s="125"/>
      <c r="BK1555" s="125"/>
      <c r="BL1555" s="125"/>
      <c r="BM1555" s="125"/>
      <c r="BN1555" s="125"/>
      <c r="BO1555" s="125"/>
      <c r="BP1555" s="125"/>
      <c r="BQ1555" s="125"/>
      <c r="BR1555" s="125"/>
      <c r="BS1555" s="125"/>
      <c r="BT1555" s="125"/>
      <c r="BU1555" s="125"/>
      <c r="BV1555" s="125"/>
      <c r="BW1555" s="125"/>
      <c r="BX1555" s="125"/>
      <c r="BY1555" s="125"/>
      <c r="BZ1555" s="125"/>
      <c r="CA1555" s="125"/>
      <c r="CB1555" s="125"/>
      <c r="CC1555" s="125"/>
      <c r="CD1555" s="125"/>
      <c r="CE1555" s="125"/>
      <c r="CF1555" s="125"/>
      <c r="CG1555" s="125"/>
      <c r="CH1555" s="125"/>
      <c r="CI1555" s="125"/>
      <c r="CJ1555" s="125"/>
      <c r="CK1555" s="125"/>
      <c r="CL1555" s="125"/>
      <c r="CM1555" s="125"/>
      <c r="CN1555" s="125"/>
      <c r="CO1555" s="125"/>
      <c r="CP1555" s="125"/>
      <c r="CQ1555" s="125"/>
      <c r="CR1555" s="125"/>
      <c r="CS1555" s="125"/>
      <c r="CT1555" s="125"/>
      <c r="CU1555" s="125"/>
      <c r="CV1555" s="125"/>
      <c r="CW1555" s="125"/>
      <c r="CX1555" s="125"/>
      <c r="CY1555" s="125"/>
      <c r="CZ1555" s="125"/>
      <c r="DA1555" s="125"/>
      <c r="DB1555" s="125"/>
      <c r="DC1555" s="125"/>
      <c r="DD1555" s="125"/>
      <c r="DE1555" s="125"/>
      <c r="DF1555" s="125"/>
      <c r="DG1555" s="125"/>
      <c r="DH1555" s="125"/>
      <c r="DI1555" s="125"/>
      <c r="DJ1555" s="125"/>
      <c r="DK1555" s="125"/>
      <c r="DL1555" s="125"/>
      <c r="DM1555" s="125"/>
      <c r="DN1555" s="125"/>
      <c r="DO1555" s="125"/>
      <c r="DP1555" s="125"/>
      <c r="DQ1555" s="125"/>
      <c r="DR1555" s="125"/>
      <c r="DS1555" s="125"/>
      <c r="DT1555" s="125"/>
      <c r="DU1555" s="125"/>
      <c r="DV1555" s="125"/>
      <c r="DW1555" s="125"/>
      <c r="DX1555" s="125"/>
      <c r="DY1555" s="125"/>
      <c r="DZ1555" s="125"/>
      <c r="EA1555" s="125"/>
      <c r="EB1555" s="125"/>
      <c r="EC1555" s="125"/>
      <c r="ED1555" s="125"/>
      <c r="EE1555" s="125"/>
      <c r="EF1555" s="125"/>
      <c r="EG1555" s="125"/>
      <c r="EH1555" s="125"/>
      <c r="EI1555" s="125"/>
      <c r="EJ1555" s="125"/>
      <c r="EK1555" s="125"/>
      <c r="EL1555" s="125"/>
      <c r="EM1555" s="125"/>
      <c r="EN1555" s="125"/>
      <c r="EO1555" s="125"/>
      <c r="EP1555" s="125"/>
      <c r="EQ1555" s="125"/>
    </row>
    <row r="1556" spans="3:147" s="124" customFormat="1" x14ac:dyDescent="0.2">
      <c r="C1556" s="110"/>
      <c r="D1556" s="110"/>
      <c r="E1556" s="110"/>
      <c r="F1556" s="110"/>
      <c r="G1556" s="110"/>
      <c r="H1556" s="110"/>
      <c r="I1556" s="110"/>
      <c r="J1556" s="110"/>
      <c r="K1556" s="110"/>
      <c r="L1556" s="110"/>
      <c r="M1556" s="110"/>
      <c r="N1556" s="110"/>
      <c r="O1556" s="110"/>
      <c r="P1556" s="110"/>
      <c r="Q1556" s="110"/>
      <c r="R1556" s="80"/>
      <c r="S1556" s="80"/>
      <c r="T1556" s="80"/>
      <c r="U1556" s="80"/>
      <c r="V1556" s="80"/>
      <c r="W1556" s="80"/>
      <c r="AA1556" s="125"/>
      <c r="AB1556" s="125"/>
      <c r="AC1556" s="125"/>
      <c r="AD1556" s="125"/>
      <c r="AE1556" s="125"/>
      <c r="AF1556" s="125"/>
      <c r="AG1556" s="125"/>
      <c r="AH1556" s="125"/>
      <c r="AI1556" s="125"/>
      <c r="AJ1556" s="125"/>
      <c r="AK1556" s="125"/>
      <c r="AL1556" s="125"/>
      <c r="AM1556" s="125"/>
      <c r="AN1556" s="125"/>
      <c r="AO1556"/>
      <c r="AP1556"/>
      <c r="AQ1556" s="152"/>
      <c r="AR1556" s="125"/>
      <c r="AS1556" s="125"/>
      <c r="AT1556" s="125"/>
      <c r="AU1556" s="125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5"/>
      <c r="BF1556" s="125"/>
      <c r="BG1556" s="125"/>
      <c r="BH1556" s="125"/>
      <c r="BI1556" s="125"/>
      <c r="BJ1556" s="125"/>
      <c r="BK1556" s="125"/>
      <c r="BL1556" s="125"/>
      <c r="BM1556" s="125"/>
      <c r="BN1556" s="125"/>
      <c r="BO1556" s="125"/>
      <c r="BP1556" s="125"/>
      <c r="BQ1556" s="125"/>
      <c r="BR1556" s="125"/>
      <c r="BS1556" s="125"/>
      <c r="BT1556" s="125"/>
      <c r="BU1556" s="125"/>
      <c r="BV1556" s="125"/>
      <c r="BW1556" s="125"/>
      <c r="BX1556" s="125"/>
      <c r="BY1556" s="125"/>
      <c r="BZ1556" s="125"/>
      <c r="CA1556" s="125"/>
      <c r="CB1556" s="125"/>
      <c r="CC1556" s="125"/>
      <c r="CD1556" s="125"/>
      <c r="CE1556" s="125"/>
      <c r="CF1556" s="125"/>
      <c r="CG1556" s="125"/>
      <c r="CH1556" s="125"/>
      <c r="CI1556" s="125"/>
      <c r="CJ1556" s="125"/>
      <c r="CK1556" s="125"/>
      <c r="CL1556" s="125"/>
      <c r="CM1556" s="125"/>
      <c r="CN1556" s="125"/>
      <c r="CO1556" s="125"/>
      <c r="CP1556" s="125"/>
      <c r="CQ1556" s="125"/>
      <c r="CR1556" s="125"/>
      <c r="CS1556" s="125"/>
      <c r="CT1556" s="125"/>
      <c r="CU1556" s="125"/>
      <c r="CV1556" s="125"/>
      <c r="CW1556" s="125"/>
      <c r="CX1556" s="125"/>
      <c r="CY1556" s="125"/>
      <c r="CZ1556" s="125"/>
      <c r="DA1556" s="125"/>
      <c r="DB1556" s="125"/>
      <c r="DC1556" s="125"/>
      <c r="DD1556" s="125"/>
      <c r="DE1556" s="125"/>
      <c r="DF1556" s="125"/>
      <c r="DG1556" s="125"/>
      <c r="DH1556" s="125"/>
      <c r="DI1556" s="125"/>
      <c r="DJ1556" s="125"/>
      <c r="DK1556" s="125"/>
      <c r="DL1556" s="125"/>
      <c r="DM1556" s="125"/>
      <c r="DN1556" s="125"/>
      <c r="DO1556" s="125"/>
      <c r="DP1556" s="125"/>
      <c r="DQ1556" s="125"/>
      <c r="DR1556" s="125"/>
      <c r="DS1556" s="125"/>
      <c r="DT1556" s="125"/>
      <c r="DU1556" s="125"/>
      <c r="DV1556" s="125"/>
      <c r="DW1556" s="125"/>
      <c r="DX1556" s="125"/>
      <c r="DY1556" s="125"/>
      <c r="DZ1556" s="125"/>
      <c r="EA1556" s="125"/>
      <c r="EB1556" s="125"/>
      <c r="EC1556" s="125"/>
      <c r="ED1556" s="125"/>
      <c r="EE1556" s="125"/>
      <c r="EF1556" s="125"/>
      <c r="EG1556" s="125"/>
      <c r="EH1556" s="125"/>
      <c r="EI1556" s="125"/>
      <c r="EJ1556" s="125"/>
      <c r="EK1556" s="125"/>
      <c r="EL1556" s="125"/>
      <c r="EM1556" s="125"/>
      <c r="EN1556" s="125"/>
      <c r="EO1556" s="125"/>
      <c r="EP1556" s="125"/>
      <c r="EQ1556" s="125"/>
    </row>
    <row r="1557" spans="3:147" s="124" customFormat="1" x14ac:dyDescent="0.2">
      <c r="C1557" s="110"/>
      <c r="D1557" s="110"/>
      <c r="E1557" s="110"/>
      <c r="F1557" s="110"/>
      <c r="G1557" s="110"/>
      <c r="H1557" s="110"/>
      <c r="I1557" s="110"/>
      <c r="J1557" s="110"/>
      <c r="K1557" s="110"/>
      <c r="L1557" s="110"/>
      <c r="M1557" s="110"/>
      <c r="N1557" s="110"/>
      <c r="O1557" s="110"/>
      <c r="P1557" s="110"/>
      <c r="Q1557" s="110"/>
      <c r="R1557" s="80"/>
      <c r="S1557" s="80"/>
      <c r="T1557" s="80"/>
      <c r="U1557" s="80"/>
      <c r="V1557" s="80"/>
      <c r="W1557" s="80"/>
      <c r="AA1557" s="125"/>
      <c r="AB1557" s="125"/>
      <c r="AC1557" s="125"/>
      <c r="AD1557" s="125"/>
      <c r="AE1557" s="125"/>
      <c r="AF1557" s="125"/>
      <c r="AG1557" s="125"/>
      <c r="AH1557" s="125"/>
      <c r="AI1557" s="125"/>
      <c r="AJ1557" s="125"/>
      <c r="AK1557" s="125"/>
      <c r="AL1557" s="125"/>
      <c r="AM1557" s="125"/>
      <c r="AN1557" s="125"/>
      <c r="AO1557"/>
      <c r="AP1557"/>
      <c r="AQ1557" s="152"/>
      <c r="AR1557" s="125"/>
      <c r="AS1557" s="125"/>
      <c r="AT1557" s="125"/>
      <c r="AU1557" s="125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5"/>
      <c r="BF1557" s="125"/>
      <c r="BG1557" s="125"/>
      <c r="BH1557" s="125"/>
      <c r="BI1557" s="125"/>
      <c r="BJ1557" s="125"/>
      <c r="BK1557" s="125"/>
      <c r="BL1557" s="125"/>
      <c r="BM1557" s="125"/>
      <c r="BN1557" s="125"/>
      <c r="BO1557" s="125"/>
      <c r="BP1557" s="125"/>
      <c r="BQ1557" s="125"/>
      <c r="BR1557" s="125"/>
      <c r="BS1557" s="125"/>
      <c r="BT1557" s="125"/>
      <c r="BU1557" s="125"/>
      <c r="BV1557" s="125"/>
      <c r="BW1557" s="125"/>
      <c r="BX1557" s="125"/>
      <c r="BY1557" s="125"/>
      <c r="BZ1557" s="125"/>
      <c r="CA1557" s="125"/>
      <c r="CB1557" s="125"/>
      <c r="CC1557" s="125"/>
      <c r="CD1557" s="125"/>
      <c r="CE1557" s="125"/>
      <c r="CF1557" s="125"/>
      <c r="CG1557" s="125"/>
      <c r="CH1557" s="125"/>
      <c r="CI1557" s="125"/>
      <c r="CJ1557" s="125"/>
      <c r="CK1557" s="125"/>
      <c r="CL1557" s="125"/>
      <c r="CM1557" s="125"/>
      <c r="CN1557" s="125"/>
      <c r="CO1557" s="125"/>
      <c r="CP1557" s="125"/>
      <c r="CQ1557" s="125"/>
      <c r="CR1557" s="125"/>
      <c r="CS1557" s="125"/>
      <c r="CT1557" s="125"/>
      <c r="CU1557" s="125"/>
      <c r="CV1557" s="125"/>
      <c r="CW1557" s="125"/>
      <c r="CX1557" s="125"/>
      <c r="CY1557" s="125"/>
      <c r="CZ1557" s="125"/>
      <c r="DA1557" s="125"/>
      <c r="DB1557" s="125"/>
      <c r="DC1557" s="125"/>
      <c r="DD1557" s="125"/>
      <c r="DE1557" s="125"/>
      <c r="DF1557" s="125"/>
      <c r="DG1557" s="125"/>
      <c r="DH1557" s="125"/>
      <c r="DI1557" s="125"/>
      <c r="DJ1557" s="125"/>
      <c r="DK1557" s="125"/>
      <c r="DL1557" s="125"/>
      <c r="DM1557" s="125"/>
      <c r="DN1557" s="125"/>
      <c r="DO1557" s="125"/>
      <c r="DP1557" s="125"/>
      <c r="DQ1557" s="125"/>
      <c r="DR1557" s="125"/>
      <c r="DS1557" s="125"/>
      <c r="DT1557" s="125"/>
      <c r="DU1557" s="125"/>
      <c r="DV1557" s="125"/>
      <c r="DW1557" s="125"/>
      <c r="DX1557" s="125"/>
      <c r="DY1557" s="125"/>
      <c r="DZ1557" s="125"/>
      <c r="EA1557" s="125"/>
      <c r="EB1557" s="125"/>
      <c r="EC1557" s="125"/>
      <c r="ED1557" s="125"/>
      <c r="EE1557" s="125"/>
      <c r="EF1557" s="125"/>
      <c r="EG1557" s="125"/>
      <c r="EH1557" s="125"/>
      <c r="EI1557" s="125"/>
      <c r="EJ1557" s="125"/>
      <c r="EK1557" s="125"/>
      <c r="EL1557" s="125"/>
      <c r="EM1557" s="125"/>
      <c r="EN1557" s="125"/>
      <c r="EO1557" s="125"/>
      <c r="EP1557" s="125"/>
      <c r="EQ1557" s="125"/>
    </row>
    <row r="1558" spans="3:147" s="124" customFormat="1" x14ac:dyDescent="0.2">
      <c r="C1558" s="110"/>
      <c r="D1558" s="110"/>
      <c r="E1558" s="110"/>
      <c r="F1558" s="110"/>
      <c r="G1558" s="110"/>
      <c r="H1558" s="110"/>
      <c r="I1558" s="110"/>
      <c r="J1558" s="110"/>
      <c r="K1558" s="110"/>
      <c r="L1558" s="110"/>
      <c r="M1558" s="110"/>
      <c r="N1558" s="110"/>
      <c r="O1558" s="110"/>
      <c r="P1558" s="110"/>
      <c r="Q1558" s="110"/>
      <c r="R1558" s="80"/>
      <c r="S1558" s="80"/>
      <c r="T1558" s="80"/>
      <c r="U1558" s="80"/>
      <c r="V1558" s="80"/>
      <c r="W1558" s="80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/>
      <c r="AP1558"/>
      <c r="AQ1558" s="152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  <c r="BI1558" s="125"/>
      <c r="BJ1558" s="125"/>
      <c r="BK1558" s="125"/>
      <c r="BL1558" s="125"/>
      <c r="BM1558" s="125"/>
      <c r="BN1558" s="125"/>
      <c r="BO1558" s="125"/>
      <c r="BP1558" s="125"/>
      <c r="BQ1558" s="125"/>
      <c r="BR1558" s="125"/>
      <c r="BS1558" s="125"/>
      <c r="BT1558" s="125"/>
      <c r="BU1558" s="125"/>
      <c r="BV1558" s="125"/>
      <c r="BW1558" s="125"/>
      <c r="BX1558" s="125"/>
      <c r="BY1558" s="125"/>
      <c r="BZ1558" s="125"/>
      <c r="CA1558" s="125"/>
      <c r="CB1558" s="125"/>
      <c r="CC1558" s="125"/>
      <c r="CD1558" s="125"/>
      <c r="CE1558" s="125"/>
      <c r="CF1558" s="125"/>
      <c r="CG1558" s="125"/>
      <c r="CH1558" s="125"/>
      <c r="CI1558" s="125"/>
      <c r="CJ1558" s="125"/>
      <c r="CK1558" s="125"/>
      <c r="CL1558" s="125"/>
      <c r="CM1558" s="125"/>
      <c r="CN1558" s="125"/>
      <c r="CO1558" s="125"/>
      <c r="CP1558" s="125"/>
      <c r="CQ1558" s="125"/>
      <c r="CR1558" s="125"/>
      <c r="CS1558" s="125"/>
      <c r="CT1558" s="125"/>
      <c r="CU1558" s="125"/>
      <c r="CV1558" s="125"/>
      <c r="CW1558" s="125"/>
      <c r="CX1558" s="125"/>
      <c r="CY1558" s="125"/>
      <c r="CZ1558" s="125"/>
      <c r="DA1558" s="125"/>
      <c r="DB1558" s="125"/>
      <c r="DC1558" s="125"/>
      <c r="DD1558" s="125"/>
      <c r="DE1558" s="125"/>
      <c r="DF1558" s="125"/>
      <c r="DG1558" s="125"/>
      <c r="DH1558" s="125"/>
      <c r="DI1558" s="125"/>
      <c r="DJ1558" s="125"/>
      <c r="DK1558" s="125"/>
      <c r="DL1558" s="125"/>
      <c r="DM1558" s="125"/>
      <c r="DN1558" s="125"/>
      <c r="DO1558" s="125"/>
      <c r="DP1558" s="125"/>
      <c r="DQ1558" s="125"/>
      <c r="DR1558" s="125"/>
      <c r="DS1558" s="125"/>
      <c r="DT1558" s="125"/>
      <c r="DU1558" s="125"/>
      <c r="DV1558" s="125"/>
      <c r="DW1558" s="125"/>
      <c r="DX1558" s="125"/>
      <c r="DY1558" s="125"/>
      <c r="DZ1558" s="125"/>
      <c r="EA1558" s="125"/>
      <c r="EB1558" s="125"/>
      <c r="EC1558" s="125"/>
      <c r="ED1558" s="125"/>
      <c r="EE1558" s="125"/>
      <c r="EF1558" s="125"/>
      <c r="EG1558" s="125"/>
      <c r="EH1558" s="125"/>
      <c r="EI1558" s="125"/>
      <c r="EJ1558" s="125"/>
      <c r="EK1558" s="125"/>
      <c r="EL1558" s="125"/>
      <c r="EM1558" s="125"/>
      <c r="EN1558" s="125"/>
      <c r="EO1558" s="125"/>
      <c r="EP1558" s="125"/>
      <c r="EQ1558" s="125"/>
    </row>
    <row r="1559" spans="3:147" s="124" customFormat="1" x14ac:dyDescent="0.2">
      <c r="C1559" s="110"/>
      <c r="D1559" s="110"/>
      <c r="E1559" s="110"/>
      <c r="F1559" s="110"/>
      <c r="G1559" s="110"/>
      <c r="H1559" s="110"/>
      <c r="I1559" s="110"/>
      <c r="J1559" s="110"/>
      <c r="K1559" s="110"/>
      <c r="L1559" s="110"/>
      <c r="M1559" s="110"/>
      <c r="N1559" s="110"/>
      <c r="O1559" s="110"/>
      <c r="P1559" s="110"/>
      <c r="Q1559" s="110"/>
      <c r="R1559" s="80"/>
      <c r="S1559" s="80"/>
      <c r="T1559" s="80"/>
      <c r="U1559" s="80"/>
      <c r="V1559" s="80"/>
      <c r="W1559" s="80"/>
      <c r="AA1559" s="125"/>
      <c r="AB1559" s="125"/>
      <c r="AC1559" s="125"/>
      <c r="AD1559" s="125"/>
      <c r="AE1559" s="125"/>
      <c r="AF1559" s="125"/>
      <c r="AG1559" s="125"/>
      <c r="AH1559" s="125"/>
      <c r="AI1559" s="125"/>
      <c r="AJ1559" s="125"/>
      <c r="AK1559" s="125"/>
      <c r="AL1559" s="125"/>
      <c r="AM1559" s="125"/>
      <c r="AN1559" s="125"/>
      <c r="AO1559"/>
      <c r="AP1559"/>
      <c r="AQ1559" s="152"/>
      <c r="AR1559" s="125"/>
      <c r="AS1559" s="125"/>
      <c r="AT1559" s="125"/>
      <c r="AU1559" s="125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5"/>
      <c r="BF1559" s="125"/>
      <c r="BG1559" s="125"/>
      <c r="BH1559" s="125"/>
      <c r="BI1559" s="125"/>
      <c r="BJ1559" s="125"/>
      <c r="BK1559" s="125"/>
      <c r="BL1559" s="125"/>
      <c r="BM1559" s="125"/>
      <c r="BN1559" s="125"/>
      <c r="BO1559" s="125"/>
      <c r="BP1559" s="125"/>
      <c r="BQ1559" s="125"/>
      <c r="BR1559" s="125"/>
      <c r="BS1559" s="125"/>
      <c r="BT1559" s="125"/>
      <c r="BU1559" s="125"/>
      <c r="BV1559" s="125"/>
      <c r="BW1559" s="125"/>
      <c r="BX1559" s="125"/>
      <c r="BY1559" s="125"/>
      <c r="BZ1559" s="125"/>
      <c r="CA1559" s="125"/>
      <c r="CB1559" s="125"/>
      <c r="CC1559" s="125"/>
      <c r="CD1559" s="125"/>
      <c r="CE1559" s="125"/>
      <c r="CF1559" s="125"/>
      <c r="CG1559" s="125"/>
      <c r="CH1559" s="125"/>
      <c r="CI1559" s="125"/>
      <c r="CJ1559" s="125"/>
      <c r="CK1559" s="125"/>
      <c r="CL1559" s="125"/>
      <c r="CM1559" s="125"/>
      <c r="CN1559" s="125"/>
      <c r="CO1559" s="125"/>
      <c r="CP1559" s="125"/>
      <c r="CQ1559" s="125"/>
      <c r="CR1559" s="125"/>
      <c r="CS1559" s="125"/>
      <c r="CT1559" s="125"/>
      <c r="CU1559" s="125"/>
      <c r="CV1559" s="125"/>
      <c r="CW1559" s="125"/>
      <c r="CX1559" s="125"/>
      <c r="CY1559" s="125"/>
      <c r="CZ1559" s="125"/>
      <c r="DA1559" s="125"/>
      <c r="DB1559" s="125"/>
      <c r="DC1559" s="125"/>
      <c r="DD1559" s="125"/>
      <c r="DE1559" s="125"/>
      <c r="DF1559" s="125"/>
      <c r="DG1559" s="125"/>
      <c r="DH1559" s="125"/>
      <c r="DI1559" s="125"/>
      <c r="DJ1559" s="125"/>
      <c r="DK1559" s="125"/>
      <c r="DL1559" s="125"/>
      <c r="DM1559" s="125"/>
      <c r="DN1559" s="125"/>
      <c r="DO1559" s="125"/>
      <c r="DP1559" s="125"/>
      <c r="DQ1559" s="125"/>
      <c r="DR1559" s="125"/>
      <c r="DS1559" s="125"/>
      <c r="DT1559" s="125"/>
      <c r="DU1559" s="125"/>
      <c r="DV1559" s="125"/>
      <c r="DW1559" s="125"/>
      <c r="DX1559" s="125"/>
      <c r="DY1559" s="125"/>
      <c r="DZ1559" s="125"/>
      <c r="EA1559" s="125"/>
      <c r="EB1559" s="125"/>
      <c r="EC1559" s="125"/>
      <c r="ED1559" s="125"/>
      <c r="EE1559" s="125"/>
      <c r="EF1559" s="125"/>
      <c r="EG1559" s="125"/>
      <c r="EH1559" s="125"/>
      <c r="EI1559" s="125"/>
      <c r="EJ1559" s="125"/>
      <c r="EK1559" s="125"/>
      <c r="EL1559" s="125"/>
      <c r="EM1559" s="125"/>
      <c r="EN1559" s="125"/>
      <c r="EO1559" s="125"/>
      <c r="EP1559" s="125"/>
      <c r="EQ1559" s="125"/>
    </row>
    <row r="1560" spans="3:147" s="124" customFormat="1" x14ac:dyDescent="0.2">
      <c r="C1560" s="110"/>
      <c r="D1560" s="110"/>
      <c r="E1560" s="110"/>
      <c r="F1560" s="110"/>
      <c r="G1560" s="110"/>
      <c r="H1560" s="110"/>
      <c r="I1560" s="110"/>
      <c r="J1560" s="110"/>
      <c r="K1560" s="110"/>
      <c r="L1560" s="110"/>
      <c r="M1560" s="110"/>
      <c r="N1560" s="110"/>
      <c r="O1560" s="110"/>
      <c r="P1560" s="110"/>
      <c r="Q1560" s="110"/>
      <c r="R1560" s="80"/>
      <c r="S1560" s="80"/>
      <c r="T1560" s="80"/>
      <c r="U1560" s="80"/>
      <c r="V1560" s="80"/>
      <c r="W1560" s="80"/>
      <c r="AA1560" s="125"/>
      <c r="AB1560" s="125"/>
      <c r="AC1560" s="125"/>
      <c r="AD1560" s="125"/>
      <c r="AE1560" s="125"/>
      <c r="AF1560" s="125"/>
      <c r="AG1560" s="125"/>
      <c r="AH1560" s="125"/>
      <c r="AI1560" s="125"/>
      <c r="AJ1560" s="125"/>
      <c r="AK1560" s="125"/>
      <c r="AL1560" s="125"/>
      <c r="AM1560" s="125"/>
      <c r="AN1560" s="125"/>
      <c r="AO1560"/>
      <c r="AP1560"/>
      <c r="AQ1560" s="152"/>
      <c r="AR1560" s="125"/>
      <c r="AS1560" s="125"/>
      <c r="AT1560" s="125"/>
      <c r="AU1560" s="125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5"/>
      <c r="BF1560" s="125"/>
      <c r="BG1560" s="125"/>
      <c r="BH1560" s="125"/>
      <c r="BI1560" s="125"/>
      <c r="BJ1560" s="125"/>
      <c r="BK1560" s="125"/>
      <c r="BL1560" s="125"/>
      <c r="BM1560" s="125"/>
      <c r="BN1560" s="125"/>
      <c r="BO1560" s="125"/>
      <c r="BP1560" s="125"/>
      <c r="BQ1560" s="125"/>
      <c r="BR1560" s="125"/>
      <c r="BS1560" s="125"/>
      <c r="BT1560" s="125"/>
      <c r="BU1560" s="125"/>
      <c r="BV1560" s="125"/>
      <c r="BW1560" s="125"/>
      <c r="BX1560" s="125"/>
      <c r="BY1560" s="125"/>
      <c r="BZ1560" s="125"/>
      <c r="CA1560" s="125"/>
      <c r="CB1560" s="125"/>
      <c r="CC1560" s="125"/>
      <c r="CD1560" s="125"/>
      <c r="CE1560" s="125"/>
      <c r="CF1560" s="125"/>
      <c r="CG1560" s="125"/>
      <c r="CH1560" s="125"/>
      <c r="CI1560" s="125"/>
      <c r="CJ1560" s="125"/>
      <c r="CK1560" s="125"/>
      <c r="CL1560" s="125"/>
      <c r="CM1560" s="125"/>
      <c r="CN1560" s="125"/>
      <c r="CO1560" s="125"/>
      <c r="CP1560" s="125"/>
      <c r="CQ1560" s="125"/>
      <c r="CR1560" s="125"/>
      <c r="CS1560" s="125"/>
      <c r="CT1560" s="125"/>
      <c r="CU1560" s="125"/>
      <c r="CV1560" s="125"/>
      <c r="CW1560" s="125"/>
      <c r="CX1560" s="125"/>
      <c r="CY1560" s="125"/>
      <c r="CZ1560" s="125"/>
      <c r="DA1560" s="125"/>
      <c r="DB1560" s="125"/>
      <c r="DC1560" s="125"/>
      <c r="DD1560" s="125"/>
      <c r="DE1560" s="125"/>
      <c r="DF1560" s="125"/>
      <c r="DG1560" s="125"/>
      <c r="DH1560" s="125"/>
      <c r="DI1560" s="125"/>
      <c r="DJ1560" s="125"/>
      <c r="DK1560" s="125"/>
      <c r="DL1560" s="125"/>
      <c r="DM1560" s="125"/>
      <c r="DN1560" s="125"/>
      <c r="DO1560" s="125"/>
      <c r="DP1560" s="125"/>
      <c r="DQ1560" s="125"/>
      <c r="DR1560" s="125"/>
      <c r="DS1560" s="125"/>
      <c r="DT1560" s="125"/>
      <c r="DU1560" s="125"/>
      <c r="DV1560" s="125"/>
      <c r="DW1560" s="125"/>
      <c r="DX1560" s="125"/>
      <c r="DY1560" s="125"/>
      <c r="DZ1560" s="125"/>
      <c r="EA1560" s="125"/>
      <c r="EB1560" s="125"/>
      <c r="EC1560" s="125"/>
      <c r="ED1560" s="125"/>
      <c r="EE1560" s="125"/>
      <c r="EF1560" s="125"/>
      <c r="EG1560" s="125"/>
      <c r="EH1560" s="125"/>
      <c r="EI1560" s="125"/>
      <c r="EJ1560" s="125"/>
      <c r="EK1560" s="125"/>
      <c r="EL1560" s="125"/>
      <c r="EM1560" s="125"/>
      <c r="EN1560" s="125"/>
      <c r="EO1560" s="125"/>
      <c r="EP1560" s="125"/>
      <c r="EQ1560" s="125"/>
    </row>
    <row r="1561" spans="3:147" s="124" customFormat="1" x14ac:dyDescent="0.2">
      <c r="C1561" s="110"/>
      <c r="D1561" s="110"/>
      <c r="E1561" s="110"/>
      <c r="F1561" s="110"/>
      <c r="G1561" s="110"/>
      <c r="H1561" s="110"/>
      <c r="I1561" s="110"/>
      <c r="J1561" s="110"/>
      <c r="K1561" s="110"/>
      <c r="L1561" s="110"/>
      <c r="M1561" s="110"/>
      <c r="N1561" s="110"/>
      <c r="O1561" s="110"/>
      <c r="P1561" s="110"/>
      <c r="Q1561" s="110"/>
      <c r="R1561" s="80"/>
      <c r="S1561" s="80"/>
      <c r="T1561" s="80"/>
      <c r="U1561" s="80"/>
      <c r="V1561" s="80"/>
      <c r="W1561" s="80"/>
      <c r="AA1561" s="125"/>
      <c r="AB1561" s="125"/>
      <c r="AC1561" s="125"/>
      <c r="AD1561" s="125"/>
      <c r="AE1561" s="125"/>
      <c r="AF1561" s="125"/>
      <c r="AG1561" s="125"/>
      <c r="AH1561" s="125"/>
      <c r="AI1561" s="125"/>
      <c r="AJ1561" s="125"/>
      <c r="AK1561" s="125"/>
      <c r="AL1561" s="125"/>
      <c r="AM1561" s="125"/>
      <c r="AN1561" s="125"/>
      <c r="AO1561"/>
      <c r="AP1561"/>
      <c r="AQ1561" s="152"/>
      <c r="AR1561" s="125"/>
      <c r="AS1561" s="125"/>
      <c r="AT1561" s="125"/>
      <c r="AU1561" s="125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5"/>
      <c r="BF1561" s="125"/>
      <c r="BG1561" s="125"/>
      <c r="BH1561" s="125"/>
      <c r="BI1561" s="125"/>
      <c r="BJ1561" s="125"/>
      <c r="BK1561" s="125"/>
      <c r="BL1561" s="125"/>
      <c r="BM1561" s="125"/>
      <c r="BN1561" s="125"/>
      <c r="BO1561" s="125"/>
      <c r="BP1561" s="125"/>
      <c r="BQ1561" s="125"/>
      <c r="BR1561" s="125"/>
      <c r="BS1561" s="125"/>
      <c r="BT1561" s="125"/>
      <c r="BU1561" s="125"/>
      <c r="BV1561" s="125"/>
      <c r="BW1561" s="125"/>
      <c r="BX1561" s="125"/>
      <c r="BY1561" s="125"/>
      <c r="BZ1561" s="125"/>
      <c r="CA1561" s="125"/>
      <c r="CB1561" s="125"/>
      <c r="CC1561" s="125"/>
      <c r="CD1561" s="125"/>
      <c r="CE1561" s="125"/>
      <c r="CF1561" s="125"/>
      <c r="CG1561" s="125"/>
      <c r="CH1561" s="125"/>
      <c r="CI1561" s="125"/>
      <c r="CJ1561" s="125"/>
      <c r="CK1561" s="125"/>
      <c r="CL1561" s="125"/>
      <c r="CM1561" s="125"/>
      <c r="CN1561" s="125"/>
      <c r="CO1561" s="125"/>
      <c r="CP1561" s="125"/>
      <c r="CQ1561" s="125"/>
      <c r="CR1561" s="125"/>
      <c r="CS1561" s="125"/>
      <c r="CT1561" s="125"/>
      <c r="CU1561" s="125"/>
      <c r="CV1561" s="125"/>
      <c r="CW1561" s="125"/>
      <c r="CX1561" s="125"/>
      <c r="CY1561" s="125"/>
      <c r="CZ1561" s="125"/>
      <c r="DA1561" s="125"/>
      <c r="DB1561" s="125"/>
      <c r="DC1561" s="125"/>
      <c r="DD1561" s="125"/>
      <c r="DE1561" s="125"/>
      <c r="DF1561" s="125"/>
      <c r="DG1561" s="125"/>
      <c r="DH1561" s="125"/>
      <c r="DI1561" s="125"/>
      <c r="DJ1561" s="125"/>
      <c r="DK1561" s="125"/>
      <c r="DL1561" s="125"/>
      <c r="DM1561" s="125"/>
      <c r="DN1561" s="125"/>
      <c r="DO1561" s="125"/>
      <c r="DP1561" s="125"/>
      <c r="DQ1561" s="125"/>
      <c r="DR1561" s="125"/>
      <c r="DS1561" s="125"/>
      <c r="DT1561" s="125"/>
      <c r="DU1561" s="125"/>
      <c r="DV1561" s="125"/>
      <c r="DW1561" s="125"/>
      <c r="DX1561" s="125"/>
      <c r="DY1561" s="125"/>
      <c r="DZ1561" s="125"/>
      <c r="EA1561" s="125"/>
      <c r="EB1561" s="125"/>
      <c r="EC1561" s="125"/>
      <c r="ED1561" s="125"/>
      <c r="EE1561" s="125"/>
      <c r="EF1561" s="125"/>
      <c r="EG1561" s="125"/>
      <c r="EH1561" s="125"/>
      <c r="EI1561" s="125"/>
      <c r="EJ1561" s="125"/>
      <c r="EK1561" s="125"/>
      <c r="EL1561" s="125"/>
      <c r="EM1561" s="125"/>
      <c r="EN1561" s="125"/>
      <c r="EO1561" s="125"/>
      <c r="EP1561" s="125"/>
      <c r="EQ1561" s="125"/>
    </row>
    <row r="1562" spans="3:147" s="124" customFormat="1" x14ac:dyDescent="0.2">
      <c r="C1562" s="110"/>
      <c r="D1562" s="110"/>
      <c r="E1562" s="110"/>
      <c r="F1562" s="110"/>
      <c r="G1562" s="110"/>
      <c r="H1562" s="110"/>
      <c r="I1562" s="110"/>
      <c r="J1562" s="110"/>
      <c r="K1562" s="110"/>
      <c r="L1562" s="110"/>
      <c r="M1562" s="110"/>
      <c r="N1562" s="110"/>
      <c r="O1562" s="110"/>
      <c r="P1562" s="110"/>
      <c r="Q1562" s="110"/>
      <c r="R1562" s="80"/>
      <c r="S1562" s="80"/>
      <c r="T1562" s="80"/>
      <c r="U1562" s="80"/>
      <c r="V1562" s="80"/>
      <c r="W1562" s="80"/>
      <c r="AA1562" s="125"/>
      <c r="AB1562" s="125"/>
      <c r="AC1562" s="125"/>
      <c r="AD1562" s="125"/>
      <c r="AE1562" s="125"/>
      <c r="AF1562" s="125"/>
      <c r="AG1562" s="125"/>
      <c r="AH1562" s="125"/>
      <c r="AI1562" s="125"/>
      <c r="AJ1562" s="125"/>
      <c r="AK1562" s="125"/>
      <c r="AL1562" s="125"/>
      <c r="AM1562" s="125"/>
      <c r="AN1562" s="125"/>
      <c r="AO1562"/>
      <c r="AP1562"/>
      <c r="AQ1562" s="152"/>
      <c r="AR1562" s="125"/>
      <c r="AS1562" s="125"/>
      <c r="AT1562" s="125"/>
      <c r="AU1562" s="125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5"/>
      <c r="BF1562" s="125"/>
      <c r="BG1562" s="125"/>
      <c r="BH1562" s="125"/>
      <c r="BI1562" s="125"/>
      <c r="BJ1562" s="125"/>
      <c r="BK1562" s="125"/>
      <c r="BL1562" s="125"/>
      <c r="BM1562" s="125"/>
      <c r="BN1562" s="125"/>
      <c r="BO1562" s="125"/>
      <c r="BP1562" s="125"/>
      <c r="BQ1562" s="125"/>
      <c r="BR1562" s="125"/>
      <c r="BS1562" s="125"/>
      <c r="BT1562" s="125"/>
      <c r="BU1562" s="125"/>
      <c r="BV1562" s="125"/>
      <c r="BW1562" s="125"/>
      <c r="BX1562" s="125"/>
      <c r="BY1562" s="125"/>
      <c r="BZ1562" s="125"/>
      <c r="CA1562" s="125"/>
      <c r="CB1562" s="125"/>
      <c r="CC1562" s="125"/>
      <c r="CD1562" s="125"/>
      <c r="CE1562" s="125"/>
      <c r="CF1562" s="125"/>
      <c r="CG1562" s="125"/>
      <c r="CH1562" s="125"/>
      <c r="CI1562" s="125"/>
      <c r="CJ1562" s="125"/>
      <c r="CK1562" s="125"/>
      <c r="CL1562" s="125"/>
      <c r="CM1562" s="125"/>
      <c r="CN1562" s="125"/>
      <c r="CO1562" s="125"/>
      <c r="CP1562" s="125"/>
      <c r="CQ1562" s="125"/>
      <c r="CR1562" s="125"/>
      <c r="CS1562" s="125"/>
      <c r="CT1562" s="125"/>
      <c r="CU1562" s="125"/>
      <c r="CV1562" s="125"/>
      <c r="CW1562" s="125"/>
      <c r="CX1562" s="125"/>
      <c r="CY1562" s="125"/>
      <c r="CZ1562" s="125"/>
      <c r="DA1562" s="125"/>
      <c r="DB1562" s="125"/>
      <c r="DC1562" s="125"/>
      <c r="DD1562" s="125"/>
      <c r="DE1562" s="125"/>
      <c r="DF1562" s="125"/>
      <c r="DG1562" s="125"/>
      <c r="DH1562" s="125"/>
      <c r="DI1562" s="125"/>
      <c r="DJ1562" s="125"/>
      <c r="DK1562" s="125"/>
      <c r="DL1562" s="125"/>
      <c r="DM1562" s="125"/>
      <c r="DN1562" s="125"/>
      <c r="DO1562" s="125"/>
      <c r="DP1562" s="125"/>
      <c r="DQ1562" s="125"/>
      <c r="DR1562" s="125"/>
      <c r="DS1562" s="125"/>
      <c r="DT1562" s="125"/>
      <c r="DU1562" s="125"/>
      <c r="DV1562" s="125"/>
      <c r="DW1562" s="125"/>
      <c r="DX1562" s="125"/>
      <c r="DY1562" s="125"/>
      <c r="DZ1562" s="125"/>
      <c r="EA1562" s="125"/>
      <c r="EB1562" s="125"/>
      <c r="EC1562" s="125"/>
      <c r="ED1562" s="125"/>
      <c r="EE1562" s="125"/>
      <c r="EF1562" s="125"/>
      <c r="EG1562" s="125"/>
      <c r="EH1562" s="125"/>
      <c r="EI1562" s="125"/>
      <c r="EJ1562" s="125"/>
      <c r="EK1562" s="125"/>
      <c r="EL1562" s="125"/>
      <c r="EM1562" s="125"/>
      <c r="EN1562" s="125"/>
      <c r="EO1562" s="125"/>
      <c r="EP1562" s="125"/>
      <c r="EQ1562" s="125"/>
    </row>
    <row r="1563" spans="3:147" s="124" customFormat="1" x14ac:dyDescent="0.2">
      <c r="C1563" s="110"/>
      <c r="D1563" s="110"/>
      <c r="E1563" s="110"/>
      <c r="F1563" s="110"/>
      <c r="G1563" s="110"/>
      <c r="H1563" s="110"/>
      <c r="I1563" s="110"/>
      <c r="J1563" s="110"/>
      <c r="K1563" s="110"/>
      <c r="L1563" s="110"/>
      <c r="M1563" s="110"/>
      <c r="N1563" s="110"/>
      <c r="O1563" s="110"/>
      <c r="P1563" s="110"/>
      <c r="Q1563" s="110"/>
      <c r="R1563" s="80"/>
      <c r="S1563" s="80"/>
      <c r="T1563" s="80"/>
      <c r="U1563" s="80"/>
      <c r="V1563" s="80"/>
      <c r="W1563" s="80"/>
      <c r="AA1563" s="125"/>
      <c r="AB1563" s="125"/>
      <c r="AC1563" s="125"/>
      <c r="AD1563" s="125"/>
      <c r="AE1563" s="125"/>
      <c r="AF1563" s="125"/>
      <c r="AG1563" s="125"/>
      <c r="AH1563" s="125"/>
      <c r="AI1563" s="125"/>
      <c r="AJ1563" s="125"/>
      <c r="AK1563" s="125"/>
      <c r="AL1563" s="125"/>
      <c r="AM1563" s="125"/>
      <c r="AN1563" s="125"/>
      <c r="AO1563"/>
      <c r="AP1563"/>
      <c r="AQ1563" s="152"/>
      <c r="AR1563" s="125"/>
      <c r="AS1563" s="125"/>
      <c r="AT1563" s="125"/>
      <c r="AU1563" s="125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5"/>
      <c r="BF1563" s="125"/>
      <c r="BG1563" s="125"/>
      <c r="BH1563" s="125"/>
      <c r="BI1563" s="125"/>
      <c r="BJ1563" s="125"/>
      <c r="BK1563" s="125"/>
      <c r="BL1563" s="125"/>
      <c r="BM1563" s="125"/>
      <c r="BN1563" s="125"/>
      <c r="BO1563" s="125"/>
      <c r="BP1563" s="125"/>
      <c r="BQ1563" s="125"/>
      <c r="BR1563" s="125"/>
      <c r="BS1563" s="125"/>
      <c r="BT1563" s="125"/>
      <c r="BU1563" s="125"/>
      <c r="BV1563" s="125"/>
      <c r="BW1563" s="125"/>
      <c r="BX1563" s="125"/>
      <c r="BY1563" s="125"/>
      <c r="BZ1563" s="125"/>
      <c r="CA1563" s="125"/>
      <c r="CB1563" s="125"/>
      <c r="CC1563" s="125"/>
      <c r="CD1563" s="125"/>
      <c r="CE1563" s="125"/>
      <c r="CF1563" s="125"/>
      <c r="CG1563" s="125"/>
      <c r="CH1563" s="125"/>
      <c r="CI1563" s="125"/>
      <c r="CJ1563" s="125"/>
      <c r="CK1563" s="125"/>
      <c r="CL1563" s="125"/>
      <c r="CM1563" s="125"/>
      <c r="CN1563" s="125"/>
      <c r="CO1563" s="125"/>
      <c r="CP1563" s="125"/>
      <c r="CQ1563" s="125"/>
      <c r="CR1563" s="125"/>
      <c r="CS1563" s="125"/>
      <c r="CT1563" s="125"/>
      <c r="CU1563" s="125"/>
      <c r="CV1563" s="125"/>
      <c r="CW1563" s="125"/>
      <c r="CX1563" s="125"/>
      <c r="CY1563" s="125"/>
      <c r="CZ1563" s="125"/>
      <c r="DA1563" s="125"/>
      <c r="DB1563" s="125"/>
      <c r="DC1563" s="125"/>
      <c r="DD1563" s="125"/>
      <c r="DE1563" s="125"/>
      <c r="DF1563" s="125"/>
      <c r="DG1563" s="125"/>
      <c r="DH1563" s="125"/>
      <c r="DI1563" s="125"/>
      <c r="DJ1563" s="125"/>
      <c r="DK1563" s="125"/>
      <c r="DL1563" s="125"/>
      <c r="DM1563" s="125"/>
      <c r="DN1563" s="125"/>
      <c r="DO1563" s="125"/>
      <c r="DP1563" s="125"/>
      <c r="DQ1563" s="125"/>
      <c r="DR1563" s="125"/>
      <c r="DS1563" s="125"/>
      <c r="DT1563" s="125"/>
      <c r="DU1563" s="125"/>
      <c r="DV1563" s="125"/>
      <c r="DW1563" s="125"/>
      <c r="DX1563" s="125"/>
      <c r="DY1563" s="125"/>
      <c r="DZ1563" s="125"/>
      <c r="EA1563" s="125"/>
      <c r="EB1563" s="125"/>
      <c r="EC1563" s="125"/>
      <c r="ED1563" s="125"/>
      <c r="EE1563" s="125"/>
      <c r="EF1563" s="125"/>
      <c r="EG1563" s="125"/>
      <c r="EH1563" s="125"/>
      <c r="EI1563" s="125"/>
      <c r="EJ1563" s="125"/>
      <c r="EK1563" s="125"/>
      <c r="EL1563" s="125"/>
      <c r="EM1563" s="125"/>
      <c r="EN1563" s="125"/>
      <c r="EO1563" s="125"/>
      <c r="EP1563" s="125"/>
      <c r="EQ1563" s="125"/>
    </row>
    <row r="1564" spans="3:147" s="124" customFormat="1" x14ac:dyDescent="0.2">
      <c r="C1564" s="110"/>
      <c r="D1564" s="110"/>
      <c r="E1564" s="110"/>
      <c r="F1564" s="110"/>
      <c r="G1564" s="110"/>
      <c r="H1564" s="110"/>
      <c r="I1564" s="110"/>
      <c r="J1564" s="110"/>
      <c r="K1564" s="110"/>
      <c r="L1564" s="110"/>
      <c r="M1564" s="110"/>
      <c r="N1564" s="110"/>
      <c r="O1564" s="110"/>
      <c r="P1564" s="110"/>
      <c r="Q1564" s="110"/>
      <c r="R1564" s="80"/>
      <c r="S1564" s="80"/>
      <c r="T1564" s="80"/>
      <c r="U1564" s="80"/>
      <c r="V1564" s="80"/>
      <c r="W1564" s="80"/>
      <c r="AA1564" s="125"/>
      <c r="AB1564" s="125"/>
      <c r="AC1564" s="125"/>
      <c r="AD1564" s="125"/>
      <c r="AE1564" s="125"/>
      <c r="AF1564" s="125"/>
      <c r="AG1564" s="125"/>
      <c r="AH1564" s="125"/>
      <c r="AI1564" s="125"/>
      <c r="AJ1564" s="125"/>
      <c r="AK1564" s="125"/>
      <c r="AL1564" s="125"/>
      <c r="AM1564" s="125"/>
      <c r="AN1564" s="125"/>
      <c r="AO1564"/>
      <c r="AP1564"/>
      <c r="AQ1564" s="152"/>
      <c r="AR1564" s="125"/>
      <c r="AS1564" s="125"/>
      <c r="AT1564" s="125"/>
      <c r="AU1564" s="125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5"/>
      <c r="BF1564" s="125"/>
      <c r="BG1564" s="125"/>
      <c r="BH1564" s="125"/>
      <c r="BI1564" s="125"/>
      <c r="BJ1564" s="125"/>
      <c r="BK1564" s="125"/>
      <c r="BL1564" s="125"/>
      <c r="BM1564" s="125"/>
      <c r="BN1564" s="125"/>
      <c r="BO1564" s="125"/>
      <c r="BP1564" s="125"/>
      <c r="BQ1564" s="125"/>
      <c r="BR1564" s="125"/>
      <c r="BS1564" s="125"/>
      <c r="BT1564" s="125"/>
      <c r="BU1564" s="125"/>
      <c r="BV1564" s="125"/>
      <c r="BW1564" s="125"/>
      <c r="BX1564" s="125"/>
      <c r="BY1564" s="125"/>
      <c r="BZ1564" s="125"/>
      <c r="CA1564" s="125"/>
      <c r="CB1564" s="125"/>
      <c r="CC1564" s="125"/>
      <c r="CD1564" s="125"/>
      <c r="CE1564" s="125"/>
      <c r="CF1564" s="125"/>
      <c r="CG1564" s="125"/>
      <c r="CH1564" s="125"/>
      <c r="CI1564" s="125"/>
      <c r="CJ1564" s="125"/>
      <c r="CK1564" s="125"/>
      <c r="CL1564" s="125"/>
      <c r="CM1564" s="125"/>
      <c r="CN1564" s="125"/>
      <c r="CO1564" s="125"/>
      <c r="CP1564" s="125"/>
      <c r="CQ1564" s="125"/>
      <c r="CR1564" s="125"/>
      <c r="CS1564" s="125"/>
      <c r="CT1564" s="125"/>
      <c r="CU1564" s="125"/>
      <c r="CV1564" s="125"/>
      <c r="CW1564" s="125"/>
      <c r="CX1564" s="125"/>
      <c r="CY1564" s="125"/>
      <c r="CZ1564" s="125"/>
      <c r="DA1564" s="125"/>
      <c r="DB1564" s="125"/>
      <c r="DC1564" s="125"/>
      <c r="DD1564" s="125"/>
      <c r="DE1564" s="125"/>
      <c r="DF1564" s="125"/>
      <c r="DG1564" s="125"/>
      <c r="DH1564" s="125"/>
      <c r="DI1564" s="125"/>
      <c r="DJ1564" s="125"/>
      <c r="DK1564" s="125"/>
      <c r="DL1564" s="125"/>
      <c r="DM1564" s="125"/>
      <c r="DN1564" s="125"/>
      <c r="DO1564" s="125"/>
      <c r="DP1564" s="125"/>
      <c r="DQ1564" s="125"/>
      <c r="DR1564" s="125"/>
      <c r="DS1564" s="125"/>
      <c r="DT1564" s="125"/>
      <c r="DU1564" s="125"/>
      <c r="DV1564" s="125"/>
      <c r="DW1564" s="125"/>
      <c r="DX1564" s="125"/>
      <c r="DY1564" s="125"/>
      <c r="DZ1564" s="125"/>
      <c r="EA1564" s="125"/>
      <c r="EB1564" s="125"/>
      <c r="EC1564" s="125"/>
      <c r="ED1564" s="125"/>
      <c r="EE1564" s="125"/>
      <c r="EF1564" s="125"/>
      <c r="EG1564" s="125"/>
      <c r="EH1564" s="125"/>
      <c r="EI1564" s="125"/>
      <c r="EJ1564" s="125"/>
      <c r="EK1564" s="125"/>
      <c r="EL1564" s="125"/>
      <c r="EM1564" s="125"/>
      <c r="EN1564" s="125"/>
      <c r="EO1564" s="125"/>
      <c r="EP1564" s="125"/>
      <c r="EQ1564" s="125"/>
    </row>
    <row r="1565" spans="3:147" s="124" customFormat="1" x14ac:dyDescent="0.2">
      <c r="C1565" s="110"/>
      <c r="D1565" s="110"/>
      <c r="E1565" s="110"/>
      <c r="F1565" s="110"/>
      <c r="G1565" s="110"/>
      <c r="H1565" s="110"/>
      <c r="I1565" s="110"/>
      <c r="J1565" s="110"/>
      <c r="K1565" s="110"/>
      <c r="L1565" s="110"/>
      <c r="M1565" s="110"/>
      <c r="N1565" s="110"/>
      <c r="O1565" s="110"/>
      <c r="P1565" s="110"/>
      <c r="Q1565" s="110"/>
      <c r="R1565" s="80"/>
      <c r="S1565" s="80"/>
      <c r="T1565" s="80"/>
      <c r="U1565" s="80"/>
      <c r="V1565" s="80"/>
      <c r="W1565" s="80"/>
      <c r="AA1565" s="125"/>
      <c r="AB1565" s="125"/>
      <c r="AC1565" s="125"/>
      <c r="AD1565" s="125"/>
      <c r="AE1565" s="125"/>
      <c r="AF1565" s="125"/>
      <c r="AG1565" s="125"/>
      <c r="AH1565" s="125"/>
      <c r="AI1565" s="125"/>
      <c r="AJ1565" s="125"/>
      <c r="AK1565" s="125"/>
      <c r="AL1565" s="125"/>
      <c r="AM1565" s="125"/>
      <c r="AN1565" s="125"/>
      <c r="AO1565"/>
      <c r="AP1565"/>
      <c r="AQ1565" s="152"/>
      <c r="AR1565" s="125"/>
      <c r="AS1565" s="125"/>
      <c r="AT1565" s="125"/>
      <c r="AU1565" s="125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5"/>
      <c r="BF1565" s="125"/>
      <c r="BG1565" s="125"/>
      <c r="BH1565" s="125"/>
      <c r="BI1565" s="125"/>
      <c r="BJ1565" s="125"/>
      <c r="BK1565" s="125"/>
      <c r="BL1565" s="125"/>
      <c r="BM1565" s="125"/>
      <c r="BN1565" s="125"/>
      <c r="BO1565" s="125"/>
      <c r="BP1565" s="125"/>
      <c r="BQ1565" s="125"/>
      <c r="BR1565" s="125"/>
      <c r="BS1565" s="125"/>
      <c r="BT1565" s="125"/>
      <c r="BU1565" s="125"/>
      <c r="BV1565" s="125"/>
      <c r="BW1565" s="125"/>
      <c r="BX1565" s="125"/>
      <c r="BY1565" s="125"/>
      <c r="BZ1565" s="125"/>
      <c r="CA1565" s="125"/>
      <c r="CB1565" s="125"/>
      <c r="CC1565" s="125"/>
      <c r="CD1565" s="125"/>
      <c r="CE1565" s="125"/>
      <c r="CF1565" s="125"/>
      <c r="CG1565" s="125"/>
      <c r="CH1565" s="125"/>
      <c r="CI1565" s="125"/>
      <c r="CJ1565" s="125"/>
      <c r="CK1565" s="125"/>
      <c r="CL1565" s="125"/>
      <c r="CM1565" s="125"/>
      <c r="CN1565" s="125"/>
      <c r="CO1565" s="125"/>
      <c r="CP1565" s="125"/>
      <c r="CQ1565" s="125"/>
      <c r="CR1565" s="125"/>
      <c r="CS1565" s="125"/>
      <c r="CT1565" s="125"/>
      <c r="CU1565" s="125"/>
      <c r="CV1565" s="125"/>
      <c r="CW1565" s="125"/>
      <c r="CX1565" s="125"/>
      <c r="CY1565" s="125"/>
      <c r="CZ1565" s="125"/>
      <c r="DA1565" s="125"/>
      <c r="DB1565" s="125"/>
      <c r="DC1565" s="125"/>
      <c r="DD1565" s="125"/>
      <c r="DE1565" s="125"/>
      <c r="DF1565" s="125"/>
      <c r="DG1565" s="125"/>
      <c r="DH1565" s="125"/>
      <c r="DI1565" s="125"/>
      <c r="DJ1565" s="125"/>
      <c r="DK1565" s="125"/>
      <c r="DL1565" s="125"/>
      <c r="DM1565" s="125"/>
      <c r="DN1565" s="125"/>
      <c r="DO1565" s="125"/>
      <c r="DP1565" s="125"/>
      <c r="DQ1565" s="125"/>
      <c r="DR1565" s="125"/>
      <c r="DS1565" s="125"/>
      <c r="DT1565" s="125"/>
      <c r="DU1565" s="125"/>
      <c r="DV1565" s="125"/>
      <c r="DW1565" s="125"/>
      <c r="DX1565" s="125"/>
      <c r="DY1565" s="125"/>
      <c r="DZ1565" s="125"/>
      <c r="EA1565" s="125"/>
      <c r="EB1565" s="125"/>
      <c r="EC1565" s="125"/>
      <c r="ED1565" s="125"/>
      <c r="EE1565" s="125"/>
      <c r="EF1565" s="125"/>
      <c r="EG1565" s="125"/>
      <c r="EH1565" s="125"/>
      <c r="EI1565" s="125"/>
      <c r="EJ1565" s="125"/>
      <c r="EK1565" s="125"/>
      <c r="EL1565" s="125"/>
      <c r="EM1565" s="125"/>
      <c r="EN1565" s="125"/>
      <c r="EO1565" s="125"/>
      <c r="EP1565" s="125"/>
      <c r="EQ1565" s="125"/>
    </row>
    <row r="1566" spans="3:147" s="124" customFormat="1" x14ac:dyDescent="0.2">
      <c r="C1566" s="110"/>
      <c r="D1566" s="110"/>
      <c r="E1566" s="110"/>
      <c r="F1566" s="110"/>
      <c r="G1566" s="110"/>
      <c r="H1566" s="110"/>
      <c r="I1566" s="110"/>
      <c r="J1566" s="110"/>
      <c r="K1566" s="110"/>
      <c r="L1566" s="110"/>
      <c r="M1566" s="110"/>
      <c r="N1566" s="110"/>
      <c r="O1566" s="110"/>
      <c r="P1566" s="110"/>
      <c r="Q1566" s="110"/>
      <c r="R1566" s="80"/>
      <c r="S1566" s="80"/>
      <c r="T1566" s="80"/>
      <c r="U1566" s="80"/>
      <c r="V1566" s="80"/>
      <c r="W1566" s="80"/>
      <c r="AA1566" s="125"/>
      <c r="AB1566" s="125"/>
      <c r="AC1566" s="125"/>
      <c r="AD1566" s="125"/>
      <c r="AE1566" s="125"/>
      <c r="AF1566" s="125"/>
      <c r="AG1566" s="125"/>
      <c r="AH1566" s="125"/>
      <c r="AI1566" s="125"/>
      <c r="AJ1566" s="125"/>
      <c r="AK1566" s="125"/>
      <c r="AL1566" s="125"/>
      <c r="AM1566" s="125"/>
      <c r="AN1566" s="125"/>
      <c r="AO1566"/>
      <c r="AP1566"/>
      <c r="AQ1566" s="152"/>
      <c r="AR1566" s="125"/>
      <c r="AS1566" s="125"/>
      <c r="AT1566" s="125"/>
      <c r="AU1566" s="125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5"/>
      <c r="BF1566" s="125"/>
      <c r="BG1566" s="125"/>
      <c r="BH1566" s="125"/>
      <c r="BI1566" s="125"/>
      <c r="BJ1566" s="125"/>
      <c r="BK1566" s="125"/>
      <c r="BL1566" s="125"/>
      <c r="BM1566" s="125"/>
      <c r="BN1566" s="125"/>
      <c r="BO1566" s="125"/>
      <c r="BP1566" s="125"/>
      <c r="BQ1566" s="125"/>
      <c r="BR1566" s="125"/>
      <c r="BS1566" s="125"/>
      <c r="BT1566" s="125"/>
      <c r="BU1566" s="125"/>
      <c r="BV1566" s="125"/>
      <c r="BW1566" s="125"/>
      <c r="BX1566" s="125"/>
      <c r="BY1566" s="125"/>
      <c r="BZ1566" s="125"/>
      <c r="CA1566" s="125"/>
      <c r="CB1566" s="125"/>
      <c r="CC1566" s="125"/>
      <c r="CD1566" s="125"/>
      <c r="CE1566" s="125"/>
      <c r="CF1566" s="125"/>
      <c r="CG1566" s="125"/>
      <c r="CH1566" s="125"/>
      <c r="CI1566" s="125"/>
      <c r="CJ1566" s="125"/>
      <c r="CK1566" s="125"/>
      <c r="CL1566" s="125"/>
      <c r="CM1566" s="125"/>
      <c r="CN1566" s="125"/>
      <c r="CO1566" s="125"/>
      <c r="CP1566" s="125"/>
      <c r="CQ1566" s="125"/>
      <c r="CR1566" s="125"/>
      <c r="CS1566" s="125"/>
      <c r="CT1566" s="125"/>
      <c r="CU1566" s="125"/>
      <c r="CV1566" s="125"/>
      <c r="CW1566" s="125"/>
      <c r="CX1566" s="125"/>
      <c r="CY1566" s="125"/>
      <c r="CZ1566" s="125"/>
      <c r="DA1566" s="125"/>
      <c r="DB1566" s="125"/>
      <c r="DC1566" s="125"/>
      <c r="DD1566" s="125"/>
      <c r="DE1566" s="125"/>
      <c r="DF1566" s="125"/>
      <c r="DG1566" s="125"/>
      <c r="DH1566" s="125"/>
      <c r="DI1566" s="125"/>
      <c r="DJ1566" s="125"/>
      <c r="DK1566" s="125"/>
      <c r="DL1566" s="125"/>
      <c r="DM1566" s="125"/>
      <c r="DN1566" s="125"/>
      <c r="DO1566" s="125"/>
      <c r="DP1566" s="125"/>
      <c r="DQ1566" s="125"/>
      <c r="DR1566" s="125"/>
      <c r="DS1566" s="125"/>
      <c r="DT1566" s="125"/>
      <c r="DU1566" s="125"/>
      <c r="DV1566" s="125"/>
      <c r="DW1566" s="125"/>
      <c r="DX1566" s="125"/>
      <c r="DY1566" s="125"/>
      <c r="DZ1566" s="125"/>
      <c r="EA1566" s="125"/>
      <c r="EB1566" s="125"/>
      <c r="EC1566" s="125"/>
      <c r="ED1566" s="125"/>
      <c r="EE1566" s="125"/>
      <c r="EF1566" s="125"/>
      <c r="EG1566" s="125"/>
      <c r="EH1566" s="125"/>
      <c r="EI1566" s="125"/>
      <c r="EJ1566" s="125"/>
      <c r="EK1566" s="125"/>
      <c r="EL1566" s="125"/>
      <c r="EM1566" s="125"/>
      <c r="EN1566" s="125"/>
      <c r="EO1566" s="125"/>
      <c r="EP1566" s="125"/>
      <c r="EQ1566" s="125"/>
    </row>
    <row r="1567" spans="3:147" s="124" customFormat="1" x14ac:dyDescent="0.2">
      <c r="C1567" s="110"/>
      <c r="D1567" s="110"/>
      <c r="E1567" s="110"/>
      <c r="F1567" s="110"/>
      <c r="G1567" s="110"/>
      <c r="H1567" s="110"/>
      <c r="I1567" s="110"/>
      <c r="J1567" s="110"/>
      <c r="K1567" s="110"/>
      <c r="L1567" s="110"/>
      <c r="M1567" s="110"/>
      <c r="N1567" s="110"/>
      <c r="O1567" s="110"/>
      <c r="P1567" s="110"/>
      <c r="Q1567" s="110"/>
      <c r="R1567" s="80"/>
      <c r="S1567" s="80"/>
      <c r="T1567" s="80"/>
      <c r="U1567" s="80"/>
      <c r="V1567" s="80"/>
      <c r="W1567" s="80"/>
      <c r="AA1567" s="125"/>
      <c r="AB1567" s="125"/>
      <c r="AC1567" s="125"/>
      <c r="AD1567" s="125"/>
      <c r="AE1567" s="125"/>
      <c r="AF1567" s="125"/>
      <c r="AG1567" s="125"/>
      <c r="AH1567" s="125"/>
      <c r="AI1567" s="125"/>
      <c r="AJ1567" s="125"/>
      <c r="AK1567" s="125"/>
      <c r="AL1567" s="125"/>
      <c r="AM1567" s="125"/>
      <c r="AN1567" s="125"/>
      <c r="AO1567"/>
      <c r="AP1567"/>
      <c r="AQ1567" s="152"/>
      <c r="AR1567" s="125"/>
      <c r="AS1567" s="125"/>
      <c r="AT1567" s="125"/>
      <c r="AU1567" s="125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5"/>
      <c r="BF1567" s="125"/>
      <c r="BG1567" s="125"/>
      <c r="BH1567" s="125"/>
      <c r="BI1567" s="125"/>
      <c r="BJ1567" s="125"/>
      <c r="BK1567" s="125"/>
      <c r="BL1567" s="125"/>
      <c r="BM1567" s="125"/>
      <c r="BN1567" s="125"/>
      <c r="BO1567" s="125"/>
      <c r="BP1567" s="125"/>
      <c r="BQ1567" s="125"/>
      <c r="BR1567" s="125"/>
      <c r="BS1567" s="125"/>
      <c r="BT1567" s="125"/>
      <c r="BU1567" s="125"/>
      <c r="BV1567" s="125"/>
      <c r="BW1567" s="125"/>
      <c r="BX1567" s="125"/>
      <c r="BY1567" s="125"/>
      <c r="BZ1567" s="125"/>
      <c r="CA1567" s="125"/>
      <c r="CB1567" s="125"/>
      <c r="CC1567" s="125"/>
      <c r="CD1567" s="125"/>
      <c r="CE1567" s="125"/>
      <c r="CF1567" s="125"/>
      <c r="CG1567" s="125"/>
      <c r="CH1567" s="125"/>
      <c r="CI1567" s="125"/>
      <c r="CJ1567" s="125"/>
      <c r="CK1567" s="125"/>
      <c r="CL1567" s="125"/>
      <c r="CM1567" s="125"/>
      <c r="CN1567" s="125"/>
      <c r="CO1567" s="125"/>
      <c r="CP1567" s="125"/>
      <c r="CQ1567" s="125"/>
      <c r="CR1567" s="125"/>
      <c r="CS1567" s="125"/>
      <c r="CT1567" s="125"/>
      <c r="CU1567" s="125"/>
      <c r="CV1567" s="125"/>
      <c r="CW1567" s="125"/>
      <c r="CX1567" s="125"/>
      <c r="CY1567" s="125"/>
      <c r="CZ1567" s="125"/>
      <c r="DA1567" s="125"/>
      <c r="DB1567" s="125"/>
      <c r="DC1567" s="125"/>
      <c r="DD1567" s="125"/>
      <c r="DE1567" s="125"/>
      <c r="DF1567" s="125"/>
      <c r="DG1567" s="125"/>
      <c r="DH1567" s="125"/>
      <c r="DI1567" s="125"/>
      <c r="DJ1567" s="125"/>
      <c r="DK1567" s="125"/>
      <c r="DL1567" s="125"/>
      <c r="DM1567" s="125"/>
      <c r="DN1567" s="125"/>
      <c r="DO1567" s="125"/>
      <c r="DP1567" s="125"/>
      <c r="DQ1567" s="125"/>
      <c r="DR1567" s="125"/>
      <c r="DS1567" s="125"/>
      <c r="DT1567" s="125"/>
      <c r="DU1567" s="125"/>
      <c r="DV1567" s="125"/>
      <c r="DW1567" s="125"/>
      <c r="DX1567" s="125"/>
      <c r="DY1567" s="125"/>
      <c r="DZ1567" s="125"/>
      <c r="EA1567" s="125"/>
      <c r="EB1567" s="125"/>
      <c r="EC1567" s="125"/>
      <c r="ED1567" s="125"/>
      <c r="EE1567" s="125"/>
      <c r="EF1567" s="125"/>
      <c r="EG1567" s="125"/>
      <c r="EH1567" s="125"/>
      <c r="EI1567" s="125"/>
      <c r="EJ1567" s="125"/>
      <c r="EK1567" s="125"/>
      <c r="EL1567" s="125"/>
      <c r="EM1567" s="125"/>
      <c r="EN1567" s="125"/>
      <c r="EO1567" s="125"/>
      <c r="EP1567" s="125"/>
      <c r="EQ1567" s="125"/>
    </row>
    <row r="1568" spans="3:147" s="124" customFormat="1" x14ac:dyDescent="0.2">
      <c r="C1568" s="110"/>
      <c r="D1568" s="110"/>
      <c r="E1568" s="110"/>
      <c r="F1568" s="110"/>
      <c r="G1568" s="110"/>
      <c r="H1568" s="110"/>
      <c r="I1568" s="110"/>
      <c r="J1568" s="110"/>
      <c r="K1568" s="110"/>
      <c r="L1568" s="110"/>
      <c r="M1568" s="110"/>
      <c r="N1568" s="110"/>
      <c r="O1568" s="110"/>
      <c r="P1568" s="110"/>
      <c r="Q1568" s="110"/>
      <c r="R1568" s="80"/>
      <c r="S1568" s="80"/>
      <c r="T1568" s="80"/>
      <c r="U1568" s="80"/>
      <c r="V1568" s="80"/>
      <c r="W1568" s="80"/>
      <c r="AA1568" s="125"/>
      <c r="AB1568" s="125"/>
      <c r="AC1568" s="125"/>
      <c r="AD1568" s="125"/>
      <c r="AE1568" s="125"/>
      <c r="AF1568" s="125"/>
      <c r="AG1568" s="125"/>
      <c r="AH1568" s="125"/>
      <c r="AI1568" s="125"/>
      <c r="AJ1568" s="125"/>
      <c r="AK1568" s="125"/>
      <c r="AL1568" s="125"/>
      <c r="AM1568" s="125"/>
      <c r="AN1568" s="125"/>
      <c r="AO1568"/>
      <c r="AP1568"/>
      <c r="AQ1568" s="152"/>
      <c r="AR1568" s="125"/>
      <c r="AS1568" s="125"/>
      <c r="AT1568" s="125"/>
      <c r="AU1568" s="125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5"/>
      <c r="BF1568" s="125"/>
      <c r="BG1568" s="125"/>
      <c r="BH1568" s="125"/>
      <c r="BI1568" s="125"/>
      <c r="BJ1568" s="125"/>
      <c r="BK1568" s="125"/>
      <c r="BL1568" s="125"/>
      <c r="BM1568" s="125"/>
      <c r="BN1568" s="125"/>
      <c r="BO1568" s="125"/>
      <c r="BP1568" s="125"/>
      <c r="BQ1568" s="125"/>
      <c r="BR1568" s="125"/>
      <c r="BS1568" s="125"/>
      <c r="BT1568" s="125"/>
      <c r="BU1568" s="125"/>
      <c r="BV1568" s="125"/>
      <c r="BW1568" s="125"/>
      <c r="BX1568" s="125"/>
      <c r="BY1568" s="125"/>
      <c r="BZ1568" s="125"/>
      <c r="CA1568" s="125"/>
      <c r="CB1568" s="125"/>
      <c r="CC1568" s="125"/>
      <c r="CD1568" s="125"/>
      <c r="CE1568" s="125"/>
      <c r="CF1568" s="125"/>
      <c r="CG1568" s="125"/>
      <c r="CH1568" s="125"/>
      <c r="CI1568" s="125"/>
      <c r="CJ1568" s="125"/>
      <c r="CK1568" s="125"/>
      <c r="CL1568" s="125"/>
      <c r="CM1568" s="125"/>
      <c r="CN1568" s="125"/>
      <c r="CO1568" s="125"/>
      <c r="CP1568" s="125"/>
      <c r="CQ1568" s="125"/>
      <c r="CR1568" s="125"/>
      <c r="CS1568" s="125"/>
      <c r="CT1568" s="125"/>
      <c r="CU1568" s="125"/>
      <c r="CV1568" s="125"/>
      <c r="CW1568" s="125"/>
      <c r="CX1568" s="125"/>
      <c r="CY1568" s="125"/>
      <c r="CZ1568" s="125"/>
      <c r="DA1568" s="125"/>
      <c r="DB1568" s="125"/>
      <c r="DC1568" s="125"/>
      <c r="DD1568" s="125"/>
      <c r="DE1568" s="125"/>
      <c r="DF1568" s="125"/>
      <c r="DG1568" s="125"/>
      <c r="DH1568" s="125"/>
      <c r="DI1568" s="125"/>
      <c r="DJ1568" s="125"/>
      <c r="DK1568" s="125"/>
      <c r="DL1568" s="125"/>
      <c r="DM1568" s="125"/>
      <c r="DN1568" s="125"/>
      <c r="DO1568" s="125"/>
      <c r="DP1568" s="125"/>
      <c r="DQ1568" s="125"/>
      <c r="DR1568" s="125"/>
      <c r="DS1568" s="125"/>
      <c r="DT1568" s="125"/>
      <c r="DU1568" s="125"/>
      <c r="DV1568" s="125"/>
      <c r="DW1568" s="125"/>
      <c r="DX1568" s="125"/>
      <c r="DY1568" s="125"/>
      <c r="DZ1568" s="125"/>
      <c r="EA1568" s="125"/>
      <c r="EB1568" s="125"/>
      <c r="EC1568" s="125"/>
      <c r="ED1568" s="125"/>
      <c r="EE1568" s="125"/>
      <c r="EF1568" s="125"/>
      <c r="EG1568" s="125"/>
      <c r="EH1568" s="125"/>
      <c r="EI1568" s="125"/>
      <c r="EJ1568" s="125"/>
      <c r="EK1568" s="125"/>
      <c r="EL1568" s="125"/>
      <c r="EM1568" s="125"/>
      <c r="EN1568" s="125"/>
      <c r="EO1568" s="125"/>
      <c r="EP1568" s="125"/>
      <c r="EQ1568" s="125"/>
    </row>
    <row r="1569" spans="3:147" s="124" customFormat="1" x14ac:dyDescent="0.2">
      <c r="C1569" s="110"/>
      <c r="D1569" s="110"/>
      <c r="E1569" s="110"/>
      <c r="F1569" s="110"/>
      <c r="G1569" s="110"/>
      <c r="H1569" s="110"/>
      <c r="I1569" s="110"/>
      <c r="J1569" s="110"/>
      <c r="K1569" s="110"/>
      <c r="L1569" s="110"/>
      <c r="M1569" s="110"/>
      <c r="N1569" s="110"/>
      <c r="O1569" s="110"/>
      <c r="P1569" s="110"/>
      <c r="Q1569" s="110"/>
      <c r="R1569" s="80"/>
      <c r="S1569" s="80"/>
      <c r="T1569" s="80"/>
      <c r="U1569" s="80"/>
      <c r="V1569" s="80"/>
      <c r="W1569" s="80"/>
      <c r="AA1569" s="125"/>
      <c r="AB1569" s="125"/>
      <c r="AC1569" s="125"/>
      <c r="AD1569" s="125"/>
      <c r="AE1569" s="125"/>
      <c r="AF1569" s="125"/>
      <c r="AG1569" s="125"/>
      <c r="AH1569" s="125"/>
      <c r="AI1569" s="125"/>
      <c r="AJ1569" s="125"/>
      <c r="AK1569" s="125"/>
      <c r="AL1569" s="125"/>
      <c r="AM1569" s="125"/>
      <c r="AN1569" s="125"/>
      <c r="AO1569"/>
      <c r="AP1569"/>
      <c r="AQ1569" s="152"/>
      <c r="AR1569" s="125"/>
      <c r="AS1569" s="125"/>
      <c r="AT1569" s="125"/>
      <c r="AU1569" s="125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5"/>
      <c r="BF1569" s="125"/>
      <c r="BG1569" s="125"/>
      <c r="BH1569" s="125"/>
      <c r="BI1569" s="125"/>
      <c r="BJ1569" s="125"/>
      <c r="BK1569" s="125"/>
      <c r="BL1569" s="125"/>
      <c r="BM1569" s="125"/>
      <c r="BN1569" s="125"/>
      <c r="BO1569" s="125"/>
      <c r="BP1569" s="125"/>
      <c r="BQ1569" s="125"/>
      <c r="BR1569" s="125"/>
      <c r="BS1569" s="125"/>
      <c r="BT1569" s="125"/>
      <c r="BU1569" s="125"/>
      <c r="BV1569" s="125"/>
      <c r="BW1569" s="125"/>
      <c r="BX1569" s="125"/>
      <c r="BY1569" s="125"/>
      <c r="BZ1569" s="125"/>
      <c r="CA1569" s="125"/>
      <c r="CB1569" s="125"/>
      <c r="CC1569" s="125"/>
      <c r="CD1569" s="125"/>
      <c r="CE1569" s="125"/>
      <c r="CF1569" s="125"/>
      <c r="CG1569" s="125"/>
      <c r="CH1569" s="125"/>
      <c r="CI1569" s="125"/>
      <c r="CJ1569" s="125"/>
      <c r="CK1569" s="125"/>
      <c r="CL1569" s="125"/>
      <c r="CM1569" s="125"/>
      <c r="CN1569" s="125"/>
      <c r="CO1569" s="125"/>
      <c r="CP1569" s="125"/>
      <c r="CQ1569" s="125"/>
      <c r="CR1569" s="125"/>
      <c r="CS1569" s="125"/>
      <c r="CT1569" s="125"/>
      <c r="CU1569" s="125"/>
      <c r="CV1569" s="125"/>
      <c r="CW1569" s="125"/>
      <c r="CX1569" s="125"/>
      <c r="CY1569" s="125"/>
      <c r="CZ1569" s="125"/>
      <c r="DA1569" s="125"/>
      <c r="DB1569" s="125"/>
      <c r="DC1569" s="125"/>
      <c r="DD1569" s="125"/>
      <c r="DE1569" s="125"/>
      <c r="DF1569" s="125"/>
      <c r="DG1569" s="125"/>
      <c r="DH1569" s="125"/>
      <c r="DI1569" s="125"/>
      <c r="DJ1569" s="125"/>
      <c r="DK1569" s="125"/>
      <c r="DL1569" s="125"/>
      <c r="DM1569" s="125"/>
      <c r="DN1569" s="125"/>
      <c r="DO1569" s="125"/>
      <c r="DP1569" s="125"/>
      <c r="DQ1569" s="125"/>
      <c r="DR1569" s="125"/>
      <c r="DS1569" s="125"/>
      <c r="DT1569" s="125"/>
      <c r="DU1569" s="125"/>
      <c r="DV1569" s="125"/>
      <c r="DW1569" s="125"/>
      <c r="DX1569" s="125"/>
      <c r="DY1569" s="125"/>
      <c r="DZ1569" s="125"/>
      <c r="EA1569" s="125"/>
      <c r="EB1569" s="125"/>
      <c r="EC1569" s="125"/>
      <c r="ED1569" s="125"/>
      <c r="EE1569" s="125"/>
      <c r="EF1569" s="125"/>
      <c r="EG1569" s="125"/>
      <c r="EH1569" s="125"/>
      <c r="EI1569" s="125"/>
      <c r="EJ1569" s="125"/>
      <c r="EK1569" s="125"/>
      <c r="EL1569" s="125"/>
      <c r="EM1569" s="125"/>
      <c r="EN1569" s="125"/>
      <c r="EO1569" s="125"/>
      <c r="EP1569" s="125"/>
      <c r="EQ1569" s="125"/>
    </row>
    <row r="1570" spans="3:147" s="124" customFormat="1" x14ac:dyDescent="0.2">
      <c r="C1570" s="110"/>
      <c r="D1570" s="110"/>
      <c r="E1570" s="110"/>
      <c r="F1570" s="110"/>
      <c r="G1570" s="110"/>
      <c r="H1570" s="110"/>
      <c r="I1570" s="110"/>
      <c r="J1570" s="110"/>
      <c r="K1570" s="110"/>
      <c r="L1570" s="110"/>
      <c r="M1570" s="110"/>
      <c r="N1570" s="110"/>
      <c r="O1570" s="110"/>
      <c r="P1570" s="110"/>
      <c r="Q1570" s="110"/>
      <c r="R1570" s="80"/>
      <c r="S1570" s="80"/>
      <c r="T1570" s="80"/>
      <c r="U1570" s="80"/>
      <c r="V1570" s="80"/>
      <c r="W1570" s="80"/>
      <c r="AA1570" s="125"/>
      <c r="AB1570" s="125"/>
      <c r="AC1570" s="125"/>
      <c r="AD1570" s="125"/>
      <c r="AE1570" s="125"/>
      <c r="AF1570" s="125"/>
      <c r="AG1570" s="125"/>
      <c r="AH1570" s="125"/>
      <c r="AI1570" s="125"/>
      <c r="AJ1570" s="125"/>
      <c r="AK1570" s="125"/>
      <c r="AL1570" s="125"/>
      <c r="AM1570" s="125"/>
      <c r="AN1570" s="125"/>
      <c r="AO1570"/>
      <c r="AP1570"/>
      <c r="AQ1570" s="152"/>
      <c r="AR1570" s="125"/>
      <c r="AS1570" s="125"/>
      <c r="AT1570" s="125"/>
      <c r="AU1570" s="125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5"/>
      <c r="BF1570" s="125"/>
      <c r="BG1570" s="125"/>
      <c r="BH1570" s="125"/>
      <c r="BI1570" s="125"/>
      <c r="BJ1570" s="125"/>
      <c r="BK1570" s="125"/>
      <c r="BL1570" s="125"/>
      <c r="BM1570" s="125"/>
      <c r="BN1570" s="125"/>
      <c r="BO1570" s="125"/>
      <c r="BP1570" s="125"/>
      <c r="BQ1570" s="125"/>
      <c r="BR1570" s="125"/>
      <c r="BS1570" s="125"/>
      <c r="BT1570" s="125"/>
      <c r="BU1570" s="125"/>
      <c r="BV1570" s="125"/>
      <c r="BW1570" s="125"/>
      <c r="BX1570" s="125"/>
      <c r="BY1570" s="125"/>
      <c r="BZ1570" s="125"/>
      <c r="CA1570" s="125"/>
      <c r="CB1570" s="125"/>
      <c r="CC1570" s="125"/>
      <c r="CD1570" s="125"/>
      <c r="CE1570" s="125"/>
      <c r="CF1570" s="125"/>
      <c r="CG1570" s="125"/>
      <c r="CH1570" s="125"/>
      <c r="CI1570" s="125"/>
      <c r="CJ1570" s="125"/>
      <c r="CK1570" s="125"/>
      <c r="CL1570" s="125"/>
      <c r="CM1570" s="125"/>
      <c r="CN1570" s="125"/>
      <c r="CO1570" s="125"/>
      <c r="CP1570" s="125"/>
      <c r="CQ1570" s="125"/>
      <c r="CR1570" s="125"/>
      <c r="CS1570" s="125"/>
      <c r="CT1570" s="125"/>
      <c r="CU1570" s="125"/>
      <c r="CV1570" s="125"/>
      <c r="CW1570" s="125"/>
      <c r="CX1570" s="125"/>
      <c r="CY1570" s="125"/>
      <c r="CZ1570" s="125"/>
      <c r="DA1570" s="125"/>
      <c r="DB1570" s="125"/>
      <c r="DC1570" s="125"/>
      <c r="DD1570" s="125"/>
      <c r="DE1570" s="125"/>
      <c r="DF1570" s="125"/>
      <c r="DG1570" s="125"/>
      <c r="DH1570" s="125"/>
      <c r="DI1570" s="125"/>
      <c r="DJ1570" s="125"/>
      <c r="DK1570" s="125"/>
      <c r="DL1570" s="125"/>
      <c r="DM1570" s="125"/>
      <c r="DN1570" s="125"/>
      <c r="DO1570" s="125"/>
      <c r="DP1570" s="125"/>
      <c r="DQ1570" s="125"/>
      <c r="DR1570" s="125"/>
      <c r="DS1570" s="125"/>
      <c r="DT1570" s="125"/>
      <c r="DU1570" s="125"/>
      <c r="DV1570" s="125"/>
      <c r="DW1570" s="125"/>
      <c r="DX1570" s="125"/>
      <c r="DY1570" s="125"/>
      <c r="DZ1570" s="125"/>
      <c r="EA1570" s="125"/>
      <c r="EB1570" s="125"/>
      <c r="EC1570" s="125"/>
      <c r="ED1570" s="125"/>
      <c r="EE1570" s="125"/>
      <c r="EF1570" s="125"/>
      <c r="EG1570" s="125"/>
      <c r="EH1570" s="125"/>
      <c r="EI1570" s="125"/>
      <c r="EJ1570" s="125"/>
      <c r="EK1570" s="125"/>
      <c r="EL1570" s="125"/>
      <c r="EM1570" s="125"/>
      <c r="EN1570" s="125"/>
      <c r="EO1570" s="125"/>
      <c r="EP1570" s="125"/>
      <c r="EQ1570" s="125"/>
    </row>
    <row r="1571" spans="3:147" s="124" customFormat="1" x14ac:dyDescent="0.2">
      <c r="C1571" s="110"/>
      <c r="D1571" s="110"/>
      <c r="E1571" s="110"/>
      <c r="F1571" s="110"/>
      <c r="G1571" s="110"/>
      <c r="H1571" s="110"/>
      <c r="I1571" s="110"/>
      <c r="J1571" s="110"/>
      <c r="K1571" s="110"/>
      <c r="L1571" s="110"/>
      <c r="M1571" s="110"/>
      <c r="N1571" s="110"/>
      <c r="O1571" s="110"/>
      <c r="P1571" s="110"/>
      <c r="Q1571" s="110"/>
      <c r="R1571" s="80"/>
      <c r="S1571" s="80"/>
      <c r="T1571" s="80"/>
      <c r="U1571" s="80"/>
      <c r="V1571" s="80"/>
      <c r="W1571" s="80"/>
      <c r="AA1571" s="125"/>
      <c r="AB1571" s="125"/>
      <c r="AC1571" s="125"/>
      <c r="AD1571" s="125"/>
      <c r="AE1571" s="125"/>
      <c r="AF1571" s="125"/>
      <c r="AG1571" s="125"/>
      <c r="AH1571" s="125"/>
      <c r="AI1571" s="125"/>
      <c r="AJ1571" s="125"/>
      <c r="AK1571" s="125"/>
      <c r="AL1571" s="125"/>
      <c r="AM1571" s="125"/>
      <c r="AN1571" s="125"/>
      <c r="AO1571"/>
      <c r="AP1571"/>
      <c r="AQ1571" s="152"/>
      <c r="AR1571" s="125"/>
      <c r="AS1571" s="125"/>
      <c r="AT1571" s="125"/>
      <c r="AU1571" s="125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5"/>
      <c r="BF1571" s="125"/>
      <c r="BG1571" s="125"/>
      <c r="BH1571" s="125"/>
      <c r="BI1571" s="125"/>
      <c r="BJ1571" s="125"/>
      <c r="BK1571" s="125"/>
      <c r="BL1571" s="125"/>
      <c r="BM1571" s="125"/>
      <c r="BN1571" s="125"/>
      <c r="BO1571" s="125"/>
      <c r="BP1571" s="125"/>
      <c r="BQ1571" s="125"/>
      <c r="BR1571" s="125"/>
      <c r="BS1571" s="125"/>
      <c r="BT1571" s="125"/>
      <c r="BU1571" s="125"/>
      <c r="BV1571" s="125"/>
      <c r="BW1571" s="125"/>
      <c r="BX1571" s="125"/>
      <c r="BY1571" s="125"/>
      <c r="BZ1571" s="125"/>
      <c r="CA1571" s="125"/>
      <c r="CB1571" s="125"/>
      <c r="CC1571" s="125"/>
      <c r="CD1571" s="125"/>
      <c r="CE1571" s="125"/>
      <c r="CF1571" s="125"/>
      <c r="CG1571" s="125"/>
      <c r="CH1571" s="125"/>
      <c r="CI1571" s="125"/>
      <c r="CJ1571" s="125"/>
      <c r="CK1571" s="125"/>
      <c r="CL1571" s="125"/>
      <c r="CM1571" s="125"/>
      <c r="CN1571" s="125"/>
      <c r="CO1571" s="125"/>
      <c r="CP1571" s="125"/>
      <c r="CQ1571" s="125"/>
      <c r="CR1571" s="125"/>
      <c r="CS1571" s="125"/>
      <c r="CT1571" s="125"/>
      <c r="CU1571" s="125"/>
      <c r="CV1571" s="125"/>
      <c r="CW1571" s="125"/>
      <c r="CX1571" s="125"/>
      <c r="CY1571" s="125"/>
      <c r="CZ1571" s="125"/>
      <c r="DA1571" s="125"/>
      <c r="DB1571" s="125"/>
      <c r="DC1571" s="125"/>
      <c r="DD1571" s="125"/>
      <c r="DE1571" s="125"/>
      <c r="DF1571" s="125"/>
      <c r="DG1571" s="125"/>
      <c r="DH1571" s="125"/>
      <c r="DI1571" s="125"/>
      <c r="DJ1571" s="125"/>
      <c r="DK1571" s="125"/>
      <c r="DL1571" s="125"/>
      <c r="DM1571" s="125"/>
      <c r="DN1571" s="125"/>
      <c r="DO1571" s="125"/>
      <c r="DP1571" s="125"/>
      <c r="DQ1571" s="125"/>
      <c r="DR1571" s="125"/>
      <c r="DS1571" s="125"/>
      <c r="DT1571" s="125"/>
      <c r="DU1571" s="125"/>
      <c r="DV1571" s="125"/>
      <c r="DW1571" s="125"/>
      <c r="DX1571" s="125"/>
      <c r="DY1571" s="125"/>
      <c r="DZ1571" s="125"/>
      <c r="EA1571" s="125"/>
      <c r="EB1571" s="125"/>
      <c r="EC1571" s="125"/>
      <c r="ED1571" s="125"/>
      <c r="EE1571" s="125"/>
      <c r="EF1571" s="125"/>
      <c r="EG1571" s="125"/>
      <c r="EH1571" s="125"/>
      <c r="EI1571" s="125"/>
      <c r="EJ1571" s="125"/>
      <c r="EK1571" s="125"/>
      <c r="EL1571" s="125"/>
      <c r="EM1571" s="125"/>
      <c r="EN1571" s="125"/>
      <c r="EO1571" s="125"/>
      <c r="EP1571" s="125"/>
      <c r="EQ1571" s="125"/>
    </row>
    <row r="1572" spans="3:147" s="124" customFormat="1" x14ac:dyDescent="0.2">
      <c r="C1572" s="110"/>
      <c r="D1572" s="110"/>
      <c r="E1572" s="110"/>
      <c r="F1572" s="110"/>
      <c r="G1572" s="110"/>
      <c r="H1572" s="110"/>
      <c r="I1572" s="110"/>
      <c r="J1572" s="110"/>
      <c r="K1572" s="110"/>
      <c r="L1572" s="110"/>
      <c r="M1572" s="110"/>
      <c r="N1572" s="110"/>
      <c r="O1572" s="110"/>
      <c r="P1572" s="110"/>
      <c r="Q1572" s="110"/>
      <c r="R1572" s="80"/>
      <c r="S1572" s="80"/>
      <c r="T1572" s="80"/>
      <c r="U1572" s="80"/>
      <c r="V1572" s="80"/>
      <c r="W1572" s="80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/>
      <c r="AP1572"/>
      <c r="AQ1572" s="152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  <c r="BI1572" s="125"/>
      <c r="BJ1572" s="125"/>
      <c r="BK1572" s="125"/>
      <c r="BL1572" s="125"/>
      <c r="BM1572" s="125"/>
      <c r="BN1572" s="125"/>
      <c r="BO1572" s="125"/>
      <c r="BP1572" s="125"/>
      <c r="BQ1572" s="125"/>
      <c r="BR1572" s="125"/>
      <c r="BS1572" s="125"/>
      <c r="BT1572" s="125"/>
      <c r="BU1572" s="125"/>
      <c r="BV1572" s="125"/>
      <c r="BW1572" s="125"/>
      <c r="BX1572" s="125"/>
      <c r="BY1572" s="125"/>
      <c r="BZ1572" s="125"/>
      <c r="CA1572" s="125"/>
      <c r="CB1572" s="125"/>
      <c r="CC1572" s="125"/>
      <c r="CD1572" s="125"/>
      <c r="CE1572" s="125"/>
      <c r="CF1572" s="125"/>
      <c r="CG1572" s="125"/>
      <c r="CH1572" s="125"/>
      <c r="CI1572" s="125"/>
      <c r="CJ1572" s="125"/>
      <c r="CK1572" s="125"/>
      <c r="CL1572" s="125"/>
      <c r="CM1572" s="125"/>
      <c r="CN1572" s="125"/>
      <c r="CO1572" s="125"/>
      <c r="CP1572" s="125"/>
      <c r="CQ1572" s="125"/>
      <c r="CR1572" s="125"/>
      <c r="CS1572" s="125"/>
      <c r="CT1572" s="125"/>
      <c r="CU1572" s="125"/>
      <c r="CV1572" s="125"/>
      <c r="CW1572" s="125"/>
      <c r="CX1572" s="125"/>
      <c r="CY1572" s="125"/>
      <c r="CZ1572" s="125"/>
      <c r="DA1572" s="125"/>
      <c r="DB1572" s="125"/>
      <c r="DC1572" s="125"/>
      <c r="DD1572" s="125"/>
      <c r="DE1572" s="125"/>
      <c r="DF1572" s="125"/>
      <c r="DG1572" s="125"/>
      <c r="DH1572" s="125"/>
      <c r="DI1572" s="125"/>
      <c r="DJ1572" s="125"/>
      <c r="DK1572" s="125"/>
      <c r="DL1572" s="125"/>
      <c r="DM1572" s="125"/>
      <c r="DN1572" s="125"/>
      <c r="DO1572" s="125"/>
      <c r="DP1572" s="125"/>
      <c r="DQ1572" s="125"/>
      <c r="DR1572" s="125"/>
      <c r="DS1572" s="125"/>
      <c r="DT1572" s="125"/>
      <c r="DU1572" s="125"/>
      <c r="DV1572" s="125"/>
      <c r="DW1572" s="125"/>
      <c r="DX1572" s="125"/>
      <c r="DY1572" s="125"/>
      <c r="DZ1572" s="125"/>
      <c r="EA1572" s="125"/>
      <c r="EB1572" s="125"/>
      <c r="EC1572" s="125"/>
      <c r="ED1572" s="125"/>
      <c r="EE1572" s="125"/>
      <c r="EF1572" s="125"/>
      <c r="EG1572" s="125"/>
      <c r="EH1572" s="125"/>
      <c r="EI1572" s="125"/>
      <c r="EJ1572" s="125"/>
      <c r="EK1572" s="125"/>
      <c r="EL1572" s="125"/>
      <c r="EM1572" s="125"/>
      <c r="EN1572" s="125"/>
      <c r="EO1572" s="125"/>
      <c r="EP1572" s="125"/>
      <c r="EQ1572" s="125"/>
    </row>
    <row r="1573" spans="3:147" s="124" customFormat="1" x14ac:dyDescent="0.2">
      <c r="C1573" s="110"/>
      <c r="D1573" s="110"/>
      <c r="E1573" s="110"/>
      <c r="F1573" s="110"/>
      <c r="G1573" s="110"/>
      <c r="H1573" s="110"/>
      <c r="I1573" s="110"/>
      <c r="J1573" s="110"/>
      <c r="K1573" s="110"/>
      <c r="L1573" s="110"/>
      <c r="M1573" s="110"/>
      <c r="N1573" s="110"/>
      <c r="O1573" s="110"/>
      <c r="P1573" s="110"/>
      <c r="Q1573" s="110"/>
      <c r="R1573" s="80"/>
      <c r="S1573" s="80"/>
      <c r="T1573" s="80"/>
      <c r="U1573" s="80"/>
      <c r="V1573" s="80"/>
      <c r="W1573" s="80"/>
      <c r="AA1573" s="125"/>
      <c r="AB1573" s="125"/>
      <c r="AC1573" s="125"/>
      <c r="AD1573" s="125"/>
      <c r="AE1573" s="125"/>
      <c r="AF1573" s="125"/>
      <c r="AG1573" s="125"/>
      <c r="AH1573" s="125"/>
      <c r="AI1573" s="125"/>
      <c r="AJ1573" s="125"/>
      <c r="AK1573" s="125"/>
      <c r="AL1573" s="125"/>
      <c r="AM1573" s="125"/>
      <c r="AN1573" s="125"/>
      <c r="AO1573"/>
      <c r="AP1573"/>
      <c r="AQ1573" s="152"/>
      <c r="AR1573" s="125"/>
      <c r="AS1573" s="125"/>
      <c r="AT1573" s="125"/>
      <c r="AU1573" s="125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5"/>
      <c r="BF1573" s="125"/>
      <c r="BG1573" s="125"/>
      <c r="BH1573" s="125"/>
      <c r="BI1573" s="125"/>
      <c r="BJ1573" s="125"/>
      <c r="BK1573" s="125"/>
      <c r="BL1573" s="125"/>
      <c r="BM1573" s="125"/>
      <c r="BN1573" s="125"/>
      <c r="BO1573" s="125"/>
      <c r="BP1573" s="125"/>
      <c r="BQ1573" s="125"/>
      <c r="BR1573" s="125"/>
      <c r="BS1573" s="125"/>
      <c r="BT1573" s="125"/>
      <c r="BU1573" s="125"/>
      <c r="BV1573" s="125"/>
      <c r="BW1573" s="125"/>
      <c r="BX1573" s="125"/>
      <c r="BY1573" s="125"/>
      <c r="BZ1573" s="125"/>
      <c r="CA1573" s="125"/>
      <c r="CB1573" s="125"/>
      <c r="CC1573" s="125"/>
      <c r="CD1573" s="125"/>
      <c r="CE1573" s="125"/>
      <c r="CF1573" s="125"/>
      <c r="CG1573" s="125"/>
      <c r="CH1573" s="125"/>
      <c r="CI1573" s="125"/>
      <c r="CJ1573" s="125"/>
      <c r="CK1573" s="125"/>
      <c r="CL1573" s="125"/>
      <c r="CM1573" s="125"/>
      <c r="CN1573" s="125"/>
      <c r="CO1573" s="125"/>
      <c r="CP1573" s="125"/>
      <c r="CQ1573" s="125"/>
      <c r="CR1573" s="125"/>
      <c r="CS1573" s="125"/>
      <c r="CT1573" s="125"/>
      <c r="CU1573" s="125"/>
      <c r="CV1573" s="125"/>
      <c r="CW1573" s="125"/>
      <c r="CX1573" s="125"/>
      <c r="CY1573" s="125"/>
      <c r="CZ1573" s="125"/>
      <c r="DA1573" s="125"/>
      <c r="DB1573" s="125"/>
      <c r="DC1573" s="125"/>
      <c r="DD1573" s="125"/>
      <c r="DE1573" s="125"/>
      <c r="DF1573" s="125"/>
      <c r="DG1573" s="125"/>
      <c r="DH1573" s="125"/>
      <c r="DI1573" s="125"/>
      <c r="DJ1573" s="125"/>
      <c r="DK1573" s="125"/>
      <c r="DL1573" s="125"/>
      <c r="DM1573" s="125"/>
      <c r="DN1573" s="125"/>
      <c r="DO1573" s="125"/>
      <c r="DP1573" s="125"/>
      <c r="DQ1573" s="125"/>
      <c r="DR1573" s="125"/>
      <c r="DS1573" s="125"/>
      <c r="DT1573" s="125"/>
      <c r="DU1573" s="125"/>
      <c r="DV1573" s="125"/>
      <c r="DW1573" s="125"/>
      <c r="DX1573" s="125"/>
      <c r="DY1573" s="125"/>
      <c r="DZ1573" s="125"/>
      <c r="EA1573" s="125"/>
      <c r="EB1573" s="125"/>
      <c r="EC1573" s="125"/>
      <c r="ED1573" s="125"/>
      <c r="EE1573" s="125"/>
      <c r="EF1573" s="125"/>
      <c r="EG1573" s="125"/>
      <c r="EH1573" s="125"/>
      <c r="EI1573" s="125"/>
      <c r="EJ1573" s="125"/>
      <c r="EK1573" s="125"/>
      <c r="EL1573" s="125"/>
      <c r="EM1573" s="125"/>
      <c r="EN1573" s="125"/>
      <c r="EO1573" s="125"/>
      <c r="EP1573" s="125"/>
      <c r="EQ1573" s="125"/>
    </row>
    <row r="1574" spans="3:147" s="124" customFormat="1" x14ac:dyDescent="0.2">
      <c r="C1574" s="110"/>
      <c r="D1574" s="110"/>
      <c r="E1574" s="110"/>
      <c r="F1574" s="110"/>
      <c r="G1574" s="110"/>
      <c r="H1574" s="110"/>
      <c r="I1574" s="110"/>
      <c r="J1574" s="110"/>
      <c r="K1574" s="110"/>
      <c r="L1574" s="110"/>
      <c r="M1574" s="110"/>
      <c r="N1574" s="110"/>
      <c r="O1574" s="110"/>
      <c r="P1574" s="110"/>
      <c r="Q1574" s="110"/>
      <c r="R1574" s="80"/>
      <c r="S1574" s="80"/>
      <c r="T1574" s="80"/>
      <c r="U1574" s="80"/>
      <c r="V1574" s="80"/>
      <c r="W1574" s="80"/>
      <c r="AA1574" s="125"/>
      <c r="AB1574" s="125"/>
      <c r="AC1574" s="125"/>
      <c r="AD1574" s="125"/>
      <c r="AE1574" s="125"/>
      <c r="AF1574" s="125"/>
      <c r="AG1574" s="125"/>
      <c r="AH1574" s="125"/>
      <c r="AI1574" s="125"/>
      <c r="AJ1574" s="125"/>
      <c r="AK1574" s="125"/>
      <c r="AL1574" s="125"/>
      <c r="AM1574" s="125"/>
      <c r="AN1574" s="125"/>
      <c r="AO1574"/>
      <c r="AP1574"/>
      <c r="AQ1574" s="152"/>
      <c r="AR1574" s="125"/>
      <c r="AS1574" s="125"/>
      <c r="AT1574" s="125"/>
      <c r="AU1574" s="125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5"/>
      <c r="BF1574" s="125"/>
      <c r="BG1574" s="125"/>
      <c r="BH1574" s="125"/>
      <c r="BI1574" s="125"/>
      <c r="BJ1574" s="125"/>
      <c r="BK1574" s="125"/>
      <c r="BL1574" s="125"/>
      <c r="BM1574" s="125"/>
      <c r="BN1574" s="125"/>
      <c r="BO1574" s="125"/>
      <c r="BP1574" s="125"/>
      <c r="BQ1574" s="125"/>
      <c r="BR1574" s="125"/>
      <c r="BS1574" s="125"/>
      <c r="BT1574" s="125"/>
      <c r="BU1574" s="125"/>
      <c r="BV1574" s="125"/>
      <c r="BW1574" s="125"/>
      <c r="BX1574" s="125"/>
      <c r="BY1574" s="125"/>
      <c r="BZ1574" s="125"/>
      <c r="CA1574" s="125"/>
      <c r="CB1574" s="125"/>
      <c r="CC1574" s="125"/>
      <c r="CD1574" s="125"/>
      <c r="CE1574" s="125"/>
      <c r="CF1574" s="125"/>
      <c r="CG1574" s="125"/>
      <c r="CH1574" s="125"/>
      <c r="CI1574" s="125"/>
      <c r="CJ1574" s="125"/>
      <c r="CK1574" s="125"/>
      <c r="CL1574" s="125"/>
      <c r="CM1574" s="125"/>
      <c r="CN1574" s="125"/>
      <c r="CO1574" s="125"/>
      <c r="CP1574" s="125"/>
      <c r="CQ1574" s="125"/>
      <c r="CR1574" s="125"/>
      <c r="CS1574" s="125"/>
      <c r="CT1574" s="125"/>
      <c r="CU1574" s="125"/>
      <c r="CV1574" s="125"/>
      <c r="CW1574" s="125"/>
      <c r="CX1574" s="125"/>
      <c r="CY1574" s="125"/>
      <c r="CZ1574" s="125"/>
      <c r="DA1574" s="125"/>
      <c r="DB1574" s="125"/>
      <c r="DC1574" s="125"/>
      <c r="DD1574" s="125"/>
      <c r="DE1574" s="125"/>
      <c r="DF1574" s="125"/>
      <c r="DG1574" s="125"/>
      <c r="DH1574" s="125"/>
      <c r="DI1574" s="125"/>
      <c r="DJ1574" s="125"/>
      <c r="DK1574" s="125"/>
      <c r="DL1574" s="125"/>
      <c r="DM1574" s="125"/>
      <c r="DN1574" s="125"/>
      <c r="DO1574" s="125"/>
      <c r="DP1574" s="125"/>
      <c r="DQ1574" s="125"/>
      <c r="DR1574" s="125"/>
      <c r="DS1574" s="125"/>
      <c r="DT1574" s="125"/>
      <c r="DU1574" s="125"/>
      <c r="DV1574" s="125"/>
      <c r="DW1574" s="125"/>
      <c r="DX1574" s="125"/>
      <c r="DY1574" s="125"/>
      <c r="DZ1574" s="125"/>
      <c r="EA1574" s="125"/>
      <c r="EB1574" s="125"/>
      <c r="EC1574" s="125"/>
      <c r="ED1574" s="125"/>
      <c r="EE1574" s="125"/>
      <c r="EF1574" s="125"/>
      <c r="EG1574" s="125"/>
      <c r="EH1574" s="125"/>
      <c r="EI1574" s="125"/>
      <c r="EJ1574" s="125"/>
      <c r="EK1574" s="125"/>
      <c r="EL1574" s="125"/>
      <c r="EM1574" s="125"/>
      <c r="EN1574" s="125"/>
      <c r="EO1574" s="125"/>
      <c r="EP1574" s="125"/>
      <c r="EQ1574" s="125"/>
    </row>
    <row r="1575" spans="3:147" s="124" customFormat="1" x14ac:dyDescent="0.2">
      <c r="C1575" s="110"/>
      <c r="D1575" s="110"/>
      <c r="E1575" s="110"/>
      <c r="F1575" s="110"/>
      <c r="G1575" s="110"/>
      <c r="H1575" s="110"/>
      <c r="I1575" s="110"/>
      <c r="J1575" s="110"/>
      <c r="K1575" s="110"/>
      <c r="L1575" s="110"/>
      <c r="M1575" s="110"/>
      <c r="N1575" s="110"/>
      <c r="O1575" s="110"/>
      <c r="P1575" s="110"/>
      <c r="Q1575" s="110"/>
      <c r="R1575" s="80"/>
      <c r="S1575" s="80"/>
      <c r="T1575" s="80"/>
      <c r="U1575" s="80"/>
      <c r="V1575" s="80"/>
      <c r="W1575" s="80"/>
      <c r="AA1575" s="125"/>
      <c r="AB1575" s="125"/>
      <c r="AC1575" s="125"/>
      <c r="AD1575" s="125"/>
      <c r="AE1575" s="125"/>
      <c r="AF1575" s="125"/>
      <c r="AG1575" s="125"/>
      <c r="AH1575" s="125"/>
      <c r="AI1575" s="125"/>
      <c r="AJ1575" s="125"/>
      <c r="AK1575" s="125"/>
      <c r="AL1575" s="125"/>
      <c r="AM1575" s="125"/>
      <c r="AN1575" s="125"/>
      <c r="AO1575"/>
      <c r="AP1575"/>
      <c r="AQ1575" s="152"/>
      <c r="AR1575" s="125"/>
      <c r="AS1575" s="125"/>
      <c r="AT1575" s="125"/>
      <c r="AU1575" s="125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5"/>
      <c r="BF1575" s="125"/>
      <c r="BG1575" s="125"/>
      <c r="BH1575" s="125"/>
      <c r="BI1575" s="125"/>
      <c r="BJ1575" s="125"/>
      <c r="BK1575" s="125"/>
      <c r="BL1575" s="125"/>
      <c r="BM1575" s="125"/>
      <c r="BN1575" s="125"/>
      <c r="BO1575" s="125"/>
      <c r="BP1575" s="125"/>
      <c r="BQ1575" s="125"/>
      <c r="BR1575" s="125"/>
      <c r="BS1575" s="125"/>
      <c r="BT1575" s="125"/>
      <c r="BU1575" s="125"/>
      <c r="BV1575" s="125"/>
      <c r="BW1575" s="125"/>
      <c r="BX1575" s="125"/>
      <c r="BY1575" s="125"/>
      <c r="BZ1575" s="125"/>
      <c r="CA1575" s="125"/>
      <c r="CB1575" s="125"/>
      <c r="CC1575" s="125"/>
      <c r="CD1575" s="125"/>
      <c r="CE1575" s="125"/>
      <c r="CF1575" s="125"/>
      <c r="CG1575" s="125"/>
      <c r="CH1575" s="125"/>
      <c r="CI1575" s="125"/>
      <c r="CJ1575" s="125"/>
      <c r="CK1575" s="125"/>
      <c r="CL1575" s="125"/>
      <c r="CM1575" s="125"/>
      <c r="CN1575" s="125"/>
      <c r="CO1575" s="125"/>
      <c r="CP1575" s="125"/>
      <c r="CQ1575" s="125"/>
      <c r="CR1575" s="125"/>
      <c r="CS1575" s="125"/>
      <c r="CT1575" s="125"/>
      <c r="CU1575" s="125"/>
      <c r="CV1575" s="125"/>
      <c r="CW1575" s="125"/>
      <c r="CX1575" s="125"/>
      <c r="CY1575" s="125"/>
      <c r="CZ1575" s="125"/>
      <c r="DA1575" s="125"/>
      <c r="DB1575" s="125"/>
      <c r="DC1575" s="125"/>
      <c r="DD1575" s="125"/>
      <c r="DE1575" s="125"/>
      <c r="DF1575" s="125"/>
      <c r="DG1575" s="125"/>
      <c r="DH1575" s="125"/>
      <c r="DI1575" s="125"/>
      <c r="DJ1575" s="125"/>
      <c r="DK1575" s="125"/>
      <c r="DL1575" s="125"/>
      <c r="DM1575" s="125"/>
      <c r="DN1575" s="125"/>
      <c r="DO1575" s="125"/>
      <c r="DP1575" s="125"/>
      <c r="DQ1575" s="125"/>
      <c r="DR1575" s="125"/>
      <c r="DS1575" s="125"/>
      <c r="DT1575" s="125"/>
      <c r="DU1575" s="125"/>
      <c r="DV1575" s="125"/>
      <c r="DW1575" s="125"/>
      <c r="DX1575" s="125"/>
      <c r="DY1575" s="125"/>
      <c r="DZ1575" s="125"/>
      <c r="EA1575" s="125"/>
      <c r="EB1575" s="125"/>
      <c r="EC1575" s="125"/>
      <c r="ED1575" s="125"/>
      <c r="EE1575" s="125"/>
      <c r="EF1575" s="125"/>
      <c r="EG1575" s="125"/>
      <c r="EH1575" s="125"/>
      <c r="EI1575" s="125"/>
      <c r="EJ1575" s="125"/>
      <c r="EK1575" s="125"/>
      <c r="EL1575" s="125"/>
      <c r="EM1575" s="125"/>
      <c r="EN1575" s="125"/>
      <c r="EO1575" s="125"/>
      <c r="EP1575" s="125"/>
      <c r="EQ1575" s="125"/>
    </row>
    <row r="1576" spans="3:147" s="124" customFormat="1" x14ac:dyDescent="0.2">
      <c r="C1576" s="110"/>
      <c r="D1576" s="110"/>
      <c r="E1576" s="110"/>
      <c r="F1576" s="110"/>
      <c r="G1576" s="110"/>
      <c r="H1576" s="110"/>
      <c r="I1576" s="110"/>
      <c r="J1576" s="110"/>
      <c r="K1576" s="110"/>
      <c r="L1576" s="110"/>
      <c r="M1576" s="110"/>
      <c r="N1576" s="110"/>
      <c r="O1576" s="110"/>
      <c r="P1576" s="110"/>
      <c r="Q1576" s="110"/>
      <c r="R1576" s="80"/>
      <c r="S1576" s="80"/>
      <c r="T1576" s="80"/>
      <c r="U1576" s="80"/>
      <c r="V1576" s="80"/>
      <c r="W1576" s="80"/>
      <c r="AA1576" s="125"/>
      <c r="AB1576" s="125"/>
      <c r="AC1576" s="125"/>
      <c r="AD1576" s="125"/>
      <c r="AE1576" s="125"/>
      <c r="AF1576" s="125"/>
      <c r="AG1576" s="125"/>
      <c r="AH1576" s="125"/>
      <c r="AI1576" s="125"/>
      <c r="AJ1576" s="125"/>
      <c r="AK1576" s="125"/>
      <c r="AL1576" s="125"/>
      <c r="AM1576" s="125"/>
      <c r="AN1576" s="125"/>
      <c r="AO1576"/>
      <c r="AP1576"/>
      <c r="AQ1576" s="152"/>
      <c r="AR1576" s="125"/>
      <c r="AS1576" s="125"/>
      <c r="AT1576" s="125"/>
      <c r="AU1576" s="125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5"/>
      <c r="BF1576" s="125"/>
      <c r="BG1576" s="125"/>
      <c r="BH1576" s="125"/>
      <c r="BI1576" s="125"/>
      <c r="BJ1576" s="125"/>
      <c r="BK1576" s="125"/>
      <c r="BL1576" s="125"/>
      <c r="BM1576" s="125"/>
      <c r="BN1576" s="125"/>
      <c r="BO1576" s="125"/>
      <c r="BP1576" s="125"/>
      <c r="BQ1576" s="125"/>
      <c r="BR1576" s="125"/>
      <c r="BS1576" s="125"/>
      <c r="BT1576" s="125"/>
      <c r="BU1576" s="125"/>
      <c r="BV1576" s="125"/>
      <c r="BW1576" s="125"/>
      <c r="BX1576" s="125"/>
      <c r="BY1576" s="125"/>
      <c r="BZ1576" s="125"/>
      <c r="CA1576" s="125"/>
      <c r="CB1576" s="125"/>
      <c r="CC1576" s="125"/>
      <c r="CD1576" s="125"/>
      <c r="CE1576" s="125"/>
      <c r="CF1576" s="125"/>
      <c r="CG1576" s="125"/>
      <c r="CH1576" s="125"/>
      <c r="CI1576" s="125"/>
      <c r="CJ1576" s="125"/>
      <c r="CK1576" s="125"/>
      <c r="CL1576" s="125"/>
      <c r="CM1576" s="125"/>
      <c r="CN1576" s="125"/>
      <c r="CO1576" s="125"/>
      <c r="CP1576" s="125"/>
      <c r="CQ1576" s="125"/>
      <c r="CR1576" s="125"/>
      <c r="CS1576" s="125"/>
      <c r="CT1576" s="125"/>
      <c r="CU1576" s="125"/>
      <c r="CV1576" s="125"/>
      <c r="CW1576" s="125"/>
      <c r="CX1576" s="125"/>
      <c r="CY1576" s="125"/>
      <c r="CZ1576" s="125"/>
      <c r="DA1576" s="125"/>
      <c r="DB1576" s="125"/>
      <c r="DC1576" s="125"/>
      <c r="DD1576" s="125"/>
      <c r="DE1576" s="125"/>
      <c r="DF1576" s="125"/>
      <c r="DG1576" s="125"/>
      <c r="DH1576" s="125"/>
      <c r="DI1576" s="125"/>
      <c r="DJ1576" s="125"/>
      <c r="DK1576" s="125"/>
      <c r="DL1576" s="125"/>
      <c r="DM1576" s="125"/>
      <c r="DN1576" s="125"/>
      <c r="DO1576" s="125"/>
      <c r="DP1576" s="125"/>
      <c r="DQ1576" s="125"/>
      <c r="DR1576" s="125"/>
      <c r="DS1576" s="125"/>
      <c r="DT1576" s="125"/>
      <c r="DU1576" s="125"/>
      <c r="DV1576" s="125"/>
      <c r="DW1576" s="125"/>
      <c r="DX1576" s="125"/>
      <c r="DY1576" s="125"/>
      <c r="DZ1576" s="125"/>
      <c r="EA1576" s="125"/>
      <c r="EB1576" s="125"/>
      <c r="EC1576" s="125"/>
      <c r="ED1576" s="125"/>
      <c r="EE1576" s="125"/>
      <c r="EF1576" s="125"/>
      <c r="EG1576" s="125"/>
      <c r="EH1576" s="125"/>
      <c r="EI1576" s="125"/>
      <c r="EJ1576" s="125"/>
      <c r="EK1576" s="125"/>
      <c r="EL1576" s="125"/>
      <c r="EM1576" s="125"/>
      <c r="EN1576" s="125"/>
      <c r="EO1576" s="125"/>
      <c r="EP1576" s="125"/>
      <c r="EQ1576" s="125"/>
    </row>
    <row r="1577" spans="3:147" s="124" customFormat="1" x14ac:dyDescent="0.2">
      <c r="C1577" s="110"/>
      <c r="D1577" s="110"/>
      <c r="E1577" s="110"/>
      <c r="F1577" s="110"/>
      <c r="G1577" s="110"/>
      <c r="H1577" s="110"/>
      <c r="I1577" s="110"/>
      <c r="J1577" s="110"/>
      <c r="K1577" s="110"/>
      <c r="L1577" s="110"/>
      <c r="M1577" s="110"/>
      <c r="N1577" s="110"/>
      <c r="O1577" s="110"/>
      <c r="P1577" s="110"/>
      <c r="Q1577" s="110"/>
      <c r="R1577" s="80"/>
      <c r="S1577" s="80"/>
      <c r="T1577" s="80"/>
      <c r="U1577" s="80"/>
      <c r="V1577" s="80"/>
      <c r="W1577" s="80"/>
      <c r="AA1577" s="125"/>
      <c r="AB1577" s="125"/>
      <c r="AC1577" s="125"/>
      <c r="AD1577" s="125"/>
      <c r="AE1577" s="125"/>
      <c r="AF1577" s="125"/>
      <c r="AG1577" s="125"/>
      <c r="AH1577" s="125"/>
      <c r="AI1577" s="125"/>
      <c r="AJ1577" s="125"/>
      <c r="AK1577" s="125"/>
      <c r="AL1577" s="125"/>
      <c r="AM1577" s="125"/>
      <c r="AN1577" s="125"/>
      <c r="AO1577"/>
      <c r="AP1577"/>
      <c r="AQ1577" s="152"/>
      <c r="AR1577" s="125"/>
      <c r="AS1577" s="125"/>
      <c r="AT1577" s="125"/>
      <c r="AU1577" s="125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5"/>
      <c r="BF1577" s="125"/>
      <c r="BG1577" s="125"/>
      <c r="BH1577" s="125"/>
      <c r="BI1577" s="125"/>
      <c r="BJ1577" s="125"/>
      <c r="BK1577" s="125"/>
      <c r="BL1577" s="125"/>
      <c r="BM1577" s="125"/>
      <c r="BN1577" s="125"/>
      <c r="BO1577" s="125"/>
      <c r="BP1577" s="125"/>
      <c r="BQ1577" s="125"/>
      <c r="BR1577" s="125"/>
      <c r="BS1577" s="125"/>
      <c r="BT1577" s="125"/>
      <c r="BU1577" s="125"/>
      <c r="BV1577" s="125"/>
      <c r="BW1577" s="125"/>
      <c r="BX1577" s="125"/>
      <c r="BY1577" s="125"/>
      <c r="BZ1577" s="125"/>
      <c r="CA1577" s="125"/>
      <c r="CB1577" s="125"/>
      <c r="CC1577" s="125"/>
      <c r="CD1577" s="125"/>
      <c r="CE1577" s="125"/>
      <c r="CF1577" s="125"/>
      <c r="CG1577" s="125"/>
      <c r="CH1577" s="125"/>
      <c r="CI1577" s="125"/>
      <c r="CJ1577" s="125"/>
      <c r="CK1577" s="125"/>
      <c r="CL1577" s="125"/>
      <c r="CM1577" s="125"/>
      <c r="CN1577" s="125"/>
      <c r="CO1577" s="125"/>
      <c r="CP1577" s="125"/>
      <c r="CQ1577" s="125"/>
      <c r="CR1577" s="125"/>
      <c r="CS1577" s="125"/>
      <c r="CT1577" s="125"/>
      <c r="CU1577" s="125"/>
      <c r="CV1577" s="125"/>
      <c r="CW1577" s="125"/>
      <c r="CX1577" s="125"/>
      <c r="CY1577" s="125"/>
      <c r="CZ1577" s="125"/>
      <c r="DA1577" s="125"/>
      <c r="DB1577" s="125"/>
      <c r="DC1577" s="125"/>
      <c r="DD1577" s="125"/>
      <c r="DE1577" s="125"/>
      <c r="DF1577" s="125"/>
      <c r="DG1577" s="125"/>
      <c r="DH1577" s="125"/>
      <c r="DI1577" s="125"/>
      <c r="DJ1577" s="125"/>
      <c r="DK1577" s="125"/>
      <c r="DL1577" s="125"/>
      <c r="DM1577" s="125"/>
      <c r="DN1577" s="125"/>
      <c r="DO1577" s="125"/>
      <c r="DP1577" s="125"/>
      <c r="DQ1577" s="125"/>
      <c r="DR1577" s="125"/>
      <c r="DS1577" s="125"/>
      <c r="DT1577" s="125"/>
      <c r="DU1577" s="125"/>
      <c r="DV1577" s="125"/>
      <c r="DW1577" s="125"/>
      <c r="DX1577" s="125"/>
      <c r="DY1577" s="125"/>
      <c r="DZ1577" s="125"/>
      <c r="EA1577" s="125"/>
      <c r="EB1577" s="125"/>
      <c r="EC1577" s="125"/>
      <c r="ED1577" s="125"/>
      <c r="EE1577" s="125"/>
      <c r="EF1577" s="125"/>
      <c r="EG1577" s="125"/>
      <c r="EH1577" s="125"/>
      <c r="EI1577" s="125"/>
      <c r="EJ1577" s="125"/>
      <c r="EK1577" s="125"/>
      <c r="EL1577" s="125"/>
      <c r="EM1577" s="125"/>
      <c r="EN1577" s="125"/>
      <c r="EO1577" s="125"/>
      <c r="EP1577" s="125"/>
      <c r="EQ1577" s="125"/>
    </row>
    <row r="1578" spans="3:147" s="124" customFormat="1" x14ac:dyDescent="0.2">
      <c r="C1578" s="110"/>
      <c r="D1578" s="110"/>
      <c r="E1578" s="110"/>
      <c r="F1578" s="110"/>
      <c r="G1578" s="110"/>
      <c r="H1578" s="110"/>
      <c r="I1578" s="110"/>
      <c r="J1578" s="110"/>
      <c r="K1578" s="110"/>
      <c r="L1578" s="110"/>
      <c r="M1578" s="110"/>
      <c r="N1578" s="110"/>
      <c r="O1578" s="110"/>
      <c r="P1578" s="110"/>
      <c r="Q1578" s="110"/>
      <c r="R1578" s="80"/>
      <c r="S1578" s="80"/>
      <c r="T1578" s="80"/>
      <c r="U1578" s="80"/>
      <c r="V1578" s="80"/>
      <c r="W1578" s="80"/>
      <c r="AA1578" s="125"/>
      <c r="AB1578" s="125"/>
      <c r="AC1578" s="125"/>
      <c r="AD1578" s="125"/>
      <c r="AE1578" s="125"/>
      <c r="AF1578" s="125"/>
      <c r="AG1578" s="125"/>
      <c r="AH1578" s="125"/>
      <c r="AI1578" s="125"/>
      <c r="AJ1578" s="125"/>
      <c r="AK1578" s="125"/>
      <c r="AL1578" s="125"/>
      <c r="AM1578" s="125"/>
      <c r="AN1578" s="125"/>
      <c r="AO1578"/>
      <c r="AP1578"/>
      <c r="AQ1578" s="152"/>
      <c r="AR1578" s="125"/>
      <c r="AS1578" s="125"/>
      <c r="AT1578" s="125"/>
      <c r="AU1578" s="125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5"/>
      <c r="BF1578" s="125"/>
      <c r="BG1578" s="125"/>
      <c r="BH1578" s="125"/>
      <c r="BI1578" s="125"/>
      <c r="BJ1578" s="125"/>
      <c r="BK1578" s="125"/>
      <c r="BL1578" s="125"/>
      <c r="BM1578" s="125"/>
      <c r="BN1578" s="125"/>
      <c r="BO1578" s="125"/>
      <c r="BP1578" s="125"/>
      <c r="BQ1578" s="125"/>
      <c r="BR1578" s="125"/>
      <c r="BS1578" s="125"/>
      <c r="BT1578" s="125"/>
      <c r="BU1578" s="125"/>
      <c r="BV1578" s="125"/>
      <c r="BW1578" s="125"/>
      <c r="BX1578" s="125"/>
      <c r="BY1578" s="125"/>
      <c r="BZ1578" s="125"/>
      <c r="CA1578" s="125"/>
      <c r="CB1578" s="125"/>
      <c r="CC1578" s="125"/>
      <c r="CD1578" s="125"/>
      <c r="CE1578" s="125"/>
      <c r="CF1578" s="125"/>
      <c r="CG1578" s="125"/>
      <c r="CH1578" s="125"/>
      <c r="CI1578" s="125"/>
      <c r="CJ1578" s="125"/>
      <c r="CK1578" s="125"/>
      <c r="CL1578" s="125"/>
      <c r="CM1578" s="125"/>
      <c r="CN1578" s="125"/>
      <c r="CO1578" s="125"/>
      <c r="CP1578" s="125"/>
      <c r="CQ1578" s="125"/>
      <c r="CR1578" s="125"/>
      <c r="CS1578" s="125"/>
      <c r="CT1578" s="125"/>
      <c r="CU1578" s="125"/>
      <c r="CV1578" s="125"/>
      <c r="CW1578" s="125"/>
      <c r="CX1578" s="125"/>
      <c r="CY1578" s="125"/>
      <c r="CZ1578" s="125"/>
      <c r="DA1578" s="125"/>
      <c r="DB1578" s="125"/>
      <c r="DC1578" s="125"/>
      <c r="DD1578" s="125"/>
      <c r="DE1578" s="125"/>
      <c r="DF1578" s="125"/>
      <c r="DG1578" s="125"/>
      <c r="DH1578" s="125"/>
      <c r="DI1578" s="125"/>
      <c r="DJ1578" s="125"/>
      <c r="DK1578" s="125"/>
      <c r="DL1578" s="125"/>
      <c r="DM1578" s="125"/>
      <c r="DN1578" s="125"/>
      <c r="DO1578" s="125"/>
      <c r="DP1578" s="125"/>
      <c r="DQ1578" s="125"/>
      <c r="DR1578" s="125"/>
      <c r="DS1578" s="125"/>
      <c r="DT1578" s="125"/>
      <c r="DU1578" s="125"/>
      <c r="DV1578" s="125"/>
      <c r="DW1578" s="125"/>
      <c r="DX1578" s="125"/>
      <c r="DY1578" s="125"/>
      <c r="DZ1578" s="125"/>
      <c r="EA1578" s="125"/>
      <c r="EB1578" s="125"/>
      <c r="EC1578" s="125"/>
      <c r="ED1578" s="125"/>
      <c r="EE1578" s="125"/>
      <c r="EF1578" s="125"/>
      <c r="EG1578" s="125"/>
      <c r="EH1578" s="125"/>
      <c r="EI1578" s="125"/>
      <c r="EJ1578" s="125"/>
      <c r="EK1578" s="125"/>
      <c r="EL1578" s="125"/>
      <c r="EM1578" s="125"/>
      <c r="EN1578" s="125"/>
      <c r="EO1578" s="125"/>
      <c r="EP1578" s="125"/>
      <c r="EQ1578" s="125"/>
    </row>
    <row r="1579" spans="3:147" s="124" customFormat="1" x14ac:dyDescent="0.2">
      <c r="C1579" s="110"/>
      <c r="D1579" s="110"/>
      <c r="E1579" s="110"/>
      <c r="F1579" s="110"/>
      <c r="G1579" s="110"/>
      <c r="H1579" s="110"/>
      <c r="I1579" s="110"/>
      <c r="J1579" s="110"/>
      <c r="K1579" s="110"/>
      <c r="L1579" s="110"/>
      <c r="M1579" s="110"/>
      <c r="N1579" s="110"/>
      <c r="O1579" s="110"/>
      <c r="P1579" s="110"/>
      <c r="Q1579" s="110"/>
      <c r="R1579" s="80"/>
      <c r="S1579" s="80"/>
      <c r="T1579" s="80"/>
      <c r="U1579" s="80"/>
      <c r="V1579" s="80"/>
      <c r="W1579" s="80"/>
      <c r="AA1579" s="125"/>
      <c r="AB1579" s="125"/>
      <c r="AC1579" s="125"/>
      <c r="AD1579" s="125"/>
      <c r="AE1579" s="125"/>
      <c r="AF1579" s="125"/>
      <c r="AG1579" s="125"/>
      <c r="AH1579" s="125"/>
      <c r="AI1579" s="125"/>
      <c r="AJ1579" s="125"/>
      <c r="AK1579" s="125"/>
      <c r="AL1579" s="125"/>
      <c r="AM1579" s="125"/>
      <c r="AN1579" s="125"/>
      <c r="AO1579"/>
      <c r="AP1579"/>
      <c r="AQ1579" s="152"/>
      <c r="AR1579" s="125"/>
      <c r="AS1579" s="125"/>
      <c r="AT1579" s="125"/>
      <c r="AU1579" s="125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5"/>
      <c r="BF1579" s="125"/>
      <c r="BG1579" s="125"/>
      <c r="BH1579" s="125"/>
      <c r="BI1579" s="125"/>
      <c r="BJ1579" s="125"/>
      <c r="BK1579" s="125"/>
      <c r="BL1579" s="125"/>
      <c r="BM1579" s="125"/>
      <c r="BN1579" s="125"/>
      <c r="BO1579" s="125"/>
      <c r="BP1579" s="125"/>
      <c r="BQ1579" s="125"/>
      <c r="BR1579" s="125"/>
      <c r="BS1579" s="125"/>
      <c r="BT1579" s="125"/>
      <c r="BU1579" s="125"/>
      <c r="BV1579" s="125"/>
      <c r="BW1579" s="125"/>
      <c r="BX1579" s="125"/>
      <c r="BY1579" s="125"/>
      <c r="BZ1579" s="125"/>
      <c r="CA1579" s="125"/>
      <c r="CB1579" s="125"/>
      <c r="CC1579" s="125"/>
      <c r="CD1579" s="125"/>
      <c r="CE1579" s="125"/>
      <c r="CF1579" s="125"/>
      <c r="CG1579" s="125"/>
      <c r="CH1579" s="125"/>
      <c r="CI1579" s="125"/>
      <c r="CJ1579" s="125"/>
      <c r="CK1579" s="125"/>
      <c r="CL1579" s="125"/>
      <c r="CM1579" s="125"/>
      <c r="CN1579" s="125"/>
      <c r="CO1579" s="125"/>
      <c r="CP1579" s="125"/>
      <c r="CQ1579" s="125"/>
      <c r="CR1579" s="125"/>
      <c r="CS1579" s="125"/>
      <c r="CT1579" s="125"/>
      <c r="CU1579" s="125"/>
      <c r="CV1579" s="125"/>
      <c r="CW1579" s="125"/>
      <c r="CX1579" s="125"/>
      <c r="CY1579" s="125"/>
      <c r="CZ1579" s="125"/>
      <c r="DA1579" s="125"/>
      <c r="DB1579" s="125"/>
      <c r="DC1579" s="125"/>
      <c r="DD1579" s="125"/>
      <c r="DE1579" s="125"/>
      <c r="DF1579" s="125"/>
      <c r="DG1579" s="125"/>
      <c r="DH1579" s="125"/>
      <c r="DI1579" s="125"/>
      <c r="DJ1579" s="125"/>
      <c r="DK1579" s="125"/>
      <c r="DL1579" s="125"/>
      <c r="DM1579" s="125"/>
      <c r="DN1579" s="125"/>
      <c r="DO1579" s="125"/>
      <c r="DP1579" s="125"/>
      <c r="DQ1579" s="125"/>
      <c r="DR1579" s="125"/>
      <c r="DS1579" s="125"/>
      <c r="DT1579" s="125"/>
      <c r="DU1579" s="125"/>
      <c r="DV1579" s="125"/>
      <c r="DW1579" s="125"/>
      <c r="DX1579" s="125"/>
      <c r="DY1579" s="125"/>
      <c r="DZ1579" s="125"/>
      <c r="EA1579" s="125"/>
      <c r="EB1579" s="125"/>
      <c r="EC1579" s="125"/>
      <c r="ED1579" s="125"/>
      <c r="EE1579" s="125"/>
      <c r="EF1579" s="125"/>
      <c r="EG1579" s="125"/>
      <c r="EH1579" s="125"/>
      <c r="EI1579" s="125"/>
      <c r="EJ1579" s="125"/>
      <c r="EK1579" s="125"/>
      <c r="EL1579" s="125"/>
      <c r="EM1579" s="125"/>
      <c r="EN1579" s="125"/>
      <c r="EO1579" s="125"/>
      <c r="EP1579" s="125"/>
      <c r="EQ1579" s="125"/>
    </row>
    <row r="1580" spans="3:147" s="124" customFormat="1" x14ac:dyDescent="0.2">
      <c r="C1580" s="110"/>
      <c r="D1580" s="110"/>
      <c r="E1580" s="110"/>
      <c r="F1580" s="110"/>
      <c r="G1580" s="110"/>
      <c r="H1580" s="110"/>
      <c r="I1580" s="110"/>
      <c r="J1580" s="110"/>
      <c r="K1580" s="110"/>
      <c r="L1580" s="110"/>
      <c r="M1580" s="110"/>
      <c r="N1580" s="110"/>
      <c r="O1580" s="110"/>
      <c r="P1580" s="110"/>
      <c r="Q1580" s="110"/>
      <c r="R1580" s="80"/>
      <c r="S1580" s="80"/>
      <c r="T1580" s="80"/>
      <c r="U1580" s="80"/>
      <c r="V1580" s="80"/>
      <c r="W1580" s="80"/>
      <c r="AA1580" s="125"/>
      <c r="AB1580" s="125"/>
      <c r="AC1580" s="125"/>
      <c r="AD1580" s="125"/>
      <c r="AE1580" s="125"/>
      <c r="AF1580" s="125"/>
      <c r="AG1580" s="125"/>
      <c r="AH1580" s="125"/>
      <c r="AI1580" s="125"/>
      <c r="AJ1580" s="125"/>
      <c r="AK1580" s="125"/>
      <c r="AL1580" s="125"/>
      <c r="AM1580" s="125"/>
      <c r="AN1580" s="125"/>
      <c r="AO1580"/>
      <c r="AP1580"/>
      <c r="AQ1580" s="152"/>
      <c r="AR1580" s="125"/>
      <c r="AS1580" s="125"/>
      <c r="AT1580" s="125"/>
      <c r="AU1580" s="125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5"/>
      <c r="BF1580" s="125"/>
      <c r="BG1580" s="125"/>
      <c r="BH1580" s="125"/>
      <c r="BI1580" s="125"/>
      <c r="BJ1580" s="125"/>
      <c r="BK1580" s="125"/>
      <c r="BL1580" s="125"/>
      <c r="BM1580" s="125"/>
      <c r="BN1580" s="125"/>
      <c r="BO1580" s="125"/>
      <c r="BP1580" s="125"/>
      <c r="BQ1580" s="125"/>
      <c r="BR1580" s="125"/>
      <c r="BS1580" s="125"/>
      <c r="BT1580" s="125"/>
      <c r="BU1580" s="125"/>
      <c r="BV1580" s="125"/>
      <c r="BW1580" s="125"/>
      <c r="BX1580" s="125"/>
      <c r="BY1580" s="125"/>
      <c r="BZ1580" s="125"/>
      <c r="CA1580" s="125"/>
      <c r="CB1580" s="125"/>
      <c r="CC1580" s="125"/>
      <c r="CD1580" s="125"/>
      <c r="CE1580" s="125"/>
      <c r="CF1580" s="125"/>
      <c r="CG1580" s="125"/>
      <c r="CH1580" s="125"/>
      <c r="CI1580" s="125"/>
      <c r="CJ1580" s="125"/>
      <c r="CK1580" s="125"/>
      <c r="CL1580" s="125"/>
      <c r="CM1580" s="125"/>
      <c r="CN1580" s="125"/>
      <c r="CO1580" s="125"/>
      <c r="CP1580" s="125"/>
      <c r="CQ1580" s="125"/>
      <c r="CR1580" s="125"/>
      <c r="CS1580" s="125"/>
      <c r="CT1580" s="125"/>
      <c r="CU1580" s="125"/>
      <c r="CV1580" s="125"/>
      <c r="CW1580" s="125"/>
      <c r="CX1580" s="125"/>
      <c r="CY1580" s="125"/>
      <c r="CZ1580" s="125"/>
      <c r="DA1580" s="125"/>
      <c r="DB1580" s="125"/>
      <c r="DC1580" s="125"/>
      <c r="DD1580" s="125"/>
      <c r="DE1580" s="125"/>
      <c r="DF1580" s="125"/>
      <c r="DG1580" s="125"/>
      <c r="DH1580" s="125"/>
      <c r="DI1580" s="125"/>
      <c r="DJ1580" s="125"/>
      <c r="DK1580" s="125"/>
      <c r="DL1580" s="125"/>
      <c r="DM1580" s="125"/>
      <c r="DN1580" s="125"/>
      <c r="DO1580" s="125"/>
      <c r="DP1580" s="125"/>
      <c r="DQ1580" s="125"/>
      <c r="DR1580" s="125"/>
      <c r="DS1580" s="125"/>
      <c r="DT1580" s="125"/>
      <c r="DU1580" s="125"/>
      <c r="DV1580" s="125"/>
      <c r="DW1580" s="125"/>
      <c r="DX1580" s="125"/>
      <c r="DY1580" s="125"/>
      <c r="DZ1580" s="125"/>
      <c r="EA1580" s="125"/>
      <c r="EB1580" s="125"/>
      <c r="EC1580" s="125"/>
      <c r="ED1580" s="125"/>
      <c r="EE1580" s="125"/>
      <c r="EF1580" s="125"/>
      <c r="EG1580" s="125"/>
      <c r="EH1580" s="125"/>
      <c r="EI1580" s="125"/>
      <c r="EJ1580" s="125"/>
      <c r="EK1580" s="125"/>
      <c r="EL1580" s="125"/>
      <c r="EM1580" s="125"/>
      <c r="EN1580" s="125"/>
      <c r="EO1580" s="125"/>
      <c r="EP1580" s="125"/>
      <c r="EQ1580" s="125"/>
    </row>
    <row r="1581" spans="3:147" s="124" customFormat="1" x14ac:dyDescent="0.2">
      <c r="C1581" s="110"/>
      <c r="D1581" s="110"/>
      <c r="E1581" s="110"/>
      <c r="F1581" s="110"/>
      <c r="G1581" s="110"/>
      <c r="H1581" s="110"/>
      <c r="I1581" s="110"/>
      <c r="J1581" s="110"/>
      <c r="K1581" s="110"/>
      <c r="L1581" s="110"/>
      <c r="M1581" s="110"/>
      <c r="N1581" s="110"/>
      <c r="O1581" s="110"/>
      <c r="P1581" s="110"/>
      <c r="Q1581" s="110"/>
      <c r="R1581" s="80"/>
      <c r="S1581" s="80"/>
      <c r="T1581" s="80"/>
      <c r="U1581" s="80"/>
      <c r="V1581" s="80"/>
      <c r="W1581" s="80"/>
      <c r="AA1581" s="125"/>
      <c r="AB1581" s="125"/>
      <c r="AC1581" s="125"/>
      <c r="AD1581" s="125"/>
      <c r="AE1581" s="125"/>
      <c r="AF1581" s="125"/>
      <c r="AG1581" s="125"/>
      <c r="AH1581" s="125"/>
      <c r="AI1581" s="125"/>
      <c r="AJ1581" s="125"/>
      <c r="AK1581" s="125"/>
      <c r="AL1581" s="125"/>
      <c r="AM1581" s="125"/>
      <c r="AN1581" s="125"/>
      <c r="AO1581"/>
      <c r="AP1581"/>
      <c r="AQ1581" s="152"/>
      <c r="AR1581" s="125"/>
      <c r="AS1581" s="125"/>
      <c r="AT1581" s="125"/>
      <c r="AU1581" s="125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5"/>
      <c r="BF1581" s="125"/>
      <c r="BG1581" s="125"/>
      <c r="BH1581" s="125"/>
      <c r="BI1581" s="125"/>
      <c r="BJ1581" s="125"/>
      <c r="BK1581" s="125"/>
      <c r="BL1581" s="125"/>
      <c r="BM1581" s="125"/>
      <c r="BN1581" s="125"/>
      <c r="BO1581" s="125"/>
      <c r="BP1581" s="125"/>
      <c r="BQ1581" s="125"/>
      <c r="BR1581" s="125"/>
      <c r="BS1581" s="125"/>
      <c r="BT1581" s="125"/>
      <c r="BU1581" s="125"/>
      <c r="BV1581" s="125"/>
      <c r="BW1581" s="125"/>
      <c r="BX1581" s="125"/>
      <c r="BY1581" s="125"/>
      <c r="BZ1581" s="125"/>
      <c r="CA1581" s="125"/>
      <c r="CB1581" s="125"/>
      <c r="CC1581" s="125"/>
      <c r="CD1581" s="125"/>
      <c r="CE1581" s="125"/>
      <c r="CF1581" s="125"/>
      <c r="CG1581" s="125"/>
      <c r="CH1581" s="125"/>
      <c r="CI1581" s="125"/>
      <c r="CJ1581" s="125"/>
      <c r="CK1581" s="125"/>
      <c r="CL1581" s="125"/>
      <c r="CM1581" s="125"/>
      <c r="CN1581" s="125"/>
      <c r="CO1581" s="125"/>
      <c r="CP1581" s="125"/>
      <c r="CQ1581" s="125"/>
      <c r="CR1581" s="125"/>
      <c r="CS1581" s="125"/>
      <c r="CT1581" s="125"/>
      <c r="CU1581" s="125"/>
      <c r="CV1581" s="125"/>
      <c r="CW1581" s="125"/>
      <c r="CX1581" s="125"/>
      <c r="CY1581" s="125"/>
      <c r="CZ1581" s="125"/>
      <c r="DA1581" s="125"/>
      <c r="DB1581" s="125"/>
      <c r="DC1581" s="125"/>
      <c r="DD1581" s="125"/>
      <c r="DE1581" s="125"/>
      <c r="DF1581" s="125"/>
      <c r="DG1581" s="125"/>
      <c r="DH1581" s="125"/>
      <c r="DI1581" s="125"/>
      <c r="DJ1581" s="125"/>
      <c r="DK1581" s="125"/>
      <c r="DL1581" s="125"/>
      <c r="DM1581" s="125"/>
      <c r="DN1581" s="125"/>
      <c r="DO1581" s="125"/>
      <c r="DP1581" s="125"/>
      <c r="DQ1581" s="125"/>
      <c r="DR1581" s="125"/>
      <c r="DS1581" s="125"/>
      <c r="DT1581" s="125"/>
      <c r="DU1581" s="125"/>
      <c r="DV1581" s="125"/>
      <c r="DW1581" s="125"/>
      <c r="DX1581" s="125"/>
      <c r="DY1581" s="125"/>
      <c r="DZ1581" s="125"/>
      <c r="EA1581" s="125"/>
      <c r="EB1581" s="125"/>
      <c r="EC1581" s="125"/>
      <c r="ED1581" s="125"/>
      <c r="EE1581" s="125"/>
      <c r="EF1581" s="125"/>
      <c r="EG1581" s="125"/>
      <c r="EH1581" s="125"/>
      <c r="EI1581" s="125"/>
      <c r="EJ1581" s="125"/>
      <c r="EK1581" s="125"/>
      <c r="EL1581" s="125"/>
      <c r="EM1581" s="125"/>
      <c r="EN1581" s="125"/>
      <c r="EO1581" s="125"/>
      <c r="EP1581" s="125"/>
      <c r="EQ1581" s="125"/>
    </row>
    <row r="1582" spans="3:147" s="124" customFormat="1" x14ac:dyDescent="0.2">
      <c r="C1582" s="110"/>
      <c r="D1582" s="110"/>
      <c r="E1582" s="110"/>
      <c r="F1582" s="110"/>
      <c r="G1582" s="110"/>
      <c r="H1582" s="110"/>
      <c r="I1582" s="110"/>
      <c r="J1582" s="110"/>
      <c r="K1582" s="110"/>
      <c r="L1582" s="110"/>
      <c r="M1582" s="110"/>
      <c r="N1582" s="110"/>
      <c r="O1582" s="110"/>
      <c r="P1582" s="110"/>
      <c r="Q1582" s="110"/>
      <c r="R1582" s="80"/>
      <c r="S1582" s="80"/>
      <c r="T1582" s="80"/>
      <c r="U1582" s="80"/>
      <c r="V1582" s="80"/>
      <c r="W1582" s="80"/>
      <c r="AA1582" s="125"/>
      <c r="AB1582" s="125"/>
      <c r="AC1582" s="125"/>
      <c r="AD1582" s="125"/>
      <c r="AE1582" s="125"/>
      <c r="AF1582" s="125"/>
      <c r="AG1582" s="125"/>
      <c r="AH1582" s="125"/>
      <c r="AI1582" s="125"/>
      <c r="AJ1582" s="125"/>
      <c r="AK1582" s="125"/>
      <c r="AL1582" s="125"/>
      <c r="AM1582" s="125"/>
      <c r="AN1582" s="125"/>
      <c r="AO1582"/>
      <c r="AP1582"/>
      <c r="AQ1582" s="152"/>
      <c r="AR1582" s="125"/>
      <c r="AS1582" s="125"/>
      <c r="AT1582" s="125"/>
      <c r="AU1582" s="125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5"/>
      <c r="BF1582" s="125"/>
      <c r="BG1582" s="125"/>
      <c r="BH1582" s="125"/>
      <c r="BI1582" s="125"/>
      <c r="BJ1582" s="125"/>
      <c r="BK1582" s="125"/>
      <c r="BL1582" s="125"/>
      <c r="BM1582" s="125"/>
      <c r="BN1582" s="125"/>
      <c r="BO1582" s="125"/>
      <c r="BP1582" s="125"/>
      <c r="BQ1582" s="125"/>
      <c r="BR1582" s="125"/>
      <c r="BS1582" s="125"/>
      <c r="BT1582" s="125"/>
      <c r="BU1582" s="125"/>
      <c r="BV1582" s="125"/>
      <c r="BW1582" s="125"/>
      <c r="BX1582" s="125"/>
      <c r="BY1582" s="125"/>
      <c r="BZ1582" s="125"/>
      <c r="CA1582" s="125"/>
      <c r="CB1582" s="125"/>
      <c r="CC1582" s="125"/>
      <c r="CD1582" s="125"/>
      <c r="CE1582" s="125"/>
      <c r="CF1582" s="125"/>
      <c r="CG1582" s="125"/>
      <c r="CH1582" s="125"/>
      <c r="CI1582" s="125"/>
      <c r="CJ1582" s="125"/>
      <c r="CK1582" s="125"/>
      <c r="CL1582" s="125"/>
      <c r="CM1582" s="125"/>
      <c r="CN1582" s="125"/>
      <c r="CO1582" s="125"/>
      <c r="CP1582" s="125"/>
      <c r="CQ1582" s="125"/>
      <c r="CR1582" s="125"/>
      <c r="CS1582" s="125"/>
      <c r="CT1582" s="125"/>
      <c r="CU1582" s="125"/>
      <c r="CV1582" s="125"/>
      <c r="CW1582" s="125"/>
      <c r="CX1582" s="125"/>
      <c r="CY1582" s="125"/>
      <c r="CZ1582" s="125"/>
      <c r="DA1582" s="125"/>
      <c r="DB1582" s="125"/>
      <c r="DC1582" s="125"/>
      <c r="DD1582" s="125"/>
      <c r="DE1582" s="125"/>
      <c r="DF1582" s="125"/>
      <c r="DG1582" s="125"/>
      <c r="DH1582" s="125"/>
      <c r="DI1582" s="125"/>
      <c r="DJ1582" s="125"/>
      <c r="DK1582" s="125"/>
      <c r="DL1582" s="125"/>
      <c r="DM1582" s="125"/>
      <c r="DN1582" s="125"/>
      <c r="DO1582" s="125"/>
      <c r="DP1582" s="125"/>
      <c r="DQ1582" s="125"/>
      <c r="DR1582" s="125"/>
      <c r="DS1582" s="125"/>
      <c r="DT1582" s="125"/>
      <c r="DU1582" s="125"/>
      <c r="DV1582" s="125"/>
      <c r="DW1582" s="125"/>
      <c r="DX1582" s="125"/>
      <c r="DY1582" s="125"/>
      <c r="DZ1582" s="125"/>
      <c r="EA1582" s="125"/>
      <c r="EB1582" s="125"/>
      <c r="EC1582" s="125"/>
      <c r="ED1582" s="125"/>
      <c r="EE1582" s="125"/>
      <c r="EF1582" s="125"/>
      <c r="EG1582" s="125"/>
      <c r="EH1582" s="125"/>
      <c r="EI1582" s="125"/>
      <c r="EJ1582" s="125"/>
      <c r="EK1582" s="125"/>
      <c r="EL1582" s="125"/>
      <c r="EM1582" s="125"/>
      <c r="EN1582" s="125"/>
      <c r="EO1582" s="125"/>
      <c r="EP1582" s="125"/>
      <c r="EQ1582" s="125"/>
    </row>
    <row r="1583" spans="3:147" s="124" customFormat="1" x14ac:dyDescent="0.2">
      <c r="C1583" s="110"/>
      <c r="D1583" s="110"/>
      <c r="E1583" s="110"/>
      <c r="F1583" s="110"/>
      <c r="G1583" s="110"/>
      <c r="H1583" s="110"/>
      <c r="I1583" s="110"/>
      <c r="J1583" s="110"/>
      <c r="K1583" s="110"/>
      <c r="L1583" s="110"/>
      <c r="M1583" s="110"/>
      <c r="N1583" s="110"/>
      <c r="O1583" s="110"/>
      <c r="P1583" s="110"/>
      <c r="Q1583" s="110"/>
      <c r="R1583" s="80"/>
      <c r="S1583" s="80"/>
      <c r="T1583" s="80"/>
      <c r="U1583" s="80"/>
      <c r="V1583" s="80"/>
      <c r="W1583" s="80"/>
      <c r="AA1583" s="125"/>
      <c r="AB1583" s="125"/>
      <c r="AC1583" s="125"/>
      <c r="AD1583" s="125"/>
      <c r="AE1583" s="125"/>
      <c r="AF1583" s="125"/>
      <c r="AG1583" s="125"/>
      <c r="AH1583" s="125"/>
      <c r="AI1583" s="125"/>
      <c r="AJ1583" s="125"/>
      <c r="AK1583" s="125"/>
      <c r="AL1583" s="125"/>
      <c r="AM1583" s="125"/>
      <c r="AN1583" s="125"/>
      <c r="AO1583"/>
      <c r="AP1583"/>
      <c r="AQ1583" s="152"/>
      <c r="AR1583" s="125"/>
      <c r="AS1583" s="125"/>
      <c r="AT1583" s="125"/>
      <c r="AU1583" s="125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5"/>
      <c r="BF1583" s="125"/>
      <c r="BG1583" s="125"/>
      <c r="BH1583" s="125"/>
      <c r="BI1583" s="125"/>
      <c r="BJ1583" s="125"/>
      <c r="BK1583" s="125"/>
      <c r="BL1583" s="125"/>
      <c r="BM1583" s="125"/>
      <c r="BN1583" s="125"/>
      <c r="BO1583" s="125"/>
      <c r="BP1583" s="125"/>
      <c r="BQ1583" s="125"/>
      <c r="BR1583" s="125"/>
      <c r="BS1583" s="125"/>
      <c r="BT1583" s="125"/>
      <c r="BU1583" s="125"/>
      <c r="BV1583" s="125"/>
      <c r="BW1583" s="125"/>
      <c r="BX1583" s="125"/>
      <c r="BY1583" s="125"/>
      <c r="BZ1583" s="125"/>
      <c r="CA1583" s="125"/>
      <c r="CB1583" s="125"/>
      <c r="CC1583" s="125"/>
      <c r="CD1583" s="125"/>
      <c r="CE1583" s="125"/>
      <c r="CF1583" s="125"/>
      <c r="CG1583" s="125"/>
      <c r="CH1583" s="125"/>
      <c r="CI1583" s="125"/>
      <c r="CJ1583" s="125"/>
      <c r="CK1583" s="125"/>
      <c r="CL1583" s="125"/>
      <c r="CM1583" s="125"/>
      <c r="CN1583" s="125"/>
      <c r="CO1583" s="125"/>
      <c r="CP1583" s="125"/>
      <c r="CQ1583" s="125"/>
      <c r="CR1583" s="125"/>
      <c r="CS1583" s="125"/>
      <c r="CT1583" s="125"/>
      <c r="CU1583" s="125"/>
      <c r="CV1583" s="125"/>
      <c r="CW1583" s="125"/>
      <c r="CX1583" s="125"/>
      <c r="CY1583" s="125"/>
      <c r="CZ1583" s="125"/>
      <c r="DA1583" s="125"/>
      <c r="DB1583" s="125"/>
      <c r="DC1583" s="125"/>
      <c r="DD1583" s="125"/>
      <c r="DE1583" s="125"/>
      <c r="DF1583" s="125"/>
      <c r="DG1583" s="125"/>
      <c r="DH1583" s="125"/>
      <c r="DI1583" s="125"/>
      <c r="DJ1583" s="125"/>
      <c r="DK1583" s="125"/>
      <c r="DL1583" s="125"/>
      <c r="DM1583" s="125"/>
      <c r="DN1583" s="125"/>
      <c r="DO1583" s="125"/>
      <c r="DP1583" s="125"/>
      <c r="DQ1583" s="125"/>
      <c r="DR1583" s="125"/>
      <c r="DS1583" s="125"/>
      <c r="DT1583" s="125"/>
      <c r="DU1583" s="125"/>
      <c r="DV1583" s="125"/>
      <c r="DW1583" s="125"/>
      <c r="DX1583" s="125"/>
      <c r="DY1583" s="125"/>
      <c r="DZ1583" s="125"/>
      <c r="EA1583" s="125"/>
      <c r="EB1583" s="125"/>
      <c r="EC1583" s="125"/>
      <c r="ED1583" s="125"/>
      <c r="EE1583" s="125"/>
      <c r="EF1583" s="125"/>
      <c r="EG1583" s="125"/>
      <c r="EH1583" s="125"/>
      <c r="EI1583" s="125"/>
      <c r="EJ1583" s="125"/>
      <c r="EK1583" s="125"/>
      <c r="EL1583" s="125"/>
      <c r="EM1583" s="125"/>
      <c r="EN1583" s="125"/>
      <c r="EO1583" s="125"/>
      <c r="EP1583" s="125"/>
      <c r="EQ1583" s="125"/>
    </row>
    <row r="1584" spans="3:147" s="124" customFormat="1" x14ac:dyDescent="0.2">
      <c r="C1584" s="110"/>
      <c r="D1584" s="110"/>
      <c r="E1584" s="110"/>
      <c r="F1584" s="110"/>
      <c r="G1584" s="110"/>
      <c r="H1584" s="110"/>
      <c r="I1584" s="110"/>
      <c r="J1584" s="110"/>
      <c r="K1584" s="110"/>
      <c r="L1584" s="110"/>
      <c r="M1584" s="110"/>
      <c r="N1584" s="110"/>
      <c r="O1584" s="110"/>
      <c r="P1584" s="110"/>
      <c r="Q1584" s="110"/>
      <c r="R1584" s="80"/>
      <c r="S1584" s="80"/>
      <c r="T1584" s="80"/>
      <c r="U1584" s="80"/>
      <c r="V1584" s="80"/>
      <c r="W1584" s="80"/>
      <c r="AA1584" s="125"/>
      <c r="AB1584" s="125"/>
      <c r="AC1584" s="125"/>
      <c r="AD1584" s="125"/>
      <c r="AE1584" s="125"/>
      <c r="AF1584" s="125"/>
      <c r="AG1584" s="125"/>
      <c r="AH1584" s="125"/>
      <c r="AI1584" s="125"/>
      <c r="AJ1584" s="125"/>
      <c r="AK1584" s="125"/>
      <c r="AL1584" s="125"/>
      <c r="AM1584" s="125"/>
      <c r="AN1584" s="125"/>
      <c r="AO1584"/>
      <c r="AP1584"/>
      <c r="AQ1584" s="152"/>
      <c r="AR1584" s="125"/>
      <c r="AS1584" s="125"/>
      <c r="AT1584" s="125"/>
      <c r="AU1584" s="125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5"/>
      <c r="BF1584" s="125"/>
      <c r="BG1584" s="125"/>
      <c r="BH1584" s="125"/>
      <c r="BI1584" s="125"/>
      <c r="BJ1584" s="125"/>
      <c r="BK1584" s="125"/>
      <c r="BL1584" s="125"/>
      <c r="BM1584" s="125"/>
      <c r="BN1584" s="125"/>
      <c r="BO1584" s="125"/>
      <c r="BP1584" s="125"/>
      <c r="BQ1584" s="125"/>
      <c r="BR1584" s="125"/>
      <c r="BS1584" s="125"/>
      <c r="BT1584" s="125"/>
      <c r="BU1584" s="125"/>
      <c r="BV1584" s="125"/>
      <c r="BW1584" s="125"/>
      <c r="BX1584" s="125"/>
      <c r="BY1584" s="125"/>
      <c r="BZ1584" s="125"/>
      <c r="CA1584" s="125"/>
      <c r="CB1584" s="125"/>
      <c r="CC1584" s="125"/>
      <c r="CD1584" s="125"/>
      <c r="CE1584" s="125"/>
      <c r="CF1584" s="125"/>
      <c r="CG1584" s="125"/>
      <c r="CH1584" s="125"/>
      <c r="CI1584" s="125"/>
      <c r="CJ1584" s="125"/>
      <c r="CK1584" s="125"/>
      <c r="CL1584" s="125"/>
      <c r="CM1584" s="125"/>
      <c r="CN1584" s="125"/>
      <c r="CO1584" s="125"/>
      <c r="CP1584" s="125"/>
      <c r="CQ1584" s="125"/>
      <c r="CR1584" s="125"/>
      <c r="CS1584" s="125"/>
      <c r="CT1584" s="125"/>
      <c r="CU1584" s="125"/>
      <c r="CV1584" s="125"/>
      <c r="CW1584" s="125"/>
      <c r="CX1584" s="125"/>
      <c r="CY1584" s="125"/>
      <c r="CZ1584" s="125"/>
      <c r="DA1584" s="125"/>
      <c r="DB1584" s="125"/>
      <c r="DC1584" s="125"/>
      <c r="DD1584" s="125"/>
      <c r="DE1584" s="125"/>
      <c r="DF1584" s="125"/>
      <c r="DG1584" s="125"/>
      <c r="DH1584" s="125"/>
      <c r="DI1584" s="125"/>
      <c r="DJ1584" s="125"/>
      <c r="DK1584" s="125"/>
      <c r="DL1584" s="125"/>
      <c r="DM1584" s="125"/>
      <c r="DN1584" s="125"/>
      <c r="DO1584" s="125"/>
      <c r="DP1584" s="125"/>
      <c r="DQ1584" s="125"/>
      <c r="DR1584" s="125"/>
      <c r="DS1584" s="125"/>
      <c r="DT1584" s="125"/>
      <c r="DU1584" s="125"/>
      <c r="DV1584" s="125"/>
      <c r="DW1584" s="125"/>
      <c r="DX1584" s="125"/>
      <c r="DY1584" s="125"/>
      <c r="DZ1584" s="125"/>
      <c r="EA1584" s="125"/>
      <c r="EB1584" s="125"/>
      <c r="EC1584" s="125"/>
      <c r="ED1584" s="125"/>
      <c r="EE1584" s="125"/>
      <c r="EF1584" s="125"/>
      <c r="EG1584" s="125"/>
      <c r="EH1584" s="125"/>
      <c r="EI1584" s="125"/>
      <c r="EJ1584" s="125"/>
      <c r="EK1584" s="125"/>
      <c r="EL1584" s="125"/>
      <c r="EM1584" s="125"/>
      <c r="EN1584" s="125"/>
      <c r="EO1584" s="125"/>
      <c r="EP1584" s="125"/>
      <c r="EQ1584" s="125"/>
    </row>
    <row r="1585" spans="3:147" s="124" customFormat="1" x14ac:dyDescent="0.2">
      <c r="C1585" s="110"/>
      <c r="D1585" s="110"/>
      <c r="E1585" s="110"/>
      <c r="F1585" s="110"/>
      <c r="G1585" s="110"/>
      <c r="H1585" s="110"/>
      <c r="I1585" s="110"/>
      <c r="J1585" s="110"/>
      <c r="K1585" s="110"/>
      <c r="L1585" s="110"/>
      <c r="M1585" s="110"/>
      <c r="N1585" s="110"/>
      <c r="O1585" s="110"/>
      <c r="P1585" s="110"/>
      <c r="Q1585" s="110"/>
      <c r="R1585" s="80"/>
      <c r="S1585" s="80"/>
      <c r="T1585" s="80"/>
      <c r="U1585" s="80"/>
      <c r="V1585" s="80"/>
      <c r="W1585" s="80"/>
      <c r="AA1585" s="125"/>
      <c r="AB1585" s="125"/>
      <c r="AC1585" s="125"/>
      <c r="AD1585" s="125"/>
      <c r="AE1585" s="125"/>
      <c r="AF1585" s="125"/>
      <c r="AG1585" s="125"/>
      <c r="AH1585" s="125"/>
      <c r="AI1585" s="125"/>
      <c r="AJ1585" s="125"/>
      <c r="AK1585" s="125"/>
      <c r="AL1585" s="125"/>
      <c r="AM1585" s="125"/>
      <c r="AN1585" s="125"/>
      <c r="AO1585"/>
      <c r="AP1585"/>
      <c r="AQ1585" s="152"/>
      <c r="AR1585" s="125"/>
      <c r="AS1585" s="125"/>
      <c r="AT1585" s="125"/>
      <c r="AU1585" s="125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5"/>
      <c r="BF1585" s="125"/>
      <c r="BG1585" s="125"/>
      <c r="BH1585" s="125"/>
      <c r="BI1585" s="125"/>
      <c r="BJ1585" s="125"/>
      <c r="BK1585" s="125"/>
      <c r="BL1585" s="125"/>
      <c r="BM1585" s="125"/>
      <c r="BN1585" s="125"/>
      <c r="BO1585" s="125"/>
      <c r="BP1585" s="125"/>
      <c r="BQ1585" s="125"/>
      <c r="BR1585" s="125"/>
      <c r="BS1585" s="125"/>
      <c r="BT1585" s="125"/>
      <c r="BU1585" s="125"/>
      <c r="BV1585" s="125"/>
      <c r="BW1585" s="125"/>
      <c r="BX1585" s="125"/>
      <c r="BY1585" s="125"/>
      <c r="BZ1585" s="125"/>
      <c r="CA1585" s="125"/>
      <c r="CB1585" s="125"/>
      <c r="CC1585" s="125"/>
      <c r="CD1585" s="125"/>
      <c r="CE1585" s="125"/>
      <c r="CF1585" s="125"/>
      <c r="CG1585" s="125"/>
      <c r="CH1585" s="125"/>
      <c r="CI1585" s="125"/>
      <c r="CJ1585" s="125"/>
      <c r="CK1585" s="125"/>
      <c r="CL1585" s="125"/>
      <c r="CM1585" s="125"/>
      <c r="CN1585" s="125"/>
      <c r="CO1585" s="125"/>
      <c r="CP1585" s="125"/>
      <c r="CQ1585" s="125"/>
      <c r="CR1585" s="125"/>
      <c r="CS1585" s="125"/>
      <c r="CT1585" s="125"/>
      <c r="CU1585" s="125"/>
      <c r="CV1585" s="125"/>
      <c r="CW1585" s="125"/>
      <c r="CX1585" s="125"/>
      <c r="CY1585" s="125"/>
      <c r="CZ1585" s="125"/>
      <c r="DA1585" s="125"/>
      <c r="DB1585" s="125"/>
      <c r="DC1585" s="125"/>
      <c r="DD1585" s="125"/>
      <c r="DE1585" s="125"/>
      <c r="DF1585" s="125"/>
      <c r="DG1585" s="125"/>
      <c r="DH1585" s="125"/>
      <c r="DI1585" s="125"/>
      <c r="DJ1585" s="125"/>
      <c r="DK1585" s="125"/>
      <c r="DL1585" s="125"/>
      <c r="DM1585" s="125"/>
      <c r="DN1585" s="125"/>
      <c r="DO1585" s="125"/>
      <c r="DP1585" s="125"/>
      <c r="DQ1585" s="125"/>
      <c r="DR1585" s="125"/>
      <c r="DS1585" s="125"/>
      <c r="DT1585" s="125"/>
      <c r="DU1585" s="125"/>
      <c r="DV1585" s="125"/>
      <c r="DW1585" s="125"/>
      <c r="DX1585" s="125"/>
      <c r="DY1585" s="125"/>
      <c r="DZ1585" s="125"/>
      <c r="EA1585" s="125"/>
      <c r="EB1585" s="125"/>
      <c r="EC1585" s="125"/>
      <c r="ED1585" s="125"/>
      <c r="EE1585" s="125"/>
      <c r="EF1585" s="125"/>
      <c r="EG1585" s="125"/>
      <c r="EH1585" s="125"/>
      <c r="EI1585" s="125"/>
      <c r="EJ1585" s="125"/>
      <c r="EK1585" s="125"/>
      <c r="EL1585" s="125"/>
      <c r="EM1585" s="125"/>
      <c r="EN1585" s="125"/>
      <c r="EO1585" s="125"/>
      <c r="EP1585" s="125"/>
      <c r="EQ1585" s="125"/>
    </row>
    <row r="1586" spans="3:147" s="124" customFormat="1" x14ac:dyDescent="0.2">
      <c r="C1586" s="110"/>
      <c r="D1586" s="110"/>
      <c r="E1586" s="110"/>
      <c r="F1586" s="110"/>
      <c r="G1586" s="110"/>
      <c r="H1586" s="110"/>
      <c r="I1586" s="110"/>
      <c r="J1586" s="110"/>
      <c r="K1586" s="110"/>
      <c r="L1586" s="110"/>
      <c r="M1586" s="110"/>
      <c r="N1586" s="110"/>
      <c r="O1586" s="110"/>
      <c r="P1586" s="110"/>
      <c r="Q1586" s="110"/>
      <c r="R1586" s="80"/>
      <c r="S1586" s="80"/>
      <c r="T1586" s="80"/>
      <c r="U1586" s="80"/>
      <c r="V1586" s="80"/>
      <c r="W1586" s="80"/>
      <c r="AA1586" s="125"/>
      <c r="AB1586" s="125"/>
      <c r="AC1586" s="125"/>
      <c r="AD1586" s="125"/>
      <c r="AE1586" s="125"/>
      <c r="AF1586" s="125"/>
      <c r="AG1586" s="125"/>
      <c r="AH1586" s="125"/>
      <c r="AI1586" s="125"/>
      <c r="AJ1586" s="125"/>
      <c r="AK1586" s="125"/>
      <c r="AL1586" s="125"/>
      <c r="AM1586" s="125"/>
      <c r="AN1586" s="125"/>
      <c r="AO1586"/>
      <c r="AP1586"/>
      <c r="AQ1586" s="152"/>
      <c r="AR1586" s="125"/>
      <c r="AS1586" s="125"/>
      <c r="AT1586" s="125"/>
      <c r="AU1586" s="125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5"/>
      <c r="BF1586" s="125"/>
      <c r="BG1586" s="125"/>
      <c r="BH1586" s="125"/>
      <c r="BI1586" s="125"/>
      <c r="BJ1586" s="125"/>
      <c r="BK1586" s="125"/>
      <c r="BL1586" s="125"/>
      <c r="BM1586" s="125"/>
      <c r="BN1586" s="125"/>
      <c r="BO1586" s="125"/>
      <c r="BP1586" s="125"/>
      <c r="BQ1586" s="125"/>
      <c r="BR1586" s="125"/>
      <c r="BS1586" s="125"/>
      <c r="BT1586" s="125"/>
      <c r="BU1586" s="125"/>
      <c r="BV1586" s="125"/>
      <c r="BW1586" s="125"/>
      <c r="BX1586" s="125"/>
      <c r="BY1586" s="125"/>
      <c r="BZ1586" s="125"/>
      <c r="CA1586" s="125"/>
      <c r="CB1586" s="125"/>
      <c r="CC1586" s="125"/>
      <c r="CD1586" s="125"/>
      <c r="CE1586" s="125"/>
      <c r="CF1586" s="125"/>
      <c r="CG1586" s="125"/>
      <c r="CH1586" s="125"/>
      <c r="CI1586" s="125"/>
      <c r="CJ1586" s="125"/>
      <c r="CK1586" s="125"/>
      <c r="CL1586" s="125"/>
      <c r="CM1586" s="125"/>
      <c r="CN1586" s="125"/>
      <c r="CO1586" s="125"/>
      <c r="CP1586" s="125"/>
      <c r="CQ1586" s="125"/>
      <c r="CR1586" s="125"/>
      <c r="CS1586" s="125"/>
      <c r="CT1586" s="125"/>
      <c r="CU1586" s="125"/>
      <c r="CV1586" s="125"/>
      <c r="CW1586" s="125"/>
      <c r="CX1586" s="125"/>
      <c r="CY1586" s="125"/>
      <c r="CZ1586" s="125"/>
      <c r="DA1586" s="125"/>
      <c r="DB1586" s="125"/>
      <c r="DC1586" s="125"/>
      <c r="DD1586" s="125"/>
      <c r="DE1586" s="125"/>
      <c r="DF1586" s="125"/>
      <c r="DG1586" s="125"/>
      <c r="DH1586" s="125"/>
      <c r="DI1586" s="125"/>
      <c r="DJ1586" s="125"/>
      <c r="DK1586" s="125"/>
      <c r="DL1586" s="125"/>
      <c r="DM1586" s="125"/>
      <c r="DN1586" s="125"/>
      <c r="DO1586" s="125"/>
      <c r="DP1586" s="125"/>
      <c r="DQ1586" s="125"/>
      <c r="DR1586" s="125"/>
      <c r="DS1586" s="125"/>
      <c r="DT1586" s="125"/>
      <c r="DU1586" s="125"/>
      <c r="DV1586" s="125"/>
      <c r="DW1586" s="125"/>
      <c r="DX1586" s="125"/>
      <c r="DY1586" s="125"/>
      <c r="DZ1586" s="125"/>
      <c r="EA1586" s="125"/>
      <c r="EB1586" s="125"/>
      <c r="EC1586" s="125"/>
      <c r="ED1586" s="125"/>
      <c r="EE1586" s="125"/>
      <c r="EF1586" s="125"/>
      <c r="EG1586" s="125"/>
      <c r="EH1586" s="125"/>
      <c r="EI1586" s="125"/>
      <c r="EJ1586" s="125"/>
      <c r="EK1586" s="125"/>
      <c r="EL1586" s="125"/>
      <c r="EM1586" s="125"/>
      <c r="EN1586" s="125"/>
      <c r="EO1586" s="125"/>
      <c r="EP1586" s="125"/>
      <c r="EQ1586" s="125"/>
    </row>
    <row r="1587" spans="3:147" s="124" customFormat="1" x14ac:dyDescent="0.2">
      <c r="C1587" s="110"/>
      <c r="D1587" s="110"/>
      <c r="E1587" s="110"/>
      <c r="F1587" s="110"/>
      <c r="G1587" s="110"/>
      <c r="H1587" s="110"/>
      <c r="I1587" s="110"/>
      <c r="J1587" s="110"/>
      <c r="K1587" s="110"/>
      <c r="L1587" s="110"/>
      <c r="M1587" s="110"/>
      <c r="N1587" s="110"/>
      <c r="O1587" s="110"/>
      <c r="P1587" s="110"/>
      <c r="Q1587" s="110"/>
      <c r="R1587" s="80"/>
      <c r="S1587" s="80"/>
      <c r="T1587" s="80"/>
      <c r="U1587" s="80"/>
      <c r="V1587" s="80"/>
      <c r="W1587" s="80"/>
      <c r="AA1587" s="125"/>
      <c r="AB1587" s="125"/>
      <c r="AC1587" s="125"/>
      <c r="AD1587" s="125"/>
      <c r="AE1587" s="125"/>
      <c r="AF1587" s="125"/>
      <c r="AG1587" s="125"/>
      <c r="AH1587" s="125"/>
      <c r="AI1587" s="125"/>
      <c r="AJ1587" s="125"/>
      <c r="AK1587" s="125"/>
      <c r="AL1587" s="125"/>
      <c r="AM1587" s="125"/>
      <c r="AN1587" s="125"/>
      <c r="AO1587"/>
      <c r="AP1587"/>
      <c r="AQ1587" s="152"/>
      <c r="AR1587" s="125"/>
      <c r="AS1587" s="125"/>
      <c r="AT1587" s="125"/>
      <c r="AU1587" s="125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5"/>
      <c r="BF1587" s="125"/>
      <c r="BG1587" s="125"/>
      <c r="BH1587" s="125"/>
      <c r="BI1587" s="125"/>
      <c r="BJ1587" s="125"/>
      <c r="BK1587" s="125"/>
      <c r="BL1587" s="125"/>
      <c r="BM1587" s="125"/>
      <c r="BN1587" s="125"/>
      <c r="BO1587" s="125"/>
      <c r="BP1587" s="125"/>
      <c r="BQ1587" s="125"/>
      <c r="BR1587" s="125"/>
      <c r="BS1587" s="125"/>
      <c r="BT1587" s="125"/>
      <c r="BU1587" s="125"/>
      <c r="BV1587" s="125"/>
      <c r="BW1587" s="125"/>
      <c r="BX1587" s="125"/>
      <c r="BY1587" s="125"/>
      <c r="BZ1587" s="125"/>
      <c r="CA1587" s="125"/>
      <c r="CB1587" s="125"/>
      <c r="CC1587" s="125"/>
      <c r="CD1587" s="125"/>
      <c r="CE1587" s="125"/>
      <c r="CF1587" s="125"/>
      <c r="CG1587" s="125"/>
      <c r="CH1587" s="125"/>
      <c r="CI1587" s="125"/>
      <c r="CJ1587" s="125"/>
      <c r="CK1587" s="125"/>
      <c r="CL1587" s="125"/>
      <c r="CM1587" s="125"/>
      <c r="CN1587" s="125"/>
      <c r="CO1587" s="125"/>
      <c r="CP1587" s="125"/>
      <c r="CQ1587" s="125"/>
      <c r="CR1587" s="125"/>
      <c r="CS1587" s="125"/>
      <c r="CT1587" s="125"/>
      <c r="CU1587" s="125"/>
      <c r="CV1587" s="125"/>
      <c r="CW1587" s="125"/>
      <c r="CX1587" s="125"/>
      <c r="CY1587" s="125"/>
      <c r="CZ1587" s="125"/>
      <c r="DA1587" s="125"/>
      <c r="DB1587" s="125"/>
      <c r="DC1587" s="125"/>
      <c r="DD1587" s="125"/>
      <c r="DE1587" s="125"/>
      <c r="DF1587" s="125"/>
      <c r="DG1587" s="125"/>
      <c r="DH1587" s="125"/>
      <c r="DI1587" s="125"/>
      <c r="DJ1587" s="125"/>
      <c r="DK1587" s="125"/>
      <c r="DL1587" s="125"/>
      <c r="DM1587" s="125"/>
      <c r="DN1587" s="125"/>
      <c r="DO1587" s="125"/>
      <c r="DP1587" s="125"/>
      <c r="DQ1587" s="125"/>
      <c r="DR1587" s="125"/>
      <c r="DS1587" s="125"/>
      <c r="DT1587" s="125"/>
      <c r="DU1587" s="125"/>
      <c r="DV1587" s="125"/>
      <c r="DW1587" s="125"/>
      <c r="DX1587" s="125"/>
      <c r="DY1587" s="125"/>
      <c r="DZ1587" s="125"/>
      <c r="EA1587" s="125"/>
      <c r="EB1587" s="125"/>
      <c r="EC1587" s="125"/>
      <c r="ED1587" s="125"/>
      <c r="EE1587" s="125"/>
      <c r="EF1587" s="125"/>
      <c r="EG1587" s="125"/>
      <c r="EH1587" s="125"/>
      <c r="EI1587" s="125"/>
      <c r="EJ1587" s="125"/>
      <c r="EK1587" s="125"/>
      <c r="EL1587" s="125"/>
      <c r="EM1587" s="125"/>
      <c r="EN1587" s="125"/>
      <c r="EO1587" s="125"/>
      <c r="EP1587" s="125"/>
      <c r="EQ1587" s="125"/>
    </row>
    <row r="1588" spans="3:147" s="124" customFormat="1" x14ac:dyDescent="0.2">
      <c r="C1588" s="110"/>
      <c r="D1588" s="110"/>
      <c r="E1588" s="110"/>
      <c r="F1588" s="110"/>
      <c r="G1588" s="110"/>
      <c r="H1588" s="110"/>
      <c r="I1588" s="110"/>
      <c r="J1588" s="110"/>
      <c r="K1588" s="110"/>
      <c r="L1588" s="110"/>
      <c r="M1588" s="110"/>
      <c r="N1588" s="110"/>
      <c r="O1588" s="110"/>
      <c r="P1588" s="110"/>
      <c r="Q1588" s="110"/>
      <c r="R1588" s="80"/>
      <c r="S1588" s="80"/>
      <c r="T1588" s="80"/>
      <c r="U1588" s="80"/>
      <c r="V1588" s="80"/>
      <c r="W1588" s="80"/>
      <c r="AA1588" s="125"/>
      <c r="AB1588" s="125"/>
      <c r="AC1588" s="125"/>
      <c r="AD1588" s="125"/>
      <c r="AE1588" s="125"/>
      <c r="AF1588" s="125"/>
      <c r="AG1588" s="125"/>
      <c r="AH1588" s="125"/>
      <c r="AI1588" s="125"/>
      <c r="AJ1588" s="125"/>
      <c r="AK1588" s="125"/>
      <c r="AL1588" s="125"/>
      <c r="AM1588" s="125"/>
      <c r="AN1588" s="125"/>
      <c r="AO1588"/>
      <c r="AP1588"/>
      <c r="AQ1588" s="152"/>
      <c r="AR1588" s="125"/>
      <c r="AS1588" s="125"/>
      <c r="AT1588" s="125"/>
      <c r="AU1588" s="125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5"/>
      <c r="BF1588" s="125"/>
      <c r="BG1588" s="125"/>
      <c r="BH1588" s="125"/>
      <c r="BI1588" s="125"/>
      <c r="BJ1588" s="125"/>
      <c r="BK1588" s="125"/>
      <c r="BL1588" s="125"/>
      <c r="BM1588" s="125"/>
      <c r="BN1588" s="125"/>
      <c r="BO1588" s="125"/>
      <c r="BP1588" s="125"/>
      <c r="BQ1588" s="125"/>
      <c r="BR1588" s="125"/>
      <c r="BS1588" s="125"/>
      <c r="BT1588" s="125"/>
      <c r="BU1588" s="125"/>
      <c r="BV1588" s="125"/>
      <c r="BW1588" s="125"/>
      <c r="BX1588" s="125"/>
      <c r="BY1588" s="125"/>
      <c r="BZ1588" s="125"/>
      <c r="CA1588" s="125"/>
      <c r="CB1588" s="125"/>
      <c r="CC1588" s="125"/>
      <c r="CD1588" s="125"/>
      <c r="CE1588" s="125"/>
      <c r="CF1588" s="125"/>
      <c r="CG1588" s="125"/>
      <c r="CH1588" s="125"/>
      <c r="CI1588" s="125"/>
      <c r="CJ1588" s="125"/>
      <c r="CK1588" s="125"/>
      <c r="CL1588" s="125"/>
      <c r="CM1588" s="125"/>
      <c r="CN1588" s="125"/>
      <c r="CO1588" s="125"/>
      <c r="CP1588" s="125"/>
      <c r="CQ1588" s="125"/>
      <c r="CR1588" s="125"/>
      <c r="CS1588" s="125"/>
      <c r="CT1588" s="125"/>
      <c r="CU1588" s="125"/>
      <c r="CV1588" s="125"/>
      <c r="CW1588" s="125"/>
      <c r="CX1588" s="125"/>
      <c r="CY1588" s="125"/>
      <c r="CZ1588" s="125"/>
      <c r="DA1588" s="125"/>
      <c r="DB1588" s="125"/>
      <c r="DC1588" s="125"/>
      <c r="DD1588" s="125"/>
      <c r="DE1588" s="125"/>
      <c r="DF1588" s="125"/>
      <c r="DG1588" s="125"/>
      <c r="DH1588" s="125"/>
      <c r="DI1588" s="125"/>
      <c r="DJ1588" s="125"/>
      <c r="DK1588" s="125"/>
      <c r="DL1588" s="125"/>
      <c r="DM1588" s="125"/>
      <c r="DN1588" s="125"/>
      <c r="DO1588" s="125"/>
      <c r="DP1588" s="125"/>
      <c r="DQ1588" s="125"/>
      <c r="DR1588" s="125"/>
      <c r="DS1588" s="125"/>
      <c r="DT1588" s="125"/>
      <c r="DU1588" s="125"/>
      <c r="DV1588" s="125"/>
      <c r="DW1588" s="125"/>
      <c r="DX1588" s="125"/>
      <c r="DY1588" s="125"/>
      <c r="DZ1588" s="125"/>
      <c r="EA1588" s="125"/>
      <c r="EB1588" s="125"/>
      <c r="EC1588" s="125"/>
      <c r="ED1588" s="125"/>
      <c r="EE1588" s="125"/>
      <c r="EF1588" s="125"/>
      <c r="EG1588" s="125"/>
      <c r="EH1588" s="125"/>
      <c r="EI1588" s="125"/>
      <c r="EJ1588" s="125"/>
      <c r="EK1588" s="125"/>
      <c r="EL1588" s="125"/>
      <c r="EM1588" s="125"/>
      <c r="EN1588" s="125"/>
      <c r="EO1588" s="125"/>
      <c r="EP1588" s="125"/>
      <c r="EQ1588" s="125"/>
    </row>
    <row r="1589" spans="3:147" s="124" customFormat="1" x14ac:dyDescent="0.2">
      <c r="C1589" s="110"/>
      <c r="D1589" s="110"/>
      <c r="E1589" s="110"/>
      <c r="F1589" s="110"/>
      <c r="G1589" s="110"/>
      <c r="H1589" s="110"/>
      <c r="I1589" s="110"/>
      <c r="J1589" s="110"/>
      <c r="K1589" s="110"/>
      <c r="L1589" s="110"/>
      <c r="M1589" s="110"/>
      <c r="N1589" s="110"/>
      <c r="O1589" s="110"/>
      <c r="P1589" s="110"/>
      <c r="Q1589" s="110"/>
      <c r="R1589" s="80"/>
      <c r="S1589" s="80"/>
      <c r="T1589" s="80"/>
      <c r="U1589" s="80"/>
      <c r="V1589" s="80"/>
      <c r="W1589" s="80"/>
      <c r="AA1589" s="125"/>
      <c r="AB1589" s="125"/>
      <c r="AC1589" s="125"/>
      <c r="AD1589" s="125"/>
      <c r="AE1589" s="125"/>
      <c r="AF1589" s="125"/>
      <c r="AG1589" s="125"/>
      <c r="AH1589" s="125"/>
      <c r="AI1589" s="125"/>
      <c r="AJ1589" s="125"/>
      <c r="AK1589" s="125"/>
      <c r="AL1589" s="125"/>
      <c r="AM1589" s="125"/>
      <c r="AN1589" s="125"/>
      <c r="AO1589"/>
      <c r="AP1589"/>
      <c r="AQ1589" s="152"/>
      <c r="AR1589" s="125"/>
      <c r="AS1589" s="125"/>
      <c r="AT1589" s="125"/>
      <c r="AU1589" s="125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5"/>
      <c r="BF1589" s="125"/>
      <c r="BG1589" s="125"/>
      <c r="BH1589" s="125"/>
      <c r="BI1589" s="125"/>
      <c r="BJ1589" s="125"/>
      <c r="BK1589" s="125"/>
      <c r="BL1589" s="125"/>
      <c r="BM1589" s="125"/>
      <c r="BN1589" s="125"/>
      <c r="BO1589" s="125"/>
      <c r="BP1589" s="125"/>
      <c r="BQ1589" s="125"/>
      <c r="BR1589" s="125"/>
      <c r="BS1589" s="125"/>
      <c r="BT1589" s="125"/>
      <c r="BU1589" s="125"/>
      <c r="BV1589" s="125"/>
      <c r="BW1589" s="125"/>
      <c r="BX1589" s="125"/>
      <c r="BY1589" s="125"/>
      <c r="BZ1589" s="125"/>
      <c r="CA1589" s="125"/>
      <c r="CB1589" s="125"/>
      <c r="CC1589" s="125"/>
      <c r="CD1589" s="125"/>
      <c r="CE1589" s="125"/>
      <c r="CF1589" s="125"/>
      <c r="CG1589" s="125"/>
      <c r="CH1589" s="125"/>
      <c r="CI1589" s="125"/>
      <c r="CJ1589" s="125"/>
      <c r="CK1589" s="125"/>
      <c r="CL1589" s="125"/>
      <c r="CM1589" s="125"/>
      <c r="CN1589" s="125"/>
      <c r="CO1589" s="125"/>
      <c r="CP1589" s="125"/>
      <c r="CQ1589" s="125"/>
      <c r="CR1589" s="125"/>
      <c r="CS1589" s="125"/>
      <c r="CT1589" s="125"/>
      <c r="CU1589" s="125"/>
      <c r="CV1589" s="125"/>
      <c r="CW1589" s="125"/>
      <c r="CX1589" s="125"/>
      <c r="CY1589" s="125"/>
      <c r="CZ1589" s="125"/>
      <c r="DA1589" s="125"/>
      <c r="DB1589" s="125"/>
      <c r="DC1589" s="125"/>
      <c r="DD1589" s="125"/>
      <c r="DE1589" s="125"/>
      <c r="DF1589" s="125"/>
      <c r="DG1589" s="125"/>
      <c r="DH1589" s="125"/>
      <c r="DI1589" s="125"/>
      <c r="DJ1589" s="125"/>
      <c r="DK1589" s="125"/>
      <c r="DL1589" s="125"/>
      <c r="DM1589" s="125"/>
      <c r="DN1589" s="125"/>
      <c r="DO1589" s="125"/>
      <c r="DP1589" s="125"/>
      <c r="DQ1589" s="125"/>
      <c r="DR1589" s="125"/>
      <c r="DS1589" s="125"/>
      <c r="DT1589" s="125"/>
      <c r="DU1589" s="125"/>
      <c r="DV1589" s="125"/>
      <c r="DW1589" s="125"/>
      <c r="DX1589" s="125"/>
      <c r="DY1589" s="125"/>
      <c r="DZ1589" s="125"/>
      <c r="EA1589" s="125"/>
      <c r="EB1589" s="125"/>
      <c r="EC1589" s="125"/>
      <c r="ED1589" s="125"/>
      <c r="EE1589" s="125"/>
      <c r="EF1589" s="125"/>
      <c r="EG1589" s="125"/>
      <c r="EH1589" s="125"/>
      <c r="EI1589" s="125"/>
      <c r="EJ1589" s="125"/>
      <c r="EK1589" s="125"/>
      <c r="EL1589" s="125"/>
      <c r="EM1589" s="125"/>
      <c r="EN1589" s="125"/>
      <c r="EO1589" s="125"/>
      <c r="EP1589" s="125"/>
      <c r="EQ1589" s="125"/>
    </row>
    <row r="1590" spans="3:147" s="124" customFormat="1" x14ac:dyDescent="0.2">
      <c r="C1590" s="110"/>
      <c r="D1590" s="110"/>
      <c r="E1590" s="110"/>
      <c r="F1590" s="110"/>
      <c r="G1590" s="110"/>
      <c r="H1590" s="110"/>
      <c r="I1590" s="110"/>
      <c r="J1590" s="110"/>
      <c r="K1590" s="110"/>
      <c r="L1590" s="110"/>
      <c r="M1590" s="110"/>
      <c r="N1590" s="110"/>
      <c r="O1590" s="110"/>
      <c r="P1590" s="110"/>
      <c r="Q1590" s="110"/>
      <c r="R1590" s="80"/>
      <c r="S1590" s="80"/>
      <c r="T1590" s="80"/>
      <c r="U1590" s="80"/>
      <c r="V1590" s="80"/>
      <c r="W1590" s="80"/>
      <c r="AA1590" s="125"/>
      <c r="AB1590" s="125"/>
      <c r="AC1590" s="125"/>
      <c r="AD1590" s="125"/>
      <c r="AE1590" s="125"/>
      <c r="AF1590" s="125"/>
      <c r="AG1590" s="125"/>
      <c r="AH1590" s="125"/>
      <c r="AI1590" s="125"/>
      <c r="AJ1590" s="125"/>
      <c r="AK1590" s="125"/>
      <c r="AL1590" s="125"/>
      <c r="AM1590" s="125"/>
      <c r="AN1590" s="125"/>
      <c r="AO1590"/>
      <c r="AP1590"/>
      <c r="AQ1590" s="152"/>
      <c r="AR1590" s="125"/>
      <c r="AS1590" s="125"/>
      <c r="AT1590" s="125"/>
      <c r="AU1590" s="125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5"/>
      <c r="BF1590" s="125"/>
      <c r="BG1590" s="125"/>
      <c r="BH1590" s="125"/>
      <c r="BI1590" s="125"/>
      <c r="BJ1590" s="125"/>
      <c r="BK1590" s="125"/>
      <c r="BL1590" s="125"/>
      <c r="BM1590" s="125"/>
      <c r="BN1590" s="125"/>
      <c r="BO1590" s="125"/>
      <c r="BP1590" s="125"/>
      <c r="BQ1590" s="125"/>
      <c r="BR1590" s="125"/>
      <c r="BS1590" s="125"/>
      <c r="BT1590" s="125"/>
      <c r="BU1590" s="125"/>
      <c r="BV1590" s="125"/>
      <c r="BW1590" s="125"/>
      <c r="BX1590" s="125"/>
      <c r="BY1590" s="125"/>
      <c r="BZ1590" s="125"/>
      <c r="CA1590" s="125"/>
      <c r="CB1590" s="125"/>
      <c r="CC1590" s="125"/>
      <c r="CD1590" s="125"/>
      <c r="CE1590" s="125"/>
      <c r="CF1590" s="125"/>
      <c r="CG1590" s="125"/>
      <c r="CH1590" s="125"/>
      <c r="CI1590" s="125"/>
      <c r="CJ1590" s="125"/>
      <c r="CK1590" s="125"/>
      <c r="CL1590" s="125"/>
      <c r="CM1590" s="125"/>
      <c r="CN1590" s="125"/>
      <c r="CO1590" s="125"/>
      <c r="CP1590" s="125"/>
      <c r="CQ1590" s="125"/>
      <c r="CR1590" s="125"/>
      <c r="CS1590" s="125"/>
      <c r="CT1590" s="125"/>
      <c r="CU1590" s="125"/>
      <c r="CV1590" s="125"/>
      <c r="CW1590" s="125"/>
      <c r="CX1590" s="125"/>
      <c r="CY1590" s="125"/>
      <c r="CZ1590" s="125"/>
      <c r="DA1590" s="125"/>
      <c r="DB1590" s="125"/>
      <c r="DC1590" s="125"/>
      <c r="DD1590" s="125"/>
      <c r="DE1590" s="125"/>
      <c r="DF1590" s="125"/>
      <c r="DG1590" s="125"/>
      <c r="DH1590" s="125"/>
      <c r="DI1590" s="125"/>
      <c r="DJ1590" s="125"/>
      <c r="DK1590" s="125"/>
      <c r="DL1590" s="125"/>
      <c r="DM1590" s="125"/>
      <c r="DN1590" s="125"/>
      <c r="DO1590" s="125"/>
      <c r="DP1590" s="125"/>
      <c r="DQ1590" s="125"/>
      <c r="DR1590" s="125"/>
      <c r="DS1590" s="125"/>
      <c r="DT1590" s="125"/>
      <c r="DU1590" s="125"/>
      <c r="DV1590" s="125"/>
      <c r="DW1590" s="125"/>
      <c r="DX1590" s="125"/>
      <c r="DY1590" s="125"/>
      <c r="DZ1590" s="125"/>
      <c r="EA1590" s="125"/>
      <c r="EB1590" s="125"/>
      <c r="EC1590" s="125"/>
      <c r="ED1590" s="125"/>
      <c r="EE1590" s="125"/>
      <c r="EF1590" s="125"/>
      <c r="EG1590" s="125"/>
      <c r="EH1590" s="125"/>
      <c r="EI1590" s="125"/>
      <c r="EJ1590" s="125"/>
      <c r="EK1590" s="125"/>
      <c r="EL1590" s="125"/>
      <c r="EM1590" s="125"/>
      <c r="EN1590" s="125"/>
      <c r="EO1590" s="125"/>
      <c r="EP1590" s="125"/>
      <c r="EQ1590" s="125"/>
    </row>
    <row r="1591" spans="3:147" s="124" customFormat="1" x14ac:dyDescent="0.2">
      <c r="C1591" s="110"/>
      <c r="D1591" s="110"/>
      <c r="E1591" s="110"/>
      <c r="F1591" s="110"/>
      <c r="G1591" s="110"/>
      <c r="H1591" s="110"/>
      <c r="I1591" s="110"/>
      <c r="J1591" s="110"/>
      <c r="K1591" s="110"/>
      <c r="L1591" s="110"/>
      <c r="M1591" s="110"/>
      <c r="N1591" s="110"/>
      <c r="O1591" s="110"/>
      <c r="P1591" s="110"/>
      <c r="Q1591" s="110"/>
      <c r="R1591" s="80"/>
      <c r="S1591" s="80"/>
      <c r="T1591" s="80"/>
      <c r="U1591" s="80"/>
      <c r="V1591" s="80"/>
      <c r="W1591" s="80"/>
      <c r="AA1591" s="125"/>
      <c r="AB1591" s="125"/>
      <c r="AC1591" s="125"/>
      <c r="AD1591" s="125"/>
      <c r="AE1591" s="125"/>
      <c r="AF1591" s="125"/>
      <c r="AG1591" s="125"/>
      <c r="AH1591" s="125"/>
      <c r="AI1591" s="125"/>
      <c r="AJ1591" s="125"/>
      <c r="AK1591" s="125"/>
      <c r="AL1591" s="125"/>
      <c r="AM1591" s="125"/>
      <c r="AN1591" s="125"/>
      <c r="AO1591"/>
      <c r="AP1591"/>
      <c r="AQ1591" s="152"/>
      <c r="AR1591" s="125"/>
      <c r="AS1591" s="125"/>
      <c r="AT1591" s="125"/>
      <c r="AU1591" s="125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5"/>
      <c r="BF1591" s="125"/>
      <c r="BG1591" s="125"/>
      <c r="BH1591" s="125"/>
      <c r="BI1591" s="125"/>
      <c r="BJ1591" s="125"/>
      <c r="BK1591" s="125"/>
      <c r="BL1591" s="125"/>
      <c r="BM1591" s="125"/>
      <c r="BN1591" s="125"/>
      <c r="BO1591" s="125"/>
      <c r="BP1591" s="125"/>
      <c r="BQ1591" s="125"/>
      <c r="BR1591" s="125"/>
      <c r="BS1591" s="125"/>
      <c r="BT1591" s="125"/>
      <c r="BU1591" s="125"/>
      <c r="BV1591" s="125"/>
      <c r="BW1591" s="125"/>
      <c r="BX1591" s="125"/>
      <c r="BY1591" s="125"/>
      <c r="BZ1591" s="125"/>
      <c r="CA1591" s="125"/>
      <c r="CB1591" s="125"/>
      <c r="CC1591" s="125"/>
      <c r="CD1591" s="125"/>
      <c r="CE1591" s="125"/>
      <c r="CF1591" s="125"/>
      <c r="CG1591" s="125"/>
      <c r="CH1591" s="125"/>
      <c r="CI1591" s="125"/>
      <c r="CJ1591" s="125"/>
      <c r="CK1591" s="125"/>
      <c r="CL1591" s="125"/>
      <c r="CM1591" s="125"/>
      <c r="CN1591" s="125"/>
      <c r="CO1591" s="125"/>
      <c r="CP1591" s="125"/>
      <c r="CQ1591" s="125"/>
      <c r="CR1591" s="125"/>
      <c r="CS1591" s="125"/>
      <c r="CT1591" s="125"/>
      <c r="CU1591" s="125"/>
      <c r="CV1591" s="125"/>
      <c r="CW1591" s="125"/>
      <c r="CX1591" s="125"/>
      <c r="CY1591" s="125"/>
      <c r="CZ1591" s="125"/>
      <c r="DA1591" s="125"/>
      <c r="DB1591" s="125"/>
      <c r="DC1591" s="125"/>
      <c r="DD1591" s="125"/>
      <c r="DE1591" s="125"/>
      <c r="DF1591" s="125"/>
      <c r="DG1591" s="125"/>
      <c r="DH1591" s="125"/>
      <c r="DI1591" s="125"/>
      <c r="DJ1591" s="125"/>
      <c r="DK1591" s="125"/>
      <c r="DL1591" s="125"/>
      <c r="DM1591" s="125"/>
      <c r="DN1591" s="125"/>
      <c r="DO1591" s="125"/>
      <c r="DP1591" s="125"/>
      <c r="DQ1591" s="125"/>
      <c r="DR1591" s="125"/>
      <c r="DS1591" s="125"/>
      <c r="DT1591" s="125"/>
      <c r="DU1591" s="125"/>
      <c r="DV1591" s="125"/>
      <c r="DW1591" s="125"/>
      <c r="DX1591" s="125"/>
      <c r="DY1591" s="125"/>
      <c r="DZ1591" s="125"/>
      <c r="EA1591" s="125"/>
      <c r="EB1591" s="125"/>
      <c r="EC1591" s="125"/>
      <c r="ED1591" s="125"/>
      <c r="EE1591" s="125"/>
      <c r="EF1591" s="125"/>
      <c r="EG1591" s="125"/>
      <c r="EH1591" s="125"/>
      <c r="EI1591" s="125"/>
      <c r="EJ1591" s="125"/>
      <c r="EK1591" s="125"/>
      <c r="EL1591" s="125"/>
      <c r="EM1591" s="125"/>
      <c r="EN1591" s="125"/>
      <c r="EO1591" s="125"/>
      <c r="EP1591" s="125"/>
      <c r="EQ1591" s="125"/>
    </row>
    <row r="1592" spans="3:147" s="124" customFormat="1" x14ac:dyDescent="0.2">
      <c r="C1592" s="110"/>
      <c r="D1592" s="110"/>
      <c r="E1592" s="110"/>
      <c r="F1592" s="110"/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110"/>
      <c r="Q1592" s="110"/>
      <c r="R1592" s="80"/>
      <c r="S1592" s="80"/>
      <c r="T1592" s="80"/>
      <c r="U1592" s="80"/>
      <c r="V1592" s="80"/>
      <c r="W1592" s="80"/>
      <c r="AA1592" s="125"/>
      <c r="AB1592" s="125"/>
      <c r="AC1592" s="125"/>
      <c r="AD1592" s="125"/>
      <c r="AE1592" s="125"/>
      <c r="AF1592" s="125"/>
      <c r="AG1592" s="125"/>
      <c r="AH1592" s="125"/>
      <c r="AI1592" s="125"/>
      <c r="AJ1592" s="125"/>
      <c r="AK1592" s="125"/>
      <c r="AL1592" s="125"/>
      <c r="AM1592" s="125"/>
      <c r="AN1592" s="125"/>
      <c r="AO1592"/>
      <c r="AP1592"/>
      <c r="AQ1592" s="152"/>
      <c r="AR1592" s="125"/>
      <c r="AS1592" s="125"/>
      <c r="AT1592" s="125"/>
      <c r="AU1592" s="125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5"/>
      <c r="BF1592" s="125"/>
      <c r="BG1592" s="125"/>
      <c r="BH1592" s="125"/>
      <c r="BI1592" s="125"/>
      <c r="BJ1592" s="125"/>
      <c r="BK1592" s="125"/>
      <c r="BL1592" s="125"/>
      <c r="BM1592" s="125"/>
      <c r="BN1592" s="125"/>
      <c r="BO1592" s="125"/>
      <c r="BP1592" s="125"/>
      <c r="BQ1592" s="125"/>
      <c r="BR1592" s="125"/>
      <c r="BS1592" s="125"/>
      <c r="BT1592" s="125"/>
      <c r="BU1592" s="125"/>
      <c r="BV1592" s="125"/>
      <c r="BW1592" s="125"/>
      <c r="BX1592" s="125"/>
      <c r="BY1592" s="125"/>
      <c r="BZ1592" s="125"/>
      <c r="CA1592" s="125"/>
      <c r="CB1592" s="125"/>
      <c r="CC1592" s="125"/>
      <c r="CD1592" s="125"/>
      <c r="CE1592" s="125"/>
      <c r="CF1592" s="125"/>
      <c r="CG1592" s="125"/>
      <c r="CH1592" s="125"/>
      <c r="CI1592" s="125"/>
      <c r="CJ1592" s="125"/>
      <c r="CK1592" s="125"/>
      <c r="CL1592" s="125"/>
      <c r="CM1592" s="125"/>
      <c r="CN1592" s="125"/>
      <c r="CO1592" s="125"/>
      <c r="CP1592" s="125"/>
      <c r="CQ1592" s="125"/>
      <c r="CR1592" s="125"/>
      <c r="CS1592" s="125"/>
      <c r="CT1592" s="125"/>
      <c r="CU1592" s="125"/>
      <c r="CV1592" s="125"/>
      <c r="CW1592" s="125"/>
      <c r="CX1592" s="125"/>
      <c r="CY1592" s="125"/>
      <c r="CZ1592" s="125"/>
      <c r="DA1592" s="125"/>
      <c r="DB1592" s="125"/>
      <c r="DC1592" s="125"/>
      <c r="DD1592" s="125"/>
      <c r="DE1592" s="125"/>
      <c r="DF1592" s="125"/>
      <c r="DG1592" s="125"/>
      <c r="DH1592" s="125"/>
      <c r="DI1592" s="125"/>
      <c r="DJ1592" s="125"/>
      <c r="DK1592" s="125"/>
      <c r="DL1592" s="125"/>
      <c r="DM1592" s="125"/>
      <c r="DN1592" s="125"/>
      <c r="DO1592" s="125"/>
      <c r="DP1592" s="125"/>
      <c r="DQ1592" s="125"/>
      <c r="DR1592" s="125"/>
      <c r="DS1592" s="125"/>
      <c r="DT1592" s="125"/>
      <c r="DU1592" s="125"/>
      <c r="DV1592" s="125"/>
      <c r="DW1592" s="125"/>
      <c r="DX1592" s="125"/>
      <c r="DY1592" s="125"/>
      <c r="DZ1592" s="125"/>
      <c r="EA1592" s="125"/>
      <c r="EB1592" s="125"/>
      <c r="EC1592" s="125"/>
      <c r="ED1592" s="125"/>
      <c r="EE1592" s="125"/>
      <c r="EF1592" s="125"/>
      <c r="EG1592" s="125"/>
      <c r="EH1592" s="125"/>
      <c r="EI1592" s="125"/>
      <c r="EJ1592" s="125"/>
      <c r="EK1592" s="125"/>
      <c r="EL1592" s="125"/>
      <c r="EM1592" s="125"/>
      <c r="EN1592" s="125"/>
      <c r="EO1592" s="125"/>
      <c r="EP1592" s="125"/>
      <c r="EQ1592" s="125"/>
    </row>
    <row r="1593" spans="3:147" s="124" customFormat="1" x14ac:dyDescent="0.2">
      <c r="C1593" s="110"/>
      <c r="D1593" s="110"/>
      <c r="E1593" s="110"/>
      <c r="F1593" s="110"/>
      <c r="G1593" s="110"/>
      <c r="H1593" s="110"/>
      <c r="I1593" s="110"/>
      <c r="J1593" s="110"/>
      <c r="K1593" s="110"/>
      <c r="L1593" s="110"/>
      <c r="M1593" s="110"/>
      <c r="N1593" s="110"/>
      <c r="O1593" s="110"/>
      <c r="P1593" s="110"/>
      <c r="Q1593" s="110"/>
      <c r="R1593" s="80"/>
      <c r="S1593" s="80"/>
      <c r="T1593" s="80"/>
      <c r="U1593" s="80"/>
      <c r="V1593" s="80"/>
      <c r="W1593" s="80"/>
      <c r="AA1593" s="125"/>
      <c r="AB1593" s="125"/>
      <c r="AC1593" s="125"/>
      <c r="AD1593" s="125"/>
      <c r="AE1593" s="125"/>
      <c r="AF1593" s="125"/>
      <c r="AG1593" s="125"/>
      <c r="AH1593" s="125"/>
      <c r="AI1593" s="125"/>
      <c r="AJ1593" s="125"/>
      <c r="AK1593" s="125"/>
      <c r="AL1593" s="125"/>
      <c r="AM1593" s="125"/>
      <c r="AN1593" s="125"/>
      <c r="AO1593"/>
      <c r="AP1593"/>
      <c r="AQ1593" s="152"/>
      <c r="AR1593" s="125"/>
      <c r="AS1593" s="125"/>
      <c r="AT1593" s="125"/>
      <c r="AU1593" s="125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5"/>
      <c r="BF1593" s="125"/>
      <c r="BG1593" s="125"/>
      <c r="BH1593" s="125"/>
      <c r="BI1593" s="125"/>
      <c r="BJ1593" s="125"/>
      <c r="BK1593" s="125"/>
      <c r="BL1593" s="125"/>
      <c r="BM1593" s="125"/>
      <c r="BN1593" s="125"/>
      <c r="BO1593" s="125"/>
      <c r="BP1593" s="125"/>
      <c r="BQ1593" s="125"/>
      <c r="BR1593" s="125"/>
      <c r="BS1593" s="125"/>
      <c r="BT1593" s="125"/>
      <c r="BU1593" s="125"/>
      <c r="BV1593" s="125"/>
      <c r="BW1593" s="125"/>
      <c r="BX1593" s="125"/>
      <c r="BY1593" s="125"/>
      <c r="BZ1593" s="125"/>
      <c r="CA1593" s="125"/>
      <c r="CB1593" s="125"/>
      <c r="CC1593" s="125"/>
      <c r="CD1593" s="125"/>
      <c r="CE1593" s="125"/>
      <c r="CF1593" s="125"/>
      <c r="CG1593" s="125"/>
      <c r="CH1593" s="125"/>
      <c r="CI1593" s="125"/>
      <c r="CJ1593" s="125"/>
      <c r="CK1593" s="125"/>
      <c r="CL1593" s="125"/>
      <c r="CM1593" s="125"/>
      <c r="CN1593" s="125"/>
      <c r="CO1593" s="125"/>
      <c r="CP1593" s="125"/>
      <c r="CQ1593" s="125"/>
      <c r="CR1593" s="125"/>
      <c r="CS1593" s="125"/>
      <c r="CT1593" s="125"/>
      <c r="CU1593" s="125"/>
      <c r="CV1593" s="125"/>
      <c r="CW1593" s="125"/>
      <c r="CX1593" s="125"/>
      <c r="CY1593" s="125"/>
      <c r="CZ1593" s="125"/>
      <c r="DA1593" s="125"/>
      <c r="DB1593" s="125"/>
      <c r="DC1593" s="125"/>
      <c r="DD1593" s="125"/>
      <c r="DE1593" s="125"/>
      <c r="DF1593" s="125"/>
      <c r="DG1593" s="125"/>
      <c r="DH1593" s="125"/>
      <c r="DI1593" s="125"/>
      <c r="DJ1593" s="125"/>
      <c r="DK1593" s="125"/>
      <c r="DL1593" s="125"/>
      <c r="DM1593" s="125"/>
      <c r="DN1593" s="125"/>
      <c r="DO1593" s="125"/>
      <c r="DP1593" s="125"/>
      <c r="DQ1593" s="125"/>
      <c r="DR1593" s="125"/>
      <c r="DS1593" s="125"/>
      <c r="DT1593" s="125"/>
      <c r="DU1593" s="125"/>
      <c r="DV1593" s="125"/>
      <c r="DW1593" s="125"/>
      <c r="DX1593" s="125"/>
      <c r="DY1593" s="125"/>
      <c r="DZ1593" s="125"/>
      <c r="EA1593" s="125"/>
      <c r="EB1593" s="125"/>
      <c r="EC1593" s="125"/>
      <c r="ED1593" s="125"/>
      <c r="EE1593" s="125"/>
      <c r="EF1593" s="125"/>
      <c r="EG1593" s="125"/>
      <c r="EH1593" s="125"/>
      <c r="EI1593" s="125"/>
      <c r="EJ1593" s="125"/>
      <c r="EK1593" s="125"/>
      <c r="EL1593" s="125"/>
      <c r="EM1593" s="125"/>
      <c r="EN1593" s="125"/>
      <c r="EO1593" s="125"/>
      <c r="EP1593" s="125"/>
      <c r="EQ1593" s="125"/>
    </row>
    <row r="1594" spans="3:147" s="124" customFormat="1" x14ac:dyDescent="0.2">
      <c r="C1594" s="110"/>
      <c r="D1594" s="110"/>
      <c r="E1594" s="110"/>
      <c r="F1594" s="110"/>
      <c r="G1594" s="110"/>
      <c r="H1594" s="110"/>
      <c r="I1594" s="110"/>
      <c r="J1594" s="110"/>
      <c r="K1594" s="110"/>
      <c r="L1594" s="110"/>
      <c r="M1594" s="110"/>
      <c r="N1594" s="110"/>
      <c r="O1594" s="110"/>
      <c r="P1594" s="110"/>
      <c r="Q1594" s="110"/>
      <c r="R1594" s="80"/>
      <c r="S1594" s="80"/>
      <c r="T1594" s="80"/>
      <c r="U1594" s="80"/>
      <c r="V1594" s="80"/>
      <c r="W1594" s="80"/>
      <c r="AA1594" s="125"/>
      <c r="AB1594" s="125"/>
      <c r="AC1594" s="125"/>
      <c r="AD1594" s="125"/>
      <c r="AE1594" s="125"/>
      <c r="AF1594" s="125"/>
      <c r="AG1594" s="125"/>
      <c r="AH1594" s="125"/>
      <c r="AI1594" s="125"/>
      <c r="AJ1594" s="125"/>
      <c r="AK1594" s="125"/>
      <c r="AL1594" s="125"/>
      <c r="AM1594" s="125"/>
      <c r="AN1594" s="125"/>
      <c r="AO1594"/>
      <c r="AP1594"/>
      <c r="AQ1594" s="152"/>
      <c r="AR1594" s="125"/>
      <c r="AS1594" s="125"/>
      <c r="AT1594" s="125"/>
      <c r="AU1594" s="125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5"/>
      <c r="BF1594" s="125"/>
      <c r="BG1594" s="125"/>
      <c r="BH1594" s="125"/>
      <c r="BI1594" s="125"/>
      <c r="BJ1594" s="125"/>
      <c r="BK1594" s="125"/>
      <c r="BL1594" s="125"/>
      <c r="BM1594" s="125"/>
      <c r="BN1594" s="125"/>
      <c r="BO1594" s="125"/>
      <c r="BP1594" s="125"/>
      <c r="BQ1594" s="125"/>
      <c r="BR1594" s="125"/>
      <c r="BS1594" s="125"/>
      <c r="BT1594" s="125"/>
      <c r="BU1594" s="125"/>
      <c r="BV1594" s="125"/>
      <c r="BW1594" s="125"/>
      <c r="BX1594" s="125"/>
      <c r="BY1594" s="125"/>
      <c r="BZ1594" s="125"/>
      <c r="CA1594" s="125"/>
      <c r="CB1594" s="125"/>
      <c r="CC1594" s="125"/>
      <c r="CD1594" s="125"/>
      <c r="CE1594" s="125"/>
      <c r="CF1594" s="125"/>
      <c r="CG1594" s="125"/>
      <c r="CH1594" s="125"/>
      <c r="CI1594" s="125"/>
      <c r="CJ1594" s="125"/>
      <c r="CK1594" s="125"/>
      <c r="CL1594" s="125"/>
      <c r="CM1594" s="125"/>
      <c r="CN1594" s="125"/>
      <c r="CO1594" s="125"/>
      <c r="CP1594" s="125"/>
      <c r="CQ1594" s="125"/>
      <c r="CR1594" s="125"/>
      <c r="CS1594" s="125"/>
      <c r="CT1594" s="125"/>
      <c r="CU1594" s="125"/>
      <c r="CV1594" s="125"/>
      <c r="CW1594" s="125"/>
      <c r="CX1594" s="125"/>
      <c r="CY1594" s="125"/>
      <c r="CZ1594" s="125"/>
      <c r="DA1594" s="125"/>
      <c r="DB1594" s="125"/>
      <c r="DC1594" s="125"/>
      <c r="DD1594" s="125"/>
      <c r="DE1594" s="125"/>
      <c r="DF1594" s="125"/>
      <c r="DG1594" s="125"/>
      <c r="DH1594" s="125"/>
      <c r="DI1594" s="125"/>
      <c r="DJ1594" s="125"/>
      <c r="DK1594" s="125"/>
      <c r="DL1594" s="125"/>
      <c r="DM1594" s="125"/>
      <c r="DN1594" s="125"/>
      <c r="DO1594" s="125"/>
      <c r="DP1594" s="125"/>
      <c r="DQ1594" s="125"/>
      <c r="DR1594" s="125"/>
      <c r="DS1594" s="125"/>
      <c r="DT1594" s="125"/>
      <c r="DU1594" s="125"/>
      <c r="DV1594" s="125"/>
      <c r="DW1594" s="125"/>
      <c r="DX1594" s="125"/>
      <c r="DY1594" s="125"/>
      <c r="DZ1594" s="125"/>
      <c r="EA1594" s="125"/>
      <c r="EB1594" s="125"/>
      <c r="EC1594" s="125"/>
      <c r="ED1594" s="125"/>
      <c r="EE1594" s="125"/>
      <c r="EF1594" s="125"/>
      <c r="EG1594" s="125"/>
      <c r="EH1594" s="125"/>
      <c r="EI1594" s="125"/>
      <c r="EJ1594" s="125"/>
      <c r="EK1594" s="125"/>
      <c r="EL1594" s="125"/>
      <c r="EM1594" s="125"/>
      <c r="EN1594" s="125"/>
      <c r="EO1594" s="125"/>
      <c r="EP1594" s="125"/>
      <c r="EQ1594" s="125"/>
    </row>
    <row r="1595" spans="3:147" s="124" customFormat="1" x14ac:dyDescent="0.2">
      <c r="C1595" s="110"/>
      <c r="D1595" s="110"/>
      <c r="E1595" s="110"/>
      <c r="F1595" s="110"/>
      <c r="G1595" s="110"/>
      <c r="H1595" s="110"/>
      <c r="I1595" s="110"/>
      <c r="J1595" s="110"/>
      <c r="K1595" s="110"/>
      <c r="L1595" s="110"/>
      <c r="M1595" s="110"/>
      <c r="N1595" s="110"/>
      <c r="O1595" s="110"/>
      <c r="P1595" s="110"/>
      <c r="Q1595" s="110"/>
      <c r="R1595" s="80"/>
      <c r="S1595" s="80"/>
      <c r="T1595" s="80"/>
      <c r="U1595" s="80"/>
      <c r="V1595" s="80"/>
      <c r="W1595" s="80"/>
      <c r="AA1595" s="125"/>
      <c r="AB1595" s="125"/>
      <c r="AC1595" s="125"/>
      <c r="AD1595" s="125"/>
      <c r="AE1595" s="125"/>
      <c r="AF1595" s="125"/>
      <c r="AG1595" s="125"/>
      <c r="AH1595" s="125"/>
      <c r="AI1595" s="125"/>
      <c r="AJ1595" s="125"/>
      <c r="AK1595" s="125"/>
      <c r="AL1595" s="125"/>
      <c r="AM1595" s="125"/>
      <c r="AN1595" s="125"/>
      <c r="AO1595"/>
      <c r="AP1595"/>
      <c r="AQ1595" s="152"/>
      <c r="AR1595" s="125"/>
      <c r="AS1595" s="125"/>
      <c r="AT1595" s="125"/>
      <c r="AU1595" s="125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5"/>
      <c r="BF1595" s="125"/>
      <c r="BG1595" s="125"/>
      <c r="BH1595" s="125"/>
      <c r="BI1595" s="125"/>
      <c r="BJ1595" s="125"/>
      <c r="BK1595" s="125"/>
      <c r="BL1595" s="125"/>
      <c r="BM1595" s="125"/>
      <c r="BN1595" s="125"/>
      <c r="BO1595" s="125"/>
      <c r="BP1595" s="125"/>
      <c r="BQ1595" s="125"/>
      <c r="BR1595" s="125"/>
      <c r="BS1595" s="125"/>
      <c r="BT1595" s="125"/>
      <c r="BU1595" s="125"/>
      <c r="BV1595" s="125"/>
      <c r="BW1595" s="125"/>
      <c r="BX1595" s="125"/>
      <c r="BY1595" s="125"/>
      <c r="BZ1595" s="125"/>
      <c r="CA1595" s="125"/>
      <c r="CB1595" s="125"/>
      <c r="CC1595" s="125"/>
      <c r="CD1595" s="125"/>
      <c r="CE1595" s="125"/>
      <c r="CF1595" s="125"/>
      <c r="CG1595" s="125"/>
      <c r="CH1595" s="125"/>
      <c r="CI1595" s="125"/>
      <c r="CJ1595" s="125"/>
      <c r="CK1595" s="125"/>
      <c r="CL1595" s="125"/>
      <c r="CM1595" s="125"/>
      <c r="CN1595" s="125"/>
      <c r="CO1595" s="125"/>
      <c r="CP1595" s="125"/>
      <c r="CQ1595" s="125"/>
      <c r="CR1595" s="125"/>
      <c r="CS1595" s="125"/>
      <c r="CT1595" s="125"/>
      <c r="CU1595" s="125"/>
      <c r="CV1595" s="125"/>
      <c r="CW1595" s="125"/>
      <c r="CX1595" s="125"/>
      <c r="CY1595" s="125"/>
      <c r="CZ1595" s="125"/>
      <c r="DA1595" s="125"/>
      <c r="DB1595" s="125"/>
      <c r="DC1595" s="125"/>
      <c r="DD1595" s="125"/>
      <c r="DE1595" s="125"/>
      <c r="DF1595" s="125"/>
      <c r="DG1595" s="125"/>
      <c r="DH1595" s="125"/>
      <c r="DI1595" s="125"/>
      <c r="DJ1595" s="125"/>
      <c r="DK1595" s="125"/>
      <c r="DL1595" s="125"/>
      <c r="DM1595" s="125"/>
      <c r="DN1595" s="125"/>
      <c r="DO1595" s="125"/>
      <c r="DP1595" s="125"/>
      <c r="DQ1595" s="125"/>
      <c r="DR1595" s="125"/>
      <c r="DS1595" s="125"/>
      <c r="DT1595" s="125"/>
      <c r="DU1595" s="125"/>
      <c r="DV1595" s="125"/>
      <c r="DW1595" s="125"/>
      <c r="DX1595" s="125"/>
      <c r="DY1595" s="125"/>
      <c r="DZ1595" s="125"/>
      <c r="EA1595" s="125"/>
      <c r="EB1595" s="125"/>
      <c r="EC1595" s="125"/>
      <c r="ED1595" s="125"/>
      <c r="EE1595" s="125"/>
      <c r="EF1595" s="125"/>
      <c r="EG1595" s="125"/>
      <c r="EH1595" s="125"/>
      <c r="EI1595" s="125"/>
      <c r="EJ1595" s="125"/>
      <c r="EK1595" s="125"/>
      <c r="EL1595" s="125"/>
      <c r="EM1595" s="125"/>
      <c r="EN1595" s="125"/>
      <c r="EO1595" s="125"/>
      <c r="EP1595" s="125"/>
      <c r="EQ1595" s="125"/>
    </row>
    <row r="1596" spans="3:147" s="124" customFormat="1" x14ac:dyDescent="0.2">
      <c r="C1596" s="110"/>
      <c r="D1596" s="110"/>
      <c r="E1596" s="110"/>
      <c r="F1596" s="110"/>
      <c r="G1596" s="110"/>
      <c r="H1596" s="110"/>
      <c r="I1596" s="110"/>
      <c r="J1596" s="110"/>
      <c r="K1596" s="110"/>
      <c r="L1596" s="110"/>
      <c r="M1596" s="110"/>
      <c r="N1596" s="110"/>
      <c r="O1596" s="110"/>
      <c r="P1596" s="110"/>
      <c r="Q1596" s="110"/>
      <c r="R1596" s="80"/>
      <c r="S1596" s="80"/>
      <c r="T1596" s="80"/>
      <c r="U1596" s="80"/>
      <c r="V1596" s="80"/>
      <c r="W1596" s="80"/>
      <c r="AA1596" s="125"/>
      <c r="AB1596" s="125"/>
      <c r="AC1596" s="125"/>
      <c r="AD1596" s="125"/>
      <c r="AE1596" s="125"/>
      <c r="AF1596" s="125"/>
      <c r="AG1596" s="125"/>
      <c r="AH1596" s="125"/>
      <c r="AI1596" s="125"/>
      <c r="AJ1596" s="125"/>
      <c r="AK1596" s="125"/>
      <c r="AL1596" s="125"/>
      <c r="AM1596" s="125"/>
      <c r="AN1596" s="125"/>
      <c r="AO1596"/>
      <c r="AP1596"/>
      <c r="AQ1596" s="152"/>
      <c r="AR1596" s="125"/>
      <c r="AS1596" s="125"/>
      <c r="AT1596" s="125"/>
      <c r="AU1596" s="125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5"/>
      <c r="BF1596" s="125"/>
      <c r="BG1596" s="125"/>
      <c r="BH1596" s="125"/>
      <c r="BI1596" s="125"/>
      <c r="BJ1596" s="125"/>
      <c r="BK1596" s="125"/>
      <c r="BL1596" s="125"/>
      <c r="BM1596" s="125"/>
      <c r="BN1596" s="125"/>
      <c r="BO1596" s="125"/>
      <c r="BP1596" s="125"/>
      <c r="BQ1596" s="125"/>
      <c r="BR1596" s="125"/>
      <c r="BS1596" s="125"/>
      <c r="BT1596" s="125"/>
      <c r="BU1596" s="125"/>
      <c r="BV1596" s="125"/>
      <c r="BW1596" s="125"/>
      <c r="BX1596" s="125"/>
      <c r="BY1596" s="125"/>
      <c r="BZ1596" s="125"/>
      <c r="CA1596" s="125"/>
      <c r="CB1596" s="125"/>
      <c r="CC1596" s="125"/>
      <c r="CD1596" s="125"/>
      <c r="CE1596" s="125"/>
      <c r="CF1596" s="125"/>
      <c r="CG1596" s="125"/>
      <c r="CH1596" s="125"/>
      <c r="CI1596" s="125"/>
      <c r="CJ1596" s="125"/>
      <c r="CK1596" s="125"/>
      <c r="CL1596" s="125"/>
      <c r="CM1596" s="125"/>
      <c r="CN1596" s="125"/>
      <c r="CO1596" s="125"/>
      <c r="CP1596" s="125"/>
      <c r="CQ1596" s="125"/>
      <c r="CR1596" s="125"/>
      <c r="CS1596" s="125"/>
      <c r="CT1596" s="125"/>
      <c r="CU1596" s="125"/>
      <c r="CV1596" s="125"/>
      <c r="CW1596" s="125"/>
      <c r="CX1596" s="125"/>
      <c r="CY1596" s="125"/>
      <c r="CZ1596" s="125"/>
      <c r="DA1596" s="125"/>
      <c r="DB1596" s="125"/>
      <c r="DC1596" s="125"/>
      <c r="DD1596" s="125"/>
      <c r="DE1596" s="125"/>
      <c r="DF1596" s="125"/>
      <c r="DG1596" s="125"/>
      <c r="DH1596" s="125"/>
      <c r="DI1596" s="125"/>
      <c r="DJ1596" s="125"/>
      <c r="DK1596" s="125"/>
      <c r="DL1596" s="125"/>
      <c r="DM1596" s="125"/>
      <c r="DN1596" s="125"/>
      <c r="DO1596" s="125"/>
      <c r="DP1596" s="125"/>
      <c r="DQ1596" s="125"/>
      <c r="DR1596" s="125"/>
      <c r="DS1596" s="125"/>
      <c r="DT1596" s="125"/>
      <c r="DU1596" s="125"/>
      <c r="DV1596" s="125"/>
      <c r="DW1596" s="125"/>
      <c r="DX1596" s="125"/>
      <c r="DY1596" s="125"/>
      <c r="DZ1596" s="125"/>
      <c r="EA1596" s="125"/>
      <c r="EB1596" s="125"/>
      <c r="EC1596" s="125"/>
      <c r="ED1596" s="125"/>
      <c r="EE1596" s="125"/>
      <c r="EF1596" s="125"/>
      <c r="EG1596" s="125"/>
      <c r="EH1596" s="125"/>
      <c r="EI1596" s="125"/>
      <c r="EJ1596" s="125"/>
      <c r="EK1596" s="125"/>
      <c r="EL1596" s="125"/>
      <c r="EM1596" s="125"/>
      <c r="EN1596" s="125"/>
      <c r="EO1596" s="125"/>
      <c r="EP1596" s="125"/>
      <c r="EQ1596" s="125"/>
    </row>
    <row r="1597" spans="3:147" s="124" customFormat="1" x14ac:dyDescent="0.2">
      <c r="C1597" s="110"/>
      <c r="D1597" s="110"/>
      <c r="E1597" s="110"/>
      <c r="F1597" s="110"/>
      <c r="G1597" s="110"/>
      <c r="H1597" s="110"/>
      <c r="I1597" s="110"/>
      <c r="J1597" s="110"/>
      <c r="K1597" s="110"/>
      <c r="L1597" s="110"/>
      <c r="M1597" s="110"/>
      <c r="N1597" s="110"/>
      <c r="O1597" s="110"/>
      <c r="P1597" s="110"/>
      <c r="Q1597" s="110"/>
      <c r="R1597" s="80"/>
      <c r="S1597" s="80"/>
      <c r="T1597" s="80"/>
      <c r="U1597" s="80"/>
      <c r="V1597" s="80"/>
      <c r="W1597" s="80"/>
      <c r="AA1597" s="125"/>
      <c r="AB1597" s="125"/>
      <c r="AC1597" s="125"/>
      <c r="AD1597" s="125"/>
      <c r="AE1597" s="125"/>
      <c r="AF1597" s="125"/>
      <c r="AG1597" s="125"/>
      <c r="AH1597" s="125"/>
      <c r="AI1597" s="125"/>
      <c r="AJ1597" s="125"/>
      <c r="AK1597" s="125"/>
      <c r="AL1597" s="125"/>
      <c r="AM1597" s="125"/>
      <c r="AN1597" s="125"/>
      <c r="AO1597"/>
      <c r="AP1597"/>
      <c r="AQ1597" s="152"/>
      <c r="AR1597" s="125"/>
      <c r="AS1597" s="125"/>
      <c r="AT1597" s="125"/>
      <c r="AU1597" s="125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5"/>
      <c r="BF1597" s="125"/>
      <c r="BG1597" s="125"/>
      <c r="BH1597" s="125"/>
      <c r="BI1597" s="125"/>
      <c r="BJ1597" s="125"/>
      <c r="BK1597" s="125"/>
      <c r="BL1597" s="125"/>
      <c r="BM1597" s="125"/>
      <c r="BN1597" s="125"/>
      <c r="BO1597" s="125"/>
      <c r="BP1597" s="125"/>
      <c r="BQ1597" s="125"/>
      <c r="BR1597" s="125"/>
      <c r="BS1597" s="125"/>
      <c r="BT1597" s="125"/>
      <c r="BU1597" s="125"/>
      <c r="BV1597" s="125"/>
      <c r="BW1597" s="125"/>
      <c r="BX1597" s="125"/>
      <c r="BY1597" s="125"/>
      <c r="BZ1597" s="125"/>
      <c r="CA1597" s="125"/>
      <c r="CB1597" s="125"/>
      <c r="CC1597" s="125"/>
      <c r="CD1597" s="125"/>
      <c r="CE1597" s="125"/>
      <c r="CF1597" s="125"/>
      <c r="CG1597" s="125"/>
      <c r="CH1597" s="125"/>
      <c r="CI1597" s="125"/>
      <c r="CJ1597" s="125"/>
      <c r="CK1597" s="125"/>
      <c r="CL1597" s="125"/>
      <c r="CM1597" s="125"/>
      <c r="CN1597" s="125"/>
      <c r="CO1597" s="125"/>
      <c r="CP1597" s="125"/>
      <c r="CQ1597" s="125"/>
      <c r="CR1597" s="125"/>
      <c r="CS1597" s="125"/>
      <c r="CT1597" s="125"/>
      <c r="CU1597" s="125"/>
      <c r="CV1597" s="125"/>
      <c r="CW1597" s="125"/>
      <c r="CX1597" s="125"/>
      <c r="CY1597" s="125"/>
      <c r="CZ1597" s="125"/>
      <c r="DA1597" s="125"/>
      <c r="DB1597" s="125"/>
      <c r="DC1597" s="125"/>
      <c r="DD1597" s="125"/>
      <c r="DE1597" s="125"/>
      <c r="DF1597" s="125"/>
      <c r="DG1597" s="125"/>
      <c r="DH1597" s="125"/>
      <c r="DI1597" s="125"/>
      <c r="DJ1597" s="125"/>
      <c r="DK1597" s="125"/>
      <c r="DL1597" s="125"/>
      <c r="DM1597" s="125"/>
      <c r="DN1597" s="125"/>
      <c r="DO1597" s="125"/>
      <c r="DP1597" s="125"/>
      <c r="DQ1597" s="125"/>
      <c r="DR1597" s="125"/>
      <c r="DS1597" s="125"/>
      <c r="DT1597" s="125"/>
      <c r="DU1597" s="125"/>
      <c r="DV1597" s="125"/>
      <c r="DW1597" s="125"/>
      <c r="DX1597" s="125"/>
      <c r="DY1597" s="125"/>
      <c r="DZ1597" s="125"/>
      <c r="EA1597" s="125"/>
      <c r="EB1597" s="125"/>
      <c r="EC1597" s="125"/>
      <c r="ED1597" s="125"/>
      <c r="EE1597" s="125"/>
      <c r="EF1597" s="125"/>
      <c r="EG1597" s="125"/>
      <c r="EH1597" s="125"/>
      <c r="EI1597" s="125"/>
      <c r="EJ1597" s="125"/>
      <c r="EK1597" s="125"/>
      <c r="EL1597" s="125"/>
      <c r="EM1597" s="125"/>
      <c r="EN1597" s="125"/>
      <c r="EO1597" s="125"/>
      <c r="EP1597" s="125"/>
      <c r="EQ1597" s="125"/>
    </row>
    <row r="1598" spans="3:147" s="124" customFormat="1" x14ac:dyDescent="0.2">
      <c r="C1598" s="110"/>
      <c r="D1598" s="110"/>
      <c r="E1598" s="110"/>
      <c r="F1598" s="110"/>
      <c r="G1598" s="110"/>
      <c r="H1598" s="110"/>
      <c r="I1598" s="110"/>
      <c r="J1598" s="110"/>
      <c r="K1598" s="110"/>
      <c r="L1598" s="110"/>
      <c r="M1598" s="110"/>
      <c r="N1598" s="110"/>
      <c r="O1598" s="110"/>
      <c r="P1598" s="110"/>
      <c r="Q1598" s="110"/>
      <c r="R1598" s="80"/>
      <c r="S1598" s="80"/>
      <c r="T1598" s="80"/>
      <c r="U1598" s="80"/>
      <c r="V1598" s="80"/>
      <c r="W1598" s="80"/>
      <c r="AA1598" s="125"/>
      <c r="AB1598" s="125"/>
      <c r="AC1598" s="125"/>
      <c r="AD1598" s="125"/>
      <c r="AE1598" s="125"/>
      <c r="AF1598" s="125"/>
      <c r="AG1598" s="125"/>
      <c r="AH1598" s="125"/>
      <c r="AI1598" s="125"/>
      <c r="AJ1598" s="125"/>
      <c r="AK1598" s="125"/>
      <c r="AL1598" s="125"/>
      <c r="AM1598" s="125"/>
      <c r="AN1598" s="125"/>
      <c r="AO1598"/>
      <c r="AP1598"/>
      <c r="AQ1598" s="152"/>
      <c r="AR1598" s="125"/>
      <c r="AS1598" s="125"/>
      <c r="AT1598" s="125"/>
      <c r="AU1598" s="125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5"/>
      <c r="BF1598" s="125"/>
      <c r="BG1598" s="125"/>
      <c r="BH1598" s="125"/>
      <c r="BI1598" s="125"/>
      <c r="BJ1598" s="125"/>
      <c r="BK1598" s="125"/>
      <c r="BL1598" s="125"/>
      <c r="BM1598" s="125"/>
      <c r="BN1598" s="125"/>
      <c r="BO1598" s="125"/>
      <c r="BP1598" s="125"/>
      <c r="BQ1598" s="125"/>
      <c r="BR1598" s="125"/>
      <c r="BS1598" s="125"/>
      <c r="BT1598" s="125"/>
      <c r="BU1598" s="125"/>
      <c r="BV1598" s="125"/>
      <c r="BW1598" s="125"/>
      <c r="BX1598" s="125"/>
      <c r="BY1598" s="125"/>
      <c r="BZ1598" s="125"/>
      <c r="CA1598" s="125"/>
      <c r="CB1598" s="125"/>
      <c r="CC1598" s="125"/>
      <c r="CD1598" s="125"/>
      <c r="CE1598" s="125"/>
      <c r="CF1598" s="125"/>
      <c r="CG1598" s="125"/>
      <c r="CH1598" s="125"/>
      <c r="CI1598" s="125"/>
      <c r="CJ1598" s="125"/>
      <c r="CK1598" s="125"/>
      <c r="CL1598" s="125"/>
      <c r="CM1598" s="125"/>
      <c r="CN1598" s="125"/>
      <c r="CO1598" s="125"/>
      <c r="CP1598" s="125"/>
      <c r="CQ1598" s="125"/>
      <c r="CR1598" s="125"/>
      <c r="CS1598" s="125"/>
      <c r="CT1598" s="125"/>
      <c r="CU1598" s="125"/>
      <c r="CV1598" s="125"/>
      <c r="CW1598" s="125"/>
      <c r="CX1598" s="125"/>
      <c r="CY1598" s="125"/>
      <c r="CZ1598" s="125"/>
      <c r="DA1598" s="125"/>
      <c r="DB1598" s="125"/>
      <c r="DC1598" s="125"/>
      <c r="DD1598" s="125"/>
      <c r="DE1598" s="125"/>
      <c r="DF1598" s="125"/>
      <c r="DG1598" s="125"/>
      <c r="DH1598" s="125"/>
      <c r="DI1598" s="125"/>
      <c r="DJ1598" s="125"/>
      <c r="DK1598" s="125"/>
      <c r="DL1598" s="125"/>
      <c r="DM1598" s="125"/>
      <c r="DN1598" s="125"/>
      <c r="DO1598" s="125"/>
      <c r="DP1598" s="125"/>
      <c r="DQ1598" s="125"/>
      <c r="DR1598" s="125"/>
      <c r="DS1598" s="125"/>
      <c r="DT1598" s="125"/>
      <c r="DU1598" s="125"/>
      <c r="DV1598" s="125"/>
      <c r="DW1598" s="125"/>
      <c r="DX1598" s="125"/>
      <c r="DY1598" s="125"/>
      <c r="DZ1598" s="125"/>
      <c r="EA1598" s="125"/>
      <c r="EB1598" s="125"/>
      <c r="EC1598" s="125"/>
      <c r="ED1598" s="125"/>
      <c r="EE1598" s="125"/>
      <c r="EF1598" s="125"/>
      <c r="EG1598" s="125"/>
      <c r="EH1598" s="125"/>
      <c r="EI1598" s="125"/>
      <c r="EJ1598" s="125"/>
      <c r="EK1598" s="125"/>
      <c r="EL1598" s="125"/>
      <c r="EM1598" s="125"/>
      <c r="EN1598" s="125"/>
      <c r="EO1598" s="125"/>
      <c r="EP1598" s="125"/>
      <c r="EQ1598" s="125"/>
    </row>
    <row r="1599" spans="3:147" s="124" customFormat="1" x14ac:dyDescent="0.2">
      <c r="C1599" s="110"/>
      <c r="D1599" s="110"/>
      <c r="E1599" s="110"/>
      <c r="F1599" s="110"/>
      <c r="G1599" s="110"/>
      <c r="H1599" s="110"/>
      <c r="I1599" s="110"/>
      <c r="J1599" s="110"/>
      <c r="K1599" s="110"/>
      <c r="L1599" s="110"/>
      <c r="M1599" s="110"/>
      <c r="N1599" s="110"/>
      <c r="O1599" s="110"/>
      <c r="P1599" s="110"/>
      <c r="Q1599" s="110"/>
      <c r="R1599" s="80"/>
      <c r="S1599" s="80"/>
      <c r="T1599" s="80"/>
      <c r="U1599" s="80"/>
      <c r="V1599" s="80"/>
      <c r="W1599" s="80"/>
      <c r="AA1599" s="125"/>
      <c r="AB1599" s="125"/>
      <c r="AC1599" s="125"/>
      <c r="AD1599" s="125"/>
      <c r="AE1599" s="125"/>
      <c r="AF1599" s="125"/>
      <c r="AG1599" s="125"/>
      <c r="AH1599" s="125"/>
      <c r="AI1599" s="125"/>
      <c r="AJ1599" s="125"/>
      <c r="AK1599" s="125"/>
      <c r="AL1599" s="125"/>
      <c r="AM1599" s="125"/>
      <c r="AN1599" s="125"/>
      <c r="AO1599"/>
      <c r="AP1599"/>
      <c r="AQ1599" s="152"/>
      <c r="AR1599" s="125"/>
      <c r="AS1599" s="125"/>
      <c r="AT1599" s="125"/>
      <c r="AU1599" s="125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5"/>
      <c r="BF1599" s="125"/>
      <c r="BG1599" s="125"/>
      <c r="BH1599" s="125"/>
      <c r="BI1599" s="125"/>
      <c r="BJ1599" s="125"/>
      <c r="BK1599" s="125"/>
      <c r="BL1599" s="125"/>
      <c r="BM1599" s="125"/>
      <c r="BN1599" s="125"/>
      <c r="BO1599" s="125"/>
      <c r="BP1599" s="125"/>
      <c r="BQ1599" s="125"/>
      <c r="BR1599" s="125"/>
      <c r="BS1599" s="125"/>
      <c r="BT1599" s="125"/>
      <c r="BU1599" s="125"/>
      <c r="BV1599" s="125"/>
      <c r="BW1599" s="125"/>
      <c r="BX1599" s="125"/>
      <c r="BY1599" s="125"/>
      <c r="BZ1599" s="125"/>
      <c r="CA1599" s="125"/>
      <c r="CB1599" s="125"/>
      <c r="CC1599" s="125"/>
      <c r="CD1599" s="125"/>
      <c r="CE1599" s="125"/>
      <c r="CF1599" s="125"/>
      <c r="CG1599" s="125"/>
      <c r="CH1599" s="125"/>
      <c r="CI1599" s="125"/>
      <c r="CJ1599" s="125"/>
      <c r="CK1599" s="125"/>
      <c r="CL1599" s="125"/>
      <c r="CM1599" s="125"/>
      <c r="CN1599" s="125"/>
      <c r="CO1599" s="125"/>
      <c r="CP1599" s="125"/>
      <c r="CQ1599" s="125"/>
      <c r="CR1599" s="125"/>
      <c r="CS1599" s="125"/>
      <c r="CT1599" s="125"/>
      <c r="CU1599" s="125"/>
      <c r="CV1599" s="125"/>
      <c r="CW1599" s="125"/>
      <c r="CX1599" s="125"/>
      <c r="CY1599" s="125"/>
      <c r="CZ1599" s="125"/>
      <c r="DA1599" s="125"/>
      <c r="DB1599" s="125"/>
      <c r="DC1599" s="125"/>
      <c r="DD1599" s="125"/>
      <c r="DE1599" s="125"/>
      <c r="DF1599" s="125"/>
      <c r="DG1599" s="125"/>
      <c r="DH1599" s="125"/>
      <c r="DI1599" s="125"/>
      <c r="DJ1599" s="125"/>
      <c r="DK1599" s="125"/>
      <c r="DL1599" s="125"/>
      <c r="DM1599" s="125"/>
      <c r="DN1599" s="125"/>
      <c r="DO1599" s="125"/>
      <c r="DP1599" s="125"/>
      <c r="DQ1599" s="125"/>
      <c r="DR1599" s="125"/>
      <c r="DS1599" s="125"/>
      <c r="DT1599" s="125"/>
      <c r="DU1599" s="125"/>
      <c r="DV1599" s="125"/>
      <c r="DW1599" s="125"/>
      <c r="DX1599" s="125"/>
      <c r="DY1599" s="125"/>
      <c r="DZ1599" s="125"/>
      <c r="EA1599" s="125"/>
      <c r="EB1599" s="125"/>
      <c r="EC1599" s="125"/>
      <c r="ED1599" s="125"/>
      <c r="EE1599" s="125"/>
      <c r="EF1599" s="125"/>
      <c r="EG1599" s="125"/>
      <c r="EH1599" s="125"/>
      <c r="EI1599" s="125"/>
      <c r="EJ1599" s="125"/>
      <c r="EK1599" s="125"/>
      <c r="EL1599" s="125"/>
      <c r="EM1599" s="125"/>
      <c r="EN1599" s="125"/>
      <c r="EO1599" s="125"/>
      <c r="EP1599" s="125"/>
      <c r="EQ1599" s="125"/>
    </row>
    <row r="1600" spans="3:147" s="124" customFormat="1" x14ac:dyDescent="0.2">
      <c r="C1600" s="110"/>
      <c r="D1600" s="110"/>
      <c r="E1600" s="110"/>
      <c r="F1600" s="110"/>
      <c r="G1600" s="110"/>
      <c r="H1600" s="110"/>
      <c r="I1600" s="110"/>
      <c r="J1600" s="110"/>
      <c r="K1600" s="110"/>
      <c r="L1600" s="110"/>
      <c r="M1600" s="110"/>
      <c r="N1600" s="110"/>
      <c r="O1600" s="110"/>
      <c r="P1600" s="110"/>
      <c r="Q1600" s="110"/>
      <c r="R1600" s="80"/>
      <c r="S1600" s="80"/>
      <c r="T1600" s="80"/>
      <c r="U1600" s="80"/>
      <c r="V1600" s="80"/>
      <c r="W1600" s="80"/>
      <c r="AA1600" s="125"/>
      <c r="AB1600" s="125"/>
      <c r="AC1600" s="125"/>
      <c r="AD1600" s="125"/>
      <c r="AE1600" s="125"/>
      <c r="AF1600" s="125"/>
      <c r="AG1600" s="125"/>
      <c r="AH1600" s="125"/>
      <c r="AI1600" s="125"/>
      <c r="AJ1600" s="125"/>
      <c r="AK1600" s="125"/>
      <c r="AL1600" s="125"/>
      <c r="AM1600" s="125"/>
      <c r="AN1600" s="125"/>
      <c r="AO1600"/>
      <c r="AP1600"/>
      <c r="AQ1600" s="152"/>
      <c r="AR1600" s="125"/>
      <c r="AS1600" s="125"/>
      <c r="AT1600" s="125"/>
      <c r="AU1600" s="125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5"/>
      <c r="BF1600" s="125"/>
      <c r="BG1600" s="125"/>
      <c r="BH1600" s="125"/>
      <c r="BI1600" s="125"/>
      <c r="BJ1600" s="125"/>
      <c r="BK1600" s="125"/>
      <c r="BL1600" s="125"/>
      <c r="BM1600" s="125"/>
      <c r="BN1600" s="125"/>
      <c r="BO1600" s="125"/>
      <c r="BP1600" s="125"/>
      <c r="BQ1600" s="125"/>
      <c r="BR1600" s="125"/>
      <c r="BS1600" s="125"/>
      <c r="BT1600" s="125"/>
      <c r="BU1600" s="125"/>
      <c r="BV1600" s="125"/>
      <c r="BW1600" s="125"/>
      <c r="BX1600" s="125"/>
      <c r="BY1600" s="125"/>
      <c r="BZ1600" s="125"/>
      <c r="CA1600" s="125"/>
      <c r="CB1600" s="125"/>
      <c r="CC1600" s="125"/>
      <c r="CD1600" s="125"/>
      <c r="CE1600" s="125"/>
      <c r="CF1600" s="125"/>
      <c r="CG1600" s="125"/>
      <c r="CH1600" s="125"/>
      <c r="CI1600" s="125"/>
      <c r="CJ1600" s="125"/>
      <c r="CK1600" s="125"/>
      <c r="CL1600" s="125"/>
      <c r="CM1600" s="125"/>
      <c r="CN1600" s="125"/>
      <c r="CO1600" s="125"/>
      <c r="CP1600" s="125"/>
      <c r="CQ1600" s="125"/>
      <c r="CR1600" s="125"/>
      <c r="CS1600" s="125"/>
      <c r="CT1600" s="125"/>
      <c r="CU1600" s="125"/>
      <c r="CV1600" s="125"/>
      <c r="CW1600" s="125"/>
      <c r="CX1600" s="125"/>
      <c r="CY1600" s="125"/>
      <c r="CZ1600" s="125"/>
      <c r="DA1600" s="125"/>
      <c r="DB1600" s="125"/>
      <c r="DC1600" s="125"/>
      <c r="DD1600" s="125"/>
      <c r="DE1600" s="125"/>
      <c r="DF1600" s="125"/>
      <c r="DG1600" s="125"/>
      <c r="DH1600" s="125"/>
      <c r="DI1600" s="125"/>
      <c r="DJ1600" s="125"/>
      <c r="DK1600" s="125"/>
      <c r="DL1600" s="125"/>
      <c r="DM1600" s="125"/>
      <c r="DN1600" s="125"/>
      <c r="DO1600" s="125"/>
      <c r="DP1600" s="125"/>
      <c r="DQ1600" s="125"/>
      <c r="DR1600" s="125"/>
      <c r="DS1600" s="125"/>
      <c r="DT1600" s="125"/>
      <c r="DU1600" s="125"/>
      <c r="DV1600" s="125"/>
      <c r="DW1600" s="125"/>
      <c r="DX1600" s="125"/>
      <c r="DY1600" s="125"/>
      <c r="DZ1600" s="125"/>
      <c r="EA1600" s="125"/>
      <c r="EB1600" s="125"/>
      <c r="EC1600" s="125"/>
      <c r="ED1600" s="125"/>
      <c r="EE1600" s="125"/>
      <c r="EF1600" s="125"/>
      <c r="EG1600" s="125"/>
      <c r="EH1600" s="125"/>
      <c r="EI1600" s="125"/>
      <c r="EJ1600" s="125"/>
      <c r="EK1600" s="125"/>
      <c r="EL1600" s="125"/>
      <c r="EM1600" s="125"/>
      <c r="EN1600" s="125"/>
      <c r="EO1600" s="125"/>
      <c r="EP1600" s="125"/>
      <c r="EQ1600" s="125"/>
    </row>
    <row r="1601" spans="3:147" s="124" customFormat="1" x14ac:dyDescent="0.2">
      <c r="C1601" s="110"/>
      <c r="D1601" s="110"/>
      <c r="E1601" s="110"/>
      <c r="F1601" s="110"/>
      <c r="G1601" s="110"/>
      <c r="H1601" s="110"/>
      <c r="I1601" s="110"/>
      <c r="J1601" s="110"/>
      <c r="K1601" s="110"/>
      <c r="L1601" s="110"/>
      <c r="M1601" s="110"/>
      <c r="N1601" s="110"/>
      <c r="O1601" s="110"/>
      <c r="P1601" s="110"/>
      <c r="Q1601" s="110"/>
      <c r="R1601" s="80"/>
      <c r="S1601" s="80"/>
      <c r="T1601" s="80"/>
      <c r="U1601" s="80"/>
      <c r="V1601" s="80"/>
      <c r="W1601" s="80"/>
      <c r="AA1601" s="125"/>
      <c r="AB1601" s="125"/>
      <c r="AC1601" s="125"/>
      <c r="AD1601" s="125"/>
      <c r="AE1601" s="125"/>
      <c r="AF1601" s="125"/>
      <c r="AG1601" s="125"/>
      <c r="AH1601" s="125"/>
      <c r="AI1601" s="125"/>
      <c r="AJ1601" s="125"/>
      <c r="AK1601" s="125"/>
      <c r="AL1601" s="125"/>
      <c r="AM1601" s="125"/>
      <c r="AN1601" s="125"/>
      <c r="AO1601"/>
      <c r="AP1601"/>
      <c r="AQ1601" s="152"/>
      <c r="AR1601" s="125"/>
      <c r="AS1601" s="125"/>
      <c r="AT1601" s="125"/>
      <c r="AU1601" s="125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5"/>
      <c r="BF1601" s="125"/>
      <c r="BG1601" s="125"/>
      <c r="BH1601" s="125"/>
      <c r="BI1601" s="125"/>
      <c r="BJ1601" s="125"/>
      <c r="BK1601" s="125"/>
      <c r="BL1601" s="125"/>
      <c r="BM1601" s="125"/>
      <c r="BN1601" s="125"/>
      <c r="BO1601" s="125"/>
      <c r="BP1601" s="125"/>
      <c r="BQ1601" s="125"/>
      <c r="BR1601" s="125"/>
      <c r="BS1601" s="125"/>
      <c r="BT1601" s="125"/>
      <c r="BU1601" s="125"/>
      <c r="BV1601" s="125"/>
      <c r="BW1601" s="125"/>
      <c r="BX1601" s="125"/>
      <c r="BY1601" s="125"/>
      <c r="BZ1601" s="125"/>
      <c r="CA1601" s="125"/>
      <c r="CB1601" s="125"/>
      <c r="CC1601" s="125"/>
      <c r="CD1601" s="125"/>
      <c r="CE1601" s="125"/>
      <c r="CF1601" s="125"/>
      <c r="CG1601" s="125"/>
      <c r="CH1601" s="125"/>
      <c r="CI1601" s="125"/>
      <c r="CJ1601" s="125"/>
      <c r="CK1601" s="125"/>
      <c r="CL1601" s="125"/>
      <c r="CM1601" s="125"/>
      <c r="CN1601" s="125"/>
      <c r="CO1601" s="125"/>
      <c r="CP1601" s="125"/>
      <c r="CQ1601" s="125"/>
      <c r="CR1601" s="125"/>
      <c r="CS1601" s="125"/>
      <c r="CT1601" s="125"/>
      <c r="CU1601" s="125"/>
      <c r="CV1601" s="125"/>
      <c r="CW1601" s="125"/>
      <c r="CX1601" s="125"/>
      <c r="CY1601" s="125"/>
      <c r="CZ1601" s="125"/>
      <c r="DA1601" s="125"/>
      <c r="DB1601" s="125"/>
      <c r="DC1601" s="125"/>
      <c r="DD1601" s="125"/>
      <c r="DE1601" s="125"/>
      <c r="DF1601" s="125"/>
      <c r="DG1601" s="125"/>
      <c r="DH1601" s="125"/>
      <c r="DI1601" s="125"/>
      <c r="DJ1601" s="125"/>
      <c r="DK1601" s="125"/>
      <c r="DL1601" s="125"/>
      <c r="DM1601" s="125"/>
      <c r="DN1601" s="125"/>
      <c r="DO1601" s="125"/>
      <c r="DP1601" s="125"/>
      <c r="DQ1601" s="125"/>
      <c r="DR1601" s="125"/>
      <c r="DS1601" s="125"/>
      <c r="DT1601" s="125"/>
      <c r="DU1601" s="125"/>
      <c r="DV1601" s="125"/>
      <c r="DW1601" s="125"/>
      <c r="DX1601" s="125"/>
      <c r="DY1601" s="125"/>
      <c r="DZ1601" s="125"/>
      <c r="EA1601" s="125"/>
      <c r="EB1601" s="125"/>
      <c r="EC1601" s="125"/>
      <c r="ED1601" s="125"/>
      <c r="EE1601" s="125"/>
      <c r="EF1601" s="125"/>
      <c r="EG1601" s="125"/>
      <c r="EH1601" s="125"/>
      <c r="EI1601" s="125"/>
      <c r="EJ1601" s="125"/>
      <c r="EK1601" s="125"/>
      <c r="EL1601" s="125"/>
      <c r="EM1601" s="125"/>
      <c r="EN1601" s="125"/>
      <c r="EO1601" s="125"/>
      <c r="EP1601" s="125"/>
      <c r="EQ1601" s="125"/>
    </row>
    <row r="1602" spans="3:147" s="124" customFormat="1" x14ac:dyDescent="0.2">
      <c r="C1602" s="110"/>
      <c r="D1602" s="110"/>
      <c r="E1602" s="110"/>
      <c r="F1602" s="110"/>
      <c r="G1602" s="110"/>
      <c r="H1602" s="110"/>
      <c r="I1602" s="110"/>
      <c r="J1602" s="110"/>
      <c r="K1602" s="110"/>
      <c r="L1602" s="110"/>
      <c r="M1602" s="110"/>
      <c r="N1602" s="110"/>
      <c r="O1602" s="110"/>
      <c r="P1602" s="110"/>
      <c r="Q1602" s="110"/>
      <c r="R1602" s="80"/>
      <c r="S1602" s="80"/>
      <c r="T1602" s="80"/>
      <c r="U1602" s="80"/>
      <c r="V1602" s="80"/>
      <c r="W1602" s="80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/>
      <c r="AP1602"/>
      <c r="AQ1602" s="152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5"/>
      <c r="BF1602" s="125"/>
      <c r="BG1602" s="125"/>
      <c r="BH1602" s="125"/>
      <c r="BI1602" s="125"/>
      <c r="BJ1602" s="125"/>
      <c r="BK1602" s="125"/>
      <c r="BL1602" s="125"/>
      <c r="BM1602" s="125"/>
      <c r="BN1602" s="125"/>
      <c r="BO1602" s="125"/>
      <c r="BP1602" s="125"/>
      <c r="BQ1602" s="125"/>
      <c r="BR1602" s="125"/>
      <c r="BS1602" s="125"/>
      <c r="BT1602" s="125"/>
      <c r="BU1602" s="125"/>
      <c r="BV1602" s="125"/>
      <c r="BW1602" s="125"/>
      <c r="BX1602" s="125"/>
      <c r="BY1602" s="125"/>
      <c r="BZ1602" s="125"/>
      <c r="CA1602" s="125"/>
      <c r="CB1602" s="125"/>
      <c r="CC1602" s="125"/>
      <c r="CD1602" s="125"/>
      <c r="CE1602" s="125"/>
      <c r="CF1602" s="125"/>
      <c r="CG1602" s="125"/>
      <c r="CH1602" s="125"/>
      <c r="CI1602" s="125"/>
      <c r="CJ1602" s="125"/>
      <c r="CK1602" s="125"/>
      <c r="CL1602" s="125"/>
      <c r="CM1602" s="125"/>
      <c r="CN1602" s="125"/>
      <c r="CO1602" s="125"/>
      <c r="CP1602" s="125"/>
      <c r="CQ1602" s="125"/>
      <c r="CR1602" s="125"/>
      <c r="CS1602" s="125"/>
      <c r="CT1602" s="125"/>
      <c r="CU1602" s="125"/>
      <c r="CV1602" s="125"/>
      <c r="CW1602" s="125"/>
      <c r="CX1602" s="125"/>
      <c r="CY1602" s="125"/>
      <c r="CZ1602" s="125"/>
      <c r="DA1602" s="125"/>
      <c r="DB1602" s="125"/>
      <c r="DC1602" s="125"/>
      <c r="DD1602" s="125"/>
      <c r="DE1602" s="125"/>
      <c r="DF1602" s="125"/>
      <c r="DG1602" s="125"/>
      <c r="DH1602" s="125"/>
      <c r="DI1602" s="125"/>
      <c r="DJ1602" s="125"/>
      <c r="DK1602" s="125"/>
      <c r="DL1602" s="125"/>
      <c r="DM1602" s="125"/>
      <c r="DN1602" s="125"/>
      <c r="DO1602" s="125"/>
      <c r="DP1602" s="125"/>
      <c r="DQ1602" s="125"/>
      <c r="DR1602" s="125"/>
      <c r="DS1602" s="125"/>
      <c r="DT1602" s="125"/>
      <c r="DU1602" s="125"/>
      <c r="DV1602" s="125"/>
      <c r="DW1602" s="125"/>
      <c r="DX1602" s="125"/>
      <c r="DY1602" s="125"/>
      <c r="DZ1602" s="125"/>
      <c r="EA1602" s="125"/>
      <c r="EB1602" s="125"/>
      <c r="EC1602" s="125"/>
      <c r="ED1602" s="125"/>
      <c r="EE1602" s="125"/>
      <c r="EF1602" s="125"/>
      <c r="EG1602" s="125"/>
      <c r="EH1602" s="125"/>
      <c r="EI1602" s="125"/>
      <c r="EJ1602" s="125"/>
      <c r="EK1602" s="125"/>
      <c r="EL1602" s="125"/>
      <c r="EM1602" s="125"/>
      <c r="EN1602" s="125"/>
      <c r="EO1602" s="125"/>
      <c r="EP1602" s="125"/>
      <c r="EQ1602" s="125"/>
    </row>
    <row r="1603" spans="3:147" s="124" customFormat="1" x14ac:dyDescent="0.2">
      <c r="C1603" s="110"/>
      <c r="D1603" s="110"/>
      <c r="E1603" s="110"/>
      <c r="F1603" s="110"/>
      <c r="G1603" s="110"/>
      <c r="H1603" s="110"/>
      <c r="I1603" s="110"/>
      <c r="J1603" s="110"/>
      <c r="K1603" s="110"/>
      <c r="L1603" s="110"/>
      <c r="M1603" s="110"/>
      <c r="N1603" s="110"/>
      <c r="O1603" s="110"/>
      <c r="P1603" s="110"/>
      <c r="Q1603" s="110"/>
      <c r="R1603" s="80"/>
      <c r="S1603" s="80"/>
      <c r="T1603" s="80"/>
      <c r="U1603" s="80"/>
      <c r="V1603" s="80"/>
      <c r="W1603" s="80"/>
      <c r="AA1603" s="125"/>
      <c r="AB1603" s="125"/>
      <c r="AC1603" s="125"/>
      <c r="AD1603" s="125"/>
      <c r="AE1603" s="125"/>
      <c r="AF1603" s="125"/>
      <c r="AG1603" s="125"/>
      <c r="AH1603" s="125"/>
      <c r="AI1603" s="125"/>
      <c r="AJ1603" s="125"/>
      <c r="AK1603" s="125"/>
      <c r="AL1603" s="125"/>
      <c r="AM1603" s="125"/>
      <c r="AN1603" s="125"/>
      <c r="AO1603"/>
      <c r="AP1603"/>
      <c r="AQ1603" s="152"/>
      <c r="AR1603" s="125"/>
      <c r="AS1603" s="125"/>
      <c r="AT1603" s="125"/>
      <c r="AU1603" s="125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5"/>
      <c r="BF1603" s="125"/>
      <c r="BG1603" s="125"/>
      <c r="BH1603" s="125"/>
      <c r="BI1603" s="125"/>
      <c r="BJ1603" s="125"/>
      <c r="BK1603" s="125"/>
      <c r="BL1603" s="125"/>
      <c r="BM1603" s="125"/>
      <c r="BN1603" s="125"/>
      <c r="BO1603" s="125"/>
      <c r="BP1603" s="125"/>
      <c r="BQ1603" s="125"/>
      <c r="BR1603" s="125"/>
      <c r="BS1603" s="125"/>
      <c r="BT1603" s="125"/>
      <c r="BU1603" s="125"/>
      <c r="BV1603" s="125"/>
      <c r="BW1603" s="125"/>
      <c r="BX1603" s="125"/>
      <c r="BY1603" s="125"/>
      <c r="BZ1603" s="125"/>
      <c r="CA1603" s="125"/>
      <c r="CB1603" s="125"/>
      <c r="CC1603" s="125"/>
      <c r="CD1603" s="125"/>
      <c r="CE1603" s="125"/>
      <c r="CF1603" s="125"/>
      <c r="CG1603" s="125"/>
      <c r="CH1603" s="125"/>
      <c r="CI1603" s="125"/>
      <c r="CJ1603" s="125"/>
      <c r="CK1603" s="125"/>
      <c r="CL1603" s="125"/>
      <c r="CM1603" s="125"/>
      <c r="CN1603" s="125"/>
      <c r="CO1603" s="125"/>
      <c r="CP1603" s="125"/>
      <c r="CQ1603" s="125"/>
      <c r="CR1603" s="125"/>
      <c r="CS1603" s="125"/>
      <c r="CT1603" s="125"/>
      <c r="CU1603" s="125"/>
      <c r="CV1603" s="125"/>
      <c r="CW1603" s="125"/>
      <c r="CX1603" s="125"/>
      <c r="CY1603" s="125"/>
      <c r="CZ1603" s="125"/>
      <c r="DA1603" s="125"/>
      <c r="DB1603" s="125"/>
      <c r="DC1603" s="125"/>
      <c r="DD1603" s="125"/>
      <c r="DE1603" s="125"/>
      <c r="DF1603" s="125"/>
      <c r="DG1603" s="125"/>
      <c r="DH1603" s="125"/>
      <c r="DI1603" s="125"/>
      <c r="DJ1603" s="125"/>
      <c r="DK1603" s="125"/>
      <c r="DL1603" s="125"/>
      <c r="DM1603" s="125"/>
      <c r="DN1603" s="125"/>
      <c r="DO1603" s="125"/>
      <c r="DP1603" s="125"/>
      <c r="DQ1603" s="125"/>
      <c r="DR1603" s="125"/>
      <c r="DS1603" s="125"/>
      <c r="DT1603" s="125"/>
      <c r="DU1603" s="125"/>
      <c r="DV1603" s="125"/>
      <c r="DW1603" s="125"/>
      <c r="DX1603" s="125"/>
      <c r="DY1603" s="125"/>
      <c r="DZ1603" s="125"/>
      <c r="EA1603" s="125"/>
      <c r="EB1603" s="125"/>
      <c r="EC1603" s="125"/>
      <c r="ED1603" s="125"/>
      <c r="EE1603" s="125"/>
      <c r="EF1603" s="125"/>
      <c r="EG1603" s="125"/>
      <c r="EH1603" s="125"/>
      <c r="EI1603" s="125"/>
      <c r="EJ1603" s="125"/>
      <c r="EK1603" s="125"/>
      <c r="EL1603" s="125"/>
      <c r="EM1603" s="125"/>
      <c r="EN1603" s="125"/>
      <c r="EO1603" s="125"/>
      <c r="EP1603" s="125"/>
      <c r="EQ1603" s="125"/>
    </row>
    <row r="1604" spans="3:147" s="124" customFormat="1" x14ac:dyDescent="0.2">
      <c r="C1604" s="110"/>
      <c r="D1604" s="110"/>
      <c r="E1604" s="110"/>
      <c r="F1604" s="110"/>
      <c r="G1604" s="110"/>
      <c r="H1604" s="110"/>
      <c r="I1604" s="110"/>
      <c r="J1604" s="110"/>
      <c r="K1604" s="110"/>
      <c r="L1604" s="110"/>
      <c r="M1604" s="110"/>
      <c r="N1604" s="110"/>
      <c r="O1604" s="110"/>
      <c r="P1604" s="110"/>
      <c r="Q1604" s="110"/>
      <c r="R1604" s="80"/>
      <c r="S1604" s="80"/>
      <c r="T1604" s="80"/>
      <c r="U1604" s="80"/>
      <c r="V1604" s="80"/>
      <c r="W1604" s="80"/>
      <c r="AA1604" s="125"/>
      <c r="AB1604" s="125"/>
      <c r="AC1604" s="125"/>
      <c r="AD1604" s="125"/>
      <c r="AE1604" s="125"/>
      <c r="AF1604" s="125"/>
      <c r="AG1604" s="125"/>
      <c r="AH1604" s="125"/>
      <c r="AI1604" s="125"/>
      <c r="AJ1604" s="125"/>
      <c r="AK1604" s="125"/>
      <c r="AL1604" s="125"/>
      <c r="AM1604" s="125"/>
      <c r="AN1604" s="125"/>
      <c r="AO1604"/>
      <c r="AP1604"/>
      <c r="AQ1604" s="152"/>
      <c r="AR1604" s="125"/>
      <c r="AS1604" s="125"/>
      <c r="AT1604" s="125"/>
      <c r="AU1604" s="125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5"/>
      <c r="BF1604" s="125"/>
      <c r="BG1604" s="125"/>
      <c r="BH1604" s="125"/>
      <c r="BI1604" s="125"/>
      <c r="BJ1604" s="125"/>
      <c r="BK1604" s="125"/>
      <c r="BL1604" s="125"/>
      <c r="BM1604" s="125"/>
      <c r="BN1604" s="125"/>
      <c r="BO1604" s="125"/>
      <c r="BP1604" s="125"/>
      <c r="BQ1604" s="125"/>
      <c r="BR1604" s="125"/>
      <c r="BS1604" s="125"/>
      <c r="BT1604" s="125"/>
      <c r="BU1604" s="125"/>
      <c r="BV1604" s="125"/>
      <c r="BW1604" s="125"/>
      <c r="BX1604" s="125"/>
      <c r="BY1604" s="125"/>
      <c r="BZ1604" s="125"/>
      <c r="CA1604" s="125"/>
      <c r="CB1604" s="125"/>
      <c r="CC1604" s="125"/>
      <c r="CD1604" s="125"/>
      <c r="CE1604" s="125"/>
      <c r="CF1604" s="125"/>
      <c r="CG1604" s="125"/>
      <c r="CH1604" s="125"/>
      <c r="CI1604" s="125"/>
      <c r="CJ1604" s="125"/>
      <c r="CK1604" s="125"/>
      <c r="CL1604" s="125"/>
      <c r="CM1604" s="125"/>
      <c r="CN1604" s="125"/>
      <c r="CO1604" s="125"/>
      <c r="CP1604" s="125"/>
      <c r="CQ1604" s="125"/>
      <c r="CR1604" s="125"/>
      <c r="CS1604" s="125"/>
      <c r="CT1604" s="125"/>
      <c r="CU1604" s="125"/>
      <c r="CV1604" s="125"/>
      <c r="CW1604" s="125"/>
      <c r="CX1604" s="125"/>
      <c r="CY1604" s="125"/>
      <c r="CZ1604" s="125"/>
      <c r="DA1604" s="125"/>
      <c r="DB1604" s="125"/>
      <c r="DC1604" s="125"/>
      <c r="DD1604" s="125"/>
      <c r="DE1604" s="125"/>
      <c r="DF1604" s="125"/>
      <c r="DG1604" s="125"/>
      <c r="DH1604" s="125"/>
      <c r="DI1604" s="125"/>
      <c r="DJ1604" s="125"/>
      <c r="DK1604" s="125"/>
      <c r="DL1604" s="125"/>
      <c r="DM1604" s="125"/>
      <c r="DN1604" s="125"/>
      <c r="DO1604" s="125"/>
      <c r="DP1604" s="125"/>
      <c r="DQ1604" s="125"/>
      <c r="DR1604" s="125"/>
      <c r="DS1604" s="125"/>
      <c r="DT1604" s="125"/>
      <c r="DU1604" s="125"/>
      <c r="DV1604" s="125"/>
      <c r="DW1604" s="125"/>
      <c r="DX1604" s="125"/>
      <c r="DY1604" s="125"/>
      <c r="DZ1604" s="125"/>
      <c r="EA1604" s="125"/>
      <c r="EB1604" s="125"/>
      <c r="EC1604" s="125"/>
      <c r="ED1604" s="125"/>
      <c r="EE1604" s="125"/>
      <c r="EF1604" s="125"/>
      <c r="EG1604" s="125"/>
      <c r="EH1604" s="125"/>
      <c r="EI1604" s="125"/>
      <c r="EJ1604" s="125"/>
      <c r="EK1604" s="125"/>
      <c r="EL1604" s="125"/>
      <c r="EM1604" s="125"/>
      <c r="EN1604" s="125"/>
      <c r="EO1604" s="125"/>
      <c r="EP1604" s="125"/>
      <c r="EQ1604" s="125"/>
    </row>
    <row r="1605" spans="3:147" s="124" customFormat="1" x14ac:dyDescent="0.2">
      <c r="C1605" s="110"/>
      <c r="D1605" s="110"/>
      <c r="E1605" s="110"/>
      <c r="F1605" s="110"/>
      <c r="G1605" s="110"/>
      <c r="H1605" s="110"/>
      <c r="I1605" s="110"/>
      <c r="J1605" s="110"/>
      <c r="K1605" s="110"/>
      <c r="L1605" s="110"/>
      <c r="M1605" s="110"/>
      <c r="N1605" s="110"/>
      <c r="O1605" s="110"/>
      <c r="P1605" s="110"/>
      <c r="Q1605" s="110"/>
      <c r="R1605" s="80"/>
      <c r="S1605" s="80"/>
      <c r="T1605" s="80"/>
      <c r="U1605" s="80"/>
      <c r="V1605" s="80"/>
      <c r="W1605" s="80"/>
      <c r="AA1605" s="125"/>
      <c r="AB1605" s="125"/>
      <c r="AC1605" s="125"/>
      <c r="AD1605" s="125"/>
      <c r="AE1605" s="125"/>
      <c r="AF1605" s="125"/>
      <c r="AG1605" s="125"/>
      <c r="AH1605" s="125"/>
      <c r="AI1605" s="125"/>
      <c r="AJ1605" s="125"/>
      <c r="AK1605" s="125"/>
      <c r="AL1605" s="125"/>
      <c r="AM1605" s="125"/>
      <c r="AN1605" s="125"/>
      <c r="AO1605"/>
      <c r="AP1605"/>
      <c r="AQ1605" s="152"/>
      <c r="AR1605" s="125"/>
      <c r="AS1605" s="125"/>
      <c r="AT1605" s="125"/>
      <c r="AU1605" s="125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5"/>
      <c r="BF1605" s="125"/>
      <c r="BG1605" s="125"/>
      <c r="BH1605" s="125"/>
      <c r="BI1605" s="125"/>
      <c r="BJ1605" s="125"/>
      <c r="BK1605" s="125"/>
      <c r="BL1605" s="125"/>
      <c r="BM1605" s="125"/>
      <c r="BN1605" s="125"/>
      <c r="BO1605" s="125"/>
      <c r="BP1605" s="125"/>
      <c r="BQ1605" s="125"/>
      <c r="BR1605" s="125"/>
      <c r="BS1605" s="125"/>
      <c r="BT1605" s="125"/>
      <c r="BU1605" s="125"/>
      <c r="BV1605" s="125"/>
      <c r="BW1605" s="125"/>
      <c r="BX1605" s="125"/>
      <c r="BY1605" s="125"/>
      <c r="BZ1605" s="125"/>
      <c r="CA1605" s="125"/>
      <c r="CB1605" s="125"/>
      <c r="CC1605" s="125"/>
      <c r="CD1605" s="125"/>
      <c r="CE1605" s="125"/>
      <c r="CF1605" s="125"/>
      <c r="CG1605" s="125"/>
      <c r="CH1605" s="125"/>
      <c r="CI1605" s="125"/>
      <c r="CJ1605" s="125"/>
      <c r="CK1605" s="125"/>
      <c r="CL1605" s="125"/>
      <c r="CM1605" s="125"/>
      <c r="CN1605" s="125"/>
      <c r="CO1605" s="125"/>
      <c r="CP1605" s="125"/>
      <c r="CQ1605" s="125"/>
      <c r="CR1605" s="125"/>
      <c r="CS1605" s="125"/>
      <c r="CT1605" s="125"/>
      <c r="CU1605" s="125"/>
      <c r="CV1605" s="125"/>
      <c r="CW1605" s="125"/>
      <c r="CX1605" s="125"/>
      <c r="CY1605" s="125"/>
      <c r="CZ1605" s="125"/>
      <c r="DA1605" s="125"/>
      <c r="DB1605" s="125"/>
      <c r="DC1605" s="125"/>
      <c r="DD1605" s="125"/>
      <c r="DE1605" s="125"/>
      <c r="DF1605" s="125"/>
      <c r="DG1605" s="125"/>
      <c r="DH1605" s="125"/>
      <c r="DI1605" s="125"/>
      <c r="DJ1605" s="125"/>
      <c r="DK1605" s="125"/>
      <c r="DL1605" s="125"/>
      <c r="DM1605" s="125"/>
      <c r="DN1605" s="125"/>
      <c r="DO1605" s="125"/>
      <c r="DP1605" s="125"/>
      <c r="DQ1605" s="125"/>
      <c r="DR1605" s="125"/>
      <c r="DS1605" s="125"/>
      <c r="DT1605" s="125"/>
      <c r="DU1605" s="125"/>
      <c r="DV1605" s="125"/>
      <c r="DW1605" s="125"/>
      <c r="DX1605" s="125"/>
      <c r="DY1605" s="125"/>
      <c r="DZ1605" s="125"/>
      <c r="EA1605" s="125"/>
      <c r="EB1605" s="125"/>
      <c r="EC1605" s="125"/>
      <c r="ED1605" s="125"/>
      <c r="EE1605" s="125"/>
      <c r="EF1605" s="125"/>
      <c r="EG1605" s="125"/>
      <c r="EH1605" s="125"/>
      <c r="EI1605" s="125"/>
      <c r="EJ1605" s="125"/>
      <c r="EK1605" s="125"/>
      <c r="EL1605" s="125"/>
      <c r="EM1605" s="125"/>
      <c r="EN1605" s="125"/>
      <c r="EO1605" s="125"/>
      <c r="EP1605" s="125"/>
      <c r="EQ1605" s="125"/>
    </row>
    <row r="1606" spans="3:147" s="124" customFormat="1" x14ac:dyDescent="0.2">
      <c r="C1606" s="110"/>
      <c r="D1606" s="110"/>
      <c r="E1606" s="110"/>
      <c r="F1606" s="110"/>
      <c r="G1606" s="110"/>
      <c r="H1606" s="110"/>
      <c r="I1606" s="110"/>
      <c r="J1606" s="110"/>
      <c r="K1606" s="110"/>
      <c r="L1606" s="110"/>
      <c r="M1606" s="110"/>
      <c r="N1606" s="110"/>
      <c r="O1606" s="110"/>
      <c r="P1606" s="110"/>
      <c r="Q1606" s="110"/>
      <c r="R1606" s="80"/>
      <c r="S1606" s="80"/>
      <c r="T1606" s="80"/>
      <c r="U1606" s="80"/>
      <c r="V1606" s="80"/>
      <c r="W1606" s="80"/>
      <c r="AA1606" s="125"/>
      <c r="AB1606" s="125"/>
      <c r="AC1606" s="125"/>
      <c r="AD1606" s="125"/>
      <c r="AE1606" s="125"/>
      <c r="AF1606" s="125"/>
      <c r="AG1606" s="125"/>
      <c r="AH1606" s="125"/>
      <c r="AI1606" s="125"/>
      <c r="AJ1606" s="125"/>
      <c r="AK1606" s="125"/>
      <c r="AL1606" s="125"/>
      <c r="AM1606" s="125"/>
      <c r="AN1606" s="125"/>
      <c r="AO1606"/>
      <c r="AP1606"/>
      <c r="AQ1606" s="152"/>
      <c r="AR1606" s="125"/>
      <c r="AS1606" s="125"/>
      <c r="AT1606" s="125"/>
      <c r="AU1606" s="125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5"/>
      <c r="BF1606" s="125"/>
      <c r="BG1606" s="125"/>
      <c r="BH1606" s="125"/>
      <c r="BI1606" s="125"/>
      <c r="BJ1606" s="125"/>
      <c r="BK1606" s="125"/>
      <c r="BL1606" s="125"/>
      <c r="BM1606" s="125"/>
      <c r="BN1606" s="125"/>
      <c r="BO1606" s="125"/>
      <c r="BP1606" s="125"/>
      <c r="BQ1606" s="125"/>
      <c r="BR1606" s="125"/>
      <c r="BS1606" s="125"/>
      <c r="BT1606" s="125"/>
      <c r="BU1606" s="125"/>
      <c r="BV1606" s="125"/>
      <c r="BW1606" s="125"/>
      <c r="BX1606" s="125"/>
      <c r="BY1606" s="125"/>
      <c r="BZ1606" s="125"/>
      <c r="CA1606" s="125"/>
      <c r="CB1606" s="125"/>
      <c r="CC1606" s="125"/>
      <c r="CD1606" s="125"/>
      <c r="CE1606" s="125"/>
      <c r="CF1606" s="125"/>
      <c r="CG1606" s="125"/>
      <c r="CH1606" s="125"/>
      <c r="CI1606" s="125"/>
      <c r="CJ1606" s="125"/>
      <c r="CK1606" s="125"/>
      <c r="CL1606" s="125"/>
      <c r="CM1606" s="125"/>
      <c r="CN1606" s="125"/>
      <c r="CO1606" s="125"/>
      <c r="CP1606" s="125"/>
      <c r="CQ1606" s="125"/>
      <c r="CR1606" s="125"/>
      <c r="CS1606" s="125"/>
      <c r="CT1606" s="125"/>
      <c r="CU1606" s="125"/>
      <c r="CV1606" s="125"/>
      <c r="CW1606" s="125"/>
      <c r="CX1606" s="125"/>
      <c r="CY1606" s="125"/>
      <c r="CZ1606" s="125"/>
      <c r="DA1606" s="125"/>
      <c r="DB1606" s="125"/>
      <c r="DC1606" s="125"/>
      <c r="DD1606" s="125"/>
      <c r="DE1606" s="125"/>
      <c r="DF1606" s="125"/>
      <c r="DG1606" s="125"/>
      <c r="DH1606" s="125"/>
      <c r="DI1606" s="125"/>
      <c r="DJ1606" s="125"/>
      <c r="DK1606" s="125"/>
      <c r="DL1606" s="125"/>
      <c r="DM1606" s="125"/>
      <c r="DN1606" s="125"/>
      <c r="DO1606" s="125"/>
      <c r="DP1606" s="125"/>
      <c r="DQ1606" s="125"/>
      <c r="DR1606" s="125"/>
      <c r="DS1606" s="125"/>
      <c r="DT1606" s="125"/>
      <c r="DU1606" s="125"/>
      <c r="DV1606" s="125"/>
      <c r="DW1606" s="125"/>
      <c r="DX1606" s="125"/>
      <c r="DY1606" s="125"/>
      <c r="DZ1606" s="125"/>
      <c r="EA1606" s="125"/>
      <c r="EB1606" s="125"/>
      <c r="EC1606" s="125"/>
      <c r="ED1606" s="125"/>
      <c r="EE1606" s="125"/>
      <c r="EF1606" s="125"/>
      <c r="EG1606" s="125"/>
      <c r="EH1606" s="125"/>
      <c r="EI1606" s="125"/>
      <c r="EJ1606" s="125"/>
      <c r="EK1606" s="125"/>
      <c r="EL1606" s="125"/>
      <c r="EM1606" s="125"/>
      <c r="EN1606" s="125"/>
      <c r="EO1606" s="125"/>
      <c r="EP1606" s="125"/>
      <c r="EQ1606" s="125"/>
    </row>
    <row r="1607" spans="3:147" s="124" customFormat="1" x14ac:dyDescent="0.2">
      <c r="C1607" s="110"/>
      <c r="D1607" s="110"/>
      <c r="E1607" s="110"/>
      <c r="F1607" s="110"/>
      <c r="G1607" s="110"/>
      <c r="H1607" s="110"/>
      <c r="I1607" s="110"/>
      <c r="J1607" s="110"/>
      <c r="K1607" s="110"/>
      <c r="L1607" s="110"/>
      <c r="M1607" s="110"/>
      <c r="N1607" s="110"/>
      <c r="O1607" s="110"/>
      <c r="P1607" s="110"/>
      <c r="Q1607" s="110"/>
      <c r="R1607" s="80"/>
      <c r="S1607" s="80"/>
      <c r="T1607" s="80"/>
      <c r="U1607" s="80"/>
      <c r="V1607" s="80"/>
      <c r="W1607" s="80"/>
      <c r="AA1607" s="125"/>
      <c r="AB1607" s="125"/>
      <c r="AC1607" s="125"/>
      <c r="AD1607" s="125"/>
      <c r="AE1607" s="125"/>
      <c r="AF1607" s="125"/>
      <c r="AG1607" s="125"/>
      <c r="AH1607" s="125"/>
      <c r="AI1607" s="125"/>
      <c r="AJ1607" s="125"/>
      <c r="AK1607" s="125"/>
      <c r="AL1607" s="125"/>
      <c r="AM1607" s="125"/>
      <c r="AN1607" s="125"/>
      <c r="AO1607"/>
      <c r="AP1607"/>
      <c r="AQ1607" s="152"/>
      <c r="AR1607" s="125"/>
      <c r="AS1607" s="125"/>
      <c r="AT1607" s="125"/>
      <c r="AU1607" s="125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5"/>
      <c r="BF1607" s="125"/>
      <c r="BG1607" s="125"/>
      <c r="BH1607" s="125"/>
      <c r="BI1607" s="125"/>
      <c r="BJ1607" s="125"/>
      <c r="BK1607" s="125"/>
      <c r="BL1607" s="125"/>
      <c r="BM1607" s="125"/>
      <c r="BN1607" s="125"/>
      <c r="BO1607" s="125"/>
      <c r="BP1607" s="125"/>
      <c r="BQ1607" s="125"/>
      <c r="BR1607" s="125"/>
      <c r="BS1607" s="125"/>
      <c r="BT1607" s="125"/>
      <c r="BU1607" s="125"/>
      <c r="BV1607" s="125"/>
      <c r="BW1607" s="125"/>
      <c r="BX1607" s="125"/>
      <c r="BY1607" s="125"/>
      <c r="BZ1607" s="125"/>
      <c r="CA1607" s="125"/>
      <c r="CB1607" s="125"/>
      <c r="CC1607" s="125"/>
      <c r="CD1607" s="125"/>
      <c r="CE1607" s="125"/>
      <c r="CF1607" s="125"/>
      <c r="CG1607" s="125"/>
      <c r="CH1607" s="125"/>
      <c r="CI1607" s="125"/>
      <c r="CJ1607" s="125"/>
      <c r="CK1607" s="125"/>
      <c r="CL1607" s="125"/>
      <c r="CM1607" s="125"/>
      <c r="CN1607" s="125"/>
      <c r="CO1607" s="125"/>
      <c r="CP1607" s="125"/>
      <c r="CQ1607" s="125"/>
      <c r="CR1607" s="125"/>
      <c r="CS1607" s="125"/>
      <c r="CT1607" s="125"/>
      <c r="CU1607" s="125"/>
      <c r="CV1607" s="125"/>
      <c r="CW1607" s="125"/>
      <c r="CX1607" s="125"/>
      <c r="CY1607" s="125"/>
      <c r="CZ1607" s="125"/>
      <c r="DA1607" s="125"/>
      <c r="DB1607" s="125"/>
      <c r="DC1607" s="125"/>
      <c r="DD1607" s="125"/>
      <c r="DE1607" s="125"/>
      <c r="DF1607" s="125"/>
      <c r="DG1607" s="125"/>
      <c r="DH1607" s="125"/>
      <c r="DI1607" s="125"/>
      <c r="DJ1607" s="125"/>
      <c r="DK1607" s="125"/>
      <c r="DL1607" s="125"/>
      <c r="DM1607" s="125"/>
      <c r="DN1607" s="125"/>
      <c r="DO1607" s="125"/>
      <c r="DP1607" s="125"/>
      <c r="DQ1607" s="125"/>
      <c r="DR1607" s="125"/>
      <c r="DS1607" s="125"/>
      <c r="DT1607" s="125"/>
      <c r="DU1607" s="125"/>
      <c r="DV1607" s="125"/>
      <c r="DW1607" s="125"/>
      <c r="DX1607" s="125"/>
      <c r="DY1607" s="125"/>
      <c r="DZ1607" s="125"/>
      <c r="EA1607" s="125"/>
      <c r="EB1607" s="125"/>
      <c r="EC1607" s="125"/>
      <c r="ED1607" s="125"/>
      <c r="EE1607" s="125"/>
      <c r="EF1607" s="125"/>
      <c r="EG1607" s="125"/>
      <c r="EH1607" s="125"/>
      <c r="EI1607" s="125"/>
      <c r="EJ1607" s="125"/>
      <c r="EK1607" s="125"/>
      <c r="EL1607" s="125"/>
      <c r="EM1607" s="125"/>
      <c r="EN1607" s="125"/>
      <c r="EO1607" s="125"/>
      <c r="EP1607" s="125"/>
      <c r="EQ1607" s="125"/>
    </row>
    <row r="1608" spans="3:147" s="124" customFormat="1" x14ac:dyDescent="0.2">
      <c r="C1608" s="110"/>
      <c r="D1608" s="110"/>
      <c r="E1608" s="110"/>
      <c r="F1608" s="110"/>
      <c r="G1608" s="110"/>
      <c r="H1608" s="110"/>
      <c r="I1608" s="110"/>
      <c r="J1608" s="110"/>
      <c r="K1608" s="110"/>
      <c r="L1608" s="110"/>
      <c r="M1608" s="110"/>
      <c r="N1608" s="110"/>
      <c r="O1608" s="110"/>
      <c r="P1608" s="110"/>
      <c r="Q1608" s="110"/>
      <c r="R1608" s="80"/>
      <c r="S1608" s="80"/>
      <c r="T1608" s="80"/>
      <c r="U1608" s="80"/>
      <c r="V1608" s="80"/>
      <c r="W1608" s="80"/>
      <c r="AA1608" s="125"/>
      <c r="AB1608" s="125"/>
      <c r="AC1608" s="125"/>
      <c r="AD1608" s="125"/>
      <c r="AE1608" s="125"/>
      <c r="AF1608" s="125"/>
      <c r="AG1608" s="125"/>
      <c r="AH1608" s="125"/>
      <c r="AI1608" s="125"/>
      <c r="AJ1608" s="125"/>
      <c r="AK1608" s="125"/>
      <c r="AL1608" s="125"/>
      <c r="AM1608" s="125"/>
      <c r="AN1608" s="125"/>
      <c r="AO1608"/>
      <c r="AP1608"/>
      <c r="AQ1608" s="152"/>
      <c r="AR1608" s="125"/>
      <c r="AS1608" s="125"/>
      <c r="AT1608" s="125"/>
      <c r="AU1608" s="125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5"/>
      <c r="BF1608" s="125"/>
      <c r="BG1608" s="125"/>
      <c r="BH1608" s="125"/>
      <c r="BI1608" s="125"/>
      <c r="BJ1608" s="125"/>
      <c r="BK1608" s="125"/>
      <c r="BL1608" s="125"/>
      <c r="BM1608" s="125"/>
      <c r="BN1608" s="125"/>
      <c r="BO1608" s="125"/>
      <c r="BP1608" s="125"/>
      <c r="BQ1608" s="125"/>
      <c r="BR1608" s="125"/>
      <c r="BS1608" s="125"/>
      <c r="BT1608" s="125"/>
      <c r="BU1608" s="125"/>
      <c r="BV1608" s="125"/>
      <c r="BW1608" s="125"/>
      <c r="BX1608" s="125"/>
      <c r="BY1608" s="125"/>
      <c r="BZ1608" s="125"/>
      <c r="CA1608" s="125"/>
      <c r="CB1608" s="125"/>
      <c r="CC1608" s="125"/>
      <c r="CD1608" s="125"/>
      <c r="CE1608" s="125"/>
      <c r="CF1608" s="125"/>
      <c r="CG1608" s="125"/>
      <c r="CH1608" s="125"/>
      <c r="CI1608" s="125"/>
      <c r="CJ1608" s="125"/>
      <c r="CK1608" s="125"/>
      <c r="CL1608" s="125"/>
      <c r="CM1608" s="125"/>
      <c r="CN1608" s="125"/>
      <c r="CO1608" s="125"/>
      <c r="CP1608" s="125"/>
      <c r="CQ1608" s="125"/>
      <c r="CR1608" s="125"/>
      <c r="CS1608" s="125"/>
      <c r="CT1608" s="125"/>
      <c r="CU1608" s="125"/>
      <c r="CV1608" s="125"/>
      <c r="CW1608" s="125"/>
      <c r="CX1608" s="125"/>
      <c r="CY1608" s="125"/>
      <c r="CZ1608" s="125"/>
      <c r="DA1608" s="125"/>
      <c r="DB1608" s="125"/>
      <c r="DC1608" s="125"/>
      <c r="DD1608" s="125"/>
      <c r="DE1608" s="125"/>
      <c r="DF1608" s="125"/>
      <c r="DG1608" s="125"/>
      <c r="DH1608" s="125"/>
      <c r="DI1608" s="125"/>
      <c r="DJ1608" s="125"/>
      <c r="DK1608" s="125"/>
      <c r="DL1608" s="125"/>
      <c r="DM1608" s="125"/>
      <c r="DN1608" s="125"/>
      <c r="DO1608" s="125"/>
      <c r="DP1608" s="125"/>
      <c r="DQ1608" s="125"/>
      <c r="DR1608" s="125"/>
      <c r="DS1608" s="125"/>
      <c r="DT1608" s="125"/>
      <c r="DU1608" s="125"/>
      <c r="DV1608" s="125"/>
      <c r="DW1608" s="125"/>
      <c r="DX1608" s="125"/>
      <c r="DY1608" s="125"/>
      <c r="DZ1608" s="125"/>
      <c r="EA1608" s="125"/>
      <c r="EB1608" s="125"/>
      <c r="EC1608" s="125"/>
      <c r="ED1608" s="125"/>
      <c r="EE1608" s="125"/>
      <c r="EF1608" s="125"/>
      <c r="EG1608" s="125"/>
      <c r="EH1608" s="125"/>
      <c r="EI1608" s="125"/>
      <c r="EJ1608" s="125"/>
      <c r="EK1608" s="125"/>
      <c r="EL1608" s="125"/>
      <c r="EM1608" s="125"/>
      <c r="EN1608" s="125"/>
      <c r="EO1608" s="125"/>
      <c r="EP1608" s="125"/>
      <c r="EQ1608" s="125"/>
    </row>
    <row r="1609" spans="3:147" s="124" customFormat="1" x14ac:dyDescent="0.2">
      <c r="C1609" s="110"/>
      <c r="D1609" s="110"/>
      <c r="E1609" s="110"/>
      <c r="F1609" s="110"/>
      <c r="G1609" s="110"/>
      <c r="H1609" s="110"/>
      <c r="I1609" s="110"/>
      <c r="J1609" s="110"/>
      <c r="K1609" s="110"/>
      <c r="L1609" s="110"/>
      <c r="M1609" s="110"/>
      <c r="N1609" s="110"/>
      <c r="O1609" s="110"/>
      <c r="P1609" s="110"/>
      <c r="Q1609" s="110"/>
      <c r="R1609" s="80"/>
      <c r="S1609" s="80"/>
      <c r="T1609" s="80"/>
      <c r="U1609" s="80"/>
      <c r="V1609" s="80"/>
      <c r="W1609" s="80"/>
      <c r="AA1609" s="125"/>
      <c r="AB1609" s="125"/>
      <c r="AC1609" s="125"/>
      <c r="AD1609" s="125"/>
      <c r="AE1609" s="125"/>
      <c r="AF1609" s="125"/>
      <c r="AG1609" s="125"/>
      <c r="AH1609" s="125"/>
      <c r="AI1609" s="125"/>
      <c r="AJ1609" s="125"/>
      <c r="AK1609" s="125"/>
      <c r="AL1609" s="125"/>
      <c r="AM1609" s="125"/>
      <c r="AN1609" s="125"/>
      <c r="AO1609"/>
      <c r="AP1609"/>
      <c r="AQ1609" s="152"/>
      <c r="AR1609" s="125"/>
      <c r="AS1609" s="125"/>
      <c r="AT1609" s="125"/>
      <c r="AU1609" s="125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5"/>
      <c r="BF1609" s="125"/>
      <c r="BG1609" s="125"/>
      <c r="BH1609" s="125"/>
      <c r="BI1609" s="125"/>
      <c r="BJ1609" s="125"/>
      <c r="BK1609" s="125"/>
      <c r="BL1609" s="125"/>
      <c r="BM1609" s="125"/>
      <c r="BN1609" s="125"/>
      <c r="BO1609" s="125"/>
      <c r="BP1609" s="125"/>
      <c r="BQ1609" s="125"/>
      <c r="BR1609" s="125"/>
      <c r="BS1609" s="125"/>
      <c r="BT1609" s="125"/>
      <c r="BU1609" s="125"/>
      <c r="BV1609" s="125"/>
      <c r="BW1609" s="125"/>
      <c r="BX1609" s="125"/>
      <c r="BY1609" s="125"/>
      <c r="BZ1609" s="125"/>
      <c r="CA1609" s="125"/>
      <c r="CB1609" s="125"/>
      <c r="CC1609" s="125"/>
      <c r="CD1609" s="125"/>
      <c r="CE1609" s="125"/>
      <c r="CF1609" s="125"/>
      <c r="CG1609" s="125"/>
      <c r="CH1609" s="125"/>
      <c r="CI1609" s="125"/>
      <c r="CJ1609" s="125"/>
      <c r="CK1609" s="125"/>
      <c r="CL1609" s="125"/>
      <c r="CM1609" s="125"/>
      <c r="CN1609" s="125"/>
      <c r="CO1609" s="125"/>
      <c r="CP1609" s="125"/>
      <c r="CQ1609" s="125"/>
      <c r="CR1609" s="125"/>
      <c r="CS1609" s="125"/>
      <c r="CT1609" s="125"/>
      <c r="CU1609" s="125"/>
      <c r="CV1609" s="125"/>
      <c r="CW1609" s="125"/>
      <c r="CX1609" s="125"/>
      <c r="CY1609" s="125"/>
      <c r="CZ1609" s="125"/>
      <c r="DA1609" s="125"/>
      <c r="DB1609" s="125"/>
      <c r="DC1609" s="125"/>
      <c r="DD1609" s="125"/>
      <c r="DE1609" s="125"/>
      <c r="DF1609" s="125"/>
      <c r="DG1609" s="125"/>
      <c r="DH1609" s="125"/>
      <c r="DI1609" s="125"/>
      <c r="DJ1609" s="125"/>
      <c r="DK1609" s="125"/>
      <c r="DL1609" s="125"/>
      <c r="DM1609" s="125"/>
      <c r="DN1609" s="125"/>
      <c r="DO1609" s="125"/>
      <c r="DP1609" s="125"/>
      <c r="DQ1609" s="125"/>
      <c r="DR1609" s="125"/>
      <c r="DS1609" s="125"/>
      <c r="DT1609" s="125"/>
      <c r="DU1609" s="125"/>
      <c r="DV1609" s="125"/>
      <c r="DW1609" s="125"/>
      <c r="DX1609" s="125"/>
      <c r="DY1609" s="125"/>
      <c r="DZ1609" s="125"/>
      <c r="EA1609" s="125"/>
      <c r="EB1609" s="125"/>
      <c r="EC1609" s="125"/>
      <c r="ED1609" s="125"/>
      <c r="EE1609" s="125"/>
      <c r="EF1609" s="125"/>
      <c r="EG1609" s="125"/>
      <c r="EH1609" s="125"/>
      <c r="EI1609" s="125"/>
      <c r="EJ1609" s="125"/>
      <c r="EK1609" s="125"/>
      <c r="EL1609" s="125"/>
      <c r="EM1609" s="125"/>
      <c r="EN1609" s="125"/>
      <c r="EO1609" s="125"/>
      <c r="EP1609" s="125"/>
      <c r="EQ1609" s="125"/>
    </row>
    <row r="1610" spans="3:147" s="124" customFormat="1" x14ac:dyDescent="0.2">
      <c r="C1610" s="110"/>
      <c r="D1610" s="110"/>
      <c r="E1610" s="110"/>
      <c r="F1610" s="110"/>
      <c r="G1610" s="110"/>
      <c r="H1610" s="110"/>
      <c r="I1610" s="110"/>
      <c r="J1610" s="110"/>
      <c r="K1610" s="110"/>
      <c r="L1610" s="110"/>
      <c r="M1610" s="110"/>
      <c r="N1610" s="110"/>
      <c r="O1610" s="110"/>
      <c r="P1610" s="110"/>
      <c r="Q1610" s="110"/>
      <c r="R1610" s="80"/>
      <c r="S1610" s="80"/>
      <c r="T1610" s="80"/>
      <c r="U1610" s="80"/>
      <c r="V1610" s="80"/>
      <c r="W1610" s="80"/>
      <c r="AA1610" s="125"/>
      <c r="AB1610" s="125"/>
      <c r="AC1610" s="125"/>
      <c r="AD1610" s="125"/>
      <c r="AE1610" s="125"/>
      <c r="AF1610" s="125"/>
      <c r="AG1610" s="125"/>
      <c r="AH1610" s="125"/>
      <c r="AI1610" s="125"/>
      <c r="AJ1610" s="125"/>
      <c r="AK1610" s="125"/>
      <c r="AL1610" s="125"/>
      <c r="AM1610" s="125"/>
      <c r="AN1610" s="125"/>
      <c r="AO1610"/>
      <c r="AP1610"/>
      <c r="AQ1610" s="152"/>
      <c r="AR1610" s="125"/>
      <c r="AS1610" s="125"/>
      <c r="AT1610" s="125"/>
      <c r="AU1610" s="125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5"/>
      <c r="BF1610" s="125"/>
      <c r="BG1610" s="125"/>
      <c r="BH1610" s="125"/>
      <c r="BI1610" s="125"/>
      <c r="BJ1610" s="125"/>
      <c r="BK1610" s="125"/>
      <c r="BL1610" s="125"/>
      <c r="BM1610" s="125"/>
      <c r="BN1610" s="125"/>
      <c r="BO1610" s="125"/>
      <c r="BP1610" s="125"/>
      <c r="BQ1610" s="125"/>
      <c r="BR1610" s="125"/>
      <c r="BS1610" s="125"/>
      <c r="BT1610" s="125"/>
      <c r="BU1610" s="125"/>
      <c r="BV1610" s="125"/>
      <c r="BW1610" s="125"/>
      <c r="BX1610" s="125"/>
      <c r="BY1610" s="125"/>
      <c r="BZ1610" s="125"/>
      <c r="CA1610" s="125"/>
      <c r="CB1610" s="125"/>
      <c r="CC1610" s="125"/>
      <c r="CD1610" s="125"/>
      <c r="CE1610" s="125"/>
      <c r="CF1610" s="125"/>
      <c r="CG1610" s="125"/>
      <c r="CH1610" s="125"/>
      <c r="CI1610" s="125"/>
      <c r="CJ1610" s="125"/>
      <c r="CK1610" s="125"/>
      <c r="CL1610" s="125"/>
      <c r="CM1610" s="125"/>
      <c r="CN1610" s="125"/>
      <c r="CO1610" s="125"/>
      <c r="CP1610" s="125"/>
      <c r="CQ1610" s="125"/>
      <c r="CR1610" s="125"/>
      <c r="CS1610" s="125"/>
      <c r="CT1610" s="125"/>
      <c r="CU1610" s="125"/>
      <c r="CV1610" s="125"/>
      <c r="CW1610" s="125"/>
      <c r="CX1610" s="125"/>
      <c r="CY1610" s="125"/>
      <c r="CZ1610" s="125"/>
      <c r="DA1610" s="125"/>
      <c r="DB1610" s="125"/>
      <c r="DC1610" s="125"/>
      <c r="DD1610" s="125"/>
      <c r="DE1610" s="125"/>
      <c r="DF1610" s="125"/>
      <c r="DG1610" s="125"/>
      <c r="DH1610" s="125"/>
      <c r="DI1610" s="125"/>
      <c r="DJ1610" s="125"/>
      <c r="DK1610" s="125"/>
      <c r="DL1610" s="125"/>
      <c r="DM1610" s="125"/>
      <c r="DN1610" s="125"/>
      <c r="DO1610" s="125"/>
      <c r="DP1610" s="125"/>
      <c r="DQ1610" s="125"/>
      <c r="DR1610" s="125"/>
      <c r="DS1610" s="125"/>
      <c r="DT1610" s="125"/>
      <c r="DU1610" s="125"/>
      <c r="DV1610" s="125"/>
      <c r="DW1610" s="125"/>
      <c r="DX1610" s="125"/>
      <c r="DY1610" s="125"/>
      <c r="DZ1610" s="125"/>
      <c r="EA1610" s="125"/>
      <c r="EB1610" s="125"/>
      <c r="EC1610" s="125"/>
      <c r="ED1610" s="125"/>
      <c r="EE1610" s="125"/>
      <c r="EF1610" s="125"/>
      <c r="EG1610" s="125"/>
      <c r="EH1610" s="125"/>
      <c r="EI1610" s="125"/>
      <c r="EJ1610" s="125"/>
      <c r="EK1610" s="125"/>
      <c r="EL1610" s="125"/>
      <c r="EM1610" s="125"/>
      <c r="EN1610" s="125"/>
      <c r="EO1610" s="125"/>
      <c r="EP1610" s="125"/>
      <c r="EQ1610" s="125"/>
    </row>
    <row r="1611" spans="3:147" s="124" customFormat="1" x14ac:dyDescent="0.2">
      <c r="C1611" s="110"/>
      <c r="D1611" s="110"/>
      <c r="E1611" s="110"/>
      <c r="F1611" s="110"/>
      <c r="G1611" s="110"/>
      <c r="H1611" s="110"/>
      <c r="I1611" s="110"/>
      <c r="J1611" s="110"/>
      <c r="K1611" s="110"/>
      <c r="L1611" s="110"/>
      <c r="M1611" s="110"/>
      <c r="N1611" s="110"/>
      <c r="O1611" s="110"/>
      <c r="P1611" s="110"/>
      <c r="Q1611" s="110"/>
      <c r="R1611" s="80"/>
      <c r="S1611" s="80"/>
      <c r="T1611" s="80"/>
      <c r="U1611" s="80"/>
      <c r="V1611" s="80"/>
      <c r="W1611" s="80"/>
      <c r="AA1611" s="125"/>
      <c r="AB1611" s="125"/>
      <c r="AC1611" s="125"/>
      <c r="AD1611" s="125"/>
      <c r="AE1611" s="125"/>
      <c r="AF1611" s="125"/>
      <c r="AG1611" s="125"/>
      <c r="AH1611" s="125"/>
      <c r="AI1611" s="125"/>
      <c r="AJ1611" s="125"/>
      <c r="AK1611" s="125"/>
      <c r="AL1611" s="125"/>
      <c r="AM1611" s="125"/>
      <c r="AN1611" s="125"/>
      <c r="AO1611"/>
      <c r="AP1611"/>
      <c r="AQ1611" s="152"/>
      <c r="AR1611" s="125"/>
      <c r="AS1611" s="125"/>
      <c r="AT1611" s="125"/>
      <c r="AU1611" s="125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5"/>
      <c r="BF1611" s="125"/>
      <c r="BG1611" s="125"/>
      <c r="BH1611" s="125"/>
      <c r="BI1611" s="125"/>
      <c r="BJ1611" s="125"/>
      <c r="BK1611" s="125"/>
      <c r="BL1611" s="125"/>
      <c r="BM1611" s="125"/>
      <c r="BN1611" s="125"/>
      <c r="BO1611" s="125"/>
      <c r="BP1611" s="125"/>
      <c r="BQ1611" s="125"/>
      <c r="BR1611" s="125"/>
      <c r="BS1611" s="125"/>
      <c r="BT1611" s="125"/>
      <c r="BU1611" s="125"/>
      <c r="BV1611" s="125"/>
      <c r="BW1611" s="125"/>
      <c r="BX1611" s="125"/>
      <c r="BY1611" s="125"/>
      <c r="BZ1611" s="125"/>
      <c r="CA1611" s="125"/>
      <c r="CB1611" s="125"/>
      <c r="CC1611" s="125"/>
      <c r="CD1611" s="125"/>
      <c r="CE1611" s="125"/>
      <c r="CF1611" s="125"/>
      <c r="CG1611" s="125"/>
      <c r="CH1611" s="125"/>
      <c r="CI1611" s="125"/>
      <c r="CJ1611" s="125"/>
      <c r="CK1611" s="125"/>
      <c r="CL1611" s="125"/>
      <c r="CM1611" s="125"/>
      <c r="CN1611" s="125"/>
      <c r="CO1611" s="125"/>
      <c r="CP1611" s="125"/>
      <c r="CQ1611" s="125"/>
      <c r="CR1611" s="125"/>
      <c r="CS1611" s="125"/>
      <c r="CT1611" s="125"/>
      <c r="CU1611" s="125"/>
      <c r="CV1611" s="125"/>
      <c r="CW1611" s="125"/>
      <c r="CX1611" s="125"/>
      <c r="CY1611" s="125"/>
      <c r="CZ1611" s="125"/>
      <c r="DA1611" s="125"/>
      <c r="DB1611" s="125"/>
      <c r="DC1611" s="125"/>
      <c r="DD1611" s="125"/>
      <c r="DE1611" s="125"/>
      <c r="DF1611" s="125"/>
      <c r="DG1611" s="125"/>
      <c r="DH1611" s="125"/>
      <c r="DI1611" s="125"/>
      <c r="DJ1611" s="125"/>
      <c r="DK1611" s="125"/>
      <c r="DL1611" s="125"/>
      <c r="DM1611" s="125"/>
      <c r="DN1611" s="125"/>
      <c r="DO1611" s="125"/>
      <c r="DP1611" s="125"/>
      <c r="DQ1611" s="125"/>
      <c r="DR1611" s="125"/>
      <c r="DS1611" s="125"/>
      <c r="DT1611" s="125"/>
      <c r="DU1611" s="125"/>
      <c r="DV1611" s="125"/>
      <c r="DW1611" s="125"/>
      <c r="DX1611" s="125"/>
      <c r="DY1611" s="125"/>
      <c r="DZ1611" s="125"/>
      <c r="EA1611" s="125"/>
      <c r="EB1611" s="125"/>
      <c r="EC1611" s="125"/>
      <c r="ED1611" s="125"/>
      <c r="EE1611" s="125"/>
      <c r="EF1611" s="125"/>
      <c r="EG1611" s="125"/>
      <c r="EH1611" s="125"/>
      <c r="EI1611" s="125"/>
      <c r="EJ1611" s="125"/>
      <c r="EK1611" s="125"/>
      <c r="EL1611" s="125"/>
      <c r="EM1611" s="125"/>
      <c r="EN1611" s="125"/>
      <c r="EO1611" s="125"/>
      <c r="EP1611" s="125"/>
      <c r="EQ1611" s="125"/>
    </row>
    <row r="1612" spans="3:147" s="124" customFormat="1" x14ac:dyDescent="0.2">
      <c r="C1612" s="110"/>
      <c r="D1612" s="110"/>
      <c r="E1612" s="110"/>
      <c r="F1612" s="110"/>
      <c r="G1612" s="110"/>
      <c r="H1612" s="110"/>
      <c r="I1612" s="110"/>
      <c r="J1612" s="110"/>
      <c r="K1612" s="110"/>
      <c r="L1612" s="110"/>
      <c r="M1612" s="110"/>
      <c r="N1612" s="110"/>
      <c r="O1612" s="110"/>
      <c r="P1612" s="110"/>
      <c r="Q1612" s="110"/>
      <c r="R1612" s="80"/>
      <c r="S1612" s="80"/>
      <c r="T1612" s="80"/>
      <c r="U1612" s="80"/>
      <c r="V1612" s="80"/>
      <c r="W1612" s="80"/>
      <c r="AA1612" s="125"/>
      <c r="AB1612" s="125"/>
      <c r="AC1612" s="125"/>
      <c r="AD1612" s="125"/>
      <c r="AE1612" s="125"/>
      <c r="AF1612" s="125"/>
      <c r="AG1612" s="125"/>
      <c r="AH1612" s="125"/>
      <c r="AI1612" s="125"/>
      <c r="AJ1612" s="125"/>
      <c r="AK1612" s="125"/>
      <c r="AL1612" s="125"/>
      <c r="AM1612" s="125"/>
      <c r="AN1612" s="125"/>
      <c r="AO1612"/>
      <c r="AP1612"/>
      <c r="AQ1612" s="152"/>
      <c r="AR1612" s="125"/>
      <c r="AS1612" s="125"/>
      <c r="AT1612" s="125"/>
      <c r="AU1612" s="125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5"/>
      <c r="BF1612" s="125"/>
      <c r="BG1612" s="125"/>
      <c r="BH1612" s="125"/>
      <c r="BI1612" s="125"/>
      <c r="BJ1612" s="125"/>
      <c r="BK1612" s="125"/>
      <c r="BL1612" s="125"/>
      <c r="BM1612" s="125"/>
      <c r="BN1612" s="125"/>
      <c r="BO1612" s="125"/>
      <c r="BP1612" s="125"/>
      <c r="BQ1612" s="125"/>
      <c r="BR1612" s="125"/>
      <c r="BS1612" s="125"/>
      <c r="BT1612" s="125"/>
      <c r="BU1612" s="125"/>
      <c r="BV1612" s="125"/>
      <c r="BW1612" s="125"/>
      <c r="BX1612" s="125"/>
      <c r="BY1612" s="125"/>
      <c r="BZ1612" s="125"/>
      <c r="CA1612" s="125"/>
      <c r="CB1612" s="125"/>
      <c r="CC1612" s="125"/>
      <c r="CD1612" s="125"/>
      <c r="CE1612" s="125"/>
      <c r="CF1612" s="125"/>
      <c r="CG1612" s="125"/>
      <c r="CH1612" s="125"/>
      <c r="CI1612" s="125"/>
      <c r="CJ1612" s="125"/>
      <c r="CK1612" s="125"/>
      <c r="CL1612" s="125"/>
      <c r="CM1612" s="125"/>
      <c r="CN1612" s="125"/>
      <c r="CO1612" s="125"/>
      <c r="CP1612" s="125"/>
      <c r="CQ1612" s="125"/>
      <c r="CR1612" s="125"/>
      <c r="CS1612" s="125"/>
      <c r="CT1612" s="125"/>
      <c r="CU1612" s="125"/>
      <c r="CV1612" s="125"/>
      <c r="CW1612" s="125"/>
      <c r="CX1612" s="125"/>
      <c r="CY1612" s="125"/>
      <c r="CZ1612" s="125"/>
      <c r="DA1612" s="125"/>
      <c r="DB1612" s="125"/>
      <c r="DC1612" s="125"/>
      <c r="DD1612" s="125"/>
      <c r="DE1612" s="125"/>
      <c r="DF1612" s="125"/>
      <c r="DG1612" s="125"/>
      <c r="DH1612" s="125"/>
      <c r="DI1612" s="125"/>
      <c r="DJ1612" s="125"/>
      <c r="DK1612" s="125"/>
      <c r="DL1612" s="125"/>
      <c r="DM1612" s="125"/>
      <c r="DN1612" s="125"/>
      <c r="DO1612" s="125"/>
      <c r="DP1612" s="125"/>
      <c r="DQ1612" s="125"/>
      <c r="DR1612" s="125"/>
      <c r="DS1612" s="125"/>
      <c r="DT1612" s="125"/>
      <c r="DU1612" s="125"/>
      <c r="DV1612" s="125"/>
      <c r="DW1612" s="125"/>
      <c r="DX1612" s="125"/>
      <c r="DY1612" s="125"/>
      <c r="DZ1612" s="125"/>
      <c r="EA1612" s="125"/>
      <c r="EB1612" s="125"/>
      <c r="EC1612" s="125"/>
      <c r="ED1612" s="125"/>
      <c r="EE1612" s="125"/>
      <c r="EF1612" s="125"/>
      <c r="EG1612" s="125"/>
      <c r="EH1612" s="125"/>
      <c r="EI1612" s="125"/>
      <c r="EJ1612" s="125"/>
      <c r="EK1612" s="125"/>
      <c r="EL1612" s="125"/>
      <c r="EM1612" s="125"/>
      <c r="EN1612" s="125"/>
      <c r="EO1612" s="125"/>
      <c r="EP1612" s="125"/>
      <c r="EQ1612" s="125"/>
    </row>
    <row r="1613" spans="3:147" s="124" customFormat="1" x14ac:dyDescent="0.2">
      <c r="C1613" s="110"/>
      <c r="D1613" s="110"/>
      <c r="E1613" s="110"/>
      <c r="F1613" s="110"/>
      <c r="G1613" s="110"/>
      <c r="H1613" s="110"/>
      <c r="I1613" s="110"/>
      <c r="J1613" s="110"/>
      <c r="K1613" s="110"/>
      <c r="L1613" s="110"/>
      <c r="M1613" s="110"/>
      <c r="N1613" s="110"/>
      <c r="O1613" s="110"/>
      <c r="P1613" s="110"/>
      <c r="Q1613" s="110"/>
      <c r="R1613" s="80"/>
      <c r="S1613" s="80"/>
      <c r="T1613" s="80"/>
      <c r="U1613" s="80"/>
      <c r="V1613" s="80"/>
      <c r="W1613" s="80"/>
      <c r="AA1613" s="125"/>
      <c r="AB1613" s="125"/>
      <c r="AC1613" s="125"/>
      <c r="AD1613" s="125"/>
      <c r="AE1613" s="125"/>
      <c r="AF1613" s="125"/>
      <c r="AG1613" s="125"/>
      <c r="AH1613" s="125"/>
      <c r="AI1613" s="125"/>
      <c r="AJ1613" s="125"/>
      <c r="AK1613" s="125"/>
      <c r="AL1613" s="125"/>
      <c r="AM1613" s="125"/>
      <c r="AN1613" s="125"/>
      <c r="AO1613"/>
      <c r="AP1613"/>
      <c r="AQ1613" s="152"/>
      <c r="AR1613" s="125"/>
      <c r="AS1613" s="125"/>
      <c r="AT1613" s="125"/>
      <c r="AU1613" s="125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5"/>
      <c r="BF1613" s="125"/>
      <c r="BG1613" s="125"/>
      <c r="BH1613" s="125"/>
      <c r="BI1613" s="125"/>
      <c r="BJ1613" s="125"/>
      <c r="BK1613" s="125"/>
      <c r="BL1613" s="125"/>
      <c r="BM1613" s="125"/>
      <c r="BN1613" s="125"/>
      <c r="BO1613" s="125"/>
      <c r="BP1613" s="125"/>
      <c r="BQ1613" s="125"/>
      <c r="BR1613" s="125"/>
      <c r="BS1613" s="125"/>
      <c r="BT1613" s="125"/>
      <c r="BU1613" s="125"/>
      <c r="BV1613" s="125"/>
      <c r="BW1613" s="125"/>
      <c r="BX1613" s="125"/>
      <c r="BY1613" s="125"/>
      <c r="BZ1613" s="125"/>
      <c r="CA1613" s="125"/>
      <c r="CB1613" s="125"/>
      <c r="CC1613" s="125"/>
      <c r="CD1613" s="125"/>
      <c r="CE1613" s="125"/>
      <c r="CF1613" s="125"/>
      <c r="CG1613" s="125"/>
      <c r="CH1613" s="125"/>
      <c r="CI1613" s="125"/>
      <c r="CJ1613" s="125"/>
      <c r="CK1613" s="125"/>
      <c r="CL1613" s="125"/>
      <c r="CM1613" s="125"/>
      <c r="CN1613" s="125"/>
      <c r="CO1613" s="125"/>
      <c r="CP1613" s="125"/>
      <c r="CQ1613" s="125"/>
      <c r="CR1613" s="125"/>
      <c r="CS1613" s="125"/>
      <c r="CT1613" s="125"/>
      <c r="CU1613" s="125"/>
      <c r="CV1613" s="125"/>
      <c r="CW1613" s="125"/>
      <c r="CX1613" s="125"/>
      <c r="CY1613" s="125"/>
      <c r="CZ1613" s="125"/>
      <c r="DA1613" s="125"/>
      <c r="DB1613" s="125"/>
      <c r="DC1613" s="125"/>
      <c r="DD1613" s="125"/>
      <c r="DE1613" s="125"/>
      <c r="DF1613" s="125"/>
      <c r="DG1613" s="125"/>
      <c r="DH1613" s="125"/>
      <c r="DI1613" s="125"/>
      <c r="DJ1613" s="125"/>
      <c r="DK1613" s="125"/>
      <c r="DL1613" s="125"/>
      <c r="DM1613" s="125"/>
      <c r="DN1613" s="125"/>
      <c r="DO1613" s="125"/>
      <c r="DP1613" s="125"/>
      <c r="DQ1613" s="125"/>
      <c r="DR1613" s="125"/>
      <c r="DS1613" s="125"/>
      <c r="DT1613" s="125"/>
      <c r="DU1613" s="125"/>
      <c r="DV1613" s="125"/>
      <c r="DW1613" s="125"/>
      <c r="DX1613" s="125"/>
      <c r="DY1613" s="125"/>
      <c r="DZ1613" s="125"/>
      <c r="EA1613" s="125"/>
      <c r="EB1613" s="125"/>
      <c r="EC1613" s="125"/>
      <c r="ED1613" s="125"/>
      <c r="EE1613" s="125"/>
      <c r="EF1613" s="125"/>
      <c r="EG1613" s="125"/>
      <c r="EH1613" s="125"/>
      <c r="EI1613" s="125"/>
      <c r="EJ1613" s="125"/>
      <c r="EK1613" s="125"/>
      <c r="EL1613" s="125"/>
      <c r="EM1613" s="125"/>
      <c r="EN1613" s="125"/>
      <c r="EO1613" s="125"/>
      <c r="EP1613" s="125"/>
      <c r="EQ1613" s="125"/>
    </row>
    <row r="1614" spans="3:147" s="124" customFormat="1" x14ac:dyDescent="0.2">
      <c r="C1614" s="110"/>
      <c r="D1614" s="110"/>
      <c r="E1614" s="110"/>
      <c r="F1614" s="110"/>
      <c r="G1614" s="110"/>
      <c r="H1614" s="110"/>
      <c r="I1614" s="110"/>
      <c r="J1614" s="110"/>
      <c r="K1614" s="110"/>
      <c r="L1614" s="110"/>
      <c r="M1614" s="110"/>
      <c r="N1614" s="110"/>
      <c r="O1614" s="110"/>
      <c r="P1614" s="110"/>
      <c r="Q1614" s="110"/>
      <c r="R1614" s="80"/>
      <c r="S1614" s="80"/>
      <c r="T1614" s="80"/>
      <c r="U1614" s="80"/>
      <c r="V1614" s="80"/>
      <c r="W1614" s="80"/>
      <c r="AA1614" s="125"/>
      <c r="AB1614" s="125"/>
      <c r="AC1614" s="125"/>
      <c r="AD1614" s="125"/>
      <c r="AE1614" s="125"/>
      <c r="AF1614" s="125"/>
      <c r="AG1614" s="125"/>
      <c r="AH1614" s="125"/>
      <c r="AI1614" s="125"/>
      <c r="AJ1614" s="125"/>
      <c r="AK1614" s="125"/>
      <c r="AL1614" s="125"/>
      <c r="AM1614" s="125"/>
      <c r="AN1614" s="125"/>
      <c r="AO1614"/>
      <c r="AP1614"/>
      <c r="AQ1614" s="152"/>
      <c r="AR1614" s="125"/>
      <c r="AS1614" s="125"/>
      <c r="AT1614" s="125"/>
      <c r="AU1614" s="125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5"/>
      <c r="BF1614" s="125"/>
      <c r="BG1614" s="125"/>
      <c r="BH1614" s="125"/>
      <c r="BI1614" s="125"/>
      <c r="BJ1614" s="125"/>
      <c r="BK1614" s="125"/>
      <c r="BL1614" s="125"/>
      <c r="BM1614" s="125"/>
      <c r="BN1614" s="125"/>
      <c r="BO1614" s="125"/>
      <c r="BP1614" s="125"/>
      <c r="BQ1614" s="125"/>
      <c r="BR1614" s="125"/>
      <c r="BS1614" s="125"/>
      <c r="BT1614" s="125"/>
      <c r="BU1614" s="125"/>
      <c r="BV1614" s="125"/>
      <c r="BW1614" s="125"/>
      <c r="BX1614" s="125"/>
      <c r="BY1614" s="125"/>
      <c r="BZ1614" s="125"/>
      <c r="CA1614" s="125"/>
      <c r="CB1614" s="125"/>
      <c r="CC1614" s="125"/>
      <c r="CD1614" s="125"/>
      <c r="CE1614" s="125"/>
      <c r="CF1614" s="125"/>
      <c r="CG1614" s="125"/>
      <c r="CH1614" s="125"/>
      <c r="CI1614" s="125"/>
      <c r="CJ1614" s="125"/>
      <c r="CK1614" s="125"/>
      <c r="CL1614" s="125"/>
      <c r="CM1614" s="125"/>
      <c r="CN1614" s="125"/>
      <c r="CO1614" s="125"/>
      <c r="CP1614" s="125"/>
      <c r="CQ1614" s="125"/>
      <c r="CR1614" s="125"/>
      <c r="CS1614" s="125"/>
      <c r="CT1614" s="125"/>
      <c r="CU1614" s="125"/>
      <c r="CV1614" s="125"/>
      <c r="CW1614" s="125"/>
      <c r="CX1614" s="125"/>
      <c r="CY1614" s="125"/>
      <c r="CZ1614" s="125"/>
      <c r="DA1614" s="125"/>
      <c r="DB1614" s="125"/>
      <c r="DC1614" s="125"/>
      <c r="DD1614" s="125"/>
      <c r="DE1614" s="125"/>
      <c r="DF1614" s="125"/>
      <c r="DG1614" s="125"/>
      <c r="DH1614" s="125"/>
      <c r="DI1614" s="125"/>
      <c r="DJ1614" s="125"/>
      <c r="DK1614" s="125"/>
      <c r="DL1614" s="125"/>
      <c r="DM1614" s="125"/>
      <c r="DN1614" s="125"/>
      <c r="DO1614" s="125"/>
      <c r="DP1614" s="125"/>
      <c r="DQ1614" s="125"/>
      <c r="DR1614" s="125"/>
      <c r="DS1614" s="125"/>
      <c r="DT1614" s="125"/>
      <c r="DU1614" s="125"/>
      <c r="DV1614" s="125"/>
      <c r="DW1614" s="125"/>
      <c r="DX1614" s="125"/>
      <c r="DY1614" s="125"/>
      <c r="DZ1614" s="125"/>
      <c r="EA1614" s="125"/>
      <c r="EB1614" s="125"/>
      <c r="EC1614" s="125"/>
      <c r="ED1614" s="125"/>
      <c r="EE1614" s="125"/>
      <c r="EF1614" s="125"/>
      <c r="EG1614" s="125"/>
      <c r="EH1614" s="125"/>
      <c r="EI1614" s="125"/>
      <c r="EJ1614" s="125"/>
      <c r="EK1614" s="125"/>
      <c r="EL1614" s="125"/>
      <c r="EM1614" s="125"/>
      <c r="EN1614" s="125"/>
      <c r="EO1614" s="125"/>
      <c r="EP1614" s="125"/>
      <c r="EQ1614" s="125"/>
    </row>
    <row r="1615" spans="3:147" s="124" customFormat="1" x14ac:dyDescent="0.2">
      <c r="C1615" s="110"/>
      <c r="D1615" s="110"/>
      <c r="E1615" s="110"/>
      <c r="F1615" s="110"/>
      <c r="G1615" s="110"/>
      <c r="H1615" s="110"/>
      <c r="I1615" s="110"/>
      <c r="J1615" s="110"/>
      <c r="K1615" s="110"/>
      <c r="L1615" s="110"/>
      <c r="M1615" s="110"/>
      <c r="N1615" s="110"/>
      <c r="O1615" s="110"/>
      <c r="P1615" s="110"/>
      <c r="Q1615" s="110"/>
      <c r="R1615" s="80"/>
      <c r="S1615" s="80"/>
      <c r="T1615" s="80"/>
      <c r="U1615" s="80"/>
      <c r="V1615" s="80"/>
      <c r="W1615" s="80"/>
      <c r="AA1615" s="125"/>
      <c r="AB1615" s="125"/>
      <c r="AC1615" s="125"/>
      <c r="AD1615" s="125"/>
      <c r="AE1615" s="125"/>
      <c r="AF1615" s="125"/>
      <c r="AG1615" s="125"/>
      <c r="AH1615" s="125"/>
      <c r="AI1615" s="125"/>
      <c r="AJ1615" s="125"/>
      <c r="AK1615" s="125"/>
      <c r="AL1615" s="125"/>
      <c r="AM1615" s="125"/>
      <c r="AN1615" s="125"/>
      <c r="AO1615"/>
      <c r="AP1615"/>
      <c r="AQ1615" s="152"/>
      <c r="AR1615" s="125"/>
      <c r="AS1615" s="125"/>
      <c r="AT1615" s="125"/>
      <c r="AU1615" s="125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5"/>
      <c r="BF1615" s="125"/>
      <c r="BG1615" s="125"/>
      <c r="BH1615" s="125"/>
      <c r="BI1615" s="125"/>
      <c r="BJ1615" s="125"/>
      <c r="BK1615" s="125"/>
      <c r="BL1615" s="125"/>
      <c r="BM1615" s="125"/>
      <c r="BN1615" s="125"/>
      <c r="BO1615" s="125"/>
      <c r="BP1615" s="125"/>
      <c r="BQ1615" s="125"/>
      <c r="BR1615" s="125"/>
      <c r="BS1615" s="125"/>
      <c r="BT1615" s="125"/>
      <c r="BU1615" s="125"/>
      <c r="BV1615" s="125"/>
      <c r="BW1615" s="125"/>
      <c r="BX1615" s="125"/>
      <c r="BY1615" s="125"/>
      <c r="BZ1615" s="125"/>
      <c r="CA1615" s="125"/>
      <c r="CB1615" s="125"/>
      <c r="CC1615" s="125"/>
      <c r="CD1615" s="125"/>
      <c r="CE1615" s="125"/>
      <c r="CF1615" s="125"/>
      <c r="CG1615" s="125"/>
      <c r="CH1615" s="125"/>
      <c r="CI1615" s="125"/>
      <c r="CJ1615" s="125"/>
      <c r="CK1615" s="125"/>
      <c r="CL1615" s="125"/>
      <c r="CM1615" s="125"/>
      <c r="CN1615" s="125"/>
      <c r="CO1615" s="125"/>
      <c r="CP1615" s="125"/>
      <c r="CQ1615" s="125"/>
      <c r="CR1615" s="125"/>
      <c r="CS1615" s="125"/>
      <c r="CT1615" s="125"/>
      <c r="CU1615" s="125"/>
      <c r="CV1615" s="125"/>
      <c r="CW1615" s="125"/>
      <c r="CX1615" s="125"/>
      <c r="CY1615" s="125"/>
      <c r="CZ1615" s="125"/>
      <c r="DA1615" s="125"/>
      <c r="DB1615" s="125"/>
      <c r="DC1615" s="125"/>
      <c r="DD1615" s="125"/>
      <c r="DE1615" s="125"/>
      <c r="DF1615" s="125"/>
      <c r="DG1615" s="125"/>
      <c r="DH1615" s="125"/>
      <c r="DI1615" s="125"/>
      <c r="DJ1615" s="125"/>
      <c r="DK1615" s="125"/>
      <c r="DL1615" s="125"/>
      <c r="DM1615" s="125"/>
      <c r="DN1615" s="125"/>
      <c r="DO1615" s="125"/>
      <c r="DP1615" s="125"/>
      <c r="DQ1615" s="125"/>
      <c r="DR1615" s="125"/>
      <c r="DS1615" s="125"/>
      <c r="DT1615" s="125"/>
      <c r="DU1615" s="125"/>
      <c r="DV1615" s="125"/>
      <c r="DW1615" s="125"/>
      <c r="DX1615" s="125"/>
      <c r="DY1615" s="125"/>
      <c r="DZ1615" s="125"/>
      <c r="EA1615" s="125"/>
      <c r="EB1615" s="125"/>
      <c r="EC1615" s="125"/>
      <c r="ED1615" s="125"/>
      <c r="EE1615" s="125"/>
      <c r="EF1615" s="125"/>
      <c r="EG1615" s="125"/>
      <c r="EH1615" s="125"/>
      <c r="EI1615" s="125"/>
      <c r="EJ1615" s="125"/>
      <c r="EK1615" s="125"/>
      <c r="EL1615" s="125"/>
      <c r="EM1615" s="125"/>
      <c r="EN1615" s="125"/>
      <c r="EO1615" s="125"/>
      <c r="EP1615" s="125"/>
      <c r="EQ1615" s="125"/>
    </row>
    <row r="1616" spans="3:147" s="124" customFormat="1" x14ac:dyDescent="0.2">
      <c r="C1616" s="110"/>
      <c r="D1616" s="110"/>
      <c r="E1616" s="110"/>
      <c r="F1616" s="110"/>
      <c r="G1616" s="110"/>
      <c r="H1616" s="110"/>
      <c r="I1616" s="110"/>
      <c r="J1616" s="110"/>
      <c r="K1616" s="110"/>
      <c r="L1616" s="110"/>
      <c r="M1616" s="110"/>
      <c r="N1616" s="110"/>
      <c r="O1616" s="110"/>
      <c r="P1616" s="110"/>
      <c r="Q1616" s="110"/>
      <c r="R1616" s="80"/>
      <c r="S1616" s="80"/>
      <c r="T1616" s="80"/>
      <c r="U1616" s="80"/>
      <c r="V1616" s="80"/>
      <c r="W1616" s="80"/>
      <c r="AA1616" s="125"/>
      <c r="AB1616" s="125"/>
      <c r="AC1616" s="125"/>
      <c r="AD1616" s="125"/>
      <c r="AE1616" s="125"/>
      <c r="AF1616" s="125"/>
      <c r="AG1616" s="125"/>
      <c r="AH1616" s="125"/>
      <c r="AI1616" s="125"/>
      <c r="AJ1616" s="125"/>
      <c r="AK1616" s="125"/>
      <c r="AL1616" s="125"/>
      <c r="AM1616" s="125"/>
      <c r="AN1616" s="125"/>
      <c r="AO1616"/>
      <c r="AP1616"/>
      <c r="AQ1616" s="152"/>
      <c r="AR1616" s="125"/>
      <c r="AS1616" s="125"/>
      <c r="AT1616" s="125"/>
      <c r="AU1616" s="125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5"/>
      <c r="BF1616" s="125"/>
      <c r="BG1616" s="125"/>
      <c r="BH1616" s="125"/>
      <c r="BI1616" s="125"/>
      <c r="BJ1616" s="125"/>
      <c r="BK1616" s="125"/>
      <c r="BL1616" s="125"/>
      <c r="BM1616" s="125"/>
      <c r="BN1616" s="125"/>
      <c r="BO1616" s="125"/>
      <c r="BP1616" s="125"/>
      <c r="BQ1616" s="125"/>
      <c r="BR1616" s="125"/>
      <c r="BS1616" s="125"/>
      <c r="BT1616" s="125"/>
      <c r="BU1616" s="125"/>
      <c r="BV1616" s="125"/>
      <c r="BW1616" s="125"/>
      <c r="BX1616" s="125"/>
      <c r="BY1616" s="125"/>
      <c r="BZ1616" s="125"/>
      <c r="CA1616" s="125"/>
      <c r="CB1616" s="125"/>
      <c r="CC1616" s="125"/>
      <c r="CD1616" s="125"/>
      <c r="CE1616" s="125"/>
      <c r="CF1616" s="125"/>
      <c r="CG1616" s="125"/>
      <c r="CH1616" s="125"/>
      <c r="CI1616" s="125"/>
      <c r="CJ1616" s="125"/>
      <c r="CK1616" s="125"/>
      <c r="CL1616" s="125"/>
      <c r="CM1616" s="125"/>
      <c r="CN1616" s="125"/>
      <c r="CO1616" s="125"/>
      <c r="CP1616" s="125"/>
      <c r="CQ1616" s="125"/>
      <c r="CR1616" s="125"/>
      <c r="CS1616" s="125"/>
      <c r="CT1616" s="125"/>
      <c r="CU1616" s="125"/>
      <c r="CV1616" s="125"/>
      <c r="CW1616" s="125"/>
      <c r="CX1616" s="125"/>
      <c r="CY1616" s="125"/>
      <c r="CZ1616" s="125"/>
      <c r="DA1616" s="125"/>
      <c r="DB1616" s="125"/>
      <c r="DC1616" s="125"/>
      <c r="DD1616" s="125"/>
      <c r="DE1616" s="125"/>
      <c r="DF1616" s="125"/>
      <c r="DG1616" s="125"/>
      <c r="DH1616" s="125"/>
      <c r="DI1616" s="125"/>
      <c r="DJ1616" s="125"/>
      <c r="DK1616" s="125"/>
      <c r="DL1616" s="125"/>
      <c r="DM1616" s="125"/>
      <c r="DN1616" s="125"/>
      <c r="DO1616" s="125"/>
      <c r="DP1616" s="125"/>
      <c r="DQ1616" s="125"/>
      <c r="DR1616" s="125"/>
      <c r="DS1616" s="125"/>
      <c r="DT1616" s="125"/>
      <c r="DU1616" s="125"/>
      <c r="DV1616" s="125"/>
      <c r="DW1616" s="125"/>
      <c r="DX1616" s="125"/>
      <c r="DY1616" s="125"/>
      <c r="DZ1616" s="125"/>
      <c r="EA1616" s="125"/>
      <c r="EB1616" s="125"/>
      <c r="EC1616" s="125"/>
      <c r="ED1616" s="125"/>
      <c r="EE1616" s="125"/>
      <c r="EF1616" s="125"/>
      <c r="EG1616" s="125"/>
      <c r="EH1616" s="125"/>
      <c r="EI1616" s="125"/>
      <c r="EJ1616" s="125"/>
      <c r="EK1616" s="125"/>
      <c r="EL1616" s="125"/>
      <c r="EM1616" s="125"/>
      <c r="EN1616" s="125"/>
      <c r="EO1616" s="125"/>
      <c r="EP1616" s="125"/>
      <c r="EQ1616" s="125"/>
    </row>
    <row r="1617" spans="3:147" s="124" customFormat="1" x14ac:dyDescent="0.2">
      <c r="C1617" s="110"/>
      <c r="D1617" s="110"/>
      <c r="E1617" s="110"/>
      <c r="F1617" s="110"/>
      <c r="G1617" s="110"/>
      <c r="H1617" s="110"/>
      <c r="I1617" s="110"/>
      <c r="J1617" s="110"/>
      <c r="K1617" s="110"/>
      <c r="L1617" s="110"/>
      <c r="M1617" s="110"/>
      <c r="N1617" s="110"/>
      <c r="O1617" s="110"/>
      <c r="P1617" s="110"/>
      <c r="Q1617" s="110"/>
      <c r="R1617" s="80"/>
      <c r="S1617" s="80"/>
      <c r="T1617" s="80"/>
      <c r="U1617" s="80"/>
      <c r="V1617" s="80"/>
      <c r="W1617" s="80"/>
      <c r="AA1617" s="125"/>
      <c r="AB1617" s="125"/>
      <c r="AC1617" s="125"/>
      <c r="AD1617" s="125"/>
      <c r="AE1617" s="125"/>
      <c r="AF1617" s="125"/>
      <c r="AG1617" s="125"/>
      <c r="AH1617" s="125"/>
      <c r="AI1617" s="125"/>
      <c r="AJ1617" s="125"/>
      <c r="AK1617" s="125"/>
      <c r="AL1617" s="125"/>
      <c r="AM1617" s="125"/>
      <c r="AN1617" s="125"/>
      <c r="AO1617"/>
      <c r="AP1617"/>
      <c r="AQ1617" s="152"/>
      <c r="AR1617" s="125"/>
      <c r="AS1617" s="125"/>
      <c r="AT1617" s="125"/>
      <c r="AU1617" s="125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5"/>
      <c r="BF1617" s="125"/>
      <c r="BG1617" s="125"/>
      <c r="BH1617" s="125"/>
      <c r="BI1617" s="125"/>
      <c r="BJ1617" s="125"/>
      <c r="BK1617" s="125"/>
      <c r="BL1617" s="125"/>
      <c r="BM1617" s="125"/>
      <c r="BN1617" s="125"/>
      <c r="BO1617" s="125"/>
      <c r="BP1617" s="125"/>
      <c r="BQ1617" s="125"/>
      <c r="BR1617" s="125"/>
      <c r="BS1617" s="125"/>
      <c r="BT1617" s="125"/>
      <c r="BU1617" s="125"/>
      <c r="BV1617" s="125"/>
      <c r="BW1617" s="125"/>
      <c r="BX1617" s="125"/>
      <c r="BY1617" s="125"/>
      <c r="BZ1617" s="125"/>
      <c r="CA1617" s="125"/>
      <c r="CB1617" s="125"/>
      <c r="CC1617" s="125"/>
      <c r="CD1617" s="125"/>
      <c r="CE1617" s="125"/>
      <c r="CF1617" s="125"/>
      <c r="CG1617" s="125"/>
      <c r="CH1617" s="125"/>
      <c r="CI1617" s="125"/>
      <c r="CJ1617" s="125"/>
      <c r="CK1617" s="125"/>
      <c r="CL1617" s="125"/>
      <c r="CM1617" s="125"/>
      <c r="CN1617" s="125"/>
      <c r="CO1617" s="125"/>
      <c r="CP1617" s="125"/>
      <c r="CQ1617" s="125"/>
      <c r="CR1617" s="125"/>
      <c r="CS1617" s="125"/>
      <c r="CT1617" s="125"/>
      <c r="CU1617" s="125"/>
      <c r="CV1617" s="125"/>
      <c r="CW1617" s="125"/>
      <c r="CX1617" s="125"/>
      <c r="CY1617" s="125"/>
      <c r="CZ1617" s="125"/>
      <c r="DA1617" s="125"/>
      <c r="DB1617" s="125"/>
      <c r="DC1617" s="125"/>
      <c r="DD1617" s="125"/>
      <c r="DE1617" s="125"/>
      <c r="DF1617" s="125"/>
      <c r="DG1617" s="125"/>
      <c r="DH1617" s="125"/>
      <c r="DI1617" s="125"/>
      <c r="DJ1617" s="125"/>
      <c r="DK1617" s="125"/>
      <c r="DL1617" s="125"/>
      <c r="DM1617" s="125"/>
      <c r="DN1617" s="125"/>
      <c r="DO1617" s="125"/>
      <c r="DP1617" s="125"/>
      <c r="DQ1617" s="125"/>
      <c r="DR1617" s="125"/>
      <c r="DS1617" s="125"/>
      <c r="DT1617" s="125"/>
      <c r="DU1617" s="125"/>
      <c r="DV1617" s="125"/>
      <c r="DW1617" s="125"/>
      <c r="DX1617" s="125"/>
      <c r="DY1617" s="125"/>
      <c r="DZ1617" s="125"/>
      <c r="EA1617" s="125"/>
      <c r="EB1617" s="125"/>
      <c r="EC1617" s="125"/>
      <c r="ED1617" s="125"/>
      <c r="EE1617" s="125"/>
      <c r="EF1617" s="125"/>
      <c r="EG1617" s="125"/>
      <c r="EH1617" s="125"/>
      <c r="EI1617" s="125"/>
      <c r="EJ1617" s="125"/>
      <c r="EK1617" s="125"/>
      <c r="EL1617" s="125"/>
      <c r="EM1617" s="125"/>
      <c r="EN1617" s="125"/>
      <c r="EO1617" s="125"/>
      <c r="EP1617" s="125"/>
      <c r="EQ1617" s="125"/>
    </row>
    <row r="1618" spans="3:147" s="124" customFormat="1" x14ac:dyDescent="0.2">
      <c r="C1618" s="110"/>
      <c r="D1618" s="110"/>
      <c r="E1618" s="110"/>
      <c r="F1618" s="110"/>
      <c r="G1618" s="110"/>
      <c r="H1618" s="110"/>
      <c r="I1618" s="110"/>
      <c r="J1618" s="110"/>
      <c r="K1618" s="110"/>
      <c r="L1618" s="110"/>
      <c r="M1618" s="110"/>
      <c r="N1618" s="110"/>
      <c r="O1618" s="110"/>
      <c r="P1618" s="110"/>
      <c r="Q1618" s="110"/>
      <c r="R1618" s="80"/>
      <c r="S1618" s="80"/>
      <c r="T1618" s="80"/>
      <c r="U1618" s="80"/>
      <c r="V1618" s="80"/>
      <c r="W1618" s="80"/>
      <c r="AA1618" s="125"/>
      <c r="AB1618" s="125"/>
      <c r="AC1618" s="125"/>
      <c r="AD1618" s="125"/>
      <c r="AE1618" s="125"/>
      <c r="AF1618" s="125"/>
      <c r="AG1618" s="125"/>
      <c r="AH1618" s="125"/>
      <c r="AI1618" s="125"/>
      <c r="AJ1618" s="125"/>
      <c r="AK1618" s="125"/>
      <c r="AL1618" s="125"/>
      <c r="AM1618" s="125"/>
      <c r="AN1618" s="125"/>
      <c r="AO1618"/>
      <c r="AP1618"/>
      <c r="AQ1618" s="152"/>
      <c r="AR1618" s="125"/>
      <c r="AS1618" s="125"/>
      <c r="AT1618" s="125"/>
      <c r="AU1618" s="125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5"/>
      <c r="BF1618" s="125"/>
      <c r="BG1618" s="125"/>
      <c r="BH1618" s="125"/>
      <c r="BI1618" s="125"/>
      <c r="BJ1618" s="125"/>
      <c r="BK1618" s="125"/>
      <c r="BL1618" s="125"/>
      <c r="BM1618" s="125"/>
      <c r="BN1618" s="125"/>
      <c r="BO1618" s="125"/>
      <c r="BP1618" s="125"/>
      <c r="BQ1618" s="125"/>
      <c r="BR1618" s="125"/>
      <c r="BS1618" s="125"/>
      <c r="BT1618" s="125"/>
      <c r="BU1618" s="125"/>
      <c r="BV1618" s="125"/>
      <c r="BW1618" s="125"/>
      <c r="BX1618" s="125"/>
      <c r="BY1618" s="125"/>
      <c r="BZ1618" s="125"/>
      <c r="CA1618" s="125"/>
      <c r="CB1618" s="125"/>
      <c r="CC1618" s="125"/>
      <c r="CD1618" s="125"/>
      <c r="CE1618" s="125"/>
      <c r="CF1618" s="125"/>
      <c r="CG1618" s="125"/>
      <c r="CH1618" s="125"/>
      <c r="CI1618" s="125"/>
      <c r="CJ1618" s="125"/>
      <c r="CK1618" s="125"/>
      <c r="CL1618" s="125"/>
      <c r="CM1618" s="125"/>
      <c r="CN1618" s="125"/>
      <c r="CO1618" s="125"/>
      <c r="CP1618" s="125"/>
      <c r="CQ1618" s="125"/>
      <c r="CR1618" s="125"/>
      <c r="CS1618" s="125"/>
      <c r="CT1618" s="125"/>
      <c r="CU1618" s="125"/>
      <c r="CV1618" s="125"/>
      <c r="CW1618" s="125"/>
      <c r="CX1618" s="125"/>
      <c r="CY1618" s="125"/>
      <c r="CZ1618" s="125"/>
      <c r="DA1618" s="125"/>
      <c r="DB1618" s="125"/>
      <c r="DC1618" s="125"/>
      <c r="DD1618" s="125"/>
      <c r="DE1618" s="125"/>
      <c r="DF1618" s="125"/>
      <c r="DG1618" s="125"/>
      <c r="DH1618" s="125"/>
      <c r="DI1618" s="125"/>
      <c r="DJ1618" s="125"/>
      <c r="DK1618" s="125"/>
      <c r="DL1618" s="125"/>
      <c r="DM1618" s="125"/>
      <c r="DN1618" s="125"/>
      <c r="DO1618" s="125"/>
      <c r="DP1618" s="125"/>
      <c r="DQ1618" s="125"/>
      <c r="DR1618" s="125"/>
      <c r="DS1618" s="125"/>
      <c r="DT1618" s="125"/>
      <c r="DU1618" s="125"/>
      <c r="DV1618" s="125"/>
      <c r="DW1618" s="125"/>
      <c r="DX1618" s="125"/>
      <c r="DY1618" s="125"/>
      <c r="DZ1618" s="125"/>
      <c r="EA1618" s="125"/>
      <c r="EB1618" s="125"/>
      <c r="EC1618" s="125"/>
      <c r="ED1618" s="125"/>
      <c r="EE1618" s="125"/>
      <c r="EF1618" s="125"/>
      <c r="EG1618" s="125"/>
      <c r="EH1618" s="125"/>
      <c r="EI1618" s="125"/>
      <c r="EJ1618" s="125"/>
      <c r="EK1618" s="125"/>
      <c r="EL1618" s="125"/>
      <c r="EM1618" s="125"/>
      <c r="EN1618" s="125"/>
      <c r="EO1618" s="125"/>
      <c r="EP1618" s="125"/>
      <c r="EQ1618" s="125"/>
    </row>
    <row r="1619" spans="3:147" s="124" customFormat="1" x14ac:dyDescent="0.2">
      <c r="C1619" s="110"/>
      <c r="D1619" s="110"/>
      <c r="E1619" s="110"/>
      <c r="F1619" s="110"/>
      <c r="G1619" s="110"/>
      <c r="H1619" s="110"/>
      <c r="I1619" s="110"/>
      <c r="J1619" s="110"/>
      <c r="K1619" s="110"/>
      <c r="L1619" s="110"/>
      <c r="M1619" s="110"/>
      <c r="N1619" s="110"/>
      <c r="O1619" s="110"/>
      <c r="P1619" s="110"/>
      <c r="Q1619" s="110"/>
      <c r="R1619" s="80"/>
      <c r="S1619" s="80"/>
      <c r="T1619" s="80"/>
      <c r="U1619" s="80"/>
      <c r="V1619" s="80"/>
      <c r="W1619" s="80"/>
      <c r="AA1619" s="125"/>
      <c r="AB1619" s="125"/>
      <c r="AC1619" s="125"/>
      <c r="AD1619" s="125"/>
      <c r="AE1619" s="125"/>
      <c r="AF1619" s="125"/>
      <c r="AG1619" s="125"/>
      <c r="AH1619" s="125"/>
      <c r="AI1619" s="125"/>
      <c r="AJ1619" s="125"/>
      <c r="AK1619" s="125"/>
      <c r="AL1619" s="125"/>
      <c r="AM1619" s="125"/>
      <c r="AN1619" s="125"/>
      <c r="AO1619"/>
      <c r="AP1619"/>
      <c r="AQ1619" s="152"/>
      <c r="AR1619" s="125"/>
      <c r="AS1619" s="125"/>
      <c r="AT1619" s="125"/>
      <c r="AU1619" s="125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5"/>
      <c r="BF1619" s="125"/>
      <c r="BG1619" s="125"/>
      <c r="BH1619" s="125"/>
      <c r="BI1619" s="125"/>
      <c r="BJ1619" s="125"/>
      <c r="BK1619" s="125"/>
      <c r="BL1619" s="125"/>
      <c r="BM1619" s="125"/>
      <c r="BN1619" s="125"/>
      <c r="BO1619" s="125"/>
      <c r="BP1619" s="125"/>
      <c r="BQ1619" s="125"/>
      <c r="BR1619" s="125"/>
      <c r="BS1619" s="125"/>
      <c r="BT1619" s="125"/>
      <c r="BU1619" s="125"/>
      <c r="BV1619" s="125"/>
      <c r="BW1619" s="125"/>
      <c r="BX1619" s="125"/>
      <c r="BY1619" s="125"/>
      <c r="BZ1619" s="125"/>
      <c r="CA1619" s="125"/>
      <c r="CB1619" s="125"/>
      <c r="CC1619" s="125"/>
      <c r="CD1619" s="125"/>
      <c r="CE1619" s="125"/>
      <c r="CF1619" s="125"/>
      <c r="CG1619" s="125"/>
      <c r="CH1619" s="125"/>
      <c r="CI1619" s="125"/>
      <c r="CJ1619" s="125"/>
      <c r="CK1619" s="125"/>
      <c r="CL1619" s="125"/>
      <c r="CM1619" s="125"/>
      <c r="CN1619" s="125"/>
      <c r="CO1619" s="125"/>
      <c r="CP1619" s="125"/>
      <c r="CQ1619" s="125"/>
      <c r="CR1619" s="125"/>
      <c r="CS1619" s="125"/>
      <c r="CT1619" s="125"/>
      <c r="CU1619" s="125"/>
      <c r="CV1619" s="125"/>
      <c r="CW1619" s="125"/>
      <c r="CX1619" s="125"/>
      <c r="CY1619" s="125"/>
      <c r="CZ1619" s="125"/>
      <c r="DA1619" s="125"/>
      <c r="DB1619" s="125"/>
      <c r="DC1619" s="125"/>
      <c r="DD1619" s="125"/>
      <c r="DE1619" s="125"/>
      <c r="DF1619" s="125"/>
      <c r="DG1619" s="125"/>
      <c r="DH1619" s="125"/>
      <c r="DI1619" s="125"/>
      <c r="DJ1619" s="125"/>
      <c r="DK1619" s="125"/>
      <c r="DL1619" s="125"/>
      <c r="DM1619" s="125"/>
      <c r="DN1619" s="125"/>
      <c r="DO1619" s="125"/>
      <c r="DP1619" s="125"/>
      <c r="DQ1619" s="125"/>
      <c r="DR1619" s="125"/>
      <c r="DS1619" s="125"/>
      <c r="DT1619" s="125"/>
      <c r="DU1619" s="125"/>
      <c r="DV1619" s="125"/>
      <c r="DW1619" s="125"/>
      <c r="DX1619" s="125"/>
      <c r="DY1619" s="125"/>
      <c r="DZ1619" s="125"/>
      <c r="EA1619" s="125"/>
      <c r="EB1619" s="125"/>
      <c r="EC1619" s="125"/>
      <c r="ED1619" s="125"/>
      <c r="EE1619" s="125"/>
      <c r="EF1619" s="125"/>
      <c r="EG1619" s="125"/>
      <c r="EH1619" s="125"/>
      <c r="EI1619" s="125"/>
      <c r="EJ1619" s="125"/>
      <c r="EK1619" s="125"/>
      <c r="EL1619" s="125"/>
      <c r="EM1619" s="125"/>
      <c r="EN1619" s="125"/>
      <c r="EO1619" s="125"/>
      <c r="EP1619" s="125"/>
      <c r="EQ1619" s="125"/>
    </row>
    <row r="1620" spans="3:147" s="124" customFormat="1" x14ac:dyDescent="0.2">
      <c r="C1620" s="110"/>
      <c r="D1620" s="110"/>
      <c r="E1620" s="110"/>
      <c r="F1620" s="110"/>
      <c r="G1620" s="110"/>
      <c r="H1620" s="110"/>
      <c r="I1620" s="110"/>
      <c r="J1620" s="110"/>
      <c r="K1620" s="110"/>
      <c r="L1620" s="110"/>
      <c r="M1620" s="110"/>
      <c r="N1620" s="110"/>
      <c r="O1620" s="110"/>
      <c r="P1620" s="110"/>
      <c r="Q1620" s="110"/>
      <c r="R1620" s="80"/>
      <c r="S1620" s="80"/>
      <c r="T1620" s="80"/>
      <c r="U1620" s="80"/>
      <c r="V1620" s="80"/>
      <c r="W1620" s="80"/>
      <c r="AA1620" s="125"/>
      <c r="AB1620" s="125"/>
      <c r="AC1620" s="125"/>
      <c r="AD1620" s="125"/>
      <c r="AE1620" s="125"/>
      <c r="AF1620" s="125"/>
      <c r="AG1620" s="125"/>
      <c r="AH1620" s="125"/>
      <c r="AI1620" s="125"/>
      <c r="AJ1620" s="125"/>
      <c r="AK1620" s="125"/>
      <c r="AL1620" s="125"/>
      <c r="AM1620" s="125"/>
      <c r="AN1620" s="125"/>
      <c r="AO1620"/>
      <c r="AP1620"/>
      <c r="AQ1620" s="152"/>
      <c r="AR1620" s="125"/>
      <c r="AS1620" s="125"/>
      <c r="AT1620" s="125"/>
      <c r="AU1620" s="125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5"/>
      <c r="BF1620" s="125"/>
      <c r="BG1620" s="125"/>
      <c r="BH1620" s="125"/>
      <c r="BI1620" s="125"/>
      <c r="BJ1620" s="125"/>
      <c r="BK1620" s="125"/>
      <c r="BL1620" s="125"/>
      <c r="BM1620" s="125"/>
      <c r="BN1620" s="125"/>
      <c r="BO1620" s="125"/>
      <c r="BP1620" s="125"/>
      <c r="BQ1620" s="125"/>
      <c r="BR1620" s="125"/>
      <c r="BS1620" s="125"/>
      <c r="BT1620" s="125"/>
      <c r="BU1620" s="125"/>
      <c r="BV1620" s="125"/>
      <c r="BW1620" s="125"/>
      <c r="BX1620" s="125"/>
      <c r="BY1620" s="125"/>
      <c r="BZ1620" s="125"/>
      <c r="CA1620" s="125"/>
      <c r="CB1620" s="125"/>
      <c r="CC1620" s="125"/>
      <c r="CD1620" s="125"/>
      <c r="CE1620" s="125"/>
      <c r="CF1620" s="125"/>
      <c r="CG1620" s="125"/>
      <c r="CH1620" s="125"/>
      <c r="CI1620" s="125"/>
      <c r="CJ1620" s="125"/>
      <c r="CK1620" s="125"/>
      <c r="CL1620" s="125"/>
      <c r="CM1620" s="125"/>
      <c r="CN1620" s="125"/>
      <c r="CO1620" s="125"/>
      <c r="CP1620" s="125"/>
      <c r="CQ1620" s="125"/>
      <c r="CR1620" s="125"/>
      <c r="CS1620" s="125"/>
      <c r="CT1620" s="125"/>
      <c r="CU1620" s="125"/>
      <c r="CV1620" s="125"/>
      <c r="CW1620" s="125"/>
      <c r="CX1620" s="125"/>
      <c r="CY1620" s="125"/>
      <c r="CZ1620" s="125"/>
      <c r="DA1620" s="125"/>
      <c r="DB1620" s="125"/>
      <c r="DC1620" s="125"/>
      <c r="DD1620" s="125"/>
      <c r="DE1620" s="125"/>
      <c r="DF1620" s="125"/>
      <c r="DG1620" s="125"/>
      <c r="DH1620" s="125"/>
      <c r="DI1620" s="125"/>
      <c r="DJ1620" s="125"/>
      <c r="DK1620" s="125"/>
      <c r="DL1620" s="125"/>
      <c r="DM1620" s="125"/>
      <c r="DN1620" s="125"/>
      <c r="DO1620" s="125"/>
      <c r="DP1620" s="125"/>
      <c r="DQ1620" s="125"/>
      <c r="DR1620" s="125"/>
      <c r="DS1620" s="125"/>
      <c r="DT1620" s="125"/>
      <c r="DU1620" s="125"/>
      <c r="DV1620" s="125"/>
      <c r="DW1620" s="125"/>
      <c r="DX1620" s="125"/>
      <c r="DY1620" s="125"/>
      <c r="DZ1620" s="125"/>
      <c r="EA1620" s="125"/>
      <c r="EB1620" s="125"/>
      <c r="EC1620" s="125"/>
      <c r="ED1620" s="125"/>
      <c r="EE1620" s="125"/>
      <c r="EF1620" s="125"/>
      <c r="EG1620" s="125"/>
      <c r="EH1620" s="125"/>
      <c r="EI1620" s="125"/>
      <c r="EJ1620" s="125"/>
      <c r="EK1620" s="125"/>
      <c r="EL1620" s="125"/>
      <c r="EM1620" s="125"/>
      <c r="EN1620" s="125"/>
      <c r="EO1620" s="125"/>
      <c r="EP1620" s="125"/>
      <c r="EQ1620" s="125"/>
    </row>
    <row r="1621" spans="3:147" s="124" customFormat="1" x14ac:dyDescent="0.2">
      <c r="C1621" s="110"/>
      <c r="D1621" s="110"/>
      <c r="E1621" s="110"/>
      <c r="F1621" s="110"/>
      <c r="G1621" s="110"/>
      <c r="H1621" s="110"/>
      <c r="I1621" s="110"/>
      <c r="J1621" s="110"/>
      <c r="K1621" s="110"/>
      <c r="L1621" s="110"/>
      <c r="M1621" s="110"/>
      <c r="N1621" s="110"/>
      <c r="O1621" s="110"/>
      <c r="P1621" s="110"/>
      <c r="Q1621" s="110"/>
      <c r="R1621" s="80"/>
      <c r="S1621" s="80"/>
      <c r="T1621" s="80"/>
      <c r="U1621" s="80"/>
      <c r="V1621" s="80"/>
      <c r="W1621" s="80"/>
      <c r="AA1621" s="125"/>
      <c r="AB1621" s="125"/>
      <c r="AC1621" s="125"/>
      <c r="AD1621" s="125"/>
      <c r="AE1621" s="125"/>
      <c r="AF1621" s="125"/>
      <c r="AG1621" s="125"/>
      <c r="AH1621" s="125"/>
      <c r="AI1621" s="125"/>
      <c r="AJ1621" s="125"/>
      <c r="AK1621" s="125"/>
      <c r="AL1621" s="125"/>
      <c r="AM1621" s="125"/>
      <c r="AN1621" s="125"/>
      <c r="AO1621"/>
      <c r="AP1621"/>
      <c r="AQ1621" s="152"/>
      <c r="AR1621" s="125"/>
      <c r="AS1621" s="125"/>
      <c r="AT1621" s="125"/>
      <c r="AU1621" s="125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5"/>
      <c r="BF1621" s="125"/>
      <c r="BG1621" s="125"/>
      <c r="BH1621" s="125"/>
      <c r="BI1621" s="125"/>
      <c r="BJ1621" s="125"/>
      <c r="BK1621" s="125"/>
      <c r="BL1621" s="125"/>
      <c r="BM1621" s="125"/>
      <c r="BN1621" s="125"/>
      <c r="BO1621" s="125"/>
      <c r="BP1621" s="125"/>
      <c r="BQ1621" s="125"/>
      <c r="BR1621" s="125"/>
      <c r="BS1621" s="125"/>
      <c r="BT1621" s="125"/>
      <c r="BU1621" s="125"/>
      <c r="BV1621" s="125"/>
      <c r="BW1621" s="125"/>
      <c r="BX1621" s="125"/>
      <c r="BY1621" s="125"/>
      <c r="BZ1621" s="125"/>
      <c r="CA1621" s="125"/>
      <c r="CB1621" s="125"/>
      <c r="CC1621" s="125"/>
      <c r="CD1621" s="125"/>
      <c r="CE1621" s="125"/>
      <c r="CF1621" s="125"/>
      <c r="CG1621" s="125"/>
      <c r="CH1621" s="125"/>
      <c r="CI1621" s="125"/>
      <c r="CJ1621" s="125"/>
      <c r="CK1621" s="125"/>
      <c r="CL1621" s="125"/>
      <c r="CM1621" s="125"/>
      <c r="CN1621" s="125"/>
      <c r="CO1621" s="125"/>
      <c r="CP1621" s="125"/>
      <c r="CQ1621" s="125"/>
      <c r="CR1621" s="125"/>
      <c r="CS1621" s="125"/>
      <c r="CT1621" s="125"/>
      <c r="CU1621" s="125"/>
      <c r="CV1621" s="125"/>
      <c r="CW1621" s="125"/>
      <c r="CX1621" s="125"/>
      <c r="CY1621" s="125"/>
      <c r="CZ1621" s="125"/>
      <c r="DA1621" s="125"/>
      <c r="DB1621" s="125"/>
      <c r="DC1621" s="125"/>
      <c r="DD1621" s="125"/>
      <c r="DE1621" s="125"/>
      <c r="DF1621" s="125"/>
      <c r="DG1621" s="125"/>
      <c r="DH1621" s="125"/>
      <c r="DI1621" s="125"/>
      <c r="DJ1621" s="125"/>
      <c r="DK1621" s="125"/>
      <c r="DL1621" s="125"/>
      <c r="DM1621" s="125"/>
      <c r="DN1621" s="125"/>
      <c r="DO1621" s="125"/>
      <c r="DP1621" s="125"/>
      <c r="DQ1621" s="125"/>
      <c r="DR1621" s="125"/>
      <c r="DS1621" s="125"/>
      <c r="DT1621" s="125"/>
      <c r="DU1621" s="125"/>
      <c r="DV1621" s="125"/>
      <c r="DW1621" s="125"/>
      <c r="DX1621" s="125"/>
      <c r="DY1621" s="125"/>
      <c r="DZ1621" s="125"/>
      <c r="EA1621" s="125"/>
      <c r="EB1621" s="125"/>
      <c r="EC1621" s="125"/>
      <c r="ED1621" s="125"/>
      <c r="EE1621" s="125"/>
      <c r="EF1621" s="125"/>
      <c r="EG1621" s="125"/>
      <c r="EH1621" s="125"/>
      <c r="EI1621" s="125"/>
      <c r="EJ1621" s="125"/>
      <c r="EK1621" s="125"/>
      <c r="EL1621" s="125"/>
      <c r="EM1621" s="125"/>
      <c r="EN1621" s="125"/>
      <c r="EO1621" s="125"/>
      <c r="EP1621" s="125"/>
      <c r="EQ1621" s="125"/>
    </row>
    <row r="1622" spans="3:147" s="124" customFormat="1" x14ac:dyDescent="0.2">
      <c r="C1622" s="110"/>
      <c r="D1622" s="110"/>
      <c r="E1622" s="110"/>
      <c r="F1622" s="110"/>
      <c r="G1622" s="110"/>
      <c r="H1622" s="110"/>
      <c r="I1622" s="110"/>
      <c r="J1622" s="110"/>
      <c r="K1622" s="110"/>
      <c r="L1622" s="110"/>
      <c r="M1622" s="110"/>
      <c r="N1622" s="110"/>
      <c r="O1622" s="110"/>
      <c r="P1622" s="110"/>
      <c r="Q1622" s="110"/>
      <c r="R1622" s="80"/>
      <c r="S1622" s="80"/>
      <c r="T1622" s="80"/>
      <c r="U1622" s="80"/>
      <c r="V1622" s="80"/>
      <c r="W1622" s="80"/>
      <c r="AA1622" s="125"/>
      <c r="AB1622" s="125"/>
      <c r="AC1622" s="125"/>
      <c r="AD1622" s="125"/>
      <c r="AE1622" s="125"/>
      <c r="AF1622" s="125"/>
      <c r="AG1622" s="125"/>
      <c r="AH1622" s="125"/>
      <c r="AI1622" s="125"/>
      <c r="AJ1622" s="125"/>
      <c r="AK1622" s="125"/>
      <c r="AL1622" s="125"/>
      <c r="AM1622" s="125"/>
      <c r="AN1622" s="125"/>
      <c r="AO1622"/>
      <c r="AP1622"/>
      <c r="AQ1622" s="152"/>
      <c r="AR1622" s="125"/>
      <c r="AS1622" s="125"/>
      <c r="AT1622" s="125"/>
      <c r="AU1622" s="125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5"/>
      <c r="BF1622" s="125"/>
      <c r="BG1622" s="125"/>
      <c r="BH1622" s="125"/>
      <c r="BI1622" s="125"/>
      <c r="BJ1622" s="125"/>
      <c r="BK1622" s="125"/>
      <c r="BL1622" s="125"/>
      <c r="BM1622" s="125"/>
      <c r="BN1622" s="125"/>
      <c r="BO1622" s="125"/>
      <c r="BP1622" s="125"/>
      <c r="BQ1622" s="125"/>
      <c r="BR1622" s="125"/>
      <c r="BS1622" s="125"/>
      <c r="BT1622" s="125"/>
      <c r="BU1622" s="125"/>
      <c r="BV1622" s="125"/>
      <c r="BW1622" s="125"/>
      <c r="BX1622" s="125"/>
      <c r="BY1622" s="125"/>
      <c r="BZ1622" s="125"/>
      <c r="CA1622" s="125"/>
      <c r="CB1622" s="125"/>
      <c r="CC1622" s="125"/>
      <c r="CD1622" s="125"/>
      <c r="CE1622" s="125"/>
      <c r="CF1622" s="125"/>
      <c r="CG1622" s="125"/>
      <c r="CH1622" s="125"/>
      <c r="CI1622" s="125"/>
      <c r="CJ1622" s="125"/>
      <c r="CK1622" s="125"/>
      <c r="CL1622" s="125"/>
      <c r="CM1622" s="125"/>
      <c r="CN1622" s="125"/>
      <c r="CO1622" s="125"/>
      <c r="CP1622" s="125"/>
      <c r="CQ1622" s="125"/>
      <c r="CR1622" s="125"/>
      <c r="CS1622" s="125"/>
      <c r="CT1622" s="125"/>
      <c r="CU1622" s="125"/>
      <c r="CV1622" s="125"/>
      <c r="CW1622" s="125"/>
      <c r="CX1622" s="125"/>
      <c r="CY1622" s="125"/>
      <c r="CZ1622" s="125"/>
      <c r="DA1622" s="125"/>
      <c r="DB1622" s="125"/>
      <c r="DC1622" s="125"/>
      <c r="DD1622" s="125"/>
      <c r="DE1622" s="125"/>
      <c r="DF1622" s="125"/>
      <c r="DG1622" s="125"/>
      <c r="DH1622" s="125"/>
      <c r="DI1622" s="125"/>
      <c r="DJ1622" s="125"/>
      <c r="DK1622" s="125"/>
      <c r="DL1622" s="125"/>
      <c r="DM1622" s="125"/>
      <c r="DN1622" s="125"/>
      <c r="DO1622" s="125"/>
      <c r="DP1622" s="125"/>
      <c r="DQ1622" s="125"/>
      <c r="DR1622" s="125"/>
      <c r="DS1622" s="125"/>
      <c r="DT1622" s="125"/>
      <c r="DU1622" s="125"/>
      <c r="DV1622" s="125"/>
      <c r="DW1622" s="125"/>
      <c r="DX1622" s="125"/>
      <c r="DY1622" s="125"/>
      <c r="DZ1622" s="125"/>
      <c r="EA1622" s="125"/>
      <c r="EB1622" s="125"/>
      <c r="EC1622" s="125"/>
      <c r="ED1622" s="125"/>
      <c r="EE1622" s="125"/>
      <c r="EF1622" s="125"/>
      <c r="EG1622" s="125"/>
      <c r="EH1622" s="125"/>
      <c r="EI1622" s="125"/>
      <c r="EJ1622" s="125"/>
      <c r="EK1622" s="125"/>
      <c r="EL1622" s="125"/>
      <c r="EM1622" s="125"/>
      <c r="EN1622" s="125"/>
      <c r="EO1622" s="125"/>
      <c r="EP1622" s="125"/>
      <c r="EQ1622" s="125"/>
    </row>
    <row r="1623" spans="3:147" s="124" customFormat="1" x14ac:dyDescent="0.2">
      <c r="C1623" s="110"/>
      <c r="D1623" s="110"/>
      <c r="E1623" s="110"/>
      <c r="F1623" s="110"/>
      <c r="G1623" s="110"/>
      <c r="H1623" s="110"/>
      <c r="I1623" s="110"/>
      <c r="J1623" s="110"/>
      <c r="K1623" s="110"/>
      <c r="L1623" s="110"/>
      <c r="M1623" s="110"/>
      <c r="N1623" s="110"/>
      <c r="O1623" s="110"/>
      <c r="P1623" s="110"/>
      <c r="Q1623" s="110"/>
      <c r="R1623" s="80"/>
      <c r="S1623" s="80"/>
      <c r="T1623" s="80"/>
      <c r="U1623" s="80"/>
      <c r="V1623" s="80"/>
      <c r="W1623" s="80"/>
      <c r="AA1623" s="125"/>
      <c r="AB1623" s="125"/>
      <c r="AC1623" s="125"/>
      <c r="AD1623" s="125"/>
      <c r="AE1623" s="125"/>
      <c r="AF1623" s="125"/>
      <c r="AG1623" s="125"/>
      <c r="AH1623" s="125"/>
      <c r="AI1623" s="125"/>
      <c r="AJ1623" s="125"/>
      <c r="AK1623" s="125"/>
      <c r="AL1623" s="125"/>
      <c r="AM1623" s="125"/>
      <c r="AN1623" s="125"/>
      <c r="AO1623"/>
      <c r="AP1623"/>
      <c r="AQ1623" s="152"/>
      <c r="AR1623" s="125"/>
      <c r="AS1623" s="125"/>
      <c r="AT1623" s="125"/>
      <c r="AU1623" s="125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5"/>
      <c r="BF1623" s="125"/>
      <c r="BG1623" s="125"/>
      <c r="BH1623" s="125"/>
      <c r="BI1623" s="125"/>
      <c r="BJ1623" s="125"/>
      <c r="BK1623" s="125"/>
      <c r="BL1623" s="125"/>
      <c r="BM1623" s="125"/>
      <c r="BN1623" s="125"/>
      <c r="BO1623" s="125"/>
      <c r="BP1623" s="125"/>
      <c r="BQ1623" s="125"/>
      <c r="BR1623" s="125"/>
      <c r="BS1623" s="125"/>
      <c r="BT1623" s="125"/>
      <c r="BU1623" s="125"/>
      <c r="BV1623" s="125"/>
      <c r="BW1623" s="125"/>
      <c r="BX1623" s="125"/>
      <c r="BY1623" s="125"/>
      <c r="BZ1623" s="125"/>
      <c r="CA1623" s="125"/>
      <c r="CB1623" s="125"/>
      <c r="CC1623" s="125"/>
      <c r="CD1623" s="125"/>
      <c r="CE1623" s="125"/>
      <c r="CF1623" s="125"/>
      <c r="CG1623" s="125"/>
      <c r="CH1623" s="125"/>
      <c r="CI1623" s="125"/>
      <c r="CJ1623" s="125"/>
      <c r="CK1623" s="125"/>
      <c r="CL1623" s="125"/>
      <c r="CM1623" s="125"/>
      <c r="CN1623" s="125"/>
      <c r="CO1623" s="125"/>
      <c r="CP1623" s="125"/>
      <c r="CQ1623" s="125"/>
      <c r="CR1623" s="125"/>
      <c r="CS1623" s="125"/>
      <c r="CT1623" s="125"/>
      <c r="CU1623" s="125"/>
      <c r="CV1623" s="125"/>
      <c r="CW1623" s="125"/>
      <c r="CX1623" s="125"/>
      <c r="CY1623" s="125"/>
      <c r="CZ1623" s="125"/>
      <c r="DA1623" s="125"/>
      <c r="DB1623" s="125"/>
      <c r="DC1623" s="125"/>
      <c r="DD1623" s="125"/>
      <c r="DE1623" s="125"/>
      <c r="DF1623" s="125"/>
      <c r="DG1623" s="125"/>
      <c r="DH1623" s="125"/>
      <c r="DI1623" s="125"/>
      <c r="DJ1623" s="125"/>
      <c r="DK1623" s="125"/>
      <c r="DL1623" s="125"/>
      <c r="DM1623" s="125"/>
      <c r="DN1623" s="125"/>
      <c r="DO1623" s="125"/>
      <c r="DP1623" s="125"/>
      <c r="DQ1623" s="125"/>
      <c r="DR1623" s="125"/>
      <c r="DS1623" s="125"/>
      <c r="DT1623" s="125"/>
      <c r="DU1623" s="125"/>
      <c r="DV1623" s="125"/>
      <c r="DW1623" s="125"/>
      <c r="DX1623" s="125"/>
      <c r="DY1623" s="125"/>
      <c r="DZ1623" s="125"/>
      <c r="EA1623" s="125"/>
      <c r="EB1623" s="125"/>
      <c r="EC1623" s="125"/>
      <c r="ED1623" s="125"/>
      <c r="EE1623" s="125"/>
      <c r="EF1623" s="125"/>
      <c r="EG1623" s="125"/>
      <c r="EH1623" s="125"/>
      <c r="EI1623" s="125"/>
      <c r="EJ1623" s="125"/>
      <c r="EK1623" s="125"/>
      <c r="EL1623" s="125"/>
      <c r="EM1623" s="125"/>
      <c r="EN1623" s="125"/>
      <c r="EO1623" s="125"/>
      <c r="EP1623" s="125"/>
      <c r="EQ1623" s="125"/>
    </row>
    <row r="1624" spans="3:147" s="124" customFormat="1" x14ac:dyDescent="0.2">
      <c r="C1624" s="110"/>
      <c r="D1624" s="110"/>
      <c r="E1624" s="110"/>
      <c r="F1624" s="110"/>
      <c r="G1624" s="110"/>
      <c r="H1624" s="110"/>
      <c r="I1624" s="110"/>
      <c r="J1624" s="110"/>
      <c r="K1624" s="110"/>
      <c r="L1624" s="110"/>
      <c r="M1624" s="110"/>
      <c r="N1624" s="110"/>
      <c r="O1624" s="110"/>
      <c r="P1624" s="110"/>
      <c r="Q1624" s="110"/>
      <c r="R1624" s="80"/>
      <c r="S1624" s="80"/>
      <c r="T1624" s="80"/>
      <c r="U1624" s="80"/>
      <c r="V1624" s="80"/>
      <c r="W1624" s="80"/>
      <c r="AA1624" s="125"/>
      <c r="AB1624" s="125"/>
      <c r="AC1624" s="125"/>
      <c r="AD1624" s="125"/>
      <c r="AE1624" s="125"/>
      <c r="AF1624" s="125"/>
      <c r="AG1624" s="125"/>
      <c r="AH1624" s="125"/>
      <c r="AI1624" s="125"/>
      <c r="AJ1624" s="125"/>
      <c r="AK1624" s="125"/>
      <c r="AL1624" s="125"/>
      <c r="AM1624" s="125"/>
      <c r="AN1624" s="125"/>
      <c r="AO1624"/>
      <c r="AP1624"/>
      <c r="AQ1624" s="152"/>
      <c r="AR1624" s="125"/>
      <c r="AS1624" s="125"/>
      <c r="AT1624" s="125"/>
      <c r="AU1624" s="125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5"/>
      <c r="BF1624" s="125"/>
      <c r="BG1624" s="125"/>
      <c r="BH1624" s="125"/>
      <c r="BI1624" s="125"/>
      <c r="BJ1624" s="125"/>
      <c r="BK1624" s="125"/>
      <c r="BL1624" s="125"/>
      <c r="BM1624" s="125"/>
      <c r="BN1624" s="125"/>
      <c r="BO1624" s="125"/>
      <c r="BP1624" s="125"/>
      <c r="BQ1624" s="125"/>
      <c r="BR1624" s="125"/>
      <c r="BS1624" s="125"/>
      <c r="BT1624" s="125"/>
      <c r="BU1624" s="125"/>
      <c r="BV1624" s="125"/>
      <c r="BW1624" s="125"/>
      <c r="BX1624" s="125"/>
      <c r="BY1624" s="125"/>
      <c r="BZ1624" s="125"/>
      <c r="CA1624" s="125"/>
      <c r="CB1624" s="125"/>
      <c r="CC1624" s="125"/>
      <c r="CD1624" s="125"/>
      <c r="CE1624" s="125"/>
      <c r="CF1624" s="125"/>
      <c r="CG1624" s="125"/>
      <c r="CH1624" s="125"/>
      <c r="CI1624" s="125"/>
      <c r="CJ1624" s="125"/>
      <c r="CK1624" s="125"/>
      <c r="CL1624" s="125"/>
      <c r="CM1624" s="125"/>
      <c r="CN1624" s="125"/>
      <c r="CO1624" s="125"/>
      <c r="CP1624" s="125"/>
      <c r="CQ1624" s="125"/>
      <c r="CR1624" s="125"/>
      <c r="CS1624" s="125"/>
      <c r="CT1624" s="125"/>
      <c r="CU1624" s="125"/>
      <c r="CV1624" s="125"/>
      <c r="CW1624" s="125"/>
      <c r="CX1624" s="125"/>
      <c r="CY1624" s="125"/>
      <c r="CZ1624" s="125"/>
      <c r="DA1624" s="125"/>
      <c r="DB1624" s="125"/>
      <c r="DC1624" s="125"/>
      <c r="DD1624" s="125"/>
      <c r="DE1624" s="125"/>
      <c r="DF1624" s="125"/>
      <c r="DG1624" s="125"/>
      <c r="DH1624" s="125"/>
      <c r="DI1624" s="125"/>
      <c r="DJ1624" s="125"/>
      <c r="DK1624" s="125"/>
      <c r="DL1624" s="125"/>
      <c r="DM1624" s="125"/>
      <c r="DN1624" s="125"/>
      <c r="DO1624" s="125"/>
      <c r="DP1624" s="125"/>
      <c r="DQ1624" s="125"/>
      <c r="DR1624" s="125"/>
      <c r="DS1624" s="125"/>
      <c r="DT1624" s="125"/>
      <c r="DU1624" s="125"/>
      <c r="DV1624" s="125"/>
      <c r="DW1624" s="125"/>
      <c r="DX1624" s="125"/>
      <c r="DY1624" s="125"/>
      <c r="DZ1624" s="125"/>
      <c r="EA1624" s="125"/>
      <c r="EB1624" s="125"/>
      <c r="EC1624" s="125"/>
      <c r="ED1624" s="125"/>
      <c r="EE1624" s="125"/>
      <c r="EF1624" s="125"/>
      <c r="EG1624" s="125"/>
      <c r="EH1624" s="125"/>
      <c r="EI1624" s="125"/>
      <c r="EJ1624" s="125"/>
      <c r="EK1624" s="125"/>
      <c r="EL1624" s="125"/>
      <c r="EM1624" s="125"/>
      <c r="EN1624" s="125"/>
      <c r="EO1624" s="125"/>
      <c r="EP1624" s="125"/>
      <c r="EQ1624" s="125"/>
    </row>
    <row r="1625" spans="3:147" s="124" customFormat="1" x14ac:dyDescent="0.2">
      <c r="C1625" s="110"/>
      <c r="D1625" s="110"/>
      <c r="E1625" s="110"/>
      <c r="F1625" s="110"/>
      <c r="G1625" s="110"/>
      <c r="H1625" s="110"/>
      <c r="I1625" s="110"/>
      <c r="J1625" s="110"/>
      <c r="K1625" s="110"/>
      <c r="L1625" s="110"/>
      <c r="M1625" s="110"/>
      <c r="N1625" s="110"/>
      <c r="O1625" s="110"/>
      <c r="P1625" s="110"/>
      <c r="Q1625" s="110"/>
      <c r="R1625" s="80"/>
      <c r="S1625" s="80"/>
      <c r="T1625" s="80"/>
      <c r="U1625" s="80"/>
      <c r="V1625" s="80"/>
      <c r="W1625" s="80"/>
      <c r="AA1625" s="125"/>
      <c r="AB1625" s="125"/>
      <c r="AC1625" s="125"/>
      <c r="AD1625" s="125"/>
      <c r="AE1625" s="125"/>
      <c r="AF1625" s="125"/>
      <c r="AG1625" s="125"/>
      <c r="AH1625" s="125"/>
      <c r="AI1625" s="125"/>
      <c r="AJ1625" s="125"/>
      <c r="AK1625" s="125"/>
      <c r="AL1625" s="125"/>
      <c r="AM1625" s="125"/>
      <c r="AN1625" s="125"/>
      <c r="AO1625"/>
      <c r="AP1625"/>
      <c r="AQ1625" s="152"/>
      <c r="AR1625" s="125"/>
      <c r="AS1625" s="125"/>
      <c r="AT1625" s="125"/>
      <c r="AU1625" s="125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5"/>
      <c r="BF1625" s="125"/>
      <c r="BG1625" s="125"/>
      <c r="BH1625" s="125"/>
      <c r="BI1625" s="125"/>
      <c r="BJ1625" s="125"/>
      <c r="BK1625" s="125"/>
      <c r="BL1625" s="125"/>
      <c r="BM1625" s="125"/>
      <c r="BN1625" s="125"/>
      <c r="BO1625" s="125"/>
      <c r="BP1625" s="125"/>
      <c r="BQ1625" s="125"/>
      <c r="BR1625" s="125"/>
      <c r="BS1625" s="125"/>
      <c r="BT1625" s="125"/>
      <c r="BU1625" s="125"/>
      <c r="BV1625" s="125"/>
      <c r="BW1625" s="125"/>
      <c r="BX1625" s="125"/>
      <c r="BY1625" s="125"/>
      <c r="BZ1625" s="125"/>
      <c r="CA1625" s="125"/>
      <c r="CB1625" s="125"/>
      <c r="CC1625" s="125"/>
      <c r="CD1625" s="125"/>
      <c r="CE1625" s="125"/>
      <c r="CF1625" s="125"/>
      <c r="CG1625" s="125"/>
      <c r="CH1625" s="125"/>
      <c r="CI1625" s="125"/>
      <c r="CJ1625" s="125"/>
      <c r="CK1625" s="125"/>
      <c r="CL1625" s="125"/>
      <c r="CM1625" s="125"/>
      <c r="CN1625" s="125"/>
      <c r="CO1625" s="125"/>
      <c r="CP1625" s="125"/>
      <c r="CQ1625" s="125"/>
      <c r="CR1625" s="125"/>
      <c r="CS1625" s="125"/>
      <c r="CT1625" s="125"/>
      <c r="CU1625" s="125"/>
      <c r="CV1625" s="125"/>
      <c r="CW1625" s="125"/>
      <c r="CX1625" s="125"/>
      <c r="CY1625" s="125"/>
      <c r="CZ1625" s="125"/>
      <c r="DA1625" s="125"/>
      <c r="DB1625" s="125"/>
      <c r="DC1625" s="125"/>
      <c r="DD1625" s="125"/>
      <c r="DE1625" s="125"/>
      <c r="DF1625" s="125"/>
      <c r="DG1625" s="125"/>
      <c r="DH1625" s="125"/>
      <c r="DI1625" s="125"/>
      <c r="DJ1625" s="125"/>
      <c r="DK1625" s="125"/>
      <c r="DL1625" s="125"/>
      <c r="DM1625" s="125"/>
      <c r="DN1625" s="125"/>
      <c r="DO1625" s="125"/>
      <c r="DP1625" s="125"/>
      <c r="DQ1625" s="125"/>
      <c r="DR1625" s="125"/>
      <c r="DS1625" s="125"/>
      <c r="DT1625" s="125"/>
      <c r="DU1625" s="125"/>
      <c r="DV1625" s="125"/>
      <c r="DW1625" s="125"/>
      <c r="DX1625" s="125"/>
      <c r="DY1625" s="125"/>
      <c r="DZ1625" s="125"/>
      <c r="EA1625" s="125"/>
      <c r="EB1625" s="125"/>
      <c r="EC1625" s="125"/>
      <c r="ED1625" s="125"/>
      <c r="EE1625" s="125"/>
      <c r="EF1625" s="125"/>
      <c r="EG1625" s="125"/>
      <c r="EH1625" s="125"/>
      <c r="EI1625" s="125"/>
      <c r="EJ1625" s="125"/>
      <c r="EK1625" s="125"/>
      <c r="EL1625" s="125"/>
      <c r="EM1625" s="125"/>
      <c r="EN1625" s="125"/>
      <c r="EO1625" s="125"/>
      <c r="EP1625" s="125"/>
      <c r="EQ1625" s="125"/>
    </row>
    <row r="1626" spans="3:147" s="124" customFormat="1" x14ac:dyDescent="0.2">
      <c r="C1626" s="110"/>
      <c r="D1626" s="110"/>
      <c r="E1626" s="110"/>
      <c r="F1626" s="110"/>
      <c r="G1626" s="110"/>
      <c r="H1626" s="110"/>
      <c r="I1626" s="110"/>
      <c r="J1626" s="110"/>
      <c r="K1626" s="110"/>
      <c r="L1626" s="110"/>
      <c r="M1626" s="110"/>
      <c r="N1626" s="110"/>
      <c r="O1626" s="110"/>
      <c r="P1626" s="110"/>
      <c r="Q1626" s="110"/>
      <c r="R1626" s="80"/>
      <c r="S1626" s="80"/>
      <c r="T1626" s="80"/>
      <c r="U1626" s="80"/>
      <c r="V1626" s="80"/>
      <c r="W1626" s="80"/>
      <c r="AA1626" s="125"/>
      <c r="AB1626" s="125"/>
      <c r="AC1626" s="125"/>
      <c r="AD1626" s="125"/>
      <c r="AE1626" s="125"/>
      <c r="AF1626" s="125"/>
      <c r="AG1626" s="125"/>
      <c r="AH1626" s="125"/>
      <c r="AI1626" s="125"/>
      <c r="AJ1626" s="125"/>
      <c r="AK1626" s="125"/>
      <c r="AL1626" s="125"/>
      <c r="AM1626" s="125"/>
      <c r="AN1626" s="125"/>
      <c r="AO1626"/>
      <c r="AP1626"/>
      <c r="AQ1626" s="152"/>
      <c r="AR1626" s="125"/>
      <c r="AS1626" s="125"/>
      <c r="AT1626" s="125"/>
      <c r="AU1626" s="125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5"/>
      <c r="BF1626" s="125"/>
      <c r="BG1626" s="125"/>
      <c r="BH1626" s="125"/>
      <c r="BI1626" s="125"/>
      <c r="BJ1626" s="125"/>
      <c r="BK1626" s="125"/>
      <c r="BL1626" s="125"/>
      <c r="BM1626" s="125"/>
      <c r="BN1626" s="125"/>
      <c r="BO1626" s="125"/>
      <c r="BP1626" s="125"/>
      <c r="BQ1626" s="125"/>
      <c r="BR1626" s="125"/>
      <c r="BS1626" s="125"/>
      <c r="BT1626" s="125"/>
      <c r="BU1626" s="125"/>
      <c r="BV1626" s="125"/>
      <c r="BW1626" s="125"/>
      <c r="BX1626" s="125"/>
      <c r="BY1626" s="125"/>
      <c r="BZ1626" s="125"/>
      <c r="CA1626" s="125"/>
      <c r="CB1626" s="125"/>
      <c r="CC1626" s="125"/>
      <c r="CD1626" s="125"/>
      <c r="CE1626" s="125"/>
      <c r="CF1626" s="125"/>
      <c r="CG1626" s="125"/>
      <c r="CH1626" s="125"/>
      <c r="CI1626" s="125"/>
      <c r="CJ1626" s="125"/>
      <c r="CK1626" s="125"/>
      <c r="CL1626" s="125"/>
      <c r="CM1626" s="125"/>
      <c r="CN1626" s="125"/>
      <c r="CO1626" s="125"/>
      <c r="CP1626" s="125"/>
      <c r="CQ1626" s="125"/>
      <c r="CR1626" s="125"/>
      <c r="CS1626" s="125"/>
      <c r="CT1626" s="125"/>
      <c r="CU1626" s="125"/>
      <c r="CV1626" s="125"/>
      <c r="CW1626" s="125"/>
      <c r="CX1626" s="125"/>
      <c r="CY1626" s="125"/>
      <c r="CZ1626" s="125"/>
      <c r="DA1626" s="125"/>
      <c r="DB1626" s="125"/>
      <c r="DC1626" s="125"/>
      <c r="DD1626" s="125"/>
      <c r="DE1626" s="125"/>
      <c r="DF1626" s="125"/>
      <c r="DG1626" s="125"/>
      <c r="DH1626" s="125"/>
      <c r="DI1626" s="125"/>
      <c r="DJ1626" s="125"/>
      <c r="DK1626" s="125"/>
      <c r="DL1626" s="125"/>
      <c r="DM1626" s="125"/>
      <c r="DN1626" s="125"/>
      <c r="DO1626" s="125"/>
      <c r="DP1626" s="125"/>
      <c r="DQ1626" s="125"/>
      <c r="DR1626" s="125"/>
      <c r="DS1626" s="125"/>
      <c r="DT1626" s="125"/>
      <c r="DU1626" s="125"/>
      <c r="DV1626" s="125"/>
      <c r="DW1626" s="125"/>
      <c r="DX1626" s="125"/>
      <c r="DY1626" s="125"/>
      <c r="DZ1626" s="125"/>
      <c r="EA1626" s="125"/>
      <c r="EB1626" s="125"/>
      <c r="EC1626" s="125"/>
      <c r="ED1626" s="125"/>
      <c r="EE1626" s="125"/>
      <c r="EF1626" s="125"/>
      <c r="EG1626" s="125"/>
      <c r="EH1626" s="125"/>
      <c r="EI1626" s="125"/>
      <c r="EJ1626" s="125"/>
      <c r="EK1626" s="125"/>
      <c r="EL1626" s="125"/>
      <c r="EM1626" s="125"/>
      <c r="EN1626" s="125"/>
      <c r="EO1626" s="125"/>
      <c r="EP1626" s="125"/>
      <c r="EQ1626" s="125"/>
    </row>
    <row r="1627" spans="3:147" s="124" customFormat="1" x14ac:dyDescent="0.2">
      <c r="C1627" s="110"/>
      <c r="D1627" s="110"/>
      <c r="E1627" s="110"/>
      <c r="F1627" s="110"/>
      <c r="G1627" s="110"/>
      <c r="H1627" s="110"/>
      <c r="I1627" s="110"/>
      <c r="J1627" s="110"/>
      <c r="K1627" s="110"/>
      <c r="L1627" s="110"/>
      <c r="M1627" s="110"/>
      <c r="N1627" s="110"/>
      <c r="O1627" s="110"/>
      <c r="P1627" s="110"/>
      <c r="Q1627" s="110"/>
      <c r="R1627" s="80"/>
      <c r="S1627" s="80"/>
      <c r="T1627" s="80"/>
      <c r="U1627" s="80"/>
      <c r="V1627" s="80"/>
      <c r="W1627" s="80"/>
      <c r="AA1627" s="125"/>
      <c r="AB1627" s="125"/>
      <c r="AC1627" s="125"/>
      <c r="AD1627" s="125"/>
      <c r="AE1627" s="125"/>
      <c r="AF1627" s="125"/>
      <c r="AG1627" s="125"/>
      <c r="AH1627" s="125"/>
      <c r="AI1627" s="125"/>
      <c r="AJ1627" s="125"/>
      <c r="AK1627" s="125"/>
      <c r="AL1627" s="125"/>
      <c r="AM1627" s="125"/>
      <c r="AN1627" s="125"/>
      <c r="AO1627"/>
      <c r="AP1627"/>
      <c r="AQ1627" s="152"/>
      <c r="AR1627" s="125"/>
      <c r="AS1627" s="125"/>
      <c r="AT1627" s="125"/>
      <c r="AU1627" s="125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5"/>
      <c r="BF1627" s="125"/>
      <c r="BG1627" s="125"/>
      <c r="BH1627" s="125"/>
      <c r="BI1627" s="125"/>
      <c r="BJ1627" s="125"/>
      <c r="BK1627" s="125"/>
      <c r="BL1627" s="125"/>
      <c r="BM1627" s="125"/>
      <c r="BN1627" s="125"/>
      <c r="BO1627" s="125"/>
      <c r="BP1627" s="125"/>
      <c r="BQ1627" s="125"/>
      <c r="BR1627" s="125"/>
      <c r="BS1627" s="125"/>
      <c r="BT1627" s="125"/>
      <c r="BU1627" s="125"/>
      <c r="BV1627" s="125"/>
      <c r="BW1627" s="125"/>
      <c r="BX1627" s="125"/>
      <c r="BY1627" s="125"/>
      <c r="BZ1627" s="125"/>
      <c r="CA1627" s="125"/>
      <c r="CB1627" s="125"/>
      <c r="CC1627" s="125"/>
      <c r="CD1627" s="125"/>
      <c r="CE1627" s="125"/>
      <c r="CF1627" s="125"/>
      <c r="CG1627" s="125"/>
      <c r="CH1627" s="125"/>
      <c r="CI1627" s="125"/>
      <c r="CJ1627" s="125"/>
      <c r="CK1627" s="125"/>
      <c r="CL1627" s="125"/>
      <c r="CM1627" s="125"/>
      <c r="CN1627" s="125"/>
      <c r="CO1627" s="125"/>
      <c r="CP1627" s="125"/>
      <c r="CQ1627" s="125"/>
      <c r="CR1627" s="125"/>
      <c r="CS1627" s="125"/>
      <c r="CT1627" s="125"/>
      <c r="CU1627" s="125"/>
      <c r="CV1627" s="125"/>
      <c r="CW1627" s="125"/>
      <c r="CX1627" s="125"/>
      <c r="CY1627" s="125"/>
      <c r="CZ1627" s="125"/>
      <c r="DA1627" s="125"/>
      <c r="DB1627" s="125"/>
      <c r="DC1627" s="125"/>
      <c r="DD1627" s="125"/>
      <c r="DE1627" s="125"/>
      <c r="DF1627" s="125"/>
      <c r="DG1627" s="125"/>
      <c r="DH1627" s="125"/>
      <c r="DI1627" s="125"/>
      <c r="DJ1627" s="125"/>
      <c r="DK1627" s="125"/>
      <c r="DL1627" s="125"/>
      <c r="DM1627" s="125"/>
      <c r="DN1627" s="125"/>
      <c r="DO1627" s="125"/>
      <c r="DP1627" s="125"/>
      <c r="DQ1627" s="125"/>
      <c r="DR1627" s="125"/>
      <c r="DS1627" s="125"/>
      <c r="DT1627" s="125"/>
      <c r="DU1627" s="125"/>
      <c r="DV1627" s="125"/>
      <c r="DW1627" s="125"/>
      <c r="DX1627" s="125"/>
      <c r="DY1627" s="125"/>
      <c r="DZ1627" s="125"/>
      <c r="EA1627" s="125"/>
      <c r="EB1627" s="125"/>
      <c r="EC1627" s="125"/>
      <c r="ED1627" s="125"/>
      <c r="EE1627" s="125"/>
      <c r="EF1627" s="125"/>
      <c r="EG1627" s="125"/>
      <c r="EH1627" s="125"/>
      <c r="EI1627" s="125"/>
      <c r="EJ1627" s="125"/>
      <c r="EK1627" s="125"/>
      <c r="EL1627" s="125"/>
      <c r="EM1627" s="125"/>
      <c r="EN1627" s="125"/>
      <c r="EO1627" s="125"/>
      <c r="EP1627" s="125"/>
      <c r="EQ1627" s="125"/>
    </row>
    <row r="1628" spans="3:147" s="124" customFormat="1" x14ac:dyDescent="0.2">
      <c r="C1628" s="110"/>
      <c r="D1628" s="110"/>
      <c r="E1628" s="110"/>
      <c r="F1628" s="110"/>
      <c r="G1628" s="110"/>
      <c r="H1628" s="110"/>
      <c r="I1628" s="110"/>
      <c r="J1628" s="110"/>
      <c r="K1628" s="110"/>
      <c r="L1628" s="110"/>
      <c r="M1628" s="110"/>
      <c r="N1628" s="110"/>
      <c r="O1628" s="110"/>
      <c r="P1628" s="110"/>
      <c r="Q1628" s="110"/>
      <c r="R1628" s="80"/>
      <c r="S1628" s="80"/>
      <c r="T1628" s="80"/>
      <c r="U1628" s="80"/>
      <c r="V1628" s="80"/>
      <c r="W1628" s="80"/>
      <c r="AA1628" s="125"/>
      <c r="AB1628" s="125"/>
      <c r="AC1628" s="125"/>
      <c r="AD1628" s="125"/>
      <c r="AE1628" s="125"/>
      <c r="AF1628" s="125"/>
      <c r="AG1628" s="125"/>
      <c r="AH1628" s="125"/>
      <c r="AI1628" s="125"/>
      <c r="AJ1628" s="125"/>
      <c r="AK1628" s="125"/>
      <c r="AL1628" s="125"/>
      <c r="AM1628" s="125"/>
      <c r="AN1628" s="125"/>
      <c r="AO1628"/>
      <c r="AP1628"/>
      <c r="AQ1628" s="152"/>
      <c r="AR1628" s="125"/>
      <c r="AS1628" s="125"/>
      <c r="AT1628" s="125"/>
      <c r="AU1628" s="125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5"/>
      <c r="BF1628" s="125"/>
      <c r="BG1628" s="125"/>
      <c r="BH1628" s="125"/>
      <c r="BI1628" s="125"/>
      <c r="BJ1628" s="125"/>
      <c r="BK1628" s="125"/>
      <c r="BL1628" s="125"/>
      <c r="BM1628" s="125"/>
      <c r="BN1628" s="125"/>
      <c r="BO1628" s="125"/>
      <c r="BP1628" s="125"/>
      <c r="BQ1628" s="125"/>
      <c r="BR1628" s="125"/>
      <c r="BS1628" s="125"/>
      <c r="BT1628" s="125"/>
      <c r="BU1628" s="125"/>
      <c r="BV1628" s="125"/>
      <c r="BW1628" s="125"/>
      <c r="BX1628" s="125"/>
      <c r="BY1628" s="125"/>
      <c r="BZ1628" s="125"/>
      <c r="CA1628" s="125"/>
      <c r="CB1628" s="125"/>
      <c r="CC1628" s="125"/>
      <c r="CD1628" s="125"/>
      <c r="CE1628" s="125"/>
      <c r="CF1628" s="125"/>
      <c r="CG1628" s="125"/>
      <c r="CH1628" s="125"/>
      <c r="CI1628" s="125"/>
      <c r="CJ1628" s="125"/>
      <c r="CK1628" s="125"/>
      <c r="CL1628" s="125"/>
      <c r="CM1628" s="125"/>
      <c r="CN1628" s="125"/>
      <c r="CO1628" s="125"/>
      <c r="CP1628" s="125"/>
      <c r="CQ1628" s="125"/>
      <c r="CR1628" s="125"/>
      <c r="CS1628" s="125"/>
      <c r="CT1628" s="125"/>
      <c r="CU1628" s="125"/>
      <c r="CV1628" s="125"/>
      <c r="CW1628" s="125"/>
      <c r="CX1628" s="125"/>
      <c r="CY1628" s="125"/>
      <c r="CZ1628" s="125"/>
      <c r="DA1628" s="125"/>
      <c r="DB1628" s="125"/>
      <c r="DC1628" s="125"/>
      <c r="DD1628" s="125"/>
      <c r="DE1628" s="125"/>
      <c r="DF1628" s="125"/>
      <c r="DG1628" s="125"/>
      <c r="DH1628" s="125"/>
      <c r="DI1628" s="125"/>
      <c r="DJ1628" s="125"/>
      <c r="DK1628" s="125"/>
      <c r="DL1628" s="125"/>
      <c r="DM1628" s="125"/>
      <c r="DN1628" s="125"/>
      <c r="DO1628" s="125"/>
      <c r="DP1628" s="125"/>
      <c r="DQ1628" s="125"/>
      <c r="DR1628" s="125"/>
      <c r="DS1628" s="125"/>
      <c r="DT1628" s="125"/>
      <c r="DU1628" s="125"/>
      <c r="DV1628" s="125"/>
      <c r="DW1628" s="125"/>
      <c r="DX1628" s="125"/>
      <c r="DY1628" s="125"/>
      <c r="DZ1628" s="125"/>
      <c r="EA1628" s="125"/>
      <c r="EB1628" s="125"/>
      <c r="EC1628" s="125"/>
      <c r="ED1628" s="125"/>
      <c r="EE1628" s="125"/>
      <c r="EF1628" s="125"/>
      <c r="EG1628" s="125"/>
      <c r="EH1628" s="125"/>
      <c r="EI1628" s="125"/>
      <c r="EJ1628" s="125"/>
      <c r="EK1628" s="125"/>
      <c r="EL1628" s="125"/>
      <c r="EM1628" s="125"/>
      <c r="EN1628" s="125"/>
      <c r="EO1628" s="125"/>
      <c r="EP1628" s="125"/>
      <c r="EQ1628" s="125"/>
    </row>
    <row r="1629" spans="3:147" s="124" customFormat="1" x14ac:dyDescent="0.2">
      <c r="C1629" s="110"/>
      <c r="D1629" s="110"/>
      <c r="E1629" s="110"/>
      <c r="F1629" s="110"/>
      <c r="G1629" s="110"/>
      <c r="H1629" s="110"/>
      <c r="I1629" s="110"/>
      <c r="J1629" s="110"/>
      <c r="K1629" s="110"/>
      <c r="L1629" s="110"/>
      <c r="M1629" s="110"/>
      <c r="N1629" s="110"/>
      <c r="O1629" s="110"/>
      <c r="P1629" s="110"/>
      <c r="Q1629" s="110"/>
      <c r="R1629" s="80"/>
      <c r="S1629" s="80"/>
      <c r="T1629" s="80"/>
      <c r="U1629" s="80"/>
      <c r="V1629" s="80"/>
      <c r="W1629" s="80"/>
      <c r="AA1629" s="125"/>
      <c r="AB1629" s="125"/>
      <c r="AC1629" s="125"/>
      <c r="AD1629" s="125"/>
      <c r="AE1629" s="125"/>
      <c r="AF1629" s="125"/>
      <c r="AG1629" s="125"/>
      <c r="AH1629" s="125"/>
      <c r="AI1629" s="125"/>
      <c r="AJ1629" s="125"/>
      <c r="AK1629" s="125"/>
      <c r="AL1629" s="125"/>
      <c r="AM1629" s="125"/>
      <c r="AN1629" s="125"/>
      <c r="AO1629"/>
      <c r="AP1629"/>
      <c r="AQ1629" s="152"/>
      <c r="AR1629" s="125"/>
      <c r="AS1629" s="125"/>
      <c r="AT1629" s="125"/>
      <c r="AU1629" s="125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5"/>
      <c r="BF1629" s="125"/>
      <c r="BG1629" s="125"/>
      <c r="BH1629" s="125"/>
      <c r="BI1629" s="125"/>
      <c r="BJ1629" s="125"/>
      <c r="BK1629" s="125"/>
      <c r="BL1629" s="125"/>
      <c r="BM1629" s="125"/>
      <c r="BN1629" s="125"/>
      <c r="BO1629" s="125"/>
      <c r="BP1629" s="125"/>
      <c r="BQ1629" s="125"/>
      <c r="BR1629" s="125"/>
      <c r="BS1629" s="125"/>
      <c r="BT1629" s="125"/>
      <c r="BU1629" s="125"/>
      <c r="BV1629" s="125"/>
      <c r="BW1629" s="125"/>
      <c r="BX1629" s="125"/>
      <c r="BY1629" s="125"/>
      <c r="BZ1629" s="125"/>
      <c r="CA1629" s="125"/>
      <c r="CB1629" s="125"/>
      <c r="CC1629" s="125"/>
      <c r="CD1629" s="125"/>
      <c r="CE1629" s="125"/>
      <c r="CF1629" s="125"/>
      <c r="CG1629" s="125"/>
      <c r="CH1629" s="125"/>
      <c r="CI1629" s="125"/>
      <c r="CJ1629" s="125"/>
      <c r="CK1629" s="125"/>
      <c r="CL1629" s="125"/>
      <c r="CM1629" s="125"/>
      <c r="CN1629" s="125"/>
      <c r="CO1629" s="125"/>
      <c r="CP1629" s="125"/>
      <c r="CQ1629" s="125"/>
      <c r="CR1629" s="125"/>
      <c r="CS1629" s="125"/>
      <c r="CT1629" s="125"/>
      <c r="CU1629" s="125"/>
      <c r="CV1629" s="125"/>
      <c r="CW1629" s="125"/>
      <c r="CX1629" s="125"/>
      <c r="CY1629" s="125"/>
      <c r="CZ1629" s="125"/>
      <c r="DA1629" s="125"/>
      <c r="DB1629" s="125"/>
      <c r="DC1629" s="125"/>
      <c r="DD1629" s="125"/>
      <c r="DE1629" s="125"/>
      <c r="DF1629" s="125"/>
      <c r="DG1629" s="125"/>
      <c r="DH1629" s="125"/>
      <c r="DI1629" s="125"/>
      <c r="DJ1629" s="125"/>
      <c r="DK1629" s="125"/>
      <c r="DL1629" s="125"/>
      <c r="DM1629" s="125"/>
      <c r="DN1629" s="125"/>
      <c r="DO1629" s="125"/>
      <c r="DP1629" s="125"/>
      <c r="DQ1629" s="125"/>
      <c r="DR1629" s="125"/>
      <c r="DS1629" s="125"/>
      <c r="DT1629" s="125"/>
      <c r="DU1629" s="125"/>
      <c r="DV1629" s="125"/>
      <c r="DW1629" s="125"/>
      <c r="DX1629" s="125"/>
      <c r="DY1629" s="125"/>
      <c r="DZ1629" s="125"/>
      <c r="EA1629" s="125"/>
      <c r="EB1629" s="125"/>
      <c r="EC1629" s="125"/>
      <c r="ED1629" s="125"/>
      <c r="EE1629" s="125"/>
      <c r="EF1629" s="125"/>
      <c r="EG1629" s="125"/>
      <c r="EH1629" s="125"/>
      <c r="EI1629" s="125"/>
      <c r="EJ1629" s="125"/>
      <c r="EK1629" s="125"/>
      <c r="EL1629" s="125"/>
      <c r="EM1629" s="125"/>
      <c r="EN1629" s="125"/>
      <c r="EO1629" s="125"/>
      <c r="EP1629" s="125"/>
      <c r="EQ1629" s="125"/>
    </row>
    <row r="1630" spans="3:147" s="124" customFormat="1" x14ac:dyDescent="0.2">
      <c r="C1630" s="110"/>
      <c r="D1630" s="110"/>
      <c r="E1630" s="110"/>
      <c r="F1630" s="110"/>
      <c r="G1630" s="110"/>
      <c r="H1630" s="110"/>
      <c r="I1630" s="110"/>
      <c r="J1630" s="110"/>
      <c r="K1630" s="110"/>
      <c r="L1630" s="110"/>
      <c r="M1630" s="110"/>
      <c r="N1630" s="110"/>
      <c r="O1630" s="110"/>
      <c r="P1630" s="110"/>
      <c r="Q1630" s="110"/>
      <c r="R1630" s="80"/>
      <c r="S1630" s="80"/>
      <c r="T1630" s="80"/>
      <c r="U1630" s="80"/>
      <c r="V1630" s="80"/>
      <c r="W1630" s="80"/>
      <c r="AA1630" s="125"/>
      <c r="AB1630" s="125"/>
      <c r="AC1630" s="125"/>
      <c r="AD1630" s="125"/>
      <c r="AE1630" s="125"/>
      <c r="AF1630" s="125"/>
      <c r="AG1630" s="125"/>
      <c r="AH1630" s="125"/>
      <c r="AI1630" s="125"/>
      <c r="AJ1630" s="125"/>
      <c r="AK1630" s="125"/>
      <c r="AL1630" s="125"/>
      <c r="AM1630" s="125"/>
      <c r="AN1630" s="125"/>
      <c r="AO1630"/>
      <c r="AP1630"/>
      <c r="AQ1630" s="152"/>
      <c r="AR1630" s="125"/>
      <c r="AS1630" s="125"/>
      <c r="AT1630" s="125"/>
      <c r="AU1630" s="125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5"/>
      <c r="BF1630" s="125"/>
      <c r="BG1630" s="125"/>
      <c r="BH1630" s="125"/>
      <c r="BI1630" s="125"/>
      <c r="BJ1630" s="125"/>
      <c r="BK1630" s="125"/>
      <c r="BL1630" s="125"/>
      <c r="BM1630" s="125"/>
      <c r="BN1630" s="125"/>
      <c r="BO1630" s="125"/>
      <c r="BP1630" s="125"/>
      <c r="BQ1630" s="125"/>
      <c r="BR1630" s="125"/>
      <c r="BS1630" s="125"/>
      <c r="BT1630" s="125"/>
      <c r="BU1630" s="125"/>
      <c r="BV1630" s="125"/>
      <c r="BW1630" s="125"/>
      <c r="BX1630" s="125"/>
      <c r="BY1630" s="125"/>
      <c r="BZ1630" s="125"/>
      <c r="CA1630" s="125"/>
      <c r="CB1630" s="125"/>
      <c r="CC1630" s="125"/>
      <c r="CD1630" s="125"/>
      <c r="CE1630" s="125"/>
      <c r="CF1630" s="125"/>
      <c r="CG1630" s="125"/>
      <c r="CH1630" s="125"/>
      <c r="CI1630" s="125"/>
      <c r="CJ1630" s="125"/>
      <c r="CK1630" s="125"/>
      <c r="CL1630" s="125"/>
      <c r="CM1630" s="125"/>
      <c r="CN1630" s="125"/>
      <c r="CO1630" s="125"/>
      <c r="CP1630" s="125"/>
      <c r="CQ1630" s="125"/>
      <c r="CR1630" s="125"/>
      <c r="CS1630" s="125"/>
      <c r="CT1630" s="125"/>
      <c r="CU1630" s="125"/>
      <c r="CV1630" s="125"/>
      <c r="CW1630" s="125"/>
      <c r="CX1630" s="125"/>
      <c r="CY1630" s="125"/>
      <c r="CZ1630" s="125"/>
      <c r="DA1630" s="125"/>
      <c r="DB1630" s="125"/>
      <c r="DC1630" s="125"/>
      <c r="DD1630" s="125"/>
      <c r="DE1630" s="125"/>
      <c r="DF1630" s="125"/>
      <c r="DG1630" s="125"/>
      <c r="DH1630" s="125"/>
      <c r="DI1630" s="125"/>
      <c r="DJ1630" s="125"/>
      <c r="DK1630" s="125"/>
      <c r="DL1630" s="125"/>
      <c r="DM1630" s="125"/>
      <c r="DN1630" s="125"/>
      <c r="DO1630" s="125"/>
      <c r="DP1630" s="125"/>
      <c r="DQ1630" s="125"/>
      <c r="DR1630" s="125"/>
      <c r="DS1630" s="125"/>
      <c r="DT1630" s="125"/>
      <c r="DU1630" s="125"/>
      <c r="DV1630" s="125"/>
      <c r="DW1630" s="125"/>
      <c r="DX1630" s="125"/>
      <c r="DY1630" s="125"/>
      <c r="DZ1630" s="125"/>
      <c r="EA1630" s="125"/>
      <c r="EB1630" s="125"/>
      <c r="EC1630" s="125"/>
      <c r="ED1630" s="125"/>
      <c r="EE1630" s="125"/>
      <c r="EF1630" s="125"/>
      <c r="EG1630" s="125"/>
      <c r="EH1630" s="125"/>
      <c r="EI1630" s="125"/>
      <c r="EJ1630" s="125"/>
      <c r="EK1630" s="125"/>
      <c r="EL1630" s="125"/>
      <c r="EM1630" s="125"/>
      <c r="EN1630" s="125"/>
      <c r="EO1630" s="125"/>
      <c r="EP1630" s="125"/>
      <c r="EQ1630" s="125"/>
    </row>
    <row r="1631" spans="3:147" s="124" customFormat="1" x14ac:dyDescent="0.2">
      <c r="C1631" s="110"/>
      <c r="D1631" s="110"/>
      <c r="E1631" s="110"/>
      <c r="F1631" s="110"/>
      <c r="G1631" s="110"/>
      <c r="H1631" s="110"/>
      <c r="I1631" s="110"/>
      <c r="J1631" s="110"/>
      <c r="K1631" s="110"/>
      <c r="L1631" s="110"/>
      <c r="M1631" s="110"/>
      <c r="N1631" s="110"/>
      <c r="O1631" s="110"/>
      <c r="P1631" s="110"/>
      <c r="Q1631" s="110"/>
      <c r="R1631" s="80"/>
      <c r="S1631" s="80"/>
      <c r="T1631" s="80"/>
      <c r="U1631" s="80"/>
      <c r="V1631" s="80"/>
      <c r="W1631" s="80"/>
      <c r="AA1631" s="125"/>
      <c r="AB1631" s="125"/>
      <c r="AC1631" s="125"/>
      <c r="AD1631" s="125"/>
      <c r="AE1631" s="125"/>
      <c r="AF1631" s="125"/>
      <c r="AG1631" s="125"/>
      <c r="AH1631" s="125"/>
      <c r="AI1631" s="125"/>
      <c r="AJ1631" s="125"/>
      <c r="AK1631" s="125"/>
      <c r="AL1631" s="125"/>
      <c r="AM1631" s="125"/>
      <c r="AN1631" s="125"/>
      <c r="AO1631"/>
      <c r="AP1631"/>
      <c r="AQ1631" s="152"/>
      <c r="AR1631" s="125"/>
      <c r="AS1631" s="125"/>
      <c r="AT1631" s="125"/>
      <c r="AU1631" s="125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5"/>
      <c r="BF1631" s="125"/>
      <c r="BG1631" s="125"/>
      <c r="BH1631" s="125"/>
      <c r="BI1631" s="125"/>
      <c r="BJ1631" s="125"/>
      <c r="BK1631" s="125"/>
      <c r="BL1631" s="125"/>
      <c r="BM1631" s="125"/>
      <c r="BN1631" s="125"/>
      <c r="BO1631" s="125"/>
      <c r="BP1631" s="125"/>
      <c r="BQ1631" s="125"/>
      <c r="BR1631" s="125"/>
      <c r="BS1631" s="125"/>
      <c r="BT1631" s="125"/>
      <c r="BU1631" s="125"/>
      <c r="BV1631" s="125"/>
      <c r="BW1631" s="125"/>
      <c r="BX1631" s="125"/>
      <c r="BY1631" s="125"/>
      <c r="BZ1631" s="125"/>
      <c r="CA1631" s="125"/>
      <c r="CB1631" s="125"/>
      <c r="CC1631" s="125"/>
      <c r="CD1631" s="125"/>
      <c r="CE1631" s="125"/>
      <c r="CF1631" s="125"/>
      <c r="CG1631" s="125"/>
      <c r="CH1631" s="125"/>
      <c r="CI1631" s="125"/>
      <c r="CJ1631" s="125"/>
      <c r="CK1631" s="125"/>
      <c r="CL1631" s="125"/>
      <c r="CM1631" s="125"/>
      <c r="CN1631" s="125"/>
      <c r="CO1631" s="125"/>
      <c r="CP1631" s="125"/>
      <c r="CQ1631" s="125"/>
      <c r="CR1631" s="125"/>
      <c r="CS1631" s="125"/>
      <c r="CT1631" s="125"/>
      <c r="CU1631" s="125"/>
      <c r="CV1631" s="125"/>
      <c r="CW1631" s="125"/>
      <c r="CX1631" s="125"/>
      <c r="CY1631" s="125"/>
      <c r="CZ1631" s="125"/>
      <c r="DA1631" s="125"/>
      <c r="DB1631" s="125"/>
      <c r="DC1631" s="125"/>
      <c r="DD1631" s="125"/>
      <c r="DE1631" s="125"/>
      <c r="DF1631" s="125"/>
      <c r="DG1631" s="125"/>
      <c r="DH1631" s="125"/>
      <c r="DI1631" s="125"/>
      <c r="DJ1631" s="125"/>
      <c r="DK1631" s="125"/>
      <c r="DL1631" s="125"/>
      <c r="DM1631" s="125"/>
      <c r="DN1631" s="125"/>
      <c r="DO1631" s="125"/>
      <c r="DP1631" s="125"/>
      <c r="DQ1631" s="125"/>
      <c r="DR1631" s="125"/>
      <c r="DS1631" s="125"/>
      <c r="DT1631" s="125"/>
      <c r="DU1631" s="125"/>
      <c r="DV1631" s="125"/>
      <c r="DW1631" s="125"/>
      <c r="DX1631" s="125"/>
      <c r="DY1631" s="125"/>
      <c r="DZ1631" s="125"/>
      <c r="EA1631" s="125"/>
      <c r="EB1631" s="125"/>
      <c r="EC1631" s="125"/>
      <c r="ED1631" s="125"/>
      <c r="EE1631" s="125"/>
      <c r="EF1631" s="125"/>
      <c r="EG1631" s="125"/>
      <c r="EH1631" s="125"/>
      <c r="EI1631" s="125"/>
      <c r="EJ1631" s="125"/>
      <c r="EK1631" s="125"/>
      <c r="EL1631" s="125"/>
      <c r="EM1631" s="125"/>
      <c r="EN1631" s="125"/>
      <c r="EO1631" s="125"/>
      <c r="EP1631" s="125"/>
      <c r="EQ1631" s="125"/>
    </row>
    <row r="1632" spans="3:147" s="124" customFormat="1" x14ac:dyDescent="0.2">
      <c r="C1632" s="110"/>
      <c r="D1632" s="110"/>
      <c r="E1632" s="110"/>
      <c r="F1632" s="110"/>
      <c r="G1632" s="110"/>
      <c r="H1632" s="110"/>
      <c r="I1632" s="110"/>
      <c r="J1632" s="110"/>
      <c r="K1632" s="110"/>
      <c r="L1632" s="110"/>
      <c r="M1632" s="110"/>
      <c r="N1632" s="110"/>
      <c r="O1632" s="110"/>
      <c r="P1632" s="110"/>
      <c r="Q1632" s="110"/>
      <c r="R1632" s="80"/>
      <c r="S1632" s="80"/>
      <c r="T1632" s="80"/>
      <c r="U1632" s="80"/>
      <c r="V1632" s="80"/>
      <c r="W1632" s="80"/>
      <c r="AA1632" s="125"/>
      <c r="AB1632" s="125"/>
      <c r="AC1632" s="125"/>
      <c r="AD1632" s="125"/>
      <c r="AE1632" s="125"/>
      <c r="AF1632" s="125"/>
      <c r="AG1632" s="125"/>
      <c r="AH1632" s="125"/>
      <c r="AI1632" s="125"/>
      <c r="AJ1632" s="125"/>
      <c r="AK1632" s="125"/>
      <c r="AL1632" s="125"/>
      <c r="AM1632" s="125"/>
      <c r="AN1632" s="125"/>
      <c r="AO1632"/>
      <c r="AP1632"/>
      <c r="AQ1632" s="152"/>
      <c r="AR1632" s="125"/>
      <c r="AS1632" s="125"/>
      <c r="AT1632" s="125"/>
      <c r="AU1632" s="125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5"/>
      <c r="BF1632" s="125"/>
      <c r="BG1632" s="125"/>
      <c r="BH1632" s="125"/>
      <c r="BI1632" s="125"/>
      <c r="BJ1632" s="125"/>
      <c r="BK1632" s="125"/>
      <c r="BL1632" s="125"/>
      <c r="BM1632" s="125"/>
      <c r="BN1632" s="125"/>
      <c r="BO1632" s="125"/>
      <c r="BP1632" s="125"/>
      <c r="BQ1632" s="125"/>
      <c r="BR1632" s="125"/>
      <c r="BS1632" s="125"/>
      <c r="BT1632" s="125"/>
      <c r="BU1632" s="125"/>
      <c r="BV1632" s="125"/>
      <c r="BW1632" s="125"/>
      <c r="BX1632" s="125"/>
      <c r="BY1632" s="125"/>
      <c r="BZ1632" s="125"/>
      <c r="CA1632" s="125"/>
      <c r="CB1632" s="125"/>
      <c r="CC1632" s="125"/>
      <c r="CD1632" s="125"/>
      <c r="CE1632" s="125"/>
      <c r="CF1632" s="125"/>
      <c r="CG1632" s="125"/>
      <c r="CH1632" s="125"/>
      <c r="CI1632" s="125"/>
      <c r="CJ1632" s="125"/>
      <c r="CK1632" s="125"/>
      <c r="CL1632" s="125"/>
      <c r="CM1632" s="125"/>
      <c r="CN1632" s="125"/>
      <c r="CO1632" s="125"/>
      <c r="CP1632" s="125"/>
      <c r="CQ1632" s="125"/>
      <c r="CR1632" s="125"/>
      <c r="CS1632" s="125"/>
      <c r="CT1632" s="125"/>
      <c r="CU1632" s="125"/>
      <c r="CV1632" s="125"/>
      <c r="CW1632" s="125"/>
      <c r="CX1632" s="125"/>
      <c r="CY1632" s="125"/>
      <c r="CZ1632" s="125"/>
      <c r="DA1632" s="125"/>
      <c r="DB1632" s="125"/>
      <c r="DC1632" s="125"/>
      <c r="DD1632" s="125"/>
      <c r="DE1632" s="125"/>
      <c r="DF1632" s="125"/>
      <c r="DG1632" s="125"/>
      <c r="DH1632" s="125"/>
      <c r="DI1632" s="125"/>
      <c r="DJ1632" s="125"/>
      <c r="DK1632" s="125"/>
      <c r="DL1632" s="125"/>
      <c r="DM1632" s="125"/>
      <c r="DN1632" s="125"/>
      <c r="DO1632" s="125"/>
      <c r="DP1632" s="125"/>
      <c r="DQ1632" s="125"/>
      <c r="DR1632" s="125"/>
      <c r="DS1632" s="125"/>
      <c r="DT1632" s="125"/>
      <c r="DU1632" s="125"/>
      <c r="DV1632" s="125"/>
      <c r="DW1632" s="125"/>
      <c r="DX1632" s="125"/>
      <c r="DY1632" s="125"/>
      <c r="DZ1632" s="125"/>
      <c r="EA1632" s="125"/>
      <c r="EB1632" s="125"/>
      <c r="EC1632" s="125"/>
      <c r="ED1632" s="125"/>
      <c r="EE1632" s="125"/>
      <c r="EF1632" s="125"/>
      <c r="EG1632" s="125"/>
      <c r="EH1632" s="125"/>
      <c r="EI1632" s="125"/>
      <c r="EJ1632" s="125"/>
      <c r="EK1632" s="125"/>
      <c r="EL1632" s="125"/>
      <c r="EM1632" s="125"/>
      <c r="EN1632" s="125"/>
      <c r="EO1632" s="125"/>
      <c r="EP1632" s="125"/>
      <c r="EQ1632" s="125"/>
    </row>
    <row r="1633" spans="3:147" s="124" customFormat="1" x14ac:dyDescent="0.2">
      <c r="C1633" s="110"/>
      <c r="D1633" s="110"/>
      <c r="E1633" s="110"/>
      <c r="F1633" s="110"/>
      <c r="G1633" s="110"/>
      <c r="H1633" s="110"/>
      <c r="I1633" s="110"/>
      <c r="J1633" s="110"/>
      <c r="K1633" s="110"/>
      <c r="L1633" s="110"/>
      <c r="M1633" s="110"/>
      <c r="N1633" s="110"/>
      <c r="O1633" s="110"/>
      <c r="P1633" s="110"/>
      <c r="Q1633" s="110"/>
      <c r="R1633" s="80"/>
      <c r="S1633" s="80"/>
      <c r="T1633" s="80"/>
      <c r="U1633" s="80"/>
      <c r="V1633" s="80"/>
      <c r="W1633" s="80"/>
      <c r="AA1633" s="125"/>
      <c r="AB1633" s="125"/>
      <c r="AC1633" s="125"/>
      <c r="AD1633" s="125"/>
      <c r="AE1633" s="125"/>
      <c r="AF1633" s="125"/>
      <c r="AG1633" s="125"/>
      <c r="AH1633" s="125"/>
      <c r="AI1633" s="125"/>
      <c r="AJ1633" s="125"/>
      <c r="AK1633" s="125"/>
      <c r="AL1633" s="125"/>
      <c r="AM1633" s="125"/>
      <c r="AN1633" s="125"/>
      <c r="AO1633"/>
      <c r="AP1633"/>
      <c r="AQ1633" s="152"/>
      <c r="AR1633" s="125"/>
      <c r="AS1633" s="125"/>
      <c r="AT1633" s="125"/>
      <c r="AU1633" s="125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5"/>
      <c r="BF1633" s="125"/>
      <c r="BG1633" s="125"/>
      <c r="BH1633" s="125"/>
      <c r="BI1633" s="125"/>
      <c r="BJ1633" s="125"/>
      <c r="BK1633" s="125"/>
      <c r="BL1633" s="125"/>
      <c r="BM1633" s="125"/>
      <c r="BN1633" s="125"/>
      <c r="BO1633" s="125"/>
      <c r="BP1633" s="125"/>
      <c r="BQ1633" s="125"/>
      <c r="BR1633" s="125"/>
      <c r="BS1633" s="125"/>
      <c r="BT1633" s="125"/>
      <c r="BU1633" s="125"/>
      <c r="BV1633" s="125"/>
      <c r="BW1633" s="125"/>
      <c r="BX1633" s="125"/>
      <c r="BY1633" s="125"/>
      <c r="BZ1633" s="125"/>
      <c r="CA1633" s="125"/>
      <c r="CB1633" s="125"/>
      <c r="CC1633" s="125"/>
      <c r="CD1633" s="125"/>
      <c r="CE1633" s="125"/>
      <c r="CF1633" s="125"/>
      <c r="CG1633" s="125"/>
      <c r="CH1633" s="125"/>
      <c r="CI1633" s="125"/>
      <c r="CJ1633" s="125"/>
      <c r="CK1633" s="125"/>
      <c r="CL1633" s="125"/>
      <c r="CM1633" s="125"/>
      <c r="CN1633" s="125"/>
      <c r="CO1633" s="125"/>
      <c r="CP1633" s="125"/>
      <c r="CQ1633" s="125"/>
      <c r="CR1633" s="125"/>
      <c r="CS1633" s="125"/>
      <c r="CT1633" s="125"/>
      <c r="CU1633" s="125"/>
      <c r="CV1633" s="125"/>
      <c r="CW1633" s="125"/>
      <c r="CX1633" s="125"/>
      <c r="CY1633" s="125"/>
      <c r="CZ1633" s="125"/>
      <c r="DA1633" s="125"/>
      <c r="DB1633" s="125"/>
      <c r="DC1633" s="125"/>
      <c r="DD1633" s="125"/>
      <c r="DE1633" s="125"/>
      <c r="DF1633" s="125"/>
      <c r="DG1633" s="125"/>
      <c r="DH1633" s="125"/>
      <c r="DI1633" s="125"/>
      <c r="DJ1633" s="125"/>
      <c r="DK1633" s="125"/>
      <c r="DL1633" s="125"/>
      <c r="DM1633" s="125"/>
      <c r="DN1633" s="125"/>
      <c r="DO1633" s="125"/>
      <c r="DP1633" s="125"/>
      <c r="DQ1633" s="125"/>
      <c r="DR1633" s="125"/>
      <c r="DS1633" s="125"/>
      <c r="DT1633" s="125"/>
      <c r="DU1633" s="125"/>
      <c r="DV1633" s="125"/>
      <c r="DW1633" s="125"/>
      <c r="DX1633" s="125"/>
      <c r="DY1633" s="125"/>
      <c r="DZ1633" s="125"/>
      <c r="EA1633" s="125"/>
      <c r="EB1633" s="125"/>
      <c r="EC1633" s="125"/>
      <c r="ED1633" s="125"/>
      <c r="EE1633" s="125"/>
      <c r="EF1633" s="125"/>
      <c r="EG1633" s="125"/>
      <c r="EH1633" s="125"/>
      <c r="EI1633" s="125"/>
      <c r="EJ1633" s="125"/>
      <c r="EK1633" s="125"/>
      <c r="EL1633" s="125"/>
      <c r="EM1633" s="125"/>
      <c r="EN1633" s="125"/>
      <c r="EO1633" s="125"/>
      <c r="EP1633" s="125"/>
      <c r="EQ1633" s="125"/>
    </row>
    <row r="1634" spans="3:147" s="124" customFormat="1" x14ac:dyDescent="0.2">
      <c r="C1634" s="110"/>
      <c r="D1634" s="110"/>
      <c r="E1634" s="110"/>
      <c r="F1634" s="110"/>
      <c r="G1634" s="110"/>
      <c r="H1634" s="110"/>
      <c r="I1634" s="110"/>
      <c r="J1634" s="110"/>
      <c r="K1634" s="110"/>
      <c r="L1634" s="110"/>
      <c r="M1634" s="110"/>
      <c r="N1634" s="110"/>
      <c r="O1634" s="110"/>
      <c r="P1634" s="110"/>
      <c r="Q1634" s="110"/>
      <c r="R1634" s="80"/>
      <c r="S1634" s="80"/>
      <c r="T1634" s="80"/>
      <c r="U1634" s="80"/>
      <c r="V1634" s="80"/>
      <c r="W1634" s="80"/>
      <c r="AA1634" s="125"/>
      <c r="AB1634" s="125"/>
      <c r="AC1634" s="125"/>
      <c r="AD1634" s="125"/>
      <c r="AE1634" s="125"/>
      <c r="AF1634" s="125"/>
      <c r="AG1634" s="125"/>
      <c r="AH1634" s="125"/>
      <c r="AI1634" s="125"/>
      <c r="AJ1634" s="125"/>
      <c r="AK1634" s="125"/>
      <c r="AL1634" s="125"/>
      <c r="AM1634" s="125"/>
      <c r="AN1634" s="125"/>
      <c r="AO1634"/>
      <c r="AP1634"/>
      <c r="AQ1634" s="152"/>
      <c r="AR1634" s="125"/>
      <c r="AS1634" s="125"/>
      <c r="AT1634" s="125"/>
      <c r="AU1634" s="125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5"/>
      <c r="BF1634" s="125"/>
      <c r="BG1634" s="125"/>
      <c r="BH1634" s="125"/>
      <c r="BI1634" s="125"/>
      <c r="BJ1634" s="125"/>
      <c r="BK1634" s="125"/>
      <c r="BL1634" s="125"/>
      <c r="BM1634" s="125"/>
      <c r="BN1634" s="125"/>
      <c r="BO1634" s="125"/>
      <c r="BP1634" s="125"/>
      <c r="BQ1634" s="125"/>
      <c r="BR1634" s="125"/>
      <c r="BS1634" s="125"/>
      <c r="BT1634" s="125"/>
      <c r="BU1634" s="125"/>
      <c r="BV1634" s="125"/>
      <c r="BW1634" s="125"/>
      <c r="BX1634" s="125"/>
      <c r="BY1634" s="125"/>
      <c r="BZ1634" s="125"/>
      <c r="CA1634" s="125"/>
      <c r="CB1634" s="125"/>
      <c r="CC1634" s="125"/>
      <c r="CD1634" s="125"/>
      <c r="CE1634" s="125"/>
      <c r="CF1634" s="125"/>
      <c r="CG1634" s="125"/>
      <c r="CH1634" s="125"/>
      <c r="CI1634" s="125"/>
      <c r="CJ1634" s="125"/>
      <c r="CK1634" s="125"/>
      <c r="CL1634" s="125"/>
      <c r="CM1634" s="125"/>
      <c r="CN1634" s="125"/>
      <c r="CO1634" s="125"/>
      <c r="CP1634" s="125"/>
      <c r="CQ1634" s="125"/>
      <c r="CR1634" s="125"/>
      <c r="CS1634" s="125"/>
      <c r="CT1634" s="125"/>
      <c r="CU1634" s="125"/>
      <c r="CV1634" s="125"/>
      <c r="CW1634" s="125"/>
      <c r="CX1634" s="125"/>
      <c r="CY1634" s="125"/>
      <c r="CZ1634" s="125"/>
      <c r="DA1634" s="125"/>
      <c r="DB1634" s="125"/>
      <c r="DC1634" s="125"/>
      <c r="DD1634" s="125"/>
      <c r="DE1634" s="125"/>
      <c r="DF1634" s="125"/>
      <c r="DG1634" s="125"/>
      <c r="DH1634" s="125"/>
      <c r="DI1634" s="125"/>
      <c r="DJ1634" s="125"/>
      <c r="DK1634" s="125"/>
      <c r="DL1634" s="125"/>
      <c r="DM1634" s="125"/>
      <c r="DN1634" s="125"/>
      <c r="DO1634" s="125"/>
      <c r="DP1634" s="125"/>
      <c r="DQ1634" s="125"/>
      <c r="DR1634" s="125"/>
      <c r="DS1634" s="125"/>
      <c r="DT1634" s="125"/>
      <c r="DU1634" s="125"/>
      <c r="DV1634" s="125"/>
      <c r="DW1634" s="125"/>
      <c r="DX1634" s="125"/>
      <c r="DY1634" s="125"/>
      <c r="DZ1634" s="125"/>
      <c r="EA1634" s="125"/>
      <c r="EB1634" s="125"/>
      <c r="EC1634" s="125"/>
      <c r="ED1634" s="125"/>
      <c r="EE1634" s="125"/>
      <c r="EF1634" s="125"/>
      <c r="EG1634" s="125"/>
      <c r="EH1634" s="125"/>
      <c r="EI1634" s="125"/>
      <c r="EJ1634" s="125"/>
      <c r="EK1634" s="125"/>
      <c r="EL1634" s="125"/>
      <c r="EM1634" s="125"/>
      <c r="EN1634" s="125"/>
      <c r="EO1634" s="125"/>
      <c r="EP1634" s="125"/>
      <c r="EQ1634" s="125"/>
    </row>
    <row r="1635" spans="3:147" s="124" customFormat="1" x14ac:dyDescent="0.2">
      <c r="C1635" s="110"/>
      <c r="D1635" s="110"/>
      <c r="E1635" s="110"/>
      <c r="F1635" s="110"/>
      <c r="G1635" s="110"/>
      <c r="H1635" s="110"/>
      <c r="I1635" s="110"/>
      <c r="J1635" s="110"/>
      <c r="K1635" s="110"/>
      <c r="L1635" s="110"/>
      <c r="M1635" s="110"/>
      <c r="N1635" s="110"/>
      <c r="O1635" s="110"/>
      <c r="P1635" s="110"/>
      <c r="Q1635" s="110"/>
      <c r="R1635" s="80"/>
      <c r="S1635" s="80"/>
      <c r="T1635" s="80"/>
      <c r="U1635" s="80"/>
      <c r="V1635" s="80"/>
      <c r="W1635" s="80"/>
      <c r="AA1635" s="125"/>
      <c r="AB1635" s="125"/>
      <c r="AC1635" s="125"/>
      <c r="AD1635" s="125"/>
      <c r="AE1635" s="125"/>
      <c r="AF1635" s="125"/>
      <c r="AG1635" s="125"/>
      <c r="AH1635" s="125"/>
      <c r="AI1635" s="125"/>
      <c r="AJ1635" s="125"/>
      <c r="AK1635" s="125"/>
      <c r="AL1635" s="125"/>
      <c r="AM1635" s="125"/>
      <c r="AN1635" s="125"/>
      <c r="AO1635"/>
      <c r="AP1635"/>
      <c r="AQ1635" s="152"/>
      <c r="AR1635" s="125"/>
      <c r="AS1635" s="125"/>
      <c r="AT1635" s="125"/>
      <c r="AU1635" s="125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5"/>
      <c r="BF1635" s="125"/>
      <c r="BG1635" s="125"/>
      <c r="BH1635" s="125"/>
      <c r="BI1635" s="125"/>
      <c r="BJ1635" s="125"/>
      <c r="BK1635" s="125"/>
      <c r="BL1635" s="125"/>
      <c r="BM1635" s="125"/>
      <c r="BN1635" s="125"/>
      <c r="BO1635" s="125"/>
      <c r="BP1635" s="125"/>
      <c r="BQ1635" s="125"/>
      <c r="BR1635" s="125"/>
      <c r="BS1635" s="125"/>
      <c r="BT1635" s="125"/>
      <c r="BU1635" s="125"/>
      <c r="BV1635" s="125"/>
      <c r="BW1635" s="125"/>
      <c r="BX1635" s="125"/>
      <c r="BY1635" s="125"/>
      <c r="BZ1635" s="125"/>
      <c r="CA1635" s="125"/>
      <c r="CB1635" s="125"/>
      <c r="CC1635" s="125"/>
      <c r="CD1635" s="125"/>
      <c r="CE1635" s="125"/>
      <c r="CF1635" s="125"/>
      <c r="CG1635" s="125"/>
      <c r="CH1635" s="125"/>
      <c r="CI1635" s="125"/>
      <c r="CJ1635" s="125"/>
      <c r="CK1635" s="125"/>
      <c r="CL1635" s="125"/>
      <c r="CM1635" s="125"/>
      <c r="CN1635" s="125"/>
      <c r="CO1635" s="125"/>
      <c r="CP1635" s="125"/>
      <c r="CQ1635" s="125"/>
      <c r="CR1635" s="125"/>
      <c r="CS1635" s="125"/>
      <c r="CT1635" s="125"/>
      <c r="CU1635" s="125"/>
      <c r="CV1635" s="125"/>
      <c r="CW1635" s="125"/>
      <c r="CX1635" s="125"/>
      <c r="CY1635" s="125"/>
      <c r="CZ1635" s="125"/>
      <c r="DA1635" s="125"/>
      <c r="DB1635" s="125"/>
      <c r="DC1635" s="125"/>
      <c r="DD1635" s="125"/>
      <c r="DE1635" s="125"/>
      <c r="DF1635" s="125"/>
      <c r="DG1635" s="125"/>
      <c r="DH1635" s="125"/>
      <c r="DI1635" s="125"/>
      <c r="DJ1635" s="125"/>
      <c r="DK1635" s="125"/>
      <c r="DL1635" s="125"/>
      <c r="DM1635" s="125"/>
      <c r="DN1635" s="125"/>
      <c r="DO1635" s="125"/>
      <c r="DP1635" s="125"/>
      <c r="DQ1635" s="125"/>
      <c r="DR1635" s="125"/>
      <c r="DS1635" s="125"/>
      <c r="DT1635" s="125"/>
      <c r="DU1635" s="125"/>
      <c r="DV1635" s="125"/>
      <c r="DW1635" s="125"/>
      <c r="DX1635" s="125"/>
      <c r="DY1635" s="125"/>
      <c r="DZ1635" s="125"/>
      <c r="EA1635" s="125"/>
      <c r="EB1635" s="125"/>
      <c r="EC1635" s="125"/>
      <c r="ED1635" s="125"/>
      <c r="EE1635" s="125"/>
      <c r="EF1635" s="125"/>
      <c r="EG1635" s="125"/>
      <c r="EH1635" s="125"/>
      <c r="EI1635" s="125"/>
      <c r="EJ1635" s="125"/>
      <c r="EK1635" s="125"/>
      <c r="EL1635" s="125"/>
      <c r="EM1635" s="125"/>
      <c r="EN1635" s="125"/>
      <c r="EO1635" s="125"/>
      <c r="EP1635" s="125"/>
      <c r="EQ1635" s="125"/>
    </row>
    <row r="1636" spans="3:147" s="124" customFormat="1" x14ac:dyDescent="0.2">
      <c r="C1636" s="110"/>
      <c r="D1636" s="110"/>
      <c r="E1636" s="110"/>
      <c r="F1636" s="110"/>
      <c r="G1636" s="110"/>
      <c r="H1636" s="110"/>
      <c r="I1636" s="110"/>
      <c r="J1636" s="110"/>
      <c r="K1636" s="110"/>
      <c r="L1636" s="110"/>
      <c r="M1636" s="110"/>
      <c r="N1636" s="110"/>
      <c r="O1636" s="110"/>
      <c r="P1636" s="110"/>
      <c r="Q1636" s="110"/>
      <c r="R1636" s="80"/>
      <c r="S1636" s="80"/>
      <c r="T1636" s="80"/>
      <c r="U1636" s="80"/>
      <c r="V1636" s="80"/>
      <c r="W1636" s="80"/>
      <c r="AA1636" s="125"/>
      <c r="AB1636" s="125"/>
      <c r="AC1636" s="125"/>
      <c r="AD1636" s="125"/>
      <c r="AE1636" s="125"/>
      <c r="AF1636" s="125"/>
      <c r="AG1636" s="125"/>
      <c r="AH1636" s="125"/>
      <c r="AI1636" s="125"/>
      <c r="AJ1636" s="125"/>
      <c r="AK1636" s="125"/>
      <c r="AL1636" s="125"/>
      <c r="AM1636" s="125"/>
      <c r="AN1636" s="125"/>
      <c r="AO1636"/>
      <c r="AP1636"/>
      <c r="AQ1636" s="152"/>
      <c r="AR1636" s="125"/>
      <c r="AS1636" s="125"/>
      <c r="AT1636" s="125"/>
      <c r="AU1636" s="125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5"/>
      <c r="BF1636" s="125"/>
      <c r="BG1636" s="125"/>
      <c r="BH1636" s="125"/>
      <c r="BI1636" s="125"/>
      <c r="BJ1636" s="125"/>
      <c r="BK1636" s="125"/>
      <c r="BL1636" s="125"/>
      <c r="BM1636" s="125"/>
      <c r="BN1636" s="125"/>
      <c r="BO1636" s="125"/>
      <c r="BP1636" s="125"/>
      <c r="BQ1636" s="125"/>
      <c r="BR1636" s="125"/>
      <c r="BS1636" s="125"/>
      <c r="BT1636" s="125"/>
      <c r="BU1636" s="125"/>
      <c r="BV1636" s="125"/>
      <c r="BW1636" s="125"/>
      <c r="BX1636" s="125"/>
      <c r="BY1636" s="125"/>
      <c r="BZ1636" s="125"/>
      <c r="CA1636" s="125"/>
      <c r="CB1636" s="125"/>
      <c r="CC1636" s="125"/>
      <c r="CD1636" s="125"/>
      <c r="CE1636" s="125"/>
      <c r="CF1636" s="125"/>
      <c r="CG1636" s="125"/>
      <c r="CH1636" s="125"/>
      <c r="CI1636" s="125"/>
      <c r="CJ1636" s="125"/>
      <c r="CK1636" s="125"/>
      <c r="CL1636" s="125"/>
      <c r="CM1636" s="125"/>
      <c r="CN1636" s="125"/>
      <c r="CO1636" s="125"/>
      <c r="CP1636" s="125"/>
      <c r="CQ1636" s="125"/>
      <c r="CR1636" s="125"/>
      <c r="CS1636" s="125"/>
      <c r="CT1636" s="125"/>
      <c r="CU1636" s="125"/>
      <c r="CV1636" s="125"/>
      <c r="CW1636" s="125"/>
      <c r="CX1636" s="125"/>
      <c r="CY1636" s="125"/>
      <c r="CZ1636" s="125"/>
      <c r="DA1636" s="125"/>
      <c r="DB1636" s="125"/>
      <c r="DC1636" s="125"/>
      <c r="DD1636" s="125"/>
      <c r="DE1636" s="125"/>
      <c r="DF1636" s="125"/>
      <c r="DG1636" s="125"/>
      <c r="DH1636" s="125"/>
      <c r="DI1636" s="125"/>
      <c r="DJ1636" s="125"/>
      <c r="DK1636" s="125"/>
      <c r="DL1636" s="125"/>
      <c r="DM1636" s="125"/>
      <c r="DN1636" s="125"/>
      <c r="DO1636" s="125"/>
      <c r="DP1636" s="125"/>
      <c r="DQ1636" s="125"/>
      <c r="DR1636" s="125"/>
      <c r="DS1636" s="125"/>
      <c r="DT1636" s="125"/>
      <c r="DU1636" s="125"/>
      <c r="DV1636" s="125"/>
      <c r="DW1636" s="125"/>
      <c r="DX1636" s="125"/>
      <c r="DY1636" s="125"/>
      <c r="DZ1636" s="125"/>
      <c r="EA1636" s="125"/>
      <c r="EB1636" s="125"/>
      <c r="EC1636" s="125"/>
      <c r="ED1636" s="125"/>
      <c r="EE1636" s="125"/>
      <c r="EF1636" s="125"/>
      <c r="EG1636" s="125"/>
      <c r="EH1636" s="125"/>
      <c r="EI1636" s="125"/>
      <c r="EJ1636" s="125"/>
      <c r="EK1636" s="125"/>
      <c r="EL1636" s="125"/>
      <c r="EM1636" s="125"/>
      <c r="EN1636" s="125"/>
      <c r="EO1636" s="125"/>
      <c r="EP1636" s="125"/>
      <c r="EQ1636" s="125"/>
    </row>
    <row r="1637" spans="3:147" s="124" customFormat="1" x14ac:dyDescent="0.2">
      <c r="C1637" s="110"/>
      <c r="D1637" s="110"/>
      <c r="E1637" s="110"/>
      <c r="F1637" s="110"/>
      <c r="G1637" s="110"/>
      <c r="H1637" s="110"/>
      <c r="I1637" s="110"/>
      <c r="J1637" s="110"/>
      <c r="K1637" s="110"/>
      <c r="L1637" s="110"/>
      <c r="M1637" s="110"/>
      <c r="N1637" s="110"/>
      <c r="O1637" s="110"/>
      <c r="P1637" s="110"/>
      <c r="Q1637" s="110"/>
      <c r="R1637" s="80"/>
      <c r="S1637" s="80"/>
      <c r="T1637" s="80"/>
      <c r="U1637" s="80"/>
      <c r="V1637" s="80"/>
      <c r="W1637" s="80"/>
      <c r="AA1637" s="125"/>
      <c r="AB1637" s="125"/>
      <c r="AC1637" s="125"/>
      <c r="AD1637" s="125"/>
      <c r="AE1637" s="125"/>
      <c r="AF1637" s="125"/>
      <c r="AG1637" s="125"/>
      <c r="AH1637" s="125"/>
      <c r="AI1637" s="125"/>
      <c r="AJ1637" s="125"/>
      <c r="AK1637" s="125"/>
      <c r="AL1637" s="125"/>
      <c r="AM1637" s="125"/>
      <c r="AN1637" s="125"/>
      <c r="AO1637"/>
      <c r="AP1637"/>
      <c r="AQ1637" s="152"/>
      <c r="AR1637" s="125"/>
      <c r="AS1637" s="125"/>
      <c r="AT1637" s="125"/>
      <c r="AU1637" s="125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5"/>
      <c r="BF1637" s="125"/>
      <c r="BG1637" s="125"/>
      <c r="BH1637" s="125"/>
      <c r="BI1637" s="125"/>
      <c r="BJ1637" s="125"/>
      <c r="BK1637" s="125"/>
      <c r="BL1637" s="125"/>
      <c r="BM1637" s="125"/>
      <c r="BN1637" s="125"/>
      <c r="BO1637" s="125"/>
      <c r="BP1637" s="125"/>
      <c r="BQ1637" s="125"/>
      <c r="BR1637" s="125"/>
      <c r="BS1637" s="125"/>
      <c r="BT1637" s="125"/>
      <c r="BU1637" s="125"/>
      <c r="BV1637" s="125"/>
      <c r="BW1637" s="125"/>
      <c r="BX1637" s="125"/>
      <c r="BY1637" s="125"/>
      <c r="BZ1637" s="125"/>
      <c r="CA1637" s="125"/>
      <c r="CB1637" s="125"/>
      <c r="CC1637" s="125"/>
      <c r="CD1637" s="125"/>
      <c r="CE1637" s="125"/>
      <c r="CF1637" s="125"/>
      <c r="CG1637" s="125"/>
      <c r="CH1637" s="125"/>
      <c r="CI1637" s="125"/>
      <c r="CJ1637" s="125"/>
      <c r="CK1637" s="125"/>
      <c r="CL1637" s="125"/>
      <c r="CM1637" s="125"/>
      <c r="CN1637" s="125"/>
      <c r="CO1637" s="125"/>
      <c r="CP1637" s="125"/>
      <c r="CQ1637" s="125"/>
      <c r="CR1637" s="125"/>
      <c r="CS1637" s="125"/>
      <c r="CT1637" s="125"/>
      <c r="CU1637" s="125"/>
      <c r="CV1637" s="125"/>
      <c r="CW1637" s="125"/>
      <c r="CX1637" s="125"/>
      <c r="CY1637" s="125"/>
      <c r="CZ1637" s="125"/>
      <c r="DA1637" s="125"/>
      <c r="DB1637" s="125"/>
      <c r="DC1637" s="125"/>
      <c r="DD1637" s="125"/>
      <c r="DE1637" s="125"/>
      <c r="DF1637" s="125"/>
      <c r="DG1637" s="125"/>
      <c r="DH1637" s="125"/>
      <c r="DI1637" s="125"/>
      <c r="DJ1637" s="125"/>
      <c r="DK1637" s="125"/>
      <c r="DL1637" s="125"/>
      <c r="DM1637" s="125"/>
      <c r="DN1637" s="125"/>
      <c r="DO1637" s="125"/>
      <c r="DP1637" s="125"/>
      <c r="DQ1637" s="125"/>
      <c r="DR1637" s="125"/>
      <c r="DS1637" s="125"/>
      <c r="DT1637" s="125"/>
      <c r="DU1637" s="125"/>
      <c r="DV1637" s="125"/>
      <c r="DW1637" s="125"/>
      <c r="DX1637" s="125"/>
      <c r="DY1637" s="125"/>
      <c r="DZ1637" s="125"/>
      <c r="EA1637" s="125"/>
      <c r="EB1637" s="125"/>
      <c r="EC1637" s="125"/>
      <c r="ED1637" s="125"/>
      <c r="EE1637" s="125"/>
      <c r="EF1637" s="125"/>
      <c r="EG1637" s="125"/>
      <c r="EH1637" s="125"/>
      <c r="EI1637" s="125"/>
      <c r="EJ1637" s="125"/>
      <c r="EK1637" s="125"/>
      <c r="EL1637" s="125"/>
      <c r="EM1637" s="125"/>
      <c r="EN1637" s="125"/>
      <c r="EO1637" s="125"/>
      <c r="EP1637" s="125"/>
      <c r="EQ1637" s="125"/>
    </row>
    <row r="1638" spans="3:147" s="124" customFormat="1" x14ac:dyDescent="0.2">
      <c r="C1638" s="110"/>
      <c r="D1638" s="110"/>
      <c r="E1638" s="110"/>
      <c r="F1638" s="110"/>
      <c r="G1638" s="110"/>
      <c r="H1638" s="110"/>
      <c r="I1638" s="110"/>
      <c r="J1638" s="110"/>
      <c r="K1638" s="110"/>
      <c r="L1638" s="110"/>
      <c r="M1638" s="110"/>
      <c r="N1638" s="110"/>
      <c r="O1638" s="110"/>
      <c r="P1638" s="110"/>
      <c r="Q1638" s="110"/>
      <c r="R1638" s="80"/>
      <c r="S1638" s="80"/>
      <c r="T1638" s="80"/>
      <c r="U1638" s="80"/>
      <c r="V1638" s="80"/>
      <c r="W1638" s="80"/>
      <c r="AA1638" s="125"/>
      <c r="AB1638" s="125"/>
      <c r="AC1638" s="125"/>
      <c r="AD1638" s="125"/>
      <c r="AE1638" s="125"/>
      <c r="AF1638" s="125"/>
      <c r="AG1638" s="125"/>
      <c r="AH1638" s="125"/>
      <c r="AI1638" s="125"/>
      <c r="AJ1638" s="125"/>
      <c r="AK1638" s="125"/>
      <c r="AL1638" s="125"/>
      <c r="AM1638" s="125"/>
      <c r="AN1638" s="125"/>
      <c r="AO1638"/>
      <c r="AP1638"/>
      <c r="AQ1638" s="152"/>
      <c r="AR1638" s="125"/>
      <c r="AS1638" s="125"/>
      <c r="AT1638" s="125"/>
      <c r="AU1638" s="125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5"/>
      <c r="BF1638" s="125"/>
      <c r="BG1638" s="125"/>
      <c r="BH1638" s="125"/>
      <c r="BI1638" s="125"/>
      <c r="BJ1638" s="125"/>
      <c r="BK1638" s="125"/>
      <c r="BL1638" s="125"/>
      <c r="BM1638" s="125"/>
      <c r="BN1638" s="125"/>
      <c r="BO1638" s="125"/>
      <c r="BP1638" s="125"/>
      <c r="BQ1638" s="125"/>
      <c r="BR1638" s="125"/>
      <c r="BS1638" s="125"/>
      <c r="BT1638" s="125"/>
      <c r="BU1638" s="125"/>
      <c r="BV1638" s="125"/>
      <c r="BW1638" s="125"/>
      <c r="BX1638" s="125"/>
      <c r="BY1638" s="125"/>
      <c r="BZ1638" s="125"/>
      <c r="CA1638" s="125"/>
      <c r="CB1638" s="125"/>
      <c r="CC1638" s="125"/>
      <c r="CD1638" s="125"/>
      <c r="CE1638" s="125"/>
      <c r="CF1638" s="125"/>
      <c r="CG1638" s="125"/>
      <c r="CH1638" s="125"/>
      <c r="CI1638" s="125"/>
      <c r="CJ1638" s="125"/>
      <c r="CK1638" s="125"/>
      <c r="CL1638" s="125"/>
      <c r="CM1638" s="125"/>
      <c r="CN1638" s="125"/>
      <c r="CO1638" s="125"/>
      <c r="CP1638" s="125"/>
      <c r="CQ1638" s="125"/>
      <c r="CR1638" s="125"/>
      <c r="CS1638" s="125"/>
      <c r="CT1638" s="125"/>
      <c r="CU1638" s="125"/>
      <c r="CV1638" s="125"/>
      <c r="CW1638" s="125"/>
      <c r="CX1638" s="125"/>
      <c r="CY1638" s="125"/>
      <c r="CZ1638" s="125"/>
      <c r="DA1638" s="125"/>
      <c r="DB1638" s="125"/>
      <c r="DC1638" s="125"/>
      <c r="DD1638" s="125"/>
      <c r="DE1638" s="125"/>
      <c r="DF1638" s="125"/>
      <c r="DG1638" s="125"/>
      <c r="DH1638" s="125"/>
      <c r="DI1638" s="125"/>
      <c r="DJ1638" s="125"/>
      <c r="DK1638" s="125"/>
      <c r="DL1638" s="125"/>
      <c r="DM1638" s="125"/>
      <c r="DN1638" s="125"/>
      <c r="DO1638" s="125"/>
      <c r="DP1638" s="125"/>
      <c r="DQ1638" s="125"/>
      <c r="DR1638" s="125"/>
      <c r="DS1638" s="125"/>
      <c r="DT1638" s="125"/>
      <c r="DU1638" s="125"/>
      <c r="DV1638" s="125"/>
      <c r="DW1638" s="125"/>
      <c r="DX1638" s="125"/>
      <c r="DY1638" s="125"/>
      <c r="DZ1638" s="125"/>
      <c r="EA1638" s="125"/>
      <c r="EB1638" s="125"/>
      <c r="EC1638" s="125"/>
      <c r="ED1638" s="125"/>
      <c r="EE1638" s="125"/>
      <c r="EF1638" s="125"/>
      <c r="EG1638" s="125"/>
      <c r="EH1638" s="125"/>
      <c r="EI1638" s="125"/>
      <c r="EJ1638" s="125"/>
      <c r="EK1638" s="125"/>
      <c r="EL1638" s="125"/>
      <c r="EM1638" s="125"/>
      <c r="EN1638" s="125"/>
      <c r="EO1638" s="125"/>
      <c r="EP1638" s="125"/>
      <c r="EQ1638" s="125"/>
    </row>
    <row r="1639" spans="3:147" s="124" customFormat="1" x14ac:dyDescent="0.2">
      <c r="C1639" s="110"/>
      <c r="D1639" s="110"/>
      <c r="E1639" s="110"/>
      <c r="F1639" s="110"/>
      <c r="G1639" s="110"/>
      <c r="H1639" s="110"/>
      <c r="I1639" s="110"/>
      <c r="J1639" s="110"/>
      <c r="K1639" s="110"/>
      <c r="L1639" s="110"/>
      <c r="M1639" s="110"/>
      <c r="N1639" s="110"/>
      <c r="O1639" s="110"/>
      <c r="P1639" s="110"/>
      <c r="Q1639" s="110"/>
      <c r="R1639" s="80"/>
      <c r="S1639" s="80"/>
      <c r="T1639" s="80"/>
      <c r="U1639" s="80"/>
      <c r="V1639" s="80"/>
      <c r="W1639" s="80"/>
      <c r="AA1639" s="125"/>
      <c r="AB1639" s="125"/>
      <c r="AC1639" s="125"/>
      <c r="AD1639" s="125"/>
      <c r="AE1639" s="125"/>
      <c r="AF1639" s="125"/>
      <c r="AG1639" s="125"/>
      <c r="AH1639" s="125"/>
      <c r="AI1639" s="125"/>
      <c r="AJ1639" s="125"/>
      <c r="AK1639" s="125"/>
      <c r="AL1639" s="125"/>
      <c r="AM1639" s="125"/>
      <c r="AN1639" s="125"/>
      <c r="AO1639"/>
      <c r="AP1639"/>
      <c r="AQ1639" s="152"/>
      <c r="AR1639" s="125"/>
      <c r="AS1639" s="125"/>
      <c r="AT1639" s="125"/>
      <c r="AU1639" s="125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5"/>
      <c r="BF1639" s="125"/>
      <c r="BG1639" s="125"/>
      <c r="BH1639" s="125"/>
      <c r="BI1639" s="125"/>
      <c r="BJ1639" s="125"/>
      <c r="BK1639" s="125"/>
      <c r="BL1639" s="125"/>
      <c r="BM1639" s="125"/>
      <c r="BN1639" s="125"/>
      <c r="BO1639" s="125"/>
      <c r="BP1639" s="125"/>
      <c r="BQ1639" s="125"/>
      <c r="BR1639" s="125"/>
      <c r="BS1639" s="125"/>
      <c r="BT1639" s="125"/>
      <c r="BU1639" s="125"/>
      <c r="BV1639" s="125"/>
      <c r="BW1639" s="125"/>
      <c r="BX1639" s="125"/>
      <c r="BY1639" s="125"/>
      <c r="BZ1639" s="125"/>
      <c r="CA1639" s="125"/>
      <c r="CB1639" s="125"/>
      <c r="CC1639" s="125"/>
      <c r="CD1639" s="125"/>
      <c r="CE1639" s="125"/>
      <c r="CF1639" s="125"/>
      <c r="CG1639" s="125"/>
      <c r="CH1639" s="125"/>
      <c r="CI1639" s="125"/>
      <c r="CJ1639" s="125"/>
      <c r="CK1639" s="125"/>
      <c r="CL1639" s="125"/>
      <c r="CM1639" s="125"/>
      <c r="CN1639" s="125"/>
      <c r="CO1639" s="125"/>
      <c r="CP1639" s="125"/>
      <c r="CQ1639" s="125"/>
      <c r="CR1639" s="125"/>
      <c r="CS1639" s="125"/>
      <c r="CT1639" s="125"/>
      <c r="CU1639" s="125"/>
      <c r="CV1639" s="125"/>
      <c r="CW1639" s="125"/>
      <c r="CX1639" s="125"/>
      <c r="CY1639" s="125"/>
      <c r="CZ1639" s="125"/>
      <c r="DA1639" s="125"/>
      <c r="DB1639" s="125"/>
      <c r="DC1639" s="125"/>
      <c r="DD1639" s="125"/>
      <c r="DE1639" s="125"/>
      <c r="DF1639" s="125"/>
      <c r="DG1639" s="125"/>
      <c r="DH1639" s="125"/>
      <c r="DI1639" s="125"/>
      <c r="DJ1639" s="125"/>
      <c r="DK1639" s="125"/>
      <c r="DL1639" s="125"/>
      <c r="DM1639" s="125"/>
      <c r="DN1639" s="125"/>
      <c r="DO1639" s="125"/>
      <c r="DP1639" s="125"/>
      <c r="DQ1639" s="125"/>
      <c r="DR1639" s="125"/>
      <c r="DS1639" s="125"/>
      <c r="DT1639" s="125"/>
      <c r="DU1639" s="125"/>
      <c r="DV1639" s="125"/>
      <c r="DW1639" s="125"/>
      <c r="DX1639" s="125"/>
      <c r="DY1639" s="125"/>
      <c r="DZ1639" s="125"/>
      <c r="EA1639" s="125"/>
      <c r="EB1639" s="125"/>
      <c r="EC1639" s="125"/>
      <c r="ED1639" s="125"/>
      <c r="EE1639" s="125"/>
      <c r="EF1639" s="125"/>
      <c r="EG1639" s="125"/>
      <c r="EH1639" s="125"/>
      <c r="EI1639" s="125"/>
      <c r="EJ1639" s="125"/>
      <c r="EK1639" s="125"/>
      <c r="EL1639" s="125"/>
      <c r="EM1639" s="125"/>
      <c r="EN1639" s="125"/>
      <c r="EO1639" s="125"/>
      <c r="EP1639" s="125"/>
      <c r="EQ1639" s="125"/>
    </row>
    <row r="1640" spans="3:147" s="124" customFormat="1" x14ac:dyDescent="0.2">
      <c r="C1640" s="110"/>
      <c r="D1640" s="110"/>
      <c r="E1640" s="110"/>
      <c r="F1640" s="110"/>
      <c r="G1640" s="110"/>
      <c r="H1640" s="110"/>
      <c r="I1640" s="110"/>
      <c r="J1640" s="110"/>
      <c r="K1640" s="110"/>
      <c r="L1640" s="110"/>
      <c r="M1640" s="110"/>
      <c r="N1640" s="110"/>
      <c r="O1640" s="110"/>
      <c r="P1640" s="110"/>
      <c r="Q1640" s="110"/>
      <c r="R1640" s="80"/>
      <c r="S1640" s="80"/>
      <c r="T1640" s="80"/>
      <c r="U1640" s="80"/>
      <c r="V1640" s="80"/>
      <c r="W1640" s="80"/>
      <c r="AA1640" s="125"/>
      <c r="AB1640" s="125"/>
      <c r="AC1640" s="125"/>
      <c r="AD1640" s="125"/>
      <c r="AE1640" s="125"/>
      <c r="AF1640" s="125"/>
      <c r="AG1640" s="125"/>
      <c r="AH1640" s="125"/>
      <c r="AI1640" s="125"/>
      <c r="AJ1640" s="125"/>
      <c r="AK1640" s="125"/>
      <c r="AL1640" s="125"/>
      <c r="AM1640" s="125"/>
      <c r="AN1640" s="125"/>
      <c r="AO1640"/>
      <c r="AP1640"/>
      <c r="AQ1640" s="152"/>
      <c r="AR1640" s="125"/>
      <c r="AS1640" s="125"/>
      <c r="AT1640" s="125"/>
      <c r="AU1640" s="125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5"/>
      <c r="BF1640" s="125"/>
      <c r="BG1640" s="125"/>
      <c r="BH1640" s="125"/>
      <c r="BI1640" s="125"/>
      <c r="BJ1640" s="125"/>
      <c r="BK1640" s="125"/>
      <c r="BL1640" s="125"/>
      <c r="BM1640" s="125"/>
      <c r="BN1640" s="125"/>
      <c r="BO1640" s="125"/>
      <c r="BP1640" s="125"/>
      <c r="BQ1640" s="125"/>
      <c r="BR1640" s="125"/>
      <c r="BS1640" s="125"/>
      <c r="BT1640" s="125"/>
      <c r="BU1640" s="125"/>
      <c r="BV1640" s="125"/>
      <c r="BW1640" s="125"/>
      <c r="BX1640" s="125"/>
      <c r="BY1640" s="125"/>
      <c r="BZ1640" s="125"/>
      <c r="CA1640" s="125"/>
      <c r="CB1640" s="125"/>
      <c r="CC1640" s="125"/>
      <c r="CD1640" s="125"/>
      <c r="CE1640" s="125"/>
      <c r="CF1640" s="125"/>
      <c r="CG1640" s="125"/>
      <c r="CH1640" s="125"/>
      <c r="CI1640" s="125"/>
      <c r="CJ1640" s="125"/>
      <c r="CK1640" s="125"/>
      <c r="CL1640" s="125"/>
      <c r="CM1640" s="125"/>
      <c r="CN1640" s="125"/>
      <c r="CO1640" s="125"/>
      <c r="CP1640" s="125"/>
      <c r="CQ1640" s="125"/>
      <c r="CR1640" s="125"/>
      <c r="CS1640" s="125"/>
      <c r="CT1640" s="125"/>
      <c r="CU1640" s="125"/>
      <c r="CV1640" s="125"/>
      <c r="CW1640" s="125"/>
      <c r="CX1640" s="125"/>
      <c r="CY1640" s="125"/>
      <c r="CZ1640" s="125"/>
      <c r="DA1640" s="125"/>
      <c r="DB1640" s="125"/>
      <c r="DC1640" s="125"/>
      <c r="DD1640" s="125"/>
      <c r="DE1640" s="125"/>
      <c r="DF1640" s="125"/>
      <c r="DG1640" s="125"/>
      <c r="DH1640" s="125"/>
      <c r="DI1640" s="125"/>
      <c r="DJ1640" s="125"/>
      <c r="DK1640" s="125"/>
      <c r="DL1640" s="125"/>
      <c r="DM1640" s="125"/>
      <c r="DN1640" s="125"/>
      <c r="DO1640" s="125"/>
      <c r="DP1640" s="125"/>
      <c r="DQ1640" s="125"/>
      <c r="DR1640" s="125"/>
      <c r="DS1640" s="125"/>
      <c r="DT1640" s="125"/>
      <c r="DU1640" s="125"/>
      <c r="DV1640" s="125"/>
      <c r="DW1640" s="125"/>
      <c r="DX1640" s="125"/>
      <c r="DY1640" s="125"/>
      <c r="DZ1640" s="125"/>
      <c r="EA1640" s="125"/>
      <c r="EB1640" s="125"/>
      <c r="EC1640" s="125"/>
      <c r="ED1640" s="125"/>
      <c r="EE1640" s="125"/>
      <c r="EF1640" s="125"/>
      <c r="EG1640" s="125"/>
      <c r="EH1640" s="125"/>
      <c r="EI1640" s="125"/>
      <c r="EJ1640" s="125"/>
      <c r="EK1640" s="125"/>
      <c r="EL1640" s="125"/>
      <c r="EM1640" s="125"/>
      <c r="EN1640" s="125"/>
      <c r="EO1640" s="125"/>
      <c r="EP1640" s="125"/>
      <c r="EQ1640" s="125"/>
    </row>
    <row r="1641" spans="3:147" s="124" customFormat="1" x14ac:dyDescent="0.2">
      <c r="C1641" s="110"/>
      <c r="D1641" s="110"/>
      <c r="E1641" s="110"/>
      <c r="F1641" s="110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110"/>
      <c r="Q1641" s="110"/>
      <c r="R1641" s="80"/>
      <c r="S1641" s="80"/>
      <c r="T1641" s="80"/>
      <c r="U1641" s="80"/>
      <c r="V1641" s="80"/>
      <c r="W1641" s="80"/>
      <c r="AA1641" s="125"/>
      <c r="AB1641" s="125"/>
      <c r="AC1641" s="125"/>
      <c r="AD1641" s="125"/>
      <c r="AE1641" s="125"/>
      <c r="AF1641" s="125"/>
      <c r="AG1641" s="125"/>
      <c r="AH1641" s="125"/>
      <c r="AI1641" s="125"/>
      <c r="AJ1641" s="125"/>
      <c r="AK1641" s="125"/>
      <c r="AL1641" s="125"/>
      <c r="AM1641" s="125"/>
      <c r="AN1641" s="125"/>
      <c r="AO1641"/>
      <c r="AP1641"/>
      <c r="AQ1641" s="152"/>
      <c r="AR1641" s="125"/>
      <c r="AS1641" s="125"/>
      <c r="AT1641" s="125"/>
      <c r="AU1641" s="125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5"/>
      <c r="BF1641" s="125"/>
      <c r="BG1641" s="125"/>
      <c r="BH1641" s="125"/>
      <c r="BI1641" s="125"/>
      <c r="BJ1641" s="125"/>
      <c r="BK1641" s="125"/>
      <c r="BL1641" s="125"/>
      <c r="BM1641" s="125"/>
      <c r="BN1641" s="125"/>
      <c r="BO1641" s="125"/>
      <c r="BP1641" s="125"/>
      <c r="BQ1641" s="125"/>
      <c r="BR1641" s="125"/>
      <c r="BS1641" s="125"/>
      <c r="BT1641" s="125"/>
      <c r="BU1641" s="125"/>
      <c r="BV1641" s="125"/>
      <c r="BW1641" s="125"/>
      <c r="BX1641" s="125"/>
      <c r="BY1641" s="125"/>
      <c r="BZ1641" s="125"/>
      <c r="CA1641" s="125"/>
      <c r="CB1641" s="125"/>
      <c r="CC1641" s="125"/>
      <c r="CD1641" s="125"/>
      <c r="CE1641" s="125"/>
      <c r="CF1641" s="125"/>
      <c r="CG1641" s="125"/>
      <c r="CH1641" s="125"/>
      <c r="CI1641" s="125"/>
      <c r="CJ1641" s="125"/>
      <c r="CK1641" s="125"/>
      <c r="CL1641" s="125"/>
      <c r="CM1641" s="125"/>
      <c r="CN1641" s="125"/>
      <c r="CO1641" s="125"/>
      <c r="CP1641" s="125"/>
      <c r="CQ1641" s="125"/>
      <c r="CR1641" s="125"/>
      <c r="CS1641" s="125"/>
      <c r="CT1641" s="125"/>
      <c r="CU1641" s="125"/>
      <c r="CV1641" s="125"/>
      <c r="CW1641" s="125"/>
      <c r="CX1641" s="125"/>
      <c r="CY1641" s="125"/>
      <c r="CZ1641" s="125"/>
      <c r="DA1641" s="125"/>
      <c r="DB1641" s="125"/>
      <c r="DC1641" s="125"/>
      <c r="DD1641" s="125"/>
      <c r="DE1641" s="125"/>
      <c r="DF1641" s="125"/>
      <c r="DG1641" s="125"/>
      <c r="DH1641" s="125"/>
      <c r="DI1641" s="125"/>
      <c r="DJ1641" s="125"/>
      <c r="DK1641" s="125"/>
      <c r="DL1641" s="125"/>
      <c r="DM1641" s="125"/>
      <c r="DN1641" s="125"/>
      <c r="DO1641" s="125"/>
      <c r="DP1641" s="125"/>
      <c r="DQ1641" s="125"/>
      <c r="DR1641" s="125"/>
      <c r="DS1641" s="125"/>
      <c r="DT1641" s="125"/>
      <c r="DU1641" s="125"/>
      <c r="DV1641" s="125"/>
      <c r="DW1641" s="125"/>
      <c r="DX1641" s="125"/>
      <c r="DY1641" s="125"/>
      <c r="DZ1641" s="125"/>
      <c r="EA1641" s="125"/>
      <c r="EB1641" s="125"/>
      <c r="EC1641" s="125"/>
      <c r="ED1641" s="125"/>
      <c r="EE1641" s="125"/>
      <c r="EF1641" s="125"/>
      <c r="EG1641" s="125"/>
      <c r="EH1641" s="125"/>
      <c r="EI1641" s="125"/>
      <c r="EJ1641" s="125"/>
      <c r="EK1641" s="125"/>
      <c r="EL1641" s="125"/>
      <c r="EM1641" s="125"/>
      <c r="EN1641" s="125"/>
      <c r="EO1641" s="125"/>
      <c r="EP1641" s="125"/>
      <c r="EQ1641" s="125"/>
    </row>
    <row r="1642" spans="3:147" s="124" customFormat="1" x14ac:dyDescent="0.2">
      <c r="C1642" s="110"/>
      <c r="D1642" s="110"/>
      <c r="E1642" s="110"/>
      <c r="F1642" s="110"/>
      <c r="G1642" s="110"/>
      <c r="H1642" s="110"/>
      <c r="I1642" s="110"/>
      <c r="J1642" s="110"/>
      <c r="K1642" s="110"/>
      <c r="L1642" s="110"/>
      <c r="M1642" s="110"/>
      <c r="N1642" s="110"/>
      <c r="O1642" s="110"/>
      <c r="P1642" s="110"/>
      <c r="Q1642" s="110"/>
      <c r="R1642" s="80"/>
      <c r="S1642" s="80"/>
      <c r="T1642" s="80"/>
      <c r="U1642" s="80"/>
      <c r="V1642" s="80"/>
      <c r="W1642" s="80"/>
      <c r="AA1642" s="125"/>
      <c r="AB1642" s="125"/>
      <c r="AC1642" s="125"/>
      <c r="AD1642" s="125"/>
      <c r="AE1642" s="125"/>
      <c r="AF1642" s="125"/>
      <c r="AG1642" s="125"/>
      <c r="AH1642" s="125"/>
      <c r="AI1642" s="125"/>
      <c r="AJ1642" s="125"/>
      <c r="AK1642" s="125"/>
      <c r="AL1642" s="125"/>
      <c r="AM1642" s="125"/>
      <c r="AN1642" s="125"/>
      <c r="AO1642"/>
      <c r="AP1642"/>
      <c r="AQ1642" s="152"/>
      <c r="AR1642" s="125"/>
      <c r="AS1642" s="125"/>
      <c r="AT1642" s="125"/>
      <c r="AU1642" s="125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5"/>
      <c r="BF1642" s="125"/>
      <c r="BG1642" s="125"/>
      <c r="BH1642" s="125"/>
      <c r="BI1642" s="125"/>
      <c r="BJ1642" s="125"/>
      <c r="BK1642" s="125"/>
      <c r="BL1642" s="125"/>
      <c r="BM1642" s="125"/>
      <c r="BN1642" s="125"/>
      <c r="BO1642" s="125"/>
      <c r="BP1642" s="125"/>
      <c r="BQ1642" s="125"/>
      <c r="BR1642" s="125"/>
      <c r="BS1642" s="125"/>
      <c r="BT1642" s="125"/>
      <c r="BU1642" s="125"/>
      <c r="BV1642" s="125"/>
      <c r="BW1642" s="125"/>
      <c r="BX1642" s="125"/>
      <c r="BY1642" s="125"/>
      <c r="BZ1642" s="125"/>
      <c r="CA1642" s="125"/>
      <c r="CB1642" s="125"/>
      <c r="CC1642" s="125"/>
      <c r="CD1642" s="125"/>
      <c r="CE1642" s="125"/>
      <c r="CF1642" s="125"/>
      <c r="CG1642" s="125"/>
      <c r="CH1642" s="125"/>
      <c r="CI1642" s="125"/>
      <c r="CJ1642" s="125"/>
      <c r="CK1642" s="125"/>
      <c r="CL1642" s="125"/>
      <c r="CM1642" s="125"/>
      <c r="CN1642" s="125"/>
      <c r="CO1642" s="125"/>
      <c r="CP1642" s="125"/>
      <c r="CQ1642" s="125"/>
      <c r="CR1642" s="125"/>
      <c r="CS1642" s="125"/>
      <c r="CT1642" s="125"/>
      <c r="CU1642" s="125"/>
      <c r="CV1642" s="125"/>
      <c r="CW1642" s="125"/>
      <c r="CX1642" s="125"/>
      <c r="CY1642" s="125"/>
      <c r="CZ1642" s="125"/>
      <c r="DA1642" s="125"/>
      <c r="DB1642" s="125"/>
      <c r="DC1642" s="125"/>
      <c r="DD1642" s="125"/>
      <c r="DE1642" s="125"/>
      <c r="DF1642" s="125"/>
      <c r="DG1642" s="125"/>
      <c r="DH1642" s="125"/>
      <c r="DI1642" s="125"/>
      <c r="DJ1642" s="125"/>
      <c r="DK1642" s="125"/>
      <c r="DL1642" s="125"/>
      <c r="DM1642" s="125"/>
      <c r="DN1642" s="125"/>
      <c r="DO1642" s="125"/>
      <c r="DP1642" s="125"/>
      <c r="DQ1642" s="125"/>
      <c r="DR1642" s="125"/>
      <c r="DS1642" s="125"/>
      <c r="DT1642" s="125"/>
      <c r="DU1642" s="125"/>
      <c r="DV1642" s="125"/>
      <c r="DW1642" s="125"/>
      <c r="DX1642" s="125"/>
      <c r="DY1642" s="125"/>
      <c r="DZ1642" s="125"/>
      <c r="EA1642" s="125"/>
      <c r="EB1642" s="125"/>
      <c r="EC1642" s="125"/>
      <c r="ED1642" s="125"/>
      <c r="EE1642" s="125"/>
      <c r="EF1642" s="125"/>
      <c r="EG1642" s="125"/>
      <c r="EH1642" s="125"/>
      <c r="EI1642" s="125"/>
      <c r="EJ1642" s="125"/>
      <c r="EK1642" s="125"/>
      <c r="EL1642" s="125"/>
      <c r="EM1642" s="125"/>
      <c r="EN1642" s="125"/>
      <c r="EO1642" s="125"/>
      <c r="EP1642" s="125"/>
      <c r="EQ1642" s="125"/>
    </row>
    <row r="1643" spans="3:147" s="124" customFormat="1" x14ac:dyDescent="0.2">
      <c r="C1643" s="110"/>
      <c r="D1643" s="110"/>
      <c r="E1643" s="110"/>
      <c r="F1643" s="110"/>
      <c r="G1643" s="110"/>
      <c r="H1643" s="110"/>
      <c r="I1643" s="110"/>
      <c r="J1643" s="110"/>
      <c r="K1643" s="110"/>
      <c r="L1643" s="110"/>
      <c r="M1643" s="110"/>
      <c r="N1643" s="110"/>
      <c r="O1643" s="110"/>
      <c r="P1643" s="110"/>
      <c r="Q1643" s="110"/>
      <c r="R1643" s="80"/>
      <c r="S1643" s="80"/>
      <c r="T1643" s="80"/>
      <c r="U1643" s="80"/>
      <c r="V1643" s="80"/>
      <c r="W1643" s="80"/>
      <c r="AA1643" s="125"/>
      <c r="AB1643" s="125"/>
      <c r="AC1643" s="125"/>
      <c r="AD1643" s="125"/>
      <c r="AE1643" s="125"/>
      <c r="AF1643" s="125"/>
      <c r="AG1643" s="125"/>
      <c r="AH1643" s="125"/>
      <c r="AI1643" s="125"/>
      <c r="AJ1643" s="125"/>
      <c r="AK1643" s="125"/>
      <c r="AL1643" s="125"/>
      <c r="AM1643" s="125"/>
      <c r="AN1643" s="125"/>
      <c r="AO1643"/>
      <c r="AP1643"/>
      <c r="AQ1643" s="152"/>
      <c r="AR1643" s="125"/>
      <c r="AS1643" s="125"/>
      <c r="AT1643" s="125"/>
      <c r="AU1643" s="125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5"/>
      <c r="BF1643" s="125"/>
      <c r="BG1643" s="125"/>
      <c r="BH1643" s="125"/>
      <c r="BI1643" s="125"/>
      <c r="BJ1643" s="125"/>
      <c r="BK1643" s="125"/>
      <c r="BL1643" s="125"/>
      <c r="BM1643" s="125"/>
      <c r="BN1643" s="125"/>
      <c r="BO1643" s="125"/>
      <c r="BP1643" s="125"/>
      <c r="BQ1643" s="125"/>
      <c r="BR1643" s="125"/>
      <c r="BS1643" s="125"/>
      <c r="BT1643" s="125"/>
      <c r="BU1643" s="125"/>
      <c r="BV1643" s="125"/>
      <c r="BW1643" s="125"/>
      <c r="BX1643" s="125"/>
      <c r="BY1643" s="125"/>
      <c r="BZ1643" s="125"/>
      <c r="CA1643" s="125"/>
      <c r="CB1643" s="125"/>
      <c r="CC1643" s="125"/>
      <c r="CD1643" s="125"/>
      <c r="CE1643" s="125"/>
      <c r="CF1643" s="125"/>
      <c r="CG1643" s="125"/>
      <c r="CH1643" s="125"/>
      <c r="CI1643" s="125"/>
      <c r="CJ1643" s="125"/>
      <c r="CK1643" s="125"/>
      <c r="CL1643" s="125"/>
      <c r="CM1643" s="125"/>
      <c r="CN1643" s="125"/>
      <c r="CO1643" s="125"/>
      <c r="CP1643" s="125"/>
      <c r="CQ1643" s="125"/>
      <c r="CR1643" s="125"/>
      <c r="CS1643" s="125"/>
      <c r="CT1643" s="125"/>
      <c r="CU1643" s="125"/>
      <c r="CV1643" s="125"/>
      <c r="CW1643" s="125"/>
      <c r="CX1643" s="125"/>
      <c r="CY1643" s="125"/>
      <c r="CZ1643" s="125"/>
      <c r="DA1643" s="125"/>
      <c r="DB1643" s="125"/>
      <c r="DC1643" s="125"/>
      <c r="DD1643" s="125"/>
      <c r="DE1643" s="125"/>
      <c r="DF1643" s="125"/>
      <c r="DG1643" s="125"/>
      <c r="DH1643" s="125"/>
      <c r="DI1643" s="125"/>
      <c r="DJ1643" s="125"/>
      <c r="DK1643" s="125"/>
      <c r="DL1643" s="125"/>
      <c r="DM1643" s="125"/>
      <c r="DN1643" s="125"/>
      <c r="DO1643" s="125"/>
      <c r="DP1643" s="125"/>
      <c r="DQ1643" s="125"/>
      <c r="DR1643" s="125"/>
      <c r="DS1643" s="125"/>
      <c r="DT1643" s="125"/>
      <c r="DU1643" s="125"/>
      <c r="DV1643" s="125"/>
      <c r="DW1643" s="125"/>
      <c r="DX1643" s="125"/>
      <c r="DY1643" s="125"/>
      <c r="DZ1643" s="125"/>
      <c r="EA1643" s="125"/>
      <c r="EB1643" s="125"/>
      <c r="EC1643" s="125"/>
      <c r="ED1643" s="125"/>
      <c r="EE1643" s="125"/>
      <c r="EF1643" s="125"/>
      <c r="EG1643" s="125"/>
      <c r="EH1643" s="125"/>
      <c r="EI1643" s="125"/>
      <c r="EJ1643" s="125"/>
      <c r="EK1643" s="125"/>
      <c r="EL1643" s="125"/>
      <c r="EM1643" s="125"/>
      <c r="EN1643" s="125"/>
      <c r="EO1643" s="125"/>
      <c r="EP1643" s="125"/>
      <c r="EQ1643" s="125"/>
    </row>
    <row r="1644" spans="3:147" s="124" customFormat="1" x14ac:dyDescent="0.2">
      <c r="C1644" s="110"/>
      <c r="D1644" s="110"/>
      <c r="E1644" s="110"/>
      <c r="F1644" s="110"/>
      <c r="G1644" s="110"/>
      <c r="H1644" s="110"/>
      <c r="I1644" s="110"/>
      <c r="J1644" s="110"/>
      <c r="K1644" s="110"/>
      <c r="L1644" s="110"/>
      <c r="M1644" s="110"/>
      <c r="N1644" s="110"/>
      <c r="O1644" s="110"/>
      <c r="P1644" s="110"/>
      <c r="Q1644" s="110"/>
      <c r="R1644" s="80"/>
      <c r="S1644" s="80"/>
      <c r="T1644" s="80"/>
      <c r="U1644" s="80"/>
      <c r="V1644" s="80"/>
      <c r="W1644" s="80"/>
      <c r="AA1644" s="125"/>
      <c r="AB1644" s="125"/>
      <c r="AC1644" s="125"/>
      <c r="AD1644" s="125"/>
      <c r="AE1644" s="125"/>
      <c r="AF1644" s="125"/>
      <c r="AG1644" s="125"/>
      <c r="AH1644" s="125"/>
      <c r="AI1644" s="125"/>
      <c r="AJ1644" s="125"/>
      <c r="AK1644" s="125"/>
      <c r="AL1644" s="125"/>
      <c r="AM1644" s="125"/>
      <c r="AN1644" s="125"/>
      <c r="AO1644"/>
      <c r="AP1644"/>
      <c r="AQ1644" s="152"/>
      <c r="AR1644" s="125"/>
      <c r="AS1644" s="125"/>
      <c r="AT1644" s="125"/>
      <c r="AU1644" s="125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5"/>
      <c r="BF1644" s="125"/>
      <c r="BG1644" s="125"/>
      <c r="BH1644" s="125"/>
      <c r="BI1644" s="125"/>
      <c r="BJ1644" s="125"/>
      <c r="BK1644" s="125"/>
      <c r="BL1644" s="125"/>
      <c r="BM1644" s="125"/>
      <c r="BN1644" s="125"/>
      <c r="BO1644" s="125"/>
      <c r="BP1644" s="125"/>
      <c r="BQ1644" s="125"/>
      <c r="BR1644" s="125"/>
      <c r="BS1644" s="125"/>
      <c r="BT1644" s="125"/>
      <c r="BU1644" s="125"/>
      <c r="BV1644" s="125"/>
      <c r="BW1644" s="125"/>
      <c r="BX1644" s="125"/>
      <c r="BY1644" s="125"/>
      <c r="BZ1644" s="125"/>
      <c r="CA1644" s="125"/>
      <c r="CB1644" s="125"/>
      <c r="CC1644" s="125"/>
      <c r="CD1644" s="125"/>
      <c r="CE1644" s="125"/>
      <c r="CF1644" s="125"/>
      <c r="CG1644" s="125"/>
      <c r="CH1644" s="125"/>
      <c r="CI1644" s="125"/>
      <c r="CJ1644" s="125"/>
      <c r="CK1644" s="125"/>
      <c r="CL1644" s="125"/>
      <c r="CM1644" s="125"/>
      <c r="CN1644" s="125"/>
      <c r="CO1644" s="125"/>
      <c r="CP1644" s="125"/>
      <c r="CQ1644" s="125"/>
      <c r="CR1644" s="125"/>
      <c r="CS1644" s="125"/>
      <c r="CT1644" s="125"/>
      <c r="CU1644" s="125"/>
      <c r="CV1644" s="125"/>
      <c r="CW1644" s="125"/>
      <c r="CX1644" s="125"/>
      <c r="CY1644" s="125"/>
      <c r="CZ1644" s="125"/>
      <c r="DA1644" s="125"/>
      <c r="DB1644" s="125"/>
      <c r="DC1644" s="125"/>
      <c r="DD1644" s="125"/>
      <c r="DE1644" s="125"/>
      <c r="DF1644" s="125"/>
      <c r="DG1644" s="125"/>
      <c r="DH1644" s="125"/>
      <c r="DI1644" s="125"/>
      <c r="DJ1644" s="125"/>
      <c r="DK1644" s="125"/>
      <c r="DL1644" s="125"/>
      <c r="DM1644" s="125"/>
      <c r="DN1644" s="125"/>
      <c r="DO1644" s="125"/>
      <c r="DP1644" s="125"/>
      <c r="DQ1644" s="125"/>
      <c r="DR1644" s="125"/>
      <c r="DS1644" s="125"/>
      <c r="DT1644" s="125"/>
      <c r="DU1644" s="125"/>
      <c r="DV1644" s="125"/>
      <c r="DW1644" s="125"/>
      <c r="DX1644" s="125"/>
      <c r="DY1644" s="125"/>
      <c r="DZ1644" s="125"/>
      <c r="EA1644" s="125"/>
      <c r="EB1644" s="125"/>
      <c r="EC1644" s="125"/>
      <c r="ED1644" s="125"/>
      <c r="EE1644" s="125"/>
      <c r="EF1644" s="125"/>
      <c r="EG1644" s="125"/>
      <c r="EH1644" s="125"/>
      <c r="EI1644" s="125"/>
      <c r="EJ1644" s="125"/>
      <c r="EK1644" s="125"/>
      <c r="EL1644" s="125"/>
      <c r="EM1644" s="125"/>
      <c r="EN1644" s="125"/>
      <c r="EO1644" s="125"/>
      <c r="EP1644" s="125"/>
      <c r="EQ1644" s="125"/>
    </row>
    <row r="1645" spans="3:147" s="124" customFormat="1" x14ac:dyDescent="0.2">
      <c r="C1645" s="110"/>
      <c r="D1645" s="110"/>
      <c r="E1645" s="110"/>
      <c r="F1645" s="110"/>
      <c r="G1645" s="110"/>
      <c r="H1645" s="110"/>
      <c r="I1645" s="110"/>
      <c r="J1645" s="110"/>
      <c r="K1645" s="110"/>
      <c r="L1645" s="110"/>
      <c r="M1645" s="110"/>
      <c r="N1645" s="110"/>
      <c r="O1645" s="110"/>
      <c r="P1645" s="110"/>
      <c r="Q1645" s="110"/>
      <c r="R1645" s="80"/>
      <c r="S1645" s="80"/>
      <c r="T1645" s="80"/>
      <c r="U1645" s="80"/>
      <c r="V1645" s="80"/>
      <c r="W1645" s="80"/>
      <c r="AA1645" s="125"/>
      <c r="AB1645" s="125"/>
      <c r="AC1645" s="125"/>
      <c r="AD1645" s="125"/>
      <c r="AE1645" s="125"/>
      <c r="AF1645" s="125"/>
      <c r="AG1645" s="125"/>
      <c r="AH1645" s="125"/>
      <c r="AI1645" s="125"/>
      <c r="AJ1645" s="125"/>
      <c r="AK1645" s="125"/>
      <c r="AL1645" s="125"/>
      <c r="AM1645" s="125"/>
      <c r="AN1645" s="125"/>
      <c r="AO1645"/>
      <c r="AP1645"/>
      <c r="AQ1645" s="152"/>
      <c r="AR1645" s="125"/>
      <c r="AS1645" s="125"/>
      <c r="AT1645" s="125"/>
      <c r="AU1645" s="125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5"/>
      <c r="BF1645" s="125"/>
      <c r="BG1645" s="125"/>
      <c r="BH1645" s="125"/>
      <c r="BI1645" s="125"/>
      <c r="BJ1645" s="125"/>
      <c r="BK1645" s="125"/>
      <c r="BL1645" s="125"/>
      <c r="BM1645" s="125"/>
      <c r="BN1645" s="125"/>
      <c r="BO1645" s="125"/>
      <c r="BP1645" s="125"/>
      <c r="BQ1645" s="125"/>
      <c r="BR1645" s="125"/>
      <c r="BS1645" s="125"/>
      <c r="BT1645" s="125"/>
      <c r="BU1645" s="125"/>
      <c r="BV1645" s="125"/>
      <c r="BW1645" s="125"/>
      <c r="BX1645" s="125"/>
      <c r="BY1645" s="125"/>
      <c r="BZ1645" s="125"/>
      <c r="CA1645" s="125"/>
      <c r="CB1645" s="125"/>
      <c r="CC1645" s="125"/>
      <c r="CD1645" s="125"/>
      <c r="CE1645" s="125"/>
      <c r="CF1645" s="125"/>
      <c r="CG1645" s="125"/>
      <c r="CH1645" s="125"/>
      <c r="CI1645" s="125"/>
      <c r="CJ1645" s="125"/>
      <c r="CK1645" s="125"/>
      <c r="CL1645" s="125"/>
      <c r="CM1645" s="125"/>
      <c r="CN1645" s="125"/>
      <c r="CO1645" s="125"/>
      <c r="CP1645" s="125"/>
      <c r="CQ1645" s="125"/>
      <c r="CR1645" s="125"/>
      <c r="CS1645" s="125"/>
      <c r="CT1645" s="125"/>
      <c r="CU1645" s="125"/>
      <c r="CV1645" s="125"/>
      <c r="CW1645" s="125"/>
      <c r="CX1645" s="125"/>
      <c r="CY1645" s="125"/>
      <c r="CZ1645" s="125"/>
      <c r="DA1645" s="125"/>
      <c r="DB1645" s="125"/>
      <c r="DC1645" s="125"/>
      <c r="DD1645" s="125"/>
      <c r="DE1645" s="125"/>
      <c r="DF1645" s="125"/>
      <c r="DG1645" s="125"/>
      <c r="DH1645" s="125"/>
      <c r="DI1645" s="125"/>
      <c r="DJ1645" s="125"/>
      <c r="DK1645" s="125"/>
      <c r="DL1645" s="125"/>
      <c r="DM1645" s="125"/>
      <c r="DN1645" s="125"/>
      <c r="DO1645" s="125"/>
      <c r="DP1645" s="125"/>
      <c r="DQ1645" s="125"/>
      <c r="DR1645" s="125"/>
      <c r="DS1645" s="125"/>
      <c r="DT1645" s="125"/>
      <c r="DU1645" s="125"/>
      <c r="DV1645" s="125"/>
      <c r="DW1645" s="125"/>
      <c r="DX1645" s="125"/>
      <c r="DY1645" s="125"/>
      <c r="DZ1645" s="125"/>
      <c r="EA1645" s="125"/>
      <c r="EB1645" s="125"/>
      <c r="EC1645" s="125"/>
      <c r="ED1645" s="125"/>
      <c r="EE1645" s="125"/>
      <c r="EF1645" s="125"/>
      <c r="EG1645" s="125"/>
      <c r="EH1645" s="125"/>
      <c r="EI1645" s="125"/>
      <c r="EJ1645" s="125"/>
      <c r="EK1645" s="125"/>
      <c r="EL1645" s="125"/>
      <c r="EM1645" s="125"/>
      <c r="EN1645" s="125"/>
      <c r="EO1645" s="125"/>
      <c r="EP1645" s="125"/>
      <c r="EQ1645" s="125"/>
    </row>
    <row r="1646" spans="3:147" s="124" customFormat="1" x14ac:dyDescent="0.2">
      <c r="C1646" s="110"/>
      <c r="D1646" s="110"/>
      <c r="E1646" s="110"/>
      <c r="F1646" s="110"/>
      <c r="G1646" s="110"/>
      <c r="H1646" s="110"/>
      <c r="I1646" s="110"/>
      <c r="J1646" s="110"/>
      <c r="K1646" s="110"/>
      <c r="L1646" s="110"/>
      <c r="M1646" s="110"/>
      <c r="N1646" s="110"/>
      <c r="O1646" s="110"/>
      <c r="P1646" s="110"/>
      <c r="Q1646" s="110"/>
      <c r="R1646" s="80"/>
      <c r="S1646" s="80"/>
      <c r="T1646" s="80"/>
      <c r="U1646" s="80"/>
      <c r="V1646" s="80"/>
      <c r="W1646" s="80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/>
      <c r="AP1646"/>
      <c r="AQ1646" s="152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  <c r="BI1646" s="125"/>
      <c r="BJ1646" s="125"/>
      <c r="BK1646" s="125"/>
      <c r="BL1646" s="125"/>
      <c r="BM1646" s="125"/>
      <c r="BN1646" s="125"/>
      <c r="BO1646" s="125"/>
      <c r="BP1646" s="125"/>
      <c r="BQ1646" s="125"/>
      <c r="BR1646" s="125"/>
      <c r="BS1646" s="125"/>
      <c r="BT1646" s="125"/>
      <c r="BU1646" s="125"/>
      <c r="BV1646" s="125"/>
      <c r="BW1646" s="125"/>
      <c r="BX1646" s="125"/>
      <c r="BY1646" s="125"/>
      <c r="BZ1646" s="125"/>
      <c r="CA1646" s="125"/>
      <c r="CB1646" s="125"/>
      <c r="CC1646" s="125"/>
      <c r="CD1646" s="125"/>
      <c r="CE1646" s="125"/>
      <c r="CF1646" s="125"/>
      <c r="CG1646" s="125"/>
      <c r="CH1646" s="125"/>
      <c r="CI1646" s="125"/>
      <c r="CJ1646" s="125"/>
      <c r="CK1646" s="125"/>
      <c r="CL1646" s="125"/>
      <c r="CM1646" s="125"/>
      <c r="CN1646" s="125"/>
      <c r="CO1646" s="125"/>
      <c r="CP1646" s="125"/>
      <c r="CQ1646" s="125"/>
      <c r="CR1646" s="125"/>
      <c r="CS1646" s="125"/>
      <c r="CT1646" s="125"/>
      <c r="CU1646" s="125"/>
      <c r="CV1646" s="125"/>
      <c r="CW1646" s="125"/>
      <c r="CX1646" s="125"/>
      <c r="CY1646" s="125"/>
      <c r="CZ1646" s="125"/>
      <c r="DA1646" s="125"/>
      <c r="DB1646" s="125"/>
      <c r="DC1646" s="125"/>
      <c r="DD1646" s="125"/>
      <c r="DE1646" s="125"/>
      <c r="DF1646" s="125"/>
      <c r="DG1646" s="125"/>
      <c r="DH1646" s="125"/>
      <c r="DI1646" s="125"/>
      <c r="DJ1646" s="125"/>
      <c r="DK1646" s="125"/>
      <c r="DL1646" s="125"/>
      <c r="DM1646" s="125"/>
      <c r="DN1646" s="125"/>
      <c r="DO1646" s="125"/>
      <c r="DP1646" s="125"/>
      <c r="DQ1646" s="125"/>
      <c r="DR1646" s="125"/>
      <c r="DS1646" s="125"/>
      <c r="DT1646" s="125"/>
      <c r="DU1646" s="125"/>
      <c r="DV1646" s="125"/>
      <c r="DW1646" s="125"/>
      <c r="DX1646" s="125"/>
      <c r="DY1646" s="125"/>
      <c r="DZ1646" s="125"/>
      <c r="EA1646" s="125"/>
      <c r="EB1646" s="125"/>
      <c r="EC1646" s="125"/>
      <c r="ED1646" s="125"/>
      <c r="EE1646" s="125"/>
      <c r="EF1646" s="125"/>
      <c r="EG1646" s="125"/>
      <c r="EH1646" s="125"/>
      <c r="EI1646" s="125"/>
      <c r="EJ1646" s="125"/>
      <c r="EK1646" s="125"/>
      <c r="EL1646" s="125"/>
      <c r="EM1646" s="125"/>
      <c r="EN1646" s="125"/>
      <c r="EO1646" s="125"/>
      <c r="EP1646" s="125"/>
      <c r="EQ1646" s="125"/>
    </row>
    <row r="1647" spans="3:147" s="124" customFormat="1" x14ac:dyDescent="0.2">
      <c r="C1647" s="110"/>
      <c r="D1647" s="110"/>
      <c r="E1647" s="110"/>
      <c r="F1647" s="110"/>
      <c r="G1647" s="110"/>
      <c r="H1647" s="110"/>
      <c r="I1647" s="110"/>
      <c r="J1647" s="110"/>
      <c r="K1647" s="110"/>
      <c r="L1647" s="110"/>
      <c r="M1647" s="110"/>
      <c r="N1647" s="110"/>
      <c r="O1647" s="110"/>
      <c r="P1647" s="110"/>
      <c r="Q1647" s="110"/>
      <c r="R1647" s="80"/>
      <c r="S1647" s="80"/>
      <c r="T1647" s="80"/>
      <c r="U1647" s="80"/>
      <c r="V1647" s="80"/>
      <c r="W1647" s="80"/>
      <c r="AA1647" s="125"/>
      <c r="AB1647" s="125"/>
      <c r="AC1647" s="125"/>
      <c r="AD1647" s="125"/>
      <c r="AE1647" s="125"/>
      <c r="AF1647" s="125"/>
      <c r="AG1647" s="125"/>
      <c r="AH1647" s="125"/>
      <c r="AI1647" s="125"/>
      <c r="AJ1647" s="125"/>
      <c r="AK1647" s="125"/>
      <c r="AL1647" s="125"/>
      <c r="AM1647" s="125"/>
      <c r="AN1647" s="125"/>
      <c r="AO1647"/>
      <c r="AP1647"/>
      <c r="AQ1647" s="152"/>
      <c r="AR1647" s="125"/>
      <c r="AS1647" s="125"/>
      <c r="AT1647" s="125"/>
      <c r="AU1647" s="125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5"/>
      <c r="BF1647" s="125"/>
      <c r="BG1647" s="125"/>
      <c r="BH1647" s="125"/>
      <c r="BI1647" s="125"/>
      <c r="BJ1647" s="125"/>
      <c r="BK1647" s="125"/>
      <c r="BL1647" s="125"/>
      <c r="BM1647" s="125"/>
      <c r="BN1647" s="125"/>
      <c r="BO1647" s="125"/>
      <c r="BP1647" s="125"/>
      <c r="BQ1647" s="125"/>
      <c r="BR1647" s="125"/>
      <c r="BS1647" s="125"/>
      <c r="BT1647" s="125"/>
      <c r="BU1647" s="125"/>
      <c r="BV1647" s="125"/>
      <c r="BW1647" s="125"/>
      <c r="BX1647" s="125"/>
      <c r="BY1647" s="125"/>
      <c r="BZ1647" s="125"/>
      <c r="CA1647" s="125"/>
      <c r="CB1647" s="125"/>
      <c r="CC1647" s="125"/>
      <c r="CD1647" s="125"/>
      <c r="CE1647" s="125"/>
      <c r="CF1647" s="125"/>
      <c r="CG1647" s="125"/>
      <c r="CH1647" s="125"/>
      <c r="CI1647" s="125"/>
      <c r="CJ1647" s="125"/>
      <c r="CK1647" s="125"/>
      <c r="CL1647" s="125"/>
      <c r="CM1647" s="125"/>
      <c r="CN1647" s="125"/>
      <c r="CO1647" s="125"/>
      <c r="CP1647" s="125"/>
      <c r="CQ1647" s="125"/>
      <c r="CR1647" s="125"/>
      <c r="CS1647" s="125"/>
      <c r="CT1647" s="125"/>
      <c r="CU1647" s="125"/>
      <c r="CV1647" s="125"/>
      <c r="CW1647" s="125"/>
      <c r="CX1647" s="125"/>
      <c r="CY1647" s="125"/>
      <c r="CZ1647" s="125"/>
      <c r="DA1647" s="125"/>
      <c r="DB1647" s="125"/>
      <c r="DC1647" s="125"/>
      <c r="DD1647" s="125"/>
      <c r="DE1647" s="125"/>
      <c r="DF1647" s="125"/>
      <c r="DG1647" s="125"/>
      <c r="DH1647" s="125"/>
      <c r="DI1647" s="125"/>
      <c r="DJ1647" s="125"/>
      <c r="DK1647" s="125"/>
      <c r="DL1647" s="125"/>
      <c r="DM1647" s="125"/>
      <c r="DN1647" s="125"/>
      <c r="DO1647" s="125"/>
      <c r="DP1647" s="125"/>
      <c r="DQ1647" s="125"/>
      <c r="DR1647" s="125"/>
      <c r="DS1647" s="125"/>
      <c r="DT1647" s="125"/>
      <c r="DU1647" s="125"/>
      <c r="DV1647" s="125"/>
      <c r="DW1647" s="125"/>
      <c r="DX1647" s="125"/>
      <c r="DY1647" s="125"/>
      <c r="DZ1647" s="125"/>
      <c r="EA1647" s="125"/>
      <c r="EB1647" s="125"/>
      <c r="EC1647" s="125"/>
      <c r="ED1647" s="125"/>
      <c r="EE1647" s="125"/>
      <c r="EF1647" s="125"/>
      <c r="EG1647" s="125"/>
      <c r="EH1647" s="125"/>
      <c r="EI1647" s="125"/>
      <c r="EJ1647" s="125"/>
      <c r="EK1647" s="125"/>
      <c r="EL1647" s="125"/>
      <c r="EM1647" s="125"/>
      <c r="EN1647" s="125"/>
      <c r="EO1647" s="125"/>
      <c r="EP1647" s="125"/>
      <c r="EQ1647" s="125"/>
    </row>
    <row r="1648" spans="3:147" s="124" customFormat="1" x14ac:dyDescent="0.2">
      <c r="C1648" s="110"/>
      <c r="D1648" s="110"/>
      <c r="E1648" s="110"/>
      <c r="F1648" s="110"/>
      <c r="G1648" s="110"/>
      <c r="H1648" s="110"/>
      <c r="I1648" s="110"/>
      <c r="J1648" s="110"/>
      <c r="K1648" s="110"/>
      <c r="L1648" s="110"/>
      <c r="M1648" s="110"/>
      <c r="N1648" s="110"/>
      <c r="O1648" s="110"/>
      <c r="P1648" s="110"/>
      <c r="Q1648" s="110"/>
      <c r="R1648" s="80"/>
      <c r="S1648" s="80"/>
      <c r="T1648" s="80"/>
      <c r="U1648" s="80"/>
      <c r="V1648" s="80"/>
      <c r="W1648" s="80"/>
      <c r="AA1648" s="125"/>
      <c r="AB1648" s="125"/>
      <c r="AC1648" s="125"/>
      <c r="AD1648" s="125"/>
      <c r="AE1648" s="125"/>
      <c r="AF1648" s="125"/>
      <c r="AG1648" s="125"/>
      <c r="AH1648" s="125"/>
      <c r="AI1648" s="125"/>
      <c r="AJ1648" s="125"/>
      <c r="AK1648" s="125"/>
      <c r="AL1648" s="125"/>
      <c r="AM1648" s="125"/>
      <c r="AN1648" s="125"/>
      <c r="AO1648"/>
      <c r="AP1648"/>
      <c r="AQ1648" s="152"/>
      <c r="AR1648" s="125"/>
      <c r="AS1648" s="125"/>
      <c r="AT1648" s="125"/>
      <c r="AU1648" s="125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5"/>
      <c r="BF1648" s="125"/>
      <c r="BG1648" s="125"/>
      <c r="BH1648" s="125"/>
      <c r="BI1648" s="125"/>
      <c r="BJ1648" s="125"/>
      <c r="BK1648" s="125"/>
      <c r="BL1648" s="125"/>
      <c r="BM1648" s="125"/>
      <c r="BN1648" s="125"/>
      <c r="BO1648" s="125"/>
      <c r="BP1648" s="125"/>
      <c r="BQ1648" s="125"/>
      <c r="BR1648" s="125"/>
      <c r="BS1648" s="125"/>
      <c r="BT1648" s="125"/>
      <c r="BU1648" s="125"/>
      <c r="BV1648" s="125"/>
      <c r="BW1648" s="125"/>
      <c r="BX1648" s="125"/>
      <c r="BY1648" s="125"/>
      <c r="BZ1648" s="125"/>
      <c r="CA1648" s="125"/>
      <c r="CB1648" s="125"/>
      <c r="CC1648" s="125"/>
      <c r="CD1648" s="125"/>
      <c r="CE1648" s="125"/>
      <c r="CF1648" s="125"/>
      <c r="CG1648" s="125"/>
      <c r="CH1648" s="125"/>
      <c r="CI1648" s="125"/>
      <c r="CJ1648" s="125"/>
      <c r="CK1648" s="125"/>
      <c r="CL1648" s="125"/>
      <c r="CM1648" s="125"/>
      <c r="CN1648" s="125"/>
      <c r="CO1648" s="125"/>
      <c r="CP1648" s="125"/>
      <c r="CQ1648" s="125"/>
      <c r="CR1648" s="125"/>
      <c r="CS1648" s="125"/>
      <c r="CT1648" s="125"/>
      <c r="CU1648" s="125"/>
      <c r="CV1648" s="125"/>
      <c r="CW1648" s="125"/>
      <c r="CX1648" s="125"/>
      <c r="CY1648" s="125"/>
      <c r="CZ1648" s="125"/>
      <c r="DA1648" s="125"/>
      <c r="DB1648" s="125"/>
      <c r="DC1648" s="125"/>
      <c r="DD1648" s="125"/>
      <c r="DE1648" s="125"/>
      <c r="DF1648" s="125"/>
      <c r="DG1648" s="125"/>
      <c r="DH1648" s="125"/>
      <c r="DI1648" s="125"/>
      <c r="DJ1648" s="125"/>
      <c r="DK1648" s="125"/>
      <c r="DL1648" s="125"/>
      <c r="DM1648" s="125"/>
      <c r="DN1648" s="125"/>
      <c r="DO1648" s="125"/>
      <c r="DP1648" s="125"/>
      <c r="DQ1648" s="125"/>
      <c r="DR1648" s="125"/>
      <c r="DS1648" s="125"/>
      <c r="DT1648" s="125"/>
      <c r="DU1648" s="125"/>
      <c r="DV1648" s="125"/>
      <c r="DW1648" s="125"/>
      <c r="DX1648" s="125"/>
      <c r="DY1648" s="125"/>
      <c r="DZ1648" s="125"/>
      <c r="EA1648" s="125"/>
      <c r="EB1648" s="125"/>
      <c r="EC1648" s="125"/>
      <c r="ED1648" s="125"/>
      <c r="EE1648" s="125"/>
      <c r="EF1648" s="125"/>
      <c r="EG1648" s="125"/>
      <c r="EH1648" s="125"/>
      <c r="EI1648" s="125"/>
      <c r="EJ1648" s="125"/>
      <c r="EK1648" s="125"/>
      <c r="EL1648" s="125"/>
      <c r="EM1648" s="125"/>
      <c r="EN1648" s="125"/>
      <c r="EO1648" s="125"/>
      <c r="EP1648" s="125"/>
      <c r="EQ1648" s="125"/>
    </row>
    <row r="1649" spans="3:147" s="124" customFormat="1" x14ac:dyDescent="0.2">
      <c r="C1649" s="110"/>
      <c r="D1649" s="110"/>
      <c r="E1649" s="110"/>
      <c r="F1649" s="110"/>
      <c r="G1649" s="110"/>
      <c r="H1649" s="110"/>
      <c r="I1649" s="110"/>
      <c r="J1649" s="110"/>
      <c r="K1649" s="110"/>
      <c r="L1649" s="110"/>
      <c r="M1649" s="110"/>
      <c r="N1649" s="110"/>
      <c r="O1649" s="110"/>
      <c r="P1649" s="110"/>
      <c r="Q1649" s="110"/>
      <c r="R1649" s="80"/>
      <c r="S1649" s="80"/>
      <c r="T1649" s="80"/>
      <c r="U1649" s="80"/>
      <c r="V1649" s="80"/>
      <c r="W1649" s="80"/>
      <c r="AA1649" s="125"/>
      <c r="AB1649" s="125"/>
      <c r="AC1649" s="125"/>
      <c r="AD1649" s="125"/>
      <c r="AE1649" s="125"/>
      <c r="AF1649" s="125"/>
      <c r="AG1649" s="125"/>
      <c r="AH1649" s="125"/>
      <c r="AI1649" s="125"/>
      <c r="AJ1649" s="125"/>
      <c r="AK1649" s="125"/>
      <c r="AL1649" s="125"/>
      <c r="AM1649" s="125"/>
      <c r="AN1649" s="125"/>
      <c r="AO1649"/>
      <c r="AP1649"/>
      <c r="AQ1649" s="152"/>
      <c r="AR1649" s="125"/>
      <c r="AS1649" s="125"/>
      <c r="AT1649" s="125"/>
      <c r="AU1649" s="125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5"/>
      <c r="BF1649" s="125"/>
      <c r="BG1649" s="125"/>
      <c r="BH1649" s="125"/>
      <c r="BI1649" s="125"/>
      <c r="BJ1649" s="125"/>
      <c r="BK1649" s="125"/>
      <c r="BL1649" s="125"/>
      <c r="BM1649" s="125"/>
      <c r="BN1649" s="125"/>
      <c r="BO1649" s="125"/>
      <c r="BP1649" s="125"/>
      <c r="BQ1649" s="125"/>
      <c r="BR1649" s="125"/>
      <c r="BS1649" s="125"/>
      <c r="BT1649" s="125"/>
      <c r="BU1649" s="125"/>
      <c r="BV1649" s="125"/>
      <c r="BW1649" s="125"/>
      <c r="BX1649" s="125"/>
      <c r="BY1649" s="125"/>
      <c r="BZ1649" s="125"/>
      <c r="CA1649" s="125"/>
      <c r="CB1649" s="125"/>
      <c r="CC1649" s="125"/>
      <c r="CD1649" s="125"/>
      <c r="CE1649" s="125"/>
      <c r="CF1649" s="125"/>
      <c r="CG1649" s="125"/>
      <c r="CH1649" s="125"/>
      <c r="CI1649" s="125"/>
      <c r="CJ1649" s="125"/>
      <c r="CK1649" s="125"/>
      <c r="CL1649" s="125"/>
      <c r="CM1649" s="125"/>
      <c r="CN1649" s="125"/>
      <c r="CO1649" s="125"/>
      <c r="CP1649" s="125"/>
      <c r="CQ1649" s="125"/>
      <c r="CR1649" s="125"/>
      <c r="CS1649" s="125"/>
      <c r="CT1649" s="125"/>
      <c r="CU1649" s="125"/>
      <c r="CV1649" s="125"/>
      <c r="CW1649" s="125"/>
      <c r="CX1649" s="125"/>
      <c r="CY1649" s="125"/>
      <c r="CZ1649" s="125"/>
      <c r="DA1649" s="125"/>
      <c r="DB1649" s="125"/>
      <c r="DC1649" s="125"/>
      <c r="DD1649" s="125"/>
      <c r="DE1649" s="125"/>
      <c r="DF1649" s="125"/>
      <c r="DG1649" s="125"/>
      <c r="DH1649" s="125"/>
      <c r="DI1649" s="125"/>
      <c r="DJ1649" s="125"/>
      <c r="DK1649" s="125"/>
      <c r="DL1649" s="125"/>
      <c r="DM1649" s="125"/>
      <c r="DN1649" s="125"/>
      <c r="DO1649" s="125"/>
      <c r="DP1649" s="125"/>
      <c r="DQ1649" s="125"/>
      <c r="DR1649" s="125"/>
      <c r="DS1649" s="125"/>
      <c r="DT1649" s="125"/>
      <c r="DU1649" s="125"/>
      <c r="DV1649" s="125"/>
      <c r="DW1649" s="125"/>
      <c r="DX1649" s="125"/>
      <c r="DY1649" s="125"/>
      <c r="DZ1649" s="125"/>
      <c r="EA1649" s="125"/>
      <c r="EB1649" s="125"/>
      <c r="EC1649" s="125"/>
      <c r="ED1649" s="125"/>
      <c r="EE1649" s="125"/>
      <c r="EF1649" s="125"/>
      <c r="EG1649" s="125"/>
      <c r="EH1649" s="125"/>
      <c r="EI1649" s="125"/>
      <c r="EJ1649" s="125"/>
      <c r="EK1649" s="125"/>
      <c r="EL1649" s="125"/>
      <c r="EM1649" s="125"/>
      <c r="EN1649" s="125"/>
      <c r="EO1649" s="125"/>
      <c r="EP1649" s="125"/>
      <c r="EQ1649" s="125"/>
    </row>
    <row r="1650" spans="3:147" s="124" customFormat="1" x14ac:dyDescent="0.2">
      <c r="C1650" s="110"/>
      <c r="D1650" s="110"/>
      <c r="E1650" s="110"/>
      <c r="F1650" s="110"/>
      <c r="G1650" s="110"/>
      <c r="H1650" s="110"/>
      <c r="I1650" s="110"/>
      <c r="J1650" s="110"/>
      <c r="K1650" s="110"/>
      <c r="L1650" s="110"/>
      <c r="M1650" s="110"/>
      <c r="N1650" s="110"/>
      <c r="O1650" s="110"/>
      <c r="P1650" s="110"/>
      <c r="Q1650" s="110"/>
      <c r="R1650" s="80"/>
      <c r="S1650" s="80"/>
      <c r="T1650" s="80"/>
      <c r="U1650" s="80"/>
      <c r="V1650" s="80"/>
      <c r="W1650" s="80"/>
      <c r="AA1650" s="125"/>
      <c r="AB1650" s="125"/>
      <c r="AC1650" s="125"/>
      <c r="AD1650" s="125"/>
      <c r="AE1650" s="125"/>
      <c r="AF1650" s="125"/>
      <c r="AG1650" s="125"/>
      <c r="AH1650" s="125"/>
      <c r="AI1650" s="125"/>
      <c r="AJ1650" s="125"/>
      <c r="AK1650" s="125"/>
      <c r="AL1650" s="125"/>
      <c r="AM1650" s="125"/>
      <c r="AN1650" s="125"/>
      <c r="AO1650"/>
      <c r="AP1650"/>
      <c r="AQ1650" s="152"/>
      <c r="AR1650" s="125"/>
      <c r="AS1650" s="125"/>
      <c r="AT1650" s="125"/>
      <c r="AU1650" s="125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5"/>
      <c r="BF1650" s="125"/>
      <c r="BG1650" s="125"/>
      <c r="BH1650" s="125"/>
      <c r="BI1650" s="125"/>
      <c r="BJ1650" s="125"/>
      <c r="BK1650" s="125"/>
      <c r="BL1650" s="125"/>
      <c r="BM1650" s="125"/>
      <c r="BN1650" s="125"/>
      <c r="BO1650" s="125"/>
      <c r="BP1650" s="125"/>
      <c r="BQ1650" s="125"/>
      <c r="BR1650" s="125"/>
      <c r="BS1650" s="125"/>
      <c r="BT1650" s="125"/>
      <c r="BU1650" s="125"/>
      <c r="BV1650" s="125"/>
      <c r="BW1650" s="125"/>
      <c r="BX1650" s="125"/>
      <c r="BY1650" s="125"/>
      <c r="BZ1650" s="125"/>
      <c r="CA1650" s="125"/>
      <c r="CB1650" s="125"/>
      <c r="CC1650" s="125"/>
      <c r="CD1650" s="125"/>
      <c r="CE1650" s="125"/>
      <c r="CF1650" s="125"/>
      <c r="CG1650" s="125"/>
      <c r="CH1650" s="125"/>
      <c r="CI1650" s="125"/>
      <c r="CJ1650" s="125"/>
      <c r="CK1650" s="125"/>
      <c r="CL1650" s="125"/>
      <c r="CM1650" s="125"/>
      <c r="CN1650" s="125"/>
      <c r="CO1650" s="125"/>
      <c r="CP1650" s="125"/>
      <c r="CQ1650" s="125"/>
      <c r="CR1650" s="125"/>
      <c r="CS1650" s="125"/>
      <c r="CT1650" s="125"/>
      <c r="CU1650" s="125"/>
      <c r="CV1650" s="125"/>
      <c r="CW1650" s="125"/>
      <c r="CX1650" s="125"/>
      <c r="CY1650" s="125"/>
      <c r="CZ1650" s="125"/>
      <c r="DA1650" s="125"/>
      <c r="DB1650" s="125"/>
      <c r="DC1650" s="125"/>
      <c r="DD1650" s="125"/>
      <c r="DE1650" s="125"/>
      <c r="DF1650" s="125"/>
      <c r="DG1650" s="125"/>
      <c r="DH1650" s="125"/>
      <c r="DI1650" s="125"/>
      <c r="DJ1650" s="125"/>
      <c r="DK1650" s="125"/>
      <c r="DL1650" s="125"/>
      <c r="DM1650" s="125"/>
      <c r="DN1650" s="125"/>
      <c r="DO1650" s="125"/>
      <c r="DP1650" s="125"/>
      <c r="DQ1650" s="125"/>
      <c r="DR1650" s="125"/>
      <c r="DS1650" s="125"/>
      <c r="DT1650" s="125"/>
      <c r="DU1650" s="125"/>
      <c r="DV1650" s="125"/>
      <c r="DW1650" s="125"/>
      <c r="DX1650" s="125"/>
      <c r="DY1650" s="125"/>
      <c r="DZ1650" s="125"/>
      <c r="EA1650" s="125"/>
      <c r="EB1650" s="125"/>
      <c r="EC1650" s="125"/>
      <c r="ED1650" s="125"/>
      <c r="EE1650" s="125"/>
      <c r="EF1650" s="125"/>
      <c r="EG1650" s="125"/>
      <c r="EH1650" s="125"/>
      <c r="EI1650" s="125"/>
      <c r="EJ1650" s="125"/>
      <c r="EK1650" s="125"/>
      <c r="EL1650" s="125"/>
      <c r="EM1650" s="125"/>
      <c r="EN1650" s="125"/>
      <c r="EO1650" s="125"/>
      <c r="EP1650" s="125"/>
      <c r="EQ1650" s="125"/>
    </row>
    <row r="1651" spans="3:147" s="124" customFormat="1" x14ac:dyDescent="0.2">
      <c r="C1651" s="110"/>
      <c r="D1651" s="110"/>
      <c r="E1651" s="110"/>
      <c r="F1651" s="110"/>
      <c r="G1651" s="110"/>
      <c r="H1651" s="110"/>
      <c r="I1651" s="110"/>
      <c r="J1651" s="110"/>
      <c r="K1651" s="110"/>
      <c r="L1651" s="110"/>
      <c r="M1651" s="110"/>
      <c r="N1651" s="110"/>
      <c r="O1651" s="110"/>
      <c r="P1651" s="110"/>
      <c r="Q1651" s="110"/>
      <c r="R1651" s="80"/>
      <c r="S1651" s="80"/>
      <c r="T1651" s="80"/>
      <c r="U1651" s="80"/>
      <c r="V1651" s="80"/>
      <c r="W1651" s="80"/>
      <c r="AA1651" s="125"/>
      <c r="AB1651" s="125"/>
      <c r="AC1651" s="125"/>
      <c r="AD1651" s="125"/>
      <c r="AE1651" s="125"/>
      <c r="AF1651" s="125"/>
      <c r="AG1651" s="125"/>
      <c r="AH1651" s="125"/>
      <c r="AI1651" s="125"/>
      <c r="AJ1651" s="125"/>
      <c r="AK1651" s="125"/>
      <c r="AL1651" s="125"/>
      <c r="AM1651" s="125"/>
      <c r="AN1651" s="125"/>
      <c r="AO1651"/>
      <c r="AP1651"/>
      <c r="AQ1651" s="152"/>
      <c r="AR1651" s="125"/>
      <c r="AS1651" s="125"/>
      <c r="AT1651" s="125"/>
      <c r="AU1651" s="125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5"/>
      <c r="BF1651" s="125"/>
      <c r="BG1651" s="125"/>
      <c r="BH1651" s="125"/>
      <c r="BI1651" s="125"/>
      <c r="BJ1651" s="125"/>
      <c r="BK1651" s="125"/>
      <c r="BL1651" s="125"/>
      <c r="BM1651" s="125"/>
      <c r="BN1651" s="125"/>
      <c r="BO1651" s="125"/>
      <c r="BP1651" s="125"/>
      <c r="BQ1651" s="125"/>
      <c r="BR1651" s="125"/>
      <c r="BS1651" s="125"/>
      <c r="BT1651" s="125"/>
      <c r="BU1651" s="125"/>
      <c r="BV1651" s="125"/>
      <c r="BW1651" s="125"/>
      <c r="BX1651" s="125"/>
      <c r="BY1651" s="125"/>
      <c r="BZ1651" s="125"/>
      <c r="CA1651" s="125"/>
      <c r="CB1651" s="125"/>
      <c r="CC1651" s="125"/>
      <c r="CD1651" s="125"/>
      <c r="CE1651" s="125"/>
      <c r="CF1651" s="125"/>
      <c r="CG1651" s="125"/>
      <c r="CH1651" s="125"/>
      <c r="CI1651" s="125"/>
      <c r="CJ1651" s="125"/>
      <c r="CK1651" s="125"/>
      <c r="CL1651" s="125"/>
      <c r="CM1651" s="125"/>
      <c r="CN1651" s="125"/>
      <c r="CO1651" s="125"/>
      <c r="CP1651" s="125"/>
      <c r="CQ1651" s="125"/>
      <c r="CR1651" s="125"/>
      <c r="CS1651" s="125"/>
      <c r="CT1651" s="125"/>
      <c r="CU1651" s="125"/>
      <c r="CV1651" s="125"/>
      <c r="CW1651" s="125"/>
      <c r="CX1651" s="125"/>
      <c r="CY1651" s="125"/>
      <c r="CZ1651" s="125"/>
      <c r="DA1651" s="125"/>
      <c r="DB1651" s="125"/>
      <c r="DC1651" s="125"/>
      <c r="DD1651" s="125"/>
      <c r="DE1651" s="125"/>
      <c r="DF1651" s="125"/>
      <c r="DG1651" s="125"/>
      <c r="DH1651" s="125"/>
      <c r="DI1651" s="125"/>
      <c r="DJ1651" s="125"/>
      <c r="DK1651" s="125"/>
      <c r="DL1651" s="125"/>
      <c r="DM1651" s="125"/>
      <c r="DN1651" s="125"/>
      <c r="DO1651" s="125"/>
      <c r="DP1651" s="125"/>
      <c r="DQ1651" s="125"/>
      <c r="DR1651" s="125"/>
      <c r="DS1651" s="125"/>
      <c r="DT1651" s="125"/>
      <c r="DU1651" s="125"/>
      <c r="DV1651" s="125"/>
      <c r="DW1651" s="125"/>
      <c r="DX1651" s="125"/>
      <c r="DY1651" s="125"/>
      <c r="DZ1651" s="125"/>
      <c r="EA1651" s="125"/>
      <c r="EB1651" s="125"/>
      <c r="EC1651" s="125"/>
      <c r="ED1651" s="125"/>
      <c r="EE1651" s="125"/>
      <c r="EF1651" s="125"/>
      <c r="EG1651" s="125"/>
      <c r="EH1651" s="125"/>
      <c r="EI1651" s="125"/>
      <c r="EJ1651" s="125"/>
      <c r="EK1651" s="125"/>
      <c r="EL1651" s="125"/>
      <c r="EM1651" s="125"/>
      <c r="EN1651" s="125"/>
      <c r="EO1651" s="125"/>
      <c r="EP1651" s="125"/>
      <c r="EQ1651" s="125"/>
    </row>
    <row r="1652" spans="3:147" s="124" customFormat="1" x14ac:dyDescent="0.2">
      <c r="C1652" s="110"/>
      <c r="D1652" s="110"/>
      <c r="E1652" s="110"/>
      <c r="F1652" s="110"/>
      <c r="G1652" s="110"/>
      <c r="H1652" s="110"/>
      <c r="I1652" s="110"/>
      <c r="J1652" s="110"/>
      <c r="K1652" s="110"/>
      <c r="L1652" s="110"/>
      <c r="M1652" s="110"/>
      <c r="N1652" s="110"/>
      <c r="O1652" s="110"/>
      <c r="P1652" s="110"/>
      <c r="Q1652" s="110"/>
      <c r="R1652" s="80"/>
      <c r="S1652" s="80"/>
      <c r="T1652" s="80"/>
      <c r="U1652" s="80"/>
      <c r="V1652" s="80"/>
      <c r="W1652" s="80"/>
      <c r="AA1652" s="125"/>
      <c r="AB1652" s="125"/>
      <c r="AC1652" s="125"/>
      <c r="AD1652" s="125"/>
      <c r="AE1652" s="125"/>
      <c r="AF1652" s="125"/>
      <c r="AG1652" s="125"/>
      <c r="AH1652" s="125"/>
      <c r="AI1652" s="125"/>
      <c r="AJ1652" s="125"/>
      <c r="AK1652" s="125"/>
      <c r="AL1652" s="125"/>
      <c r="AM1652" s="125"/>
      <c r="AN1652" s="125"/>
      <c r="AO1652"/>
      <c r="AP1652"/>
      <c r="AQ1652" s="152"/>
      <c r="AR1652" s="125"/>
      <c r="AS1652" s="125"/>
      <c r="AT1652" s="125"/>
      <c r="AU1652" s="125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5"/>
      <c r="BF1652" s="125"/>
      <c r="BG1652" s="125"/>
      <c r="BH1652" s="125"/>
      <c r="BI1652" s="125"/>
      <c r="BJ1652" s="125"/>
      <c r="BK1652" s="125"/>
      <c r="BL1652" s="125"/>
      <c r="BM1652" s="125"/>
      <c r="BN1652" s="125"/>
      <c r="BO1652" s="125"/>
      <c r="BP1652" s="125"/>
      <c r="BQ1652" s="125"/>
      <c r="BR1652" s="125"/>
      <c r="BS1652" s="125"/>
      <c r="BT1652" s="125"/>
      <c r="BU1652" s="125"/>
      <c r="BV1652" s="125"/>
      <c r="BW1652" s="125"/>
      <c r="BX1652" s="125"/>
      <c r="BY1652" s="125"/>
      <c r="BZ1652" s="125"/>
      <c r="CA1652" s="125"/>
      <c r="CB1652" s="125"/>
      <c r="CC1652" s="125"/>
      <c r="CD1652" s="125"/>
      <c r="CE1652" s="125"/>
      <c r="CF1652" s="125"/>
      <c r="CG1652" s="125"/>
      <c r="CH1652" s="125"/>
      <c r="CI1652" s="125"/>
      <c r="CJ1652" s="125"/>
      <c r="CK1652" s="125"/>
      <c r="CL1652" s="125"/>
      <c r="CM1652" s="125"/>
      <c r="CN1652" s="125"/>
      <c r="CO1652" s="125"/>
      <c r="CP1652" s="125"/>
      <c r="CQ1652" s="125"/>
      <c r="CR1652" s="125"/>
      <c r="CS1652" s="125"/>
      <c r="CT1652" s="125"/>
      <c r="CU1652" s="125"/>
      <c r="CV1652" s="125"/>
      <c r="CW1652" s="125"/>
      <c r="CX1652" s="125"/>
      <c r="CY1652" s="125"/>
      <c r="CZ1652" s="125"/>
      <c r="DA1652" s="125"/>
      <c r="DB1652" s="125"/>
      <c r="DC1652" s="125"/>
      <c r="DD1652" s="125"/>
      <c r="DE1652" s="125"/>
      <c r="DF1652" s="125"/>
      <c r="DG1652" s="125"/>
      <c r="DH1652" s="125"/>
      <c r="DI1652" s="125"/>
      <c r="DJ1652" s="125"/>
      <c r="DK1652" s="125"/>
      <c r="DL1652" s="125"/>
      <c r="DM1652" s="125"/>
      <c r="DN1652" s="125"/>
      <c r="DO1652" s="125"/>
      <c r="DP1652" s="125"/>
      <c r="DQ1652" s="125"/>
      <c r="DR1652" s="125"/>
      <c r="DS1652" s="125"/>
      <c r="DT1652" s="125"/>
      <c r="DU1652" s="125"/>
      <c r="DV1652" s="125"/>
      <c r="DW1652" s="125"/>
      <c r="DX1652" s="125"/>
      <c r="DY1652" s="125"/>
      <c r="DZ1652" s="125"/>
      <c r="EA1652" s="125"/>
      <c r="EB1652" s="125"/>
      <c r="EC1652" s="125"/>
      <c r="ED1652" s="125"/>
      <c r="EE1652" s="125"/>
      <c r="EF1652" s="125"/>
      <c r="EG1652" s="125"/>
      <c r="EH1652" s="125"/>
      <c r="EI1652" s="125"/>
      <c r="EJ1652" s="125"/>
      <c r="EK1652" s="125"/>
      <c r="EL1652" s="125"/>
      <c r="EM1652" s="125"/>
      <c r="EN1652" s="125"/>
      <c r="EO1652" s="125"/>
      <c r="EP1652" s="125"/>
      <c r="EQ1652" s="125"/>
    </row>
    <row r="1653" spans="3:147" s="124" customFormat="1" x14ac:dyDescent="0.2">
      <c r="C1653" s="110"/>
      <c r="D1653" s="110"/>
      <c r="E1653" s="110"/>
      <c r="F1653" s="110"/>
      <c r="G1653" s="110"/>
      <c r="H1653" s="110"/>
      <c r="I1653" s="110"/>
      <c r="J1653" s="110"/>
      <c r="K1653" s="110"/>
      <c r="L1653" s="110"/>
      <c r="M1653" s="110"/>
      <c r="N1653" s="110"/>
      <c r="O1653" s="110"/>
      <c r="P1653" s="110"/>
      <c r="Q1653" s="110"/>
      <c r="R1653" s="80"/>
      <c r="S1653" s="80"/>
      <c r="T1653" s="80"/>
      <c r="U1653" s="80"/>
      <c r="V1653" s="80"/>
      <c r="W1653" s="80"/>
      <c r="AA1653" s="125"/>
      <c r="AB1653" s="125"/>
      <c r="AC1653" s="125"/>
      <c r="AD1653" s="125"/>
      <c r="AE1653" s="125"/>
      <c r="AF1653" s="125"/>
      <c r="AG1653" s="125"/>
      <c r="AH1653" s="125"/>
      <c r="AI1653" s="125"/>
      <c r="AJ1653" s="125"/>
      <c r="AK1653" s="125"/>
      <c r="AL1653" s="125"/>
      <c r="AM1653" s="125"/>
      <c r="AN1653" s="125"/>
      <c r="AO1653"/>
      <c r="AP1653"/>
      <c r="AQ1653" s="152"/>
      <c r="AR1653" s="125"/>
      <c r="AS1653" s="125"/>
      <c r="AT1653" s="125"/>
      <c r="AU1653" s="125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5"/>
      <c r="BF1653" s="125"/>
      <c r="BG1653" s="125"/>
      <c r="BH1653" s="125"/>
      <c r="BI1653" s="125"/>
      <c r="BJ1653" s="125"/>
      <c r="BK1653" s="125"/>
      <c r="BL1653" s="125"/>
      <c r="BM1653" s="125"/>
      <c r="BN1653" s="125"/>
      <c r="BO1653" s="125"/>
      <c r="BP1653" s="125"/>
      <c r="BQ1653" s="125"/>
      <c r="BR1653" s="125"/>
      <c r="BS1653" s="125"/>
      <c r="BT1653" s="125"/>
      <c r="BU1653" s="125"/>
      <c r="BV1653" s="125"/>
      <c r="BW1653" s="125"/>
      <c r="BX1653" s="125"/>
      <c r="BY1653" s="125"/>
      <c r="BZ1653" s="125"/>
      <c r="CA1653" s="125"/>
      <c r="CB1653" s="125"/>
      <c r="CC1653" s="125"/>
      <c r="CD1653" s="125"/>
      <c r="CE1653" s="125"/>
      <c r="CF1653" s="125"/>
      <c r="CG1653" s="125"/>
      <c r="CH1653" s="125"/>
      <c r="CI1653" s="125"/>
      <c r="CJ1653" s="125"/>
      <c r="CK1653" s="125"/>
      <c r="CL1653" s="125"/>
      <c r="CM1653" s="125"/>
      <c r="CN1653" s="125"/>
      <c r="CO1653" s="125"/>
      <c r="CP1653" s="125"/>
      <c r="CQ1653" s="125"/>
      <c r="CR1653" s="125"/>
      <c r="CS1653" s="125"/>
      <c r="CT1653" s="125"/>
      <c r="CU1653" s="125"/>
      <c r="CV1653" s="125"/>
      <c r="CW1653" s="125"/>
      <c r="CX1653" s="125"/>
      <c r="CY1653" s="125"/>
      <c r="CZ1653" s="125"/>
      <c r="DA1653" s="125"/>
      <c r="DB1653" s="125"/>
      <c r="DC1653" s="125"/>
      <c r="DD1653" s="125"/>
      <c r="DE1653" s="125"/>
      <c r="DF1653" s="125"/>
      <c r="DG1653" s="125"/>
      <c r="DH1653" s="125"/>
      <c r="DI1653" s="125"/>
      <c r="DJ1653" s="125"/>
      <c r="DK1653" s="125"/>
      <c r="DL1653" s="125"/>
      <c r="DM1653" s="125"/>
      <c r="DN1653" s="125"/>
      <c r="DO1653" s="125"/>
      <c r="DP1653" s="125"/>
      <c r="DQ1653" s="125"/>
      <c r="DR1653" s="125"/>
      <c r="DS1653" s="125"/>
      <c r="DT1653" s="125"/>
      <c r="DU1653" s="125"/>
      <c r="DV1653" s="125"/>
      <c r="DW1653" s="125"/>
      <c r="DX1653" s="125"/>
      <c r="DY1653" s="125"/>
      <c r="DZ1653" s="125"/>
      <c r="EA1653" s="125"/>
      <c r="EB1653" s="125"/>
      <c r="EC1653" s="125"/>
      <c r="ED1653" s="125"/>
      <c r="EE1653" s="125"/>
      <c r="EF1653" s="125"/>
      <c r="EG1653" s="125"/>
      <c r="EH1653" s="125"/>
      <c r="EI1653" s="125"/>
      <c r="EJ1653" s="125"/>
      <c r="EK1653" s="125"/>
      <c r="EL1653" s="125"/>
      <c r="EM1653" s="125"/>
      <c r="EN1653" s="125"/>
      <c r="EO1653" s="125"/>
      <c r="EP1653" s="125"/>
      <c r="EQ1653" s="125"/>
    </row>
    <row r="1654" spans="3:147" s="124" customFormat="1" x14ac:dyDescent="0.2">
      <c r="C1654" s="110"/>
      <c r="D1654" s="110"/>
      <c r="E1654" s="110"/>
      <c r="F1654" s="110"/>
      <c r="G1654" s="110"/>
      <c r="H1654" s="110"/>
      <c r="I1654" s="110"/>
      <c r="J1654" s="110"/>
      <c r="K1654" s="110"/>
      <c r="L1654" s="110"/>
      <c r="M1654" s="110"/>
      <c r="N1654" s="110"/>
      <c r="O1654" s="110"/>
      <c r="P1654" s="110"/>
      <c r="Q1654" s="110"/>
      <c r="R1654" s="80"/>
      <c r="S1654" s="80"/>
      <c r="T1654" s="80"/>
      <c r="U1654" s="80"/>
      <c r="V1654" s="80"/>
      <c r="W1654" s="80"/>
      <c r="AA1654" s="125"/>
      <c r="AB1654" s="125"/>
      <c r="AC1654" s="125"/>
      <c r="AD1654" s="125"/>
      <c r="AE1654" s="125"/>
      <c r="AF1654" s="125"/>
      <c r="AG1654" s="125"/>
      <c r="AH1654" s="125"/>
      <c r="AI1654" s="125"/>
      <c r="AJ1654" s="125"/>
      <c r="AK1654" s="125"/>
      <c r="AL1654" s="125"/>
      <c r="AM1654" s="125"/>
      <c r="AN1654" s="125"/>
      <c r="AO1654"/>
      <c r="AP1654"/>
      <c r="AQ1654" s="152"/>
      <c r="AR1654" s="125"/>
      <c r="AS1654" s="125"/>
      <c r="AT1654" s="125"/>
      <c r="AU1654" s="125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5"/>
      <c r="BF1654" s="125"/>
      <c r="BG1654" s="125"/>
      <c r="BH1654" s="125"/>
      <c r="BI1654" s="125"/>
      <c r="BJ1654" s="125"/>
      <c r="BK1654" s="125"/>
      <c r="BL1654" s="125"/>
      <c r="BM1654" s="125"/>
      <c r="BN1654" s="125"/>
      <c r="BO1654" s="125"/>
      <c r="BP1654" s="125"/>
      <c r="BQ1654" s="125"/>
      <c r="BR1654" s="125"/>
      <c r="BS1654" s="125"/>
      <c r="BT1654" s="125"/>
      <c r="BU1654" s="125"/>
      <c r="BV1654" s="125"/>
      <c r="BW1654" s="125"/>
      <c r="BX1654" s="125"/>
      <c r="BY1654" s="125"/>
      <c r="BZ1654" s="125"/>
      <c r="CA1654" s="125"/>
      <c r="CB1654" s="125"/>
      <c r="CC1654" s="125"/>
      <c r="CD1654" s="125"/>
      <c r="CE1654" s="125"/>
      <c r="CF1654" s="125"/>
      <c r="CG1654" s="125"/>
      <c r="CH1654" s="125"/>
      <c r="CI1654" s="125"/>
      <c r="CJ1654" s="125"/>
      <c r="CK1654" s="125"/>
      <c r="CL1654" s="125"/>
      <c r="CM1654" s="125"/>
      <c r="CN1654" s="125"/>
      <c r="CO1654" s="125"/>
      <c r="CP1654" s="125"/>
      <c r="CQ1654" s="125"/>
      <c r="CR1654" s="125"/>
      <c r="CS1654" s="125"/>
      <c r="CT1654" s="125"/>
      <c r="CU1654" s="125"/>
      <c r="CV1654" s="125"/>
      <c r="CW1654" s="125"/>
      <c r="CX1654" s="125"/>
      <c r="CY1654" s="125"/>
      <c r="CZ1654" s="125"/>
      <c r="DA1654" s="125"/>
      <c r="DB1654" s="125"/>
      <c r="DC1654" s="125"/>
      <c r="DD1654" s="125"/>
      <c r="DE1654" s="125"/>
      <c r="DF1654" s="125"/>
      <c r="DG1654" s="125"/>
      <c r="DH1654" s="125"/>
      <c r="DI1654" s="125"/>
      <c r="DJ1654" s="125"/>
      <c r="DK1654" s="125"/>
      <c r="DL1654" s="125"/>
      <c r="DM1654" s="125"/>
      <c r="DN1654" s="125"/>
      <c r="DO1654" s="125"/>
      <c r="DP1654" s="125"/>
      <c r="DQ1654" s="125"/>
      <c r="DR1654" s="125"/>
      <c r="DS1654" s="125"/>
      <c r="DT1654" s="125"/>
      <c r="DU1654" s="125"/>
      <c r="DV1654" s="125"/>
      <c r="DW1654" s="125"/>
      <c r="DX1654" s="125"/>
      <c r="DY1654" s="125"/>
      <c r="DZ1654" s="125"/>
      <c r="EA1654" s="125"/>
      <c r="EB1654" s="125"/>
      <c r="EC1654" s="125"/>
      <c r="ED1654" s="125"/>
      <c r="EE1654" s="125"/>
      <c r="EF1654" s="125"/>
      <c r="EG1654" s="125"/>
      <c r="EH1654" s="125"/>
      <c r="EI1654" s="125"/>
      <c r="EJ1654" s="125"/>
      <c r="EK1654" s="125"/>
      <c r="EL1654" s="125"/>
      <c r="EM1654" s="125"/>
      <c r="EN1654" s="125"/>
      <c r="EO1654" s="125"/>
      <c r="EP1654" s="125"/>
      <c r="EQ1654" s="125"/>
    </row>
    <row r="1655" spans="3:147" s="124" customFormat="1" x14ac:dyDescent="0.2">
      <c r="C1655" s="110"/>
      <c r="D1655" s="110"/>
      <c r="E1655" s="110"/>
      <c r="F1655" s="110"/>
      <c r="G1655" s="110"/>
      <c r="H1655" s="110"/>
      <c r="I1655" s="110"/>
      <c r="J1655" s="110"/>
      <c r="K1655" s="110"/>
      <c r="L1655" s="110"/>
      <c r="M1655" s="110"/>
      <c r="N1655" s="110"/>
      <c r="O1655" s="110"/>
      <c r="P1655" s="110"/>
      <c r="Q1655" s="110"/>
      <c r="R1655" s="80"/>
      <c r="S1655" s="80"/>
      <c r="T1655" s="80"/>
      <c r="U1655" s="80"/>
      <c r="V1655" s="80"/>
      <c r="W1655" s="80"/>
      <c r="AA1655" s="125"/>
      <c r="AB1655" s="125"/>
      <c r="AC1655" s="125"/>
      <c r="AD1655" s="125"/>
      <c r="AE1655" s="125"/>
      <c r="AF1655" s="125"/>
      <c r="AG1655" s="125"/>
      <c r="AH1655" s="125"/>
      <c r="AI1655" s="125"/>
      <c r="AJ1655" s="125"/>
      <c r="AK1655" s="125"/>
      <c r="AL1655" s="125"/>
      <c r="AM1655" s="125"/>
      <c r="AN1655" s="125"/>
      <c r="AO1655"/>
      <c r="AP1655"/>
      <c r="AQ1655" s="152"/>
      <c r="AR1655" s="125"/>
      <c r="AS1655" s="125"/>
      <c r="AT1655" s="125"/>
      <c r="AU1655" s="125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5"/>
      <c r="BF1655" s="125"/>
      <c r="BG1655" s="125"/>
      <c r="BH1655" s="125"/>
      <c r="BI1655" s="125"/>
      <c r="BJ1655" s="125"/>
      <c r="BK1655" s="125"/>
      <c r="BL1655" s="125"/>
      <c r="BM1655" s="125"/>
      <c r="BN1655" s="125"/>
      <c r="BO1655" s="125"/>
      <c r="BP1655" s="125"/>
      <c r="BQ1655" s="125"/>
      <c r="BR1655" s="125"/>
      <c r="BS1655" s="125"/>
      <c r="BT1655" s="125"/>
      <c r="BU1655" s="125"/>
      <c r="BV1655" s="125"/>
      <c r="BW1655" s="125"/>
      <c r="BX1655" s="125"/>
      <c r="BY1655" s="125"/>
      <c r="BZ1655" s="125"/>
      <c r="CA1655" s="125"/>
      <c r="CB1655" s="125"/>
      <c r="CC1655" s="125"/>
      <c r="CD1655" s="125"/>
      <c r="CE1655" s="125"/>
      <c r="CF1655" s="125"/>
      <c r="CG1655" s="125"/>
      <c r="CH1655" s="125"/>
      <c r="CI1655" s="125"/>
      <c r="CJ1655" s="125"/>
      <c r="CK1655" s="125"/>
      <c r="CL1655" s="125"/>
      <c r="CM1655" s="125"/>
      <c r="CN1655" s="125"/>
      <c r="CO1655" s="125"/>
      <c r="CP1655" s="125"/>
      <c r="CQ1655" s="125"/>
      <c r="CR1655" s="125"/>
      <c r="CS1655" s="125"/>
      <c r="CT1655" s="125"/>
      <c r="CU1655" s="125"/>
      <c r="CV1655" s="125"/>
      <c r="CW1655" s="125"/>
      <c r="CX1655" s="125"/>
      <c r="CY1655" s="125"/>
      <c r="CZ1655" s="125"/>
      <c r="DA1655" s="125"/>
      <c r="DB1655" s="125"/>
      <c r="DC1655" s="125"/>
      <c r="DD1655" s="125"/>
      <c r="DE1655" s="125"/>
      <c r="DF1655" s="125"/>
      <c r="DG1655" s="125"/>
      <c r="DH1655" s="125"/>
      <c r="DI1655" s="125"/>
      <c r="DJ1655" s="125"/>
      <c r="DK1655" s="125"/>
      <c r="DL1655" s="125"/>
      <c r="DM1655" s="125"/>
      <c r="DN1655" s="125"/>
      <c r="DO1655" s="125"/>
      <c r="DP1655" s="125"/>
      <c r="DQ1655" s="125"/>
      <c r="DR1655" s="125"/>
      <c r="DS1655" s="125"/>
      <c r="DT1655" s="125"/>
      <c r="DU1655" s="125"/>
      <c r="DV1655" s="125"/>
      <c r="DW1655" s="125"/>
      <c r="DX1655" s="125"/>
      <c r="DY1655" s="125"/>
      <c r="DZ1655" s="125"/>
      <c r="EA1655" s="125"/>
      <c r="EB1655" s="125"/>
      <c r="EC1655" s="125"/>
      <c r="ED1655" s="125"/>
      <c r="EE1655" s="125"/>
      <c r="EF1655" s="125"/>
      <c r="EG1655" s="125"/>
      <c r="EH1655" s="125"/>
      <c r="EI1655" s="125"/>
      <c r="EJ1655" s="125"/>
      <c r="EK1655" s="125"/>
      <c r="EL1655" s="125"/>
      <c r="EM1655" s="125"/>
      <c r="EN1655" s="125"/>
      <c r="EO1655" s="125"/>
      <c r="EP1655" s="125"/>
      <c r="EQ1655" s="125"/>
    </row>
    <row r="1656" spans="3:147" s="124" customFormat="1" x14ac:dyDescent="0.2">
      <c r="C1656" s="110"/>
      <c r="D1656" s="110"/>
      <c r="E1656" s="110"/>
      <c r="F1656" s="110"/>
      <c r="G1656" s="110"/>
      <c r="H1656" s="110"/>
      <c r="I1656" s="110"/>
      <c r="J1656" s="110"/>
      <c r="K1656" s="110"/>
      <c r="L1656" s="110"/>
      <c r="M1656" s="110"/>
      <c r="N1656" s="110"/>
      <c r="O1656" s="110"/>
      <c r="P1656" s="110"/>
      <c r="Q1656" s="110"/>
      <c r="R1656" s="80"/>
      <c r="S1656" s="80"/>
      <c r="T1656" s="80"/>
      <c r="U1656" s="80"/>
      <c r="V1656" s="80"/>
      <c r="W1656" s="80"/>
      <c r="AA1656" s="125"/>
      <c r="AB1656" s="125"/>
      <c r="AC1656" s="125"/>
      <c r="AD1656" s="125"/>
      <c r="AE1656" s="125"/>
      <c r="AF1656" s="125"/>
      <c r="AG1656" s="125"/>
      <c r="AH1656" s="125"/>
      <c r="AI1656" s="125"/>
      <c r="AJ1656" s="125"/>
      <c r="AK1656" s="125"/>
      <c r="AL1656" s="125"/>
      <c r="AM1656" s="125"/>
      <c r="AN1656" s="125"/>
      <c r="AO1656"/>
      <c r="AP1656"/>
      <c r="AQ1656" s="152"/>
      <c r="AR1656" s="125"/>
      <c r="AS1656" s="125"/>
      <c r="AT1656" s="125"/>
      <c r="AU1656" s="125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5"/>
      <c r="BF1656" s="125"/>
      <c r="BG1656" s="125"/>
      <c r="BH1656" s="125"/>
      <c r="BI1656" s="125"/>
      <c r="BJ1656" s="125"/>
      <c r="BK1656" s="125"/>
      <c r="BL1656" s="125"/>
      <c r="BM1656" s="125"/>
      <c r="BN1656" s="125"/>
      <c r="BO1656" s="125"/>
      <c r="BP1656" s="125"/>
      <c r="BQ1656" s="125"/>
      <c r="BR1656" s="125"/>
      <c r="BS1656" s="125"/>
      <c r="BT1656" s="125"/>
      <c r="BU1656" s="125"/>
      <c r="BV1656" s="125"/>
      <c r="BW1656" s="125"/>
      <c r="BX1656" s="125"/>
      <c r="BY1656" s="125"/>
      <c r="BZ1656" s="125"/>
      <c r="CA1656" s="125"/>
      <c r="CB1656" s="125"/>
      <c r="CC1656" s="125"/>
      <c r="CD1656" s="125"/>
      <c r="CE1656" s="125"/>
      <c r="CF1656" s="125"/>
      <c r="CG1656" s="125"/>
      <c r="CH1656" s="125"/>
      <c r="CI1656" s="125"/>
      <c r="CJ1656" s="125"/>
      <c r="CK1656" s="125"/>
      <c r="CL1656" s="125"/>
      <c r="CM1656" s="125"/>
      <c r="CN1656" s="125"/>
      <c r="CO1656" s="125"/>
      <c r="CP1656" s="125"/>
      <c r="CQ1656" s="125"/>
      <c r="CR1656" s="125"/>
      <c r="CS1656" s="125"/>
      <c r="CT1656" s="125"/>
      <c r="CU1656" s="125"/>
      <c r="CV1656" s="125"/>
      <c r="CW1656" s="125"/>
      <c r="CX1656" s="125"/>
      <c r="CY1656" s="125"/>
      <c r="CZ1656" s="125"/>
      <c r="DA1656" s="125"/>
      <c r="DB1656" s="125"/>
      <c r="DC1656" s="125"/>
      <c r="DD1656" s="125"/>
      <c r="DE1656" s="125"/>
      <c r="DF1656" s="125"/>
      <c r="DG1656" s="125"/>
      <c r="DH1656" s="125"/>
      <c r="DI1656" s="125"/>
      <c r="DJ1656" s="125"/>
      <c r="DK1656" s="125"/>
      <c r="DL1656" s="125"/>
      <c r="DM1656" s="125"/>
      <c r="DN1656" s="125"/>
      <c r="DO1656" s="125"/>
      <c r="DP1656" s="125"/>
      <c r="DQ1656" s="125"/>
      <c r="DR1656" s="125"/>
      <c r="DS1656" s="125"/>
      <c r="DT1656" s="125"/>
      <c r="DU1656" s="125"/>
      <c r="DV1656" s="125"/>
      <c r="DW1656" s="125"/>
      <c r="DX1656" s="125"/>
      <c r="DY1656" s="125"/>
      <c r="DZ1656" s="125"/>
      <c r="EA1656" s="125"/>
      <c r="EB1656" s="125"/>
      <c r="EC1656" s="125"/>
      <c r="ED1656" s="125"/>
      <c r="EE1656" s="125"/>
      <c r="EF1656" s="125"/>
      <c r="EG1656" s="125"/>
      <c r="EH1656" s="125"/>
      <c r="EI1656" s="125"/>
      <c r="EJ1656" s="125"/>
      <c r="EK1656" s="125"/>
      <c r="EL1656" s="125"/>
      <c r="EM1656" s="125"/>
      <c r="EN1656" s="125"/>
      <c r="EO1656" s="125"/>
      <c r="EP1656" s="125"/>
      <c r="EQ1656" s="125"/>
    </row>
    <row r="1657" spans="3:147" s="124" customFormat="1" x14ac:dyDescent="0.2">
      <c r="C1657" s="110"/>
      <c r="D1657" s="110"/>
      <c r="E1657" s="110"/>
      <c r="F1657" s="110"/>
      <c r="G1657" s="110"/>
      <c r="H1657" s="110"/>
      <c r="I1657" s="110"/>
      <c r="J1657" s="110"/>
      <c r="K1657" s="110"/>
      <c r="L1657" s="110"/>
      <c r="M1657" s="110"/>
      <c r="N1657" s="110"/>
      <c r="O1657" s="110"/>
      <c r="P1657" s="110"/>
      <c r="Q1657" s="110"/>
      <c r="R1657" s="80"/>
      <c r="S1657" s="80"/>
      <c r="T1657" s="80"/>
      <c r="U1657" s="80"/>
      <c r="V1657" s="80"/>
      <c r="W1657" s="80"/>
      <c r="AA1657" s="125"/>
      <c r="AB1657" s="125"/>
      <c r="AC1657" s="125"/>
      <c r="AD1657" s="125"/>
      <c r="AE1657" s="125"/>
      <c r="AF1657" s="125"/>
      <c r="AG1657" s="125"/>
      <c r="AH1657" s="125"/>
      <c r="AI1657" s="125"/>
      <c r="AJ1657" s="125"/>
      <c r="AK1657" s="125"/>
      <c r="AL1657" s="125"/>
      <c r="AM1657" s="125"/>
      <c r="AN1657" s="125"/>
      <c r="AO1657"/>
      <c r="AP1657"/>
      <c r="AQ1657" s="152"/>
      <c r="AR1657" s="125"/>
      <c r="AS1657" s="125"/>
      <c r="AT1657" s="125"/>
      <c r="AU1657" s="125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5"/>
      <c r="BF1657" s="125"/>
      <c r="BG1657" s="125"/>
      <c r="BH1657" s="125"/>
      <c r="BI1657" s="125"/>
      <c r="BJ1657" s="125"/>
      <c r="BK1657" s="125"/>
      <c r="BL1657" s="125"/>
      <c r="BM1657" s="125"/>
      <c r="BN1657" s="125"/>
      <c r="BO1657" s="125"/>
      <c r="BP1657" s="125"/>
      <c r="BQ1657" s="125"/>
      <c r="BR1657" s="125"/>
      <c r="BS1657" s="125"/>
      <c r="BT1657" s="125"/>
      <c r="BU1657" s="125"/>
      <c r="BV1657" s="125"/>
      <c r="BW1657" s="125"/>
      <c r="BX1657" s="125"/>
      <c r="BY1657" s="125"/>
      <c r="BZ1657" s="125"/>
      <c r="CA1657" s="125"/>
      <c r="CB1657" s="125"/>
      <c r="CC1657" s="125"/>
      <c r="CD1657" s="125"/>
      <c r="CE1657" s="125"/>
      <c r="CF1657" s="125"/>
      <c r="CG1657" s="125"/>
      <c r="CH1657" s="125"/>
      <c r="CI1657" s="125"/>
      <c r="CJ1657" s="125"/>
      <c r="CK1657" s="125"/>
      <c r="CL1657" s="125"/>
      <c r="CM1657" s="125"/>
      <c r="CN1657" s="125"/>
      <c r="CO1657" s="125"/>
      <c r="CP1657" s="125"/>
      <c r="CQ1657" s="125"/>
      <c r="CR1657" s="125"/>
      <c r="CS1657" s="125"/>
      <c r="CT1657" s="125"/>
      <c r="CU1657" s="125"/>
      <c r="CV1657" s="125"/>
      <c r="CW1657" s="125"/>
      <c r="CX1657" s="125"/>
      <c r="CY1657" s="125"/>
      <c r="CZ1657" s="125"/>
      <c r="DA1657" s="125"/>
      <c r="DB1657" s="125"/>
      <c r="DC1657" s="125"/>
      <c r="DD1657" s="125"/>
      <c r="DE1657" s="125"/>
      <c r="DF1657" s="125"/>
      <c r="DG1657" s="125"/>
      <c r="DH1657" s="125"/>
      <c r="DI1657" s="125"/>
      <c r="DJ1657" s="125"/>
      <c r="DK1657" s="125"/>
      <c r="DL1657" s="125"/>
      <c r="DM1657" s="125"/>
      <c r="DN1657" s="125"/>
      <c r="DO1657" s="125"/>
      <c r="DP1657" s="125"/>
      <c r="DQ1657" s="125"/>
      <c r="DR1657" s="125"/>
      <c r="DS1657" s="125"/>
      <c r="DT1657" s="125"/>
      <c r="DU1657" s="125"/>
      <c r="DV1657" s="125"/>
      <c r="DW1657" s="125"/>
      <c r="DX1657" s="125"/>
      <c r="DY1657" s="125"/>
      <c r="DZ1657" s="125"/>
      <c r="EA1657" s="125"/>
      <c r="EB1657" s="125"/>
      <c r="EC1657" s="125"/>
      <c r="ED1657" s="125"/>
      <c r="EE1657" s="125"/>
      <c r="EF1657" s="125"/>
      <c r="EG1657" s="125"/>
      <c r="EH1657" s="125"/>
      <c r="EI1657" s="125"/>
      <c r="EJ1657" s="125"/>
      <c r="EK1657" s="125"/>
      <c r="EL1657" s="125"/>
      <c r="EM1657" s="125"/>
      <c r="EN1657" s="125"/>
      <c r="EO1657" s="125"/>
      <c r="EP1657" s="125"/>
      <c r="EQ1657" s="125"/>
    </row>
    <row r="1658" spans="3:147" s="124" customFormat="1" x14ac:dyDescent="0.2">
      <c r="C1658" s="110"/>
      <c r="D1658" s="110"/>
      <c r="E1658" s="110"/>
      <c r="F1658" s="110"/>
      <c r="G1658" s="110"/>
      <c r="H1658" s="110"/>
      <c r="I1658" s="110"/>
      <c r="J1658" s="110"/>
      <c r="K1658" s="110"/>
      <c r="L1658" s="110"/>
      <c r="M1658" s="110"/>
      <c r="N1658" s="110"/>
      <c r="O1658" s="110"/>
      <c r="P1658" s="110"/>
      <c r="Q1658" s="110"/>
      <c r="R1658" s="80"/>
      <c r="S1658" s="80"/>
      <c r="T1658" s="80"/>
      <c r="U1658" s="80"/>
      <c r="V1658" s="80"/>
      <c r="W1658" s="80"/>
      <c r="AA1658" s="125"/>
      <c r="AB1658" s="125"/>
      <c r="AC1658" s="125"/>
      <c r="AD1658" s="125"/>
      <c r="AE1658" s="125"/>
      <c r="AF1658" s="125"/>
      <c r="AG1658" s="125"/>
      <c r="AH1658" s="125"/>
      <c r="AI1658" s="125"/>
      <c r="AJ1658" s="125"/>
      <c r="AK1658" s="125"/>
      <c r="AL1658" s="125"/>
      <c r="AM1658" s="125"/>
      <c r="AN1658" s="125"/>
      <c r="AO1658"/>
      <c r="AP1658"/>
      <c r="AQ1658" s="152"/>
      <c r="AR1658" s="125"/>
      <c r="AS1658" s="125"/>
      <c r="AT1658" s="125"/>
      <c r="AU1658" s="125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5"/>
      <c r="BF1658" s="125"/>
      <c r="BG1658" s="125"/>
      <c r="BH1658" s="125"/>
      <c r="BI1658" s="125"/>
      <c r="BJ1658" s="125"/>
      <c r="BK1658" s="125"/>
      <c r="BL1658" s="125"/>
      <c r="BM1658" s="125"/>
      <c r="BN1658" s="125"/>
      <c r="BO1658" s="125"/>
      <c r="BP1658" s="125"/>
      <c r="BQ1658" s="125"/>
      <c r="BR1658" s="125"/>
      <c r="BS1658" s="125"/>
      <c r="BT1658" s="125"/>
      <c r="BU1658" s="125"/>
      <c r="BV1658" s="125"/>
      <c r="BW1658" s="125"/>
      <c r="BX1658" s="125"/>
      <c r="BY1658" s="125"/>
      <c r="BZ1658" s="125"/>
      <c r="CA1658" s="125"/>
      <c r="CB1658" s="125"/>
      <c r="CC1658" s="125"/>
      <c r="CD1658" s="125"/>
      <c r="CE1658" s="125"/>
      <c r="CF1658" s="125"/>
      <c r="CG1658" s="125"/>
      <c r="CH1658" s="125"/>
      <c r="CI1658" s="125"/>
      <c r="CJ1658" s="125"/>
      <c r="CK1658" s="125"/>
      <c r="CL1658" s="125"/>
      <c r="CM1658" s="125"/>
      <c r="CN1658" s="125"/>
      <c r="CO1658" s="125"/>
      <c r="CP1658" s="125"/>
      <c r="CQ1658" s="125"/>
      <c r="CR1658" s="125"/>
      <c r="CS1658" s="125"/>
      <c r="CT1658" s="125"/>
      <c r="CU1658" s="125"/>
      <c r="CV1658" s="125"/>
      <c r="CW1658" s="125"/>
      <c r="CX1658" s="125"/>
      <c r="CY1658" s="125"/>
      <c r="CZ1658" s="125"/>
      <c r="DA1658" s="125"/>
      <c r="DB1658" s="125"/>
      <c r="DC1658" s="125"/>
      <c r="DD1658" s="125"/>
      <c r="DE1658" s="125"/>
      <c r="DF1658" s="125"/>
      <c r="DG1658" s="125"/>
      <c r="DH1658" s="125"/>
      <c r="DI1658" s="125"/>
      <c r="DJ1658" s="125"/>
      <c r="DK1658" s="125"/>
      <c r="DL1658" s="125"/>
      <c r="DM1658" s="125"/>
      <c r="DN1658" s="125"/>
      <c r="DO1658" s="125"/>
      <c r="DP1658" s="125"/>
      <c r="DQ1658" s="125"/>
      <c r="DR1658" s="125"/>
      <c r="DS1658" s="125"/>
      <c r="DT1658" s="125"/>
      <c r="DU1658" s="125"/>
      <c r="DV1658" s="125"/>
      <c r="DW1658" s="125"/>
      <c r="DX1658" s="125"/>
      <c r="DY1658" s="125"/>
      <c r="DZ1658" s="125"/>
      <c r="EA1658" s="125"/>
      <c r="EB1658" s="125"/>
      <c r="EC1658" s="125"/>
      <c r="ED1658" s="125"/>
      <c r="EE1658" s="125"/>
      <c r="EF1658" s="125"/>
      <c r="EG1658" s="125"/>
      <c r="EH1658" s="125"/>
      <c r="EI1658" s="125"/>
      <c r="EJ1658" s="125"/>
      <c r="EK1658" s="125"/>
      <c r="EL1658" s="125"/>
      <c r="EM1658" s="125"/>
      <c r="EN1658" s="125"/>
      <c r="EO1658" s="125"/>
      <c r="EP1658" s="125"/>
      <c r="EQ1658" s="125"/>
    </row>
    <row r="1659" spans="3:147" s="124" customFormat="1" x14ac:dyDescent="0.2">
      <c r="C1659" s="110"/>
      <c r="D1659" s="110"/>
      <c r="E1659" s="110"/>
      <c r="F1659" s="110"/>
      <c r="G1659" s="110"/>
      <c r="H1659" s="110"/>
      <c r="I1659" s="110"/>
      <c r="J1659" s="110"/>
      <c r="K1659" s="110"/>
      <c r="L1659" s="110"/>
      <c r="M1659" s="110"/>
      <c r="N1659" s="110"/>
      <c r="O1659" s="110"/>
      <c r="P1659" s="110"/>
      <c r="Q1659" s="110"/>
      <c r="R1659" s="80"/>
      <c r="S1659" s="80"/>
      <c r="T1659" s="80"/>
      <c r="U1659" s="80"/>
      <c r="V1659" s="80"/>
      <c r="W1659" s="80"/>
      <c r="AA1659" s="125"/>
      <c r="AB1659" s="125"/>
      <c r="AC1659" s="125"/>
      <c r="AD1659" s="125"/>
      <c r="AE1659" s="125"/>
      <c r="AF1659" s="125"/>
      <c r="AG1659" s="125"/>
      <c r="AH1659" s="125"/>
      <c r="AI1659" s="125"/>
      <c r="AJ1659" s="125"/>
      <c r="AK1659" s="125"/>
      <c r="AL1659" s="125"/>
      <c r="AM1659" s="125"/>
      <c r="AN1659" s="125"/>
      <c r="AO1659"/>
      <c r="AP1659"/>
      <c r="AQ1659" s="152"/>
      <c r="AR1659" s="125"/>
      <c r="AS1659" s="125"/>
      <c r="AT1659" s="125"/>
      <c r="AU1659" s="125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5"/>
      <c r="BF1659" s="125"/>
      <c r="BG1659" s="125"/>
      <c r="BH1659" s="125"/>
      <c r="BI1659" s="125"/>
      <c r="BJ1659" s="125"/>
      <c r="BK1659" s="125"/>
      <c r="BL1659" s="125"/>
      <c r="BM1659" s="125"/>
      <c r="BN1659" s="125"/>
      <c r="BO1659" s="125"/>
      <c r="BP1659" s="125"/>
      <c r="BQ1659" s="125"/>
      <c r="BR1659" s="125"/>
      <c r="BS1659" s="125"/>
      <c r="BT1659" s="125"/>
      <c r="BU1659" s="125"/>
      <c r="BV1659" s="125"/>
      <c r="BW1659" s="125"/>
      <c r="BX1659" s="125"/>
      <c r="BY1659" s="125"/>
      <c r="BZ1659" s="125"/>
      <c r="CA1659" s="125"/>
      <c r="CB1659" s="125"/>
      <c r="CC1659" s="125"/>
      <c r="CD1659" s="125"/>
      <c r="CE1659" s="125"/>
      <c r="CF1659" s="125"/>
      <c r="CG1659" s="125"/>
      <c r="CH1659" s="125"/>
      <c r="CI1659" s="125"/>
      <c r="CJ1659" s="125"/>
      <c r="CK1659" s="125"/>
      <c r="CL1659" s="125"/>
      <c r="CM1659" s="125"/>
      <c r="CN1659" s="125"/>
      <c r="CO1659" s="125"/>
      <c r="CP1659" s="125"/>
      <c r="CQ1659" s="125"/>
      <c r="CR1659" s="125"/>
      <c r="CS1659" s="125"/>
      <c r="CT1659" s="125"/>
      <c r="CU1659" s="125"/>
      <c r="CV1659" s="125"/>
      <c r="CW1659" s="125"/>
      <c r="CX1659" s="125"/>
      <c r="CY1659" s="125"/>
      <c r="CZ1659" s="125"/>
      <c r="DA1659" s="125"/>
      <c r="DB1659" s="125"/>
      <c r="DC1659" s="125"/>
      <c r="DD1659" s="125"/>
      <c r="DE1659" s="125"/>
      <c r="DF1659" s="125"/>
      <c r="DG1659" s="125"/>
      <c r="DH1659" s="125"/>
      <c r="DI1659" s="125"/>
      <c r="DJ1659" s="125"/>
      <c r="DK1659" s="125"/>
      <c r="DL1659" s="125"/>
      <c r="DM1659" s="125"/>
      <c r="DN1659" s="125"/>
      <c r="DO1659" s="125"/>
      <c r="DP1659" s="125"/>
      <c r="DQ1659" s="125"/>
      <c r="DR1659" s="125"/>
      <c r="DS1659" s="125"/>
      <c r="DT1659" s="125"/>
      <c r="DU1659" s="125"/>
      <c r="DV1659" s="125"/>
      <c r="DW1659" s="125"/>
      <c r="DX1659" s="125"/>
      <c r="DY1659" s="125"/>
      <c r="DZ1659" s="125"/>
      <c r="EA1659" s="125"/>
      <c r="EB1659" s="125"/>
      <c r="EC1659" s="125"/>
      <c r="ED1659" s="125"/>
      <c r="EE1659" s="125"/>
      <c r="EF1659" s="125"/>
      <c r="EG1659" s="125"/>
      <c r="EH1659" s="125"/>
      <c r="EI1659" s="125"/>
      <c r="EJ1659" s="125"/>
      <c r="EK1659" s="125"/>
      <c r="EL1659" s="125"/>
      <c r="EM1659" s="125"/>
      <c r="EN1659" s="125"/>
      <c r="EO1659" s="125"/>
      <c r="EP1659" s="125"/>
      <c r="EQ1659" s="125"/>
    </row>
    <row r="1660" spans="3:147" s="124" customFormat="1" x14ac:dyDescent="0.2">
      <c r="C1660" s="110"/>
      <c r="D1660" s="110"/>
      <c r="E1660" s="110"/>
      <c r="F1660" s="110"/>
      <c r="G1660" s="110"/>
      <c r="H1660" s="110"/>
      <c r="I1660" s="110"/>
      <c r="J1660" s="110"/>
      <c r="K1660" s="110"/>
      <c r="L1660" s="110"/>
      <c r="M1660" s="110"/>
      <c r="N1660" s="110"/>
      <c r="O1660" s="110"/>
      <c r="P1660" s="110"/>
      <c r="Q1660" s="110"/>
      <c r="R1660" s="80"/>
      <c r="S1660" s="80"/>
      <c r="T1660" s="80"/>
      <c r="U1660" s="80"/>
      <c r="V1660" s="80"/>
      <c r="W1660" s="80"/>
      <c r="AA1660" s="125"/>
      <c r="AB1660" s="125"/>
      <c r="AC1660" s="125"/>
      <c r="AD1660" s="125"/>
      <c r="AE1660" s="125"/>
      <c r="AF1660" s="125"/>
      <c r="AG1660" s="125"/>
      <c r="AH1660" s="125"/>
      <c r="AI1660" s="125"/>
      <c r="AJ1660" s="125"/>
      <c r="AK1660" s="125"/>
      <c r="AL1660" s="125"/>
      <c r="AM1660" s="125"/>
      <c r="AN1660" s="125"/>
      <c r="AO1660"/>
      <c r="AP1660"/>
      <c r="AQ1660" s="152"/>
      <c r="AR1660" s="125"/>
      <c r="AS1660" s="125"/>
      <c r="AT1660" s="125"/>
      <c r="AU1660" s="125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5"/>
      <c r="BF1660" s="125"/>
      <c r="BG1660" s="125"/>
      <c r="BH1660" s="125"/>
      <c r="BI1660" s="125"/>
      <c r="BJ1660" s="125"/>
      <c r="BK1660" s="125"/>
      <c r="BL1660" s="125"/>
      <c r="BM1660" s="125"/>
      <c r="BN1660" s="125"/>
      <c r="BO1660" s="125"/>
      <c r="BP1660" s="125"/>
      <c r="BQ1660" s="125"/>
      <c r="BR1660" s="125"/>
      <c r="BS1660" s="125"/>
      <c r="BT1660" s="125"/>
      <c r="BU1660" s="125"/>
      <c r="BV1660" s="125"/>
      <c r="BW1660" s="125"/>
      <c r="BX1660" s="125"/>
      <c r="BY1660" s="125"/>
      <c r="BZ1660" s="125"/>
      <c r="CA1660" s="125"/>
      <c r="CB1660" s="125"/>
      <c r="CC1660" s="125"/>
      <c r="CD1660" s="125"/>
      <c r="CE1660" s="125"/>
      <c r="CF1660" s="125"/>
      <c r="CG1660" s="125"/>
      <c r="CH1660" s="125"/>
      <c r="CI1660" s="125"/>
      <c r="CJ1660" s="125"/>
      <c r="CK1660" s="125"/>
      <c r="CL1660" s="125"/>
      <c r="CM1660" s="125"/>
      <c r="CN1660" s="125"/>
      <c r="CO1660" s="125"/>
      <c r="CP1660" s="125"/>
      <c r="CQ1660" s="125"/>
      <c r="CR1660" s="125"/>
      <c r="CS1660" s="125"/>
      <c r="CT1660" s="125"/>
      <c r="CU1660" s="125"/>
      <c r="CV1660" s="125"/>
      <c r="CW1660" s="125"/>
      <c r="CX1660" s="125"/>
      <c r="CY1660" s="125"/>
      <c r="CZ1660" s="125"/>
      <c r="DA1660" s="125"/>
      <c r="DB1660" s="125"/>
      <c r="DC1660" s="125"/>
      <c r="DD1660" s="125"/>
      <c r="DE1660" s="125"/>
      <c r="DF1660" s="125"/>
      <c r="DG1660" s="125"/>
      <c r="DH1660" s="125"/>
      <c r="DI1660" s="125"/>
      <c r="DJ1660" s="125"/>
      <c r="DK1660" s="125"/>
      <c r="DL1660" s="125"/>
      <c r="DM1660" s="125"/>
      <c r="DN1660" s="125"/>
      <c r="DO1660" s="125"/>
      <c r="DP1660" s="125"/>
      <c r="DQ1660" s="125"/>
      <c r="DR1660" s="125"/>
      <c r="DS1660" s="125"/>
      <c r="DT1660" s="125"/>
      <c r="DU1660" s="125"/>
      <c r="DV1660" s="125"/>
      <c r="DW1660" s="125"/>
      <c r="DX1660" s="125"/>
      <c r="DY1660" s="125"/>
      <c r="DZ1660" s="125"/>
      <c r="EA1660" s="125"/>
      <c r="EB1660" s="125"/>
      <c r="EC1660" s="125"/>
      <c r="ED1660" s="125"/>
      <c r="EE1660" s="125"/>
      <c r="EF1660" s="125"/>
      <c r="EG1660" s="125"/>
      <c r="EH1660" s="125"/>
      <c r="EI1660" s="125"/>
      <c r="EJ1660" s="125"/>
      <c r="EK1660" s="125"/>
      <c r="EL1660" s="125"/>
      <c r="EM1660" s="125"/>
      <c r="EN1660" s="125"/>
      <c r="EO1660" s="125"/>
      <c r="EP1660" s="125"/>
      <c r="EQ1660" s="125"/>
    </row>
    <row r="1661" spans="3:147" s="124" customFormat="1" x14ac:dyDescent="0.2">
      <c r="C1661" s="110"/>
      <c r="D1661" s="110"/>
      <c r="E1661" s="110"/>
      <c r="F1661" s="110"/>
      <c r="G1661" s="110"/>
      <c r="H1661" s="110"/>
      <c r="I1661" s="110"/>
      <c r="J1661" s="110"/>
      <c r="K1661" s="110"/>
      <c r="L1661" s="110"/>
      <c r="M1661" s="110"/>
      <c r="N1661" s="110"/>
      <c r="O1661" s="110"/>
      <c r="P1661" s="110"/>
      <c r="Q1661" s="110"/>
      <c r="R1661" s="80"/>
      <c r="S1661" s="80"/>
      <c r="T1661" s="80"/>
      <c r="U1661" s="80"/>
      <c r="V1661" s="80"/>
      <c r="W1661" s="80"/>
      <c r="AA1661" s="125"/>
      <c r="AB1661" s="125"/>
      <c r="AC1661" s="125"/>
      <c r="AD1661" s="125"/>
      <c r="AE1661" s="125"/>
      <c r="AF1661" s="125"/>
      <c r="AG1661" s="125"/>
      <c r="AH1661" s="125"/>
      <c r="AI1661" s="125"/>
      <c r="AJ1661" s="125"/>
      <c r="AK1661" s="125"/>
      <c r="AL1661" s="125"/>
      <c r="AM1661" s="125"/>
      <c r="AN1661" s="125"/>
      <c r="AO1661"/>
      <c r="AP1661"/>
      <c r="AQ1661" s="152"/>
      <c r="AR1661" s="125"/>
      <c r="AS1661" s="125"/>
      <c r="AT1661" s="125"/>
      <c r="AU1661" s="125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5"/>
      <c r="BF1661" s="125"/>
      <c r="BG1661" s="125"/>
      <c r="BH1661" s="125"/>
      <c r="BI1661" s="125"/>
      <c r="BJ1661" s="125"/>
      <c r="BK1661" s="125"/>
      <c r="BL1661" s="125"/>
      <c r="BM1661" s="125"/>
      <c r="BN1661" s="125"/>
      <c r="BO1661" s="125"/>
      <c r="BP1661" s="125"/>
      <c r="BQ1661" s="125"/>
      <c r="BR1661" s="125"/>
      <c r="BS1661" s="125"/>
      <c r="BT1661" s="125"/>
      <c r="BU1661" s="125"/>
      <c r="BV1661" s="125"/>
      <c r="BW1661" s="125"/>
      <c r="BX1661" s="125"/>
      <c r="BY1661" s="125"/>
      <c r="BZ1661" s="125"/>
      <c r="CA1661" s="125"/>
      <c r="CB1661" s="125"/>
      <c r="CC1661" s="125"/>
      <c r="CD1661" s="125"/>
      <c r="CE1661" s="125"/>
      <c r="CF1661" s="125"/>
      <c r="CG1661" s="125"/>
      <c r="CH1661" s="125"/>
      <c r="CI1661" s="125"/>
      <c r="CJ1661" s="125"/>
      <c r="CK1661" s="125"/>
      <c r="CL1661" s="125"/>
      <c r="CM1661" s="125"/>
      <c r="CN1661" s="125"/>
      <c r="CO1661" s="125"/>
      <c r="CP1661" s="125"/>
      <c r="CQ1661" s="125"/>
      <c r="CR1661" s="125"/>
      <c r="CS1661" s="125"/>
      <c r="CT1661" s="125"/>
      <c r="CU1661" s="125"/>
      <c r="CV1661" s="125"/>
      <c r="CW1661" s="125"/>
      <c r="CX1661" s="125"/>
      <c r="CY1661" s="125"/>
      <c r="CZ1661" s="125"/>
      <c r="DA1661" s="125"/>
      <c r="DB1661" s="125"/>
      <c r="DC1661" s="125"/>
      <c r="DD1661" s="125"/>
      <c r="DE1661" s="125"/>
      <c r="DF1661" s="125"/>
      <c r="DG1661" s="125"/>
      <c r="DH1661" s="125"/>
      <c r="DI1661" s="125"/>
      <c r="DJ1661" s="125"/>
      <c r="DK1661" s="125"/>
      <c r="DL1661" s="125"/>
      <c r="DM1661" s="125"/>
      <c r="DN1661" s="125"/>
      <c r="DO1661" s="125"/>
      <c r="DP1661" s="125"/>
      <c r="DQ1661" s="125"/>
      <c r="DR1661" s="125"/>
      <c r="DS1661" s="125"/>
      <c r="DT1661" s="125"/>
      <c r="DU1661" s="125"/>
      <c r="DV1661" s="125"/>
      <c r="DW1661" s="125"/>
      <c r="DX1661" s="125"/>
      <c r="DY1661" s="125"/>
      <c r="DZ1661" s="125"/>
      <c r="EA1661" s="125"/>
      <c r="EB1661" s="125"/>
      <c r="EC1661" s="125"/>
      <c r="ED1661" s="125"/>
      <c r="EE1661" s="125"/>
      <c r="EF1661" s="125"/>
      <c r="EG1661" s="125"/>
      <c r="EH1661" s="125"/>
      <c r="EI1661" s="125"/>
      <c r="EJ1661" s="125"/>
      <c r="EK1661" s="125"/>
      <c r="EL1661" s="125"/>
      <c r="EM1661" s="125"/>
      <c r="EN1661" s="125"/>
      <c r="EO1661" s="125"/>
      <c r="EP1661" s="125"/>
      <c r="EQ1661" s="125"/>
    </row>
    <row r="1662" spans="3:147" s="124" customFormat="1" x14ac:dyDescent="0.2">
      <c r="C1662" s="110"/>
      <c r="D1662" s="110"/>
      <c r="E1662" s="110"/>
      <c r="F1662" s="110"/>
      <c r="G1662" s="110"/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80"/>
      <c r="S1662" s="80"/>
      <c r="T1662" s="80"/>
      <c r="U1662" s="80"/>
      <c r="V1662" s="80"/>
      <c r="W1662" s="80"/>
      <c r="AA1662" s="125"/>
      <c r="AB1662" s="125"/>
      <c r="AC1662" s="125"/>
      <c r="AD1662" s="125"/>
      <c r="AE1662" s="125"/>
      <c r="AF1662" s="125"/>
      <c r="AG1662" s="125"/>
      <c r="AH1662" s="125"/>
      <c r="AI1662" s="125"/>
      <c r="AJ1662" s="125"/>
      <c r="AK1662" s="125"/>
      <c r="AL1662" s="125"/>
      <c r="AM1662" s="125"/>
      <c r="AN1662" s="125"/>
      <c r="AO1662"/>
      <c r="AP1662"/>
      <c r="AQ1662" s="152"/>
      <c r="AR1662" s="125"/>
      <c r="AS1662" s="125"/>
      <c r="AT1662" s="125"/>
      <c r="AU1662" s="125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5"/>
      <c r="BF1662" s="125"/>
      <c r="BG1662" s="125"/>
      <c r="BH1662" s="125"/>
      <c r="BI1662" s="125"/>
      <c r="BJ1662" s="125"/>
      <c r="BK1662" s="125"/>
      <c r="BL1662" s="125"/>
      <c r="BM1662" s="125"/>
      <c r="BN1662" s="125"/>
      <c r="BO1662" s="125"/>
      <c r="BP1662" s="125"/>
      <c r="BQ1662" s="125"/>
      <c r="BR1662" s="125"/>
      <c r="BS1662" s="125"/>
      <c r="BT1662" s="125"/>
      <c r="BU1662" s="125"/>
      <c r="BV1662" s="125"/>
      <c r="BW1662" s="125"/>
      <c r="BX1662" s="125"/>
      <c r="BY1662" s="125"/>
      <c r="BZ1662" s="125"/>
      <c r="CA1662" s="125"/>
      <c r="CB1662" s="125"/>
      <c r="CC1662" s="125"/>
      <c r="CD1662" s="125"/>
      <c r="CE1662" s="125"/>
      <c r="CF1662" s="125"/>
      <c r="CG1662" s="125"/>
      <c r="CH1662" s="125"/>
      <c r="CI1662" s="125"/>
      <c r="CJ1662" s="125"/>
      <c r="CK1662" s="125"/>
      <c r="CL1662" s="125"/>
      <c r="CM1662" s="125"/>
      <c r="CN1662" s="125"/>
      <c r="CO1662" s="125"/>
      <c r="CP1662" s="125"/>
      <c r="CQ1662" s="125"/>
      <c r="CR1662" s="125"/>
      <c r="CS1662" s="125"/>
      <c r="CT1662" s="125"/>
      <c r="CU1662" s="125"/>
      <c r="CV1662" s="125"/>
      <c r="CW1662" s="125"/>
      <c r="CX1662" s="125"/>
      <c r="CY1662" s="125"/>
      <c r="CZ1662" s="125"/>
      <c r="DA1662" s="125"/>
      <c r="DB1662" s="125"/>
      <c r="DC1662" s="125"/>
      <c r="DD1662" s="125"/>
      <c r="DE1662" s="125"/>
      <c r="DF1662" s="125"/>
      <c r="DG1662" s="125"/>
      <c r="DH1662" s="125"/>
      <c r="DI1662" s="125"/>
      <c r="DJ1662" s="125"/>
      <c r="DK1662" s="125"/>
      <c r="DL1662" s="125"/>
      <c r="DM1662" s="125"/>
      <c r="DN1662" s="125"/>
      <c r="DO1662" s="125"/>
      <c r="DP1662" s="125"/>
      <c r="DQ1662" s="125"/>
      <c r="DR1662" s="125"/>
      <c r="DS1662" s="125"/>
      <c r="DT1662" s="125"/>
      <c r="DU1662" s="125"/>
      <c r="DV1662" s="125"/>
      <c r="DW1662" s="125"/>
      <c r="DX1662" s="125"/>
      <c r="DY1662" s="125"/>
      <c r="DZ1662" s="125"/>
      <c r="EA1662" s="125"/>
      <c r="EB1662" s="125"/>
      <c r="EC1662" s="125"/>
      <c r="ED1662" s="125"/>
      <c r="EE1662" s="125"/>
      <c r="EF1662" s="125"/>
      <c r="EG1662" s="125"/>
      <c r="EH1662" s="125"/>
      <c r="EI1662" s="125"/>
      <c r="EJ1662" s="125"/>
      <c r="EK1662" s="125"/>
      <c r="EL1662" s="125"/>
      <c r="EM1662" s="125"/>
      <c r="EN1662" s="125"/>
      <c r="EO1662" s="125"/>
      <c r="EP1662" s="125"/>
      <c r="EQ1662" s="125"/>
    </row>
    <row r="1663" spans="3:147" s="124" customFormat="1" x14ac:dyDescent="0.2">
      <c r="C1663" s="110"/>
      <c r="D1663" s="110"/>
      <c r="E1663" s="110"/>
      <c r="F1663" s="110"/>
      <c r="G1663" s="110"/>
      <c r="H1663" s="110"/>
      <c r="I1663" s="110"/>
      <c r="J1663" s="110"/>
      <c r="K1663" s="110"/>
      <c r="L1663" s="110"/>
      <c r="M1663" s="110"/>
      <c r="N1663" s="110"/>
      <c r="O1663" s="110"/>
      <c r="P1663" s="110"/>
      <c r="Q1663" s="110"/>
      <c r="R1663" s="80"/>
      <c r="S1663" s="80"/>
      <c r="T1663" s="80"/>
      <c r="U1663" s="80"/>
      <c r="V1663" s="80"/>
      <c r="W1663" s="80"/>
      <c r="AA1663" s="125"/>
      <c r="AB1663" s="125"/>
      <c r="AC1663" s="125"/>
      <c r="AD1663" s="125"/>
      <c r="AE1663" s="125"/>
      <c r="AF1663" s="125"/>
      <c r="AG1663" s="125"/>
      <c r="AH1663" s="125"/>
      <c r="AI1663" s="125"/>
      <c r="AJ1663" s="125"/>
      <c r="AK1663" s="125"/>
      <c r="AL1663" s="125"/>
      <c r="AM1663" s="125"/>
      <c r="AN1663" s="125"/>
      <c r="AO1663"/>
      <c r="AP1663"/>
      <c r="AQ1663" s="152"/>
      <c r="AR1663" s="125"/>
      <c r="AS1663" s="125"/>
      <c r="AT1663" s="125"/>
      <c r="AU1663" s="125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5"/>
      <c r="BF1663" s="125"/>
      <c r="BG1663" s="125"/>
      <c r="BH1663" s="125"/>
      <c r="BI1663" s="125"/>
      <c r="BJ1663" s="125"/>
      <c r="BK1663" s="125"/>
      <c r="BL1663" s="125"/>
      <c r="BM1663" s="125"/>
      <c r="BN1663" s="125"/>
      <c r="BO1663" s="125"/>
      <c r="BP1663" s="125"/>
      <c r="BQ1663" s="125"/>
      <c r="BR1663" s="125"/>
      <c r="BS1663" s="125"/>
      <c r="BT1663" s="125"/>
      <c r="BU1663" s="125"/>
      <c r="BV1663" s="125"/>
      <c r="BW1663" s="125"/>
      <c r="BX1663" s="125"/>
      <c r="BY1663" s="125"/>
      <c r="BZ1663" s="125"/>
      <c r="CA1663" s="125"/>
      <c r="CB1663" s="125"/>
      <c r="CC1663" s="125"/>
      <c r="CD1663" s="125"/>
      <c r="CE1663" s="125"/>
      <c r="CF1663" s="125"/>
      <c r="CG1663" s="125"/>
      <c r="CH1663" s="125"/>
      <c r="CI1663" s="125"/>
      <c r="CJ1663" s="125"/>
      <c r="CK1663" s="125"/>
      <c r="CL1663" s="125"/>
      <c r="CM1663" s="125"/>
      <c r="CN1663" s="125"/>
      <c r="CO1663" s="125"/>
      <c r="CP1663" s="125"/>
      <c r="CQ1663" s="125"/>
      <c r="CR1663" s="125"/>
      <c r="CS1663" s="125"/>
      <c r="CT1663" s="125"/>
      <c r="CU1663" s="125"/>
      <c r="CV1663" s="125"/>
      <c r="CW1663" s="125"/>
      <c r="CX1663" s="125"/>
      <c r="CY1663" s="125"/>
      <c r="CZ1663" s="125"/>
      <c r="DA1663" s="125"/>
      <c r="DB1663" s="125"/>
      <c r="DC1663" s="125"/>
      <c r="DD1663" s="125"/>
      <c r="DE1663" s="125"/>
      <c r="DF1663" s="125"/>
      <c r="DG1663" s="125"/>
      <c r="DH1663" s="125"/>
      <c r="DI1663" s="125"/>
      <c r="DJ1663" s="125"/>
      <c r="DK1663" s="125"/>
      <c r="DL1663" s="125"/>
      <c r="DM1663" s="125"/>
      <c r="DN1663" s="125"/>
      <c r="DO1663" s="125"/>
      <c r="DP1663" s="125"/>
      <c r="DQ1663" s="125"/>
      <c r="DR1663" s="125"/>
      <c r="DS1663" s="125"/>
      <c r="DT1663" s="125"/>
      <c r="DU1663" s="125"/>
      <c r="DV1663" s="125"/>
      <c r="DW1663" s="125"/>
      <c r="DX1663" s="125"/>
      <c r="DY1663" s="125"/>
      <c r="DZ1663" s="125"/>
      <c r="EA1663" s="125"/>
      <c r="EB1663" s="125"/>
      <c r="EC1663" s="125"/>
      <c r="ED1663" s="125"/>
      <c r="EE1663" s="125"/>
      <c r="EF1663" s="125"/>
      <c r="EG1663" s="125"/>
      <c r="EH1663" s="125"/>
      <c r="EI1663" s="125"/>
      <c r="EJ1663" s="125"/>
      <c r="EK1663" s="125"/>
      <c r="EL1663" s="125"/>
      <c r="EM1663" s="125"/>
      <c r="EN1663" s="125"/>
      <c r="EO1663" s="125"/>
      <c r="EP1663" s="125"/>
      <c r="EQ1663" s="125"/>
    </row>
    <row r="1664" spans="3:147" s="124" customFormat="1" x14ac:dyDescent="0.2">
      <c r="C1664" s="110"/>
      <c r="D1664" s="110"/>
      <c r="E1664" s="110"/>
      <c r="F1664" s="110"/>
      <c r="G1664" s="110"/>
      <c r="H1664" s="110"/>
      <c r="I1664" s="110"/>
      <c r="J1664" s="110"/>
      <c r="K1664" s="110"/>
      <c r="L1664" s="110"/>
      <c r="M1664" s="110"/>
      <c r="N1664" s="110"/>
      <c r="O1664" s="110"/>
      <c r="P1664" s="110"/>
      <c r="Q1664" s="110"/>
      <c r="R1664" s="80"/>
      <c r="S1664" s="80"/>
      <c r="T1664" s="80"/>
      <c r="U1664" s="80"/>
      <c r="V1664" s="80"/>
      <c r="W1664" s="80"/>
      <c r="AA1664" s="125"/>
      <c r="AB1664" s="125"/>
      <c r="AC1664" s="125"/>
      <c r="AD1664" s="125"/>
      <c r="AE1664" s="125"/>
      <c r="AF1664" s="125"/>
      <c r="AG1664" s="125"/>
      <c r="AH1664" s="125"/>
      <c r="AI1664" s="125"/>
      <c r="AJ1664" s="125"/>
      <c r="AK1664" s="125"/>
      <c r="AL1664" s="125"/>
      <c r="AM1664" s="125"/>
      <c r="AN1664" s="125"/>
      <c r="AO1664"/>
      <c r="AP1664"/>
      <c r="AQ1664" s="152"/>
      <c r="AR1664" s="125"/>
      <c r="AS1664" s="125"/>
      <c r="AT1664" s="125"/>
      <c r="AU1664" s="125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5"/>
      <c r="BF1664" s="125"/>
      <c r="BG1664" s="125"/>
      <c r="BH1664" s="125"/>
      <c r="BI1664" s="125"/>
      <c r="BJ1664" s="125"/>
      <c r="BK1664" s="125"/>
      <c r="BL1664" s="125"/>
      <c r="BM1664" s="125"/>
      <c r="BN1664" s="125"/>
      <c r="BO1664" s="125"/>
      <c r="BP1664" s="125"/>
      <c r="BQ1664" s="125"/>
      <c r="BR1664" s="125"/>
      <c r="BS1664" s="125"/>
      <c r="BT1664" s="125"/>
      <c r="BU1664" s="125"/>
      <c r="BV1664" s="125"/>
      <c r="BW1664" s="125"/>
      <c r="BX1664" s="125"/>
      <c r="BY1664" s="125"/>
      <c r="BZ1664" s="125"/>
      <c r="CA1664" s="125"/>
      <c r="CB1664" s="125"/>
      <c r="CC1664" s="125"/>
      <c r="CD1664" s="125"/>
      <c r="CE1664" s="125"/>
      <c r="CF1664" s="125"/>
      <c r="CG1664" s="125"/>
      <c r="CH1664" s="125"/>
      <c r="CI1664" s="125"/>
      <c r="CJ1664" s="125"/>
      <c r="CK1664" s="125"/>
      <c r="CL1664" s="125"/>
      <c r="CM1664" s="125"/>
      <c r="CN1664" s="125"/>
      <c r="CO1664" s="125"/>
      <c r="CP1664" s="125"/>
      <c r="CQ1664" s="125"/>
      <c r="CR1664" s="125"/>
      <c r="CS1664" s="125"/>
      <c r="CT1664" s="125"/>
      <c r="CU1664" s="125"/>
      <c r="CV1664" s="125"/>
      <c r="CW1664" s="125"/>
      <c r="CX1664" s="125"/>
      <c r="CY1664" s="125"/>
      <c r="CZ1664" s="125"/>
      <c r="DA1664" s="125"/>
      <c r="DB1664" s="125"/>
      <c r="DC1664" s="125"/>
      <c r="DD1664" s="125"/>
      <c r="DE1664" s="125"/>
      <c r="DF1664" s="125"/>
      <c r="DG1664" s="125"/>
      <c r="DH1664" s="125"/>
      <c r="DI1664" s="125"/>
      <c r="DJ1664" s="125"/>
      <c r="DK1664" s="125"/>
      <c r="DL1664" s="125"/>
      <c r="DM1664" s="125"/>
      <c r="DN1664" s="125"/>
      <c r="DO1664" s="125"/>
      <c r="DP1664" s="125"/>
      <c r="DQ1664" s="125"/>
      <c r="DR1664" s="125"/>
      <c r="DS1664" s="125"/>
      <c r="DT1664" s="125"/>
      <c r="DU1664" s="125"/>
      <c r="DV1664" s="125"/>
      <c r="DW1664" s="125"/>
      <c r="DX1664" s="125"/>
      <c r="DY1664" s="125"/>
      <c r="DZ1664" s="125"/>
      <c r="EA1664" s="125"/>
      <c r="EB1664" s="125"/>
      <c r="EC1664" s="125"/>
      <c r="ED1664" s="125"/>
      <c r="EE1664" s="125"/>
      <c r="EF1664" s="125"/>
      <c r="EG1664" s="125"/>
      <c r="EH1664" s="125"/>
      <c r="EI1664" s="125"/>
      <c r="EJ1664" s="125"/>
      <c r="EK1664" s="125"/>
      <c r="EL1664" s="125"/>
      <c r="EM1664" s="125"/>
      <c r="EN1664" s="125"/>
      <c r="EO1664" s="125"/>
      <c r="EP1664" s="125"/>
      <c r="EQ1664" s="125"/>
    </row>
    <row r="1665" spans="3:147" s="124" customFormat="1" x14ac:dyDescent="0.2">
      <c r="C1665" s="110"/>
      <c r="D1665" s="110"/>
      <c r="E1665" s="110"/>
      <c r="F1665" s="110"/>
      <c r="G1665" s="110"/>
      <c r="H1665" s="110"/>
      <c r="I1665" s="110"/>
      <c r="J1665" s="110"/>
      <c r="K1665" s="110"/>
      <c r="L1665" s="110"/>
      <c r="M1665" s="110"/>
      <c r="N1665" s="110"/>
      <c r="O1665" s="110"/>
      <c r="P1665" s="110"/>
      <c r="Q1665" s="110"/>
      <c r="R1665" s="80"/>
      <c r="S1665" s="80"/>
      <c r="T1665" s="80"/>
      <c r="U1665" s="80"/>
      <c r="V1665" s="80"/>
      <c r="W1665" s="80"/>
      <c r="AA1665" s="125"/>
      <c r="AB1665" s="125"/>
      <c r="AC1665" s="125"/>
      <c r="AD1665" s="125"/>
      <c r="AE1665" s="125"/>
      <c r="AF1665" s="125"/>
      <c r="AG1665" s="125"/>
      <c r="AH1665" s="125"/>
      <c r="AI1665" s="125"/>
      <c r="AJ1665" s="125"/>
      <c r="AK1665" s="125"/>
      <c r="AL1665" s="125"/>
      <c r="AM1665" s="125"/>
      <c r="AN1665" s="125"/>
      <c r="AO1665"/>
      <c r="AP1665"/>
      <c r="AQ1665" s="152"/>
      <c r="AR1665" s="125"/>
      <c r="AS1665" s="125"/>
      <c r="AT1665" s="125"/>
      <c r="AU1665" s="125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5"/>
      <c r="BF1665" s="125"/>
      <c r="BG1665" s="125"/>
      <c r="BH1665" s="125"/>
      <c r="BI1665" s="125"/>
      <c r="BJ1665" s="125"/>
      <c r="BK1665" s="125"/>
      <c r="BL1665" s="125"/>
      <c r="BM1665" s="125"/>
      <c r="BN1665" s="125"/>
      <c r="BO1665" s="125"/>
      <c r="BP1665" s="125"/>
      <c r="BQ1665" s="125"/>
      <c r="BR1665" s="125"/>
      <c r="BS1665" s="125"/>
      <c r="BT1665" s="125"/>
      <c r="BU1665" s="125"/>
      <c r="BV1665" s="125"/>
      <c r="BW1665" s="125"/>
      <c r="BX1665" s="125"/>
      <c r="BY1665" s="125"/>
      <c r="BZ1665" s="125"/>
      <c r="CA1665" s="125"/>
      <c r="CB1665" s="125"/>
      <c r="CC1665" s="125"/>
      <c r="CD1665" s="125"/>
      <c r="CE1665" s="125"/>
      <c r="CF1665" s="125"/>
      <c r="CG1665" s="125"/>
      <c r="CH1665" s="125"/>
      <c r="CI1665" s="125"/>
      <c r="CJ1665" s="125"/>
      <c r="CK1665" s="125"/>
      <c r="CL1665" s="125"/>
      <c r="CM1665" s="125"/>
      <c r="CN1665" s="125"/>
      <c r="CO1665" s="125"/>
      <c r="CP1665" s="125"/>
      <c r="CQ1665" s="125"/>
      <c r="CR1665" s="125"/>
      <c r="CS1665" s="125"/>
      <c r="CT1665" s="125"/>
      <c r="CU1665" s="125"/>
      <c r="CV1665" s="125"/>
      <c r="CW1665" s="125"/>
      <c r="CX1665" s="125"/>
      <c r="CY1665" s="125"/>
      <c r="CZ1665" s="125"/>
      <c r="DA1665" s="125"/>
      <c r="DB1665" s="125"/>
      <c r="DC1665" s="125"/>
      <c r="DD1665" s="125"/>
      <c r="DE1665" s="125"/>
      <c r="DF1665" s="125"/>
      <c r="DG1665" s="125"/>
      <c r="DH1665" s="125"/>
      <c r="DI1665" s="125"/>
      <c r="DJ1665" s="125"/>
      <c r="DK1665" s="125"/>
      <c r="DL1665" s="125"/>
      <c r="DM1665" s="125"/>
      <c r="DN1665" s="125"/>
      <c r="DO1665" s="125"/>
      <c r="DP1665" s="125"/>
      <c r="DQ1665" s="125"/>
      <c r="DR1665" s="125"/>
      <c r="DS1665" s="125"/>
      <c r="DT1665" s="125"/>
      <c r="DU1665" s="125"/>
      <c r="DV1665" s="125"/>
      <c r="DW1665" s="125"/>
      <c r="DX1665" s="125"/>
      <c r="DY1665" s="125"/>
      <c r="DZ1665" s="125"/>
      <c r="EA1665" s="125"/>
      <c r="EB1665" s="125"/>
      <c r="EC1665" s="125"/>
      <c r="ED1665" s="125"/>
      <c r="EE1665" s="125"/>
      <c r="EF1665" s="125"/>
      <c r="EG1665" s="125"/>
      <c r="EH1665" s="125"/>
      <c r="EI1665" s="125"/>
      <c r="EJ1665" s="125"/>
      <c r="EK1665" s="125"/>
      <c r="EL1665" s="125"/>
      <c r="EM1665" s="125"/>
      <c r="EN1665" s="125"/>
      <c r="EO1665" s="125"/>
      <c r="EP1665" s="125"/>
      <c r="EQ1665" s="125"/>
    </row>
    <row r="1666" spans="3:147" s="124" customFormat="1" x14ac:dyDescent="0.2">
      <c r="C1666" s="110"/>
      <c r="D1666" s="110"/>
      <c r="E1666" s="110"/>
      <c r="F1666" s="110"/>
      <c r="G1666" s="110"/>
      <c r="H1666" s="110"/>
      <c r="I1666" s="110"/>
      <c r="J1666" s="110"/>
      <c r="K1666" s="110"/>
      <c r="L1666" s="110"/>
      <c r="M1666" s="110"/>
      <c r="N1666" s="110"/>
      <c r="O1666" s="110"/>
      <c r="P1666" s="110"/>
      <c r="Q1666" s="110"/>
      <c r="R1666" s="80"/>
      <c r="S1666" s="80"/>
      <c r="T1666" s="80"/>
      <c r="U1666" s="80"/>
      <c r="V1666" s="80"/>
      <c r="W1666" s="80"/>
      <c r="AA1666" s="125"/>
      <c r="AB1666" s="125"/>
      <c r="AC1666" s="125"/>
      <c r="AD1666" s="125"/>
      <c r="AE1666" s="125"/>
      <c r="AF1666" s="125"/>
      <c r="AG1666" s="125"/>
      <c r="AH1666" s="125"/>
      <c r="AI1666" s="125"/>
      <c r="AJ1666" s="125"/>
      <c r="AK1666" s="125"/>
      <c r="AL1666" s="125"/>
      <c r="AM1666" s="125"/>
      <c r="AN1666" s="125"/>
      <c r="AO1666"/>
      <c r="AP1666"/>
      <c r="AQ1666" s="152"/>
      <c r="AR1666" s="125"/>
      <c r="AS1666" s="125"/>
      <c r="AT1666" s="125"/>
      <c r="AU1666" s="125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5"/>
      <c r="BF1666" s="125"/>
      <c r="BG1666" s="125"/>
      <c r="BH1666" s="125"/>
      <c r="BI1666" s="125"/>
      <c r="BJ1666" s="125"/>
      <c r="BK1666" s="125"/>
      <c r="BL1666" s="125"/>
      <c r="BM1666" s="125"/>
      <c r="BN1666" s="125"/>
      <c r="BO1666" s="125"/>
      <c r="BP1666" s="125"/>
      <c r="BQ1666" s="125"/>
      <c r="BR1666" s="125"/>
      <c r="BS1666" s="125"/>
      <c r="BT1666" s="125"/>
      <c r="BU1666" s="125"/>
      <c r="BV1666" s="125"/>
      <c r="BW1666" s="125"/>
      <c r="BX1666" s="125"/>
      <c r="BY1666" s="125"/>
      <c r="BZ1666" s="125"/>
      <c r="CA1666" s="125"/>
      <c r="CB1666" s="125"/>
      <c r="CC1666" s="125"/>
      <c r="CD1666" s="125"/>
      <c r="CE1666" s="125"/>
      <c r="CF1666" s="125"/>
      <c r="CG1666" s="125"/>
      <c r="CH1666" s="125"/>
      <c r="CI1666" s="125"/>
      <c r="CJ1666" s="125"/>
      <c r="CK1666" s="125"/>
      <c r="CL1666" s="125"/>
      <c r="CM1666" s="125"/>
      <c r="CN1666" s="125"/>
      <c r="CO1666" s="125"/>
      <c r="CP1666" s="125"/>
      <c r="CQ1666" s="125"/>
      <c r="CR1666" s="125"/>
      <c r="CS1666" s="125"/>
      <c r="CT1666" s="125"/>
      <c r="CU1666" s="125"/>
      <c r="CV1666" s="125"/>
      <c r="CW1666" s="125"/>
      <c r="CX1666" s="125"/>
      <c r="CY1666" s="125"/>
      <c r="CZ1666" s="125"/>
      <c r="DA1666" s="125"/>
      <c r="DB1666" s="125"/>
      <c r="DC1666" s="125"/>
      <c r="DD1666" s="125"/>
      <c r="DE1666" s="125"/>
      <c r="DF1666" s="125"/>
      <c r="DG1666" s="125"/>
      <c r="DH1666" s="125"/>
      <c r="DI1666" s="125"/>
      <c r="DJ1666" s="125"/>
      <c r="DK1666" s="125"/>
      <c r="DL1666" s="125"/>
      <c r="DM1666" s="125"/>
      <c r="DN1666" s="125"/>
      <c r="DO1666" s="125"/>
      <c r="DP1666" s="125"/>
      <c r="DQ1666" s="125"/>
      <c r="DR1666" s="125"/>
      <c r="DS1666" s="125"/>
      <c r="DT1666" s="125"/>
      <c r="DU1666" s="125"/>
      <c r="DV1666" s="125"/>
      <c r="DW1666" s="125"/>
      <c r="DX1666" s="125"/>
      <c r="DY1666" s="125"/>
      <c r="DZ1666" s="125"/>
      <c r="EA1666" s="125"/>
      <c r="EB1666" s="125"/>
      <c r="EC1666" s="125"/>
      <c r="ED1666" s="125"/>
      <c r="EE1666" s="125"/>
      <c r="EF1666" s="125"/>
      <c r="EG1666" s="125"/>
      <c r="EH1666" s="125"/>
      <c r="EI1666" s="125"/>
      <c r="EJ1666" s="125"/>
      <c r="EK1666" s="125"/>
      <c r="EL1666" s="125"/>
      <c r="EM1666" s="125"/>
      <c r="EN1666" s="125"/>
      <c r="EO1666" s="125"/>
      <c r="EP1666" s="125"/>
      <c r="EQ1666" s="125"/>
    </row>
    <row r="1667" spans="3:147" s="124" customFormat="1" x14ac:dyDescent="0.2">
      <c r="C1667" s="110"/>
      <c r="D1667" s="110"/>
      <c r="E1667" s="110"/>
      <c r="F1667" s="110"/>
      <c r="G1667" s="110"/>
      <c r="H1667" s="110"/>
      <c r="I1667" s="110"/>
      <c r="J1667" s="110"/>
      <c r="K1667" s="110"/>
      <c r="L1667" s="110"/>
      <c r="M1667" s="110"/>
      <c r="N1667" s="110"/>
      <c r="O1667" s="110"/>
      <c r="P1667" s="110"/>
      <c r="Q1667" s="110"/>
      <c r="R1667" s="80"/>
      <c r="S1667" s="80"/>
      <c r="T1667" s="80"/>
      <c r="U1667" s="80"/>
      <c r="V1667" s="80"/>
      <c r="W1667" s="80"/>
      <c r="AA1667" s="125"/>
      <c r="AB1667" s="125"/>
      <c r="AC1667" s="125"/>
      <c r="AD1667" s="125"/>
      <c r="AE1667" s="125"/>
      <c r="AF1667" s="125"/>
      <c r="AG1667" s="125"/>
      <c r="AH1667" s="125"/>
      <c r="AI1667" s="125"/>
      <c r="AJ1667" s="125"/>
      <c r="AK1667" s="125"/>
      <c r="AL1667" s="125"/>
      <c r="AM1667" s="125"/>
      <c r="AN1667" s="125"/>
      <c r="AO1667"/>
      <c r="AP1667"/>
      <c r="AQ1667" s="152"/>
      <c r="AR1667" s="125"/>
      <c r="AS1667" s="125"/>
      <c r="AT1667" s="125"/>
      <c r="AU1667" s="125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5"/>
      <c r="BF1667" s="125"/>
      <c r="BG1667" s="125"/>
      <c r="BH1667" s="125"/>
      <c r="BI1667" s="125"/>
      <c r="BJ1667" s="125"/>
      <c r="BK1667" s="125"/>
      <c r="BL1667" s="125"/>
      <c r="BM1667" s="125"/>
      <c r="BN1667" s="125"/>
      <c r="BO1667" s="125"/>
      <c r="BP1667" s="125"/>
      <c r="BQ1667" s="125"/>
      <c r="BR1667" s="125"/>
      <c r="BS1667" s="125"/>
      <c r="BT1667" s="125"/>
      <c r="BU1667" s="125"/>
      <c r="BV1667" s="125"/>
      <c r="BW1667" s="125"/>
      <c r="BX1667" s="125"/>
      <c r="BY1667" s="125"/>
      <c r="BZ1667" s="125"/>
      <c r="CA1667" s="125"/>
      <c r="CB1667" s="125"/>
      <c r="CC1667" s="125"/>
      <c r="CD1667" s="125"/>
      <c r="CE1667" s="125"/>
      <c r="CF1667" s="125"/>
      <c r="CG1667" s="125"/>
      <c r="CH1667" s="125"/>
      <c r="CI1667" s="125"/>
      <c r="CJ1667" s="125"/>
      <c r="CK1667" s="125"/>
      <c r="CL1667" s="125"/>
      <c r="CM1667" s="125"/>
      <c r="CN1667" s="125"/>
      <c r="CO1667" s="125"/>
      <c r="CP1667" s="125"/>
      <c r="CQ1667" s="125"/>
      <c r="CR1667" s="125"/>
      <c r="CS1667" s="125"/>
      <c r="CT1667" s="125"/>
      <c r="CU1667" s="125"/>
      <c r="CV1667" s="125"/>
      <c r="CW1667" s="125"/>
      <c r="CX1667" s="125"/>
      <c r="CY1667" s="125"/>
      <c r="CZ1667" s="125"/>
      <c r="DA1667" s="125"/>
      <c r="DB1667" s="125"/>
      <c r="DC1667" s="125"/>
      <c r="DD1667" s="125"/>
      <c r="DE1667" s="125"/>
      <c r="DF1667" s="125"/>
      <c r="DG1667" s="125"/>
      <c r="DH1667" s="125"/>
      <c r="DI1667" s="125"/>
      <c r="DJ1667" s="125"/>
      <c r="DK1667" s="125"/>
      <c r="DL1667" s="125"/>
      <c r="DM1667" s="125"/>
      <c r="DN1667" s="125"/>
      <c r="DO1667" s="125"/>
      <c r="DP1667" s="125"/>
      <c r="DQ1667" s="125"/>
      <c r="DR1667" s="125"/>
      <c r="DS1667" s="125"/>
      <c r="DT1667" s="125"/>
      <c r="DU1667" s="125"/>
      <c r="DV1667" s="125"/>
      <c r="DW1667" s="125"/>
      <c r="DX1667" s="125"/>
      <c r="DY1667" s="125"/>
      <c r="DZ1667" s="125"/>
      <c r="EA1667" s="125"/>
      <c r="EB1667" s="125"/>
      <c r="EC1667" s="125"/>
      <c r="ED1667" s="125"/>
      <c r="EE1667" s="125"/>
      <c r="EF1667" s="125"/>
      <c r="EG1667" s="125"/>
      <c r="EH1667" s="125"/>
      <c r="EI1667" s="125"/>
      <c r="EJ1667" s="125"/>
      <c r="EK1667" s="125"/>
      <c r="EL1667" s="125"/>
      <c r="EM1667" s="125"/>
      <c r="EN1667" s="125"/>
      <c r="EO1667" s="125"/>
      <c r="EP1667" s="125"/>
      <c r="EQ1667" s="125"/>
    </row>
    <row r="1668" spans="3:147" s="124" customFormat="1" x14ac:dyDescent="0.2">
      <c r="C1668" s="110"/>
      <c r="D1668" s="110"/>
      <c r="E1668" s="110"/>
      <c r="F1668" s="110"/>
      <c r="G1668" s="110"/>
      <c r="H1668" s="110"/>
      <c r="I1668" s="110"/>
      <c r="J1668" s="110"/>
      <c r="K1668" s="110"/>
      <c r="L1668" s="110"/>
      <c r="M1668" s="110"/>
      <c r="N1668" s="110"/>
      <c r="O1668" s="110"/>
      <c r="P1668" s="110"/>
      <c r="Q1668" s="110"/>
      <c r="R1668" s="80"/>
      <c r="S1668" s="80"/>
      <c r="T1668" s="80"/>
      <c r="U1668" s="80"/>
      <c r="V1668" s="80"/>
      <c r="W1668" s="80"/>
      <c r="AA1668" s="125"/>
      <c r="AB1668" s="125"/>
      <c r="AC1668" s="125"/>
      <c r="AD1668" s="125"/>
      <c r="AE1668" s="125"/>
      <c r="AF1668" s="125"/>
      <c r="AG1668" s="125"/>
      <c r="AH1668" s="125"/>
      <c r="AI1668" s="125"/>
      <c r="AJ1668" s="125"/>
      <c r="AK1668" s="125"/>
      <c r="AL1668" s="125"/>
      <c r="AM1668" s="125"/>
      <c r="AN1668" s="125"/>
      <c r="AO1668"/>
      <c r="AP1668"/>
      <c r="AQ1668" s="152"/>
      <c r="AR1668" s="125"/>
      <c r="AS1668" s="125"/>
      <c r="AT1668" s="125"/>
      <c r="AU1668" s="125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5"/>
      <c r="BF1668" s="125"/>
      <c r="BG1668" s="125"/>
      <c r="BH1668" s="125"/>
      <c r="BI1668" s="125"/>
      <c r="BJ1668" s="125"/>
      <c r="BK1668" s="125"/>
      <c r="BL1668" s="125"/>
      <c r="BM1668" s="125"/>
      <c r="BN1668" s="125"/>
      <c r="BO1668" s="125"/>
      <c r="BP1668" s="125"/>
      <c r="BQ1668" s="125"/>
      <c r="BR1668" s="125"/>
      <c r="BS1668" s="125"/>
      <c r="BT1668" s="125"/>
      <c r="BU1668" s="125"/>
      <c r="BV1668" s="125"/>
      <c r="BW1668" s="125"/>
      <c r="BX1668" s="125"/>
      <c r="BY1668" s="125"/>
      <c r="BZ1668" s="125"/>
      <c r="CA1668" s="125"/>
      <c r="CB1668" s="125"/>
      <c r="CC1668" s="125"/>
      <c r="CD1668" s="125"/>
      <c r="CE1668" s="125"/>
      <c r="CF1668" s="125"/>
      <c r="CG1668" s="125"/>
      <c r="CH1668" s="125"/>
      <c r="CI1668" s="125"/>
      <c r="CJ1668" s="125"/>
      <c r="CK1668" s="125"/>
      <c r="CL1668" s="125"/>
      <c r="CM1668" s="125"/>
      <c r="CN1668" s="125"/>
      <c r="CO1668" s="125"/>
      <c r="CP1668" s="125"/>
      <c r="CQ1668" s="125"/>
      <c r="CR1668" s="125"/>
      <c r="CS1668" s="125"/>
      <c r="CT1668" s="125"/>
      <c r="CU1668" s="125"/>
      <c r="CV1668" s="125"/>
      <c r="CW1668" s="125"/>
      <c r="CX1668" s="125"/>
      <c r="CY1668" s="125"/>
      <c r="CZ1668" s="125"/>
      <c r="DA1668" s="125"/>
      <c r="DB1668" s="125"/>
      <c r="DC1668" s="125"/>
      <c r="DD1668" s="125"/>
      <c r="DE1668" s="125"/>
      <c r="DF1668" s="125"/>
      <c r="DG1668" s="125"/>
      <c r="DH1668" s="125"/>
      <c r="DI1668" s="125"/>
      <c r="DJ1668" s="125"/>
      <c r="DK1668" s="125"/>
      <c r="DL1668" s="125"/>
      <c r="DM1668" s="125"/>
      <c r="DN1668" s="125"/>
      <c r="DO1668" s="125"/>
      <c r="DP1668" s="125"/>
      <c r="DQ1668" s="125"/>
      <c r="DR1668" s="125"/>
      <c r="DS1668" s="125"/>
      <c r="DT1668" s="125"/>
      <c r="DU1668" s="125"/>
      <c r="DV1668" s="125"/>
      <c r="DW1668" s="125"/>
      <c r="DX1668" s="125"/>
      <c r="DY1668" s="125"/>
      <c r="DZ1668" s="125"/>
      <c r="EA1668" s="125"/>
      <c r="EB1668" s="125"/>
      <c r="EC1668" s="125"/>
      <c r="ED1668" s="125"/>
      <c r="EE1668" s="125"/>
      <c r="EF1668" s="125"/>
      <c r="EG1668" s="125"/>
      <c r="EH1668" s="125"/>
      <c r="EI1668" s="125"/>
      <c r="EJ1668" s="125"/>
      <c r="EK1668" s="125"/>
      <c r="EL1668" s="125"/>
      <c r="EM1668" s="125"/>
      <c r="EN1668" s="125"/>
      <c r="EO1668" s="125"/>
      <c r="EP1668" s="125"/>
      <c r="EQ1668" s="125"/>
    </row>
    <row r="1669" spans="3:147" s="124" customFormat="1" x14ac:dyDescent="0.2">
      <c r="C1669" s="110"/>
      <c r="D1669" s="110"/>
      <c r="E1669" s="110"/>
      <c r="F1669" s="110"/>
      <c r="G1669" s="110"/>
      <c r="H1669" s="110"/>
      <c r="I1669" s="110"/>
      <c r="J1669" s="110"/>
      <c r="K1669" s="110"/>
      <c r="L1669" s="110"/>
      <c r="M1669" s="110"/>
      <c r="N1669" s="110"/>
      <c r="O1669" s="110"/>
      <c r="P1669" s="110"/>
      <c r="Q1669" s="110"/>
      <c r="R1669" s="80"/>
      <c r="S1669" s="80"/>
      <c r="T1669" s="80"/>
      <c r="U1669" s="80"/>
      <c r="V1669" s="80"/>
      <c r="W1669" s="80"/>
      <c r="AA1669" s="125"/>
      <c r="AB1669" s="125"/>
      <c r="AC1669" s="125"/>
      <c r="AD1669" s="125"/>
      <c r="AE1669" s="125"/>
      <c r="AF1669" s="125"/>
      <c r="AG1669" s="125"/>
      <c r="AH1669" s="125"/>
      <c r="AI1669" s="125"/>
      <c r="AJ1669" s="125"/>
      <c r="AK1669" s="125"/>
      <c r="AL1669" s="125"/>
      <c r="AM1669" s="125"/>
      <c r="AN1669" s="125"/>
      <c r="AO1669"/>
      <c r="AP1669"/>
      <c r="AQ1669" s="152"/>
      <c r="AR1669" s="125"/>
      <c r="AS1669" s="125"/>
      <c r="AT1669" s="125"/>
      <c r="AU1669" s="125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5"/>
      <c r="BF1669" s="125"/>
      <c r="BG1669" s="125"/>
      <c r="BH1669" s="125"/>
      <c r="BI1669" s="125"/>
      <c r="BJ1669" s="125"/>
      <c r="BK1669" s="125"/>
      <c r="BL1669" s="125"/>
      <c r="BM1669" s="125"/>
      <c r="BN1669" s="125"/>
      <c r="BO1669" s="125"/>
      <c r="BP1669" s="125"/>
      <c r="BQ1669" s="125"/>
      <c r="BR1669" s="125"/>
      <c r="BS1669" s="125"/>
      <c r="BT1669" s="125"/>
      <c r="BU1669" s="125"/>
      <c r="BV1669" s="125"/>
      <c r="BW1669" s="125"/>
      <c r="BX1669" s="125"/>
      <c r="BY1669" s="125"/>
      <c r="BZ1669" s="125"/>
      <c r="CA1669" s="125"/>
      <c r="CB1669" s="125"/>
      <c r="CC1669" s="125"/>
      <c r="CD1669" s="125"/>
      <c r="CE1669" s="125"/>
      <c r="CF1669" s="125"/>
      <c r="CG1669" s="125"/>
      <c r="CH1669" s="125"/>
      <c r="CI1669" s="125"/>
      <c r="CJ1669" s="125"/>
      <c r="CK1669" s="125"/>
      <c r="CL1669" s="125"/>
      <c r="CM1669" s="125"/>
      <c r="CN1669" s="125"/>
      <c r="CO1669" s="125"/>
      <c r="CP1669" s="125"/>
      <c r="CQ1669" s="125"/>
      <c r="CR1669" s="125"/>
      <c r="CS1669" s="125"/>
      <c r="CT1669" s="125"/>
      <c r="CU1669" s="125"/>
      <c r="CV1669" s="125"/>
      <c r="CW1669" s="125"/>
      <c r="CX1669" s="125"/>
      <c r="CY1669" s="125"/>
      <c r="CZ1669" s="125"/>
      <c r="DA1669" s="125"/>
      <c r="DB1669" s="125"/>
      <c r="DC1669" s="125"/>
      <c r="DD1669" s="125"/>
      <c r="DE1669" s="125"/>
      <c r="DF1669" s="125"/>
      <c r="DG1669" s="125"/>
      <c r="DH1669" s="125"/>
      <c r="DI1669" s="125"/>
      <c r="DJ1669" s="125"/>
      <c r="DK1669" s="125"/>
      <c r="DL1669" s="125"/>
      <c r="DM1669" s="125"/>
      <c r="DN1669" s="125"/>
      <c r="DO1669" s="125"/>
      <c r="DP1669" s="125"/>
      <c r="DQ1669" s="125"/>
      <c r="DR1669" s="125"/>
      <c r="DS1669" s="125"/>
      <c r="DT1669" s="125"/>
      <c r="DU1669" s="125"/>
      <c r="DV1669" s="125"/>
      <c r="DW1669" s="125"/>
      <c r="DX1669" s="125"/>
      <c r="DY1669" s="125"/>
      <c r="DZ1669" s="125"/>
      <c r="EA1669" s="125"/>
      <c r="EB1669" s="125"/>
      <c r="EC1669" s="125"/>
      <c r="ED1669" s="125"/>
      <c r="EE1669" s="125"/>
      <c r="EF1669" s="125"/>
      <c r="EG1669" s="125"/>
      <c r="EH1669" s="125"/>
      <c r="EI1669" s="125"/>
      <c r="EJ1669" s="125"/>
      <c r="EK1669" s="125"/>
      <c r="EL1669" s="125"/>
      <c r="EM1669" s="125"/>
      <c r="EN1669" s="125"/>
      <c r="EO1669" s="125"/>
      <c r="EP1669" s="125"/>
      <c r="EQ1669" s="125"/>
    </row>
    <row r="1670" spans="3:147" s="124" customFormat="1" x14ac:dyDescent="0.2">
      <c r="C1670" s="110"/>
      <c r="D1670" s="110"/>
      <c r="E1670" s="110"/>
      <c r="F1670" s="110"/>
      <c r="G1670" s="110"/>
      <c r="H1670" s="110"/>
      <c r="I1670" s="110"/>
      <c r="J1670" s="110"/>
      <c r="K1670" s="110"/>
      <c r="L1670" s="110"/>
      <c r="M1670" s="110"/>
      <c r="N1670" s="110"/>
      <c r="O1670" s="110"/>
      <c r="P1670" s="110"/>
      <c r="Q1670" s="110"/>
      <c r="R1670" s="80"/>
      <c r="S1670" s="80"/>
      <c r="T1670" s="80"/>
      <c r="U1670" s="80"/>
      <c r="V1670" s="80"/>
      <c r="W1670" s="80"/>
      <c r="AA1670" s="125"/>
      <c r="AB1670" s="125"/>
      <c r="AC1670" s="125"/>
      <c r="AD1670" s="125"/>
      <c r="AE1670" s="125"/>
      <c r="AF1670" s="125"/>
      <c r="AG1670" s="125"/>
      <c r="AH1670" s="125"/>
      <c r="AI1670" s="125"/>
      <c r="AJ1670" s="125"/>
      <c r="AK1670" s="125"/>
      <c r="AL1670" s="125"/>
      <c r="AM1670" s="125"/>
      <c r="AN1670" s="125"/>
      <c r="AO1670"/>
      <c r="AP1670"/>
      <c r="AQ1670" s="152"/>
      <c r="AR1670" s="125"/>
      <c r="AS1670" s="125"/>
      <c r="AT1670" s="125"/>
      <c r="AU1670" s="125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5"/>
      <c r="BF1670" s="125"/>
      <c r="BG1670" s="125"/>
      <c r="BH1670" s="125"/>
      <c r="BI1670" s="125"/>
      <c r="BJ1670" s="125"/>
      <c r="BK1670" s="125"/>
      <c r="BL1670" s="125"/>
      <c r="BM1670" s="125"/>
      <c r="BN1670" s="125"/>
      <c r="BO1670" s="125"/>
      <c r="BP1670" s="125"/>
      <c r="BQ1670" s="125"/>
      <c r="BR1670" s="125"/>
      <c r="BS1670" s="125"/>
      <c r="BT1670" s="125"/>
      <c r="BU1670" s="125"/>
      <c r="BV1670" s="125"/>
      <c r="BW1670" s="125"/>
      <c r="BX1670" s="125"/>
      <c r="BY1670" s="125"/>
      <c r="BZ1670" s="125"/>
      <c r="CA1670" s="125"/>
      <c r="CB1670" s="125"/>
      <c r="CC1670" s="125"/>
      <c r="CD1670" s="125"/>
      <c r="CE1670" s="125"/>
      <c r="CF1670" s="125"/>
      <c r="CG1670" s="125"/>
      <c r="CH1670" s="125"/>
      <c r="CI1670" s="125"/>
      <c r="CJ1670" s="125"/>
      <c r="CK1670" s="125"/>
      <c r="CL1670" s="125"/>
      <c r="CM1670" s="125"/>
      <c r="CN1670" s="125"/>
      <c r="CO1670" s="125"/>
      <c r="CP1670" s="125"/>
      <c r="CQ1670" s="125"/>
      <c r="CR1670" s="125"/>
      <c r="CS1670" s="125"/>
      <c r="CT1670" s="125"/>
      <c r="CU1670" s="125"/>
      <c r="CV1670" s="125"/>
      <c r="CW1670" s="125"/>
      <c r="CX1670" s="125"/>
      <c r="CY1670" s="125"/>
      <c r="CZ1670" s="125"/>
      <c r="DA1670" s="125"/>
      <c r="DB1670" s="125"/>
      <c r="DC1670" s="125"/>
      <c r="DD1670" s="125"/>
      <c r="DE1670" s="125"/>
      <c r="DF1670" s="125"/>
      <c r="DG1670" s="125"/>
      <c r="DH1670" s="125"/>
      <c r="DI1670" s="125"/>
      <c r="DJ1670" s="125"/>
      <c r="DK1670" s="125"/>
      <c r="DL1670" s="125"/>
      <c r="DM1670" s="125"/>
      <c r="DN1670" s="125"/>
      <c r="DO1670" s="125"/>
      <c r="DP1670" s="125"/>
      <c r="DQ1670" s="125"/>
      <c r="DR1670" s="125"/>
      <c r="DS1670" s="125"/>
      <c r="DT1670" s="125"/>
      <c r="DU1670" s="125"/>
      <c r="DV1670" s="125"/>
      <c r="DW1670" s="125"/>
      <c r="DX1670" s="125"/>
      <c r="DY1670" s="125"/>
      <c r="DZ1670" s="125"/>
      <c r="EA1670" s="125"/>
      <c r="EB1670" s="125"/>
      <c r="EC1670" s="125"/>
      <c r="ED1670" s="125"/>
      <c r="EE1670" s="125"/>
      <c r="EF1670" s="125"/>
      <c r="EG1670" s="125"/>
      <c r="EH1670" s="125"/>
      <c r="EI1670" s="125"/>
      <c r="EJ1670" s="125"/>
      <c r="EK1670" s="125"/>
      <c r="EL1670" s="125"/>
      <c r="EM1670" s="125"/>
      <c r="EN1670" s="125"/>
      <c r="EO1670" s="125"/>
      <c r="EP1670" s="125"/>
      <c r="EQ1670" s="125"/>
    </row>
    <row r="1671" spans="3:147" s="124" customFormat="1" x14ac:dyDescent="0.2">
      <c r="C1671" s="110"/>
      <c r="D1671" s="110"/>
      <c r="E1671" s="110"/>
      <c r="F1671" s="110"/>
      <c r="G1671" s="110"/>
      <c r="H1671" s="110"/>
      <c r="I1671" s="110"/>
      <c r="J1671" s="110"/>
      <c r="K1671" s="110"/>
      <c r="L1671" s="110"/>
      <c r="M1671" s="110"/>
      <c r="N1671" s="110"/>
      <c r="O1671" s="110"/>
      <c r="P1671" s="110"/>
      <c r="Q1671" s="110"/>
      <c r="R1671" s="80"/>
      <c r="S1671" s="80"/>
      <c r="T1671" s="80"/>
      <c r="U1671" s="80"/>
      <c r="V1671" s="80"/>
      <c r="W1671" s="80"/>
      <c r="AA1671" s="125"/>
      <c r="AB1671" s="125"/>
      <c r="AC1671" s="125"/>
      <c r="AD1671" s="125"/>
      <c r="AE1671" s="125"/>
      <c r="AF1671" s="125"/>
      <c r="AG1671" s="125"/>
      <c r="AH1671" s="125"/>
      <c r="AI1671" s="125"/>
      <c r="AJ1671" s="125"/>
      <c r="AK1671" s="125"/>
      <c r="AL1671" s="125"/>
      <c r="AM1671" s="125"/>
      <c r="AN1671" s="125"/>
      <c r="AO1671"/>
      <c r="AP1671"/>
      <c r="AQ1671" s="152"/>
      <c r="AR1671" s="125"/>
      <c r="AS1671" s="125"/>
      <c r="AT1671" s="125"/>
      <c r="AU1671" s="125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5"/>
      <c r="BF1671" s="125"/>
      <c r="BG1671" s="125"/>
      <c r="BH1671" s="125"/>
      <c r="BI1671" s="125"/>
      <c r="BJ1671" s="125"/>
      <c r="BK1671" s="125"/>
      <c r="BL1671" s="125"/>
      <c r="BM1671" s="125"/>
      <c r="BN1671" s="125"/>
      <c r="BO1671" s="125"/>
      <c r="BP1671" s="125"/>
      <c r="BQ1671" s="125"/>
      <c r="BR1671" s="125"/>
      <c r="BS1671" s="125"/>
      <c r="BT1671" s="125"/>
      <c r="BU1671" s="125"/>
      <c r="BV1671" s="125"/>
      <c r="BW1671" s="125"/>
      <c r="BX1671" s="125"/>
      <c r="BY1671" s="125"/>
      <c r="BZ1671" s="125"/>
      <c r="CA1671" s="125"/>
      <c r="CB1671" s="125"/>
      <c r="CC1671" s="125"/>
      <c r="CD1671" s="125"/>
      <c r="CE1671" s="125"/>
      <c r="CF1671" s="125"/>
      <c r="CG1671" s="125"/>
      <c r="CH1671" s="125"/>
      <c r="CI1671" s="125"/>
      <c r="CJ1671" s="125"/>
      <c r="CK1671" s="125"/>
      <c r="CL1671" s="125"/>
      <c r="CM1671" s="125"/>
      <c r="CN1671" s="125"/>
      <c r="CO1671" s="125"/>
      <c r="CP1671" s="125"/>
      <c r="CQ1671" s="125"/>
      <c r="CR1671" s="125"/>
      <c r="CS1671" s="125"/>
      <c r="CT1671" s="125"/>
      <c r="CU1671" s="125"/>
      <c r="CV1671" s="125"/>
      <c r="CW1671" s="125"/>
      <c r="CX1671" s="125"/>
      <c r="CY1671" s="125"/>
      <c r="CZ1671" s="125"/>
      <c r="DA1671" s="125"/>
      <c r="DB1671" s="125"/>
      <c r="DC1671" s="125"/>
      <c r="DD1671" s="125"/>
      <c r="DE1671" s="125"/>
      <c r="DF1671" s="125"/>
      <c r="DG1671" s="125"/>
      <c r="DH1671" s="125"/>
      <c r="DI1671" s="125"/>
      <c r="DJ1671" s="125"/>
      <c r="DK1671" s="125"/>
      <c r="DL1671" s="125"/>
      <c r="DM1671" s="125"/>
      <c r="DN1671" s="125"/>
      <c r="DO1671" s="125"/>
      <c r="DP1671" s="125"/>
      <c r="DQ1671" s="125"/>
      <c r="DR1671" s="125"/>
      <c r="DS1671" s="125"/>
      <c r="DT1671" s="125"/>
      <c r="DU1671" s="125"/>
      <c r="DV1671" s="125"/>
      <c r="DW1671" s="125"/>
      <c r="DX1671" s="125"/>
      <c r="DY1671" s="125"/>
      <c r="DZ1671" s="125"/>
      <c r="EA1671" s="125"/>
      <c r="EB1671" s="125"/>
      <c r="EC1671" s="125"/>
      <c r="ED1671" s="125"/>
      <c r="EE1671" s="125"/>
      <c r="EF1671" s="125"/>
      <c r="EG1671" s="125"/>
      <c r="EH1671" s="125"/>
      <c r="EI1671" s="125"/>
      <c r="EJ1671" s="125"/>
      <c r="EK1671" s="125"/>
      <c r="EL1671" s="125"/>
      <c r="EM1671" s="125"/>
      <c r="EN1671" s="125"/>
      <c r="EO1671" s="125"/>
      <c r="EP1671" s="125"/>
      <c r="EQ1671" s="125"/>
    </row>
    <row r="1672" spans="3:147" s="124" customFormat="1" x14ac:dyDescent="0.2">
      <c r="C1672" s="110"/>
      <c r="D1672" s="110"/>
      <c r="E1672" s="110"/>
      <c r="F1672" s="110"/>
      <c r="G1672" s="110"/>
      <c r="H1672" s="110"/>
      <c r="I1672" s="110"/>
      <c r="J1672" s="110"/>
      <c r="K1672" s="110"/>
      <c r="L1672" s="110"/>
      <c r="M1672" s="110"/>
      <c r="N1672" s="110"/>
      <c r="O1672" s="110"/>
      <c r="P1672" s="110"/>
      <c r="Q1672" s="110"/>
      <c r="R1672" s="80"/>
      <c r="S1672" s="80"/>
      <c r="T1672" s="80"/>
      <c r="U1672" s="80"/>
      <c r="V1672" s="80"/>
      <c r="W1672" s="80"/>
      <c r="AA1672" s="125"/>
      <c r="AB1672" s="125"/>
      <c r="AC1672" s="125"/>
      <c r="AD1672" s="125"/>
      <c r="AE1672" s="125"/>
      <c r="AF1672" s="125"/>
      <c r="AG1672" s="125"/>
      <c r="AH1672" s="125"/>
      <c r="AI1672" s="125"/>
      <c r="AJ1672" s="125"/>
      <c r="AK1672" s="125"/>
      <c r="AL1672" s="125"/>
      <c r="AM1672" s="125"/>
      <c r="AN1672" s="125"/>
      <c r="AO1672"/>
      <c r="AP1672"/>
      <c r="AQ1672" s="152"/>
      <c r="AR1672" s="125"/>
      <c r="AS1672" s="125"/>
      <c r="AT1672" s="125"/>
      <c r="AU1672" s="125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5"/>
      <c r="BF1672" s="125"/>
      <c r="BG1672" s="125"/>
      <c r="BH1672" s="125"/>
      <c r="BI1672" s="125"/>
      <c r="BJ1672" s="125"/>
      <c r="BK1672" s="125"/>
      <c r="BL1672" s="125"/>
      <c r="BM1672" s="125"/>
      <c r="BN1672" s="125"/>
      <c r="BO1672" s="125"/>
      <c r="BP1672" s="125"/>
      <c r="BQ1672" s="125"/>
      <c r="BR1672" s="125"/>
      <c r="BS1672" s="125"/>
      <c r="BT1672" s="125"/>
      <c r="BU1672" s="125"/>
      <c r="BV1672" s="125"/>
      <c r="BW1672" s="125"/>
      <c r="BX1672" s="125"/>
      <c r="BY1672" s="125"/>
      <c r="BZ1672" s="125"/>
      <c r="CA1672" s="125"/>
      <c r="CB1672" s="125"/>
      <c r="CC1672" s="125"/>
      <c r="CD1672" s="125"/>
      <c r="CE1672" s="125"/>
      <c r="CF1672" s="125"/>
      <c r="CG1672" s="125"/>
      <c r="CH1672" s="125"/>
      <c r="CI1672" s="125"/>
      <c r="CJ1672" s="125"/>
      <c r="CK1672" s="125"/>
      <c r="CL1672" s="125"/>
      <c r="CM1672" s="125"/>
      <c r="CN1672" s="125"/>
      <c r="CO1672" s="125"/>
      <c r="CP1672" s="125"/>
      <c r="CQ1672" s="125"/>
      <c r="CR1672" s="125"/>
      <c r="CS1672" s="125"/>
      <c r="CT1672" s="125"/>
      <c r="CU1672" s="125"/>
      <c r="CV1672" s="125"/>
      <c r="CW1672" s="125"/>
      <c r="CX1672" s="125"/>
      <c r="CY1672" s="125"/>
      <c r="CZ1672" s="125"/>
      <c r="DA1672" s="125"/>
      <c r="DB1672" s="125"/>
      <c r="DC1672" s="125"/>
      <c r="DD1672" s="125"/>
      <c r="DE1672" s="125"/>
      <c r="DF1672" s="125"/>
      <c r="DG1672" s="125"/>
      <c r="DH1672" s="125"/>
      <c r="DI1672" s="125"/>
      <c r="DJ1672" s="125"/>
      <c r="DK1672" s="125"/>
      <c r="DL1672" s="125"/>
      <c r="DM1672" s="125"/>
      <c r="DN1672" s="125"/>
      <c r="DO1672" s="125"/>
      <c r="DP1672" s="125"/>
      <c r="DQ1672" s="125"/>
      <c r="DR1672" s="125"/>
      <c r="DS1672" s="125"/>
      <c r="DT1672" s="125"/>
      <c r="DU1672" s="125"/>
      <c r="DV1672" s="125"/>
      <c r="DW1672" s="125"/>
      <c r="DX1672" s="125"/>
      <c r="DY1672" s="125"/>
      <c r="DZ1672" s="125"/>
      <c r="EA1672" s="125"/>
      <c r="EB1672" s="125"/>
      <c r="EC1672" s="125"/>
      <c r="ED1672" s="125"/>
      <c r="EE1672" s="125"/>
      <c r="EF1672" s="125"/>
      <c r="EG1672" s="125"/>
      <c r="EH1672" s="125"/>
      <c r="EI1672" s="125"/>
      <c r="EJ1672" s="125"/>
      <c r="EK1672" s="125"/>
      <c r="EL1672" s="125"/>
      <c r="EM1672" s="125"/>
      <c r="EN1672" s="125"/>
      <c r="EO1672" s="125"/>
      <c r="EP1672" s="125"/>
      <c r="EQ1672" s="125"/>
    </row>
    <row r="1673" spans="3:147" s="124" customFormat="1" x14ac:dyDescent="0.2">
      <c r="C1673" s="110"/>
      <c r="D1673" s="110"/>
      <c r="E1673" s="110"/>
      <c r="F1673" s="110"/>
      <c r="G1673" s="110"/>
      <c r="H1673" s="110"/>
      <c r="I1673" s="110"/>
      <c r="J1673" s="110"/>
      <c r="K1673" s="110"/>
      <c r="L1673" s="110"/>
      <c r="M1673" s="110"/>
      <c r="N1673" s="110"/>
      <c r="O1673" s="110"/>
      <c r="P1673" s="110"/>
      <c r="Q1673" s="110"/>
      <c r="R1673" s="80"/>
      <c r="S1673" s="80"/>
      <c r="T1673" s="80"/>
      <c r="U1673" s="80"/>
      <c r="V1673" s="80"/>
      <c r="W1673" s="80"/>
      <c r="AA1673" s="125"/>
      <c r="AB1673" s="125"/>
      <c r="AC1673" s="125"/>
      <c r="AD1673" s="125"/>
      <c r="AE1673" s="125"/>
      <c r="AF1673" s="125"/>
      <c r="AG1673" s="125"/>
      <c r="AH1673" s="125"/>
      <c r="AI1673" s="125"/>
      <c r="AJ1673" s="125"/>
      <c r="AK1673" s="125"/>
      <c r="AL1673" s="125"/>
      <c r="AM1673" s="125"/>
      <c r="AN1673" s="125"/>
      <c r="AO1673"/>
      <c r="AP1673"/>
      <c r="AQ1673" s="152"/>
      <c r="AR1673" s="125"/>
      <c r="AS1673" s="125"/>
      <c r="AT1673" s="125"/>
      <c r="AU1673" s="125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5"/>
      <c r="BF1673" s="125"/>
      <c r="BG1673" s="125"/>
      <c r="BH1673" s="125"/>
      <c r="BI1673" s="125"/>
      <c r="BJ1673" s="125"/>
      <c r="BK1673" s="125"/>
      <c r="BL1673" s="125"/>
      <c r="BM1673" s="125"/>
      <c r="BN1673" s="125"/>
      <c r="BO1673" s="125"/>
      <c r="BP1673" s="125"/>
      <c r="BQ1673" s="125"/>
      <c r="BR1673" s="125"/>
      <c r="BS1673" s="125"/>
      <c r="BT1673" s="125"/>
      <c r="BU1673" s="125"/>
      <c r="BV1673" s="125"/>
      <c r="BW1673" s="125"/>
      <c r="BX1673" s="125"/>
      <c r="BY1673" s="125"/>
      <c r="BZ1673" s="125"/>
      <c r="CA1673" s="125"/>
      <c r="CB1673" s="125"/>
      <c r="CC1673" s="125"/>
      <c r="CD1673" s="125"/>
      <c r="CE1673" s="125"/>
      <c r="CF1673" s="125"/>
      <c r="CG1673" s="125"/>
      <c r="CH1673" s="125"/>
      <c r="CI1673" s="125"/>
      <c r="CJ1673" s="125"/>
      <c r="CK1673" s="125"/>
      <c r="CL1673" s="125"/>
      <c r="CM1673" s="125"/>
      <c r="CN1673" s="125"/>
      <c r="CO1673" s="125"/>
      <c r="CP1673" s="125"/>
      <c r="CQ1673" s="125"/>
      <c r="CR1673" s="125"/>
      <c r="CS1673" s="125"/>
      <c r="CT1673" s="125"/>
      <c r="CU1673" s="125"/>
      <c r="CV1673" s="125"/>
      <c r="CW1673" s="125"/>
      <c r="CX1673" s="125"/>
      <c r="CY1673" s="125"/>
      <c r="CZ1673" s="125"/>
      <c r="DA1673" s="125"/>
      <c r="DB1673" s="125"/>
      <c r="DC1673" s="125"/>
      <c r="DD1673" s="125"/>
      <c r="DE1673" s="125"/>
      <c r="DF1673" s="125"/>
      <c r="DG1673" s="125"/>
      <c r="DH1673" s="125"/>
      <c r="DI1673" s="125"/>
      <c r="DJ1673" s="125"/>
      <c r="DK1673" s="125"/>
      <c r="DL1673" s="125"/>
      <c r="DM1673" s="125"/>
      <c r="DN1673" s="125"/>
      <c r="DO1673" s="125"/>
      <c r="DP1673" s="125"/>
      <c r="DQ1673" s="125"/>
      <c r="DR1673" s="125"/>
      <c r="DS1673" s="125"/>
      <c r="DT1673" s="125"/>
      <c r="DU1673" s="125"/>
      <c r="DV1673" s="125"/>
      <c r="DW1673" s="125"/>
      <c r="DX1673" s="125"/>
      <c r="DY1673" s="125"/>
      <c r="DZ1673" s="125"/>
      <c r="EA1673" s="125"/>
      <c r="EB1673" s="125"/>
      <c r="EC1673" s="125"/>
      <c r="ED1673" s="125"/>
      <c r="EE1673" s="125"/>
      <c r="EF1673" s="125"/>
      <c r="EG1673" s="125"/>
      <c r="EH1673" s="125"/>
      <c r="EI1673" s="125"/>
      <c r="EJ1673" s="125"/>
      <c r="EK1673" s="125"/>
      <c r="EL1673" s="125"/>
      <c r="EM1673" s="125"/>
      <c r="EN1673" s="125"/>
      <c r="EO1673" s="125"/>
      <c r="EP1673" s="125"/>
      <c r="EQ1673" s="125"/>
    </row>
    <row r="1674" spans="3:147" s="124" customFormat="1" x14ac:dyDescent="0.2">
      <c r="C1674" s="110"/>
      <c r="D1674" s="110"/>
      <c r="E1674" s="110"/>
      <c r="F1674" s="110"/>
      <c r="G1674" s="110"/>
      <c r="H1674" s="110"/>
      <c r="I1674" s="110"/>
      <c r="J1674" s="110"/>
      <c r="K1674" s="110"/>
      <c r="L1674" s="110"/>
      <c r="M1674" s="110"/>
      <c r="N1674" s="110"/>
      <c r="O1674" s="110"/>
      <c r="P1674" s="110"/>
      <c r="Q1674" s="110"/>
      <c r="R1674" s="80"/>
      <c r="S1674" s="80"/>
      <c r="T1674" s="80"/>
      <c r="U1674" s="80"/>
      <c r="V1674" s="80"/>
      <c r="W1674" s="80"/>
      <c r="AA1674" s="125"/>
      <c r="AB1674" s="125"/>
      <c r="AC1674" s="125"/>
      <c r="AD1674" s="125"/>
      <c r="AE1674" s="125"/>
      <c r="AF1674" s="125"/>
      <c r="AG1674" s="125"/>
      <c r="AH1674" s="125"/>
      <c r="AI1674" s="125"/>
      <c r="AJ1674" s="125"/>
      <c r="AK1674" s="125"/>
      <c r="AL1674" s="125"/>
      <c r="AM1674" s="125"/>
      <c r="AN1674" s="125"/>
      <c r="AO1674"/>
      <c r="AP1674"/>
      <c r="AQ1674" s="152"/>
      <c r="AR1674" s="125"/>
      <c r="AS1674" s="125"/>
      <c r="AT1674" s="125"/>
      <c r="AU1674" s="125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5"/>
      <c r="BF1674" s="125"/>
      <c r="BG1674" s="125"/>
      <c r="BH1674" s="125"/>
      <c r="BI1674" s="125"/>
      <c r="BJ1674" s="125"/>
      <c r="BK1674" s="125"/>
      <c r="BL1674" s="125"/>
      <c r="BM1674" s="125"/>
      <c r="BN1674" s="125"/>
      <c r="BO1674" s="125"/>
      <c r="BP1674" s="125"/>
      <c r="BQ1674" s="125"/>
      <c r="BR1674" s="125"/>
      <c r="BS1674" s="125"/>
      <c r="BT1674" s="125"/>
      <c r="BU1674" s="125"/>
      <c r="BV1674" s="125"/>
      <c r="BW1674" s="125"/>
      <c r="BX1674" s="125"/>
      <c r="BY1674" s="125"/>
      <c r="BZ1674" s="125"/>
      <c r="CA1674" s="125"/>
      <c r="CB1674" s="125"/>
      <c r="CC1674" s="125"/>
      <c r="CD1674" s="125"/>
      <c r="CE1674" s="125"/>
      <c r="CF1674" s="125"/>
      <c r="CG1674" s="125"/>
      <c r="CH1674" s="125"/>
      <c r="CI1674" s="125"/>
      <c r="CJ1674" s="125"/>
      <c r="CK1674" s="125"/>
      <c r="CL1674" s="125"/>
      <c r="CM1674" s="125"/>
      <c r="CN1674" s="125"/>
      <c r="CO1674" s="125"/>
      <c r="CP1674" s="125"/>
      <c r="CQ1674" s="125"/>
      <c r="CR1674" s="125"/>
      <c r="CS1674" s="125"/>
      <c r="CT1674" s="125"/>
      <c r="CU1674" s="125"/>
      <c r="CV1674" s="125"/>
      <c r="CW1674" s="125"/>
      <c r="CX1674" s="125"/>
      <c r="CY1674" s="125"/>
      <c r="CZ1674" s="125"/>
      <c r="DA1674" s="125"/>
      <c r="DB1674" s="125"/>
      <c r="DC1674" s="125"/>
      <c r="DD1674" s="125"/>
      <c r="DE1674" s="125"/>
      <c r="DF1674" s="125"/>
      <c r="DG1674" s="125"/>
      <c r="DH1674" s="125"/>
      <c r="DI1674" s="125"/>
      <c r="DJ1674" s="125"/>
      <c r="DK1674" s="125"/>
      <c r="DL1674" s="125"/>
      <c r="DM1674" s="125"/>
      <c r="DN1674" s="125"/>
      <c r="DO1674" s="125"/>
      <c r="DP1674" s="125"/>
      <c r="DQ1674" s="125"/>
      <c r="DR1674" s="125"/>
      <c r="DS1674" s="125"/>
      <c r="DT1674" s="125"/>
      <c r="DU1674" s="125"/>
      <c r="DV1674" s="125"/>
      <c r="DW1674" s="125"/>
      <c r="DX1674" s="125"/>
      <c r="DY1674" s="125"/>
      <c r="DZ1674" s="125"/>
      <c r="EA1674" s="125"/>
      <c r="EB1674" s="125"/>
      <c r="EC1674" s="125"/>
      <c r="ED1674" s="125"/>
      <c r="EE1674" s="125"/>
      <c r="EF1674" s="125"/>
      <c r="EG1674" s="125"/>
      <c r="EH1674" s="125"/>
      <c r="EI1674" s="125"/>
      <c r="EJ1674" s="125"/>
      <c r="EK1674" s="125"/>
      <c r="EL1674" s="125"/>
      <c r="EM1674" s="125"/>
      <c r="EN1674" s="125"/>
      <c r="EO1674" s="125"/>
      <c r="EP1674" s="125"/>
      <c r="EQ1674" s="125"/>
    </row>
    <row r="1675" spans="3:147" s="124" customFormat="1" x14ac:dyDescent="0.2">
      <c r="C1675" s="110"/>
      <c r="D1675" s="110"/>
      <c r="E1675" s="110"/>
      <c r="F1675" s="110"/>
      <c r="G1675" s="110"/>
      <c r="H1675" s="110"/>
      <c r="I1675" s="110"/>
      <c r="J1675" s="110"/>
      <c r="K1675" s="110"/>
      <c r="L1675" s="110"/>
      <c r="M1675" s="110"/>
      <c r="N1675" s="110"/>
      <c r="O1675" s="110"/>
      <c r="P1675" s="110"/>
      <c r="Q1675" s="110"/>
      <c r="R1675" s="80"/>
      <c r="S1675" s="80"/>
      <c r="T1675" s="80"/>
      <c r="U1675" s="80"/>
      <c r="V1675" s="80"/>
      <c r="W1675" s="80"/>
      <c r="AA1675" s="125"/>
      <c r="AB1675" s="125"/>
      <c r="AC1675" s="125"/>
      <c r="AD1675" s="125"/>
      <c r="AE1675" s="125"/>
      <c r="AF1675" s="125"/>
      <c r="AG1675" s="125"/>
      <c r="AH1675" s="125"/>
      <c r="AI1675" s="125"/>
      <c r="AJ1675" s="125"/>
      <c r="AK1675" s="125"/>
      <c r="AL1675" s="125"/>
      <c r="AM1675" s="125"/>
      <c r="AN1675" s="125"/>
      <c r="AO1675"/>
      <c r="AP1675"/>
      <c r="AQ1675" s="152"/>
      <c r="AR1675" s="125"/>
      <c r="AS1675" s="125"/>
      <c r="AT1675" s="125"/>
      <c r="AU1675" s="125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5"/>
      <c r="BF1675" s="125"/>
      <c r="BG1675" s="125"/>
      <c r="BH1675" s="125"/>
      <c r="BI1675" s="125"/>
      <c r="BJ1675" s="125"/>
      <c r="BK1675" s="125"/>
      <c r="BL1675" s="125"/>
      <c r="BM1675" s="125"/>
      <c r="BN1675" s="125"/>
      <c r="BO1675" s="125"/>
      <c r="BP1675" s="125"/>
      <c r="BQ1675" s="125"/>
      <c r="BR1675" s="125"/>
      <c r="BS1675" s="125"/>
      <c r="BT1675" s="125"/>
      <c r="BU1675" s="125"/>
      <c r="BV1675" s="125"/>
      <c r="BW1675" s="125"/>
      <c r="BX1675" s="125"/>
      <c r="BY1675" s="125"/>
      <c r="BZ1675" s="125"/>
      <c r="CA1675" s="125"/>
      <c r="CB1675" s="125"/>
      <c r="CC1675" s="125"/>
      <c r="CD1675" s="125"/>
      <c r="CE1675" s="125"/>
      <c r="CF1675" s="125"/>
      <c r="CG1675" s="125"/>
      <c r="CH1675" s="125"/>
      <c r="CI1675" s="125"/>
      <c r="CJ1675" s="125"/>
      <c r="CK1675" s="125"/>
      <c r="CL1675" s="125"/>
      <c r="CM1675" s="125"/>
      <c r="CN1675" s="125"/>
      <c r="CO1675" s="125"/>
      <c r="CP1675" s="125"/>
      <c r="CQ1675" s="125"/>
      <c r="CR1675" s="125"/>
      <c r="CS1675" s="125"/>
      <c r="CT1675" s="125"/>
      <c r="CU1675" s="125"/>
      <c r="CV1675" s="125"/>
      <c r="CW1675" s="125"/>
      <c r="CX1675" s="125"/>
      <c r="CY1675" s="125"/>
      <c r="CZ1675" s="125"/>
      <c r="DA1675" s="125"/>
      <c r="DB1675" s="125"/>
      <c r="DC1675" s="125"/>
      <c r="DD1675" s="125"/>
      <c r="DE1675" s="125"/>
      <c r="DF1675" s="125"/>
      <c r="DG1675" s="125"/>
      <c r="DH1675" s="125"/>
      <c r="DI1675" s="125"/>
      <c r="DJ1675" s="125"/>
      <c r="DK1675" s="125"/>
      <c r="DL1675" s="125"/>
      <c r="DM1675" s="125"/>
      <c r="DN1675" s="125"/>
      <c r="DO1675" s="125"/>
      <c r="DP1675" s="125"/>
      <c r="DQ1675" s="125"/>
      <c r="DR1675" s="125"/>
      <c r="DS1675" s="125"/>
      <c r="DT1675" s="125"/>
      <c r="DU1675" s="125"/>
      <c r="DV1675" s="125"/>
      <c r="DW1675" s="125"/>
      <c r="DX1675" s="125"/>
      <c r="DY1675" s="125"/>
      <c r="DZ1675" s="125"/>
      <c r="EA1675" s="125"/>
      <c r="EB1675" s="125"/>
      <c r="EC1675" s="125"/>
      <c r="ED1675" s="125"/>
      <c r="EE1675" s="125"/>
      <c r="EF1675" s="125"/>
      <c r="EG1675" s="125"/>
      <c r="EH1675" s="125"/>
      <c r="EI1675" s="125"/>
      <c r="EJ1675" s="125"/>
      <c r="EK1675" s="125"/>
      <c r="EL1675" s="125"/>
      <c r="EM1675" s="125"/>
      <c r="EN1675" s="125"/>
      <c r="EO1675" s="125"/>
      <c r="EP1675" s="125"/>
      <c r="EQ1675" s="125"/>
    </row>
    <row r="1676" spans="3:147" s="124" customFormat="1" x14ac:dyDescent="0.2">
      <c r="C1676" s="110"/>
      <c r="D1676" s="110"/>
      <c r="E1676" s="110"/>
      <c r="F1676" s="110"/>
      <c r="G1676" s="110"/>
      <c r="H1676" s="110"/>
      <c r="I1676" s="110"/>
      <c r="J1676" s="110"/>
      <c r="K1676" s="110"/>
      <c r="L1676" s="110"/>
      <c r="M1676" s="110"/>
      <c r="N1676" s="110"/>
      <c r="O1676" s="110"/>
      <c r="P1676" s="110"/>
      <c r="Q1676" s="110"/>
      <c r="R1676" s="80"/>
      <c r="S1676" s="80"/>
      <c r="T1676" s="80"/>
      <c r="U1676" s="80"/>
      <c r="V1676" s="80"/>
      <c r="W1676" s="80"/>
      <c r="AA1676" s="125"/>
      <c r="AB1676" s="125"/>
      <c r="AC1676" s="125"/>
      <c r="AD1676" s="125"/>
      <c r="AE1676" s="125"/>
      <c r="AF1676" s="125"/>
      <c r="AG1676" s="125"/>
      <c r="AH1676" s="125"/>
      <c r="AI1676" s="125"/>
      <c r="AJ1676" s="125"/>
      <c r="AK1676" s="125"/>
      <c r="AL1676" s="125"/>
      <c r="AM1676" s="125"/>
      <c r="AN1676" s="125"/>
      <c r="AO1676"/>
      <c r="AP1676"/>
      <c r="AQ1676" s="152"/>
      <c r="AR1676" s="125"/>
      <c r="AS1676" s="125"/>
      <c r="AT1676" s="125"/>
      <c r="AU1676" s="125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5"/>
      <c r="BF1676" s="125"/>
      <c r="BG1676" s="125"/>
      <c r="BH1676" s="125"/>
      <c r="BI1676" s="125"/>
      <c r="BJ1676" s="125"/>
      <c r="BK1676" s="125"/>
      <c r="BL1676" s="125"/>
      <c r="BM1676" s="125"/>
      <c r="BN1676" s="125"/>
      <c r="BO1676" s="125"/>
      <c r="BP1676" s="125"/>
      <c r="BQ1676" s="125"/>
      <c r="BR1676" s="125"/>
      <c r="BS1676" s="125"/>
      <c r="BT1676" s="125"/>
      <c r="BU1676" s="125"/>
      <c r="BV1676" s="125"/>
      <c r="BW1676" s="125"/>
      <c r="BX1676" s="125"/>
      <c r="BY1676" s="125"/>
      <c r="BZ1676" s="125"/>
      <c r="CA1676" s="125"/>
      <c r="CB1676" s="125"/>
      <c r="CC1676" s="125"/>
      <c r="CD1676" s="125"/>
      <c r="CE1676" s="125"/>
      <c r="CF1676" s="125"/>
      <c r="CG1676" s="125"/>
      <c r="CH1676" s="125"/>
      <c r="CI1676" s="125"/>
      <c r="CJ1676" s="125"/>
      <c r="CK1676" s="125"/>
      <c r="CL1676" s="125"/>
      <c r="CM1676" s="125"/>
      <c r="CN1676" s="125"/>
      <c r="CO1676" s="125"/>
      <c r="CP1676" s="125"/>
      <c r="CQ1676" s="125"/>
      <c r="CR1676" s="125"/>
      <c r="CS1676" s="125"/>
      <c r="CT1676" s="125"/>
      <c r="CU1676" s="125"/>
      <c r="CV1676" s="125"/>
      <c r="CW1676" s="125"/>
      <c r="CX1676" s="125"/>
      <c r="CY1676" s="125"/>
      <c r="CZ1676" s="125"/>
      <c r="DA1676" s="125"/>
      <c r="DB1676" s="125"/>
      <c r="DC1676" s="125"/>
      <c r="DD1676" s="125"/>
      <c r="DE1676" s="125"/>
      <c r="DF1676" s="125"/>
      <c r="DG1676" s="125"/>
      <c r="DH1676" s="125"/>
      <c r="DI1676" s="125"/>
      <c r="DJ1676" s="125"/>
      <c r="DK1676" s="125"/>
      <c r="DL1676" s="125"/>
      <c r="DM1676" s="125"/>
      <c r="DN1676" s="125"/>
      <c r="DO1676" s="125"/>
      <c r="DP1676" s="125"/>
      <c r="DQ1676" s="125"/>
      <c r="DR1676" s="125"/>
      <c r="DS1676" s="125"/>
      <c r="DT1676" s="125"/>
      <c r="DU1676" s="125"/>
      <c r="DV1676" s="125"/>
      <c r="DW1676" s="125"/>
      <c r="DX1676" s="125"/>
      <c r="DY1676" s="125"/>
      <c r="DZ1676" s="125"/>
      <c r="EA1676" s="125"/>
      <c r="EB1676" s="125"/>
      <c r="EC1676" s="125"/>
      <c r="ED1676" s="125"/>
      <c r="EE1676" s="125"/>
      <c r="EF1676" s="125"/>
      <c r="EG1676" s="125"/>
      <c r="EH1676" s="125"/>
      <c r="EI1676" s="125"/>
      <c r="EJ1676" s="125"/>
      <c r="EK1676" s="125"/>
      <c r="EL1676" s="125"/>
      <c r="EM1676" s="125"/>
      <c r="EN1676" s="125"/>
      <c r="EO1676" s="125"/>
      <c r="EP1676" s="125"/>
      <c r="EQ1676" s="125"/>
    </row>
    <row r="1677" spans="3:147" s="124" customFormat="1" x14ac:dyDescent="0.2">
      <c r="C1677" s="110"/>
      <c r="D1677" s="110"/>
      <c r="E1677" s="110"/>
      <c r="F1677" s="110"/>
      <c r="G1677" s="110"/>
      <c r="H1677" s="110"/>
      <c r="I1677" s="110"/>
      <c r="J1677" s="110"/>
      <c r="K1677" s="110"/>
      <c r="L1677" s="110"/>
      <c r="M1677" s="110"/>
      <c r="N1677" s="110"/>
      <c r="O1677" s="110"/>
      <c r="P1677" s="110"/>
      <c r="Q1677" s="110"/>
      <c r="R1677" s="80"/>
      <c r="S1677" s="80"/>
      <c r="T1677" s="80"/>
      <c r="U1677" s="80"/>
      <c r="V1677" s="80"/>
      <c r="W1677" s="80"/>
      <c r="AA1677" s="125"/>
      <c r="AB1677" s="125"/>
      <c r="AC1677" s="125"/>
      <c r="AD1677" s="125"/>
      <c r="AE1677" s="125"/>
      <c r="AF1677" s="125"/>
      <c r="AG1677" s="125"/>
      <c r="AH1677" s="125"/>
      <c r="AI1677" s="125"/>
      <c r="AJ1677" s="125"/>
      <c r="AK1677" s="125"/>
      <c r="AL1677" s="125"/>
      <c r="AM1677" s="125"/>
      <c r="AN1677" s="125"/>
      <c r="AO1677"/>
      <c r="AP1677"/>
      <c r="AQ1677" s="152"/>
      <c r="AR1677" s="125"/>
      <c r="AS1677" s="125"/>
      <c r="AT1677" s="125"/>
      <c r="AU1677" s="125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5"/>
      <c r="BF1677" s="125"/>
      <c r="BG1677" s="125"/>
      <c r="BH1677" s="125"/>
      <c r="BI1677" s="125"/>
      <c r="BJ1677" s="125"/>
      <c r="BK1677" s="125"/>
      <c r="BL1677" s="125"/>
      <c r="BM1677" s="125"/>
      <c r="BN1677" s="125"/>
      <c r="BO1677" s="125"/>
      <c r="BP1677" s="125"/>
      <c r="BQ1677" s="125"/>
      <c r="BR1677" s="125"/>
      <c r="BS1677" s="125"/>
      <c r="BT1677" s="125"/>
      <c r="BU1677" s="125"/>
      <c r="BV1677" s="125"/>
      <c r="BW1677" s="125"/>
      <c r="BX1677" s="125"/>
      <c r="BY1677" s="125"/>
      <c r="BZ1677" s="125"/>
      <c r="CA1677" s="125"/>
      <c r="CB1677" s="125"/>
      <c r="CC1677" s="125"/>
      <c r="CD1677" s="125"/>
      <c r="CE1677" s="125"/>
      <c r="CF1677" s="125"/>
      <c r="CG1677" s="125"/>
      <c r="CH1677" s="125"/>
      <c r="CI1677" s="125"/>
      <c r="CJ1677" s="125"/>
      <c r="CK1677" s="125"/>
      <c r="CL1677" s="125"/>
      <c r="CM1677" s="125"/>
      <c r="CN1677" s="125"/>
      <c r="CO1677" s="125"/>
      <c r="CP1677" s="125"/>
      <c r="CQ1677" s="125"/>
      <c r="CR1677" s="125"/>
      <c r="CS1677" s="125"/>
      <c r="CT1677" s="125"/>
      <c r="CU1677" s="125"/>
      <c r="CV1677" s="125"/>
      <c r="CW1677" s="125"/>
      <c r="CX1677" s="125"/>
      <c r="CY1677" s="125"/>
      <c r="CZ1677" s="125"/>
      <c r="DA1677" s="125"/>
      <c r="DB1677" s="125"/>
      <c r="DC1677" s="125"/>
      <c r="DD1677" s="125"/>
      <c r="DE1677" s="125"/>
      <c r="DF1677" s="125"/>
      <c r="DG1677" s="125"/>
      <c r="DH1677" s="125"/>
      <c r="DI1677" s="125"/>
      <c r="DJ1677" s="125"/>
      <c r="DK1677" s="125"/>
      <c r="DL1677" s="125"/>
      <c r="DM1677" s="125"/>
      <c r="DN1677" s="125"/>
      <c r="DO1677" s="125"/>
      <c r="DP1677" s="125"/>
      <c r="DQ1677" s="125"/>
      <c r="DR1677" s="125"/>
      <c r="DS1677" s="125"/>
      <c r="DT1677" s="125"/>
      <c r="DU1677" s="125"/>
      <c r="DV1677" s="125"/>
      <c r="DW1677" s="125"/>
      <c r="DX1677" s="125"/>
      <c r="DY1677" s="125"/>
      <c r="DZ1677" s="125"/>
      <c r="EA1677" s="125"/>
      <c r="EB1677" s="125"/>
      <c r="EC1677" s="125"/>
      <c r="ED1677" s="125"/>
      <c r="EE1677" s="125"/>
      <c r="EF1677" s="125"/>
      <c r="EG1677" s="125"/>
      <c r="EH1677" s="125"/>
      <c r="EI1677" s="125"/>
      <c r="EJ1677" s="125"/>
      <c r="EK1677" s="125"/>
      <c r="EL1677" s="125"/>
      <c r="EM1677" s="125"/>
      <c r="EN1677" s="125"/>
      <c r="EO1677" s="125"/>
      <c r="EP1677" s="125"/>
      <c r="EQ1677" s="125"/>
    </row>
    <row r="1678" spans="3:147" s="124" customFormat="1" x14ac:dyDescent="0.2">
      <c r="C1678" s="110"/>
      <c r="D1678" s="110"/>
      <c r="E1678" s="110"/>
      <c r="F1678" s="110"/>
      <c r="G1678" s="110"/>
      <c r="H1678" s="110"/>
      <c r="I1678" s="110"/>
      <c r="J1678" s="110"/>
      <c r="K1678" s="110"/>
      <c r="L1678" s="110"/>
      <c r="M1678" s="110"/>
      <c r="N1678" s="110"/>
      <c r="O1678" s="110"/>
      <c r="P1678" s="110"/>
      <c r="Q1678" s="110"/>
      <c r="R1678" s="80"/>
      <c r="S1678" s="80"/>
      <c r="T1678" s="80"/>
      <c r="U1678" s="80"/>
      <c r="V1678" s="80"/>
      <c r="W1678" s="80"/>
      <c r="AA1678" s="125"/>
      <c r="AB1678" s="125"/>
      <c r="AC1678" s="125"/>
      <c r="AD1678" s="125"/>
      <c r="AE1678" s="125"/>
      <c r="AF1678" s="125"/>
      <c r="AG1678" s="125"/>
      <c r="AH1678" s="125"/>
      <c r="AI1678" s="125"/>
      <c r="AJ1678" s="125"/>
      <c r="AK1678" s="125"/>
      <c r="AL1678" s="125"/>
      <c r="AM1678" s="125"/>
      <c r="AN1678" s="125"/>
      <c r="AO1678"/>
      <c r="AP1678"/>
      <c r="AQ1678" s="152"/>
      <c r="AR1678" s="125"/>
      <c r="AS1678" s="125"/>
      <c r="AT1678" s="125"/>
      <c r="AU1678" s="125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5"/>
      <c r="BF1678" s="125"/>
      <c r="BG1678" s="125"/>
      <c r="BH1678" s="125"/>
      <c r="BI1678" s="125"/>
      <c r="BJ1678" s="125"/>
      <c r="BK1678" s="125"/>
      <c r="BL1678" s="125"/>
      <c r="BM1678" s="125"/>
      <c r="BN1678" s="125"/>
      <c r="BO1678" s="125"/>
      <c r="BP1678" s="125"/>
      <c r="BQ1678" s="125"/>
      <c r="BR1678" s="125"/>
      <c r="BS1678" s="125"/>
      <c r="BT1678" s="125"/>
      <c r="BU1678" s="125"/>
      <c r="BV1678" s="125"/>
      <c r="BW1678" s="125"/>
      <c r="BX1678" s="125"/>
      <c r="BY1678" s="125"/>
      <c r="BZ1678" s="125"/>
      <c r="CA1678" s="125"/>
      <c r="CB1678" s="125"/>
      <c r="CC1678" s="125"/>
      <c r="CD1678" s="125"/>
      <c r="CE1678" s="125"/>
      <c r="CF1678" s="125"/>
      <c r="CG1678" s="125"/>
      <c r="CH1678" s="125"/>
      <c r="CI1678" s="125"/>
      <c r="CJ1678" s="125"/>
      <c r="CK1678" s="125"/>
      <c r="CL1678" s="125"/>
      <c r="CM1678" s="125"/>
      <c r="CN1678" s="125"/>
      <c r="CO1678" s="125"/>
      <c r="CP1678" s="125"/>
      <c r="CQ1678" s="125"/>
      <c r="CR1678" s="125"/>
      <c r="CS1678" s="125"/>
      <c r="CT1678" s="125"/>
      <c r="CU1678" s="125"/>
      <c r="CV1678" s="125"/>
      <c r="CW1678" s="125"/>
      <c r="CX1678" s="125"/>
      <c r="CY1678" s="125"/>
      <c r="CZ1678" s="125"/>
      <c r="DA1678" s="125"/>
      <c r="DB1678" s="125"/>
      <c r="DC1678" s="125"/>
      <c r="DD1678" s="125"/>
      <c r="DE1678" s="125"/>
      <c r="DF1678" s="125"/>
      <c r="DG1678" s="125"/>
      <c r="DH1678" s="125"/>
      <c r="DI1678" s="125"/>
      <c r="DJ1678" s="125"/>
      <c r="DK1678" s="125"/>
      <c r="DL1678" s="125"/>
      <c r="DM1678" s="125"/>
      <c r="DN1678" s="125"/>
      <c r="DO1678" s="125"/>
      <c r="DP1678" s="125"/>
      <c r="DQ1678" s="125"/>
      <c r="DR1678" s="125"/>
      <c r="DS1678" s="125"/>
      <c r="DT1678" s="125"/>
      <c r="DU1678" s="125"/>
      <c r="DV1678" s="125"/>
      <c r="DW1678" s="125"/>
      <c r="DX1678" s="125"/>
      <c r="DY1678" s="125"/>
      <c r="DZ1678" s="125"/>
      <c r="EA1678" s="125"/>
      <c r="EB1678" s="125"/>
      <c r="EC1678" s="125"/>
      <c r="ED1678" s="125"/>
      <c r="EE1678" s="125"/>
      <c r="EF1678" s="125"/>
      <c r="EG1678" s="125"/>
      <c r="EH1678" s="125"/>
      <c r="EI1678" s="125"/>
      <c r="EJ1678" s="125"/>
      <c r="EK1678" s="125"/>
      <c r="EL1678" s="125"/>
      <c r="EM1678" s="125"/>
      <c r="EN1678" s="125"/>
      <c r="EO1678" s="125"/>
      <c r="EP1678" s="125"/>
      <c r="EQ1678" s="125"/>
    </row>
    <row r="1679" spans="3:147" s="124" customFormat="1" x14ac:dyDescent="0.2">
      <c r="C1679" s="110"/>
      <c r="D1679" s="110"/>
      <c r="E1679" s="110"/>
      <c r="F1679" s="110"/>
      <c r="G1679" s="110"/>
      <c r="H1679" s="110"/>
      <c r="I1679" s="110"/>
      <c r="J1679" s="110"/>
      <c r="K1679" s="110"/>
      <c r="L1679" s="110"/>
      <c r="M1679" s="110"/>
      <c r="N1679" s="110"/>
      <c r="O1679" s="110"/>
      <c r="P1679" s="110"/>
      <c r="Q1679" s="110"/>
      <c r="R1679" s="80"/>
      <c r="S1679" s="80"/>
      <c r="T1679" s="80"/>
      <c r="U1679" s="80"/>
      <c r="V1679" s="80"/>
      <c r="W1679" s="80"/>
      <c r="AA1679" s="125"/>
      <c r="AB1679" s="125"/>
      <c r="AC1679" s="125"/>
      <c r="AD1679" s="125"/>
      <c r="AE1679" s="125"/>
      <c r="AF1679" s="125"/>
      <c r="AG1679" s="125"/>
      <c r="AH1679" s="125"/>
      <c r="AI1679" s="125"/>
      <c r="AJ1679" s="125"/>
      <c r="AK1679" s="125"/>
      <c r="AL1679" s="125"/>
      <c r="AM1679" s="125"/>
      <c r="AN1679" s="125"/>
      <c r="AO1679"/>
      <c r="AP1679"/>
      <c r="AQ1679" s="152"/>
      <c r="AR1679" s="125"/>
      <c r="AS1679" s="125"/>
      <c r="AT1679" s="125"/>
      <c r="AU1679" s="125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5"/>
      <c r="BF1679" s="125"/>
      <c r="BG1679" s="125"/>
      <c r="BH1679" s="125"/>
      <c r="BI1679" s="125"/>
      <c r="BJ1679" s="125"/>
      <c r="BK1679" s="125"/>
      <c r="BL1679" s="125"/>
      <c r="BM1679" s="125"/>
      <c r="BN1679" s="125"/>
      <c r="BO1679" s="125"/>
      <c r="BP1679" s="125"/>
      <c r="BQ1679" s="125"/>
      <c r="BR1679" s="125"/>
      <c r="BS1679" s="125"/>
      <c r="BT1679" s="125"/>
      <c r="BU1679" s="125"/>
      <c r="BV1679" s="125"/>
      <c r="BW1679" s="125"/>
      <c r="BX1679" s="125"/>
      <c r="BY1679" s="125"/>
      <c r="BZ1679" s="125"/>
      <c r="CA1679" s="125"/>
      <c r="CB1679" s="125"/>
      <c r="CC1679" s="125"/>
      <c r="CD1679" s="125"/>
      <c r="CE1679" s="125"/>
      <c r="CF1679" s="125"/>
      <c r="CG1679" s="125"/>
      <c r="CH1679" s="125"/>
      <c r="CI1679" s="125"/>
      <c r="CJ1679" s="125"/>
      <c r="CK1679" s="125"/>
      <c r="CL1679" s="125"/>
      <c r="CM1679" s="125"/>
      <c r="CN1679" s="125"/>
      <c r="CO1679" s="125"/>
      <c r="CP1679" s="125"/>
      <c r="CQ1679" s="125"/>
      <c r="CR1679" s="125"/>
      <c r="CS1679" s="125"/>
      <c r="CT1679" s="125"/>
      <c r="CU1679" s="125"/>
      <c r="CV1679" s="125"/>
      <c r="CW1679" s="125"/>
      <c r="CX1679" s="125"/>
      <c r="CY1679" s="125"/>
      <c r="CZ1679" s="125"/>
      <c r="DA1679" s="125"/>
      <c r="DB1679" s="125"/>
      <c r="DC1679" s="125"/>
      <c r="DD1679" s="125"/>
      <c r="DE1679" s="125"/>
      <c r="DF1679" s="125"/>
      <c r="DG1679" s="125"/>
      <c r="DH1679" s="125"/>
      <c r="DI1679" s="125"/>
      <c r="DJ1679" s="125"/>
      <c r="DK1679" s="125"/>
      <c r="DL1679" s="125"/>
      <c r="DM1679" s="125"/>
      <c r="DN1679" s="125"/>
      <c r="DO1679" s="125"/>
      <c r="DP1679" s="125"/>
      <c r="DQ1679" s="125"/>
      <c r="DR1679" s="125"/>
      <c r="DS1679" s="125"/>
      <c r="DT1679" s="125"/>
      <c r="DU1679" s="125"/>
      <c r="DV1679" s="125"/>
      <c r="DW1679" s="125"/>
      <c r="DX1679" s="125"/>
      <c r="DY1679" s="125"/>
      <c r="DZ1679" s="125"/>
      <c r="EA1679" s="125"/>
      <c r="EB1679" s="125"/>
      <c r="EC1679" s="125"/>
      <c r="ED1679" s="125"/>
      <c r="EE1679" s="125"/>
      <c r="EF1679" s="125"/>
      <c r="EG1679" s="125"/>
      <c r="EH1679" s="125"/>
      <c r="EI1679" s="125"/>
      <c r="EJ1679" s="125"/>
      <c r="EK1679" s="125"/>
      <c r="EL1679" s="125"/>
      <c r="EM1679" s="125"/>
      <c r="EN1679" s="125"/>
      <c r="EO1679" s="125"/>
      <c r="EP1679" s="125"/>
      <c r="EQ1679" s="125"/>
    </row>
    <row r="1680" spans="3:147" s="124" customFormat="1" x14ac:dyDescent="0.2">
      <c r="C1680" s="110"/>
      <c r="D1680" s="110"/>
      <c r="E1680" s="110"/>
      <c r="F1680" s="110"/>
      <c r="G1680" s="110"/>
      <c r="H1680" s="110"/>
      <c r="I1680" s="110"/>
      <c r="J1680" s="110"/>
      <c r="K1680" s="110"/>
      <c r="L1680" s="110"/>
      <c r="M1680" s="110"/>
      <c r="N1680" s="110"/>
      <c r="O1680" s="110"/>
      <c r="P1680" s="110"/>
      <c r="Q1680" s="110"/>
      <c r="R1680" s="80"/>
      <c r="S1680" s="80"/>
      <c r="T1680" s="80"/>
      <c r="U1680" s="80"/>
      <c r="V1680" s="80"/>
      <c r="W1680" s="80"/>
      <c r="AA1680" s="125"/>
      <c r="AB1680" s="125"/>
      <c r="AC1680" s="125"/>
      <c r="AD1680" s="125"/>
      <c r="AE1680" s="125"/>
      <c r="AF1680" s="125"/>
      <c r="AG1680" s="125"/>
      <c r="AH1680" s="125"/>
      <c r="AI1680" s="125"/>
      <c r="AJ1680" s="125"/>
      <c r="AK1680" s="125"/>
      <c r="AL1680" s="125"/>
      <c r="AM1680" s="125"/>
      <c r="AN1680" s="125"/>
      <c r="AO1680"/>
      <c r="AP1680"/>
      <c r="AQ1680" s="152"/>
      <c r="AR1680" s="125"/>
      <c r="AS1680" s="125"/>
      <c r="AT1680" s="125"/>
      <c r="AU1680" s="125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5"/>
      <c r="BF1680" s="125"/>
      <c r="BG1680" s="125"/>
      <c r="BH1680" s="125"/>
      <c r="BI1680" s="125"/>
      <c r="BJ1680" s="125"/>
      <c r="BK1680" s="125"/>
      <c r="BL1680" s="125"/>
      <c r="BM1680" s="125"/>
      <c r="BN1680" s="125"/>
      <c r="BO1680" s="125"/>
      <c r="BP1680" s="125"/>
      <c r="BQ1680" s="125"/>
      <c r="BR1680" s="125"/>
      <c r="BS1680" s="125"/>
      <c r="BT1680" s="125"/>
      <c r="BU1680" s="125"/>
      <c r="BV1680" s="125"/>
      <c r="BW1680" s="125"/>
      <c r="BX1680" s="125"/>
      <c r="BY1680" s="125"/>
      <c r="BZ1680" s="125"/>
      <c r="CA1680" s="125"/>
      <c r="CB1680" s="125"/>
      <c r="CC1680" s="125"/>
      <c r="CD1680" s="125"/>
      <c r="CE1680" s="125"/>
      <c r="CF1680" s="125"/>
      <c r="CG1680" s="125"/>
      <c r="CH1680" s="125"/>
      <c r="CI1680" s="125"/>
      <c r="CJ1680" s="125"/>
      <c r="CK1680" s="125"/>
      <c r="CL1680" s="125"/>
      <c r="CM1680" s="125"/>
      <c r="CN1680" s="125"/>
      <c r="CO1680" s="125"/>
      <c r="CP1680" s="125"/>
      <c r="CQ1680" s="125"/>
      <c r="CR1680" s="125"/>
      <c r="CS1680" s="125"/>
      <c r="CT1680" s="125"/>
      <c r="CU1680" s="125"/>
      <c r="CV1680" s="125"/>
      <c r="CW1680" s="125"/>
      <c r="CX1680" s="125"/>
      <c r="CY1680" s="125"/>
      <c r="CZ1680" s="125"/>
      <c r="DA1680" s="125"/>
      <c r="DB1680" s="125"/>
      <c r="DC1680" s="125"/>
      <c r="DD1680" s="125"/>
      <c r="DE1680" s="125"/>
      <c r="DF1680" s="125"/>
      <c r="DG1680" s="125"/>
      <c r="DH1680" s="125"/>
      <c r="DI1680" s="125"/>
      <c r="DJ1680" s="125"/>
      <c r="DK1680" s="125"/>
      <c r="DL1680" s="125"/>
      <c r="DM1680" s="125"/>
      <c r="DN1680" s="125"/>
      <c r="DO1680" s="125"/>
      <c r="DP1680" s="125"/>
      <c r="DQ1680" s="125"/>
      <c r="DR1680" s="125"/>
      <c r="DS1680" s="125"/>
      <c r="DT1680" s="125"/>
      <c r="DU1680" s="125"/>
      <c r="DV1680" s="125"/>
      <c r="DW1680" s="125"/>
      <c r="DX1680" s="125"/>
      <c r="DY1680" s="125"/>
      <c r="DZ1680" s="125"/>
      <c r="EA1680" s="125"/>
      <c r="EB1680" s="125"/>
      <c r="EC1680" s="125"/>
      <c r="ED1680" s="125"/>
      <c r="EE1680" s="125"/>
      <c r="EF1680" s="125"/>
      <c r="EG1680" s="125"/>
      <c r="EH1680" s="125"/>
      <c r="EI1680" s="125"/>
      <c r="EJ1680" s="125"/>
      <c r="EK1680" s="125"/>
      <c r="EL1680" s="125"/>
      <c r="EM1680" s="125"/>
      <c r="EN1680" s="125"/>
      <c r="EO1680" s="125"/>
      <c r="EP1680" s="125"/>
      <c r="EQ1680" s="125"/>
    </row>
    <row r="1681" spans="3:147" s="124" customFormat="1" x14ac:dyDescent="0.2">
      <c r="C1681" s="110"/>
      <c r="D1681" s="110"/>
      <c r="E1681" s="110"/>
      <c r="F1681" s="110"/>
      <c r="G1681" s="110"/>
      <c r="H1681" s="110"/>
      <c r="I1681" s="110"/>
      <c r="J1681" s="110"/>
      <c r="K1681" s="110"/>
      <c r="L1681" s="110"/>
      <c r="M1681" s="110"/>
      <c r="N1681" s="110"/>
      <c r="O1681" s="110"/>
      <c r="P1681" s="110"/>
      <c r="Q1681" s="110"/>
      <c r="R1681" s="80"/>
      <c r="S1681" s="80"/>
      <c r="T1681" s="80"/>
      <c r="U1681" s="80"/>
      <c r="V1681" s="80"/>
      <c r="W1681" s="80"/>
      <c r="AA1681" s="125"/>
      <c r="AB1681" s="125"/>
      <c r="AC1681" s="125"/>
      <c r="AD1681" s="125"/>
      <c r="AE1681" s="125"/>
      <c r="AF1681" s="125"/>
      <c r="AG1681" s="125"/>
      <c r="AH1681" s="125"/>
      <c r="AI1681" s="125"/>
      <c r="AJ1681" s="125"/>
      <c r="AK1681" s="125"/>
      <c r="AL1681" s="125"/>
      <c r="AM1681" s="125"/>
      <c r="AN1681" s="125"/>
      <c r="AO1681"/>
      <c r="AP1681"/>
      <c r="AQ1681" s="152"/>
      <c r="AR1681" s="125"/>
      <c r="AS1681" s="125"/>
      <c r="AT1681" s="125"/>
      <c r="AU1681" s="125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5"/>
      <c r="BF1681" s="125"/>
      <c r="BG1681" s="125"/>
      <c r="BH1681" s="125"/>
      <c r="BI1681" s="125"/>
      <c r="BJ1681" s="125"/>
      <c r="BK1681" s="125"/>
      <c r="BL1681" s="125"/>
      <c r="BM1681" s="125"/>
      <c r="BN1681" s="125"/>
      <c r="BO1681" s="125"/>
      <c r="BP1681" s="125"/>
      <c r="BQ1681" s="125"/>
      <c r="BR1681" s="125"/>
      <c r="BS1681" s="125"/>
      <c r="BT1681" s="125"/>
      <c r="BU1681" s="125"/>
      <c r="BV1681" s="125"/>
      <c r="BW1681" s="125"/>
      <c r="BX1681" s="125"/>
      <c r="BY1681" s="125"/>
      <c r="BZ1681" s="125"/>
      <c r="CA1681" s="125"/>
      <c r="CB1681" s="125"/>
      <c r="CC1681" s="125"/>
      <c r="CD1681" s="125"/>
      <c r="CE1681" s="125"/>
      <c r="CF1681" s="125"/>
      <c r="CG1681" s="125"/>
      <c r="CH1681" s="125"/>
      <c r="CI1681" s="125"/>
      <c r="CJ1681" s="125"/>
      <c r="CK1681" s="125"/>
      <c r="CL1681" s="125"/>
      <c r="CM1681" s="125"/>
      <c r="CN1681" s="125"/>
      <c r="CO1681" s="125"/>
      <c r="CP1681" s="125"/>
      <c r="CQ1681" s="125"/>
      <c r="CR1681" s="125"/>
      <c r="CS1681" s="125"/>
      <c r="CT1681" s="125"/>
      <c r="CU1681" s="125"/>
      <c r="CV1681" s="125"/>
      <c r="CW1681" s="125"/>
      <c r="CX1681" s="125"/>
      <c r="CY1681" s="125"/>
      <c r="CZ1681" s="125"/>
      <c r="DA1681" s="125"/>
      <c r="DB1681" s="125"/>
      <c r="DC1681" s="125"/>
      <c r="DD1681" s="125"/>
      <c r="DE1681" s="125"/>
      <c r="DF1681" s="125"/>
      <c r="DG1681" s="125"/>
      <c r="DH1681" s="125"/>
      <c r="DI1681" s="125"/>
      <c r="DJ1681" s="125"/>
      <c r="DK1681" s="125"/>
      <c r="DL1681" s="125"/>
      <c r="DM1681" s="125"/>
      <c r="DN1681" s="125"/>
      <c r="DO1681" s="125"/>
      <c r="DP1681" s="125"/>
      <c r="DQ1681" s="125"/>
      <c r="DR1681" s="125"/>
      <c r="DS1681" s="125"/>
      <c r="DT1681" s="125"/>
      <c r="DU1681" s="125"/>
      <c r="DV1681" s="125"/>
      <c r="DW1681" s="125"/>
      <c r="DX1681" s="125"/>
      <c r="DY1681" s="125"/>
      <c r="DZ1681" s="125"/>
      <c r="EA1681" s="125"/>
      <c r="EB1681" s="125"/>
      <c r="EC1681" s="125"/>
      <c r="ED1681" s="125"/>
      <c r="EE1681" s="125"/>
      <c r="EF1681" s="125"/>
      <c r="EG1681" s="125"/>
      <c r="EH1681" s="125"/>
      <c r="EI1681" s="125"/>
      <c r="EJ1681" s="125"/>
      <c r="EK1681" s="125"/>
      <c r="EL1681" s="125"/>
      <c r="EM1681" s="125"/>
      <c r="EN1681" s="125"/>
      <c r="EO1681" s="125"/>
      <c r="EP1681" s="125"/>
      <c r="EQ1681" s="125"/>
    </row>
    <row r="1682" spans="3:147" s="124" customFormat="1" x14ac:dyDescent="0.2">
      <c r="C1682" s="110"/>
      <c r="D1682" s="110"/>
      <c r="E1682" s="110"/>
      <c r="F1682" s="110"/>
      <c r="G1682" s="110"/>
      <c r="H1682" s="110"/>
      <c r="I1682" s="110"/>
      <c r="J1682" s="110"/>
      <c r="K1682" s="110"/>
      <c r="L1682" s="110"/>
      <c r="M1682" s="110"/>
      <c r="N1682" s="110"/>
      <c r="O1682" s="110"/>
      <c r="P1682" s="110"/>
      <c r="Q1682" s="110"/>
      <c r="R1682" s="80"/>
      <c r="S1682" s="80"/>
      <c r="T1682" s="80"/>
      <c r="U1682" s="80"/>
      <c r="V1682" s="80"/>
      <c r="W1682" s="80"/>
      <c r="AA1682" s="125"/>
      <c r="AB1682" s="125"/>
      <c r="AC1682" s="125"/>
      <c r="AD1682" s="125"/>
      <c r="AE1682" s="125"/>
      <c r="AF1682" s="125"/>
      <c r="AG1682" s="125"/>
      <c r="AH1682" s="125"/>
      <c r="AI1682" s="125"/>
      <c r="AJ1682" s="125"/>
      <c r="AK1682" s="125"/>
      <c r="AL1682" s="125"/>
      <c r="AM1682" s="125"/>
      <c r="AN1682" s="125"/>
      <c r="AO1682"/>
      <c r="AP1682"/>
      <c r="AQ1682" s="152"/>
      <c r="AR1682" s="125"/>
      <c r="AS1682" s="125"/>
      <c r="AT1682" s="125"/>
      <c r="AU1682" s="125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5"/>
      <c r="BF1682" s="125"/>
      <c r="BG1682" s="125"/>
      <c r="BH1682" s="125"/>
      <c r="BI1682" s="125"/>
      <c r="BJ1682" s="125"/>
      <c r="BK1682" s="125"/>
      <c r="BL1682" s="125"/>
      <c r="BM1682" s="125"/>
      <c r="BN1682" s="125"/>
      <c r="BO1682" s="125"/>
      <c r="BP1682" s="125"/>
      <c r="BQ1682" s="125"/>
      <c r="BR1682" s="125"/>
      <c r="BS1682" s="125"/>
      <c r="BT1682" s="125"/>
      <c r="BU1682" s="125"/>
      <c r="BV1682" s="125"/>
      <c r="BW1682" s="125"/>
      <c r="BX1682" s="125"/>
      <c r="BY1682" s="125"/>
      <c r="BZ1682" s="125"/>
      <c r="CA1682" s="125"/>
      <c r="CB1682" s="125"/>
      <c r="CC1682" s="125"/>
      <c r="CD1682" s="125"/>
      <c r="CE1682" s="125"/>
      <c r="CF1682" s="125"/>
      <c r="CG1682" s="125"/>
      <c r="CH1682" s="125"/>
      <c r="CI1682" s="125"/>
      <c r="CJ1682" s="125"/>
      <c r="CK1682" s="125"/>
      <c r="CL1682" s="125"/>
      <c r="CM1682" s="125"/>
      <c r="CN1682" s="125"/>
      <c r="CO1682" s="125"/>
      <c r="CP1682" s="125"/>
      <c r="CQ1682" s="125"/>
      <c r="CR1682" s="125"/>
      <c r="CS1682" s="125"/>
      <c r="CT1682" s="125"/>
      <c r="CU1682" s="125"/>
      <c r="CV1682" s="125"/>
      <c r="CW1682" s="125"/>
      <c r="CX1682" s="125"/>
      <c r="CY1682" s="125"/>
      <c r="CZ1682" s="125"/>
      <c r="DA1682" s="125"/>
      <c r="DB1682" s="125"/>
      <c r="DC1682" s="125"/>
      <c r="DD1682" s="125"/>
      <c r="DE1682" s="125"/>
      <c r="DF1682" s="125"/>
      <c r="DG1682" s="125"/>
      <c r="DH1682" s="125"/>
      <c r="DI1682" s="125"/>
      <c r="DJ1682" s="125"/>
      <c r="DK1682" s="125"/>
      <c r="DL1682" s="125"/>
      <c r="DM1682" s="125"/>
      <c r="DN1682" s="125"/>
      <c r="DO1682" s="125"/>
      <c r="DP1682" s="125"/>
      <c r="DQ1682" s="125"/>
      <c r="DR1682" s="125"/>
      <c r="DS1682" s="125"/>
      <c r="DT1682" s="125"/>
      <c r="DU1682" s="125"/>
      <c r="DV1682" s="125"/>
      <c r="DW1682" s="125"/>
      <c r="DX1682" s="125"/>
      <c r="DY1682" s="125"/>
      <c r="DZ1682" s="125"/>
      <c r="EA1682" s="125"/>
      <c r="EB1682" s="125"/>
      <c r="EC1682" s="125"/>
      <c r="ED1682" s="125"/>
      <c r="EE1682" s="125"/>
      <c r="EF1682" s="125"/>
      <c r="EG1682" s="125"/>
      <c r="EH1682" s="125"/>
      <c r="EI1682" s="125"/>
      <c r="EJ1682" s="125"/>
      <c r="EK1682" s="125"/>
      <c r="EL1682" s="125"/>
      <c r="EM1682" s="125"/>
      <c r="EN1682" s="125"/>
      <c r="EO1682" s="125"/>
      <c r="EP1682" s="125"/>
      <c r="EQ1682" s="125"/>
    </row>
    <row r="1683" spans="3:147" s="124" customFormat="1" x14ac:dyDescent="0.2">
      <c r="C1683" s="110"/>
      <c r="D1683" s="110"/>
      <c r="E1683" s="110"/>
      <c r="F1683" s="110"/>
      <c r="G1683" s="110"/>
      <c r="H1683" s="110"/>
      <c r="I1683" s="110"/>
      <c r="J1683" s="110"/>
      <c r="K1683" s="110"/>
      <c r="L1683" s="110"/>
      <c r="M1683" s="110"/>
      <c r="N1683" s="110"/>
      <c r="O1683" s="110"/>
      <c r="P1683" s="110"/>
      <c r="Q1683" s="110"/>
      <c r="R1683" s="80"/>
      <c r="S1683" s="80"/>
      <c r="T1683" s="80"/>
      <c r="U1683" s="80"/>
      <c r="V1683" s="80"/>
      <c r="W1683" s="80"/>
      <c r="AA1683" s="125"/>
      <c r="AB1683" s="125"/>
      <c r="AC1683" s="125"/>
      <c r="AD1683" s="125"/>
      <c r="AE1683" s="125"/>
      <c r="AF1683" s="125"/>
      <c r="AG1683" s="125"/>
      <c r="AH1683" s="125"/>
      <c r="AI1683" s="125"/>
      <c r="AJ1683" s="125"/>
      <c r="AK1683" s="125"/>
      <c r="AL1683" s="125"/>
      <c r="AM1683" s="125"/>
      <c r="AN1683" s="125"/>
      <c r="AO1683"/>
      <c r="AP1683"/>
      <c r="AQ1683" s="152"/>
      <c r="AR1683" s="125"/>
      <c r="AS1683" s="125"/>
      <c r="AT1683" s="125"/>
      <c r="AU1683" s="125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5"/>
      <c r="BF1683" s="125"/>
      <c r="BG1683" s="125"/>
      <c r="BH1683" s="125"/>
      <c r="BI1683" s="125"/>
      <c r="BJ1683" s="125"/>
      <c r="BK1683" s="125"/>
      <c r="BL1683" s="125"/>
      <c r="BM1683" s="125"/>
      <c r="BN1683" s="125"/>
      <c r="BO1683" s="125"/>
      <c r="BP1683" s="125"/>
      <c r="BQ1683" s="125"/>
      <c r="BR1683" s="125"/>
      <c r="BS1683" s="125"/>
      <c r="BT1683" s="125"/>
      <c r="BU1683" s="125"/>
      <c r="BV1683" s="125"/>
      <c r="BW1683" s="125"/>
      <c r="BX1683" s="125"/>
      <c r="BY1683" s="125"/>
      <c r="BZ1683" s="125"/>
      <c r="CA1683" s="125"/>
      <c r="CB1683" s="125"/>
      <c r="CC1683" s="125"/>
      <c r="CD1683" s="125"/>
      <c r="CE1683" s="125"/>
      <c r="CF1683" s="125"/>
      <c r="CG1683" s="125"/>
      <c r="CH1683" s="125"/>
      <c r="CI1683" s="125"/>
      <c r="CJ1683" s="125"/>
      <c r="CK1683" s="125"/>
      <c r="CL1683" s="125"/>
      <c r="CM1683" s="125"/>
      <c r="CN1683" s="125"/>
      <c r="CO1683" s="125"/>
      <c r="CP1683" s="125"/>
      <c r="CQ1683" s="125"/>
      <c r="CR1683" s="125"/>
      <c r="CS1683" s="125"/>
      <c r="CT1683" s="125"/>
      <c r="CU1683" s="125"/>
      <c r="CV1683" s="125"/>
      <c r="CW1683" s="125"/>
      <c r="CX1683" s="125"/>
      <c r="CY1683" s="125"/>
      <c r="CZ1683" s="125"/>
      <c r="DA1683" s="125"/>
      <c r="DB1683" s="125"/>
      <c r="DC1683" s="125"/>
      <c r="DD1683" s="125"/>
      <c r="DE1683" s="125"/>
      <c r="DF1683" s="125"/>
      <c r="DG1683" s="125"/>
      <c r="DH1683" s="125"/>
      <c r="DI1683" s="125"/>
      <c r="DJ1683" s="125"/>
      <c r="DK1683" s="125"/>
      <c r="DL1683" s="125"/>
      <c r="DM1683" s="125"/>
      <c r="DN1683" s="125"/>
      <c r="DO1683" s="125"/>
      <c r="DP1683" s="125"/>
      <c r="DQ1683" s="125"/>
      <c r="DR1683" s="125"/>
      <c r="DS1683" s="125"/>
      <c r="DT1683" s="125"/>
      <c r="DU1683" s="125"/>
      <c r="DV1683" s="125"/>
      <c r="DW1683" s="125"/>
      <c r="DX1683" s="125"/>
      <c r="DY1683" s="125"/>
      <c r="DZ1683" s="125"/>
      <c r="EA1683" s="125"/>
      <c r="EB1683" s="125"/>
      <c r="EC1683" s="125"/>
      <c r="ED1683" s="125"/>
      <c r="EE1683" s="125"/>
      <c r="EF1683" s="125"/>
      <c r="EG1683" s="125"/>
      <c r="EH1683" s="125"/>
      <c r="EI1683" s="125"/>
      <c r="EJ1683" s="125"/>
      <c r="EK1683" s="125"/>
      <c r="EL1683" s="125"/>
      <c r="EM1683" s="125"/>
      <c r="EN1683" s="125"/>
      <c r="EO1683" s="125"/>
      <c r="EP1683" s="125"/>
      <c r="EQ1683" s="125"/>
    </row>
    <row r="1684" spans="3:147" s="124" customFormat="1" x14ac:dyDescent="0.2">
      <c r="C1684" s="110"/>
      <c r="D1684" s="110"/>
      <c r="E1684" s="110"/>
      <c r="F1684" s="110"/>
      <c r="G1684" s="110"/>
      <c r="H1684" s="110"/>
      <c r="I1684" s="110"/>
      <c r="J1684" s="110"/>
      <c r="K1684" s="110"/>
      <c r="L1684" s="110"/>
      <c r="M1684" s="110"/>
      <c r="N1684" s="110"/>
      <c r="O1684" s="110"/>
      <c r="P1684" s="110"/>
      <c r="Q1684" s="110"/>
      <c r="R1684" s="80"/>
      <c r="S1684" s="80"/>
      <c r="T1684" s="80"/>
      <c r="U1684" s="80"/>
      <c r="V1684" s="80"/>
      <c r="W1684" s="80"/>
      <c r="AA1684" s="125"/>
      <c r="AB1684" s="125"/>
      <c r="AC1684" s="125"/>
      <c r="AD1684" s="125"/>
      <c r="AE1684" s="125"/>
      <c r="AF1684" s="125"/>
      <c r="AG1684" s="125"/>
      <c r="AH1684" s="125"/>
      <c r="AI1684" s="125"/>
      <c r="AJ1684" s="125"/>
      <c r="AK1684" s="125"/>
      <c r="AL1684" s="125"/>
      <c r="AM1684" s="125"/>
      <c r="AN1684" s="125"/>
      <c r="AO1684"/>
      <c r="AP1684"/>
      <c r="AQ1684" s="152"/>
      <c r="AR1684" s="125"/>
      <c r="AS1684" s="125"/>
      <c r="AT1684" s="125"/>
      <c r="AU1684" s="125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5"/>
      <c r="BF1684" s="125"/>
      <c r="BG1684" s="125"/>
      <c r="BH1684" s="125"/>
      <c r="BI1684" s="125"/>
      <c r="BJ1684" s="125"/>
      <c r="BK1684" s="125"/>
      <c r="BL1684" s="125"/>
      <c r="BM1684" s="125"/>
      <c r="BN1684" s="125"/>
      <c r="BO1684" s="125"/>
      <c r="BP1684" s="125"/>
      <c r="BQ1684" s="125"/>
      <c r="BR1684" s="125"/>
      <c r="BS1684" s="125"/>
      <c r="BT1684" s="125"/>
      <c r="BU1684" s="125"/>
      <c r="BV1684" s="125"/>
      <c r="BW1684" s="125"/>
      <c r="BX1684" s="125"/>
      <c r="BY1684" s="125"/>
      <c r="BZ1684" s="125"/>
      <c r="CA1684" s="125"/>
      <c r="CB1684" s="125"/>
      <c r="CC1684" s="125"/>
      <c r="CD1684" s="125"/>
      <c r="CE1684" s="125"/>
      <c r="CF1684" s="125"/>
      <c r="CG1684" s="125"/>
      <c r="CH1684" s="125"/>
      <c r="CI1684" s="125"/>
      <c r="CJ1684" s="125"/>
      <c r="CK1684" s="125"/>
      <c r="CL1684" s="125"/>
      <c r="CM1684" s="125"/>
      <c r="CN1684" s="125"/>
      <c r="CO1684" s="125"/>
      <c r="CP1684" s="125"/>
      <c r="CQ1684" s="125"/>
      <c r="CR1684" s="125"/>
      <c r="CS1684" s="125"/>
      <c r="CT1684" s="125"/>
      <c r="CU1684" s="125"/>
      <c r="CV1684" s="125"/>
      <c r="CW1684" s="125"/>
      <c r="CX1684" s="125"/>
      <c r="CY1684" s="125"/>
      <c r="CZ1684" s="125"/>
      <c r="DA1684" s="125"/>
      <c r="DB1684" s="125"/>
      <c r="DC1684" s="125"/>
      <c r="DD1684" s="125"/>
      <c r="DE1684" s="125"/>
      <c r="DF1684" s="125"/>
      <c r="DG1684" s="125"/>
      <c r="DH1684" s="125"/>
      <c r="DI1684" s="125"/>
      <c r="DJ1684" s="125"/>
      <c r="DK1684" s="125"/>
      <c r="DL1684" s="125"/>
      <c r="DM1684" s="125"/>
      <c r="DN1684" s="125"/>
      <c r="DO1684" s="125"/>
      <c r="DP1684" s="125"/>
      <c r="DQ1684" s="125"/>
      <c r="DR1684" s="125"/>
      <c r="DS1684" s="125"/>
      <c r="DT1684" s="125"/>
      <c r="DU1684" s="125"/>
      <c r="DV1684" s="125"/>
      <c r="DW1684" s="125"/>
      <c r="DX1684" s="125"/>
      <c r="DY1684" s="125"/>
      <c r="DZ1684" s="125"/>
      <c r="EA1684" s="125"/>
      <c r="EB1684" s="125"/>
      <c r="EC1684" s="125"/>
      <c r="ED1684" s="125"/>
      <c r="EE1684" s="125"/>
      <c r="EF1684" s="125"/>
      <c r="EG1684" s="125"/>
      <c r="EH1684" s="125"/>
      <c r="EI1684" s="125"/>
      <c r="EJ1684" s="125"/>
      <c r="EK1684" s="125"/>
      <c r="EL1684" s="125"/>
      <c r="EM1684" s="125"/>
      <c r="EN1684" s="125"/>
      <c r="EO1684" s="125"/>
      <c r="EP1684" s="125"/>
      <c r="EQ1684" s="125"/>
    </row>
    <row r="1685" spans="3:147" s="124" customFormat="1" x14ac:dyDescent="0.2">
      <c r="C1685" s="110"/>
      <c r="D1685" s="110"/>
      <c r="E1685" s="110"/>
      <c r="F1685" s="110"/>
      <c r="G1685" s="110"/>
      <c r="H1685" s="110"/>
      <c r="I1685" s="110"/>
      <c r="J1685" s="110"/>
      <c r="K1685" s="110"/>
      <c r="L1685" s="110"/>
      <c r="M1685" s="110"/>
      <c r="N1685" s="110"/>
      <c r="O1685" s="110"/>
      <c r="P1685" s="110"/>
      <c r="Q1685" s="110"/>
      <c r="R1685" s="80"/>
      <c r="S1685" s="80"/>
      <c r="T1685" s="80"/>
      <c r="U1685" s="80"/>
      <c r="V1685" s="80"/>
      <c r="W1685" s="80"/>
      <c r="AA1685" s="125"/>
      <c r="AB1685" s="125"/>
      <c r="AC1685" s="125"/>
      <c r="AD1685" s="125"/>
      <c r="AE1685" s="125"/>
      <c r="AF1685" s="125"/>
      <c r="AG1685" s="125"/>
      <c r="AH1685" s="125"/>
      <c r="AI1685" s="125"/>
      <c r="AJ1685" s="125"/>
      <c r="AK1685" s="125"/>
      <c r="AL1685" s="125"/>
      <c r="AM1685" s="125"/>
      <c r="AN1685" s="125"/>
      <c r="AO1685"/>
      <c r="AP1685"/>
      <c r="AQ1685" s="152"/>
      <c r="AR1685" s="125"/>
      <c r="AS1685" s="125"/>
      <c r="AT1685" s="125"/>
      <c r="AU1685" s="125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5"/>
      <c r="BF1685" s="125"/>
      <c r="BG1685" s="125"/>
      <c r="BH1685" s="125"/>
      <c r="BI1685" s="125"/>
      <c r="BJ1685" s="125"/>
      <c r="BK1685" s="125"/>
      <c r="BL1685" s="125"/>
      <c r="BM1685" s="125"/>
      <c r="BN1685" s="125"/>
      <c r="BO1685" s="125"/>
      <c r="BP1685" s="125"/>
      <c r="BQ1685" s="125"/>
      <c r="BR1685" s="125"/>
      <c r="BS1685" s="125"/>
      <c r="BT1685" s="125"/>
      <c r="BU1685" s="125"/>
      <c r="BV1685" s="125"/>
      <c r="BW1685" s="125"/>
      <c r="BX1685" s="125"/>
      <c r="BY1685" s="125"/>
      <c r="BZ1685" s="125"/>
      <c r="CA1685" s="125"/>
      <c r="CB1685" s="125"/>
      <c r="CC1685" s="125"/>
      <c r="CD1685" s="125"/>
      <c r="CE1685" s="125"/>
      <c r="CF1685" s="125"/>
      <c r="CG1685" s="125"/>
      <c r="CH1685" s="125"/>
      <c r="CI1685" s="125"/>
      <c r="CJ1685" s="125"/>
      <c r="CK1685" s="125"/>
      <c r="CL1685" s="125"/>
      <c r="CM1685" s="125"/>
      <c r="CN1685" s="125"/>
      <c r="CO1685" s="125"/>
      <c r="CP1685" s="125"/>
      <c r="CQ1685" s="125"/>
      <c r="CR1685" s="125"/>
      <c r="CS1685" s="125"/>
      <c r="CT1685" s="125"/>
      <c r="CU1685" s="125"/>
      <c r="CV1685" s="125"/>
      <c r="CW1685" s="125"/>
      <c r="CX1685" s="125"/>
      <c r="CY1685" s="125"/>
      <c r="CZ1685" s="125"/>
      <c r="DA1685" s="125"/>
      <c r="DB1685" s="125"/>
      <c r="DC1685" s="125"/>
      <c r="DD1685" s="125"/>
      <c r="DE1685" s="125"/>
      <c r="DF1685" s="125"/>
      <c r="DG1685" s="125"/>
      <c r="DH1685" s="125"/>
      <c r="DI1685" s="125"/>
      <c r="DJ1685" s="125"/>
      <c r="DK1685" s="125"/>
      <c r="DL1685" s="125"/>
      <c r="DM1685" s="125"/>
      <c r="DN1685" s="125"/>
      <c r="DO1685" s="125"/>
      <c r="DP1685" s="125"/>
      <c r="DQ1685" s="125"/>
      <c r="DR1685" s="125"/>
      <c r="DS1685" s="125"/>
      <c r="DT1685" s="125"/>
      <c r="DU1685" s="125"/>
      <c r="DV1685" s="125"/>
      <c r="DW1685" s="125"/>
      <c r="DX1685" s="125"/>
      <c r="DY1685" s="125"/>
      <c r="DZ1685" s="125"/>
      <c r="EA1685" s="125"/>
      <c r="EB1685" s="125"/>
      <c r="EC1685" s="125"/>
      <c r="ED1685" s="125"/>
      <c r="EE1685" s="125"/>
      <c r="EF1685" s="125"/>
      <c r="EG1685" s="125"/>
      <c r="EH1685" s="125"/>
      <c r="EI1685" s="125"/>
      <c r="EJ1685" s="125"/>
      <c r="EK1685" s="125"/>
      <c r="EL1685" s="125"/>
      <c r="EM1685" s="125"/>
      <c r="EN1685" s="125"/>
      <c r="EO1685" s="125"/>
      <c r="EP1685" s="125"/>
      <c r="EQ1685" s="125"/>
    </row>
    <row r="1686" spans="3:147" s="124" customFormat="1" x14ac:dyDescent="0.2">
      <c r="C1686" s="110"/>
      <c r="D1686" s="110"/>
      <c r="E1686" s="110"/>
      <c r="F1686" s="110"/>
      <c r="G1686" s="110"/>
      <c r="H1686" s="110"/>
      <c r="I1686" s="110"/>
      <c r="J1686" s="110"/>
      <c r="K1686" s="110"/>
      <c r="L1686" s="110"/>
      <c r="M1686" s="110"/>
      <c r="N1686" s="110"/>
      <c r="O1686" s="110"/>
      <c r="P1686" s="110"/>
      <c r="Q1686" s="110"/>
      <c r="R1686" s="80"/>
      <c r="S1686" s="80"/>
      <c r="T1686" s="80"/>
      <c r="U1686" s="80"/>
      <c r="V1686" s="80"/>
      <c r="W1686" s="80"/>
      <c r="AA1686" s="125"/>
      <c r="AB1686" s="125"/>
      <c r="AC1686" s="125"/>
      <c r="AD1686" s="125"/>
      <c r="AE1686" s="125"/>
      <c r="AF1686" s="125"/>
      <c r="AG1686" s="125"/>
      <c r="AH1686" s="125"/>
      <c r="AI1686" s="125"/>
      <c r="AJ1686" s="125"/>
      <c r="AK1686" s="125"/>
      <c r="AL1686" s="125"/>
      <c r="AM1686" s="125"/>
      <c r="AN1686" s="125"/>
      <c r="AO1686"/>
      <c r="AP1686"/>
      <c r="AQ1686" s="152"/>
      <c r="AR1686" s="125"/>
      <c r="AS1686" s="125"/>
      <c r="AT1686" s="125"/>
      <c r="AU1686" s="125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5"/>
      <c r="BF1686" s="125"/>
      <c r="BG1686" s="125"/>
      <c r="BH1686" s="125"/>
      <c r="BI1686" s="125"/>
      <c r="BJ1686" s="125"/>
      <c r="BK1686" s="125"/>
      <c r="BL1686" s="125"/>
      <c r="BM1686" s="125"/>
      <c r="BN1686" s="125"/>
      <c r="BO1686" s="125"/>
      <c r="BP1686" s="125"/>
      <c r="BQ1686" s="125"/>
      <c r="BR1686" s="125"/>
      <c r="BS1686" s="125"/>
      <c r="BT1686" s="125"/>
      <c r="BU1686" s="125"/>
      <c r="BV1686" s="125"/>
      <c r="BW1686" s="125"/>
      <c r="BX1686" s="125"/>
      <c r="BY1686" s="125"/>
      <c r="BZ1686" s="125"/>
      <c r="CA1686" s="125"/>
      <c r="CB1686" s="125"/>
      <c r="CC1686" s="125"/>
      <c r="CD1686" s="125"/>
      <c r="CE1686" s="125"/>
      <c r="CF1686" s="125"/>
      <c r="CG1686" s="125"/>
      <c r="CH1686" s="125"/>
      <c r="CI1686" s="125"/>
      <c r="CJ1686" s="125"/>
      <c r="CK1686" s="125"/>
      <c r="CL1686" s="125"/>
      <c r="CM1686" s="125"/>
      <c r="CN1686" s="125"/>
      <c r="CO1686" s="125"/>
      <c r="CP1686" s="125"/>
      <c r="CQ1686" s="125"/>
      <c r="CR1686" s="125"/>
      <c r="CS1686" s="125"/>
      <c r="CT1686" s="125"/>
      <c r="CU1686" s="125"/>
      <c r="CV1686" s="125"/>
      <c r="CW1686" s="125"/>
      <c r="CX1686" s="125"/>
      <c r="CY1686" s="125"/>
      <c r="CZ1686" s="125"/>
      <c r="DA1686" s="125"/>
      <c r="DB1686" s="125"/>
      <c r="DC1686" s="125"/>
      <c r="DD1686" s="125"/>
      <c r="DE1686" s="125"/>
      <c r="DF1686" s="125"/>
      <c r="DG1686" s="125"/>
      <c r="DH1686" s="125"/>
      <c r="DI1686" s="125"/>
      <c r="DJ1686" s="125"/>
      <c r="DK1686" s="125"/>
      <c r="DL1686" s="125"/>
      <c r="DM1686" s="125"/>
      <c r="DN1686" s="125"/>
      <c r="DO1686" s="125"/>
      <c r="DP1686" s="125"/>
      <c r="DQ1686" s="125"/>
      <c r="DR1686" s="125"/>
      <c r="DS1686" s="125"/>
      <c r="DT1686" s="125"/>
      <c r="DU1686" s="125"/>
      <c r="DV1686" s="125"/>
      <c r="DW1686" s="125"/>
      <c r="DX1686" s="125"/>
      <c r="DY1686" s="125"/>
      <c r="DZ1686" s="125"/>
      <c r="EA1686" s="125"/>
      <c r="EB1686" s="125"/>
      <c r="EC1686" s="125"/>
      <c r="ED1686" s="125"/>
      <c r="EE1686" s="125"/>
      <c r="EF1686" s="125"/>
      <c r="EG1686" s="125"/>
      <c r="EH1686" s="125"/>
      <c r="EI1686" s="125"/>
      <c r="EJ1686" s="125"/>
      <c r="EK1686" s="125"/>
      <c r="EL1686" s="125"/>
      <c r="EM1686" s="125"/>
      <c r="EN1686" s="125"/>
      <c r="EO1686" s="125"/>
      <c r="EP1686" s="125"/>
      <c r="EQ1686" s="125"/>
    </row>
    <row r="1687" spans="3:147" s="124" customFormat="1" x14ac:dyDescent="0.2">
      <c r="C1687" s="110"/>
      <c r="D1687" s="110"/>
      <c r="E1687" s="110"/>
      <c r="F1687" s="110"/>
      <c r="G1687" s="110"/>
      <c r="H1687" s="110"/>
      <c r="I1687" s="110"/>
      <c r="J1687" s="110"/>
      <c r="K1687" s="110"/>
      <c r="L1687" s="110"/>
      <c r="M1687" s="110"/>
      <c r="N1687" s="110"/>
      <c r="O1687" s="110"/>
      <c r="P1687" s="110"/>
      <c r="Q1687" s="110"/>
      <c r="R1687" s="80"/>
      <c r="S1687" s="80"/>
      <c r="T1687" s="80"/>
      <c r="U1687" s="80"/>
      <c r="V1687" s="80"/>
      <c r="W1687" s="80"/>
      <c r="AA1687" s="125"/>
      <c r="AB1687" s="125"/>
      <c r="AC1687" s="125"/>
      <c r="AD1687" s="125"/>
      <c r="AE1687" s="125"/>
      <c r="AF1687" s="125"/>
      <c r="AG1687" s="125"/>
      <c r="AH1687" s="125"/>
      <c r="AI1687" s="125"/>
      <c r="AJ1687" s="125"/>
      <c r="AK1687" s="125"/>
      <c r="AL1687" s="125"/>
      <c r="AM1687" s="125"/>
      <c r="AN1687" s="125"/>
      <c r="AO1687"/>
      <c r="AP1687"/>
      <c r="AQ1687" s="152"/>
      <c r="AR1687" s="125"/>
      <c r="AS1687" s="125"/>
      <c r="AT1687" s="125"/>
      <c r="AU1687" s="125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5"/>
      <c r="BF1687" s="125"/>
      <c r="BG1687" s="125"/>
      <c r="BH1687" s="125"/>
      <c r="BI1687" s="125"/>
      <c r="BJ1687" s="125"/>
      <c r="BK1687" s="125"/>
      <c r="BL1687" s="125"/>
      <c r="BM1687" s="125"/>
      <c r="BN1687" s="125"/>
      <c r="BO1687" s="125"/>
      <c r="BP1687" s="125"/>
      <c r="BQ1687" s="125"/>
      <c r="BR1687" s="125"/>
      <c r="BS1687" s="125"/>
      <c r="BT1687" s="125"/>
      <c r="BU1687" s="125"/>
      <c r="BV1687" s="125"/>
      <c r="BW1687" s="125"/>
      <c r="BX1687" s="125"/>
      <c r="BY1687" s="125"/>
      <c r="BZ1687" s="125"/>
      <c r="CA1687" s="125"/>
      <c r="CB1687" s="125"/>
      <c r="CC1687" s="125"/>
      <c r="CD1687" s="125"/>
      <c r="CE1687" s="125"/>
      <c r="CF1687" s="125"/>
      <c r="CG1687" s="125"/>
      <c r="CH1687" s="125"/>
      <c r="CI1687" s="125"/>
      <c r="CJ1687" s="125"/>
      <c r="CK1687" s="125"/>
      <c r="CL1687" s="125"/>
      <c r="CM1687" s="125"/>
      <c r="CN1687" s="125"/>
      <c r="CO1687" s="125"/>
      <c r="CP1687" s="125"/>
      <c r="CQ1687" s="125"/>
      <c r="CR1687" s="125"/>
      <c r="CS1687" s="125"/>
      <c r="CT1687" s="125"/>
      <c r="CU1687" s="125"/>
      <c r="CV1687" s="125"/>
      <c r="CW1687" s="125"/>
      <c r="CX1687" s="125"/>
      <c r="CY1687" s="125"/>
      <c r="CZ1687" s="125"/>
      <c r="DA1687" s="125"/>
      <c r="DB1687" s="125"/>
      <c r="DC1687" s="125"/>
      <c r="DD1687" s="125"/>
      <c r="DE1687" s="125"/>
      <c r="DF1687" s="125"/>
      <c r="DG1687" s="125"/>
      <c r="DH1687" s="125"/>
      <c r="DI1687" s="125"/>
      <c r="DJ1687" s="125"/>
      <c r="DK1687" s="125"/>
      <c r="DL1687" s="125"/>
      <c r="DM1687" s="125"/>
      <c r="DN1687" s="125"/>
      <c r="DO1687" s="125"/>
      <c r="DP1687" s="125"/>
      <c r="DQ1687" s="125"/>
      <c r="DR1687" s="125"/>
      <c r="DS1687" s="125"/>
      <c r="DT1687" s="125"/>
      <c r="DU1687" s="125"/>
      <c r="DV1687" s="125"/>
      <c r="DW1687" s="125"/>
      <c r="DX1687" s="125"/>
      <c r="DY1687" s="125"/>
      <c r="DZ1687" s="125"/>
      <c r="EA1687" s="125"/>
      <c r="EB1687" s="125"/>
      <c r="EC1687" s="125"/>
      <c r="ED1687" s="125"/>
      <c r="EE1687" s="125"/>
      <c r="EF1687" s="125"/>
      <c r="EG1687" s="125"/>
      <c r="EH1687" s="125"/>
      <c r="EI1687" s="125"/>
      <c r="EJ1687" s="125"/>
      <c r="EK1687" s="125"/>
      <c r="EL1687" s="125"/>
      <c r="EM1687" s="125"/>
      <c r="EN1687" s="125"/>
      <c r="EO1687" s="125"/>
      <c r="EP1687" s="125"/>
      <c r="EQ1687" s="125"/>
    </row>
    <row r="1688" spans="3:147" s="124" customFormat="1" x14ac:dyDescent="0.2">
      <c r="C1688" s="110"/>
      <c r="D1688" s="110"/>
      <c r="E1688" s="110"/>
      <c r="F1688" s="110"/>
      <c r="G1688" s="110"/>
      <c r="H1688" s="110"/>
      <c r="I1688" s="110"/>
      <c r="J1688" s="110"/>
      <c r="K1688" s="110"/>
      <c r="L1688" s="110"/>
      <c r="M1688" s="110"/>
      <c r="N1688" s="110"/>
      <c r="O1688" s="110"/>
      <c r="P1688" s="110"/>
      <c r="Q1688" s="110"/>
      <c r="R1688" s="80"/>
      <c r="S1688" s="80"/>
      <c r="T1688" s="80"/>
      <c r="U1688" s="80"/>
      <c r="V1688" s="80"/>
      <c r="W1688" s="80"/>
      <c r="AA1688" s="125"/>
      <c r="AB1688" s="125"/>
      <c r="AC1688" s="125"/>
      <c r="AD1688" s="125"/>
      <c r="AE1688" s="125"/>
      <c r="AF1688" s="125"/>
      <c r="AG1688" s="125"/>
      <c r="AH1688" s="125"/>
      <c r="AI1688" s="125"/>
      <c r="AJ1688" s="125"/>
      <c r="AK1688" s="125"/>
      <c r="AL1688" s="125"/>
      <c r="AM1688" s="125"/>
      <c r="AN1688" s="125"/>
      <c r="AO1688"/>
      <c r="AP1688"/>
      <c r="AQ1688" s="152"/>
      <c r="AR1688" s="125"/>
      <c r="AS1688" s="125"/>
      <c r="AT1688" s="125"/>
      <c r="AU1688" s="125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5"/>
      <c r="BF1688" s="125"/>
      <c r="BG1688" s="125"/>
      <c r="BH1688" s="125"/>
      <c r="BI1688" s="125"/>
      <c r="BJ1688" s="125"/>
      <c r="BK1688" s="125"/>
      <c r="BL1688" s="125"/>
      <c r="BM1688" s="125"/>
      <c r="BN1688" s="125"/>
      <c r="BO1688" s="125"/>
      <c r="BP1688" s="125"/>
      <c r="BQ1688" s="125"/>
      <c r="BR1688" s="125"/>
      <c r="BS1688" s="125"/>
      <c r="BT1688" s="125"/>
      <c r="BU1688" s="125"/>
      <c r="BV1688" s="125"/>
      <c r="BW1688" s="125"/>
      <c r="BX1688" s="125"/>
      <c r="BY1688" s="125"/>
      <c r="BZ1688" s="125"/>
      <c r="CA1688" s="125"/>
      <c r="CB1688" s="125"/>
      <c r="CC1688" s="125"/>
      <c r="CD1688" s="125"/>
      <c r="CE1688" s="125"/>
      <c r="CF1688" s="125"/>
      <c r="CG1688" s="125"/>
      <c r="CH1688" s="125"/>
      <c r="CI1688" s="125"/>
      <c r="CJ1688" s="125"/>
      <c r="CK1688" s="125"/>
      <c r="CL1688" s="125"/>
      <c r="CM1688" s="125"/>
      <c r="CN1688" s="125"/>
      <c r="CO1688" s="125"/>
      <c r="CP1688" s="125"/>
      <c r="CQ1688" s="125"/>
      <c r="CR1688" s="125"/>
      <c r="CS1688" s="125"/>
      <c r="CT1688" s="125"/>
      <c r="CU1688" s="125"/>
      <c r="CV1688" s="125"/>
      <c r="CW1688" s="125"/>
      <c r="CX1688" s="125"/>
      <c r="CY1688" s="125"/>
      <c r="CZ1688" s="125"/>
      <c r="DA1688" s="125"/>
      <c r="DB1688" s="125"/>
      <c r="DC1688" s="125"/>
      <c r="DD1688" s="125"/>
      <c r="DE1688" s="125"/>
      <c r="DF1688" s="125"/>
      <c r="DG1688" s="125"/>
      <c r="DH1688" s="125"/>
      <c r="DI1688" s="125"/>
      <c r="DJ1688" s="125"/>
      <c r="DK1688" s="125"/>
      <c r="DL1688" s="125"/>
      <c r="DM1688" s="125"/>
      <c r="DN1688" s="125"/>
      <c r="DO1688" s="125"/>
      <c r="DP1688" s="125"/>
      <c r="DQ1688" s="125"/>
      <c r="DR1688" s="125"/>
      <c r="DS1688" s="125"/>
      <c r="DT1688" s="125"/>
      <c r="DU1688" s="125"/>
      <c r="DV1688" s="125"/>
      <c r="DW1688" s="125"/>
      <c r="DX1688" s="125"/>
      <c r="DY1688" s="125"/>
      <c r="DZ1688" s="125"/>
      <c r="EA1688" s="125"/>
      <c r="EB1688" s="125"/>
      <c r="EC1688" s="125"/>
      <c r="ED1688" s="125"/>
      <c r="EE1688" s="125"/>
      <c r="EF1688" s="125"/>
      <c r="EG1688" s="125"/>
      <c r="EH1688" s="125"/>
      <c r="EI1688" s="125"/>
      <c r="EJ1688" s="125"/>
      <c r="EK1688" s="125"/>
      <c r="EL1688" s="125"/>
      <c r="EM1688" s="125"/>
      <c r="EN1688" s="125"/>
      <c r="EO1688" s="125"/>
      <c r="EP1688" s="125"/>
      <c r="EQ1688" s="125"/>
    </row>
    <row r="1689" spans="3:147" s="124" customFormat="1" x14ac:dyDescent="0.2">
      <c r="C1689" s="110"/>
      <c r="D1689" s="110"/>
      <c r="E1689" s="110"/>
      <c r="F1689" s="110"/>
      <c r="G1689" s="110"/>
      <c r="H1689" s="110"/>
      <c r="I1689" s="110"/>
      <c r="J1689" s="110"/>
      <c r="K1689" s="110"/>
      <c r="L1689" s="110"/>
      <c r="M1689" s="110"/>
      <c r="N1689" s="110"/>
      <c r="O1689" s="110"/>
      <c r="P1689" s="110"/>
      <c r="Q1689" s="110"/>
      <c r="R1689" s="80"/>
      <c r="S1689" s="80"/>
      <c r="T1689" s="80"/>
      <c r="U1689" s="80"/>
      <c r="V1689" s="80"/>
      <c r="W1689" s="80"/>
      <c r="AA1689" s="125"/>
      <c r="AB1689" s="125"/>
      <c r="AC1689" s="125"/>
      <c r="AD1689" s="125"/>
      <c r="AE1689" s="125"/>
      <c r="AF1689" s="125"/>
      <c r="AG1689" s="125"/>
      <c r="AH1689" s="125"/>
      <c r="AI1689" s="125"/>
      <c r="AJ1689" s="125"/>
      <c r="AK1689" s="125"/>
      <c r="AL1689" s="125"/>
      <c r="AM1689" s="125"/>
      <c r="AN1689" s="125"/>
      <c r="AO1689"/>
      <c r="AP1689"/>
      <c r="AQ1689" s="152"/>
      <c r="AR1689" s="125"/>
      <c r="AS1689" s="125"/>
      <c r="AT1689" s="125"/>
      <c r="AU1689" s="125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5"/>
      <c r="BF1689" s="125"/>
      <c r="BG1689" s="125"/>
      <c r="BH1689" s="125"/>
      <c r="BI1689" s="125"/>
      <c r="BJ1689" s="125"/>
      <c r="BK1689" s="125"/>
      <c r="BL1689" s="125"/>
      <c r="BM1689" s="125"/>
      <c r="BN1689" s="125"/>
      <c r="BO1689" s="125"/>
      <c r="BP1689" s="125"/>
      <c r="BQ1689" s="125"/>
      <c r="BR1689" s="125"/>
      <c r="BS1689" s="125"/>
      <c r="BT1689" s="125"/>
      <c r="BU1689" s="125"/>
      <c r="BV1689" s="125"/>
      <c r="BW1689" s="125"/>
      <c r="BX1689" s="125"/>
      <c r="BY1689" s="125"/>
      <c r="BZ1689" s="125"/>
      <c r="CA1689" s="125"/>
      <c r="CB1689" s="125"/>
      <c r="CC1689" s="125"/>
      <c r="CD1689" s="125"/>
      <c r="CE1689" s="125"/>
      <c r="CF1689" s="125"/>
      <c r="CG1689" s="125"/>
      <c r="CH1689" s="125"/>
      <c r="CI1689" s="125"/>
      <c r="CJ1689" s="125"/>
      <c r="CK1689" s="125"/>
      <c r="CL1689" s="125"/>
      <c r="CM1689" s="125"/>
      <c r="CN1689" s="125"/>
      <c r="CO1689" s="125"/>
      <c r="CP1689" s="125"/>
      <c r="CQ1689" s="125"/>
      <c r="CR1689" s="125"/>
      <c r="CS1689" s="125"/>
      <c r="CT1689" s="125"/>
      <c r="CU1689" s="125"/>
      <c r="CV1689" s="125"/>
      <c r="CW1689" s="125"/>
      <c r="CX1689" s="125"/>
      <c r="CY1689" s="125"/>
      <c r="CZ1689" s="125"/>
      <c r="DA1689" s="125"/>
      <c r="DB1689" s="125"/>
      <c r="DC1689" s="125"/>
      <c r="DD1689" s="125"/>
      <c r="DE1689" s="125"/>
      <c r="DF1689" s="125"/>
      <c r="DG1689" s="125"/>
      <c r="DH1689" s="125"/>
      <c r="DI1689" s="125"/>
      <c r="DJ1689" s="125"/>
      <c r="DK1689" s="125"/>
      <c r="DL1689" s="125"/>
      <c r="DM1689" s="125"/>
      <c r="DN1689" s="125"/>
      <c r="DO1689" s="125"/>
      <c r="DP1689" s="125"/>
      <c r="DQ1689" s="125"/>
      <c r="DR1689" s="125"/>
      <c r="DS1689" s="125"/>
      <c r="DT1689" s="125"/>
      <c r="DU1689" s="125"/>
      <c r="DV1689" s="125"/>
      <c r="DW1689" s="125"/>
      <c r="DX1689" s="125"/>
      <c r="DY1689" s="125"/>
      <c r="DZ1689" s="125"/>
      <c r="EA1689" s="125"/>
      <c r="EB1689" s="125"/>
      <c r="EC1689" s="125"/>
      <c r="ED1689" s="125"/>
      <c r="EE1689" s="125"/>
      <c r="EF1689" s="125"/>
      <c r="EG1689" s="125"/>
      <c r="EH1689" s="125"/>
      <c r="EI1689" s="125"/>
      <c r="EJ1689" s="125"/>
      <c r="EK1689" s="125"/>
      <c r="EL1689" s="125"/>
      <c r="EM1689" s="125"/>
      <c r="EN1689" s="125"/>
      <c r="EO1689" s="125"/>
      <c r="EP1689" s="125"/>
      <c r="EQ1689" s="125"/>
    </row>
    <row r="1690" spans="3:147" s="124" customFormat="1" x14ac:dyDescent="0.2">
      <c r="C1690" s="110"/>
      <c r="D1690" s="110"/>
      <c r="E1690" s="110"/>
      <c r="F1690" s="110"/>
      <c r="G1690" s="110"/>
      <c r="H1690" s="110"/>
      <c r="I1690" s="110"/>
      <c r="J1690" s="110"/>
      <c r="K1690" s="110"/>
      <c r="L1690" s="110"/>
      <c r="M1690" s="110"/>
      <c r="N1690" s="110"/>
      <c r="O1690" s="110"/>
      <c r="P1690" s="110"/>
      <c r="Q1690" s="110"/>
      <c r="R1690" s="80"/>
      <c r="S1690" s="80"/>
      <c r="T1690" s="80"/>
      <c r="U1690" s="80"/>
      <c r="V1690" s="80"/>
      <c r="W1690" s="80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/>
      <c r="AP1690"/>
      <c r="AQ1690" s="152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  <c r="BI1690" s="125"/>
      <c r="BJ1690" s="125"/>
      <c r="BK1690" s="125"/>
      <c r="BL1690" s="125"/>
      <c r="BM1690" s="125"/>
      <c r="BN1690" s="125"/>
      <c r="BO1690" s="125"/>
      <c r="BP1690" s="125"/>
      <c r="BQ1690" s="125"/>
      <c r="BR1690" s="125"/>
      <c r="BS1690" s="125"/>
      <c r="BT1690" s="125"/>
      <c r="BU1690" s="125"/>
      <c r="BV1690" s="125"/>
      <c r="BW1690" s="125"/>
      <c r="BX1690" s="125"/>
      <c r="BY1690" s="125"/>
      <c r="BZ1690" s="125"/>
      <c r="CA1690" s="125"/>
      <c r="CB1690" s="125"/>
      <c r="CC1690" s="125"/>
      <c r="CD1690" s="125"/>
      <c r="CE1690" s="125"/>
      <c r="CF1690" s="125"/>
      <c r="CG1690" s="125"/>
      <c r="CH1690" s="125"/>
      <c r="CI1690" s="125"/>
      <c r="CJ1690" s="125"/>
      <c r="CK1690" s="125"/>
      <c r="CL1690" s="125"/>
      <c r="CM1690" s="125"/>
      <c r="CN1690" s="125"/>
      <c r="CO1690" s="125"/>
      <c r="CP1690" s="125"/>
      <c r="CQ1690" s="125"/>
      <c r="CR1690" s="125"/>
      <c r="CS1690" s="125"/>
      <c r="CT1690" s="125"/>
      <c r="CU1690" s="125"/>
      <c r="CV1690" s="125"/>
      <c r="CW1690" s="125"/>
      <c r="CX1690" s="125"/>
      <c r="CY1690" s="125"/>
      <c r="CZ1690" s="125"/>
      <c r="DA1690" s="125"/>
      <c r="DB1690" s="125"/>
      <c r="DC1690" s="125"/>
      <c r="DD1690" s="125"/>
      <c r="DE1690" s="125"/>
      <c r="DF1690" s="125"/>
      <c r="DG1690" s="125"/>
      <c r="DH1690" s="125"/>
      <c r="DI1690" s="125"/>
      <c r="DJ1690" s="125"/>
      <c r="DK1690" s="125"/>
      <c r="DL1690" s="125"/>
      <c r="DM1690" s="125"/>
      <c r="DN1690" s="125"/>
      <c r="DO1690" s="125"/>
      <c r="DP1690" s="125"/>
      <c r="DQ1690" s="125"/>
      <c r="DR1690" s="125"/>
      <c r="DS1690" s="125"/>
      <c r="DT1690" s="125"/>
      <c r="DU1690" s="125"/>
      <c r="DV1690" s="125"/>
      <c r="DW1690" s="125"/>
      <c r="DX1690" s="125"/>
      <c r="DY1690" s="125"/>
      <c r="DZ1690" s="125"/>
      <c r="EA1690" s="125"/>
      <c r="EB1690" s="125"/>
      <c r="EC1690" s="125"/>
      <c r="ED1690" s="125"/>
      <c r="EE1690" s="125"/>
      <c r="EF1690" s="125"/>
      <c r="EG1690" s="125"/>
      <c r="EH1690" s="125"/>
      <c r="EI1690" s="125"/>
      <c r="EJ1690" s="125"/>
      <c r="EK1690" s="125"/>
      <c r="EL1690" s="125"/>
      <c r="EM1690" s="125"/>
      <c r="EN1690" s="125"/>
      <c r="EO1690" s="125"/>
      <c r="EP1690" s="125"/>
      <c r="EQ1690" s="125"/>
    </row>
    <row r="1691" spans="3:147" s="124" customFormat="1" x14ac:dyDescent="0.2">
      <c r="C1691" s="110"/>
      <c r="D1691" s="110"/>
      <c r="E1691" s="110"/>
      <c r="F1691" s="110"/>
      <c r="G1691" s="110"/>
      <c r="H1691" s="110"/>
      <c r="I1691" s="110"/>
      <c r="J1691" s="110"/>
      <c r="K1691" s="110"/>
      <c r="L1691" s="110"/>
      <c r="M1691" s="110"/>
      <c r="N1691" s="110"/>
      <c r="O1691" s="110"/>
      <c r="P1691" s="110"/>
      <c r="Q1691" s="110"/>
      <c r="R1691" s="80"/>
      <c r="S1691" s="80"/>
      <c r="T1691" s="80"/>
      <c r="U1691" s="80"/>
      <c r="V1691" s="80"/>
      <c r="W1691" s="80"/>
      <c r="AA1691" s="125"/>
      <c r="AB1691" s="125"/>
      <c r="AC1691" s="125"/>
      <c r="AD1691" s="125"/>
      <c r="AE1691" s="125"/>
      <c r="AF1691" s="125"/>
      <c r="AG1691" s="125"/>
      <c r="AH1691" s="125"/>
      <c r="AI1691" s="125"/>
      <c r="AJ1691" s="125"/>
      <c r="AK1691" s="125"/>
      <c r="AL1691" s="125"/>
      <c r="AM1691" s="125"/>
      <c r="AN1691" s="125"/>
      <c r="AO1691"/>
      <c r="AP1691"/>
      <c r="AQ1691" s="152"/>
      <c r="AR1691" s="125"/>
      <c r="AS1691" s="125"/>
      <c r="AT1691" s="125"/>
      <c r="AU1691" s="125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5"/>
      <c r="BF1691" s="125"/>
      <c r="BG1691" s="125"/>
      <c r="BH1691" s="125"/>
      <c r="BI1691" s="125"/>
      <c r="BJ1691" s="125"/>
      <c r="BK1691" s="125"/>
      <c r="BL1691" s="125"/>
      <c r="BM1691" s="125"/>
      <c r="BN1691" s="125"/>
      <c r="BO1691" s="125"/>
      <c r="BP1691" s="125"/>
      <c r="BQ1691" s="125"/>
      <c r="BR1691" s="125"/>
      <c r="BS1691" s="125"/>
      <c r="BT1691" s="125"/>
      <c r="BU1691" s="125"/>
      <c r="BV1691" s="125"/>
      <c r="BW1691" s="125"/>
      <c r="BX1691" s="125"/>
      <c r="BY1691" s="125"/>
      <c r="BZ1691" s="125"/>
      <c r="CA1691" s="125"/>
      <c r="CB1691" s="125"/>
      <c r="CC1691" s="125"/>
      <c r="CD1691" s="125"/>
      <c r="CE1691" s="125"/>
      <c r="CF1691" s="125"/>
      <c r="CG1691" s="125"/>
      <c r="CH1691" s="125"/>
      <c r="CI1691" s="125"/>
      <c r="CJ1691" s="125"/>
      <c r="CK1691" s="125"/>
      <c r="CL1691" s="125"/>
      <c r="CM1691" s="125"/>
      <c r="CN1691" s="125"/>
      <c r="CO1691" s="125"/>
      <c r="CP1691" s="125"/>
      <c r="CQ1691" s="125"/>
      <c r="CR1691" s="125"/>
      <c r="CS1691" s="125"/>
      <c r="CT1691" s="125"/>
      <c r="CU1691" s="125"/>
      <c r="CV1691" s="125"/>
      <c r="CW1691" s="125"/>
      <c r="CX1691" s="125"/>
      <c r="CY1691" s="125"/>
      <c r="CZ1691" s="125"/>
      <c r="DA1691" s="125"/>
      <c r="DB1691" s="125"/>
      <c r="DC1691" s="125"/>
      <c r="DD1691" s="125"/>
      <c r="DE1691" s="125"/>
      <c r="DF1691" s="125"/>
      <c r="DG1691" s="125"/>
      <c r="DH1691" s="125"/>
      <c r="DI1691" s="125"/>
      <c r="DJ1691" s="125"/>
      <c r="DK1691" s="125"/>
      <c r="DL1691" s="125"/>
      <c r="DM1691" s="125"/>
      <c r="DN1691" s="125"/>
      <c r="DO1691" s="125"/>
      <c r="DP1691" s="125"/>
      <c r="DQ1691" s="125"/>
      <c r="DR1691" s="125"/>
      <c r="DS1691" s="125"/>
      <c r="DT1691" s="125"/>
      <c r="DU1691" s="125"/>
      <c r="DV1691" s="125"/>
      <c r="DW1691" s="125"/>
      <c r="DX1691" s="125"/>
      <c r="DY1691" s="125"/>
      <c r="DZ1691" s="125"/>
      <c r="EA1691" s="125"/>
      <c r="EB1691" s="125"/>
      <c r="EC1691" s="125"/>
      <c r="ED1691" s="125"/>
      <c r="EE1691" s="125"/>
      <c r="EF1691" s="125"/>
      <c r="EG1691" s="125"/>
      <c r="EH1691" s="125"/>
      <c r="EI1691" s="125"/>
      <c r="EJ1691" s="125"/>
      <c r="EK1691" s="125"/>
      <c r="EL1691" s="125"/>
      <c r="EM1691" s="125"/>
      <c r="EN1691" s="125"/>
      <c r="EO1691" s="125"/>
      <c r="EP1691" s="125"/>
      <c r="EQ1691" s="125"/>
    </row>
    <row r="1692" spans="3:147" s="124" customFormat="1" x14ac:dyDescent="0.2">
      <c r="C1692" s="110"/>
      <c r="D1692" s="110"/>
      <c r="E1692" s="110"/>
      <c r="F1692" s="110"/>
      <c r="G1692" s="110"/>
      <c r="H1692" s="110"/>
      <c r="I1692" s="110"/>
      <c r="J1692" s="110"/>
      <c r="K1692" s="110"/>
      <c r="L1692" s="110"/>
      <c r="M1692" s="110"/>
      <c r="N1692" s="110"/>
      <c r="O1692" s="110"/>
      <c r="P1692" s="110"/>
      <c r="Q1692" s="110"/>
      <c r="R1692" s="80"/>
      <c r="S1692" s="80"/>
      <c r="T1692" s="80"/>
      <c r="U1692" s="80"/>
      <c r="V1692" s="80"/>
      <c r="W1692" s="80"/>
      <c r="AA1692" s="125"/>
      <c r="AB1692" s="125"/>
      <c r="AC1692" s="125"/>
      <c r="AD1692" s="125"/>
      <c r="AE1692" s="125"/>
      <c r="AF1692" s="125"/>
      <c r="AG1692" s="125"/>
      <c r="AH1692" s="125"/>
      <c r="AI1692" s="125"/>
      <c r="AJ1692" s="125"/>
      <c r="AK1692" s="125"/>
      <c r="AL1692" s="125"/>
      <c r="AM1692" s="125"/>
      <c r="AN1692" s="125"/>
      <c r="AO1692"/>
      <c r="AP1692"/>
      <c r="AQ1692" s="152"/>
      <c r="AR1692" s="125"/>
      <c r="AS1692" s="125"/>
      <c r="AT1692" s="125"/>
      <c r="AU1692" s="125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5"/>
      <c r="BF1692" s="125"/>
      <c r="BG1692" s="125"/>
      <c r="BH1692" s="125"/>
      <c r="BI1692" s="125"/>
      <c r="BJ1692" s="125"/>
      <c r="BK1692" s="125"/>
      <c r="BL1692" s="125"/>
      <c r="BM1692" s="125"/>
      <c r="BN1692" s="125"/>
      <c r="BO1692" s="125"/>
      <c r="BP1692" s="125"/>
      <c r="BQ1692" s="125"/>
      <c r="BR1692" s="125"/>
      <c r="BS1692" s="125"/>
      <c r="BT1692" s="125"/>
      <c r="BU1692" s="125"/>
      <c r="BV1692" s="125"/>
      <c r="BW1692" s="125"/>
      <c r="BX1692" s="125"/>
      <c r="BY1692" s="125"/>
      <c r="BZ1692" s="125"/>
      <c r="CA1692" s="125"/>
      <c r="CB1692" s="125"/>
      <c r="CC1692" s="125"/>
      <c r="CD1692" s="125"/>
      <c r="CE1692" s="125"/>
      <c r="CF1692" s="125"/>
      <c r="CG1692" s="125"/>
      <c r="CH1692" s="125"/>
      <c r="CI1692" s="125"/>
      <c r="CJ1692" s="125"/>
      <c r="CK1692" s="125"/>
      <c r="CL1692" s="125"/>
      <c r="CM1692" s="125"/>
      <c r="CN1692" s="125"/>
      <c r="CO1692" s="125"/>
      <c r="CP1692" s="125"/>
      <c r="CQ1692" s="125"/>
      <c r="CR1692" s="125"/>
      <c r="CS1692" s="125"/>
      <c r="CT1692" s="125"/>
      <c r="CU1692" s="125"/>
      <c r="CV1692" s="125"/>
      <c r="CW1692" s="125"/>
      <c r="CX1692" s="125"/>
      <c r="CY1692" s="125"/>
      <c r="CZ1692" s="125"/>
      <c r="DA1692" s="125"/>
      <c r="DB1692" s="125"/>
      <c r="DC1692" s="125"/>
      <c r="DD1692" s="125"/>
      <c r="DE1692" s="125"/>
      <c r="DF1692" s="125"/>
      <c r="DG1692" s="125"/>
      <c r="DH1692" s="125"/>
      <c r="DI1692" s="125"/>
      <c r="DJ1692" s="125"/>
      <c r="DK1692" s="125"/>
      <c r="DL1692" s="125"/>
      <c r="DM1692" s="125"/>
      <c r="DN1692" s="125"/>
      <c r="DO1692" s="125"/>
      <c r="DP1692" s="125"/>
      <c r="DQ1692" s="125"/>
      <c r="DR1692" s="125"/>
      <c r="DS1692" s="125"/>
      <c r="DT1692" s="125"/>
      <c r="DU1692" s="125"/>
      <c r="DV1692" s="125"/>
      <c r="DW1692" s="125"/>
      <c r="DX1692" s="125"/>
      <c r="DY1692" s="125"/>
      <c r="DZ1692" s="125"/>
      <c r="EA1692" s="125"/>
      <c r="EB1692" s="125"/>
      <c r="EC1692" s="125"/>
      <c r="ED1692" s="125"/>
      <c r="EE1692" s="125"/>
      <c r="EF1692" s="125"/>
      <c r="EG1692" s="125"/>
      <c r="EH1692" s="125"/>
      <c r="EI1692" s="125"/>
      <c r="EJ1692" s="125"/>
      <c r="EK1692" s="125"/>
      <c r="EL1692" s="125"/>
      <c r="EM1692" s="125"/>
      <c r="EN1692" s="125"/>
      <c r="EO1692" s="125"/>
      <c r="EP1692" s="125"/>
      <c r="EQ1692" s="125"/>
    </row>
    <row r="1693" spans="3:147" s="124" customFormat="1" x14ac:dyDescent="0.2">
      <c r="C1693" s="110"/>
      <c r="D1693" s="110"/>
      <c r="E1693" s="110"/>
      <c r="F1693" s="110"/>
      <c r="G1693" s="110"/>
      <c r="H1693" s="110"/>
      <c r="I1693" s="110"/>
      <c r="J1693" s="110"/>
      <c r="K1693" s="110"/>
      <c r="L1693" s="110"/>
      <c r="M1693" s="110"/>
      <c r="N1693" s="110"/>
      <c r="O1693" s="110"/>
      <c r="P1693" s="110"/>
      <c r="Q1693" s="110"/>
      <c r="R1693" s="80"/>
      <c r="S1693" s="80"/>
      <c r="T1693" s="80"/>
      <c r="U1693" s="80"/>
      <c r="V1693" s="80"/>
      <c r="W1693" s="80"/>
      <c r="AA1693" s="125"/>
      <c r="AB1693" s="125"/>
      <c r="AC1693" s="125"/>
      <c r="AD1693" s="125"/>
      <c r="AE1693" s="125"/>
      <c r="AF1693" s="125"/>
      <c r="AG1693" s="125"/>
      <c r="AH1693" s="125"/>
      <c r="AI1693" s="125"/>
      <c r="AJ1693" s="125"/>
      <c r="AK1693" s="125"/>
      <c r="AL1693" s="125"/>
      <c r="AM1693" s="125"/>
      <c r="AN1693" s="125"/>
      <c r="AO1693"/>
      <c r="AP1693"/>
      <c r="AQ1693" s="152"/>
      <c r="AR1693" s="125"/>
      <c r="AS1693" s="125"/>
      <c r="AT1693" s="125"/>
      <c r="AU1693" s="125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5"/>
      <c r="BF1693" s="125"/>
      <c r="BG1693" s="125"/>
      <c r="BH1693" s="125"/>
      <c r="BI1693" s="125"/>
      <c r="BJ1693" s="125"/>
      <c r="BK1693" s="125"/>
      <c r="BL1693" s="125"/>
      <c r="BM1693" s="125"/>
      <c r="BN1693" s="125"/>
      <c r="BO1693" s="125"/>
      <c r="BP1693" s="125"/>
      <c r="BQ1693" s="125"/>
      <c r="BR1693" s="125"/>
      <c r="BS1693" s="125"/>
      <c r="BT1693" s="125"/>
      <c r="BU1693" s="125"/>
      <c r="BV1693" s="125"/>
      <c r="BW1693" s="125"/>
      <c r="BX1693" s="125"/>
      <c r="BY1693" s="125"/>
      <c r="BZ1693" s="125"/>
      <c r="CA1693" s="125"/>
      <c r="CB1693" s="125"/>
      <c r="CC1693" s="125"/>
      <c r="CD1693" s="125"/>
      <c r="CE1693" s="125"/>
      <c r="CF1693" s="125"/>
      <c r="CG1693" s="125"/>
      <c r="CH1693" s="125"/>
      <c r="CI1693" s="125"/>
      <c r="CJ1693" s="125"/>
      <c r="CK1693" s="125"/>
      <c r="CL1693" s="125"/>
      <c r="CM1693" s="125"/>
      <c r="CN1693" s="125"/>
      <c r="CO1693" s="125"/>
      <c r="CP1693" s="125"/>
      <c r="CQ1693" s="125"/>
      <c r="CR1693" s="125"/>
      <c r="CS1693" s="125"/>
      <c r="CT1693" s="125"/>
      <c r="CU1693" s="125"/>
      <c r="CV1693" s="125"/>
      <c r="CW1693" s="125"/>
      <c r="CX1693" s="125"/>
      <c r="CY1693" s="125"/>
      <c r="CZ1693" s="125"/>
      <c r="DA1693" s="125"/>
      <c r="DB1693" s="125"/>
      <c r="DC1693" s="125"/>
      <c r="DD1693" s="125"/>
      <c r="DE1693" s="125"/>
      <c r="DF1693" s="125"/>
      <c r="DG1693" s="125"/>
      <c r="DH1693" s="125"/>
      <c r="DI1693" s="125"/>
      <c r="DJ1693" s="125"/>
      <c r="DK1693" s="125"/>
      <c r="DL1693" s="125"/>
      <c r="DM1693" s="125"/>
      <c r="DN1693" s="125"/>
      <c r="DO1693" s="125"/>
      <c r="DP1693" s="125"/>
      <c r="DQ1693" s="125"/>
      <c r="DR1693" s="125"/>
      <c r="DS1693" s="125"/>
      <c r="DT1693" s="125"/>
      <c r="DU1693" s="125"/>
      <c r="DV1693" s="125"/>
      <c r="DW1693" s="125"/>
      <c r="DX1693" s="125"/>
      <c r="DY1693" s="125"/>
      <c r="DZ1693" s="125"/>
      <c r="EA1693" s="125"/>
      <c r="EB1693" s="125"/>
      <c r="EC1693" s="125"/>
      <c r="ED1693" s="125"/>
      <c r="EE1693" s="125"/>
      <c r="EF1693" s="125"/>
      <c r="EG1693" s="125"/>
      <c r="EH1693" s="125"/>
      <c r="EI1693" s="125"/>
      <c r="EJ1693" s="125"/>
      <c r="EK1693" s="125"/>
      <c r="EL1693" s="125"/>
      <c r="EM1693" s="125"/>
      <c r="EN1693" s="125"/>
      <c r="EO1693" s="125"/>
      <c r="EP1693" s="125"/>
      <c r="EQ1693" s="125"/>
    </row>
    <row r="1694" spans="3:147" s="124" customFormat="1" x14ac:dyDescent="0.2">
      <c r="C1694" s="110"/>
      <c r="D1694" s="110"/>
      <c r="E1694" s="110"/>
      <c r="F1694" s="110"/>
      <c r="G1694" s="110"/>
      <c r="H1694" s="110"/>
      <c r="I1694" s="110"/>
      <c r="J1694" s="110"/>
      <c r="K1694" s="110"/>
      <c r="L1694" s="110"/>
      <c r="M1694" s="110"/>
      <c r="N1694" s="110"/>
      <c r="O1694" s="110"/>
      <c r="P1694" s="110"/>
      <c r="Q1694" s="110"/>
      <c r="R1694" s="80"/>
      <c r="S1694" s="80"/>
      <c r="T1694" s="80"/>
      <c r="U1694" s="80"/>
      <c r="V1694" s="80"/>
      <c r="W1694" s="80"/>
      <c r="AA1694" s="125"/>
      <c r="AB1694" s="125"/>
      <c r="AC1694" s="125"/>
      <c r="AD1694" s="125"/>
      <c r="AE1694" s="125"/>
      <c r="AF1694" s="125"/>
      <c r="AG1694" s="125"/>
      <c r="AH1694" s="125"/>
      <c r="AI1694" s="125"/>
      <c r="AJ1694" s="125"/>
      <c r="AK1694" s="125"/>
      <c r="AL1694" s="125"/>
      <c r="AM1694" s="125"/>
      <c r="AN1694" s="125"/>
      <c r="AO1694"/>
      <c r="AP1694"/>
      <c r="AQ1694" s="152"/>
      <c r="AR1694" s="125"/>
      <c r="AS1694" s="125"/>
      <c r="AT1694" s="125"/>
      <c r="AU1694" s="125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5"/>
      <c r="BF1694" s="125"/>
      <c r="BG1694" s="125"/>
      <c r="BH1694" s="125"/>
      <c r="BI1694" s="125"/>
      <c r="BJ1694" s="125"/>
      <c r="BK1694" s="125"/>
      <c r="BL1694" s="125"/>
      <c r="BM1694" s="125"/>
      <c r="BN1694" s="125"/>
      <c r="BO1694" s="125"/>
      <c r="BP1694" s="125"/>
      <c r="BQ1694" s="125"/>
      <c r="BR1694" s="125"/>
      <c r="BS1694" s="125"/>
      <c r="BT1694" s="125"/>
      <c r="BU1694" s="125"/>
      <c r="BV1694" s="125"/>
      <c r="BW1694" s="125"/>
      <c r="BX1694" s="125"/>
      <c r="BY1694" s="125"/>
      <c r="BZ1694" s="125"/>
      <c r="CA1694" s="125"/>
      <c r="CB1694" s="125"/>
      <c r="CC1694" s="125"/>
      <c r="CD1694" s="125"/>
      <c r="CE1694" s="125"/>
      <c r="CF1694" s="125"/>
      <c r="CG1694" s="125"/>
      <c r="CH1694" s="125"/>
      <c r="CI1694" s="125"/>
      <c r="CJ1694" s="125"/>
      <c r="CK1694" s="125"/>
      <c r="CL1694" s="125"/>
      <c r="CM1694" s="125"/>
      <c r="CN1694" s="125"/>
      <c r="CO1694" s="125"/>
      <c r="CP1694" s="125"/>
      <c r="CQ1694" s="125"/>
      <c r="CR1694" s="125"/>
      <c r="CS1694" s="125"/>
      <c r="CT1694" s="125"/>
      <c r="CU1694" s="125"/>
      <c r="CV1694" s="125"/>
      <c r="CW1694" s="125"/>
      <c r="CX1694" s="125"/>
      <c r="CY1694" s="125"/>
      <c r="CZ1694" s="125"/>
      <c r="DA1694" s="125"/>
      <c r="DB1694" s="125"/>
      <c r="DC1694" s="125"/>
      <c r="DD1694" s="125"/>
      <c r="DE1694" s="125"/>
      <c r="DF1694" s="125"/>
      <c r="DG1694" s="125"/>
      <c r="DH1694" s="125"/>
      <c r="DI1694" s="125"/>
      <c r="DJ1694" s="125"/>
      <c r="DK1694" s="125"/>
      <c r="DL1694" s="125"/>
      <c r="DM1694" s="125"/>
      <c r="DN1694" s="125"/>
      <c r="DO1694" s="125"/>
      <c r="DP1694" s="125"/>
      <c r="DQ1694" s="125"/>
      <c r="DR1694" s="125"/>
      <c r="DS1694" s="125"/>
      <c r="DT1694" s="125"/>
      <c r="DU1694" s="125"/>
      <c r="DV1694" s="125"/>
      <c r="DW1694" s="125"/>
      <c r="DX1694" s="125"/>
      <c r="DY1694" s="125"/>
      <c r="DZ1694" s="125"/>
      <c r="EA1694" s="125"/>
      <c r="EB1694" s="125"/>
      <c r="EC1694" s="125"/>
      <c r="ED1694" s="125"/>
      <c r="EE1694" s="125"/>
      <c r="EF1694" s="125"/>
      <c r="EG1694" s="125"/>
      <c r="EH1694" s="125"/>
      <c r="EI1694" s="125"/>
      <c r="EJ1694" s="125"/>
      <c r="EK1694" s="125"/>
      <c r="EL1694" s="125"/>
      <c r="EM1694" s="125"/>
      <c r="EN1694" s="125"/>
      <c r="EO1694" s="125"/>
      <c r="EP1694" s="125"/>
      <c r="EQ1694" s="125"/>
    </row>
    <row r="1695" spans="3:147" s="124" customFormat="1" x14ac:dyDescent="0.2"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110"/>
      <c r="O1695" s="110"/>
      <c r="P1695" s="110"/>
      <c r="Q1695" s="110"/>
      <c r="R1695" s="80"/>
      <c r="S1695" s="80"/>
      <c r="T1695" s="80"/>
      <c r="U1695" s="80"/>
      <c r="V1695" s="80"/>
      <c r="W1695" s="80"/>
      <c r="AA1695" s="125"/>
      <c r="AB1695" s="125"/>
      <c r="AC1695" s="125"/>
      <c r="AD1695" s="125"/>
      <c r="AE1695" s="125"/>
      <c r="AF1695" s="125"/>
      <c r="AG1695" s="125"/>
      <c r="AH1695" s="125"/>
      <c r="AI1695" s="125"/>
      <c r="AJ1695" s="125"/>
      <c r="AK1695" s="125"/>
      <c r="AL1695" s="125"/>
      <c r="AM1695" s="125"/>
      <c r="AN1695" s="125"/>
      <c r="AO1695"/>
      <c r="AP1695"/>
      <c r="AQ1695" s="152"/>
      <c r="AR1695" s="125"/>
      <c r="AS1695" s="125"/>
      <c r="AT1695" s="125"/>
      <c r="AU1695" s="125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5"/>
      <c r="BF1695" s="125"/>
      <c r="BG1695" s="125"/>
      <c r="BH1695" s="125"/>
      <c r="BI1695" s="125"/>
      <c r="BJ1695" s="125"/>
      <c r="BK1695" s="125"/>
      <c r="BL1695" s="125"/>
      <c r="BM1695" s="125"/>
      <c r="BN1695" s="125"/>
      <c r="BO1695" s="125"/>
      <c r="BP1695" s="125"/>
      <c r="BQ1695" s="125"/>
      <c r="BR1695" s="125"/>
      <c r="BS1695" s="125"/>
      <c r="BT1695" s="125"/>
      <c r="BU1695" s="125"/>
      <c r="BV1695" s="125"/>
      <c r="BW1695" s="125"/>
      <c r="BX1695" s="125"/>
      <c r="BY1695" s="125"/>
      <c r="BZ1695" s="125"/>
      <c r="CA1695" s="125"/>
      <c r="CB1695" s="125"/>
      <c r="CC1695" s="125"/>
      <c r="CD1695" s="125"/>
      <c r="CE1695" s="125"/>
      <c r="CF1695" s="125"/>
      <c r="CG1695" s="125"/>
      <c r="CH1695" s="125"/>
      <c r="CI1695" s="125"/>
      <c r="CJ1695" s="125"/>
      <c r="CK1695" s="125"/>
      <c r="CL1695" s="125"/>
      <c r="CM1695" s="125"/>
      <c r="CN1695" s="125"/>
      <c r="CO1695" s="125"/>
      <c r="CP1695" s="125"/>
      <c r="CQ1695" s="125"/>
      <c r="CR1695" s="125"/>
      <c r="CS1695" s="125"/>
      <c r="CT1695" s="125"/>
      <c r="CU1695" s="125"/>
      <c r="CV1695" s="125"/>
      <c r="CW1695" s="125"/>
      <c r="CX1695" s="125"/>
      <c r="CY1695" s="125"/>
      <c r="CZ1695" s="125"/>
      <c r="DA1695" s="125"/>
      <c r="DB1695" s="125"/>
      <c r="DC1695" s="125"/>
      <c r="DD1695" s="125"/>
      <c r="DE1695" s="125"/>
      <c r="DF1695" s="125"/>
      <c r="DG1695" s="125"/>
      <c r="DH1695" s="125"/>
      <c r="DI1695" s="125"/>
      <c r="DJ1695" s="125"/>
      <c r="DK1695" s="125"/>
      <c r="DL1695" s="125"/>
      <c r="DM1695" s="125"/>
      <c r="DN1695" s="125"/>
      <c r="DO1695" s="125"/>
      <c r="DP1695" s="125"/>
      <c r="DQ1695" s="125"/>
      <c r="DR1695" s="125"/>
      <c r="DS1695" s="125"/>
      <c r="DT1695" s="125"/>
      <c r="DU1695" s="125"/>
      <c r="DV1695" s="125"/>
      <c r="DW1695" s="125"/>
      <c r="DX1695" s="125"/>
      <c r="DY1695" s="125"/>
      <c r="DZ1695" s="125"/>
      <c r="EA1695" s="125"/>
      <c r="EB1695" s="125"/>
      <c r="EC1695" s="125"/>
      <c r="ED1695" s="125"/>
      <c r="EE1695" s="125"/>
      <c r="EF1695" s="125"/>
      <c r="EG1695" s="125"/>
      <c r="EH1695" s="125"/>
      <c r="EI1695" s="125"/>
      <c r="EJ1695" s="125"/>
      <c r="EK1695" s="125"/>
      <c r="EL1695" s="125"/>
      <c r="EM1695" s="125"/>
      <c r="EN1695" s="125"/>
      <c r="EO1695" s="125"/>
      <c r="EP1695" s="125"/>
      <c r="EQ1695" s="125"/>
    </row>
    <row r="1696" spans="3:147" s="124" customFormat="1" x14ac:dyDescent="0.2">
      <c r="C1696" s="110"/>
      <c r="D1696" s="110"/>
      <c r="E1696" s="110"/>
      <c r="F1696" s="110"/>
      <c r="G1696" s="110"/>
      <c r="H1696" s="110"/>
      <c r="I1696" s="110"/>
      <c r="J1696" s="110"/>
      <c r="K1696" s="110"/>
      <c r="L1696" s="110"/>
      <c r="M1696" s="110"/>
      <c r="N1696" s="110"/>
      <c r="O1696" s="110"/>
      <c r="P1696" s="110"/>
      <c r="Q1696" s="110"/>
      <c r="R1696" s="80"/>
      <c r="S1696" s="80"/>
      <c r="T1696" s="80"/>
      <c r="U1696" s="80"/>
      <c r="V1696" s="80"/>
      <c r="W1696" s="80"/>
      <c r="AA1696" s="125"/>
      <c r="AB1696" s="125"/>
      <c r="AC1696" s="125"/>
      <c r="AD1696" s="125"/>
      <c r="AE1696" s="125"/>
      <c r="AF1696" s="125"/>
      <c r="AG1696" s="125"/>
      <c r="AH1696" s="125"/>
      <c r="AI1696" s="125"/>
      <c r="AJ1696" s="125"/>
      <c r="AK1696" s="125"/>
      <c r="AL1696" s="125"/>
      <c r="AM1696" s="125"/>
      <c r="AN1696" s="125"/>
      <c r="AO1696"/>
      <c r="AP1696"/>
      <c r="AQ1696" s="152"/>
      <c r="AR1696" s="125"/>
      <c r="AS1696" s="125"/>
      <c r="AT1696" s="125"/>
      <c r="AU1696" s="125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5"/>
      <c r="BF1696" s="125"/>
      <c r="BG1696" s="125"/>
      <c r="BH1696" s="125"/>
      <c r="BI1696" s="125"/>
      <c r="BJ1696" s="125"/>
      <c r="BK1696" s="125"/>
      <c r="BL1696" s="125"/>
      <c r="BM1696" s="125"/>
      <c r="BN1696" s="125"/>
      <c r="BO1696" s="125"/>
      <c r="BP1696" s="125"/>
      <c r="BQ1696" s="125"/>
      <c r="BR1696" s="125"/>
      <c r="BS1696" s="125"/>
      <c r="BT1696" s="125"/>
      <c r="BU1696" s="125"/>
      <c r="BV1696" s="125"/>
      <c r="BW1696" s="125"/>
      <c r="BX1696" s="125"/>
      <c r="BY1696" s="125"/>
      <c r="BZ1696" s="125"/>
      <c r="CA1696" s="125"/>
      <c r="CB1696" s="125"/>
      <c r="CC1696" s="125"/>
      <c r="CD1696" s="125"/>
      <c r="CE1696" s="125"/>
      <c r="CF1696" s="125"/>
      <c r="CG1696" s="125"/>
      <c r="CH1696" s="125"/>
      <c r="CI1696" s="125"/>
      <c r="CJ1696" s="125"/>
      <c r="CK1696" s="125"/>
      <c r="CL1696" s="125"/>
      <c r="CM1696" s="125"/>
      <c r="CN1696" s="125"/>
      <c r="CO1696" s="125"/>
      <c r="CP1696" s="125"/>
      <c r="CQ1696" s="125"/>
      <c r="CR1696" s="125"/>
      <c r="CS1696" s="125"/>
      <c r="CT1696" s="125"/>
      <c r="CU1696" s="125"/>
      <c r="CV1696" s="125"/>
      <c r="CW1696" s="125"/>
      <c r="CX1696" s="125"/>
      <c r="CY1696" s="125"/>
      <c r="CZ1696" s="125"/>
      <c r="DA1696" s="125"/>
      <c r="DB1696" s="125"/>
      <c r="DC1696" s="125"/>
      <c r="DD1696" s="125"/>
      <c r="DE1696" s="125"/>
      <c r="DF1696" s="125"/>
      <c r="DG1696" s="125"/>
      <c r="DH1696" s="125"/>
      <c r="DI1696" s="125"/>
      <c r="DJ1696" s="125"/>
      <c r="DK1696" s="125"/>
      <c r="DL1696" s="125"/>
      <c r="DM1696" s="125"/>
      <c r="DN1696" s="125"/>
      <c r="DO1696" s="125"/>
      <c r="DP1696" s="125"/>
      <c r="DQ1696" s="125"/>
      <c r="DR1696" s="125"/>
      <c r="DS1696" s="125"/>
      <c r="DT1696" s="125"/>
      <c r="DU1696" s="125"/>
      <c r="DV1696" s="125"/>
      <c r="DW1696" s="125"/>
      <c r="DX1696" s="125"/>
      <c r="DY1696" s="125"/>
      <c r="DZ1696" s="125"/>
      <c r="EA1696" s="125"/>
      <c r="EB1696" s="125"/>
      <c r="EC1696" s="125"/>
      <c r="ED1696" s="125"/>
      <c r="EE1696" s="125"/>
      <c r="EF1696" s="125"/>
      <c r="EG1696" s="125"/>
      <c r="EH1696" s="125"/>
      <c r="EI1696" s="125"/>
      <c r="EJ1696" s="125"/>
      <c r="EK1696" s="125"/>
      <c r="EL1696" s="125"/>
      <c r="EM1696" s="125"/>
      <c r="EN1696" s="125"/>
      <c r="EO1696" s="125"/>
      <c r="EP1696" s="125"/>
      <c r="EQ1696" s="125"/>
    </row>
    <row r="1697" spans="3:147" s="124" customFormat="1" x14ac:dyDescent="0.2">
      <c r="C1697" s="110"/>
      <c r="D1697" s="110"/>
      <c r="E1697" s="110"/>
      <c r="F1697" s="110"/>
      <c r="G1697" s="110"/>
      <c r="H1697" s="110"/>
      <c r="I1697" s="110"/>
      <c r="J1697" s="110"/>
      <c r="K1697" s="110"/>
      <c r="L1697" s="110"/>
      <c r="M1697" s="110"/>
      <c r="N1697" s="110"/>
      <c r="O1697" s="110"/>
      <c r="P1697" s="110"/>
      <c r="Q1697" s="110"/>
      <c r="R1697" s="80"/>
      <c r="S1697" s="80"/>
      <c r="T1697" s="80"/>
      <c r="U1697" s="80"/>
      <c r="V1697" s="80"/>
      <c r="W1697" s="80"/>
      <c r="AA1697" s="125"/>
      <c r="AB1697" s="125"/>
      <c r="AC1697" s="125"/>
      <c r="AD1697" s="125"/>
      <c r="AE1697" s="125"/>
      <c r="AF1697" s="125"/>
      <c r="AG1697" s="125"/>
      <c r="AH1697" s="125"/>
      <c r="AI1697" s="125"/>
      <c r="AJ1697" s="125"/>
      <c r="AK1697" s="125"/>
      <c r="AL1697" s="125"/>
      <c r="AM1697" s="125"/>
      <c r="AN1697" s="125"/>
      <c r="AO1697"/>
      <c r="AP1697"/>
      <c r="AQ1697" s="152"/>
      <c r="AR1697" s="125"/>
      <c r="AS1697" s="125"/>
      <c r="AT1697" s="125"/>
      <c r="AU1697" s="125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5"/>
      <c r="BF1697" s="125"/>
      <c r="BG1697" s="125"/>
      <c r="BH1697" s="125"/>
      <c r="BI1697" s="125"/>
      <c r="BJ1697" s="125"/>
      <c r="BK1697" s="125"/>
      <c r="BL1697" s="125"/>
      <c r="BM1697" s="125"/>
      <c r="BN1697" s="125"/>
      <c r="BO1697" s="125"/>
      <c r="BP1697" s="125"/>
      <c r="BQ1697" s="125"/>
      <c r="BR1697" s="125"/>
      <c r="BS1697" s="125"/>
      <c r="BT1697" s="125"/>
      <c r="BU1697" s="125"/>
      <c r="BV1697" s="125"/>
      <c r="BW1697" s="125"/>
      <c r="BX1697" s="125"/>
      <c r="BY1697" s="125"/>
      <c r="BZ1697" s="125"/>
      <c r="CA1697" s="125"/>
      <c r="CB1697" s="125"/>
      <c r="CC1697" s="125"/>
      <c r="CD1697" s="125"/>
      <c r="CE1697" s="125"/>
      <c r="CF1697" s="125"/>
      <c r="CG1697" s="125"/>
      <c r="CH1697" s="125"/>
      <c r="CI1697" s="125"/>
      <c r="CJ1697" s="125"/>
      <c r="CK1697" s="125"/>
      <c r="CL1697" s="125"/>
      <c r="CM1697" s="125"/>
      <c r="CN1697" s="125"/>
      <c r="CO1697" s="125"/>
      <c r="CP1697" s="125"/>
      <c r="CQ1697" s="125"/>
      <c r="CR1697" s="125"/>
      <c r="CS1697" s="125"/>
      <c r="CT1697" s="125"/>
      <c r="CU1697" s="125"/>
      <c r="CV1697" s="125"/>
      <c r="CW1697" s="125"/>
      <c r="CX1697" s="125"/>
      <c r="CY1697" s="125"/>
      <c r="CZ1697" s="125"/>
      <c r="DA1697" s="125"/>
      <c r="DB1697" s="125"/>
      <c r="DC1697" s="125"/>
      <c r="DD1697" s="125"/>
      <c r="DE1697" s="125"/>
      <c r="DF1697" s="125"/>
      <c r="DG1697" s="125"/>
      <c r="DH1697" s="125"/>
      <c r="DI1697" s="125"/>
      <c r="DJ1697" s="125"/>
      <c r="DK1697" s="125"/>
      <c r="DL1697" s="125"/>
      <c r="DM1697" s="125"/>
      <c r="DN1697" s="125"/>
      <c r="DO1697" s="125"/>
      <c r="DP1697" s="125"/>
      <c r="DQ1697" s="125"/>
      <c r="DR1697" s="125"/>
      <c r="DS1697" s="125"/>
      <c r="DT1697" s="125"/>
      <c r="DU1697" s="125"/>
      <c r="DV1697" s="125"/>
      <c r="DW1697" s="125"/>
      <c r="DX1697" s="125"/>
      <c r="DY1697" s="125"/>
      <c r="DZ1697" s="125"/>
      <c r="EA1697" s="125"/>
      <c r="EB1697" s="125"/>
      <c r="EC1697" s="125"/>
      <c r="ED1697" s="125"/>
      <c r="EE1697" s="125"/>
      <c r="EF1697" s="125"/>
      <c r="EG1697" s="125"/>
      <c r="EH1697" s="125"/>
      <c r="EI1697" s="125"/>
      <c r="EJ1697" s="125"/>
      <c r="EK1697" s="125"/>
      <c r="EL1697" s="125"/>
      <c r="EM1697" s="125"/>
      <c r="EN1697" s="125"/>
      <c r="EO1697" s="125"/>
      <c r="EP1697" s="125"/>
      <c r="EQ1697" s="125"/>
    </row>
    <row r="1698" spans="3:147" s="124" customFormat="1" x14ac:dyDescent="0.2">
      <c r="C1698" s="110"/>
      <c r="D1698" s="110"/>
      <c r="E1698" s="110"/>
      <c r="F1698" s="110"/>
      <c r="G1698" s="110"/>
      <c r="H1698" s="110"/>
      <c r="I1698" s="110"/>
      <c r="J1698" s="110"/>
      <c r="K1698" s="110"/>
      <c r="L1698" s="110"/>
      <c r="M1698" s="110"/>
      <c r="N1698" s="110"/>
      <c r="O1698" s="110"/>
      <c r="P1698" s="110"/>
      <c r="Q1698" s="110"/>
      <c r="R1698" s="80"/>
      <c r="S1698" s="80"/>
      <c r="T1698" s="80"/>
      <c r="U1698" s="80"/>
      <c r="V1698" s="80"/>
      <c r="W1698" s="80"/>
      <c r="AA1698" s="125"/>
      <c r="AB1698" s="125"/>
      <c r="AC1698" s="125"/>
      <c r="AD1698" s="125"/>
      <c r="AE1698" s="125"/>
      <c r="AF1698" s="125"/>
      <c r="AG1698" s="125"/>
      <c r="AH1698" s="125"/>
      <c r="AI1698" s="125"/>
      <c r="AJ1698" s="125"/>
      <c r="AK1698" s="125"/>
      <c r="AL1698" s="125"/>
      <c r="AM1698" s="125"/>
      <c r="AN1698" s="125"/>
      <c r="AO1698"/>
      <c r="AP1698"/>
      <c r="AQ1698" s="152"/>
      <c r="AR1698" s="125"/>
      <c r="AS1698" s="125"/>
      <c r="AT1698" s="125"/>
      <c r="AU1698" s="125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5"/>
      <c r="BF1698" s="125"/>
      <c r="BG1698" s="125"/>
      <c r="BH1698" s="125"/>
      <c r="BI1698" s="125"/>
      <c r="BJ1698" s="125"/>
      <c r="BK1698" s="125"/>
      <c r="BL1698" s="125"/>
      <c r="BM1698" s="125"/>
      <c r="BN1698" s="125"/>
      <c r="BO1698" s="125"/>
      <c r="BP1698" s="125"/>
      <c r="BQ1698" s="125"/>
      <c r="BR1698" s="125"/>
      <c r="BS1698" s="125"/>
      <c r="BT1698" s="125"/>
      <c r="BU1698" s="125"/>
      <c r="BV1698" s="125"/>
      <c r="BW1698" s="125"/>
      <c r="BX1698" s="125"/>
      <c r="BY1698" s="125"/>
      <c r="BZ1698" s="125"/>
      <c r="CA1698" s="125"/>
      <c r="CB1698" s="125"/>
      <c r="CC1698" s="125"/>
      <c r="CD1698" s="125"/>
      <c r="CE1698" s="125"/>
      <c r="CF1698" s="125"/>
      <c r="CG1698" s="125"/>
      <c r="CH1698" s="125"/>
      <c r="CI1698" s="125"/>
      <c r="CJ1698" s="125"/>
      <c r="CK1698" s="125"/>
      <c r="CL1698" s="125"/>
      <c r="CM1698" s="125"/>
      <c r="CN1698" s="125"/>
      <c r="CO1698" s="125"/>
      <c r="CP1698" s="125"/>
      <c r="CQ1698" s="125"/>
      <c r="CR1698" s="125"/>
      <c r="CS1698" s="125"/>
      <c r="CT1698" s="125"/>
      <c r="CU1698" s="125"/>
      <c r="CV1698" s="125"/>
      <c r="CW1698" s="125"/>
      <c r="CX1698" s="125"/>
      <c r="CY1698" s="125"/>
      <c r="CZ1698" s="125"/>
      <c r="DA1698" s="125"/>
      <c r="DB1698" s="125"/>
      <c r="DC1698" s="125"/>
      <c r="DD1698" s="125"/>
      <c r="DE1698" s="125"/>
      <c r="DF1698" s="125"/>
      <c r="DG1698" s="125"/>
      <c r="DH1698" s="125"/>
      <c r="DI1698" s="125"/>
      <c r="DJ1698" s="125"/>
      <c r="DK1698" s="125"/>
      <c r="DL1698" s="125"/>
      <c r="DM1698" s="125"/>
      <c r="DN1698" s="125"/>
      <c r="DO1698" s="125"/>
      <c r="DP1698" s="125"/>
      <c r="DQ1698" s="125"/>
      <c r="DR1698" s="125"/>
      <c r="DS1698" s="125"/>
      <c r="DT1698" s="125"/>
      <c r="DU1698" s="125"/>
      <c r="DV1698" s="125"/>
      <c r="DW1698" s="125"/>
      <c r="DX1698" s="125"/>
      <c r="DY1698" s="125"/>
      <c r="DZ1698" s="125"/>
      <c r="EA1698" s="125"/>
      <c r="EB1698" s="125"/>
      <c r="EC1698" s="125"/>
      <c r="ED1698" s="125"/>
      <c r="EE1698" s="125"/>
      <c r="EF1698" s="125"/>
      <c r="EG1698" s="125"/>
      <c r="EH1698" s="125"/>
      <c r="EI1698" s="125"/>
      <c r="EJ1698" s="125"/>
      <c r="EK1698" s="125"/>
      <c r="EL1698" s="125"/>
      <c r="EM1698" s="125"/>
      <c r="EN1698" s="125"/>
      <c r="EO1698" s="125"/>
      <c r="EP1698" s="125"/>
      <c r="EQ1698" s="125"/>
    </row>
    <row r="1699" spans="3:147" s="124" customFormat="1" x14ac:dyDescent="0.2">
      <c r="C1699" s="110"/>
      <c r="D1699" s="110"/>
      <c r="E1699" s="110"/>
      <c r="F1699" s="110"/>
      <c r="G1699" s="110"/>
      <c r="H1699" s="110"/>
      <c r="I1699" s="110"/>
      <c r="J1699" s="110"/>
      <c r="K1699" s="110"/>
      <c r="L1699" s="110"/>
      <c r="M1699" s="110"/>
      <c r="N1699" s="110"/>
      <c r="O1699" s="110"/>
      <c r="P1699" s="110"/>
      <c r="Q1699" s="110"/>
      <c r="R1699" s="80"/>
      <c r="S1699" s="80"/>
      <c r="T1699" s="80"/>
      <c r="U1699" s="80"/>
      <c r="V1699" s="80"/>
      <c r="W1699" s="80"/>
      <c r="AA1699" s="125"/>
      <c r="AB1699" s="125"/>
      <c r="AC1699" s="125"/>
      <c r="AD1699" s="125"/>
      <c r="AE1699" s="125"/>
      <c r="AF1699" s="125"/>
      <c r="AG1699" s="125"/>
      <c r="AH1699" s="125"/>
      <c r="AI1699" s="125"/>
      <c r="AJ1699" s="125"/>
      <c r="AK1699" s="125"/>
      <c r="AL1699" s="125"/>
      <c r="AM1699" s="125"/>
      <c r="AN1699" s="125"/>
      <c r="AO1699"/>
      <c r="AP1699"/>
      <c r="AQ1699" s="152"/>
      <c r="AR1699" s="125"/>
      <c r="AS1699" s="125"/>
      <c r="AT1699" s="125"/>
      <c r="AU1699" s="125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5"/>
      <c r="BF1699" s="125"/>
      <c r="BG1699" s="125"/>
      <c r="BH1699" s="125"/>
      <c r="BI1699" s="125"/>
      <c r="BJ1699" s="125"/>
      <c r="BK1699" s="125"/>
      <c r="BL1699" s="125"/>
      <c r="BM1699" s="125"/>
      <c r="BN1699" s="125"/>
      <c r="BO1699" s="125"/>
      <c r="BP1699" s="125"/>
      <c r="BQ1699" s="125"/>
      <c r="BR1699" s="125"/>
      <c r="BS1699" s="125"/>
      <c r="BT1699" s="125"/>
      <c r="BU1699" s="125"/>
      <c r="BV1699" s="125"/>
      <c r="BW1699" s="125"/>
      <c r="BX1699" s="125"/>
      <c r="BY1699" s="125"/>
      <c r="BZ1699" s="125"/>
      <c r="CA1699" s="125"/>
      <c r="CB1699" s="125"/>
      <c r="CC1699" s="125"/>
      <c r="CD1699" s="125"/>
      <c r="CE1699" s="125"/>
      <c r="CF1699" s="125"/>
      <c r="CG1699" s="125"/>
      <c r="CH1699" s="125"/>
      <c r="CI1699" s="125"/>
      <c r="CJ1699" s="125"/>
      <c r="CK1699" s="125"/>
      <c r="CL1699" s="125"/>
      <c r="CM1699" s="125"/>
      <c r="CN1699" s="125"/>
      <c r="CO1699" s="125"/>
      <c r="CP1699" s="125"/>
      <c r="CQ1699" s="125"/>
      <c r="CR1699" s="125"/>
      <c r="CS1699" s="125"/>
      <c r="CT1699" s="125"/>
      <c r="CU1699" s="125"/>
      <c r="CV1699" s="125"/>
      <c r="CW1699" s="125"/>
      <c r="CX1699" s="125"/>
      <c r="CY1699" s="125"/>
      <c r="CZ1699" s="125"/>
      <c r="DA1699" s="125"/>
      <c r="DB1699" s="125"/>
      <c r="DC1699" s="125"/>
      <c r="DD1699" s="125"/>
      <c r="DE1699" s="125"/>
      <c r="DF1699" s="125"/>
      <c r="DG1699" s="125"/>
      <c r="DH1699" s="125"/>
      <c r="DI1699" s="125"/>
      <c r="DJ1699" s="125"/>
      <c r="DK1699" s="125"/>
      <c r="DL1699" s="125"/>
      <c r="DM1699" s="125"/>
      <c r="DN1699" s="125"/>
      <c r="DO1699" s="125"/>
      <c r="DP1699" s="125"/>
      <c r="DQ1699" s="125"/>
      <c r="DR1699" s="125"/>
      <c r="DS1699" s="125"/>
      <c r="DT1699" s="125"/>
      <c r="DU1699" s="125"/>
      <c r="DV1699" s="125"/>
      <c r="DW1699" s="125"/>
      <c r="DX1699" s="125"/>
      <c r="DY1699" s="125"/>
      <c r="DZ1699" s="125"/>
      <c r="EA1699" s="125"/>
      <c r="EB1699" s="125"/>
      <c r="EC1699" s="125"/>
      <c r="ED1699" s="125"/>
      <c r="EE1699" s="125"/>
      <c r="EF1699" s="125"/>
      <c r="EG1699" s="125"/>
      <c r="EH1699" s="125"/>
      <c r="EI1699" s="125"/>
      <c r="EJ1699" s="125"/>
      <c r="EK1699" s="125"/>
      <c r="EL1699" s="125"/>
      <c r="EM1699" s="125"/>
      <c r="EN1699" s="125"/>
      <c r="EO1699" s="125"/>
      <c r="EP1699" s="125"/>
      <c r="EQ1699" s="125"/>
    </row>
    <row r="1700" spans="3:147" s="124" customFormat="1" x14ac:dyDescent="0.2">
      <c r="C1700" s="110"/>
      <c r="D1700" s="110"/>
      <c r="E1700" s="110"/>
      <c r="F1700" s="110"/>
      <c r="G1700" s="110"/>
      <c r="H1700" s="110"/>
      <c r="I1700" s="110"/>
      <c r="J1700" s="110"/>
      <c r="K1700" s="110"/>
      <c r="L1700" s="110"/>
      <c r="M1700" s="110"/>
      <c r="N1700" s="110"/>
      <c r="O1700" s="110"/>
      <c r="P1700" s="110"/>
      <c r="Q1700" s="110"/>
      <c r="R1700" s="80"/>
      <c r="S1700" s="80"/>
      <c r="T1700" s="80"/>
      <c r="U1700" s="80"/>
      <c r="V1700" s="80"/>
      <c r="W1700" s="80"/>
      <c r="AA1700" s="125"/>
      <c r="AB1700" s="125"/>
      <c r="AC1700" s="125"/>
      <c r="AD1700" s="125"/>
      <c r="AE1700" s="125"/>
      <c r="AF1700" s="125"/>
      <c r="AG1700" s="125"/>
      <c r="AH1700" s="125"/>
      <c r="AI1700" s="125"/>
      <c r="AJ1700" s="125"/>
      <c r="AK1700" s="125"/>
      <c r="AL1700" s="125"/>
      <c r="AM1700" s="125"/>
      <c r="AN1700" s="125"/>
      <c r="AO1700"/>
      <c r="AP1700"/>
      <c r="AQ1700" s="152"/>
      <c r="AR1700" s="125"/>
      <c r="AS1700" s="125"/>
      <c r="AT1700" s="125"/>
      <c r="AU1700" s="125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5"/>
      <c r="BF1700" s="125"/>
      <c r="BG1700" s="125"/>
      <c r="BH1700" s="125"/>
      <c r="BI1700" s="125"/>
      <c r="BJ1700" s="125"/>
      <c r="BK1700" s="125"/>
      <c r="BL1700" s="125"/>
      <c r="BM1700" s="125"/>
      <c r="BN1700" s="125"/>
      <c r="BO1700" s="125"/>
      <c r="BP1700" s="125"/>
      <c r="BQ1700" s="125"/>
      <c r="BR1700" s="125"/>
      <c r="BS1700" s="125"/>
      <c r="BT1700" s="125"/>
      <c r="BU1700" s="125"/>
      <c r="BV1700" s="125"/>
      <c r="BW1700" s="125"/>
      <c r="BX1700" s="125"/>
      <c r="BY1700" s="125"/>
      <c r="BZ1700" s="125"/>
      <c r="CA1700" s="125"/>
      <c r="CB1700" s="125"/>
      <c r="CC1700" s="125"/>
      <c r="CD1700" s="125"/>
      <c r="CE1700" s="125"/>
      <c r="CF1700" s="125"/>
      <c r="CG1700" s="125"/>
      <c r="CH1700" s="125"/>
      <c r="CI1700" s="125"/>
      <c r="CJ1700" s="125"/>
      <c r="CK1700" s="125"/>
      <c r="CL1700" s="125"/>
      <c r="CM1700" s="125"/>
      <c r="CN1700" s="125"/>
      <c r="CO1700" s="125"/>
      <c r="CP1700" s="125"/>
      <c r="CQ1700" s="125"/>
      <c r="CR1700" s="125"/>
      <c r="CS1700" s="125"/>
      <c r="CT1700" s="125"/>
      <c r="CU1700" s="125"/>
      <c r="CV1700" s="125"/>
      <c r="CW1700" s="125"/>
      <c r="CX1700" s="125"/>
      <c r="CY1700" s="125"/>
      <c r="CZ1700" s="125"/>
      <c r="DA1700" s="125"/>
      <c r="DB1700" s="125"/>
      <c r="DC1700" s="125"/>
      <c r="DD1700" s="125"/>
      <c r="DE1700" s="125"/>
      <c r="DF1700" s="125"/>
      <c r="DG1700" s="125"/>
      <c r="DH1700" s="125"/>
      <c r="DI1700" s="125"/>
      <c r="DJ1700" s="125"/>
      <c r="DK1700" s="125"/>
      <c r="DL1700" s="125"/>
      <c r="DM1700" s="125"/>
      <c r="DN1700" s="125"/>
      <c r="DO1700" s="125"/>
      <c r="DP1700" s="125"/>
      <c r="DQ1700" s="125"/>
      <c r="DR1700" s="125"/>
      <c r="DS1700" s="125"/>
      <c r="DT1700" s="125"/>
      <c r="DU1700" s="125"/>
      <c r="DV1700" s="125"/>
      <c r="DW1700" s="125"/>
      <c r="DX1700" s="125"/>
      <c r="DY1700" s="125"/>
      <c r="DZ1700" s="125"/>
      <c r="EA1700" s="125"/>
      <c r="EB1700" s="125"/>
      <c r="EC1700" s="125"/>
      <c r="ED1700" s="125"/>
      <c r="EE1700" s="125"/>
      <c r="EF1700" s="125"/>
      <c r="EG1700" s="125"/>
      <c r="EH1700" s="125"/>
      <c r="EI1700" s="125"/>
      <c r="EJ1700" s="125"/>
      <c r="EK1700" s="125"/>
      <c r="EL1700" s="125"/>
      <c r="EM1700" s="125"/>
      <c r="EN1700" s="125"/>
      <c r="EO1700" s="125"/>
      <c r="EP1700" s="125"/>
      <c r="EQ1700" s="125"/>
    </row>
    <row r="1701" spans="3:147" s="124" customFormat="1" x14ac:dyDescent="0.2">
      <c r="C1701" s="110"/>
      <c r="D1701" s="110"/>
      <c r="E1701" s="110"/>
      <c r="F1701" s="110"/>
      <c r="G1701" s="110"/>
      <c r="H1701" s="110"/>
      <c r="I1701" s="110"/>
      <c r="J1701" s="110"/>
      <c r="K1701" s="110"/>
      <c r="L1701" s="110"/>
      <c r="M1701" s="110"/>
      <c r="N1701" s="110"/>
      <c r="O1701" s="110"/>
      <c r="P1701" s="110"/>
      <c r="Q1701" s="110"/>
      <c r="R1701" s="80"/>
      <c r="S1701" s="80"/>
      <c r="T1701" s="80"/>
      <c r="U1701" s="80"/>
      <c r="V1701" s="80"/>
      <c r="W1701" s="80"/>
      <c r="AA1701" s="125"/>
      <c r="AB1701" s="125"/>
      <c r="AC1701" s="125"/>
      <c r="AD1701" s="125"/>
      <c r="AE1701" s="125"/>
      <c r="AF1701" s="125"/>
      <c r="AG1701" s="125"/>
      <c r="AH1701" s="125"/>
      <c r="AI1701" s="125"/>
      <c r="AJ1701" s="125"/>
      <c r="AK1701" s="125"/>
      <c r="AL1701" s="125"/>
      <c r="AM1701" s="125"/>
      <c r="AN1701" s="125"/>
      <c r="AO1701"/>
      <c r="AP1701"/>
      <c r="AQ1701" s="152"/>
      <c r="AR1701" s="125"/>
      <c r="AS1701" s="125"/>
      <c r="AT1701" s="125"/>
      <c r="AU1701" s="125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5"/>
      <c r="BF1701" s="125"/>
      <c r="BG1701" s="125"/>
      <c r="BH1701" s="125"/>
      <c r="BI1701" s="125"/>
      <c r="BJ1701" s="125"/>
      <c r="BK1701" s="125"/>
      <c r="BL1701" s="125"/>
      <c r="BM1701" s="125"/>
      <c r="BN1701" s="125"/>
      <c r="BO1701" s="125"/>
      <c r="BP1701" s="125"/>
      <c r="BQ1701" s="125"/>
      <c r="BR1701" s="125"/>
      <c r="BS1701" s="125"/>
      <c r="BT1701" s="125"/>
      <c r="BU1701" s="125"/>
      <c r="BV1701" s="125"/>
      <c r="BW1701" s="125"/>
      <c r="BX1701" s="125"/>
      <c r="BY1701" s="125"/>
      <c r="BZ1701" s="125"/>
      <c r="CA1701" s="125"/>
      <c r="CB1701" s="125"/>
      <c r="CC1701" s="125"/>
      <c r="CD1701" s="125"/>
      <c r="CE1701" s="125"/>
      <c r="CF1701" s="125"/>
      <c r="CG1701" s="125"/>
      <c r="CH1701" s="125"/>
      <c r="CI1701" s="125"/>
      <c r="CJ1701" s="125"/>
      <c r="CK1701" s="125"/>
      <c r="CL1701" s="125"/>
      <c r="CM1701" s="125"/>
      <c r="CN1701" s="125"/>
      <c r="CO1701" s="125"/>
      <c r="CP1701" s="125"/>
      <c r="CQ1701" s="125"/>
      <c r="CR1701" s="125"/>
      <c r="CS1701" s="125"/>
      <c r="CT1701" s="125"/>
      <c r="CU1701" s="125"/>
      <c r="CV1701" s="125"/>
      <c r="CW1701" s="125"/>
      <c r="CX1701" s="125"/>
      <c r="CY1701" s="125"/>
      <c r="CZ1701" s="125"/>
      <c r="DA1701" s="125"/>
      <c r="DB1701" s="125"/>
      <c r="DC1701" s="125"/>
      <c r="DD1701" s="125"/>
      <c r="DE1701" s="125"/>
      <c r="DF1701" s="125"/>
      <c r="DG1701" s="125"/>
      <c r="DH1701" s="125"/>
      <c r="DI1701" s="125"/>
      <c r="DJ1701" s="125"/>
      <c r="DK1701" s="125"/>
      <c r="DL1701" s="125"/>
      <c r="DM1701" s="125"/>
      <c r="DN1701" s="125"/>
      <c r="DO1701" s="125"/>
      <c r="DP1701" s="125"/>
      <c r="DQ1701" s="125"/>
      <c r="DR1701" s="125"/>
      <c r="DS1701" s="125"/>
      <c r="DT1701" s="125"/>
      <c r="DU1701" s="125"/>
      <c r="DV1701" s="125"/>
      <c r="DW1701" s="125"/>
      <c r="DX1701" s="125"/>
      <c r="DY1701" s="125"/>
      <c r="DZ1701" s="125"/>
      <c r="EA1701" s="125"/>
      <c r="EB1701" s="125"/>
      <c r="EC1701" s="125"/>
      <c r="ED1701" s="125"/>
      <c r="EE1701" s="125"/>
      <c r="EF1701" s="125"/>
      <c r="EG1701" s="125"/>
      <c r="EH1701" s="125"/>
      <c r="EI1701" s="125"/>
      <c r="EJ1701" s="125"/>
      <c r="EK1701" s="125"/>
      <c r="EL1701" s="125"/>
      <c r="EM1701" s="125"/>
      <c r="EN1701" s="125"/>
      <c r="EO1701" s="125"/>
      <c r="EP1701" s="125"/>
      <c r="EQ1701" s="125"/>
    </row>
    <row r="1702" spans="3:147" s="124" customFormat="1" x14ac:dyDescent="0.2">
      <c r="C1702" s="110"/>
      <c r="D1702" s="110"/>
      <c r="E1702" s="110"/>
      <c r="F1702" s="110"/>
      <c r="G1702" s="110"/>
      <c r="H1702" s="110"/>
      <c r="I1702" s="110"/>
      <c r="J1702" s="110"/>
      <c r="K1702" s="110"/>
      <c r="L1702" s="110"/>
      <c r="M1702" s="110"/>
      <c r="N1702" s="110"/>
      <c r="O1702" s="110"/>
      <c r="P1702" s="110"/>
      <c r="Q1702" s="110"/>
      <c r="R1702" s="80"/>
      <c r="S1702" s="80"/>
      <c r="T1702" s="80"/>
      <c r="U1702" s="80"/>
      <c r="V1702" s="80"/>
      <c r="W1702" s="80"/>
      <c r="AA1702" s="125"/>
      <c r="AB1702" s="125"/>
      <c r="AC1702" s="125"/>
      <c r="AD1702" s="125"/>
      <c r="AE1702" s="125"/>
      <c r="AF1702" s="125"/>
      <c r="AG1702" s="125"/>
      <c r="AH1702" s="125"/>
      <c r="AI1702" s="125"/>
      <c r="AJ1702" s="125"/>
      <c r="AK1702" s="125"/>
      <c r="AL1702" s="125"/>
      <c r="AM1702" s="125"/>
      <c r="AN1702" s="125"/>
      <c r="AO1702"/>
      <c r="AP1702"/>
      <c r="AQ1702" s="152"/>
      <c r="AR1702" s="125"/>
      <c r="AS1702" s="125"/>
      <c r="AT1702" s="125"/>
      <c r="AU1702" s="125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5"/>
      <c r="BF1702" s="125"/>
      <c r="BG1702" s="125"/>
      <c r="BH1702" s="125"/>
      <c r="BI1702" s="125"/>
      <c r="BJ1702" s="125"/>
      <c r="BK1702" s="125"/>
      <c r="BL1702" s="125"/>
      <c r="BM1702" s="125"/>
      <c r="BN1702" s="125"/>
      <c r="BO1702" s="125"/>
      <c r="BP1702" s="125"/>
      <c r="BQ1702" s="125"/>
      <c r="BR1702" s="125"/>
      <c r="BS1702" s="125"/>
      <c r="BT1702" s="125"/>
      <c r="BU1702" s="125"/>
      <c r="BV1702" s="125"/>
      <c r="BW1702" s="125"/>
      <c r="BX1702" s="125"/>
      <c r="BY1702" s="125"/>
      <c r="BZ1702" s="125"/>
      <c r="CA1702" s="125"/>
      <c r="CB1702" s="125"/>
      <c r="CC1702" s="125"/>
      <c r="CD1702" s="125"/>
      <c r="CE1702" s="125"/>
      <c r="CF1702" s="125"/>
      <c r="CG1702" s="125"/>
      <c r="CH1702" s="125"/>
      <c r="CI1702" s="125"/>
      <c r="CJ1702" s="125"/>
      <c r="CK1702" s="125"/>
      <c r="CL1702" s="125"/>
      <c r="CM1702" s="125"/>
      <c r="CN1702" s="125"/>
      <c r="CO1702" s="125"/>
      <c r="CP1702" s="125"/>
      <c r="CQ1702" s="125"/>
      <c r="CR1702" s="125"/>
      <c r="CS1702" s="125"/>
      <c r="CT1702" s="125"/>
      <c r="CU1702" s="125"/>
      <c r="CV1702" s="125"/>
      <c r="CW1702" s="125"/>
      <c r="CX1702" s="125"/>
      <c r="CY1702" s="125"/>
      <c r="CZ1702" s="125"/>
      <c r="DA1702" s="125"/>
      <c r="DB1702" s="125"/>
      <c r="DC1702" s="125"/>
      <c r="DD1702" s="125"/>
      <c r="DE1702" s="125"/>
      <c r="DF1702" s="125"/>
      <c r="DG1702" s="125"/>
      <c r="DH1702" s="125"/>
      <c r="DI1702" s="125"/>
      <c r="DJ1702" s="125"/>
      <c r="DK1702" s="125"/>
      <c r="DL1702" s="125"/>
      <c r="DM1702" s="125"/>
      <c r="DN1702" s="125"/>
      <c r="DO1702" s="125"/>
      <c r="DP1702" s="125"/>
      <c r="DQ1702" s="125"/>
      <c r="DR1702" s="125"/>
      <c r="DS1702" s="125"/>
      <c r="DT1702" s="125"/>
      <c r="DU1702" s="125"/>
      <c r="DV1702" s="125"/>
      <c r="DW1702" s="125"/>
      <c r="DX1702" s="125"/>
      <c r="DY1702" s="125"/>
      <c r="DZ1702" s="125"/>
      <c r="EA1702" s="125"/>
      <c r="EB1702" s="125"/>
      <c r="EC1702" s="125"/>
      <c r="ED1702" s="125"/>
      <c r="EE1702" s="125"/>
      <c r="EF1702" s="125"/>
      <c r="EG1702" s="125"/>
      <c r="EH1702" s="125"/>
      <c r="EI1702" s="125"/>
      <c r="EJ1702" s="125"/>
      <c r="EK1702" s="125"/>
      <c r="EL1702" s="125"/>
      <c r="EM1702" s="125"/>
      <c r="EN1702" s="125"/>
      <c r="EO1702" s="125"/>
      <c r="EP1702" s="125"/>
      <c r="EQ1702" s="125"/>
    </row>
    <row r="1703" spans="3:147" s="124" customFormat="1" x14ac:dyDescent="0.2">
      <c r="C1703" s="110"/>
      <c r="D1703" s="110"/>
      <c r="E1703" s="110"/>
      <c r="F1703" s="110"/>
      <c r="G1703" s="110"/>
      <c r="H1703" s="110"/>
      <c r="I1703" s="110"/>
      <c r="J1703" s="110"/>
      <c r="K1703" s="110"/>
      <c r="L1703" s="110"/>
      <c r="M1703" s="110"/>
      <c r="N1703" s="110"/>
      <c r="O1703" s="110"/>
      <c r="P1703" s="110"/>
      <c r="Q1703" s="110"/>
      <c r="R1703" s="80"/>
      <c r="S1703" s="80"/>
      <c r="T1703" s="80"/>
      <c r="U1703" s="80"/>
      <c r="V1703" s="80"/>
      <c r="W1703" s="80"/>
      <c r="AA1703" s="125"/>
      <c r="AB1703" s="125"/>
      <c r="AC1703" s="125"/>
      <c r="AD1703" s="125"/>
      <c r="AE1703" s="125"/>
      <c r="AF1703" s="125"/>
      <c r="AG1703" s="125"/>
      <c r="AH1703" s="125"/>
      <c r="AI1703" s="125"/>
      <c r="AJ1703" s="125"/>
      <c r="AK1703" s="125"/>
      <c r="AL1703" s="125"/>
      <c r="AM1703" s="125"/>
      <c r="AN1703" s="125"/>
      <c r="AO1703"/>
      <c r="AP1703"/>
      <c r="AQ1703" s="152"/>
      <c r="AR1703" s="125"/>
      <c r="AS1703" s="125"/>
      <c r="AT1703" s="125"/>
      <c r="AU1703" s="125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5"/>
      <c r="BF1703" s="125"/>
      <c r="BG1703" s="125"/>
      <c r="BH1703" s="125"/>
      <c r="BI1703" s="125"/>
      <c r="BJ1703" s="125"/>
      <c r="BK1703" s="125"/>
      <c r="BL1703" s="125"/>
      <c r="BM1703" s="125"/>
      <c r="BN1703" s="125"/>
      <c r="BO1703" s="125"/>
      <c r="BP1703" s="125"/>
      <c r="BQ1703" s="125"/>
      <c r="BR1703" s="125"/>
      <c r="BS1703" s="125"/>
      <c r="BT1703" s="125"/>
      <c r="BU1703" s="125"/>
      <c r="BV1703" s="125"/>
      <c r="BW1703" s="125"/>
      <c r="BX1703" s="125"/>
      <c r="BY1703" s="125"/>
      <c r="BZ1703" s="125"/>
      <c r="CA1703" s="125"/>
      <c r="CB1703" s="125"/>
      <c r="CC1703" s="125"/>
      <c r="CD1703" s="125"/>
      <c r="CE1703" s="125"/>
      <c r="CF1703" s="125"/>
      <c r="CG1703" s="125"/>
      <c r="CH1703" s="125"/>
      <c r="CI1703" s="125"/>
      <c r="CJ1703" s="125"/>
      <c r="CK1703" s="125"/>
      <c r="CL1703" s="125"/>
      <c r="CM1703" s="125"/>
      <c r="CN1703" s="125"/>
      <c r="CO1703" s="125"/>
      <c r="CP1703" s="125"/>
      <c r="CQ1703" s="125"/>
      <c r="CR1703" s="125"/>
      <c r="CS1703" s="125"/>
      <c r="CT1703" s="125"/>
      <c r="CU1703" s="125"/>
      <c r="CV1703" s="125"/>
      <c r="CW1703" s="125"/>
      <c r="CX1703" s="125"/>
      <c r="CY1703" s="125"/>
      <c r="CZ1703" s="125"/>
      <c r="DA1703" s="125"/>
      <c r="DB1703" s="125"/>
      <c r="DC1703" s="125"/>
      <c r="DD1703" s="125"/>
      <c r="DE1703" s="125"/>
      <c r="DF1703" s="125"/>
      <c r="DG1703" s="125"/>
      <c r="DH1703" s="125"/>
      <c r="DI1703" s="125"/>
      <c r="DJ1703" s="125"/>
      <c r="DK1703" s="125"/>
      <c r="DL1703" s="125"/>
      <c r="DM1703" s="125"/>
      <c r="DN1703" s="125"/>
      <c r="DO1703" s="125"/>
      <c r="DP1703" s="125"/>
      <c r="DQ1703" s="125"/>
      <c r="DR1703" s="125"/>
      <c r="DS1703" s="125"/>
      <c r="DT1703" s="125"/>
      <c r="DU1703" s="125"/>
      <c r="DV1703" s="125"/>
      <c r="DW1703" s="125"/>
      <c r="DX1703" s="125"/>
      <c r="DY1703" s="125"/>
      <c r="DZ1703" s="125"/>
      <c r="EA1703" s="125"/>
      <c r="EB1703" s="125"/>
      <c r="EC1703" s="125"/>
      <c r="ED1703" s="125"/>
      <c r="EE1703" s="125"/>
      <c r="EF1703" s="125"/>
      <c r="EG1703" s="125"/>
      <c r="EH1703" s="125"/>
      <c r="EI1703" s="125"/>
      <c r="EJ1703" s="125"/>
      <c r="EK1703" s="125"/>
      <c r="EL1703" s="125"/>
      <c r="EM1703" s="125"/>
      <c r="EN1703" s="125"/>
      <c r="EO1703" s="125"/>
      <c r="EP1703" s="125"/>
      <c r="EQ1703" s="125"/>
    </row>
    <row r="1704" spans="3:147" s="124" customFormat="1" x14ac:dyDescent="0.2">
      <c r="C1704" s="110"/>
      <c r="D1704" s="110"/>
      <c r="E1704" s="110"/>
      <c r="F1704" s="110"/>
      <c r="G1704" s="110"/>
      <c r="H1704" s="110"/>
      <c r="I1704" s="110"/>
      <c r="J1704" s="110"/>
      <c r="K1704" s="110"/>
      <c r="L1704" s="110"/>
      <c r="M1704" s="110"/>
      <c r="N1704" s="110"/>
      <c r="O1704" s="110"/>
      <c r="P1704" s="110"/>
      <c r="Q1704" s="110"/>
      <c r="R1704" s="80"/>
      <c r="S1704" s="80"/>
      <c r="T1704" s="80"/>
      <c r="U1704" s="80"/>
      <c r="V1704" s="80"/>
      <c r="W1704" s="80"/>
      <c r="AA1704" s="125"/>
      <c r="AB1704" s="125"/>
      <c r="AC1704" s="125"/>
      <c r="AD1704" s="125"/>
      <c r="AE1704" s="125"/>
      <c r="AF1704" s="125"/>
      <c r="AG1704" s="125"/>
      <c r="AH1704" s="125"/>
      <c r="AI1704" s="125"/>
      <c r="AJ1704" s="125"/>
      <c r="AK1704" s="125"/>
      <c r="AL1704" s="125"/>
      <c r="AM1704" s="125"/>
      <c r="AN1704" s="125"/>
      <c r="AO1704"/>
      <c r="AP1704"/>
      <c r="AQ1704" s="152"/>
      <c r="AR1704" s="125"/>
      <c r="AS1704" s="125"/>
      <c r="AT1704" s="125"/>
      <c r="AU1704" s="125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5"/>
      <c r="BF1704" s="125"/>
      <c r="BG1704" s="125"/>
      <c r="BH1704" s="125"/>
      <c r="BI1704" s="125"/>
      <c r="BJ1704" s="125"/>
      <c r="BK1704" s="125"/>
      <c r="BL1704" s="125"/>
      <c r="BM1704" s="125"/>
      <c r="BN1704" s="125"/>
      <c r="BO1704" s="125"/>
      <c r="BP1704" s="125"/>
      <c r="BQ1704" s="125"/>
      <c r="BR1704" s="125"/>
      <c r="BS1704" s="125"/>
      <c r="BT1704" s="125"/>
      <c r="BU1704" s="125"/>
      <c r="BV1704" s="125"/>
      <c r="BW1704" s="125"/>
      <c r="BX1704" s="125"/>
      <c r="BY1704" s="125"/>
      <c r="BZ1704" s="125"/>
      <c r="CA1704" s="125"/>
      <c r="CB1704" s="125"/>
      <c r="CC1704" s="125"/>
      <c r="CD1704" s="125"/>
      <c r="CE1704" s="125"/>
      <c r="CF1704" s="125"/>
      <c r="CG1704" s="125"/>
      <c r="CH1704" s="125"/>
      <c r="CI1704" s="125"/>
      <c r="CJ1704" s="125"/>
      <c r="CK1704" s="125"/>
      <c r="CL1704" s="125"/>
      <c r="CM1704" s="125"/>
      <c r="CN1704" s="125"/>
      <c r="CO1704" s="125"/>
      <c r="CP1704" s="125"/>
      <c r="CQ1704" s="125"/>
      <c r="CR1704" s="125"/>
      <c r="CS1704" s="125"/>
      <c r="CT1704" s="125"/>
      <c r="CU1704" s="125"/>
      <c r="CV1704" s="125"/>
      <c r="CW1704" s="125"/>
      <c r="CX1704" s="125"/>
      <c r="CY1704" s="125"/>
      <c r="CZ1704" s="125"/>
      <c r="DA1704" s="125"/>
      <c r="DB1704" s="125"/>
      <c r="DC1704" s="125"/>
      <c r="DD1704" s="125"/>
      <c r="DE1704" s="125"/>
      <c r="DF1704" s="125"/>
      <c r="DG1704" s="125"/>
      <c r="DH1704" s="125"/>
      <c r="DI1704" s="125"/>
      <c r="DJ1704" s="125"/>
      <c r="DK1704" s="125"/>
      <c r="DL1704" s="125"/>
      <c r="DM1704" s="125"/>
      <c r="DN1704" s="125"/>
      <c r="DO1704" s="125"/>
      <c r="DP1704" s="125"/>
      <c r="DQ1704" s="125"/>
      <c r="DR1704" s="125"/>
      <c r="DS1704" s="125"/>
      <c r="DT1704" s="125"/>
      <c r="DU1704" s="125"/>
      <c r="DV1704" s="125"/>
      <c r="DW1704" s="125"/>
      <c r="DX1704" s="125"/>
      <c r="DY1704" s="125"/>
      <c r="DZ1704" s="125"/>
      <c r="EA1704" s="125"/>
      <c r="EB1704" s="125"/>
      <c r="EC1704" s="125"/>
      <c r="ED1704" s="125"/>
      <c r="EE1704" s="125"/>
      <c r="EF1704" s="125"/>
      <c r="EG1704" s="125"/>
      <c r="EH1704" s="125"/>
      <c r="EI1704" s="125"/>
      <c r="EJ1704" s="125"/>
      <c r="EK1704" s="125"/>
      <c r="EL1704" s="125"/>
      <c r="EM1704" s="125"/>
      <c r="EN1704" s="125"/>
      <c r="EO1704" s="125"/>
      <c r="EP1704" s="125"/>
      <c r="EQ1704" s="125"/>
    </row>
    <row r="1705" spans="3:147" s="124" customFormat="1" x14ac:dyDescent="0.2">
      <c r="C1705" s="110"/>
      <c r="D1705" s="110"/>
      <c r="E1705" s="110"/>
      <c r="F1705" s="110"/>
      <c r="G1705" s="110"/>
      <c r="H1705" s="110"/>
      <c r="I1705" s="110"/>
      <c r="J1705" s="110"/>
      <c r="K1705" s="110"/>
      <c r="L1705" s="110"/>
      <c r="M1705" s="110"/>
      <c r="N1705" s="110"/>
      <c r="O1705" s="110"/>
      <c r="P1705" s="110"/>
      <c r="Q1705" s="110"/>
      <c r="R1705" s="80"/>
      <c r="S1705" s="80"/>
      <c r="T1705" s="80"/>
      <c r="U1705" s="80"/>
      <c r="V1705" s="80"/>
      <c r="W1705" s="80"/>
      <c r="AA1705" s="125"/>
      <c r="AB1705" s="125"/>
      <c r="AC1705" s="125"/>
      <c r="AD1705" s="125"/>
      <c r="AE1705" s="125"/>
      <c r="AF1705" s="125"/>
      <c r="AG1705" s="125"/>
      <c r="AH1705" s="125"/>
      <c r="AI1705" s="125"/>
      <c r="AJ1705" s="125"/>
      <c r="AK1705" s="125"/>
      <c r="AL1705" s="125"/>
      <c r="AM1705" s="125"/>
      <c r="AN1705" s="125"/>
      <c r="AO1705"/>
      <c r="AP1705"/>
      <c r="AQ1705" s="152"/>
      <c r="AR1705" s="125"/>
      <c r="AS1705" s="125"/>
      <c r="AT1705" s="125"/>
      <c r="AU1705" s="125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5"/>
      <c r="BF1705" s="125"/>
      <c r="BG1705" s="125"/>
      <c r="BH1705" s="125"/>
      <c r="BI1705" s="125"/>
      <c r="BJ1705" s="125"/>
      <c r="BK1705" s="125"/>
      <c r="BL1705" s="125"/>
      <c r="BM1705" s="125"/>
      <c r="BN1705" s="125"/>
      <c r="BO1705" s="125"/>
      <c r="BP1705" s="125"/>
      <c r="BQ1705" s="125"/>
      <c r="BR1705" s="125"/>
      <c r="BS1705" s="125"/>
      <c r="BT1705" s="125"/>
      <c r="BU1705" s="125"/>
      <c r="BV1705" s="125"/>
      <c r="BW1705" s="125"/>
      <c r="BX1705" s="125"/>
      <c r="BY1705" s="125"/>
      <c r="BZ1705" s="125"/>
      <c r="CA1705" s="125"/>
      <c r="CB1705" s="125"/>
      <c r="CC1705" s="125"/>
      <c r="CD1705" s="125"/>
      <c r="CE1705" s="125"/>
      <c r="CF1705" s="125"/>
      <c r="CG1705" s="125"/>
      <c r="CH1705" s="125"/>
      <c r="CI1705" s="125"/>
      <c r="CJ1705" s="125"/>
      <c r="CK1705" s="125"/>
      <c r="CL1705" s="125"/>
      <c r="CM1705" s="125"/>
      <c r="CN1705" s="125"/>
      <c r="CO1705" s="125"/>
      <c r="CP1705" s="125"/>
      <c r="CQ1705" s="125"/>
      <c r="CR1705" s="125"/>
      <c r="CS1705" s="125"/>
      <c r="CT1705" s="125"/>
      <c r="CU1705" s="125"/>
      <c r="CV1705" s="125"/>
      <c r="CW1705" s="125"/>
      <c r="CX1705" s="125"/>
      <c r="CY1705" s="125"/>
      <c r="CZ1705" s="125"/>
      <c r="DA1705" s="125"/>
      <c r="DB1705" s="125"/>
      <c r="DC1705" s="125"/>
      <c r="DD1705" s="125"/>
      <c r="DE1705" s="125"/>
      <c r="DF1705" s="125"/>
      <c r="DG1705" s="125"/>
      <c r="DH1705" s="125"/>
      <c r="DI1705" s="125"/>
      <c r="DJ1705" s="125"/>
      <c r="DK1705" s="125"/>
      <c r="DL1705" s="125"/>
      <c r="DM1705" s="125"/>
      <c r="DN1705" s="125"/>
      <c r="DO1705" s="125"/>
      <c r="DP1705" s="125"/>
      <c r="DQ1705" s="125"/>
      <c r="DR1705" s="125"/>
      <c r="DS1705" s="125"/>
      <c r="DT1705" s="125"/>
      <c r="DU1705" s="125"/>
      <c r="DV1705" s="125"/>
      <c r="DW1705" s="125"/>
      <c r="DX1705" s="125"/>
      <c r="DY1705" s="125"/>
      <c r="DZ1705" s="125"/>
      <c r="EA1705" s="125"/>
      <c r="EB1705" s="125"/>
      <c r="EC1705" s="125"/>
      <c r="ED1705" s="125"/>
      <c r="EE1705" s="125"/>
      <c r="EF1705" s="125"/>
      <c r="EG1705" s="125"/>
      <c r="EH1705" s="125"/>
      <c r="EI1705" s="125"/>
      <c r="EJ1705" s="125"/>
      <c r="EK1705" s="125"/>
      <c r="EL1705" s="125"/>
      <c r="EM1705" s="125"/>
      <c r="EN1705" s="125"/>
      <c r="EO1705" s="125"/>
      <c r="EP1705" s="125"/>
      <c r="EQ1705" s="125"/>
    </row>
    <row r="1706" spans="3:147" s="124" customFormat="1" x14ac:dyDescent="0.2"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110"/>
      <c r="O1706" s="110"/>
      <c r="P1706" s="110"/>
      <c r="Q1706" s="110"/>
      <c r="R1706" s="80"/>
      <c r="S1706" s="80"/>
      <c r="T1706" s="80"/>
      <c r="U1706" s="80"/>
      <c r="V1706" s="80"/>
      <c r="W1706" s="80"/>
      <c r="AA1706" s="125"/>
      <c r="AB1706" s="125"/>
      <c r="AC1706" s="125"/>
      <c r="AD1706" s="125"/>
      <c r="AE1706" s="125"/>
      <c r="AF1706" s="125"/>
      <c r="AG1706" s="125"/>
      <c r="AH1706" s="125"/>
      <c r="AI1706" s="125"/>
      <c r="AJ1706" s="125"/>
      <c r="AK1706" s="125"/>
      <c r="AL1706" s="125"/>
      <c r="AM1706" s="125"/>
      <c r="AN1706" s="125"/>
      <c r="AO1706"/>
      <c r="AP1706"/>
      <c r="AQ1706" s="152"/>
      <c r="AR1706" s="125"/>
      <c r="AS1706" s="125"/>
      <c r="AT1706" s="125"/>
      <c r="AU1706" s="125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5"/>
      <c r="BF1706" s="125"/>
      <c r="BG1706" s="125"/>
      <c r="BH1706" s="125"/>
      <c r="BI1706" s="125"/>
      <c r="BJ1706" s="125"/>
      <c r="BK1706" s="125"/>
      <c r="BL1706" s="125"/>
      <c r="BM1706" s="125"/>
      <c r="BN1706" s="125"/>
      <c r="BO1706" s="125"/>
      <c r="BP1706" s="125"/>
      <c r="BQ1706" s="125"/>
      <c r="BR1706" s="125"/>
      <c r="BS1706" s="125"/>
      <c r="BT1706" s="125"/>
      <c r="BU1706" s="125"/>
      <c r="BV1706" s="125"/>
      <c r="BW1706" s="125"/>
      <c r="BX1706" s="125"/>
      <c r="BY1706" s="125"/>
      <c r="BZ1706" s="125"/>
      <c r="CA1706" s="125"/>
      <c r="CB1706" s="125"/>
      <c r="CC1706" s="125"/>
      <c r="CD1706" s="125"/>
      <c r="CE1706" s="125"/>
      <c r="CF1706" s="125"/>
      <c r="CG1706" s="125"/>
      <c r="CH1706" s="125"/>
      <c r="CI1706" s="125"/>
      <c r="CJ1706" s="125"/>
      <c r="CK1706" s="125"/>
      <c r="CL1706" s="125"/>
      <c r="CM1706" s="125"/>
      <c r="CN1706" s="125"/>
      <c r="CO1706" s="125"/>
      <c r="CP1706" s="125"/>
      <c r="CQ1706" s="125"/>
      <c r="CR1706" s="125"/>
      <c r="CS1706" s="125"/>
      <c r="CT1706" s="125"/>
      <c r="CU1706" s="125"/>
      <c r="CV1706" s="125"/>
      <c r="CW1706" s="125"/>
      <c r="CX1706" s="125"/>
      <c r="CY1706" s="125"/>
      <c r="CZ1706" s="125"/>
      <c r="DA1706" s="125"/>
      <c r="DB1706" s="125"/>
      <c r="DC1706" s="125"/>
      <c r="DD1706" s="125"/>
      <c r="DE1706" s="125"/>
      <c r="DF1706" s="125"/>
      <c r="DG1706" s="125"/>
      <c r="DH1706" s="125"/>
      <c r="DI1706" s="125"/>
      <c r="DJ1706" s="125"/>
      <c r="DK1706" s="125"/>
      <c r="DL1706" s="125"/>
      <c r="DM1706" s="125"/>
      <c r="DN1706" s="125"/>
      <c r="DO1706" s="125"/>
      <c r="DP1706" s="125"/>
      <c r="DQ1706" s="125"/>
      <c r="DR1706" s="125"/>
      <c r="DS1706" s="125"/>
      <c r="DT1706" s="125"/>
      <c r="DU1706" s="125"/>
      <c r="DV1706" s="125"/>
      <c r="DW1706" s="125"/>
      <c r="DX1706" s="125"/>
      <c r="DY1706" s="125"/>
      <c r="DZ1706" s="125"/>
      <c r="EA1706" s="125"/>
      <c r="EB1706" s="125"/>
      <c r="EC1706" s="125"/>
      <c r="ED1706" s="125"/>
      <c r="EE1706" s="125"/>
      <c r="EF1706" s="125"/>
      <c r="EG1706" s="125"/>
      <c r="EH1706" s="125"/>
      <c r="EI1706" s="125"/>
      <c r="EJ1706" s="125"/>
      <c r="EK1706" s="125"/>
      <c r="EL1706" s="125"/>
      <c r="EM1706" s="125"/>
      <c r="EN1706" s="125"/>
      <c r="EO1706" s="125"/>
      <c r="EP1706" s="125"/>
      <c r="EQ1706" s="125"/>
    </row>
    <row r="1707" spans="3:147" s="124" customFormat="1" x14ac:dyDescent="0.2">
      <c r="C1707" s="110"/>
      <c r="D1707" s="110"/>
      <c r="E1707" s="110"/>
      <c r="F1707" s="110"/>
      <c r="G1707" s="110"/>
      <c r="H1707" s="110"/>
      <c r="I1707" s="110"/>
      <c r="J1707" s="110"/>
      <c r="K1707" s="110"/>
      <c r="L1707" s="110"/>
      <c r="M1707" s="110"/>
      <c r="N1707" s="110"/>
      <c r="O1707" s="110"/>
      <c r="P1707" s="110"/>
      <c r="Q1707" s="110"/>
      <c r="R1707" s="80"/>
      <c r="S1707" s="80"/>
      <c r="T1707" s="80"/>
      <c r="U1707" s="80"/>
      <c r="V1707" s="80"/>
      <c r="W1707" s="80"/>
      <c r="AA1707" s="125"/>
      <c r="AB1707" s="125"/>
      <c r="AC1707" s="125"/>
      <c r="AD1707" s="125"/>
      <c r="AE1707" s="125"/>
      <c r="AF1707" s="125"/>
      <c r="AG1707" s="125"/>
      <c r="AH1707" s="125"/>
      <c r="AI1707" s="125"/>
      <c r="AJ1707" s="125"/>
      <c r="AK1707" s="125"/>
      <c r="AL1707" s="125"/>
      <c r="AM1707" s="125"/>
      <c r="AN1707" s="125"/>
      <c r="AO1707"/>
      <c r="AP1707"/>
      <c r="AQ1707" s="152"/>
      <c r="AR1707" s="125"/>
      <c r="AS1707" s="125"/>
      <c r="AT1707" s="125"/>
      <c r="AU1707" s="125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5"/>
      <c r="BF1707" s="125"/>
      <c r="BG1707" s="125"/>
      <c r="BH1707" s="125"/>
      <c r="BI1707" s="125"/>
      <c r="BJ1707" s="125"/>
      <c r="BK1707" s="125"/>
      <c r="BL1707" s="125"/>
      <c r="BM1707" s="125"/>
      <c r="BN1707" s="125"/>
      <c r="BO1707" s="125"/>
      <c r="BP1707" s="125"/>
      <c r="BQ1707" s="125"/>
      <c r="BR1707" s="125"/>
      <c r="BS1707" s="125"/>
      <c r="BT1707" s="125"/>
      <c r="BU1707" s="125"/>
      <c r="BV1707" s="125"/>
      <c r="BW1707" s="125"/>
      <c r="BX1707" s="125"/>
      <c r="BY1707" s="125"/>
      <c r="BZ1707" s="125"/>
      <c r="CA1707" s="125"/>
      <c r="CB1707" s="125"/>
      <c r="CC1707" s="125"/>
      <c r="CD1707" s="125"/>
      <c r="CE1707" s="125"/>
      <c r="CF1707" s="125"/>
      <c r="CG1707" s="125"/>
      <c r="CH1707" s="125"/>
      <c r="CI1707" s="125"/>
      <c r="CJ1707" s="125"/>
      <c r="CK1707" s="125"/>
      <c r="CL1707" s="125"/>
      <c r="CM1707" s="125"/>
      <c r="CN1707" s="125"/>
      <c r="CO1707" s="125"/>
      <c r="CP1707" s="125"/>
      <c r="CQ1707" s="125"/>
      <c r="CR1707" s="125"/>
      <c r="CS1707" s="125"/>
      <c r="CT1707" s="125"/>
      <c r="CU1707" s="125"/>
      <c r="CV1707" s="125"/>
      <c r="CW1707" s="125"/>
      <c r="CX1707" s="125"/>
      <c r="CY1707" s="125"/>
      <c r="CZ1707" s="125"/>
      <c r="DA1707" s="125"/>
      <c r="DB1707" s="125"/>
      <c r="DC1707" s="125"/>
      <c r="DD1707" s="125"/>
      <c r="DE1707" s="125"/>
      <c r="DF1707" s="125"/>
      <c r="DG1707" s="125"/>
      <c r="DH1707" s="125"/>
      <c r="DI1707" s="125"/>
      <c r="DJ1707" s="125"/>
      <c r="DK1707" s="125"/>
      <c r="DL1707" s="125"/>
      <c r="DM1707" s="125"/>
      <c r="DN1707" s="125"/>
      <c r="DO1707" s="125"/>
      <c r="DP1707" s="125"/>
      <c r="DQ1707" s="125"/>
      <c r="DR1707" s="125"/>
      <c r="DS1707" s="125"/>
      <c r="DT1707" s="125"/>
      <c r="DU1707" s="125"/>
      <c r="DV1707" s="125"/>
      <c r="DW1707" s="125"/>
      <c r="DX1707" s="125"/>
      <c r="DY1707" s="125"/>
      <c r="DZ1707" s="125"/>
      <c r="EA1707" s="125"/>
      <c r="EB1707" s="125"/>
      <c r="EC1707" s="125"/>
      <c r="ED1707" s="125"/>
      <c r="EE1707" s="125"/>
      <c r="EF1707" s="125"/>
      <c r="EG1707" s="125"/>
      <c r="EH1707" s="125"/>
      <c r="EI1707" s="125"/>
      <c r="EJ1707" s="125"/>
      <c r="EK1707" s="125"/>
      <c r="EL1707" s="125"/>
      <c r="EM1707" s="125"/>
      <c r="EN1707" s="125"/>
      <c r="EO1707" s="125"/>
      <c r="EP1707" s="125"/>
      <c r="EQ1707" s="125"/>
    </row>
    <row r="1708" spans="3:147" s="124" customFormat="1" x14ac:dyDescent="0.2">
      <c r="C1708" s="110"/>
      <c r="D1708" s="110"/>
      <c r="E1708" s="110"/>
      <c r="F1708" s="110"/>
      <c r="G1708" s="110"/>
      <c r="H1708" s="110"/>
      <c r="I1708" s="110"/>
      <c r="J1708" s="110"/>
      <c r="K1708" s="110"/>
      <c r="L1708" s="110"/>
      <c r="M1708" s="110"/>
      <c r="N1708" s="110"/>
      <c r="O1708" s="110"/>
      <c r="P1708" s="110"/>
      <c r="Q1708" s="110"/>
      <c r="R1708" s="80"/>
      <c r="S1708" s="80"/>
      <c r="T1708" s="80"/>
      <c r="U1708" s="80"/>
      <c r="V1708" s="80"/>
      <c r="W1708" s="80"/>
      <c r="AA1708" s="125"/>
      <c r="AB1708" s="125"/>
      <c r="AC1708" s="125"/>
      <c r="AD1708" s="125"/>
      <c r="AE1708" s="125"/>
      <c r="AF1708" s="125"/>
      <c r="AG1708" s="125"/>
      <c r="AH1708" s="125"/>
      <c r="AI1708" s="125"/>
      <c r="AJ1708" s="125"/>
      <c r="AK1708" s="125"/>
      <c r="AL1708" s="125"/>
      <c r="AM1708" s="125"/>
      <c r="AN1708" s="125"/>
      <c r="AO1708"/>
      <c r="AP1708"/>
      <c r="AQ1708" s="152"/>
      <c r="AR1708" s="125"/>
      <c r="AS1708" s="125"/>
      <c r="AT1708" s="125"/>
      <c r="AU1708" s="125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5"/>
      <c r="BF1708" s="125"/>
      <c r="BG1708" s="125"/>
      <c r="BH1708" s="125"/>
      <c r="BI1708" s="125"/>
      <c r="BJ1708" s="125"/>
      <c r="BK1708" s="125"/>
      <c r="BL1708" s="125"/>
      <c r="BM1708" s="125"/>
      <c r="BN1708" s="125"/>
      <c r="BO1708" s="125"/>
      <c r="BP1708" s="125"/>
      <c r="BQ1708" s="125"/>
      <c r="BR1708" s="125"/>
      <c r="BS1708" s="125"/>
      <c r="BT1708" s="125"/>
      <c r="BU1708" s="125"/>
      <c r="BV1708" s="125"/>
      <c r="BW1708" s="125"/>
      <c r="BX1708" s="125"/>
      <c r="BY1708" s="125"/>
      <c r="BZ1708" s="125"/>
      <c r="CA1708" s="125"/>
      <c r="CB1708" s="125"/>
      <c r="CC1708" s="125"/>
      <c r="CD1708" s="125"/>
      <c r="CE1708" s="125"/>
      <c r="CF1708" s="125"/>
      <c r="CG1708" s="125"/>
      <c r="CH1708" s="125"/>
      <c r="CI1708" s="125"/>
      <c r="CJ1708" s="125"/>
      <c r="CK1708" s="125"/>
      <c r="CL1708" s="125"/>
      <c r="CM1708" s="125"/>
      <c r="CN1708" s="125"/>
      <c r="CO1708" s="125"/>
      <c r="CP1708" s="125"/>
      <c r="CQ1708" s="125"/>
      <c r="CR1708" s="125"/>
      <c r="CS1708" s="125"/>
      <c r="CT1708" s="125"/>
      <c r="CU1708" s="125"/>
      <c r="CV1708" s="125"/>
      <c r="CW1708" s="125"/>
      <c r="CX1708" s="125"/>
      <c r="CY1708" s="125"/>
      <c r="CZ1708" s="125"/>
      <c r="DA1708" s="125"/>
      <c r="DB1708" s="125"/>
      <c r="DC1708" s="125"/>
      <c r="DD1708" s="125"/>
      <c r="DE1708" s="125"/>
      <c r="DF1708" s="125"/>
      <c r="DG1708" s="125"/>
      <c r="DH1708" s="125"/>
      <c r="DI1708" s="125"/>
      <c r="DJ1708" s="125"/>
      <c r="DK1708" s="125"/>
      <c r="DL1708" s="125"/>
      <c r="DM1708" s="125"/>
      <c r="DN1708" s="125"/>
      <c r="DO1708" s="125"/>
      <c r="DP1708" s="125"/>
      <c r="DQ1708" s="125"/>
      <c r="DR1708" s="125"/>
      <c r="DS1708" s="125"/>
      <c r="DT1708" s="125"/>
      <c r="DU1708" s="125"/>
      <c r="DV1708" s="125"/>
      <c r="DW1708" s="125"/>
      <c r="DX1708" s="125"/>
      <c r="DY1708" s="125"/>
      <c r="DZ1708" s="125"/>
      <c r="EA1708" s="125"/>
      <c r="EB1708" s="125"/>
      <c r="EC1708" s="125"/>
      <c r="ED1708" s="125"/>
      <c r="EE1708" s="125"/>
      <c r="EF1708" s="125"/>
      <c r="EG1708" s="125"/>
      <c r="EH1708" s="125"/>
      <c r="EI1708" s="125"/>
      <c r="EJ1708" s="125"/>
      <c r="EK1708" s="125"/>
      <c r="EL1708" s="125"/>
      <c r="EM1708" s="125"/>
      <c r="EN1708" s="125"/>
      <c r="EO1708" s="125"/>
      <c r="EP1708" s="125"/>
      <c r="EQ1708" s="125"/>
    </row>
    <row r="1709" spans="3:147" s="124" customFormat="1" x14ac:dyDescent="0.2"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110"/>
      <c r="O1709" s="110"/>
      <c r="P1709" s="110"/>
      <c r="Q1709" s="110"/>
      <c r="R1709" s="80"/>
      <c r="S1709" s="80"/>
      <c r="T1709" s="80"/>
      <c r="U1709" s="80"/>
      <c r="V1709" s="80"/>
      <c r="W1709" s="80"/>
      <c r="AA1709" s="125"/>
      <c r="AB1709" s="125"/>
      <c r="AC1709" s="125"/>
      <c r="AD1709" s="125"/>
      <c r="AE1709" s="125"/>
      <c r="AF1709" s="125"/>
      <c r="AG1709" s="125"/>
      <c r="AH1709" s="125"/>
      <c r="AI1709" s="125"/>
      <c r="AJ1709" s="125"/>
      <c r="AK1709" s="125"/>
      <c r="AL1709" s="125"/>
      <c r="AM1709" s="125"/>
      <c r="AN1709" s="125"/>
      <c r="AO1709"/>
      <c r="AP1709"/>
      <c r="AQ1709" s="152"/>
      <c r="AR1709" s="125"/>
      <c r="AS1709" s="125"/>
      <c r="AT1709" s="125"/>
      <c r="AU1709" s="125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5"/>
      <c r="BF1709" s="125"/>
      <c r="BG1709" s="125"/>
      <c r="BH1709" s="125"/>
      <c r="BI1709" s="125"/>
      <c r="BJ1709" s="125"/>
      <c r="BK1709" s="125"/>
      <c r="BL1709" s="125"/>
      <c r="BM1709" s="125"/>
      <c r="BN1709" s="125"/>
      <c r="BO1709" s="125"/>
      <c r="BP1709" s="125"/>
      <c r="BQ1709" s="125"/>
      <c r="BR1709" s="125"/>
      <c r="BS1709" s="125"/>
      <c r="BT1709" s="125"/>
      <c r="BU1709" s="125"/>
      <c r="BV1709" s="125"/>
      <c r="BW1709" s="125"/>
      <c r="BX1709" s="125"/>
      <c r="BY1709" s="125"/>
      <c r="BZ1709" s="125"/>
      <c r="CA1709" s="125"/>
      <c r="CB1709" s="125"/>
      <c r="CC1709" s="125"/>
      <c r="CD1709" s="125"/>
      <c r="CE1709" s="125"/>
      <c r="CF1709" s="125"/>
      <c r="CG1709" s="125"/>
      <c r="CH1709" s="125"/>
      <c r="CI1709" s="125"/>
      <c r="CJ1709" s="125"/>
      <c r="CK1709" s="125"/>
      <c r="CL1709" s="125"/>
      <c r="CM1709" s="125"/>
      <c r="CN1709" s="125"/>
      <c r="CO1709" s="125"/>
      <c r="CP1709" s="125"/>
      <c r="CQ1709" s="125"/>
      <c r="CR1709" s="125"/>
      <c r="CS1709" s="125"/>
      <c r="CT1709" s="125"/>
      <c r="CU1709" s="125"/>
      <c r="CV1709" s="125"/>
      <c r="CW1709" s="125"/>
      <c r="CX1709" s="125"/>
      <c r="CY1709" s="125"/>
      <c r="CZ1709" s="125"/>
      <c r="DA1709" s="125"/>
      <c r="DB1709" s="125"/>
      <c r="DC1709" s="125"/>
      <c r="DD1709" s="125"/>
      <c r="DE1709" s="125"/>
      <c r="DF1709" s="125"/>
      <c r="DG1709" s="125"/>
      <c r="DH1709" s="125"/>
      <c r="DI1709" s="125"/>
      <c r="DJ1709" s="125"/>
      <c r="DK1709" s="125"/>
      <c r="DL1709" s="125"/>
      <c r="DM1709" s="125"/>
      <c r="DN1709" s="125"/>
      <c r="DO1709" s="125"/>
      <c r="DP1709" s="125"/>
      <c r="DQ1709" s="125"/>
      <c r="DR1709" s="125"/>
      <c r="DS1709" s="125"/>
      <c r="DT1709" s="125"/>
      <c r="DU1709" s="125"/>
      <c r="DV1709" s="125"/>
      <c r="DW1709" s="125"/>
      <c r="DX1709" s="125"/>
      <c r="DY1709" s="125"/>
      <c r="DZ1709" s="125"/>
      <c r="EA1709" s="125"/>
      <c r="EB1709" s="125"/>
      <c r="EC1709" s="125"/>
      <c r="ED1709" s="125"/>
      <c r="EE1709" s="125"/>
      <c r="EF1709" s="125"/>
      <c r="EG1709" s="125"/>
      <c r="EH1709" s="125"/>
      <c r="EI1709" s="125"/>
      <c r="EJ1709" s="125"/>
      <c r="EK1709" s="125"/>
      <c r="EL1709" s="125"/>
      <c r="EM1709" s="125"/>
      <c r="EN1709" s="125"/>
      <c r="EO1709" s="125"/>
      <c r="EP1709" s="125"/>
      <c r="EQ1709" s="125"/>
    </row>
    <row r="1710" spans="3:147" s="124" customFormat="1" x14ac:dyDescent="0.2">
      <c r="C1710" s="110"/>
      <c r="D1710" s="110"/>
      <c r="E1710" s="110"/>
      <c r="F1710" s="110"/>
      <c r="G1710" s="110"/>
      <c r="H1710" s="110"/>
      <c r="I1710" s="110"/>
      <c r="J1710" s="110"/>
      <c r="K1710" s="110"/>
      <c r="L1710" s="110"/>
      <c r="M1710" s="110"/>
      <c r="N1710" s="110"/>
      <c r="O1710" s="110"/>
      <c r="P1710" s="110"/>
      <c r="Q1710" s="110"/>
      <c r="R1710" s="80"/>
      <c r="S1710" s="80"/>
      <c r="T1710" s="80"/>
      <c r="U1710" s="80"/>
      <c r="V1710" s="80"/>
      <c r="W1710" s="80"/>
      <c r="AA1710" s="125"/>
      <c r="AB1710" s="125"/>
      <c r="AC1710" s="125"/>
      <c r="AD1710" s="125"/>
      <c r="AE1710" s="125"/>
      <c r="AF1710" s="125"/>
      <c r="AG1710" s="125"/>
      <c r="AH1710" s="125"/>
      <c r="AI1710" s="125"/>
      <c r="AJ1710" s="125"/>
      <c r="AK1710" s="125"/>
      <c r="AL1710" s="125"/>
      <c r="AM1710" s="125"/>
      <c r="AN1710" s="125"/>
      <c r="AO1710"/>
      <c r="AP1710"/>
      <c r="AQ1710" s="152"/>
      <c r="AR1710" s="125"/>
      <c r="AS1710" s="125"/>
      <c r="AT1710" s="125"/>
      <c r="AU1710" s="125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5"/>
      <c r="BF1710" s="125"/>
      <c r="BG1710" s="125"/>
      <c r="BH1710" s="125"/>
      <c r="BI1710" s="125"/>
      <c r="BJ1710" s="125"/>
      <c r="BK1710" s="125"/>
      <c r="BL1710" s="125"/>
      <c r="BM1710" s="125"/>
      <c r="BN1710" s="125"/>
      <c r="BO1710" s="125"/>
      <c r="BP1710" s="125"/>
      <c r="BQ1710" s="125"/>
      <c r="BR1710" s="125"/>
      <c r="BS1710" s="125"/>
      <c r="BT1710" s="125"/>
      <c r="BU1710" s="125"/>
      <c r="BV1710" s="125"/>
      <c r="BW1710" s="125"/>
      <c r="BX1710" s="125"/>
      <c r="BY1710" s="125"/>
      <c r="BZ1710" s="125"/>
      <c r="CA1710" s="125"/>
      <c r="CB1710" s="125"/>
      <c r="CC1710" s="125"/>
      <c r="CD1710" s="125"/>
      <c r="CE1710" s="125"/>
      <c r="CF1710" s="125"/>
      <c r="CG1710" s="125"/>
      <c r="CH1710" s="125"/>
      <c r="CI1710" s="125"/>
      <c r="CJ1710" s="125"/>
      <c r="CK1710" s="125"/>
      <c r="CL1710" s="125"/>
      <c r="CM1710" s="125"/>
      <c r="CN1710" s="125"/>
      <c r="CO1710" s="125"/>
      <c r="CP1710" s="125"/>
      <c r="CQ1710" s="125"/>
      <c r="CR1710" s="125"/>
      <c r="CS1710" s="125"/>
      <c r="CT1710" s="125"/>
      <c r="CU1710" s="125"/>
      <c r="CV1710" s="125"/>
      <c r="CW1710" s="125"/>
      <c r="CX1710" s="125"/>
      <c r="CY1710" s="125"/>
      <c r="CZ1710" s="125"/>
      <c r="DA1710" s="125"/>
      <c r="DB1710" s="125"/>
      <c r="DC1710" s="125"/>
      <c r="DD1710" s="125"/>
      <c r="DE1710" s="125"/>
      <c r="DF1710" s="125"/>
      <c r="DG1710" s="125"/>
      <c r="DH1710" s="125"/>
      <c r="DI1710" s="125"/>
      <c r="DJ1710" s="125"/>
      <c r="DK1710" s="125"/>
      <c r="DL1710" s="125"/>
      <c r="DM1710" s="125"/>
      <c r="DN1710" s="125"/>
      <c r="DO1710" s="125"/>
      <c r="DP1710" s="125"/>
      <c r="DQ1710" s="125"/>
      <c r="DR1710" s="125"/>
      <c r="DS1710" s="125"/>
      <c r="DT1710" s="125"/>
      <c r="DU1710" s="125"/>
      <c r="DV1710" s="125"/>
      <c r="DW1710" s="125"/>
      <c r="DX1710" s="125"/>
      <c r="DY1710" s="125"/>
      <c r="DZ1710" s="125"/>
      <c r="EA1710" s="125"/>
      <c r="EB1710" s="125"/>
      <c r="EC1710" s="125"/>
      <c r="ED1710" s="125"/>
      <c r="EE1710" s="125"/>
      <c r="EF1710" s="125"/>
      <c r="EG1710" s="125"/>
      <c r="EH1710" s="125"/>
      <c r="EI1710" s="125"/>
      <c r="EJ1710" s="125"/>
      <c r="EK1710" s="125"/>
      <c r="EL1710" s="125"/>
      <c r="EM1710" s="125"/>
      <c r="EN1710" s="125"/>
      <c r="EO1710" s="125"/>
      <c r="EP1710" s="125"/>
      <c r="EQ1710" s="125"/>
    </row>
    <row r="1711" spans="3:147" s="124" customFormat="1" x14ac:dyDescent="0.2">
      <c r="C1711" s="110"/>
      <c r="D1711" s="110"/>
      <c r="E1711" s="110"/>
      <c r="F1711" s="110"/>
      <c r="G1711" s="110"/>
      <c r="H1711" s="110"/>
      <c r="I1711" s="110"/>
      <c r="J1711" s="110"/>
      <c r="K1711" s="110"/>
      <c r="L1711" s="110"/>
      <c r="M1711" s="110"/>
      <c r="N1711" s="110"/>
      <c r="O1711" s="110"/>
      <c r="P1711" s="110"/>
      <c r="Q1711" s="110"/>
      <c r="R1711" s="80"/>
      <c r="S1711" s="80"/>
      <c r="T1711" s="80"/>
      <c r="U1711" s="80"/>
      <c r="V1711" s="80"/>
      <c r="W1711" s="80"/>
      <c r="AA1711" s="125"/>
      <c r="AB1711" s="125"/>
      <c r="AC1711" s="125"/>
      <c r="AD1711" s="125"/>
      <c r="AE1711" s="125"/>
      <c r="AF1711" s="125"/>
      <c r="AG1711" s="125"/>
      <c r="AH1711" s="125"/>
      <c r="AI1711" s="125"/>
      <c r="AJ1711" s="125"/>
      <c r="AK1711" s="125"/>
      <c r="AL1711" s="125"/>
      <c r="AM1711" s="125"/>
      <c r="AN1711" s="125"/>
      <c r="AO1711"/>
      <c r="AP1711"/>
      <c r="AQ1711" s="152"/>
      <c r="AR1711" s="125"/>
      <c r="AS1711" s="125"/>
      <c r="AT1711" s="125"/>
      <c r="AU1711" s="125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5"/>
      <c r="BF1711" s="125"/>
      <c r="BG1711" s="125"/>
      <c r="BH1711" s="125"/>
      <c r="BI1711" s="125"/>
      <c r="BJ1711" s="125"/>
      <c r="BK1711" s="125"/>
      <c r="BL1711" s="125"/>
      <c r="BM1711" s="125"/>
      <c r="BN1711" s="125"/>
      <c r="BO1711" s="125"/>
      <c r="BP1711" s="125"/>
      <c r="BQ1711" s="125"/>
      <c r="BR1711" s="125"/>
      <c r="BS1711" s="125"/>
      <c r="BT1711" s="125"/>
      <c r="BU1711" s="125"/>
      <c r="BV1711" s="125"/>
      <c r="BW1711" s="125"/>
      <c r="BX1711" s="125"/>
      <c r="BY1711" s="125"/>
      <c r="BZ1711" s="125"/>
      <c r="CA1711" s="125"/>
      <c r="CB1711" s="125"/>
      <c r="CC1711" s="125"/>
      <c r="CD1711" s="125"/>
      <c r="CE1711" s="125"/>
      <c r="CF1711" s="125"/>
      <c r="CG1711" s="125"/>
      <c r="CH1711" s="125"/>
      <c r="CI1711" s="125"/>
      <c r="CJ1711" s="125"/>
      <c r="CK1711" s="125"/>
      <c r="CL1711" s="125"/>
      <c r="CM1711" s="125"/>
      <c r="CN1711" s="125"/>
      <c r="CO1711" s="125"/>
      <c r="CP1711" s="125"/>
      <c r="CQ1711" s="125"/>
      <c r="CR1711" s="125"/>
      <c r="CS1711" s="125"/>
      <c r="CT1711" s="125"/>
      <c r="CU1711" s="125"/>
      <c r="CV1711" s="125"/>
      <c r="CW1711" s="125"/>
      <c r="CX1711" s="125"/>
      <c r="CY1711" s="125"/>
      <c r="CZ1711" s="125"/>
      <c r="DA1711" s="125"/>
      <c r="DB1711" s="125"/>
      <c r="DC1711" s="125"/>
      <c r="DD1711" s="125"/>
      <c r="DE1711" s="125"/>
      <c r="DF1711" s="125"/>
      <c r="DG1711" s="125"/>
      <c r="DH1711" s="125"/>
      <c r="DI1711" s="125"/>
      <c r="DJ1711" s="125"/>
      <c r="DK1711" s="125"/>
      <c r="DL1711" s="125"/>
      <c r="DM1711" s="125"/>
      <c r="DN1711" s="125"/>
      <c r="DO1711" s="125"/>
      <c r="DP1711" s="125"/>
      <c r="DQ1711" s="125"/>
      <c r="DR1711" s="125"/>
      <c r="DS1711" s="125"/>
      <c r="DT1711" s="125"/>
      <c r="DU1711" s="125"/>
      <c r="DV1711" s="125"/>
      <c r="DW1711" s="125"/>
      <c r="DX1711" s="125"/>
      <c r="DY1711" s="125"/>
      <c r="DZ1711" s="125"/>
      <c r="EA1711" s="125"/>
      <c r="EB1711" s="125"/>
      <c r="EC1711" s="125"/>
      <c r="ED1711" s="125"/>
      <c r="EE1711" s="125"/>
      <c r="EF1711" s="125"/>
      <c r="EG1711" s="125"/>
      <c r="EH1711" s="125"/>
      <c r="EI1711" s="125"/>
      <c r="EJ1711" s="125"/>
      <c r="EK1711" s="125"/>
      <c r="EL1711" s="125"/>
      <c r="EM1711" s="125"/>
      <c r="EN1711" s="125"/>
      <c r="EO1711" s="125"/>
      <c r="EP1711" s="125"/>
      <c r="EQ1711" s="125"/>
    </row>
    <row r="1712" spans="3:147" s="124" customFormat="1" x14ac:dyDescent="0.2"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110"/>
      <c r="O1712" s="110"/>
      <c r="P1712" s="110"/>
      <c r="Q1712" s="110"/>
      <c r="R1712" s="80"/>
      <c r="S1712" s="80"/>
      <c r="T1712" s="80"/>
      <c r="U1712" s="80"/>
      <c r="V1712" s="80"/>
      <c r="W1712" s="80"/>
      <c r="AA1712" s="125"/>
      <c r="AB1712" s="125"/>
      <c r="AC1712" s="125"/>
      <c r="AD1712" s="125"/>
      <c r="AE1712" s="125"/>
      <c r="AF1712" s="125"/>
      <c r="AG1712" s="125"/>
      <c r="AH1712" s="125"/>
      <c r="AI1712" s="125"/>
      <c r="AJ1712" s="125"/>
      <c r="AK1712" s="125"/>
      <c r="AL1712" s="125"/>
      <c r="AM1712" s="125"/>
      <c r="AN1712" s="125"/>
      <c r="AO1712"/>
      <c r="AP1712"/>
      <c r="AQ1712" s="152"/>
      <c r="AR1712" s="125"/>
      <c r="AS1712" s="125"/>
      <c r="AT1712" s="125"/>
      <c r="AU1712" s="125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5"/>
      <c r="BF1712" s="125"/>
      <c r="BG1712" s="125"/>
      <c r="BH1712" s="125"/>
      <c r="BI1712" s="125"/>
      <c r="BJ1712" s="125"/>
      <c r="BK1712" s="125"/>
      <c r="BL1712" s="125"/>
      <c r="BM1712" s="125"/>
      <c r="BN1712" s="125"/>
      <c r="BO1712" s="125"/>
      <c r="BP1712" s="125"/>
      <c r="BQ1712" s="125"/>
      <c r="BR1712" s="125"/>
      <c r="BS1712" s="125"/>
      <c r="BT1712" s="125"/>
      <c r="BU1712" s="125"/>
      <c r="BV1712" s="125"/>
      <c r="BW1712" s="125"/>
      <c r="BX1712" s="125"/>
      <c r="BY1712" s="125"/>
      <c r="BZ1712" s="125"/>
      <c r="CA1712" s="125"/>
      <c r="CB1712" s="125"/>
      <c r="CC1712" s="125"/>
      <c r="CD1712" s="125"/>
      <c r="CE1712" s="125"/>
      <c r="CF1712" s="125"/>
      <c r="CG1712" s="125"/>
      <c r="CH1712" s="125"/>
      <c r="CI1712" s="125"/>
      <c r="CJ1712" s="125"/>
      <c r="CK1712" s="125"/>
      <c r="CL1712" s="125"/>
      <c r="CM1712" s="125"/>
      <c r="CN1712" s="125"/>
      <c r="CO1712" s="125"/>
      <c r="CP1712" s="125"/>
      <c r="CQ1712" s="125"/>
      <c r="CR1712" s="125"/>
      <c r="CS1712" s="125"/>
      <c r="CT1712" s="125"/>
      <c r="CU1712" s="125"/>
      <c r="CV1712" s="125"/>
      <c r="CW1712" s="125"/>
      <c r="CX1712" s="125"/>
      <c r="CY1712" s="125"/>
      <c r="CZ1712" s="125"/>
      <c r="DA1712" s="125"/>
      <c r="DB1712" s="125"/>
      <c r="DC1712" s="125"/>
      <c r="DD1712" s="125"/>
      <c r="DE1712" s="125"/>
      <c r="DF1712" s="125"/>
      <c r="DG1712" s="125"/>
      <c r="DH1712" s="125"/>
      <c r="DI1712" s="125"/>
      <c r="DJ1712" s="125"/>
      <c r="DK1712" s="125"/>
      <c r="DL1712" s="125"/>
      <c r="DM1712" s="125"/>
      <c r="DN1712" s="125"/>
      <c r="DO1712" s="125"/>
      <c r="DP1712" s="125"/>
      <c r="DQ1712" s="125"/>
      <c r="DR1712" s="125"/>
      <c r="DS1712" s="125"/>
      <c r="DT1712" s="125"/>
      <c r="DU1712" s="125"/>
      <c r="DV1712" s="125"/>
      <c r="DW1712" s="125"/>
      <c r="DX1712" s="125"/>
      <c r="DY1712" s="125"/>
      <c r="DZ1712" s="125"/>
      <c r="EA1712" s="125"/>
      <c r="EB1712" s="125"/>
      <c r="EC1712" s="125"/>
      <c r="ED1712" s="125"/>
      <c r="EE1712" s="125"/>
      <c r="EF1712" s="125"/>
      <c r="EG1712" s="125"/>
      <c r="EH1712" s="125"/>
      <c r="EI1712" s="125"/>
      <c r="EJ1712" s="125"/>
      <c r="EK1712" s="125"/>
      <c r="EL1712" s="125"/>
      <c r="EM1712" s="125"/>
      <c r="EN1712" s="125"/>
      <c r="EO1712" s="125"/>
      <c r="EP1712" s="125"/>
      <c r="EQ1712" s="125"/>
    </row>
    <row r="1713" spans="3:147" s="124" customFormat="1" x14ac:dyDescent="0.2">
      <c r="C1713" s="110"/>
      <c r="D1713" s="110"/>
      <c r="E1713" s="110"/>
      <c r="F1713" s="110"/>
      <c r="G1713" s="110"/>
      <c r="H1713" s="110"/>
      <c r="I1713" s="110"/>
      <c r="J1713" s="110"/>
      <c r="K1713" s="110"/>
      <c r="L1713" s="110"/>
      <c r="M1713" s="110"/>
      <c r="N1713" s="110"/>
      <c r="O1713" s="110"/>
      <c r="P1713" s="110"/>
      <c r="Q1713" s="110"/>
      <c r="R1713" s="80"/>
      <c r="S1713" s="80"/>
      <c r="T1713" s="80"/>
      <c r="U1713" s="80"/>
      <c r="V1713" s="80"/>
      <c r="W1713" s="80"/>
      <c r="AA1713" s="125"/>
      <c r="AB1713" s="125"/>
      <c r="AC1713" s="125"/>
      <c r="AD1713" s="125"/>
      <c r="AE1713" s="125"/>
      <c r="AF1713" s="125"/>
      <c r="AG1713" s="125"/>
      <c r="AH1713" s="125"/>
      <c r="AI1713" s="125"/>
      <c r="AJ1713" s="125"/>
      <c r="AK1713" s="125"/>
      <c r="AL1713" s="125"/>
      <c r="AM1713" s="125"/>
      <c r="AN1713" s="125"/>
      <c r="AO1713"/>
      <c r="AP1713"/>
      <c r="AQ1713" s="152"/>
      <c r="AR1713" s="125"/>
      <c r="AS1713" s="125"/>
      <c r="AT1713" s="125"/>
      <c r="AU1713" s="125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5"/>
      <c r="BF1713" s="125"/>
      <c r="BG1713" s="125"/>
      <c r="BH1713" s="125"/>
      <c r="BI1713" s="125"/>
      <c r="BJ1713" s="125"/>
      <c r="BK1713" s="125"/>
      <c r="BL1713" s="125"/>
      <c r="BM1713" s="125"/>
      <c r="BN1713" s="125"/>
      <c r="BO1713" s="125"/>
      <c r="BP1713" s="125"/>
      <c r="BQ1713" s="125"/>
      <c r="BR1713" s="125"/>
      <c r="BS1713" s="125"/>
      <c r="BT1713" s="125"/>
      <c r="BU1713" s="125"/>
      <c r="BV1713" s="125"/>
      <c r="BW1713" s="125"/>
      <c r="BX1713" s="125"/>
      <c r="BY1713" s="125"/>
      <c r="BZ1713" s="125"/>
      <c r="CA1713" s="125"/>
      <c r="CB1713" s="125"/>
      <c r="CC1713" s="125"/>
      <c r="CD1713" s="125"/>
      <c r="CE1713" s="125"/>
      <c r="CF1713" s="125"/>
      <c r="CG1713" s="125"/>
      <c r="CH1713" s="125"/>
      <c r="CI1713" s="125"/>
      <c r="CJ1713" s="125"/>
      <c r="CK1713" s="125"/>
      <c r="CL1713" s="125"/>
      <c r="CM1713" s="125"/>
      <c r="CN1713" s="125"/>
      <c r="CO1713" s="125"/>
      <c r="CP1713" s="125"/>
      <c r="CQ1713" s="125"/>
      <c r="CR1713" s="125"/>
      <c r="CS1713" s="125"/>
      <c r="CT1713" s="125"/>
      <c r="CU1713" s="125"/>
      <c r="CV1713" s="125"/>
      <c r="CW1713" s="125"/>
      <c r="CX1713" s="125"/>
      <c r="CY1713" s="125"/>
      <c r="CZ1713" s="125"/>
      <c r="DA1713" s="125"/>
      <c r="DB1713" s="125"/>
      <c r="DC1713" s="125"/>
      <c r="DD1713" s="125"/>
      <c r="DE1713" s="125"/>
      <c r="DF1713" s="125"/>
      <c r="DG1713" s="125"/>
      <c r="DH1713" s="125"/>
      <c r="DI1713" s="125"/>
      <c r="DJ1713" s="125"/>
      <c r="DK1713" s="125"/>
      <c r="DL1713" s="125"/>
      <c r="DM1713" s="125"/>
      <c r="DN1713" s="125"/>
      <c r="DO1713" s="125"/>
      <c r="DP1713" s="125"/>
      <c r="DQ1713" s="125"/>
      <c r="DR1713" s="125"/>
      <c r="DS1713" s="125"/>
      <c r="DT1713" s="125"/>
      <c r="DU1713" s="125"/>
      <c r="DV1713" s="125"/>
      <c r="DW1713" s="125"/>
      <c r="DX1713" s="125"/>
      <c r="DY1713" s="125"/>
      <c r="DZ1713" s="125"/>
      <c r="EA1713" s="125"/>
      <c r="EB1713" s="125"/>
      <c r="EC1713" s="125"/>
      <c r="ED1713" s="125"/>
      <c r="EE1713" s="125"/>
      <c r="EF1713" s="125"/>
      <c r="EG1713" s="125"/>
      <c r="EH1713" s="125"/>
      <c r="EI1713" s="125"/>
      <c r="EJ1713" s="125"/>
      <c r="EK1713" s="125"/>
      <c r="EL1713" s="125"/>
      <c r="EM1713" s="125"/>
      <c r="EN1713" s="125"/>
      <c r="EO1713" s="125"/>
      <c r="EP1713" s="125"/>
      <c r="EQ1713" s="125"/>
    </row>
    <row r="1714" spans="3:147" s="124" customFormat="1" x14ac:dyDescent="0.2">
      <c r="C1714" s="110"/>
      <c r="D1714" s="110"/>
      <c r="E1714" s="110"/>
      <c r="F1714" s="110"/>
      <c r="G1714" s="110"/>
      <c r="H1714" s="110"/>
      <c r="I1714" s="110"/>
      <c r="J1714" s="110"/>
      <c r="K1714" s="110"/>
      <c r="L1714" s="110"/>
      <c r="M1714" s="110"/>
      <c r="N1714" s="110"/>
      <c r="O1714" s="110"/>
      <c r="P1714" s="110"/>
      <c r="Q1714" s="110"/>
      <c r="R1714" s="80"/>
      <c r="S1714" s="80"/>
      <c r="T1714" s="80"/>
      <c r="U1714" s="80"/>
      <c r="V1714" s="80"/>
      <c r="W1714" s="80"/>
      <c r="AA1714" s="125"/>
      <c r="AB1714" s="125"/>
      <c r="AC1714" s="125"/>
      <c r="AD1714" s="125"/>
      <c r="AE1714" s="125"/>
      <c r="AF1714" s="125"/>
      <c r="AG1714" s="125"/>
      <c r="AH1714" s="125"/>
      <c r="AI1714" s="125"/>
      <c r="AJ1714" s="125"/>
      <c r="AK1714" s="125"/>
      <c r="AL1714" s="125"/>
      <c r="AM1714" s="125"/>
      <c r="AN1714" s="125"/>
      <c r="AO1714"/>
      <c r="AP1714"/>
      <c r="AQ1714" s="152"/>
      <c r="AR1714" s="125"/>
      <c r="AS1714" s="125"/>
      <c r="AT1714" s="125"/>
      <c r="AU1714" s="125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5"/>
      <c r="BF1714" s="125"/>
      <c r="BG1714" s="125"/>
      <c r="BH1714" s="125"/>
      <c r="BI1714" s="125"/>
      <c r="BJ1714" s="125"/>
      <c r="BK1714" s="125"/>
      <c r="BL1714" s="125"/>
      <c r="BM1714" s="125"/>
      <c r="BN1714" s="125"/>
      <c r="BO1714" s="125"/>
      <c r="BP1714" s="125"/>
      <c r="BQ1714" s="125"/>
      <c r="BR1714" s="125"/>
      <c r="BS1714" s="125"/>
      <c r="BT1714" s="125"/>
      <c r="BU1714" s="125"/>
      <c r="BV1714" s="125"/>
      <c r="BW1714" s="125"/>
      <c r="BX1714" s="125"/>
      <c r="BY1714" s="125"/>
      <c r="BZ1714" s="125"/>
      <c r="CA1714" s="125"/>
      <c r="CB1714" s="125"/>
      <c r="CC1714" s="125"/>
      <c r="CD1714" s="125"/>
      <c r="CE1714" s="125"/>
      <c r="CF1714" s="125"/>
      <c r="CG1714" s="125"/>
      <c r="CH1714" s="125"/>
      <c r="CI1714" s="125"/>
      <c r="CJ1714" s="125"/>
      <c r="CK1714" s="125"/>
      <c r="CL1714" s="125"/>
      <c r="CM1714" s="125"/>
      <c r="CN1714" s="125"/>
      <c r="CO1714" s="125"/>
      <c r="CP1714" s="125"/>
      <c r="CQ1714" s="125"/>
      <c r="CR1714" s="125"/>
      <c r="CS1714" s="125"/>
      <c r="CT1714" s="125"/>
      <c r="CU1714" s="125"/>
      <c r="CV1714" s="125"/>
      <c r="CW1714" s="125"/>
      <c r="CX1714" s="125"/>
      <c r="CY1714" s="125"/>
      <c r="CZ1714" s="125"/>
      <c r="DA1714" s="125"/>
      <c r="DB1714" s="125"/>
      <c r="DC1714" s="125"/>
      <c r="DD1714" s="125"/>
      <c r="DE1714" s="125"/>
      <c r="DF1714" s="125"/>
      <c r="DG1714" s="125"/>
      <c r="DH1714" s="125"/>
      <c r="DI1714" s="125"/>
      <c r="DJ1714" s="125"/>
      <c r="DK1714" s="125"/>
      <c r="DL1714" s="125"/>
      <c r="DM1714" s="125"/>
      <c r="DN1714" s="125"/>
      <c r="DO1714" s="125"/>
      <c r="DP1714" s="125"/>
      <c r="DQ1714" s="125"/>
      <c r="DR1714" s="125"/>
      <c r="DS1714" s="125"/>
      <c r="DT1714" s="125"/>
      <c r="DU1714" s="125"/>
      <c r="DV1714" s="125"/>
      <c r="DW1714" s="125"/>
      <c r="DX1714" s="125"/>
      <c r="DY1714" s="125"/>
      <c r="DZ1714" s="125"/>
      <c r="EA1714" s="125"/>
      <c r="EB1714" s="125"/>
      <c r="EC1714" s="125"/>
      <c r="ED1714" s="125"/>
      <c r="EE1714" s="125"/>
      <c r="EF1714" s="125"/>
      <c r="EG1714" s="125"/>
      <c r="EH1714" s="125"/>
      <c r="EI1714" s="125"/>
      <c r="EJ1714" s="125"/>
      <c r="EK1714" s="125"/>
      <c r="EL1714" s="125"/>
      <c r="EM1714" s="125"/>
      <c r="EN1714" s="125"/>
      <c r="EO1714" s="125"/>
      <c r="EP1714" s="125"/>
      <c r="EQ1714" s="125"/>
    </row>
    <row r="1715" spans="3:147" s="124" customFormat="1" x14ac:dyDescent="0.2">
      <c r="C1715" s="110"/>
      <c r="D1715" s="110"/>
      <c r="E1715" s="110"/>
      <c r="F1715" s="110"/>
      <c r="G1715" s="110"/>
      <c r="H1715" s="110"/>
      <c r="I1715" s="110"/>
      <c r="J1715" s="110"/>
      <c r="K1715" s="110"/>
      <c r="L1715" s="110"/>
      <c r="M1715" s="110"/>
      <c r="N1715" s="110"/>
      <c r="O1715" s="110"/>
      <c r="P1715" s="110"/>
      <c r="Q1715" s="110"/>
      <c r="R1715" s="80"/>
      <c r="S1715" s="80"/>
      <c r="T1715" s="80"/>
      <c r="U1715" s="80"/>
      <c r="V1715" s="80"/>
      <c r="W1715" s="80"/>
      <c r="AA1715" s="125"/>
      <c r="AB1715" s="125"/>
      <c r="AC1715" s="125"/>
      <c r="AD1715" s="125"/>
      <c r="AE1715" s="125"/>
      <c r="AF1715" s="125"/>
      <c r="AG1715" s="125"/>
      <c r="AH1715" s="125"/>
      <c r="AI1715" s="125"/>
      <c r="AJ1715" s="125"/>
      <c r="AK1715" s="125"/>
      <c r="AL1715" s="125"/>
      <c r="AM1715" s="125"/>
      <c r="AN1715" s="125"/>
      <c r="AO1715"/>
      <c r="AP1715"/>
      <c r="AQ1715" s="152"/>
      <c r="AR1715" s="125"/>
      <c r="AS1715" s="125"/>
      <c r="AT1715" s="125"/>
      <c r="AU1715" s="125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5"/>
      <c r="BF1715" s="125"/>
      <c r="BG1715" s="125"/>
      <c r="BH1715" s="125"/>
      <c r="BI1715" s="125"/>
      <c r="BJ1715" s="125"/>
      <c r="BK1715" s="125"/>
      <c r="BL1715" s="125"/>
      <c r="BM1715" s="125"/>
      <c r="BN1715" s="125"/>
      <c r="BO1715" s="125"/>
      <c r="BP1715" s="125"/>
      <c r="BQ1715" s="125"/>
      <c r="BR1715" s="125"/>
      <c r="BS1715" s="125"/>
      <c r="BT1715" s="125"/>
      <c r="BU1715" s="125"/>
      <c r="BV1715" s="125"/>
      <c r="BW1715" s="125"/>
      <c r="BX1715" s="125"/>
      <c r="BY1715" s="125"/>
      <c r="BZ1715" s="125"/>
      <c r="CA1715" s="125"/>
      <c r="CB1715" s="125"/>
      <c r="CC1715" s="125"/>
      <c r="CD1715" s="125"/>
      <c r="CE1715" s="125"/>
      <c r="CF1715" s="125"/>
      <c r="CG1715" s="125"/>
      <c r="CH1715" s="125"/>
      <c r="CI1715" s="125"/>
      <c r="CJ1715" s="125"/>
      <c r="CK1715" s="125"/>
      <c r="CL1715" s="125"/>
      <c r="CM1715" s="125"/>
      <c r="CN1715" s="125"/>
      <c r="CO1715" s="125"/>
      <c r="CP1715" s="125"/>
      <c r="CQ1715" s="125"/>
      <c r="CR1715" s="125"/>
      <c r="CS1715" s="125"/>
      <c r="CT1715" s="125"/>
      <c r="CU1715" s="125"/>
      <c r="CV1715" s="125"/>
      <c r="CW1715" s="125"/>
      <c r="CX1715" s="125"/>
      <c r="CY1715" s="125"/>
      <c r="CZ1715" s="125"/>
      <c r="DA1715" s="125"/>
      <c r="DB1715" s="125"/>
      <c r="DC1715" s="125"/>
      <c r="DD1715" s="125"/>
      <c r="DE1715" s="125"/>
      <c r="DF1715" s="125"/>
      <c r="DG1715" s="125"/>
      <c r="DH1715" s="125"/>
      <c r="DI1715" s="125"/>
      <c r="DJ1715" s="125"/>
      <c r="DK1715" s="125"/>
      <c r="DL1715" s="125"/>
      <c r="DM1715" s="125"/>
      <c r="DN1715" s="125"/>
      <c r="DO1715" s="125"/>
      <c r="DP1715" s="125"/>
      <c r="DQ1715" s="125"/>
      <c r="DR1715" s="125"/>
      <c r="DS1715" s="125"/>
      <c r="DT1715" s="125"/>
      <c r="DU1715" s="125"/>
      <c r="DV1715" s="125"/>
      <c r="DW1715" s="125"/>
      <c r="DX1715" s="125"/>
      <c r="DY1715" s="125"/>
      <c r="DZ1715" s="125"/>
      <c r="EA1715" s="125"/>
      <c r="EB1715" s="125"/>
      <c r="EC1715" s="125"/>
      <c r="ED1715" s="125"/>
      <c r="EE1715" s="125"/>
      <c r="EF1715" s="125"/>
      <c r="EG1715" s="125"/>
      <c r="EH1715" s="125"/>
      <c r="EI1715" s="125"/>
      <c r="EJ1715" s="125"/>
      <c r="EK1715" s="125"/>
      <c r="EL1715" s="125"/>
      <c r="EM1715" s="125"/>
      <c r="EN1715" s="125"/>
      <c r="EO1715" s="125"/>
      <c r="EP1715" s="125"/>
      <c r="EQ1715" s="125"/>
    </row>
    <row r="1716" spans="3:147" s="124" customFormat="1" x14ac:dyDescent="0.2">
      <c r="C1716" s="110"/>
      <c r="D1716" s="110"/>
      <c r="E1716" s="110"/>
      <c r="F1716" s="110"/>
      <c r="G1716" s="110"/>
      <c r="H1716" s="110"/>
      <c r="I1716" s="110"/>
      <c r="J1716" s="110"/>
      <c r="K1716" s="110"/>
      <c r="L1716" s="110"/>
      <c r="M1716" s="110"/>
      <c r="N1716" s="110"/>
      <c r="O1716" s="110"/>
      <c r="P1716" s="110"/>
      <c r="Q1716" s="110"/>
      <c r="R1716" s="80"/>
      <c r="S1716" s="80"/>
      <c r="T1716" s="80"/>
      <c r="U1716" s="80"/>
      <c r="V1716" s="80"/>
      <c r="W1716" s="80"/>
      <c r="AA1716" s="125"/>
      <c r="AB1716" s="125"/>
      <c r="AC1716" s="125"/>
      <c r="AD1716" s="125"/>
      <c r="AE1716" s="125"/>
      <c r="AF1716" s="125"/>
      <c r="AG1716" s="125"/>
      <c r="AH1716" s="125"/>
      <c r="AI1716" s="125"/>
      <c r="AJ1716" s="125"/>
      <c r="AK1716" s="125"/>
      <c r="AL1716" s="125"/>
      <c r="AM1716" s="125"/>
      <c r="AN1716" s="125"/>
      <c r="AO1716"/>
      <c r="AP1716"/>
      <c r="AQ1716" s="152"/>
      <c r="AR1716" s="125"/>
      <c r="AS1716" s="125"/>
      <c r="AT1716" s="125"/>
      <c r="AU1716" s="125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5"/>
      <c r="BF1716" s="125"/>
      <c r="BG1716" s="125"/>
      <c r="BH1716" s="125"/>
      <c r="BI1716" s="125"/>
      <c r="BJ1716" s="125"/>
      <c r="BK1716" s="125"/>
      <c r="BL1716" s="125"/>
      <c r="BM1716" s="125"/>
      <c r="BN1716" s="125"/>
      <c r="BO1716" s="125"/>
      <c r="BP1716" s="125"/>
      <c r="BQ1716" s="125"/>
      <c r="BR1716" s="125"/>
      <c r="BS1716" s="125"/>
      <c r="BT1716" s="125"/>
      <c r="BU1716" s="125"/>
      <c r="BV1716" s="125"/>
      <c r="BW1716" s="125"/>
      <c r="BX1716" s="125"/>
      <c r="BY1716" s="125"/>
      <c r="BZ1716" s="125"/>
      <c r="CA1716" s="125"/>
      <c r="CB1716" s="125"/>
      <c r="CC1716" s="125"/>
      <c r="CD1716" s="125"/>
      <c r="CE1716" s="125"/>
      <c r="CF1716" s="125"/>
      <c r="CG1716" s="125"/>
      <c r="CH1716" s="125"/>
      <c r="CI1716" s="125"/>
      <c r="CJ1716" s="125"/>
      <c r="CK1716" s="125"/>
      <c r="CL1716" s="125"/>
      <c r="CM1716" s="125"/>
      <c r="CN1716" s="125"/>
      <c r="CO1716" s="125"/>
      <c r="CP1716" s="125"/>
      <c r="CQ1716" s="125"/>
      <c r="CR1716" s="125"/>
      <c r="CS1716" s="125"/>
      <c r="CT1716" s="125"/>
      <c r="CU1716" s="125"/>
      <c r="CV1716" s="125"/>
      <c r="CW1716" s="125"/>
      <c r="CX1716" s="125"/>
      <c r="CY1716" s="125"/>
      <c r="CZ1716" s="125"/>
      <c r="DA1716" s="125"/>
      <c r="DB1716" s="125"/>
      <c r="DC1716" s="125"/>
      <c r="DD1716" s="125"/>
      <c r="DE1716" s="125"/>
      <c r="DF1716" s="125"/>
      <c r="DG1716" s="125"/>
      <c r="DH1716" s="125"/>
      <c r="DI1716" s="125"/>
      <c r="DJ1716" s="125"/>
      <c r="DK1716" s="125"/>
      <c r="DL1716" s="125"/>
      <c r="DM1716" s="125"/>
      <c r="DN1716" s="125"/>
      <c r="DO1716" s="125"/>
      <c r="DP1716" s="125"/>
      <c r="DQ1716" s="125"/>
      <c r="DR1716" s="125"/>
      <c r="DS1716" s="125"/>
      <c r="DT1716" s="125"/>
      <c r="DU1716" s="125"/>
      <c r="DV1716" s="125"/>
      <c r="DW1716" s="125"/>
      <c r="DX1716" s="125"/>
      <c r="DY1716" s="125"/>
      <c r="DZ1716" s="125"/>
      <c r="EA1716" s="125"/>
      <c r="EB1716" s="125"/>
      <c r="EC1716" s="125"/>
      <c r="ED1716" s="125"/>
      <c r="EE1716" s="125"/>
      <c r="EF1716" s="125"/>
      <c r="EG1716" s="125"/>
      <c r="EH1716" s="125"/>
      <c r="EI1716" s="125"/>
      <c r="EJ1716" s="125"/>
      <c r="EK1716" s="125"/>
      <c r="EL1716" s="125"/>
      <c r="EM1716" s="125"/>
      <c r="EN1716" s="125"/>
      <c r="EO1716" s="125"/>
      <c r="EP1716" s="125"/>
      <c r="EQ1716" s="125"/>
    </row>
    <row r="1717" spans="3:147" s="124" customFormat="1" x14ac:dyDescent="0.2">
      <c r="C1717" s="110"/>
      <c r="D1717" s="110"/>
      <c r="E1717" s="110"/>
      <c r="F1717" s="110"/>
      <c r="G1717" s="110"/>
      <c r="H1717" s="110"/>
      <c r="I1717" s="110"/>
      <c r="J1717" s="110"/>
      <c r="K1717" s="110"/>
      <c r="L1717" s="110"/>
      <c r="M1717" s="110"/>
      <c r="N1717" s="110"/>
      <c r="O1717" s="110"/>
      <c r="P1717" s="110"/>
      <c r="Q1717" s="110"/>
      <c r="R1717" s="80"/>
      <c r="S1717" s="80"/>
      <c r="T1717" s="80"/>
      <c r="U1717" s="80"/>
      <c r="V1717" s="80"/>
      <c r="W1717" s="80"/>
      <c r="AA1717" s="125"/>
      <c r="AB1717" s="125"/>
      <c r="AC1717" s="125"/>
      <c r="AD1717" s="125"/>
      <c r="AE1717" s="125"/>
      <c r="AF1717" s="125"/>
      <c r="AG1717" s="125"/>
      <c r="AH1717" s="125"/>
      <c r="AI1717" s="125"/>
      <c r="AJ1717" s="125"/>
      <c r="AK1717" s="125"/>
      <c r="AL1717" s="125"/>
      <c r="AM1717" s="125"/>
      <c r="AN1717" s="125"/>
      <c r="AO1717"/>
      <c r="AP1717"/>
      <c r="AQ1717" s="152"/>
      <c r="AR1717" s="125"/>
      <c r="AS1717" s="125"/>
      <c r="AT1717" s="125"/>
      <c r="AU1717" s="125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5"/>
      <c r="BF1717" s="125"/>
      <c r="BG1717" s="125"/>
      <c r="BH1717" s="125"/>
      <c r="BI1717" s="125"/>
      <c r="BJ1717" s="125"/>
      <c r="BK1717" s="125"/>
      <c r="BL1717" s="125"/>
      <c r="BM1717" s="125"/>
      <c r="BN1717" s="125"/>
      <c r="BO1717" s="125"/>
      <c r="BP1717" s="125"/>
      <c r="BQ1717" s="125"/>
      <c r="BR1717" s="125"/>
      <c r="BS1717" s="125"/>
      <c r="BT1717" s="125"/>
      <c r="BU1717" s="125"/>
      <c r="BV1717" s="125"/>
      <c r="BW1717" s="125"/>
      <c r="BX1717" s="125"/>
      <c r="BY1717" s="125"/>
      <c r="BZ1717" s="125"/>
      <c r="CA1717" s="125"/>
      <c r="CB1717" s="125"/>
      <c r="CC1717" s="125"/>
      <c r="CD1717" s="125"/>
      <c r="CE1717" s="125"/>
      <c r="CF1717" s="125"/>
      <c r="CG1717" s="125"/>
      <c r="CH1717" s="125"/>
      <c r="CI1717" s="125"/>
      <c r="CJ1717" s="125"/>
      <c r="CK1717" s="125"/>
      <c r="CL1717" s="125"/>
      <c r="CM1717" s="125"/>
      <c r="CN1717" s="125"/>
      <c r="CO1717" s="125"/>
      <c r="CP1717" s="125"/>
      <c r="CQ1717" s="125"/>
      <c r="CR1717" s="125"/>
      <c r="CS1717" s="125"/>
      <c r="CT1717" s="125"/>
      <c r="CU1717" s="125"/>
      <c r="CV1717" s="125"/>
      <c r="CW1717" s="125"/>
      <c r="CX1717" s="125"/>
      <c r="CY1717" s="125"/>
      <c r="CZ1717" s="125"/>
      <c r="DA1717" s="125"/>
      <c r="DB1717" s="125"/>
      <c r="DC1717" s="125"/>
      <c r="DD1717" s="125"/>
      <c r="DE1717" s="125"/>
      <c r="DF1717" s="125"/>
      <c r="DG1717" s="125"/>
      <c r="DH1717" s="125"/>
      <c r="DI1717" s="125"/>
      <c r="DJ1717" s="125"/>
      <c r="DK1717" s="125"/>
      <c r="DL1717" s="125"/>
      <c r="DM1717" s="125"/>
      <c r="DN1717" s="125"/>
      <c r="DO1717" s="125"/>
      <c r="DP1717" s="125"/>
      <c r="DQ1717" s="125"/>
      <c r="DR1717" s="125"/>
      <c r="DS1717" s="125"/>
      <c r="DT1717" s="125"/>
      <c r="DU1717" s="125"/>
      <c r="DV1717" s="125"/>
      <c r="DW1717" s="125"/>
      <c r="DX1717" s="125"/>
      <c r="DY1717" s="125"/>
      <c r="DZ1717" s="125"/>
      <c r="EA1717" s="125"/>
      <c r="EB1717" s="125"/>
      <c r="EC1717" s="125"/>
      <c r="ED1717" s="125"/>
      <c r="EE1717" s="125"/>
      <c r="EF1717" s="125"/>
      <c r="EG1717" s="125"/>
      <c r="EH1717" s="125"/>
      <c r="EI1717" s="125"/>
      <c r="EJ1717" s="125"/>
      <c r="EK1717" s="125"/>
      <c r="EL1717" s="125"/>
      <c r="EM1717" s="125"/>
      <c r="EN1717" s="125"/>
      <c r="EO1717" s="125"/>
      <c r="EP1717" s="125"/>
      <c r="EQ1717" s="125"/>
    </row>
    <row r="1718" spans="3:147" s="124" customFormat="1" x14ac:dyDescent="0.2">
      <c r="C1718" s="110"/>
      <c r="D1718" s="110"/>
      <c r="E1718" s="110"/>
      <c r="F1718" s="110"/>
      <c r="G1718" s="110"/>
      <c r="H1718" s="110"/>
      <c r="I1718" s="110"/>
      <c r="J1718" s="110"/>
      <c r="K1718" s="110"/>
      <c r="L1718" s="110"/>
      <c r="M1718" s="110"/>
      <c r="N1718" s="110"/>
      <c r="O1718" s="110"/>
      <c r="P1718" s="110"/>
      <c r="Q1718" s="110"/>
      <c r="R1718" s="80"/>
      <c r="S1718" s="80"/>
      <c r="T1718" s="80"/>
      <c r="U1718" s="80"/>
      <c r="V1718" s="80"/>
      <c r="W1718" s="80"/>
      <c r="AA1718" s="125"/>
      <c r="AB1718" s="125"/>
      <c r="AC1718" s="125"/>
      <c r="AD1718" s="125"/>
      <c r="AE1718" s="125"/>
      <c r="AF1718" s="125"/>
      <c r="AG1718" s="125"/>
      <c r="AH1718" s="125"/>
      <c r="AI1718" s="125"/>
      <c r="AJ1718" s="125"/>
      <c r="AK1718" s="125"/>
      <c r="AL1718" s="125"/>
      <c r="AM1718" s="125"/>
      <c r="AN1718" s="125"/>
      <c r="AO1718"/>
      <c r="AP1718"/>
      <c r="AQ1718" s="152"/>
      <c r="AR1718" s="125"/>
      <c r="AS1718" s="125"/>
      <c r="AT1718" s="125"/>
      <c r="AU1718" s="125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5"/>
      <c r="BF1718" s="125"/>
      <c r="BG1718" s="125"/>
      <c r="BH1718" s="125"/>
      <c r="BI1718" s="125"/>
      <c r="BJ1718" s="125"/>
      <c r="BK1718" s="125"/>
      <c r="BL1718" s="125"/>
      <c r="BM1718" s="125"/>
      <c r="BN1718" s="125"/>
      <c r="BO1718" s="125"/>
      <c r="BP1718" s="125"/>
      <c r="BQ1718" s="125"/>
      <c r="BR1718" s="125"/>
      <c r="BS1718" s="125"/>
      <c r="BT1718" s="125"/>
      <c r="BU1718" s="125"/>
      <c r="BV1718" s="125"/>
      <c r="BW1718" s="125"/>
      <c r="BX1718" s="125"/>
      <c r="BY1718" s="125"/>
      <c r="BZ1718" s="125"/>
      <c r="CA1718" s="125"/>
      <c r="CB1718" s="125"/>
      <c r="CC1718" s="125"/>
      <c r="CD1718" s="125"/>
      <c r="CE1718" s="125"/>
      <c r="CF1718" s="125"/>
      <c r="CG1718" s="125"/>
      <c r="CH1718" s="125"/>
      <c r="CI1718" s="125"/>
      <c r="CJ1718" s="125"/>
      <c r="CK1718" s="125"/>
      <c r="CL1718" s="125"/>
      <c r="CM1718" s="125"/>
      <c r="CN1718" s="125"/>
      <c r="CO1718" s="125"/>
      <c r="CP1718" s="125"/>
      <c r="CQ1718" s="125"/>
      <c r="CR1718" s="125"/>
      <c r="CS1718" s="125"/>
      <c r="CT1718" s="125"/>
      <c r="CU1718" s="125"/>
      <c r="CV1718" s="125"/>
      <c r="CW1718" s="125"/>
      <c r="CX1718" s="125"/>
      <c r="CY1718" s="125"/>
      <c r="CZ1718" s="125"/>
      <c r="DA1718" s="125"/>
      <c r="DB1718" s="125"/>
      <c r="DC1718" s="125"/>
      <c r="DD1718" s="125"/>
      <c r="DE1718" s="125"/>
      <c r="DF1718" s="125"/>
      <c r="DG1718" s="125"/>
      <c r="DH1718" s="125"/>
      <c r="DI1718" s="125"/>
      <c r="DJ1718" s="125"/>
      <c r="DK1718" s="125"/>
      <c r="DL1718" s="125"/>
      <c r="DM1718" s="125"/>
      <c r="DN1718" s="125"/>
      <c r="DO1718" s="125"/>
      <c r="DP1718" s="125"/>
      <c r="DQ1718" s="125"/>
      <c r="DR1718" s="125"/>
      <c r="DS1718" s="125"/>
      <c r="DT1718" s="125"/>
      <c r="DU1718" s="125"/>
      <c r="DV1718" s="125"/>
      <c r="DW1718" s="125"/>
      <c r="DX1718" s="125"/>
      <c r="DY1718" s="125"/>
      <c r="DZ1718" s="125"/>
      <c r="EA1718" s="125"/>
      <c r="EB1718" s="125"/>
      <c r="EC1718" s="125"/>
      <c r="ED1718" s="125"/>
      <c r="EE1718" s="125"/>
      <c r="EF1718" s="125"/>
      <c r="EG1718" s="125"/>
      <c r="EH1718" s="125"/>
      <c r="EI1718" s="125"/>
      <c r="EJ1718" s="125"/>
      <c r="EK1718" s="125"/>
      <c r="EL1718" s="125"/>
      <c r="EM1718" s="125"/>
      <c r="EN1718" s="125"/>
      <c r="EO1718" s="125"/>
      <c r="EP1718" s="125"/>
      <c r="EQ1718" s="125"/>
    </row>
    <row r="1719" spans="3:147" s="124" customFormat="1" x14ac:dyDescent="0.2">
      <c r="C1719" s="110"/>
      <c r="D1719" s="110"/>
      <c r="E1719" s="110"/>
      <c r="F1719" s="110"/>
      <c r="G1719" s="110"/>
      <c r="H1719" s="110"/>
      <c r="I1719" s="110"/>
      <c r="J1719" s="110"/>
      <c r="K1719" s="110"/>
      <c r="L1719" s="110"/>
      <c r="M1719" s="110"/>
      <c r="N1719" s="110"/>
      <c r="O1719" s="110"/>
      <c r="P1719" s="110"/>
      <c r="Q1719" s="110"/>
      <c r="R1719" s="80"/>
      <c r="S1719" s="80"/>
      <c r="T1719" s="80"/>
      <c r="U1719" s="80"/>
      <c r="V1719" s="80"/>
      <c r="W1719" s="80"/>
      <c r="AA1719" s="125"/>
      <c r="AB1719" s="125"/>
      <c r="AC1719" s="125"/>
      <c r="AD1719" s="125"/>
      <c r="AE1719" s="125"/>
      <c r="AF1719" s="125"/>
      <c r="AG1719" s="125"/>
      <c r="AH1719" s="125"/>
      <c r="AI1719" s="125"/>
      <c r="AJ1719" s="125"/>
      <c r="AK1719" s="125"/>
      <c r="AL1719" s="125"/>
      <c r="AM1719" s="125"/>
      <c r="AN1719" s="125"/>
      <c r="AO1719"/>
      <c r="AP1719"/>
      <c r="AQ1719" s="152"/>
      <c r="AR1719" s="125"/>
      <c r="AS1719" s="125"/>
      <c r="AT1719" s="125"/>
      <c r="AU1719" s="125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5"/>
      <c r="BF1719" s="125"/>
      <c r="BG1719" s="125"/>
      <c r="BH1719" s="125"/>
      <c r="BI1719" s="125"/>
      <c r="BJ1719" s="125"/>
      <c r="BK1719" s="125"/>
      <c r="BL1719" s="125"/>
      <c r="BM1719" s="125"/>
      <c r="BN1719" s="125"/>
      <c r="BO1719" s="125"/>
      <c r="BP1719" s="125"/>
      <c r="BQ1719" s="125"/>
      <c r="BR1719" s="125"/>
      <c r="BS1719" s="125"/>
      <c r="BT1719" s="125"/>
      <c r="BU1719" s="125"/>
      <c r="BV1719" s="125"/>
      <c r="BW1719" s="125"/>
      <c r="BX1719" s="125"/>
      <c r="BY1719" s="125"/>
      <c r="BZ1719" s="125"/>
      <c r="CA1719" s="125"/>
      <c r="CB1719" s="125"/>
      <c r="CC1719" s="125"/>
      <c r="CD1719" s="125"/>
      <c r="CE1719" s="125"/>
      <c r="CF1719" s="125"/>
      <c r="CG1719" s="125"/>
      <c r="CH1719" s="125"/>
      <c r="CI1719" s="125"/>
      <c r="CJ1719" s="125"/>
      <c r="CK1719" s="125"/>
      <c r="CL1719" s="125"/>
      <c r="CM1719" s="125"/>
      <c r="CN1719" s="125"/>
      <c r="CO1719" s="125"/>
      <c r="CP1719" s="125"/>
      <c r="CQ1719" s="125"/>
      <c r="CR1719" s="125"/>
      <c r="CS1719" s="125"/>
      <c r="CT1719" s="125"/>
      <c r="CU1719" s="125"/>
      <c r="CV1719" s="125"/>
      <c r="CW1719" s="125"/>
      <c r="CX1719" s="125"/>
      <c r="CY1719" s="125"/>
      <c r="CZ1719" s="125"/>
      <c r="DA1719" s="125"/>
      <c r="DB1719" s="125"/>
      <c r="DC1719" s="125"/>
      <c r="DD1719" s="125"/>
      <c r="DE1719" s="125"/>
      <c r="DF1719" s="125"/>
      <c r="DG1719" s="125"/>
      <c r="DH1719" s="125"/>
      <c r="DI1719" s="125"/>
      <c r="DJ1719" s="125"/>
      <c r="DK1719" s="125"/>
      <c r="DL1719" s="125"/>
      <c r="DM1719" s="125"/>
      <c r="DN1719" s="125"/>
      <c r="DO1719" s="125"/>
      <c r="DP1719" s="125"/>
      <c r="DQ1719" s="125"/>
      <c r="DR1719" s="125"/>
      <c r="DS1719" s="125"/>
      <c r="DT1719" s="125"/>
      <c r="DU1719" s="125"/>
      <c r="DV1719" s="125"/>
      <c r="DW1719" s="125"/>
      <c r="DX1719" s="125"/>
      <c r="DY1719" s="125"/>
      <c r="DZ1719" s="125"/>
      <c r="EA1719" s="125"/>
      <c r="EB1719" s="125"/>
      <c r="EC1719" s="125"/>
      <c r="ED1719" s="125"/>
      <c r="EE1719" s="125"/>
      <c r="EF1719" s="125"/>
      <c r="EG1719" s="125"/>
      <c r="EH1719" s="125"/>
      <c r="EI1719" s="125"/>
      <c r="EJ1719" s="125"/>
      <c r="EK1719" s="125"/>
      <c r="EL1719" s="125"/>
      <c r="EM1719" s="125"/>
      <c r="EN1719" s="125"/>
      <c r="EO1719" s="125"/>
      <c r="EP1719" s="125"/>
      <c r="EQ1719" s="125"/>
    </row>
    <row r="1720" spans="3:147" s="124" customFormat="1" x14ac:dyDescent="0.2">
      <c r="C1720" s="110"/>
      <c r="D1720" s="110"/>
      <c r="E1720" s="110"/>
      <c r="F1720" s="110"/>
      <c r="G1720" s="110"/>
      <c r="H1720" s="110"/>
      <c r="I1720" s="110"/>
      <c r="J1720" s="110"/>
      <c r="K1720" s="110"/>
      <c r="L1720" s="110"/>
      <c r="M1720" s="110"/>
      <c r="N1720" s="110"/>
      <c r="O1720" s="110"/>
      <c r="P1720" s="110"/>
      <c r="Q1720" s="110"/>
      <c r="R1720" s="80"/>
      <c r="S1720" s="80"/>
      <c r="T1720" s="80"/>
      <c r="U1720" s="80"/>
      <c r="V1720" s="80"/>
      <c r="W1720" s="80"/>
      <c r="AA1720" s="125"/>
      <c r="AB1720" s="125"/>
      <c r="AC1720" s="125"/>
      <c r="AD1720" s="125"/>
      <c r="AE1720" s="125"/>
      <c r="AF1720" s="125"/>
      <c r="AG1720" s="125"/>
      <c r="AH1720" s="125"/>
      <c r="AI1720" s="125"/>
      <c r="AJ1720" s="125"/>
      <c r="AK1720" s="125"/>
      <c r="AL1720" s="125"/>
      <c r="AM1720" s="125"/>
      <c r="AN1720" s="125"/>
      <c r="AO1720"/>
      <c r="AP1720"/>
      <c r="AQ1720" s="152"/>
      <c r="AR1720" s="125"/>
      <c r="AS1720" s="125"/>
      <c r="AT1720" s="125"/>
      <c r="AU1720" s="125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5"/>
      <c r="BF1720" s="125"/>
      <c r="BG1720" s="125"/>
      <c r="BH1720" s="125"/>
      <c r="BI1720" s="125"/>
      <c r="BJ1720" s="125"/>
      <c r="BK1720" s="125"/>
      <c r="BL1720" s="125"/>
      <c r="BM1720" s="125"/>
      <c r="BN1720" s="125"/>
      <c r="BO1720" s="125"/>
      <c r="BP1720" s="125"/>
      <c r="BQ1720" s="125"/>
      <c r="BR1720" s="125"/>
      <c r="BS1720" s="125"/>
      <c r="BT1720" s="125"/>
      <c r="BU1720" s="125"/>
      <c r="BV1720" s="125"/>
      <c r="BW1720" s="125"/>
      <c r="BX1720" s="125"/>
      <c r="BY1720" s="125"/>
      <c r="BZ1720" s="125"/>
      <c r="CA1720" s="125"/>
      <c r="CB1720" s="125"/>
      <c r="CC1720" s="125"/>
      <c r="CD1720" s="125"/>
      <c r="CE1720" s="125"/>
      <c r="CF1720" s="125"/>
      <c r="CG1720" s="125"/>
      <c r="CH1720" s="125"/>
      <c r="CI1720" s="125"/>
      <c r="CJ1720" s="125"/>
      <c r="CK1720" s="125"/>
      <c r="CL1720" s="125"/>
      <c r="CM1720" s="125"/>
      <c r="CN1720" s="125"/>
      <c r="CO1720" s="125"/>
      <c r="CP1720" s="125"/>
      <c r="CQ1720" s="125"/>
      <c r="CR1720" s="125"/>
      <c r="CS1720" s="125"/>
      <c r="CT1720" s="125"/>
      <c r="CU1720" s="125"/>
      <c r="CV1720" s="125"/>
      <c r="CW1720" s="125"/>
      <c r="CX1720" s="125"/>
      <c r="CY1720" s="125"/>
      <c r="CZ1720" s="125"/>
      <c r="DA1720" s="125"/>
      <c r="DB1720" s="125"/>
      <c r="DC1720" s="125"/>
      <c r="DD1720" s="125"/>
      <c r="DE1720" s="125"/>
      <c r="DF1720" s="125"/>
      <c r="DG1720" s="125"/>
      <c r="DH1720" s="125"/>
      <c r="DI1720" s="125"/>
      <c r="DJ1720" s="125"/>
      <c r="DK1720" s="125"/>
      <c r="DL1720" s="125"/>
      <c r="DM1720" s="125"/>
      <c r="DN1720" s="125"/>
      <c r="DO1720" s="125"/>
      <c r="DP1720" s="125"/>
      <c r="DQ1720" s="125"/>
      <c r="DR1720" s="125"/>
      <c r="DS1720" s="125"/>
      <c r="DT1720" s="125"/>
      <c r="DU1720" s="125"/>
      <c r="DV1720" s="125"/>
      <c r="DW1720" s="125"/>
      <c r="DX1720" s="125"/>
      <c r="DY1720" s="125"/>
      <c r="DZ1720" s="125"/>
      <c r="EA1720" s="125"/>
      <c r="EB1720" s="125"/>
      <c r="EC1720" s="125"/>
      <c r="ED1720" s="125"/>
      <c r="EE1720" s="125"/>
      <c r="EF1720" s="125"/>
      <c r="EG1720" s="125"/>
      <c r="EH1720" s="125"/>
      <c r="EI1720" s="125"/>
      <c r="EJ1720" s="125"/>
      <c r="EK1720" s="125"/>
      <c r="EL1720" s="125"/>
      <c r="EM1720" s="125"/>
      <c r="EN1720" s="125"/>
      <c r="EO1720" s="125"/>
      <c r="EP1720" s="125"/>
      <c r="EQ1720" s="125"/>
    </row>
    <row r="1721" spans="3:147" s="124" customFormat="1" x14ac:dyDescent="0.2">
      <c r="C1721" s="110"/>
      <c r="D1721" s="110"/>
      <c r="E1721" s="110"/>
      <c r="F1721" s="110"/>
      <c r="G1721" s="110"/>
      <c r="H1721" s="110"/>
      <c r="I1721" s="110"/>
      <c r="J1721" s="110"/>
      <c r="K1721" s="110"/>
      <c r="L1721" s="110"/>
      <c r="M1721" s="110"/>
      <c r="N1721" s="110"/>
      <c r="O1721" s="110"/>
      <c r="P1721" s="110"/>
      <c r="Q1721" s="110"/>
      <c r="R1721" s="80"/>
      <c r="S1721" s="80"/>
      <c r="T1721" s="80"/>
      <c r="U1721" s="80"/>
      <c r="V1721" s="80"/>
      <c r="W1721" s="80"/>
      <c r="AA1721" s="125"/>
      <c r="AB1721" s="125"/>
      <c r="AC1721" s="125"/>
      <c r="AD1721" s="125"/>
      <c r="AE1721" s="125"/>
      <c r="AF1721" s="125"/>
      <c r="AG1721" s="125"/>
      <c r="AH1721" s="125"/>
      <c r="AI1721" s="125"/>
      <c r="AJ1721" s="125"/>
      <c r="AK1721" s="125"/>
      <c r="AL1721" s="125"/>
      <c r="AM1721" s="125"/>
      <c r="AN1721" s="125"/>
      <c r="AO1721"/>
      <c r="AP1721"/>
      <c r="AQ1721" s="152"/>
      <c r="AR1721" s="125"/>
      <c r="AS1721" s="125"/>
      <c r="AT1721" s="125"/>
      <c r="AU1721" s="125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5"/>
      <c r="BF1721" s="125"/>
      <c r="BG1721" s="125"/>
      <c r="BH1721" s="125"/>
      <c r="BI1721" s="125"/>
      <c r="BJ1721" s="125"/>
      <c r="BK1721" s="125"/>
      <c r="BL1721" s="125"/>
      <c r="BM1721" s="125"/>
      <c r="BN1721" s="125"/>
      <c r="BO1721" s="125"/>
      <c r="BP1721" s="125"/>
      <c r="BQ1721" s="125"/>
      <c r="BR1721" s="125"/>
      <c r="BS1721" s="125"/>
      <c r="BT1721" s="125"/>
      <c r="BU1721" s="125"/>
      <c r="BV1721" s="125"/>
      <c r="BW1721" s="125"/>
      <c r="BX1721" s="125"/>
      <c r="BY1721" s="125"/>
      <c r="BZ1721" s="125"/>
      <c r="CA1721" s="125"/>
      <c r="CB1721" s="125"/>
      <c r="CC1721" s="125"/>
      <c r="CD1721" s="125"/>
      <c r="CE1721" s="125"/>
      <c r="CF1721" s="125"/>
      <c r="CG1721" s="125"/>
      <c r="CH1721" s="125"/>
      <c r="CI1721" s="125"/>
      <c r="CJ1721" s="125"/>
      <c r="CK1721" s="125"/>
      <c r="CL1721" s="125"/>
      <c r="CM1721" s="125"/>
      <c r="CN1721" s="125"/>
      <c r="CO1721" s="125"/>
      <c r="CP1721" s="125"/>
      <c r="CQ1721" s="125"/>
      <c r="CR1721" s="125"/>
      <c r="CS1721" s="125"/>
      <c r="CT1721" s="125"/>
      <c r="CU1721" s="125"/>
      <c r="CV1721" s="125"/>
      <c r="CW1721" s="125"/>
      <c r="CX1721" s="125"/>
      <c r="CY1721" s="125"/>
      <c r="CZ1721" s="125"/>
      <c r="DA1721" s="125"/>
      <c r="DB1721" s="125"/>
      <c r="DC1721" s="125"/>
      <c r="DD1721" s="125"/>
      <c r="DE1721" s="125"/>
      <c r="DF1721" s="125"/>
      <c r="DG1721" s="125"/>
      <c r="DH1721" s="125"/>
      <c r="DI1721" s="125"/>
      <c r="DJ1721" s="125"/>
      <c r="DK1721" s="125"/>
      <c r="DL1721" s="125"/>
      <c r="DM1721" s="125"/>
      <c r="DN1721" s="125"/>
      <c r="DO1721" s="125"/>
      <c r="DP1721" s="125"/>
      <c r="DQ1721" s="125"/>
      <c r="DR1721" s="125"/>
      <c r="DS1721" s="125"/>
      <c r="DT1721" s="125"/>
      <c r="DU1721" s="125"/>
      <c r="DV1721" s="125"/>
      <c r="DW1721" s="125"/>
      <c r="DX1721" s="125"/>
      <c r="DY1721" s="125"/>
      <c r="DZ1721" s="125"/>
      <c r="EA1721" s="125"/>
      <c r="EB1721" s="125"/>
      <c r="EC1721" s="125"/>
      <c r="ED1721" s="125"/>
      <c r="EE1721" s="125"/>
      <c r="EF1721" s="125"/>
      <c r="EG1721" s="125"/>
      <c r="EH1721" s="125"/>
      <c r="EI1721" s="125"/>
      <c r="EJ1721" s="125"/>
      <c r="EK1721" s="125"/>
      <c r="EL1721" s="125"/>
      <c r="EM1721" s="125"/>
      <c r="EN1721" s="125"/>
      <c r="EO1721" s="125"/>
      <c r="EP1721" s="125"/>
      <c r="EQ1721" s="125"/>
    </row>
    <row r="1722" spans="3:147" s="124" customFormat="1" x14ac:dyDescent="0.2">
      <c r="C1722" s="110"/>
      <c r="D1722" s="110"/>
      <c r="E1722" s="110"/>
      <c r="F1722" s="110"/>
      <c r="G1722" s="110"/>
      <c r="H1722" s="110"/>
      <c r="I1722" s="110"/>
      <c r="J1722" s="110"/>
      <c r="K1722" s="110"/>
      <c r="L1722" s="110"/>
      <c r="M1722" s="110"/>
      <c r="N1722" s="110"/>
      <c r="O1722" s="110"/>
      <c r="P1722" s="110"/>
      <c r="Q1722" s="110"/>
      <c r="R1722" s="80"/>
      <c r="S1722" s="80"/>
      <c r="T1722" s="80"/>
      <c r="U1722" s="80"/>
      <c r="V1722" s="80"/>
      <c r="W1722" s="80"/>
      <c r="AA1722" s="125"/>
      <c r="AB1722" s="125"/>
      <c r="AC1722" s="125"/>
      <c r="AD1722" s="125"/>
      <c r="AE1722" s="125"/>
      <c r="AF1722" s="125"/>
      <c r="AG1722" s="125"/>
      <c r="AH1722" s="125"/>
      <c r="AI1722" s="125"/>
      <c r="AJ1722" s="125"/>
      <c r="AK1722" s="125"/>
      <c r="AL1722" s="125"/>
      <c r="AM1722" s="125"/>
      <c r="AN1722" s="125"/>
      <c r="AO1722"/>
      <c r="AP1722"/>
      <c r="AQ1722" s="152"/>
      <c r="AR1722" s="125"/>
      <c r="AS1722" s="125"/>
      <c r="AT1722" s="125"/>
      <c r="AU1722" s="125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5"/>
      <c r="BF1722" s="125"/>
      <c r="BG1722" s="125"/>
      <c r="BH1722" s="125"/>
      <c r="BI1722" s="125"/>
      <c r="BJ1722" s="125"/>
      <c r="BK1722" s="125"/>
      <c r="BL1722" s="125"/>
      <c r="BM1722" s="125"/>
      <c r="BN1722" s="125"/>
      <c r="BO1722" s="125"/>
      <c r="BP1722" s="125"/>
      <c r="BQ1722" s="125"/>
      <c r="BR1722" s="125"/>
      <c r="BS1722" s="125"/>
      <c r="BT1722" s="125"/>
      <c r="BU1722" s="125"/>
      <c r="BV1722" s="125"/>
      <c r="BW1722" s="125"/>
      <c r="BX1722" s="125"/>
      <c r="BY1722" s="125"/>
      <c r="BZ1722" s="125"/>
      <c r="CA1722" s="125"/>
      <c r="CB1722" s="125"/>
      <c r="CC1722" s="125"/>
      <c r="CD1722" s="125"/>
      <c r="CE1722" s="125"/>
      <c r="CF1722" s="125"/>
      <c r="CG1722" s="125"/>
      <c r="CH1722" s="125"/>
      <c r="CI1722" s="125"/>
      <c r="CJ1722" s="125"/>
      <c r="CK1722" s="125"/>
      <c r="CL1722" s="125"/>
      <c r="CM1722" s="125"/>
      <c r="CN1722" s="125"/>
      <c r="CO1722" s="125"/>
      <c r="CP1722" s="125"/>
      <c r="CQ1722" s="125"/>
      <c r="CR1722" s="125"/>
      <c r="CS1722" s="125"/>
      <c r="CT1722" s="125"/>
      <c r="CU1722" s="125"/>
      <c r="CV1722" s="125"/>
      <c r="CW1722" s="125"/>
      <c r="CX1722" s="125"/>
      <c r="CY1722" s="125"/>
      <c r="CZ1722" s="125"/>
      <c r="DA1722" s="125"/>
      <c r="DB1722" s="125"/>
      <c r="DC1722" s="125"/>
      <c r="DD1722" s="125"/>
      <c r="DE1722" s="125"/>
      <c r="DF1722" s="125"/>
      <c r="DG1722" s="125"/>
      <c r="DH1722" s="125"/>
      <c r="DI1722" s="125"/>
      <c r="DJ1722" s="125"/>
      <c r="DK1722" s="125"/>
      <c r="DL1722" s="125"/>
      <c r="DM1722" s="125"/>
      <c r="DN1722" s="125"/>
      <c r="DO1722" s="125"/>
      <c r="DP1722" s="125"/>
      <c r="DQ1722" s="125"/>
      <c r="DR1722" s="125"/>
      <c r="DS1722" s="125"/>
      <c r="DT1722" s="125"/>
      <c r="DU1722" s="125"/>
      <c r="DV1722" s="125"/>
      <c r="DW1722" s="125"/>
      <c r="DX1722" s="125"/>
      <c r="DY1722" s="125"/>
      <c r="DZ1722" s="125"/>
      <c r="EA1722" s="125"/>
      <c r="EB1722" s="125"/>
      <c r="EC1722" s="125"/>
      <c r="ED1722" s="125"/>
      <c r="EE1722" s="125"/>
      <c r="EF1722" s="125"/>
      <c r="EG1722" s="125"/>
      <c r="EH1722" s="125"/>
      <c r="EI1722" s="125"/>
      <c r="EJ1722" s="125"/>
      <c r="EK1722" s="125"/>
      <c r="EL1722" s="125"/>
      <c r="EM1722" s="125"/>
      <c r="EN1722" s="125"/>
      <c r="EO1722" s="125"/>
      <c r="EP1722" s="125"/>
      <c r="EQ1722" s="125"/>
    </row>
    <row r="1723" spans="3:147" s="124" customFormat="1" x14ac:dyDescent="0.2">
      <c r="C1723" s="110"/>
      <c r="D1723" s="110"/>
      <c r="E1723" s="110"/>
      <c r="F1723" s="110"/>
      <c r="G1723" s="110"/>
      <c r="H1723" s="110"/>
      <c r="I1723" s="110"/>
      <c r="J1723" s="110"/>
      <c r="K1723" s="110"/>
      <c r="L1723" s="110"/>
      <c r="M1723" s="110"/>
      <c r="N1723" s="110"/>
      <c r="O1723" s="110"/>
      <c r="P1723" s="110"/>
      <c r="Q1723" s="110"/>
      <c r="R1723" s="80"/>
      <c r="S1723" s="80"/>
      <c r="T1723" s="80"/>
      <c r="U1723" s="80"/>
      <c r="V1723" s="80"/>
      <c r="W1723" s="80"/>
      <c r="AA1723" s="125"/>
      <c r="AB1723" s="125"/>
      <c r="AC1723" s="125"/>
      <c r="AD1723" s="125"/>
      <c r="AE1723" s="125"/>
      <c r="AF1723" s="125"/>
      <c r="AG1723" s="125"/>
      <c r="AH1723" s="125"/>
      <c r="AI1723" s="125"/>
      <c r="AJ1723" s="125"/>
      <c r="AK1723" s="125"/>
      <c r="AL1723" s="125"/>
      <c r="AM1723" s="125"/>
      <c r="AN1723" s="125"/>
      <c r="AO1723"/>
      <c r="AP1723"/>
      <c r="AQ1723" s="152"/>
      <c r="AR1723" s="125"/>
      <c r="AS1723" s="125"/>
      <c r="AT1723" s="125"/>
      <c r="AU1723" s="125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5"/>
      <c r="BF1723" s="125"/>
      <c r="BG1723" s="125"/>
      <c r="BH1723" s="125"/>
      <c r="BI1723" s="125"/>
      <c r="BJ1723" s="125"/>
      <c r="BK1723" s="125"/>
      <c r="BL1723" s="125"/>
      <c r="BM1723" s="125"/>
      <c r="BN1723" s="125"/>
      <c r="BO1723" s="125"/>
      <c r="BP1723" s="125"/>
      <c r="BQ1723" s="125"/>
      <c r="BR1723" s="125"/>
      <c r="BS1723" s="125"/>
      <c r="BT1723" s="125"/>
      <c r="BU1723" s="125"/>
      <c r="BV1723" s="125"/>
      <c r="BW1723" s="125"/>
      <c r="BX1723" s="125"/>
      <c r="BY1723" s="125"/>
      <c r="BZ1723" s="125"/>
      <c r="CA1723" s="125"/>
      <c r="CB1723" s="125"/>
      <c r="CC1723" s="125"/>
      <c r="CD1723" s="125"/>
      <c r="CE1723" s="125"/>
      <c r="CF1723" s="125"/>
      <c r="CG1723" s="125"/>
      <c r="CH1723" s="125"/>
      <c r="CI1723" s="125"/>
      <c r="CJ1723" s="125"/>
      <c r="CK1723" s="125"/>
      <c r="CL1723" s="125"/>
      <c r="CM1723" s="125"/>
      <c r="CN1723" s="125"/>
      <c r="CO1723" s="125"/>
      <c r="CP1723" s="125"/>
      <c r="CQ1723" s="125"/>
      <c r="CR1723" s="125"/>
      <c r="CS1723" s="125"/>
      <c r="CT1723" s="125"/>
      <c r="CU1723" s="125"/>
      <c r="CV1723" s="125"/>
      <c r="CW1723" s="125"/>
      <c r="CX1723" s="125"/>
      <c r="CY1723" s="125"/>
      <c r="CZ1723" s="125"/>
      <c r="DA1723" s="125"/>
      <c r="DB1723" s="125"/>
      <c r="DC1723" s="125"/>
      <c r="DD1723" s="125"/>
      <c r="DE1723" s="125"/>
      <c r="DF1723" s="125"/>
      <c r="DG1723" s="125"/>
      <c r="DH1723" s="125"/>
      <c r="DI1723" s="125"/>
      <c r="DJ1723" s="125"/>
      <c r="DK1723" s="125"/>
      <c r="DL1723" s="125"/>
      <c r="DM1723" s="125"/>
      <c r="DN1723" s="125"/>
      <c r="DO1723" s="125"/>
      <c r="DP1723" s="125"/>
      <c r="DQ1723" s="125"/>
      <c r="DR1723" s="125"/>
      <c r="DS1723" s="125"/>
      <c r="DT1723" s="125"/>
      <c r="DU1723" s="125"/>
      <c r="DV1723" s="125"/>
      <c r="DW1723" s="125"/>
      <c r="DX1723" s="125"/>
      <c r="DY1723" s="125"/>
      <c r="DZ1723" s="125"/>
      <c r="EA1723" s="125"/>
      <c r="EB1723" s="125"/>
      <c r="EC1723" s="125"/>
      <c r="ED1723" s="125"/>
      <c r="EE1723" s="125"/>
      <c r="EF1723" s="125"/>
      <c r="EG1723" s="125"/>
      <c r="EH1723" s="125"/>
      <c r="EI1723" s="125"/>
      <c r="EJ1723" s="125"/>
      <c r="EK1723" s="125"/>
      <c r="EL1723" s="125"/>
      <c r="EM1723" s="125"/>
      <c r="EN1723" s="125"/>
      <c r="EO1723" s="125"/>
      <c r="EP1723" s="125"/>
      <c r="EQ1723" s="125"/>
    </row>
    <row r="1724" spans="3:147" s="124" customFormat="1" x14ac:dyDescent="0.2">
      <c r="C1724" s="110"/>
      <c r="D1724" s="110"/>
      <c r="E1724" s="110"/>
      <c r="F1724" s="110"/>
      <c r="G1724" s="110"/>
      <c r="H1724" s="110"/>
      <c r="I1724" s="110"/>
      <c r="J1724" s="110"/>
      <c r="K1724" s="110"/>
      <c r="L1724" s="110"/>
      <c r="M1724" s="110"/>
      <c r="N1724" s="110"/>
      <c r="O1724" s="110"/>
      <c r="P1724" s="110"/>
      <c r="Q1724" s="110"/>
      <c r="R1724" s="80"/>
      <c r="S1724" s="80"/>
      <c r="T1724" s="80"/>
      <c r="U1724" s="80"/>
      <c r="V1724" s="80"/>
      <c r="W1724" s="80"/>
      <c r="AA1724" s="125"/>
      <c r="AB1724" s="125"/>
      <c r="AC1724" s="125"/>
      <c r="AD1724" s="125"/>
      <c r="AE1724" s="125"/>
      <c r="AF1724" s="125"/>
      <c r="AG1724" s="125"/>
      <c r="AH1724" s="125"/>
      <c r="AI1724" s="125"/>
      <c r="AJ1724" s="125"/>
      <c r="AK1724" s="125"/>
      <c r="AL1724" s="125"/>
      <c r="AM1724" s="125"/>
      <c r="AN1724" s="125"/>
      <c r="AO1724"/>
      <c r="AP1724"/>
      <c r="AQ1724" s="152"/>
      <c r="AR1724" s="125"/>
      <c r="AS1724" s="125"/>
      <c r="AT1724" s="125"/>
      <c r="AU1724" s="125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5"/>
      <c r="BF1724" s="125"/>
      <c r="BG1724" s="125"/>
      <c r="BH1724" s="125"/>
      <c r="BI1724" s="125"/>
      <c r="BJ1724" s="125"/>
      <c r="BK1724" s="125"/>
      <c r="BL1724" s="125"/>
      <c r="BM1724" s="125"/>
      <c r="BN1724" s="125"/>
      <c r="BO1724" s="125"/>
      <c r="BP1724" s="125"/>
      <c r="BQ1724" s="125"/>
      <c r="BR1724" s="125"/>
      <c r="BS1724" s="125"/>
      <c r="BT1724" s="125"/>
      <c r="BU1724" s="125"/>
      <c r="BV1724" s="125"/>
      <c r="BW1724" s="125"/>
      <c r="BX1724" s="125"/>
      <c r="BY1724" s="125"/>
      <c r="BZ1724" s="125"/>
      <c r="CA1724" s="125"/>
      <c r="CB1724" s="125"/>
      <c r="CC1724" s="125"/>
      <c r="CD1724" s="125"/>
      <c r="CE1724" s="125"/>
      <c r="CF1724" s="125"/>
      <c r="CG1724" s="125"/>
      <c r="CH1724" s="125"/>
      <c r="CI1724" s="125"/>
      <c r="CJ1724" s="125"/>
      <c r="CK1724" s="125"/>
      <c r="CL1724" s="125"/>
      <c r="CM1724" s="125"/>
      <c r="CN1724" s="125"/>
      <c r="CO1724" s="125"/>
      <c r="CP1724" s="125"/>
      <c r="CQ1724" s="125"/>
      <c r="CR1724" s="125"/>
      <c r="CS1724" s="125"/>
      <c r="CT1724" s="125"/>
      <c r="CU1724" s="125"/>
      <c r="CV1724" s="125"/>
      <c r="CW1724" s="125"/>
      <c r="CX1724" s="125"/>
      <c r="CY1724" s="125"/>
      <c r="CZ1724" s="125"/>
      <c r="DA1724" s="125"/>
      <c r="DB1724" s="125"/>
      <c r="DC1724" s="125"/>
      <c r="DD1724" s="125"/>
      <c r="DE1724" s="125"/>
      <c r="DF1724" s="125"/>
      <c r="DG1724" s="125"/>
      <c r="DH1724" s="125"/>
      <c r="DI1724" s="125"/>
      <c r="DJ1724" s="125"/>
      <c r="DK1724" s="125"/>
      <c r="DL1724" s="125"/>
      <c r="DM1724" s="125"/>
      <c r="DN1724" s="125"/>
      <c r="DO1724" s="125"/>
      <c r="DP1724" s="125"/>
      <c r="DQ1724" s="125"/>
      <c r="DR1724" s="125"/>
      <c r="DS1724" s="125"/>
      <c r="DT1724" s="125"/>
      <c r="DU1724" s="125"/>
      <c r="DV1724" s="125"/>
      <c r="DW1724" s="125"/>
      <c r="DX1724" s="125"/>
      <c r="DY1724" s="125"/>
      <c r="DZ1724" s="125"/>
      <c r="EA1724" s="125"/>
      <c r="EB1724" s="125"/>
      <c r="EC1724" s="125"/>
      <c r="ED1724" s="125"/>
      <c r="EE1724" s="125"/>
      <c r="EF1724" s="125"/>
      <c r="EG1724" s="125"/>
      <c r="EH1724" s="125"/>
      <c r="EI1724" s="125"/>
      <c r="EJ1724" s="125"/>
      <c r="EK1724" s="125"/>
      <c r="EL1724" s="125"/>
      <c r="EM1724" s="125"/>
      <c r="EN1724" s="125"/>
      <c r="EO1724" s="125"/>
      <c r="EP1724" s="125"/>
      <c r="EQ1724" s="125"/>
    </row>
    <row r="1725" spans="3:147" s="124" customFormat="1" x14ac:dyDescent="0.2">
      <c r="C1725" s="110"/>
      <c r="D1725" s="110"/>
      <c r="E1725" s="110"/>
      <c r="F1725" s="110"/>
      <c r="G1725" s="110"/>
      <c r="H1725" s="110"/>
      <c r="I1725" s="110"/>
      <c r="J1725" s="110"/>
      <c r="K1725" s="110"/>
      <c r="L1725" s="110"/>
      <c r="M1725" s="110"/>
      <c r="N1725" s="110"/>
      <c r="O1725" s="110"/>
      <c r="P1725" s="110"/>
      <c r="Q1725" s="110"/>
      <c r="R1725" s="80"/>
      <c r="S1725" s="80"/>
      <c r="T1725" s="80"/>
      <c r="U1725" s="80"/>
      <c r="V1725" s="80"/>
      <c r="W1725" s="80"/>
      <c r="AA1725" s="125"/>
      <c r="AB1725" s="125"/>
      <c r="AC1725" s="125"/>
      <c r="AD1725" s="125"/>
      <c r="AE1725" s="125"/>
      <c r="AF1725" s="125"/>
      <c r="AG1725" s="125"/>
      <c r="AH1725" s="125"/>
      <c r="AI1725" s="125"/>
      <c r="AJ1725" s="125"/>
      <c r="AK1725" s="125"/>
      <c r="AL1725" s="125"/>
      <c r="AM1725" s="125"/>
      <c r="AN1725" s="125"/>
      <c r="AO1725"/>
      <c r="AP1725"/>
      <c r="AQ1725" s="152"/>
      <c r="AR1725" s="125"/>
      <c r="AS1725" s="125"/>
      <c r="AT1725" s="125"/>
      <c r="AU1725" s="125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5"/>
      <c r="BF1725" s="125"/>
      <c r="BG1725" s="125"/>
      <c r="BH1725" s="125"/>
      <c r="BI1725" s="125"/>
      <c r="BJ1725" s="125"/>
      <c r="BK1725" s="125"/>
      <c r="BL1725" s="125"/>
      <c r="BM1725" s="125"/>
      <c r="BN1725" s="125"/>
      <c r="BO1725" s="125"/>
      <c r="BP1725" s="125"/>
      <c r="BQ1725" s="125"/>
      <c r="BR1725" s="125"/>
      <c r="BS1725" s="125"/>
      <c r="BT1725" s="125"/>
      <c r="BU1725" s="125"/>
      <c r="BV1725" s="125"/>
      <c r="BW1725" s="125"/>
      <c r="BX1725" s="125"/>
      <c r="BY1725" s="125"/>
      <c r="BZ1725" s="125"/>
      <c r="CA1725" s="125"/>
      <c r="CB1725" s="125"/>
      <c r="CC1725" s="125"/>
      <c r="CD1725" s="125"/>
      <c r="CE1725" s="125"/>
      <c r="CF1725" s="125"/>
      <c r="CG1725" s="125"/>
      <c r="CH1725" s="125"/>
      <c r="CI1725" s="125"/>
      <c r="CJ1725" s="125"/>
      <c r="CK1725" s="125"/>
      <c r="CL1725" s="125"/>
      <c r="CM1725" s="125"/>
      <c r="CN1725" s="125"/>
      <c r="CO1725" s="125"/>
      <c r="CP1725" s="125"/>
      <c r="CQ1725" s="125"/>
      <c r="CR1725" s="125"/>
      <c r="CS1725" s="125"/>
      <c r="CT1725" s="125"/>
      <c r="CU1725" s="125"/>
      <c r="CV1725" s="125"/>
      <c r="CW1725" s="125"/>
      <c r="CX1725" s="125"/>
      <c r="CY1725" s="125"/>
      <c r="CZ1725" s="125"/>
      <c r="DA1725" s="125"/>
      <c r="DB1725" s="125"/>
      <c r="DC1725" s="125"/>
      <c r="DD1725" s="125"/>
      <c r="DE1725" s="125"/>
      <c r="DF1725" s="125"/>
      <c r="DG1725" s="125"/>
      <c r="DH1725" s="125"/>
      <c r="DI1725" s="125"/>
      <c r="DJ1725" s="125"/>
      <c r="DK1725" s="125"/>
      <c r="DL1725" s="125"/>
      <c r="DM1725" s="125"/>
      <c r="DN1725" s="125"/>
      <c r="DO1725" s="125"/>
      <c r="DP1725" s="125"/>
      <c r="DQ1725" s="125"/>
      <c r="DR1725" s="125"/>
      <c r="DS1725" s="125"/>
      <c r="DT1725" s="125"/>
      <c r="DU1725" s="125"/>
      <c r="DV1725" s="125"/>
      <c r="DW1725" s="125"/>
      <c r="DX1725" s="125"/>
      <c r="DY1725" s="125"/>
      <c r="DZ1725" s="125"/>
      <c r="EA1725" s="125"/>
      <c r="EB1725" s="125"/>
      <c r="EC1725" s="125"/>
      <c r="ED1725" s="125"/>
      <c r="EE1725" s="125"/>
      <c r="EF1725" s="125"/>
      <c r="EG1725" s="125"/>
      <c r="EH1725" s="125"/>
      <c r="EI1725" s="125"/>
      <c r="EJ1725" s="125"/>
      <c r="EK1725" s="125"/>
      <c r="EL1725" s="125"/>
      <c r="EM1725" s="125"/>
      <c r="EN1725" s="125"/>
      <c r="EO1725" s="125"/>
      <c r="EP1725" s="125"/>
      <c r="EQ1725" s="125"/>
    </row>
    <row r="1726" spans="3:147" s="124" customFormat="1" x14ac:dyDescent="0.2">
      <c r="C1726" s="110"/>
      <c r="D1726" s="110"/>
      <c r="E1726" s="110"/>
      <c r="F1726" s="110"/>
      <c r="G1726" s="110"/>
      <c r="H1726" s="110"/>
      <c r="I1726" s="110"/>
      <c r="J1726" s="110"/>
      <c r="K1726" s="110"/>
      <c r="L1726" s="110"/>
      <c r="M1726" s="110"/>
      <c r="N1726" s="110"/>
      <c r="O1726" s="110"/>
      <c r="P1726" s="110"/>
      <c r="Q1726" s="110"/>
      <c r="R1726" s="80"/>
      <c r="S1726" s="80"/>
      <c r="T1726" s="80"/>
      <c r="U1726" s="80"/>
      <c r="V1726" s="80"/>
      <c r="W1726" s="80"/>
      <c r="AA1726" s="125"/>
      <c r="AB1726" s="125"/>
      <c r="AC1726" s="125"/>
      <c r="AD1726" s="125"/>
      <c r="AE1726" s="125"/>
      <c r="AF1726" s="125"/>
      <c r="AG1726" s="125"/>
      <c r="AH1726" s="125"/>
      <c r="AI1726" s="125"/>
      <c r="AJ1726" s="125"/>
      <c r="AK1726" s="125"/>
      <c r="AL1726" s="125"/>
      <c r="AM1726" s="125"/>
      <c r="AN1726" s="125"/>
      <c r="AO1726"/>
      <c r="AP1726"/>
      <c r="AQ1726" s="152"/>
      <c r="AR1726" s="125"/>
      <c r="AS1726" s="125"/>
      <c r="AT1726" s="125"/>
      <c r="AU1726" s="125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5"/>
      <c r="BF1726" s="125"/>
      <c r="BG1726" s="125"/>
      <c r="BH1726" s="125"/>
      <c r="BI1726" s="125"/>
      <c r="BJ1726" s="125"/>
      <c r="BK1726" s="125"/>
      <c r="BL1726" s="125"/>
      <c r="BM1726" s="125"/>
      <c r="BN1726" s="125"/>
      <c r="BO1726" s="125"/>
      <c r="BP1726" s="125"/>
      <c r="BQ1726" s="125"/>
      <c r="BR1726" s="125"/>
      <c r="BS1726" s="125"/>
      <c r="BT1726" s="125"/>
      <c r="BU1726" s="125"/>
      <c r="BV1726" s="125"/>
      <c r="BW1726" s="125"/>
      <c r="BX1726" s="125"/>
      <c r="BY1726" s="125"/>
      <c r="BZ1726" s="125"/>
      <c r="CA1726" s="125"/>
      <c r="CB1726" s="125"/>
      <c r="CC1726" s="125"/>
      <c r="CD1726" s="125"/>
      <c r="CE1726" s="125"/>
      <c r="CF1726" s="125"/>
      <c r="CG1726" s="125"/>
      <c r="CH1726" s="125"/>
      <c r="CI1726" s="125"/>
      <c r="CJ1726" s="125"/>
      <c r="CK1726" s="125"/>
      <c r="CL1726" s="125"/>
      <c r="CM1726" s="125"/>
      <c r="CN1726" s="125"/>
      <c r="CO1726" s="125"/>
      <c r="CP1726" s="125"/>
      <c r="CQ1726" s="125"/>
      <c r="CR1726" s="125"/>
      <c r="CS1726" s="125"/>
      <c r="CT1726" s="125"/>
      <c r="CU1726" s="125"/>
      <c r="CV1726" s="125"/>
      <c r="CW1726" s="125"/>
      <c r="CX1726" s="125"/>
      <c r="CY1726" s="125"/>
      <c r="CZ1726" s="125"/>
      <c r="DA1726" s="125"/>
      <c r="DB1726" s="125"/>
      <c r="DC1726" s="125"/>
      <c r="DD1726" s="125"/>
      <c r="DE1726" s="125"/>
      <c r="DF1726" s="125"/>
      <c r="DG1726" s="125"/>
      <c r="DH1726" s="125"/>
      <c r="DI1726" s="125"/>
      <c r="DJ1726" s="125"/>
      <c r="DK1726" s="125"/>
      <c r="DL1726" s="125"/>
      <c r="DM1726" s="125"/>
      <c r="DN1726" s="125"/>
      <c r="DO1726" s="125"/>
      <c r="DP1726" s="125"/>
      <c r="DQ1726" s="125"/>
      <c r="DR1726" s="125"/>
      <c r="DS1726" s="125"/>
      <c r="DT1726" s="125"/>
      <c r="DU1726" s="125"/>
      <c r="DV1726" s="125"/>
      <c r="DW1726" s="125"/>
      <c r="DX1726" s="125"/>
      <c r="DY1726" s="125"/>
      <c r="DZ1726" s="125"/>
      <c r="EA1726" s="125"/>
      <c r="EB1726" s="125"/>
      <c r="EC1726" s="125"/>
      <c r="ED1726" s="125"/>
      <c r="EE1726" s="125"/>
      <c r="EF1726" s="125"/>
      <c r="EG1726" s="125"/>
      <c r="EH1726" s="125"/>
      <c r="EI1726" s="125"/>
      <c r="EJ1726" s="125"/>
      <c r="EK1726" s="125"/>
      <c r="EL1726" s="125"/>
      <c r="EM1726" s="125"/>
      <c r="EN1726" s="125"/>
      <c r="EO1726" s="125"/>
      <c r="EP1726" s="125"/>
      <c r="EQ1726" s="125"/>
    </row>
    <row r="1727" spans="3:147" s="124" customFormat="1" x14ac:dyDescent="0.2">
      <c r="C1727" s="110"/>
      <c r="D1727" s="110"/>
      <c r="E1727" s="110"/>
      <c r="F1727" s="110"/>
      <c r="G1727" s="110"/>
      <c r="H1727" s="110"/>
      <c r="I1727" s="110"/>
      <c r="J1727" s="110"/>
      <c r="K1727" s="110"/>
      <c r="L1727" s="110"/>
      <c r="M1727" s="110"/>
      <c r="N1727" s="110"/>
      <c r="O1727" s="110"/>
      <c r="P1727" s="110"/>
      <c r="Q1727" s="110"/>
      <c r="R1727" s="80"/>
      <c r="S1727" s="80"/>
      <c r="T1727" s="80"/>
      <c r="U1727" s="80"/>
      <c r="V1727" s="80"/>
      <c r="W1727" s="80"/>
      <c r="AA1727" s="125"/>
      <c r="AB1727" s="125"/>
      <c r="AC1727" s="125"/>
      <c r="AD1727" s="125"/>
      <c r="AE1727" s="125"/>
      <c r="AF1727" s="125"/>
      <c r="AG1727" s="125"/>
      <c r="AH1727" s="125"/>
      <c r="AI1727" s="125"/>
      <c r="AJ1727" s="125"/>
      <c r="AK1727" s="125"/>
      <c r="AL1727" s="125"/>
      <c r="AM1727" s="125"/>
      <c r="AN1727" s="125"/>
      <c r="AO1727"/>
      <c r="AP1727"/>
      <c r="AQ1727" s="152"/>
      <c r="AR1727" s="125"/>
      <c r="AS1727" s="125"/>
      <c r="AT1727" s="125"/>
      <c r="AU1727" s="125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5"/>
      <c r="BF1727" s="125"/>
      <c r="BG1727" s="125"/>
      <c r="BH1727" s="125"/>
      <c r="BI1727" s="125"/>
      <c r="BJ1727" s="125"/>
      <c r="BK1727" s="125"/>
      <c r="BL1727" s="125"/>
      <c r="BM1727" s="125"/>
      <c r="BN1727" s="125"/>
      <c r="BO1727" s="125"/>
      <c r="BP1727" s="125"/>
      <c r="BQ1727" s="125"/>
      <c r="BR1727" s="125"/>
      <c r="BS1727" s="125"/>
      <c r="BT1727" s="125"/>
      <c r="BU1727" s="125"/>
      <c r="BV1727" s="125"/>
      <c r="BW1727" s="125"/>
      <c r="BX1727" s="125"/>
      <c r="BY1727" s="125"/>
      <c r="BZ1727" s="125"/>
      <c r="CA1727" s="125"/>
      <c r="CB1727" s="125"/>
      <c r="CC1727" s="125"/>
      <c r="CD1727" s="125"/>
      <c r="CE1727" s="125"/>
      <c r="CF1727" s="125"/>
      <c r="CG1727" s="125"/>
      <c r="CH1727" s="125"/>
      <c r="CI1727" s="125"/>
      <c r="CJ1727" s="125"/>
      <c r="CK1727" s="125"/>
      <c r="CL1727" s="125"/>
      <c r="CM1727" s="125"/>
      <c r="CN1727" s="125"/>
      <c r="CO1727" s="125"/>
      <c r="CP1727" s="125"/>
      <c r="CQ1727" s="125"/>
      <c r="CR1727" s="125"/>
      <c r="CS1727" s="125"/>
      <c r="CT1727" s="125"/>
      <c r="CU1727" s="125"/>
      <c r="CV1727" s="125"/>
      <c r="CW1727" s="125"/>
      <c r="CX1727" s="125"/>
      <c r="CY1727" s="125"/>
      <c r="CZ1727" s="125"/>
      <c r="DA1727" s="125"/>
      <c r="DB1727" s="125"/>
      <c r="DC1727" s="125"/>
      <c r="DD1727" s="125"/>
      <c r="DE1727" s="125"/>
      <c r="DF1727" s="125"/>
      <c r="DG1727" s="125"/>
      <c r="DH1727" s="125"/>
      <c r="DI1727" s="125"/>
      <c r="DJ1727" s="125"/>
      <c r="DK1727" s="125"/>
      <c r="DL1727" s="125"/>
      <c r="DM1727" s="125"/>
      <c r="DN1727" s="125"/>
      <c r="DO1727" s="125"/>
      <c r="DP1727" s="125"/>
      <c r="DQ1727" s="125"/>
      <c r="DR1727" s="125"/>
      <c r="DS1727" s="125"/>
      <c r="DT1727" s="125"/>
      <c r="DU1727" s="125"/>
      <c r="DV1727" s="125"/>
      <c r="DW1727" s="125"/>
      <c r="DX1727" s="125"/>
      <c r="DY1727" s="125"/>
      <c r="DZ1727" s="125"/>
      <c r="EA1727" s="125"/>
      <c r="EB1727" s="125"/>
      <c r="EC1727" s="125"/>
      <c r="ED1727" s="125"/>
      <c r="EE1727" s="125"/>
      <c r="EF1727" s="125"/>
      <c r="EG1727" s="125"/>
      <c r="EH1727" s="125"/>
      <c r="EI1727" s="125"/>
      <c r="EJ1727" s="125"/>
      <c r="EK1727" s="125"/>
      <c r="EL1727" s="125"/>
      <c r="EM1727" s="125"/>
      <c r="EN1727" s="125"/>
      <c r="EO1727" s="125"/>
      <c r="EP1727" s="125"/>
      <c r="EQ1727" s="125"/>
    </row>
    <row r="1728" spans="3:147" s="124" customFormat="1" x14ac:dyDescent="0.2">
      <c r="C1728" s="110"/>
      <c r="D1728" s="110"/>
      <c r="E1728" s="110"/>
      <c r="F1728" s="110"/>
      <c r="G1728" s="110"/>
      <c r="H1728" s="110"/>
      <c r="I1728" s="110"/>
      <c r="J1728" s="110"/>
      <c r="K1728" s="110"/>
      <c r="L1728" s="110"/>
      <c r="M1728" s="110"/>
      <c r="N1728" s="110"/>
      <c r="O1728" s="110"/>
      <c r="P1728" s="110"/>
      <c r="Q1728" s="110"/>
      <c r="R1728" s="80"/>
      <c r="S1728" s="80"/>
      <c r="T1728" s="80"/>
      <c r="U1728" s="80"/>
      <c r="V1728" s="80"/>
      <c r="W1728" s="80"/>
      <c r="AA1728" s="125"/>
      <c r="AB1728" s="125"/>
      <c r="AC1728" s="125"/>
      <c r="AD1728" s="125"/>
      <c r="AE1728" s="125"/>
      <c r="AF1728" s="125"/>
      <c r="AG1728" s="125"/>
      <c r="AH1728" s="125"/>
      <c r="AI1728" s="125"/>
      <c r="AJ1728" s="125"/>
      <c r="AK1728" s="125"/>
      <c r="AL1728" s="125"/>
      <c r="AM1728" s="125"/>
      <c r="AN1728" s="125"/>
      <c r="AO1728"/>
      <c r="AP1728"/>
      <c r="AQ1728" s="152"/>
      <c r="AR1728" s="125"/>
      <c r="AS1728" s="125"/>
      <c r="AT1728" s="125"/>
      <c r="AU1728" s="125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5"/>
      <c r="BF1728" s="125"/>
      <c r="BG1728" s="125"/>
      <c r="BH1728" s="125"/>
      <c r="BI1728" s="125"/>
      <c r="BJ1728" s="125"/>
      <c r="BK1728" s="125"/>
      <c r="BL1728" s="125"/>
      <c r="BM1728" s="125"/>
      <c r="BN1728" s="125"/>
      <c r="BO1728" s="125"/>
      <c r="BP1728" s="125"/>
      <c r="BQ1728" s="125"/>
      <c r="BR1728" s="125"/>
      <c r="BS1728" s="125"/>
      <c r="BT1728" s="125"/>
      <c r="BU1728" s="125"/>
      <c r="BV1728" s="125"/>
      <c r="BW1728" s="125"/>
      <c r="BX1728" s="125"/>
      <c r="BY1728" s="125"/>
      <c r="BZ1728" s="125"/>
      <c r="CA1728" s="125"/>
      <c r="CB1728" s="125"/>
      <c r="CC1728" s="125"/>
      <c r="CD1728" s="125"/>
      <c r="CE1728" s="125"/>
      <c r="CF1728" s="125"/>
      <c r="CG1728" s="125"/>
      <c r="CH1728" s="125"/>
      <c r="CI1728" s="125"/>
      <c r="CJ1728" s="125"/>
      <c r="CK1728" s="125"/>
      <c r="CL1728" s="125"/>
      <c r="CM1728" s="125"/>
      <c r="CN1728" s="125"/>
      <c r="CO1728" s="125"/>
      <c r="CP1728" s="125"/>
      <c r="CQ1728" s="125"/>
      <c r="CR1728" s="125"/>
      <c r="CS1728" s="125"/>
      <c r="CT1728" s="125"/>
      <c r="CU1728" s="125"/>
      <c r="CV1728" s="125"/>
      <c r="CW1728" s="125"/>
      <c r="CX1728" s="125"/>
      <c r="CY1728" s="125"/>
      <c r="CZ1728" s="125"/>
      <c r="DA1728" s="125"/>
      <c r="DB1728" s="125"/>
      <c r="DC1728" s="125"/>
      <c r="DD1728" s="125"/>
      <c r="DE1728" s="125"/>
      <c r="DF1728" s="125"/>
      <c r="DG1728" s="125"/>
      <c r="DH1728" s="125"/>
      <c r="DI1728" s="125"/>
      <c r="DJ1728" s="125"/>
      <c r="DK1728" s="125"/>
      <c r="DL1728" s="125"/>
      <c r="DM1728" s="125"/>
      <c r="DN1728" s="125"/>
      <c r="DO1728" s="125"/>
      <c r="DP1728" s="125"/>
      <c r="DQ1728" s="125"/>
      <c r="DR1728" s="125"/>
      <c r="DS1728" s="125"/>
      <c r="DT1728" s="125"/>
      <c r="DU1728" s="125"/>
      <c r="DV1728" s="125"/>
      <c r="DW1728" s="125"/>
      <c r="DX1728" s="125"/>
      <c r="DY1728" s="125"/>
      <c r="DZ1728" s="125"/>
      <c r="EA1728" s="125"/>
      <c r="EB1728" s="125"/>
      <c r="EC1728" s="125"/>
      <c r="ED1728" s="125"/>
      <c r="EE1728" s="125"/>
      <c r="EF1728" s="125"/>
      <c r="EG1728" s="125"/>
      <c r="EH1728" s="125"/>
      <c r="EI1728" s="125"/>
      <c r="EJ1728" s="125"/>
      <c r="EK1728" s="125"/>
      <c r="EL1728" s="125"/>
      <c r="EM1728" s="125"/>
      <c r="EN1728" s="125"/>
      <c r="EO1728" s="125"/>
      <c r="EP1728" s="125"/>
      <c r="EQ1728" s="125"/>
    </row>
    <row r="1729" spans="3:147" s="124" customFormat="1" x14ac:dyDescent="0.2">
      <c r="C1729" s="110"/>
      <c r="D1729" s="110"/>
      <c r="E1729" s="110"/>
      <c r="F1729" s="110"/>
      <c r="G1729" s="110"/>
      <c r="H1729" s="110"/>
      <c r="I1729" s="110"/>
      <c r="J1729" s="110"/>
      <c r="K1729" s="110"/>
      <c r="L1729" s="110"/>
      <c r="M1729" s="110"/>
      <c r="N1729" s="110"/>
      <c r="O1729" s="110"/>
      <c r="P1729" s="110"/>
      <c r="Q1729" s="110"/>
      <c r="R1729" s="80"/>
      <c r="S1729" s="80"/>
      <c r="T1729" s="80"/>
      <c r="U1729" s="80"/>
      <c r="V1729" s="80"/>
      <c r="W1729" s="80"/>
      <c r="AA1729" s="125"/>
      <c r="AB1729" s="125"/>
      <c r="AC1729" s="125"/>
      <c r="AD1729" s="125"/>
      <c r="AE1729" s="125"/>
      <c r="AF1729" s="125"/>
      <c r="AG1729" s="125"/>
      <c r="AH1729" s="125"/>
      <c r="AI1729" s="125"/>
      <c r="AJ1729" s="125"/>
      <c r="AK1729" s="125"/>
      <c r="AL1729" s="125"/>
      <c r="AM1729" s="125"/>
      <c r="AN1729" s="125"/>
      <c r="AO1729"/>
      <c r="AP1729"/>
      <c r="AQ1729" s="152"/>
      <c r="AR1729" s="125"/>
      <c r="AS1729" s="125"/>
      <c r="AT1729" s="125"/>
      <c r="AU1729" s="125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5"/>
      <c r="BF1729" s="125"/>
      <c r="BG1729" s="125"/>
      <c r="BH1729" s="125"/>
      <c r="BI1729" s="125"/>
      <c r="BJ1729" s="125"/>
      <c r="BK1729" s="125"/>
      <c r="BL1729" s="125"/>
      <c r="BM1729" s="125"/>
      <c r="BN1729" s="125"/>
      <c r="BO1729" s="125"/>
      <c r="BP1729" s="125"/>
      <c r="BQ1729" s="125"/>
      <c r="BR1729" s="125"/>
      <c r="BS1729" s="125"/>
      <c r="BT1729" s="125"/>
      <c r="BU1729" s="125"/>
      <c r="BV1729" s="125"/>
      <c r="BW1729" s="125"/>
      <c r="BX1729" s="125"/>
      <c r="BY1729" s="125"/>
      <c r="BZ1729" s="125"/>
      <c r="CA1729" s="125"/>
      <c r="CB1729" s="125"/>
      <c r="CC1729" s="125"/>
      <c r="CD1729" s="125"/>
      <c r="CE1729" s="125"/>
      <c r="CF1729" s="125"/>
      <c r="CG1729" s="125"/>
      <c r="CH1729" s="125"/>
      <c r="CI1729" s="125"/>
      <c r="CJ1729" s="125"/>
      <c r="CK1729" s="125"/>
      <c r="CL1729" s="125"/>
      <c r="CM1729" s="125"/>
      <c r="CN1729" s="125"/>
      <c r="CO1729" s="125"/>
      <c r="CP1729" s="125"/>
      <c r="CQ1729" s="125"/>
      <c r="CR1729" s="125"/>
      <c r="CS1729" s="125"/>
      <c r="CT1729" s="125"/>
      <c r="CU1729" s="125"/>
      <c r="CV1729" s="125"/>
      <c r="CW1729" s="125"/>
      <c r="CX1729" s="125"/>
      <c r="CY1729" s="125"/>
      <c r="CZ1729" s="125"/>
      <c r="DA1729" s="125"/>
      <c r="DB1729" s="125"/>
      <c r="DC1729" s="125"/>
      <c r="DD1729" s="125"/>
      <c r="DE1729" s="125"/>
      <c r="DF1729" s="125"/>
      <c r="DG1729" s="125"/>
      <c r="DH1729" s="125"/>
      <c r="DI1729" s="125"/>
      <c r="DJ1729" s="125"/>
      <c r="DK1729" s="125"/>
      <c r="DL1729" s="125"/>
      <c r="DM1729" s="125"/>
      <c r="DN1729" s="125"/>
      <c r="DO1729" s="125"/>
      <c r="DP1729" s="125"/>
      <c r="DQ1729" s="125"/>
      <c r="DR1729" s="125"/>
      <c r="DS1729" s="125"/>
      <c r="DT1729" s="125"/>
      <c r="DU1729" s="125"/>
      <c r="DV1729" s="125"/>
      <c r="DW1729" s="125"/>
      <c r="DX1729" s="125"/>
      <c r="DY1729" s="125"/>
      <c r="DZ1729" s="125"/>
      <c r="EA1729" s="125"/>
      <c r="EB1729" s="125"/>
      <c r="EC1729" s="125"/>
      <c r="ED1729" s="125"/>
      <c r="EE1729" s="125"/>
      <c r="EF1729" s="125"/>
      <c r="EG1729" s="125"/>
      <c r="EH1729" s="125"/>
      <c r="EI1729" s="125"/>
      <c r="EJ1729" s="125"/>
      <c r="EK1729" s="125"/>
      <c r="EL1729" s="125"/>
      <c r="EM1729" s="125"/>
      <c r="EN1729" s="125"/>
      <c r="EO1729" s="125"/>
      <c r="EP1729" s="125"/>
      <c r="EQ1729" s="125"/>
    </row>
    <row r="1730" spans="3:147" s="124" customFormat="1" x14ac:dyDescent="0.2">
      <c r="C1730" s="110"/>
      <c r="D1730" s="110"/>
      <c r="E1730" s="110"/>
      <c r="F1730" s="110"/>
      <c r="G1730" s="110"/>
      <c r="H1730" s="110"/>
      <c r="I1730" s="110"/>
      <c r="J1730" s="110"/>
      <c r="K1730" s="110"/>
      <c r="L1730" s="110"/>
      <c r="M1730" s="110"/>
      <c r="N1730" s="110"/>
      <c r="O1730" s="110"/>
      <c r="P1730" s="110"/>
      <c r="Q1730" s="110"/>
      <c r="R1730" s="80"/>
      <c r="S1730" s="80"/>
      <c r="T1730" s="80"/>
      <c r="U1730" s="80"/>
      <c r="V1730" s="80"/>
      <c r="W1730" s="80"/>
      <c r="AA1730" s="125"/>
      <c r="AB1730" s="125"/>
      <c r="AC1730" s="125"/>
      <c r="AD1730" s="125"/>
      <c r="AE1730" s="125"/>
      <c r="AF1730" s="125"/>
      <c r="AG1730" s="125"/>
      <c r="AH1730" s="125"/>
      <c r="AI1730" s="125"/>
      <c r="AJ1730" s="125"/>
      <c r="AK1730" s="125"/>
      <c r="AL1730" s="125"/>
      <c r="AM1730" s="125"/>
      <c r="AN1730" s="125"/>
      <c r="AO1730"/>
      <c r="AP1730"/>
      <c r="AQ1730" s="152"/>
      <c r="AR1730" s="125"/>
      <c r="AS1730" s="125"/>
      <c r="AT1730" s="125"/>
      <c r="AU1730" s="125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5"/>
      <c r="BF1730" s="125"/>
      <c r="BG1730" s="125"/>
      <c r="BH1730" s="125"/>
      <c r="BI1730" s="125"/>
      <c r="BJ1730" s="125"/>
      <c r="BK1730" s="125"/>
      <c r="BL1730" s="125"/>
      <c r="BM1730" s="125"/>
      <c r="BN1730" s="125"/>
      <c r="BO1730" s="125"/>
      <c r="BP1730" s="125"/>
      <c r="BQ1730" s="125"/>
      <c r="BR1730" s="125"/>
      <c r="BS1730" s="125"/>
      <c r="BT1730" s="125"/>
      <c r="BU1730" s="125"/>
      <c r="BV1730" s="125"/>
      <c r="BW1730" s="125"/>
      <c r="BX1730" s="125"/>
      <c r="BY1730" s="125"/>
      <c r="BZ1730" s="125"/>
      <c r="CA1730" s="125"/>
      <c r="CB1730" s="125"/>
      <c r="CC1730" s="125"/>
      <c r="CD1730" s="125"/>
      <c r="CE1730" s="125"/>
      <c r="CF1730" s="125"/>
      <c r="CG1730" s="125"/>
      <c r="CH1730" s="125"/>
      <c r="CI1730" s="125"/>
      <c r="CJ1730" s="125"/>
      <c r="CK1730" s="125"/>
      <c r="CL1730" s="125"/>
      <c r="CM1730" s="125"/>
      <c r="CN1730" s="125"/>
      <c r="CO1730" s="125"/>
      <c r="CP1730" s="125"/>
      <c r="CQ1730" s="125"/>
      <c r="CR1730" s="125"/>
      <c r="CS1730" s="125"/>
      <c r="CT1730" s="125"/>
      <c r="CU1730" s="125"/>
      <c r="CV1730" s="125"/>
      <c r="CW1730" s="125"/>
      <c r="CX1730" s="125"/>
      <c r="CY1730" s="125"/>
      <c r="CZ1730" s="125"/>
      <c r="DA1730" s="125"/>
      <c r="DB1730" s="125"/>
      <c r="DC1730" s="125"/>
      <c r="DD1730" s="125"/>
      <c r="DE1730" s="125"/>
      <c r="DF1730" s="125"/>
      <c r="DG1730" s="125"/>
      <c r="DH1730" s="125"/>
      <c r="DI1730" s="125"/>
      <c r="DJ1730" s="125"/>
      <c r="DK1730" s="125"/>
      <c r="DL1730" s="125"/>
      <c r="DM1730" s="125"/>
      <c r="DN1730" s="125"/>
      <c r="DO1730" s="125"/>
      <c r="DP1730" s="125"/>
      <c r="DQ1730" s="125"/>
      <c r="DR1730" s="125"/>
      <c r="DS1730" s="125"/>
      <c r="DT1730" s="125"/>
      <c r="DU1730" s="125"/>
      <c r="DV1730" s="125"/>
      <c r="DW1730" s="125"/>
      <c r="DX1730" s="125"/>
      <c r="DY1730" s="125"/>
      <c r="DZ1730" s="125"/>
      <c r="EA1730" s="125"/>
      <c r="EB1730" s="125"/>
      <c r="EC1730" s="125"/>
      <c r="ED1730" s="125"/>
      <c r="EE1730" s="125"/>
      <c r="EF1730" s="125"/>
      <c r="EG1730" s="125"/>
      <c r="EH1730" s="125"/>
      <c r="EI1730" s="125"/>
      <c r="EJ1730" s="125"/>
      <c r="EK1730" s="125"/>
      <c r="EL1730" s="125"/>
      <c r="EM1730" s="125"/>
      <c r="EN1730" s="125"/>
      <c r="EO1730" s="125"/>
      <c r="EP1730" s="125"/>
      <c r="EQ1730" s="125"/>
    </row>
    <row r="1731" spans="3:147" s="124" customFormat="1" x14ac:dyDescent="0.2">
      <c r="C1731" s="110"/>
      <c r="D1731" s="110"/>
      <c r="E1731" s="110"/>
      <c r="F1731" s="110"/>
      <c r="G1731" s="110"/>
      <c r="H1731" s="110"/>
      <c r="I1731" s="110"/>
      <c r="J1731" s="110"/>
      <c r="K1731" s="110"/>
      <c r="L1731" s="110"/>
      <c r="M1731" s="110"/>
      <c r="N1731" s="110"/>
      <c r="O1731" s="110"/>
      <c r="P1731" s="110"/>
      <c r="Q1731" s="110"/>
      <c r="R1731" s="80"/>
      <c r="S1731" s="80"/>
      <c r="T1731" s="80"/>
      <c r="U1731" s="80"/>
      <c r="V1731" s="80"/>
      <c r="W1731" s="80"/>
      <c r="AA1731" s="125"/>
      <c r="AB1731" s="125"/>
      <c r="AC1731" s="125"/>
      <c r="AD1731" s="125"/>
      <c r="AE1731" s="125"/>
      <c r="AF1731" s="125"/>
      <c r="AG1731" s="125"/>
      <c r="AH1731" s="125"/>
      <c r="AI1731" s="125"/>
      <c r="AJ1731" s="125"/>
      <c r="AK1731" s="125"/>
      <c r="AL1731" s="125"/>
      <c r="AM1731" s="125"/>
      <c r="AN1731" s="125"/>
      <c r="AO1731"/>
      <c r="AP1731"/>
      <c r="AQ1731" s="152"/>
      <c r="AR1731" s="125"/>
      <c r="AS1731" s="125"/>
      <c r="AT1731" s="125"/>
      <c r="AU1731" s="125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5"/>
      <c r="BF1731" s="125"/>
      <c r="BG1731" s="125"/>
      <c r="BH1731" s="125"/>
      <c r="BI1731" s="125"/>
      <c r="BJ1731" s="125"/>
      <c r="BK1731" s="125"/>
      <c r="BL1731" s="125"/>
      <c r="BM1731" s="125"/>
      <c r="BN1731" s="125"/>
      <c r="BO1731" s="125"/>
      <c r="BP1731" s="125"/>
      <c r="BQ1731" s="125"/>
      <c r="BR1731" s="125"/>
      <c r="BS1731" s="125"/>
      <c r="BT1731" s="125"/>
      <c r="BU1731" s="125"/>
      <c r="BV1731" s="125"/>
      <c r="BW1731" s="125"/>
      <c r="BX1731" s="125"/>
      <c r="BY1731" s="125"/>
      <c r="BZ1731" s="125"/>
      <c r="CA1731" s="125"/>
      <c r="CB1731" s="125"/>
      <c r="CC1731" s="125"/>
      <c r="CD1731" s="125"/>
      <c r="CE1731" s="125"/>
      <c r="CF1731" s="125"/>
      <c r="CG1731" s="125"/>
      <c r="CH1731" s="125"/>
      <c r="CI1731" s="125"/>
      <c r="CJ1731" s="125"/>
      <c r="CK1731" s="125"/>
      <c r="CL1731" s="125"/>
      <c r="CM1731" s="125"/>
      <c r="CN1731" s="125"/>
      <c r="CO1731" s="125"/>
      <c r="CP1731" s="125"/>
      <c r="CQ1731" s="125"/>
      <c r="CR1731" s="125"/>
      <c r="CS1731" s="125"/>
      <c r="CT1731" s="125"/>
      <c r="CU1731" s="125"/>
      <c r="CV1731" s="125"/>
      <c r="CW1731" s="125"/>
      <c r="CX1731" s="125"/>
      <c r="CY1731" s="125"/>
      <c r="CZ1731" s="125"/>
      <c r="DA1731" s="125"/>
      <c r="DB1731" s="125"/>
      <c r="DC1731" s="125"/>
      <c r="DD1731" s="125"/>
      <c r="DE1731" s="125"/>
      <c r="DF1731" s="125"/>
      <c r="DG1731" s="125"/>
      <c r="DH1731" s="125"/>
      <c r="DI1731" s="125"/>
      <c r="DJ1731" s="125"/>
      <c r="DK1731" s="125"/>
      <c r="DL1731" s="125"/>
      <c r="DM1731" s="125"/>
      <c r="DN1731" s="125"/>
      <c r="DO1731" s="125"/>
      <c r="DP1731" s="125"/>
      <c r="DQ1731" s="125"/>
      <c r="DR1731" s="125"/>
      <c r="DS1731" s="125"/>
      <c r="DT1731" s="125"/>
      <c r="DU1731" s="125"/>
      <c r="DV1731" s="125"/>
      <c r="DW1731" s="125"/>
      <c r="DX1731" s="125"/>
      <c r="DY1731" s="125"/>
      <c r="DZ1731" s="125"/>
      <c r="EA1731" s="125"/>
      <c r="EB1731" s="125"/>
      <c r="EC1731" s="125"/>
      <c r="ED1731" s="125"/>
      <c r="EE1731" s="125"/>
      <c r="EF1731" s="125"/>
      <c r="EG1731" s="125"/>
      <c r="EH1731" s="125"/>
      <c r="EI1731" s="125"/>
      <c r="EJ1731" s="125"/>
      <c r="EK1731" s="125"/>
      <c r="EL1731" s="125"/>
      <c r="EM1731" s="125"/>
      <c r="EN1731" s="125"/>
      <c r="EO1731" s="125"/>
      <c r="EP1731" s="125"/>
      <c r="EQ1731" s="125"/>
    </row>
    <row r="1732" spans="3:147" s="124" customFormat="1" x14ac:dyDescent="0.2">
      <c r="C1732" s="110"/>
      <c r="D1732" s="110"/>
      <c r="E1732" s="110"/>
      <c r="F1732" s="110"/>
      <c r="G1732" s="110"/>
      <c r="H1732" s="110"/>
      <c r="I1732" s="110"/>
      <c r="J1732" s="110"/>
      <c r="K1732" s="110"/>
      <c r="L1732" s="110"/>
      <c r="M1732" s="110"/>
      <c r="N1732" s="110"/>
      <c r="O1732" s="110"/>
      <c r="P1732" s="110"/>
      <c r="Q1732" s="110"/>
      <c r="R1732" s="80"/>
      <c r="S1732" s="80"/>
      <c r="T1732" s="80"/>
      <c r="U1732" s="80"/>
      <c r="V1732" s="80"/>
      <c r="W1732" s="80"/>
      <c r="AA1732" s="125"/>
      <c r="AB1732" s="125"/>
      <c r="AC1732" s="125"/>
      <c r="AD1732" s="125"/>
      <c r="AE1732" s="125"/>
      <c r="AF1732" s="125"/>
      <c r="AG1732" s="125"/>
      <c r="AH1732" s="125"/>
      <c r="AI1732" s="125"/>
      <c r="AJ1732" s="125"/>
      <c r="AK1732" s="125"/>
      <c r="AL1732" s="125"/>
      <c r="AM1732" s="125"/>
      <c r="AN1732" s="125"/>
      <c r="AO1732"/>
      <c r="AP1732"/>
      <c r="AQ1732" s="152"/>
      <c r="AR1732" s="125"/>
      <c r="AS1732" s="125"/>
      <c r="AT1732" s="125"/>
      <c r="AU1732" s="125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5"/>
      <c r="BF1732" s="125"/>
      <c r="BG1732" s="125"/>
      <c r="BH1732" s="125"/>
      <c r="BI1732" s="125"/>
      <c r="BJ1732" s="125"/>
      <c r="BK1732" s="125"/>
      <c r="BL1732" s="125"/>
      <c r="BM1732" s="125"/>
      <c r="BN1732" s="125"/>
      <c r="BO1732" s="125"/>
      <c r="BP1732" s="125"/>
      <c r="BQ1732" s="125"/>
      <c r="BR1732" s="125"/>
      <c r="BS1732" s="125"/>
      <c r="BT1732" s="125"/>
      <c r="BU1732" s="125"/>
      <c r="BV1732" s="125"/>
      <c r="BW1732" s="125"/>
      <c r="BX1732" s="125"/>
      <c r="BY1732" s="125"/>
      <c r="BZ1732" s="125"/>
      <c r="CA1732" s="125"/>
      <c r="CB1732" s="125"/>
      <c r="CC1732" s="125"/>
      <c r="CD1732" s="125"/>
      <c r="CE1732" s="125"/>
      <c r="CF1732" s="125"/>
      <c r="CG1732" s="125"/>
      <c r="CH1732" s="125"/>
      <c r="CI1732" s="125"/>
      <c r="CJ1732" s="125"/>
      <c r="CK1732" s="125"/>
      <c r="CL1732" s="125"/>
      <c r="CM1732" s="125"/>
      <c r="CN1732" s="125"/>
      <c r="CO1732" s="125"/>
      <c r="CP1732" s="125"/>
      <c r="CQ1732" s="125"/>
      <c r="CR1732" s="125"/>
      <c r="CS1732" s="125"/>
      <c r="CT1732" s="125"/>
      <c r="CU1732" s="125"/>
      <c r="CV1732" s="125"/>
      <c r="CW1732" s="125"/>
      <c r="CX1732" s="125"/>
      <c r="CY1732" s="125"/>
      <c r="CZ1732" s="125"/>
      <c r="DA1732" s="125"/>
      <c r="DB1732" s="125"/>
      <c r="DC1732" s="125"/>
      <c r="DD1732" s="125"/>
      <c r="DE1732" s="125"/>
      <c r="DF1732" s="125"/>
      <c r="DG1732" s="125"/>
      <c r="DH1732" s="125"/>
      <c r="DI1732" s="125"/>
      <c r="DJ1732" s="125"/>
      <c r="DK1732" s="125"/>
      <c r="DL1732" s="125"/>
      <c r="DM1732" s="125"/>
      <c r="DN1732" s="125"/>
      <c r="DO1732" s="125"/>
      <c r="DP1732" s="125"/>
      <c r="DQ1732" s="125"/>
      <c r="DR1732" s="125"/>
      <c r="DS1732" s="125"/>
      <c r="DT1732" s="125"/>
      <c r="DU1732" s="125"/>
      <c r="DV1732" s="125"/>
      <c r="DW1732" s="125"/>
      <c r="DX1732" s="125"/>
      <c r="DY1732" s="125"/>
      <c r="DZ1732" s="125"/>
      <c r="EA1732" s="125"/>
      <c r="EB1732" s="125"/>
      <c r="EC1732" s="125"/>
      <c r="ED1732" s="125"/>
      <c r="EE1732" s="125"/>
      <c r="EF1732" s="125"/>
      <c r="EG1732" s="125"/>
      <c r="EH1732" s="125"/>
      <c r="EI1732" s="125"/>
      <c r="EJ1732" s="125"/>
      <c r="EK1732" s="125"/>
      <c r="EL1732" s="125"/>
      <c r="EM1732" s="125"/>
      <c r="EN1732" s="125"/>
      <c r="EO1732" s="125"/>
      <c r="EP1732" s="125"/>
      <c r="EQ1732" s="125"/>
    </row>
    <row r="1733" spans="3:147" s="124" customFormat="1" x14ac:dyDescent="0.2">
      <c r="C1733" s="110"/>
      <c r="D1733" s="110"/>
      <c r="E1733" s="110"/>
      <c r="F1733" s="110"/>
      <c r="G1733" s="110"/>
      <c r="H1733" s="110"/>
      <c r="I1733" s="110"/>
      <c r="J1733" s="110"/>
      <c r="K1733" s="110"/>
      <c r="L1733" s="110"/>
      <c r="M1733" s="110"/>
      <c r="N1733" s="110"/>
      <c r="O1733" s="110"/>
      <c r="P1733" s="110"/>
      <c r="Q1733" s="110"/>
      <c r="R1733" s="80"/>
      <c r="S1733" s="80"/>
      <c r="T1733" s="80"/>
      <c r="U1733" s="80"/>
      <c r="V1733" s="80"/>
      <c r="W1733" s="80"/>
      <c r="AA1733" s="125"/>
      <c r="AB1733" s="125"/>
      <c r="AC1733" s="125"/>
      <c r="AD1733" s="125"/>
      <c r="AE1733" s="125"/>
      <c r="AF1733" s="125"/>
      <c r="AG1733" s="125"/>
      <c r="AH1733" s="125"/>
      <c r="AI1733" s="125"/>
      <c r="AJ1733" s="125"/>
      <c r="AK1733" s="125"/>
      <c r="AL1733" s="125"/>
      <c r="AM1733" s="125"/>
      <c r="AN1733" s="125"/>
      <c r="AO1733"/>
      <c r="AP1733"/>
      <c r="AQ1733" s="152"/>
      <c r="AR1733" s="125"/>
      <c r="AS1733" s="125"/>
      <c r="AT1733" s="125"/>
      <c r="AU1733" s="125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5"/>
      <c r="BF1733" s="125"/>
      <c r="BG1733" s="125"/>
      <c r="BH1733" s="125"/>
      <c r="BI1733" s="125"/>
      <c r="BJ1733" s="125"/>
      <c r="BK1733" s="125"/>
      <c r="BL1733" s="125"/>
      <c r="BM1733" s="125"/>
      <c r="BN1733" s="125"/>
      <c r="BO1733" s="125"/>
      <c r="BP1733" s="125"/>
      <c r="BQ1733" s="125"/>
      <c r="BR1733" s="125"/>
      <c r="BS1733" s="125"/>
      <c r="BT1733" s="125"/>
      <c r="BU1733" s="125"/>
      <c r="BV1733" s="125"/>
      <c r="BW1733" s="125"/>
      <c r="BX1733" s="125"/>
      <c r="BY1733" s="125"/>
      <c r="BZ1733" s="125"/>
      <c r="CA1733" s="125"/>
      <c r="CB1733" s="125"/>
      <c r="CC1733" s="125"/>
      <c r="CD1733" s="125"/>
      <c r="CE1733" s="125"/>
      <c r="CF1733" s="125"/>
      <c r="CG1733" s="125"/>
      <c r="CH1733" s="125"/>
      <c r="CI1733" s="125"/>
      <c r="CJ1733" s="125"/>
      <c r="CK1733" s="125"/>
      <c r="CL1733" s="125"/>
      <c r="CM1733" s="125"/>
      <c r="CN1733" s="125"/>
      <c r="CO1733" s="125"/>
      <c r="CP1733" s="125"/>
      <c r="CQ1733" s="125"/>
      <c r="CR1733" s="125"/>
      <c r="CS1733" s="125"/>
      <c r="CT1733" s="125"/>
      <c r="CU1733" s="125"/>
      <c r="CV1733" s="125"/>
      <c r="CW1733" s="125"/>
      <c r="CX1733" s="125"/>
      <c r="CY1733" s="125"/>
      <c r="CZ1733" s="125"/>
      <c r="DA1733" s="125"/>
      <c r="DB1733" s="125"/>
      <c r="DC1733" s="125"/>
      <c r="DD1733" s="125"/>
      <c r="DE1733" s="125"/>
      <c r="DF1733" s="125"/>
      <c r="DG1733" s="125"/>
      <c r="DH1733" s="125"/>
      <c r="DI1733" s="125"/>
      <c r="DJ1733" s="125"/>
      <c r="DK1733" s="125"/>
      <c r="DL1733" s="125"/>
      <c r="DM1733" s="125"/>
      <c r="DN1733" s="125"/>
      <c r="DO1733" s="125"/>
      <c r="DP1733" s="125"/>
      <c r="DQ1733" s="125"/>
      <c r="DR1733" s="125"/>
      <c r="DS1733" s="125"/>
      <c r="DT1733" s="125"/>
      <c r="DU1733" s="125"/>
      <c r="DV1733" s="125"/>
      <c r="DW1733" s="125"/>
      <c r="DX1733" s="125"/>
      <c r="DY1733" s="125"/>
      <c r="DZ1733" s="125"/>
      <c r="EA1733" s="125"/>
      <c r="EB1733" s="125"/>
      <c r="EC1733" s="125"/>
      <c r="ED1733" s="125"/>
      <c r="EE1733" s="125"/>
      <c r="EF1733" s="125"/>
      <c r="EG1733" s="125"/>
      <c r="EH1733" s="125"/>
      <c r="EI1733" s="125"/>
      <c r="EJ1733" s="125"/>
      <c r="EK1733" s="125"/>
      <c r="EL1733" s="125"/>
      <c r="EM1733" s="125"/>
      <c r="EN1733" s="125"/>
      <c r="EO1733" s="125"/>
      <c r="EP1733" s="125"/>
      <c r="EQ1733" s="125"/>
    </row>
    <row r="1734" spans="3:147" s="124" customFormat="1" x14ac:dyDescent="0.2">
      <c r="C1734" s="110"/>
      <c r="D1734" s="110"/>
      <c r="E1734" s="110"/>
      <c r="F1734" s="110"/>
      <c r="G1734" s="110"/>
      <c r="H1734" s="110"/>
      <c r="I1734" s="110"/>
      <c r="J1734" s="110"/>
      <c r="K1734" s="110"/>
      <c r="L1734" s="110"/>
      <c r="M1734" s="110"/>
      <c r="N1734" s="110"/>
      <c r="O1734" s="110"/>
      <c r="P1734" s="110"/>
      <c r="Q1734" s="110"/>
      <c r="R1734" s="80"/>
      <c r="S1734" s="80"/>
      <c r="T1734" s="80"/>
      <c r="U1734" s="80"/>
      <c r="V1734" s="80"/>
      <c r="W1734" s="80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/>
      <c r="AP1734"/>
      <c r="AQ1734" s="152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  <c r="BI1734" s="125"/>
      <c r="BJ1734" s="125"/>
      <c r="BK1734" s="125"/>
      <c r="BL1734" s="125"/>
      <c r="BM1734" s="125"/>
      <c r="BN1734" s="125"/>
      <c r="BO1734" s="125"/>
      <c r="BP1734" s="125"/>
      <c r="BQ1734" s="125"/>
      <c r="BR1734" s="125"/>
      <c r="BS1734" s="125"/>
      <c r="BT1734" s="125"/>
      <c r="BU1734" s="125"/>
      <c r="BV1734" s="125"/>
      <c r="BW1734" s="125"/>
      <c r="BX1734" s="125"/>
      <c r="BY1734" s="125"/>
      <c r="BZ1734" s="125"/>
      <c r="CA1734" s="125"/>
      <c r="CB1734" s="125"/>
      <c r="CC1734" s="125"/>
      <c r="CD1734" s="125"/>
      <c r="CE1734" s="125"/>
      <c r="CF1734" s="125"/>
      <c r="CG1734" s="125"/>
      <c r="CH1734" s="125"/>
      <c r="CI1734" s="125"/>
      <c r="CJ1734" s="125"/>
      <c r="CK1734" s="125"/>
      <c r="CL1734" s="125"/>
      <c r="CM1734" s="125"/>
      <c r="CN1734" s="125"/>
      <c r="CO1734" s="125"/>
      <c r="CP1734" s="125"/>
      <c r="CQ1734" s="125"/>
      <c r="CR1734" s="125"/>
      <c r="CS1734" s="125"/>
      <c r="CT1734" s="125"/>
      <c r="CU1734" s="125"/>
      <c r="CV1734" s="125"/>
      <c r="CW1734" s="125"/>
      <c r="CX1734" s="125"/>
      <c r="CY1734" s="125"/>
      <c r="CZ1734" s="125"/>
      <c r="DA1734" s="125"/>
      <c r="DB1734" s="125"/>
      <c r="DC1734" s="125"/>
      <c r="DD1734" s="125"/>
      <c r="DE1734" s="125"/>
      <c r="DF1734" s="125"/>
      <c r="DG1734" s="125"/>
      <c r="DH1734" s="125"/>
      <c r="DI1734" s="125"/>
      <c r="DJ1734" s="125"/>
      <c r="DK1734" s="125"/>
      <c r="DL1734" s="125"/>
      <c r="DM1734" s="125"/>
      <c r="DN1734" s="125"/>
      <c r="DO1734" s="125"/>
      <c r="DP1734" s="125"/>
      <c r="DQ1734" s="125"/>
      <c r="DR1734" s="125"/>
      <c r="DS1734" s="125"/>
      <c r="DT1734" s="125"/>
      <c r="DU1734" s="125"/>
      <c r="DV1734" s="125"/>
      <c r="DW1734" s="125"/>
      <c r="DX1734" s="125"/>
      <c r="DY1734" s="125"/>
      <c r="DZ1734" s="125"/>
      <c r="EA1734" s="125"/>
      <c r="EB1734" s="125"/>
      <c r="EC1734" s="125"/>
      <c r="ED1734" s="125"/>
      <c r="EE1734" s="125"/>
      <c r="EF1734" s="125"/>
      <c r="EG1734" s="125"/>
      <c r="EH1734" s="125"/>
      <c r="EI1734" s="125"/>
      <c r="EJ1734" s="125"/>
      <c r="EK1734" s="125"/>
      <c r="EL1734" s="125"/>
      <c r="EM1734" s="125"/>
      <c r="EN1734" s="125"/>
      <c r="EO1734" s="125"/>
      <c r="EP1734" s="125"/>
      <c r="EQ1734" s="125"/>
    </row>
    <row r="1735" spans="3:147" s="124" customFormat="1" x14ac:dyDescent="0.2">
      <c r="C1735" s="110"/>
      <c r="D1735" s="110"/>
      <c r="E1735" s="110"/>
      <c r="F1735" s="110"/>
      <c r="G1735" s="110"/>
      <c r="H1735" s="110"/>
      <c r="I1735" s="110"/>
      <c r="J1735" s="110"/>
      <c r="K1735" s="110"/>
      <c r="L1735" s="110"/>
      <c r="M1735" s="110"/>
      <c r="N1735" s="110"/>
      <c r="O1735" s="110"/>
      <c r="P1735" s="110"/>
      <c r="Q1735" s="110"/>
      <c r="R1735" s="80"/>
      <c r="S1735" s="80"/>
      <c r="T1735" s="80"/>
      <c r="U1735" s="80"/>
      <c r="V1735" s="80"/>
      <c r="W1735" s="80"/>
      <c r="AA1735" s="125"/>
      <c r="AB1735" s="125"/>
      <c r="AC1735" s="125"/>
      <c r="AD1735" s="125"/>
      <c r="AE1735" s="125"/>
      <c r="AF1735" s="125"/>
      <c r="AG1735" s="125"/>
      <c r="AH1735" s="125"/>
      <c r="AI1735" s="125"/>
      <c r="AJ1735" s="125"/>
      <c r="AK1735" s="125"/>
      <c r="AL1735" s="125"/>
      <c r="AM1735" s="125"/>
      <c r="AN1735" s="125"/>
      <c r="AO1735"/>
      <c r="AP1735"/>
      <c r="AQ1735" s="152"/>
      <c r="AR1735" s="125"/>
      <c r="AS1735" s="125"/>
      <c r="AT1735" s="125"/>
      <c r="AU1735" s="125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5"/>
      <c r="BF1735" s="125"/>
      <c r="BG1735" s="125"/>
      <c r="BH1735" s="125"/>
      <c r="BI1735" s="125"/>
      <c r="BJ1735" s="125"/>
      <c r="BK1735" s="125"/>
      <c r="BL1735" s="125"/>
      <c r="BM1735" s="125"/>
      <c r="BN1735" s="125"/>
      <c r="BO1735" s="125"/>
      <c r="BP1735" s="125"/>
      <c r="BQ1735" s="125"/>
      <c r="BR1735" s="125"/>
      <c r="BS1735" s="125"/>
      <c r="BT1735" s="125"/>
      <c r="BU1735" s="125"/>
      <c r="BV1735" s="125"/>
      <c r="BW1735" s="125"/>
      <c r="BX1735" s="125"/>
      <c r="BY1735" s="125"/>
      <c r="BZ1735" s="125"/>
      <c r="CA1735" s="125"/>
      <c r="CB1735" s="125"/>
      <c r="CC1735" s="125"/>
      <c r="CD1735" s="125"/>
      <c r="CE1735" s="125"/>
      <c r="CF1735" s="125"/>
      <c r="CG1735" s="125"/>
      <c r="CH1735" s="125"/>
      <c r="CI1735" s="125"/>
      <c r="CJ1735" s="125"/>
      <c r="CK1735" s="125"/>
      <c r="CL1735" s="125"/>
      <c r="CM1735" s="125"/>
      <c r="CN1735" s="125"/>
      <c r="CO1735" s="125"/>
      <c r="CP1735" s="125"/>
      <c r="CQ1735" s="125"/>
      <c r="CR1735" s="125"/>
      <c r="CS1735" s="125"/>
      <c r="CT1735" s="125"/>
      <c r="CU1735" s="125"/>
      <c r="CV1735" s="125"/>
      <c r="CW1735" s="125"/>
      <c r="CX1735" s="125"/>
      <c r="CY1735" s="125"/>
      <c r="CZ1735" s="125"/>
      <c r="DA1735" s="125"/>
      <c r="DB1735" s="125"/>
      <c r="DC1735" s="125"/>
      <c r="DD1735" s="125"/>
      <c r="DE1735" s="125"/>
      <c r="DF1735" s="125"/>
      <c r="DG1735" s="125"/>
      <c r="DH1735" s="125"/>
      <c r="DI1735" s="125"/>
      <c r="DJ1735" s="125"/>
      <c r="DK1735" s="125"/>
      <c r="DL1735" s="125"/>
      <c r="DM1735" s="125"/>
      <c r="DN1735" s="125"/>
      <c r="DO1735" s="125"/>
      <c r="DP1735" s="125"/>
      <c r="DQ1735" s="125"/>
      <c r="DR1735" s="125"/>
      <c r="DS1735" s="125"/>
      <c r="DT1735" s="125"/>
      <c r="DU1735" s="125"/>
      <c r="DV1735" s="125"/>
      <c r="DW1735" s="125"/>
      <c r="DX1735" s="125"/>
      <c r="DY1735" s="125"/>
      <c r="DZ1735" s="125"/>
      <c r="EA1735" s="125"/>
      <c r="EB1735" s="125"/>
      <c r="EC1735" s="125"/>
      <c r="ED1735" s="125"/>
      <c r="EE1735" s="125"/>
      <c r="EF1735" s="125"/>
      <c r="EG1735" s="125"/>
      <c r="EH1735" s="125"/>
      <c r="EI1735" s="125"/>
      <c r="EJ1735" s="125"/>
      <c r="EK1735" s="125"/>
      <c r="EL1735" s="125"/>
      <c r="EM1735" s="125"/>
      <c r="EN1735" s="125"/>
      <c r="EO1735" s="125"/>
      <c r="EP1735" s="125"/>
      <c r="EQ1735" s="125"/>
    </row>
    <row r="1736" spans="3:147" s="124" customFormat="1" x14ac:dyDescent="0.2">
      <c r="C1736" s="110"/>
      <c r="D1736" s="110"/>
      <c r="E1736" s="110"/>
      <c r="F1736" s="110"/>
      <c r="G1736" s="110"/>
      <c r="H1736" s="110"/>
      <c r="I1736" s="110"/>
      <c r="J1736" s="110"/>
      <c r="K1736" s="110"/>
      <c r="L1736" s="110"/>
      <c r="M1736" s="110"/>
      <c r="N1736" s="110"/>
      <c r="O1736" s="110"/>
      <c r="P1736" s="110"/>
      <c r="Q1736" s="110"/>
      <c r="R1736" s="80"/>
      <c r="S1736" s="80"/>
      <c r="T1736" s="80"/>
      <c r="U1736" s="80"/>
      <c r="V1736" s="80"/>
      <c r="W1736" s="80"/>
      <c r="AA1736" s="125"/>
      <c r="AB1736" s="125"/>
      <c r="AC1736" s="125"/>
      <c r="AD1736" s="125"/>
      <c r="AE1736" s="125"/>
      <c r="AF1736" s="125"/>
      <c r="AG1736" s="125"/>
      <c r="AH1736" s="125"/>
      <c r="AI1736" s="125"/>
      <c r="AJ1736" s="125"/>
      <c r="AK1736" s="125"/>
      <c r="AL1736" s="125"/>
      <c r="AM1736" s="125"/>
      <c r="AN1736" s="125"/>
      <c r="AO1736"/>
      <c r="AP1736"/>
      <c r="AQ1736" s="152"/>
      <c r="AR1736" s="125"/>
      <c r="AS1736" s="125"/>
      <c r="AT1736" s="125"/>
      <c r="AU1736" s="125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5"/>
      <c r="BF1736" s="125"/>
      <c r="BG1736" s="125"/>
      <c r="BH1736" s="125"/>
      <c r="BI1736" s="125"/>
      <c r="BJ1736" s="125"/>
      <c r="BK1736" s="125"/>
      <c r="BL1736" s="125"/>
      <c r="BM1736" s="125"/>
      <c r="BN1736" s="125"/>
      <c r="BO1736" s="125"/>
      <c r="BP1736" s="125"/>
      <c r="BQ1736" s="125"/>
      <c r="BR1736" s="125"/>
      <c r="BS1736" s="125"/>
      <c r="BT1736" s="125"/>
      <c r="BU1736" s="125"/>
      <c r="BV1736" s="125"/>
      <c r="BW1736" s="125"/>
      <c r="BX1736" s="125"/>
      <c r="BY1736" s="125"/>
      <c r="BZ1736" s="125"/>
      <c r="CA1736" s="125"/>
      <c r="CB1736" s="125"/>
      <c r="CC1736" s="125"/>
      <c r="CD1736" s="125"/>
      <c r="CE1736" s="125"/>
      <c r="CF1736" s="125"/>
      <c r="CG1736" s="125"/>
      <c r="CH1736" s="125"/>
      <c r="CI1736" s="125"/>
      <c r="CJ1736" s="125"/>
      <c r="CK1736" s="125"/>
      <c r="CL1736" s="125"/>
      <c r="CM1736" s="125"/>
      <c r="CN1736" s="125"/>
      <c r="CO1736" s="125"/>
      <c r="CP1736" s="125"/>
      <c r="CQ1736" s="125"/>
      <c r="CR1736" s="125"/>
      <c r="CS1736" s="125"/>
      <c r="CT1736" s="125"/>
      <c r="CU1736" s="125"/>
      <c r="CV1736" s="125"/>
      <c r="CW1736" s="125"/>
      <c r="CX1736" s="125"/>
      <c r="CY1736" s="125"/>
      <c r="CZ1736" s="125"/>
      <c r="DA1736" s="125"/>
      <c r="DB1736" s="125"/>
      <c r="DC1736" s="125"/>
      <c r="DD1736" s="125"/>
      <c r="DE1736" s="125"/>
      <c r="DF1736" s="125"/>
      <c r="DG1736" s="125"/>
      <c r="DH1736" s="125"/>
      <c r="DI1736" s="125"/>
      <c r="DJ1736" s="125"/>
      <c r="DK1736" s="125"/>
      <c r="DL1736" s="125"/>
      <c r="DM1736" s="125"/>
      <c r="DN1736" s="125"/>
      <c r="DO1736" s="125"/>
      <c r="DP1736" s="125"/>
      <c r="DQ1736" s="125"/>
      <c r="DR1736" s="125"/>
      <c r="DS1736" s="125"/>
      <c r="DT1736" s="125"/>
      <c r="DU1736" s="125"/>
      <c r="DV1736" s="125"/>
      <c r="DW1736" s="125"/>
      <c r="DX1736" s="125"/>
      <c r="DY1736" s="125"/>
      <c r="DZ1736" s="125"/>
      <c r="EA1736" s="125"/>
      <c r="EB1736" s="125"/>
      <c r="EC1736" s="125"/>
      <c r="ED1736" s="125"/>
      <c r="EE1736" s="125"/>
      <c r="EF1736" s="125"/>
      <c r="EG1736" s="125"/>
      <c r="EH1736" s="125"/>
      <c r="EI1736" s="125"/>
      <c r="EJ1736" s="125"/>
      <c r="EK1736" s="125"/>
      <c r="EL1736" s="125"/>
      <c r="EM1736" s="125"/>
      <c r="EN1736" s="125"/>
      <c r="EO1736" s="125"/>
      <c r="EP1736" s="125"/>
      <c r="EQ1736" s="125"/>
    </row>
    <row r="1737" spans="3:147" s="124" customFormat="1" x14ac:dyDescent="0.2">
      <c r="C1737" s="110"/>
      <c r="D1737" s="110"/>
      <c r="E1737" s="110"/>
      <c r="F1737" s="110"/>
      <c r="G1737" s="110"/>
      <c r="H1737" s="110"/>
      <c r="I1737" s="110"/>
      <c r="J1737" s="110"/>
      <c r="K1737" s="110"/>
      <c r="L1737" s="110"/>
      <c r="M1737" s="110"/>
      <c r="N1737" s="110"/>
      <c r="O1737" s="110"/>
      <c r="P1737" s="110"/>
      <c r="Q1737" s="110"/>
      <c r="R1737" s="80"/>
      <c r="S1737" s="80"/>
      <c r="T1737" s="80"/>
      <c r="U1737" s="80"/>
      <c r="V1737" s="80"/>
      <c r="W1737" s="80"/>
      <c r="AA1737" s="125"/>
      <c r="AB1737" s="125"/>
      <c r="AC1737" s="125"/>
      <c r="AD1737" s="125"/>
      <c r="AE1737" s="125"/>
      <c r="AF1737" s="125"/>
      <c r="AG1737" s="125"/>
      <c r="AH1737" s="125"/>
      <c r="AI1737" s="125"/>
      <c r="AJ1737" s="125"/>
      <c r="AK1737" s="125"/>
      <c r="AL1737" s="125"/>
      <c r="AM1737" s="125"/>
      <c r="AN1737" s="125"/>
      <c r="AO1737"/>
      <c r="AP1737"/>
      <c r="AQ1737" s="152"/>
      <c r="AR1737" s="125"/>
      <c r="AS1737" s="125"/>
      <c r="AT1737" s="125"/>
      <c r="AU1737" s="125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5"/>
      <c r="BF1737" s="125"/>
      <c r="BG1737" s="125"/>
      <c r="BH1737" s="125"/>
      <c r="BI1737" s="125"/>
      <c r="BJ1737" s="125"/>
      <c r="BK1737" s="125"/>
      <c r="BL1737" s="125"/>
      <c r="BM1737" s="125"/>
      <c r="BN1737" s="125"/>
      <c r="BO1737" s="125"/>
      <c r="BP1737" s="125"/>
      <c r="BQ1737" s="125"/>
      <c r="BR1737" s="125"/>
      <c r="BS1737" s="125"/>
      <c r="BT1737" s="125"/>
      <c r="BU1737" s="125"/>
      <c r="BV1737" s="125"/>
      <c r="BW1737" s="125"/>
      <c r="BX1737" s="125"/>
      <c r="BY1737" s="125"/>
      <c r="BZ1737" s="125"/>
      <c r="CA1737" s="125"/>
      <c r="CB1737" s="125"/>
      <c r="CC1737" s="125"/>
      <c r="CD1737" s="125"/>
      <c r="CE1737" s="125"/>
      <c r="CF1737" s="125"/>
      <c r="CG1737" s="125"/>
      <c r="CH1737" s="125"/>
      <c r="CI1737" s="125"/>
      <c r="CJ1737" s="125"/>
      <c r="CK1737" s="125"/>
      <c r="CL1737" s="125"/>
      <c r="CM1737" s="125"/>
      <c r="CN1737" s="125"/>
      <c r="CO1737" s="125"/>
      <c r="CP1737" s="125"/>
      <c r="CQ1737" s="125"/>
      <c r="CR1737" s="125"/>
      <c r="CS1737" s="125"/>
      <c r="CT1737" s="125"/>
      <c r="CU1737" s="125"/>
      <c r="CV1737" s="125"/>
      <c r="CW1737" s="125"/>
      <c r="CX1737" s="125"/>
      <c r="CY1737" s="125"/>
      <c r="CZ1737" s="125"/>
      <c r="DA1737" s="125"/>
      <c r="DB1737" s="125"/>
      <c r="DC1737" s="125"/>
      <c r="DD1737" s="125"/>
      <c r="DE1737" s="125"/>
      <c r="DF1737" s="125"/>
      <c r="DG1737" s="125"/>
      <c r="DH1737" s="125"/>
      <c r="DI1737" s="125"/>
      <c r="DJ1737" s="125"/>
      <c r="DK1737" s="125"/>
      <c r="DL1737" s="125"/>
      <c r="DM1737" s="125"/>
      <c r="DN1737" s="125"/>
      <c r="DO1737" s="125"/>
      <c r="DP1737" s="125"/>
      <c r="DQ1737" s="125"/>
      <c r="DR1737" s="125"/>
      <c r="DS1737" s="125"/>
      <c r="DT1737" s="125"/>
      <c r="DU1737" s="125"/>
      <c r="DV1737" s="125"/>
      <c r="DW1737" s="125"/>
      <c r="DX1737" s="125"/>
      <c r="DY1737" s="125"/>
      <c r="DZ1737" s="125"/>
      <c r="EA1737" s="125"/>
      <c r="EB1737" s="125"/>
      <c r="EC1737" s="125"/>
      <c r="ED1737" s="125"/>
      <c r="EE1737" s="125"/>
      <c r="EF1737" s="125"/>
      <c r="EG1737" s="125"/>
      <c r="EH1737" s="125"/>
      <c r="EI1737" s="125"/>
      <c r="EJ1737" s="125"/>
      <c r="EK1737" s="125"/>
      <c r="EL1737" s="125"/>
      <c r="EM1737" s="125"/>
      <c r="EN1737" s="125"/>
      <c r="EO1737" s="125"/>
      <c r="EP1737" s="125"/>
      <c r="EQ1737" s="125"/>
    </row>
    <row r="1738" spans="3:147" s="124" customFormat="1" x14ac:dyDescent="0.2">
      <c r="C1738" s="110"/>
      <c r="D1738" s="110"/>
      <c r="E1738" s="110"/>
      <c r="F1738" s="110"/>
      <c r="G1738" s="110"/>
      <c r="H1738" s="110"/>
      <c r="I1738" s="110"/>
      <c r="J1738" s="110"/>
      <c r="K1738" s="110"/>
      <c r="L1738" s="110"/>
      <c r="M1738" s="110"/>
      <c r="N1738" s="110"/>
      <c r="O1738" s="110"/>
      <c r="P1738" s="110"/>
      <c r="Q1738" s="110"/>
      <c r="R1738" s="80"/>
      <c r="S1738" s="80"/>
      <c r="T1738" s="80"/>
      <c r="U1738" s="80"/>
      <c r="V1738" s="80"/>
      <c r="W1738" s="80"/>
      <c r="AA1738" s="125"/>
      <c r="AB1738" s="125"/>
      <c r="AC1738" s="125"/>
      <c r="AD1738" s="125"/>
      <c r="AE1738" s="125"/>
      <c r="AF1738" s="125"/>
      <c r="AG1738" s="125"/>
      <c r="AH1738" s="125"/>
      <c r="AI1738" s="125"/>
      <c r="AJ1738" s="125"/>
      <c r="AK1738" s="125"/>
      <c r="AL1738" s="125"/>
      <c r="AM1738" s="125"/>
      <c r="AN1738" s="125"/>
      <c r="AO1738"/>
      <c r="AP1738"/>
      <c r="AQ1738" s="152"/>
      <c r="AR1738" s="125"/>
      <c r="AS1738" s="125"/>
      <c r="AT1738" s="125"/>
      <c r="AU1738" s="125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5"/>
      <c r="BF1738" s="125"/>
      <c r="BG1738" s="125"/>
      <c r="BH1738" s="125"/>
      <c r="BI1738" s="125"/>
      <c r="BJ1738" s="125"/>
      <c r="BK1738" s="125"/>
      <c r="BL1738" s="125"/>
      <c r="BM1738" s="125"/>
      <c r="BN1738" s="125"/>
      <c r="BO1738" s="125"/>
      <c r="BP1738" s="125"/>
      <c r="BQ1738" s="125"/>
      <c r="BR1738" s="125"/>
      <c r="BS1738" s="125"/>
      <c r="BT1738" s="125"/>
      <c r="BU1738" s="125"/>
      <c r="BV1738" s="125"/>
      <c r="BW1738" s="125"/>
      <c r="BX1738" s="125"/>
      <c r="BY1738" s="125"/>
      <c r="BZ1738" s="125"/>
      <c r="CA1738" s="125"/>
      <c r="CB1738" s="125"/>
      <c r="CC1738" s="125"/>
      <c r="CD1738" s="125"/>
      <c r="CE1738" s="125"/>
      <c r="CF1738" s="125"/>
      <c r="CG1738" s="125"/>
      <c r="CH1738" s="125"/>
      <c r="CI1738" s="125"/>
      <c r="CJ1738" s="125"/>
      <c r="CK1738" s="125"/>
      <c r="CL1738" s="125"/>
      <c r="CM1738" s="125"/>
      <c r="CN1738" s="125"/>
      <c r="CO1738" s="125"/>
      <c r="CP1738" s="125"/>
      <c r="CQ1738" s="125"/>
      <c r="CR1738" s="125"/>
      <c r="CS1738" s="125"/>
      <c r="CT1738" s="125"/>
      <c r="CU1738" s="125"/>
      <c r="CV1738" s="125"/>
      <c r="CW1738" s="125"/>
      <c r="CX1738" s="125"/>
      <c r="CY1738" s="125"/>
      <c r="CZ1738" s="125"/>
      <c r="DA1738" s="125"/>
      <c r="DB1738" s="125"/>
      <c r="DC1738" s="125"/>
      <c r="DD1738" s="125"/>
      <c r="DE1738" s="125"/>
      <c r="DF1738" s="125"/>
      <c r="DG1738" s="125"/>
      <c r="DH1738" s="125"/>
      <c r="DI1738" s="125"/>
      <c r="DJ1738" s="125"/>
      <c r="DK1738" s="125"/>
      <c r="DL1738" s="125"/>
      <c r="DM1738" s="125"/>
      <c r="DN1738" s="125"/>
      <c r="DO1738" s="125"/>
      <c r="DP1738" s="125"/>
      <c r="DQ1738" s="125"/>
      <c r="DR1738" s="125"/>
      <c r="DS1738" s="125"/>
      <c r="DT1738" s="125"/>
      <c r="DU1738" s="125"/>
      <c r="DV1738" s="125"/>
      <c r="DW1738" s="125"/>
      <c r="DX1738" s="125"/>
      <c r="DY1738" s="125"/>
      <c r="DZ1738" s="125"/>
      <c r="EA1738" s="125"/>
      <c r="EB1738" s="125"/>
      <c r="EC1738" s="125"/>
      <c r="ED1738" s="125"/>
      <c r="EE1738" s="125"/>
      <c r="EF1738" s="125"/>
      <c r="EG1738" s="125"/>
      <c r="EH1738" s="125"/>
      <c r="EI1738" s="125"/>
      <c r="EJ1738" s="125"/>
      <c r="EK1738" s="125"/>
      <c r="EL1738" s="125"/>
      <c r="EM1738" s="125"/>
      <c r="EN1738" s="125"/>
      <c r="EO1738" s="125"/>
      <c r="EP1738" s="125"/>
      <c r="EQ1738" s="125"/>
    </row>
    <row r="1739" spans="3:147" s="124" customFormat="1" x14ac:dyDescent="0.2">
      <c r="C1739" s="110"/>
      <c r="D1739" s="110"/>
      <c r="E1739" s="110"/>
      <c r="F1739" s="110"/>
      <c r="G1739" s="110"/>
      <c r="H1739" s="110"/>
      <c r="I1739" s="110"/>
      <c r="J1739" s="110"/>
      <c r="K1739" s="110"/>
      <c r="L1739" s="110"/>
      <c r="M1739" s="110"/>
      <c r="N1739" s="110"/>
      <c r="O1739" s="110"/>
      <c r="P1739" s="110"/>
      <c r="Q1739" s="110"/>
      <c r="R1739" s="80"/>
      <c r="S1739" s="80"/>
      <c r="T1739" s="80"/>
      <c r="U1739" s="80"/>
      <c r="V1739" s="80"/>
      <c r="W1739" s="80"/>
      <c r="AA1739" s="125"/>
      <c r="AB1739" s="125"/>
      <c r="AC1739" s="125"/>
      <c r="AD1739" s="125"/>
      <c r="AE1739" s="125"/>
      <c r="AF1739" s="125"/>
      <c r="AG1739" s="125"/>
      <c r="AH1739" s="125"/>
      <c r="AI1739" s="125"/>
      <c r="AJ1739" s="125"/>
      <c r="AK1739" s="125"/>
      <c r="AL1739" s="125"/>
      <c r="AM1739" s="125"/>
      <c r="AN1739" s="125"/>
      <c r="AO1739"/>
      <c r="AP1739"/>
      <c r="AQ1739" s="152"/>
      <c r="AR1739" s="125"/>
      <c r="AS1739" s="125"/>
      <c r="AT1739" s="125"/>
      <c r="AU1739" s="125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5"/>
      <c r="BF1739" s="125"/>
      <c r="BG1739" s="125"/>
      <c r="BH1739" s="125"/>
      <c r="BI1739" s="125"/>
      <c r="BJ1739" s="125"/>
      <c r="BK1739" s="125"/>
      <c r="BL1739" s="125"/>
      <c r="BM1739" s="125"/>
      <c r="BN1739" s="125"/>
      <c r="BO1739" s="125"/>
      <c r="BP1739" s="125"/>
      <c r="BQ1739" s="125"/>
      <c r="BR1739" s="125"/>
      <c r="BS1739" s="125"/>
      <c r="BT1739" s="125"/>
      <c r="BU1739" s="125"/>
      <c r="BV1739" s="125"/>
      <c r="BW1739" s="125"/>
      <c r="BX1739" s="125"/>
      <c r="BY1739" s="125"/>
      <c r="BZ1739" s="125"/>
      <c r="CA1739" s="125"/>
      <c r="CB1739" s="125"/>
      <c r="CC1739" s="125"/>
      <c r="CD1739" s="125"/>
      <c r="CE1739" s="125"/>
      <c r="CF1739" s="125"/>
      <c r="CG1739" s="125"/>
      <c r="CH1739" s="125"/>
      <c r="CI1739" s="125"/>
      <c r="CJ1739" s="125"/>
      <c r="CK1739" s="125"/>
      <c r="CL1739" s="125"/>
      <c r="CM1739" s="125"/>
      <c r="CN1739" s="125"/>
      <c r="CO1739" s="125"/>
      <c r="CP1739" s="125"/>
      <c r="CQ1739" s="125"/>
      <c r="CR1739" s="125"/>
      <c r="CS1739" s="125"/>
      <c r="CT1739" s="125"/>
      <c r="CU1739" s="125"/>
      <c r="CV1739" s="125"/>
      <c r="CW1739" s="125"/>
      <c r="CX1739" s="125"/>
      <c r="CY1739" s="125"/>
      <c r="CZ1739" s="125"/>
      <c r="DA1739" s="125"/>
      <c r="DB1739" s="125"/>
      <c r="DC1739" s="125"/>
      <c r="DD1739" s="125"/>
      <c r="DE1739" s="125"/>
      <c r="DF1739" s="125"/>
      <c r="DG1739" s="125"/>
      <c r="DH1739" s="125"/>
      <c r="DI1739" s="125"/>
      <c r="DJ1739" s="125"/>
      <c r="DK1739" s="125"/>
      <c r="DL1739" s="125"/>
      <c r="DM1739" s="125"/>
      <c r="DN1739" s="125"/>
      <c r="DO1739" s="125"/>
      <c r="DP1739" s="125"/>
      <c r="DQ1739" s="125"/>
      <c r="DR1739" s="125"/>
      <c r="DS1739" s="125"/>
      <c r="DT1739" s="125"/>
      <c r="DU1739" s="125"/>
      <c r="DV1739" s="125"/>
      <c r="DW1739" s="125"/>
      <c r="DX1739" s="125"/>
      <c r="DY1739" s="125"/>
      <c r="DZ1739" s="125"/>
      <c r="EA1739" s="125"/>
      <c r="EB1739" s="125"/>
      <c r="EC1739" s="125"/>
      <c r="ED1739" s="125"/>
      <c r="EE1739" s="125"/>
      <c r="EF1739" s="125"/>
      <c r="EG1739" s="125"/>
      <c r="EH1739" s="125"/>
      <c r="EI1739" s="125"/>
      <c r="EJ1739" s="125"/>
      <c r="EK1739" s="125"/>
      <c r="EL1739" s="125"/>
      <c r="EM1739" s="125"/>
      <c r="EN1739" s="125"/>
      <c r="EO1739" s="125"/>
      <c r="EP1739" s="125"/>
      <c r="EQ1739" s="125"/>
    </row>
    <row r="1740" spans="3:147" s="124" customFormat="1" x14ac:dyDescent="0.2">
      <c r="C1740" s="110"/>
      <c r="D1740" s="110"/>
      <c r="E1740" s="110"/>
      <c r="F1740" s="110"/>
      <c r="G1740" s="110"/>
      <c r="H1740" s="110"/>
      <c r="I1740" s="110"/>
      <c r="J1740" s="110"/>
      <c r="K1740" s="110"/>
      <c r="L1740" s="110"/>
      <c r="M1740" s="110"/>
      <c r="N1740" s="110"/>
      <c r="O1740" s="110"/>
      <c r="P1740" s="110"/>
      <c r="Q1740" s="110"/>
      <c r="R1740" s="80"/>
      <c r="S1740" s="80"/>
      <c r="T1740" s="80"/>
      <c r="U1740" s="80"/>
      <c r="V1740" s="80"/>
      <c r="W1740" s="80"/>
      <c r="AA1740" s="125"/>
      <c r="AB1740" s="125"/>
      <c r="AC1740" s="125"/>
      <c r="AD1740" s="125"/>
      <c r="AE1740" s="125"/>
      <c r="AF1740" s="125"/>
      <c r="AG1740" s="125"/>
      <c r="AH1740" s="125"/>
      <c r="AI1740" s="125"/>
      <c r="AJ1740" s="125"/>
      <c r="AK1740" s="125"/>
      <c r="AL1740" s="125"/>
      <c r="AM1740" s="125"/>
      <c r="AN1740" s="125"/>
      <c r="AO1740"/>
      <c r="AP1740"/>
      <c r="AQ1740" s="152"/>
      <c r="AR1740" s="125"/>
      <c r="AS1740" s="125"/>
      <c r="AT1740" s="125"/>
      <c r="AU1740" s="125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5"/>
      <c r="BF1740" s="125"/>
      <c r="BG1740" s="125"/>
      <c r="BH1740" s="125"/>
      <c r="BI1740" s="125"/>
      <c r="BJ1740" s="125"/>
      <c r="BK1740" s="125"/>
      <c r="BL1740" s="125"/>
      <c r="BM1740" s="125"/>
      <c r="BN1740" s="125"/>
      <c r="BO1740" s="125"/>
      <c r="BP1740" s="125"/>
      <c r="BQ1740" s="125"/>
      <c r="BR1740" s="125"/>
      <c r="BS1740" s="125"/>
      <c r="BT1740" s="125"/>
      <c r="BU1740" s="125"/>
      <c r="BV1740" s="125"/>
      <c r="BW1740" s="125"/>
      <c r="BX1740" s="125"/>
      <c r="BY1740" s="125"/>
      <c r="BZ1740" s="125"/>
      <c r="CA1740" s="125"/>
      <c r="CB1740" s="125"/>
      <c r="CC1740" s="125"/>
      <c r="CD1740" s="125"/>
      <c r="CE1740" s="125"/>
      <c r="CF1740" s="125"/>
      <c r="CG1740" s="125"/>
      <c r="CH1740" s="125"/>
      <c r="CI1740" s="125"/>
      <c r="CJ1740" s="125"/>
      <c r="CK1740" s="125"/>
      <c r="CL1740" s="125"/>
      <c r="CM1740" s="125"/>
      <c r="CN1740" s="125"/>
      <c r="CO1740" s="125"/>
      <c r="CP1740" s="125"/>
      <c r="CQ1740" s="125"/>
      <c r="CR1740" s="125"/>
      <c r="CS1740" s="125"/>
      <c r="CT1740" s="125"/>
      <c r="CU1740" s="125"/>
      <c r="CV1740" s="125"/>
      <c r="CW1740" s="125"/>
      <c r="CX1740" s="125"/>
      <c r="CY1740" s="125"/>
      <c r="CZ1740" s="125"/>
      <c r="DA1740" s="125"/>
      <c r="DB1740" s="125"/>
      <c r="DC1740" s="125"/>
      <c r="DD1740" s="125"/>
      <c r="DE1740" s="125"/>
      <c r="DF1740" s="125"/>
      <c r="DG1740" s="125"/>
      <c r="DH1740" s="125"/>
      <c r="DI1740" s="125"/>
      <c r="DJ1740" s="125"/>
      <c r="DK1740" s="125"/>
      <c r="DL1740" s="125"/>
      <c r="DM1740" s="125"/>
      <c r="DN1740" s="125"/>
      <c r="DO1740" s="125"/>
      <c r="DP1740" s="125"/>
      <c r="DQ1740" s="125"/>
      <c r="DR1740" s="125"/>
      <c r="DS1740" s="125"/>
      <c r="DT1740" s="125"/>
      <c r="DU1740" s="125"/>
      <c r="DV1740" s="125"/>
      <c r="DW1740" s="125"/>
      <c r="DX1740" s="125"/>
      <c r="DY1740" s="125"/>
      <c r="DZ1740" s="125"/>
      <c r="EA1740" s="125"/>
      <c r="EB1740" s="125"/>
      <c r="EC1740" s="125"/>
      <c r="ED1740" s="125"/>
      <c r="EE1740" s="125"/>
      <c r="EF1740" s="125"/>
      <c r="EG1740" s="125"/>
      <c r="EH1740" s="125"/>
      <c r="EI1740" s="125"/>
      <c r="EJ1740" s="125"/>
      <c r="EK1740" s="125"/>
      <c r="EL1740" s="125"/>
      <c r="EM1740" s="125"/>
      <c r="EN1740" s="125"/>
      <c r="EO1740" s="125"/>
      <c r="EP1740" s="125"/>
      <c r="EQ1740" s="125"/>
    </row>
    <row r="1741" spans="3:147" s="124" customFormat="1" x14ac:dyDescent="0.2">
      <c r="C1741" s="110"/>
      <c r="D1741" s="110"/>
      <c r="E1741" s="110"/>
      <c r="F1741" s="110"/>
      <c r="G1741" s="110"/>
      <c r="H1741" s="110"/>
      <c r="I1741" s="110"/>
      <c r="J1741" s="110"/>
      <c r="K1741" s="110"/>
      <c r="L1741" s="110"/>
      <c r="M1741" s="110"/>
      <c r="N1741" s="110"/>
      <c r="O1741" s="110"/>
      <c r="P1741" s="110"/>
      <c r="Q1741" s="110"/>
      <c r="R1741" s="80"/>
      <c r="S1741" s="80"/>
      <c r="T1741" s="80"/>
      <c r="U1741" s="80"/>
      <c r="V1741" s="80"/>
      <c r="W1741" s="80"/>
      <c r="AA1741" s="125"/>
      <c r="AB1741" s="125"/>
      <c r="AC1741" s="125"/>
      <c r="AD1741" s="125"/>
      <c r="AE1741" s="125"/>
      <c r="AF1741" s="125"/>
      <c r="AG1741" s="125"/>
      <c r="AH1741" s="125"/>
      <c r="AI1741" s="125"/>
      <c r="AJ1741" s="125"/>
      <c r="AK1741" s="125"/>
      <c r="AL1741" s="125"/>
      <c r="AM1741" s="125"/>
      <c r="AN1741" s="125"/>
      <c r="AO1741"/>
      <c r="AP1741"/>
      <c r="AQ1741" s="152"/>
      <c r="AR1741" s="125"/>
      <c r="AS1741" s="125"/>
      <c r="AT1741" s="125"/>
      <c r="AU1741" s="125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5"/>
      <c r="BF1741" s="125"/>
      <c r="BG1741" s="125"/>
      <c r="BH1741" s="125"/>
      <c r="BI1741" s="125"/>
      <c r="BJ1741" s="125"/>
      <c r="BK1741" s="125"/>
      <c r="BL1741" s="125"/>
      <c r="BM1741" s="125"/>
      <c r="BN1741" s="125"/>
      <c r="BO1741" s="125"/>
      <c r="BP1741" s="125"/>
      <c r="BQ1741" s="125"/>
      <c r="BR1741" s="125"/>
      <c r="BS1741" s="125"/>
      <c r="BT1741" s="125"/>
      <c r="BU1741" s="125"/>
      <c r="BV1741" s="125"/>
      <c r="BW1741" s="125"/>
      <c r="BX1741" s="125"/>
      <c r="BY1741" s="125"/>
      <c r="BZ1741" s="125"/>
      <c r="CA1741" s="125"/>
      <c r="CB1741" s="125"/>
      <c r="CC1741" s="125"/>
      <c r="CD1741" s="125"/>
      <c r="CE1741" s="125"/>
      <c r="CF1741" s="125"/>
      <c r="CG1741" s="125"/>
      <c r="CH1741" s="125"/>
      <c r="CI1741" s="125"/>
      <c r="CJ1741" s="125"/>
      <c r="CK1741" s="125"/>
      <c r="CL1741" s="125"/>
      <c r="CM1741" s="125"/>
      <c r="CN1741" s="125"/>
      <c r="CO1741" s="125"/>
      <c r="CP1741" s="125"/>
      <c r="CQ1741" s="125"/>
      <c r="CR1741" s="125"/>
      <c r="CS1741" s="125"/>
      <c r="CT1741" s="125"/>
      <c r="CU1741" s="125"/>
      <c r="CV1741" s="125"/>
      <c r="CW1741" s="125"/>
      <c r="CX1741" s="125"/>
      <c r="CY1741" s="125"/>
      <c r="CZ1741" s="125"/>
      <c r="DA1741" s="125"/>
      <c r="DB1741" s="125"/>
      <c r="DC1741" s="125"/>
      <c r="DD1741" s="125"/>
      <c r="DE1741" s="125"/>
      <c r="DF1741" s="125"/>
      <c r="DG1741" s="125"/>
      <c r="DH1741" s="125"/>
      <c r="DI1741" s="125"/>
      <c r="DJ1741" s="125"/>
      <c r="DK1741" s="125"/>
      <c r="DL1741" s="125"/>
      <c r="DM1741" s="125"/>
      <c r="DN1741" s="125"/>
      <c r="DO1741" s="125"/>
      <c r="DP1741" s="125"/>
      <c r="DQ1741" s="125"/>
      <c r="DR1741" s="125"/>
      <c r="DS1741" s="125"/>
      <c r="DT1741" s="125"/>
      <c r="DU1741" s="125"/>
      <c r="DV1741" s="125"/>
      <c r="DW1741" s="125"/>
      <c r="DX1741" s="125"/>
      <c r="DY1741" s="125"/>
      <c r="DZ1741" s="125"/>
      <c r="EA1741" s="125"/>
      <c r="EB1741" s="125"/>
      <c r="EC1741" s="125"/>
      <c r="ED1741" s="125"/>
      <c r="EE1741" s="125"/>
      <c r="EF1741" s="125"/>
      <c r="EG1741" s="125"/>
      <c r="EH1741" s="125"/>
      <c r="EI1741" s="125"/>
      <c r="EJ1741" s="125"/>
      <c r="EK1741" s="125"/>
      <c r="EL1741" s="125"/>
      <c r="EM1741" s="125"/>
      <c r="EN1741" s="125"/>
      <c r="EO1741" s="125"/>
      <c r="EP1741" s="125"/>
      <c r="EQ1741" s="125"/>
    </row>
    <row r="1742" spans="3:147" s="124" customFormat="1" x14ac:dyDescent="0.2">
      <c r="C1742" s="110"/>
      <c r="D1742" s="110"/>
      <c r="E1742" s="110"/>
      <c r="F1742" s="110"/>
      <c r="G1742" s="110"/>
      <c r="H1742" s="110"/>
      <c r="I1742" s="110"/>
      <c r="J1742" s="110"/>
      <c r="K1742" s="110"/>
      <c r="L1742" s="110"/>
      <c r="M1742" s="110"/>
      <c r="N1742" s="110"/>
      <c r="O1742" s="110"/>
      <c r="P1742" s="110"/>
      <c r="Q1742" s="110"/>
      <c r="R1742" s="80"/>
      <c r="S1742" s="80"/>
      <c r="T1742" s="80"/>
      <c r="U1742" s="80"/>
      <c r="V1742" s="80"/>
      <c r="W1742" s="80"/>
      <c r="AA1742" s="125"/>
      <c r="AB1742" s="125"/>
      <c r="AC1742" s="125"/>
      <c r="AD1742" s="125"/>
      <c r="AE1742" s="125"/>
      <c r="AF1742" s="125"/>
      <c r="AG1742" s="125"/>
      <c r="AH1742" s="125"/>
      <c r="AI1742" s="125"/>
      <c r="AJ1742" s="125"/>
      <c r="AK1742" s="125"/>
      <c r="AL1742" s="125"/>
      <c r="AM1742" s="125"/>
      <c r="AN1742" s="125"/>
      <c r="AO1742"/>
      <c r="AP1742"/>
      <c r="AQ1742" s="152"/>
      <c r="AR1742" s="125"/>
      <c r="AS1742" s="125"/>
      <c r="AT1742" s="125"/>
      <c r="AU1742" s="125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5"/>
      <c r="BF1742" s="125"/>
      <c r="BG1742" s="125"/>
      <c r="BH1742" s="125"/>
      <c r="BI1742" s="125"/>
      <c r="BJ1742" s="125"/>
      <c r="BK1742" s="125"/>
      <c r="BL1742" s="125"/>
      <c r="BM1742" s="125"/>
      <c r="BN1742" s="125"/>
      <c r="BO1742" s="125"/>
      <c r="BP1742" s="125"/>
      <c r="BQ1742" s="125"/>
      <c r="BR1742" s="125"/>
      <c r="BS1742" s="125"/>
      <c r="BT1742" s="125"/>
      <c r="BU1742" s="125"/>
      <c r="BV1742" s="125"/>
      <c r="BW1742" s="125"/>
      <c r="BX1742" s="125"/>
      <c r="BY1742" s="125"/>
      <c r="BZ1742" s="125"/>
      <c r="CA1742" s="125"/>
      <c r="CB1742" s="125"/>
      <c r="CC1742" s="125"/>
      <c r="CD1742" s="125"/>
      <c r="CE1742" s="125"/>
      <c r="CF1742" s="125"/>
      <c r="CG1742" s="125"/>
      <c r="CH1742" s="125"/>
      <c r="CI1742" s="125"/>
      <c r="CJ1742" s="125"/>
      <c r="CK1742" s="125"/>
      <c r="CL1742" s="125"/>
      <c r="CM1742" s="125"/>
      <c r="CN1742" s="125"/>
      <c r="CO1742" s="125"/>
      <c r="CP1742" s="125"/>
      <c r="CQ1742" s="125"/>
      <c r="CR1742" s="125"/>
      <c r="CS1742" s="125"/>
      <c r="CT1742" s="125"/>
      <c r="CU1742" s="125"/>
      <c r="CV1742" s="125"/>
      <c r="CW1742" s="125"/>
      <c r="CX1742" s="125"/>
      <c r="CY1742" s="125"/>
      <c r="CZ1742" s="125"/>
      <c r="DA1742" s="125"/>
      <c r="DB1742" s="125"/>
      <c r="DC1742" s="125"/>
      <c r="DD1742" s="125"/>
      <c r="DE1742" s="125"/>
      <c r="DF1742" s="125"/>
      <c r="DG1742" s="125"/>
      <c r="DH1742" s="125"/>
      <c r="DI1742" s="125"/>
      <c r="DJ1742" s="125"/>
      <c r="DK1742" s="125"/>
      <c r="DL1742" s="125"/>
      <c r="DM1742" s="125"/>
      <c r="DN1742" s="125"/>
      <c r="DO1742" s="125"/>
      <c r="DP1742" s="125"/>
      <c r="DQ1742" s="125"/>
      <c r="DR1742" s="125"/>
      <c r="DS1742" s="125"/>
      <c r="DT1742" s="125"/>
      <c r="DU1742" s="125"/>
      <c r="DV1742" s="125"/>
      <c r="DW1742" s="125"/>
      <c r="DX1742" s="125"/>
      <c r="DY1742" s="125"/>
      <c r="DZ1742" s="125"/>
      <c r="EA1742" s="125"/>
      <c r="EB1742" s="125"/>
      <c r="EC1742" s="125"/>
      <c r="ED1742" s="125"/>
      <c r="EE1742" s="125"/>
      <c r="EF1742" s="125"/>
      <c r="EG1742" s="125"/>
      <c r="EH1742" s="125"/>
      <c r="EI1742" s="125"/>
      <c r="EJ1742" s="125"/>
      <c r="EK1742" s="125"/>
      <c r="EL1742" s="125"/>
      <c r="EM1742" s="125"/>
      <c r="EN1742" s="125"/>
      <c r="EO1742" s="125"/>
      <c r="EP1742" s="125"/>
      <c r="EQ1742" s="125"/>
    </row>
    <row r="1743" spans="3:147" s="124" customFormat="1" x14ac:dyDescent="0.2">
      <c r="C1743" s="110"/>
      <c r="D1743" s="110"/>
      <c r="E1743" s="110"/>
      <c r="F1743" s="110"/>
      <c r="G1743" s="110"/>
      <c r="H1743" s="110"/>
      <c r="I1743" s="110"/>
      <c r="J1743" s="110"/>
      <c r="K1743" s="110"/>
      <c r="L1743" s="110"/>
      <c r="M1743" s="110"/>
      <c r="N1743" s="110"/>
      <c r="O1743" s="110"/>
      <c r="P1743" s="110"/>
      <c r="Q1743" s="110"/>
      <c r="R1743" s="80"/>
      <c r="S1743" s="80"/>
      <c r="T1743" s="80"/>
      <c r="U1743" s="80"/>
      <c r="V1743" s="80"/>
      <c r="W1743" s="80"/>
      <c r="AA1743" s="125"/>
      <c r="AB1743" s="125"/>
      <c r="AC1743" s="125"/>
      <c r="AD1743" s="125"/>
      <c r="AE1743" s="125"/>
      <c r="AF1743" s="125"/>
      <c r="AG1743" s="125"/>
      <c r="AH1743" s="125"/>
      <c r="AI1743" s="125"/>
      <c r="AJ1743" s="125"/>
      <c r="AK1743" s="125"/>
      <c r="AL1743" s="125"/>
      <c r="AM1743" s="125"/>
      <c r="AN1743" s="125"/>
      <c r="AO1743"/>
      <c r="AP1743"/>
      <c r="AQ1743" s="152"/>
      <c r="AR1743" s="125"/>
      <c r="AS1743" s="125"/>
      <c r="AT1743" s="125"/>
      <c r="AU1743" s="125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5"/>
      <c r="BF1743" s="125"/>
      <c r="BG1743" s="125"/>
      <c r="BH1743" s="125"/>
      <c r="BI1743" s="125"/>
      <c r="BJ1743" s="125"/>
      <c r="BK1743" s="125"/>
      <c r="BL1743" s="125"/>
      <c r="BM1743" s="125"/>
      <c r="BN1743" s="125"/>
      <c r="BO1743" s="125"/>
      <c r="BP1743" s="125"/>
      <c r="BQ1743" s="125"/>
      <c r="BR1743" s="125"/>
      <c r="BS1743" s="125"/>
      <c r="BT1743" s="125"/>
      <c r="BU1743" s="125"/>
      <c r="BV1743" s="125"/>
      <c r="BW1743" s="125"/>
      <c r="BX1743" s="125"/>
      <c r="BY1743" s="125"/>
      <c r="BZ1743" s="125"/>
      <c r="CA1743" s="125"/>
      <c r="CB1743" s="125"/>
      <c r="CC1743" s="125"/>
      <c r="CD1743" s="125"/>
      <c r="CE1743" s="125"/>
      <c r="CF1743" s="125"/>
      <c r="CG1743" s="125"/>
      <c r="CH1743" s="125"/>
      <c r="CI1743" s="125"/>
      <c r="CJ1743" s="125"/>
      <c r="CK1743" s="125"/>
      <c r="CL1743" s="125"/>
      <c r="CM1743" s="125"/>
      <c r="CN1743" s="125"/>
      <c r="CO1743" s="125"/>
      <c r="CP1743" s="125"/>
      <c r="CQ1743" s="125"/>
      <c r="CR1743" s="125"/>
      <c r="CS1743" s="125"/>
      <c r="CT1743" s="125"/>
      <c r="CU1743" s="125"/>
      <c r="CV1743" s="125"/>
      <c r="CW1743" s="125"/>
      <c r="CX1743" s="125"/>
      <c r="CY1743" s="125"/>
      <c r="CZ1743" s="125"/>
      <c r="DA1743" s="125"/>
      <c r="DB1743" s="125"/>
      <c r="DC1743" s="125"/>
      <c r="DD1743" s="125"/>
      <c r="DE1743" s="125"/>
      <c r="DF1743" s="125"/>
      <c r="DG1743" s="125"/>
      <c r="DH1743" s="125"/>
      <c r="DI1743" s="125"/>
      <c r="DJ1743" s="125"/>
      <c r="DK1743" s="125"/>
      <c r="DL1743" s="125"/>
      <c r="DM1743" s="125"/>
      <c r="DN1743" s="125"/>
      <c r="DO1743" s="125"/>
      <c r="DP1743" s="125"/>
      <c r="DQ1743" s="125"/>
      <c r="DR1743" s="125"/>
      <c r="DS1743" s="125"/>
      <c r="DT1743" s="125"/>
      <c r="DU1743" s="125"/>
      <c r="DV1743" s="125"/>
      <c r="DW1743" s="125"/>
      <c r="DX1743" s="125"/>
      <c r="DY1743" s="125"/>
      <c r="DZ1743" s="125"/>
      <c r="EA1743" s="125"/>
      <c r="EB1743" s="125"/>
      <c r="EC1743" s="125"/>
      <c r="ED1743" s="125"/>
      <c r="EE1743" s="125"/>
      <c r="EF1743" s="125"/>
      <c r="EG1743" s="125"/>
      <c r="EH1743" s="125"/>
      <c r="EI1743" s="125"/>
      <c r="EJ1743" s="125"/>
      <c r="EK1743" s="125"/>
      <c r="EL1743" s="125"/>
      <c r="EM1743" s="125"/>
      <c r="EN1743" s="125"/>
      <c r="EO1743" s="125"/>
      <c r="EP1743" s="125"/>
      <c r="EQ1743" s="125"/>
    </row>
    <row r="1744" spans="3:147" s="124" customFormat="1" x14ac:dyDescent="0.2">
      <c r="C1744" s="110"/>
      <c r="D1744" s="110"/>
      <c r="E1744" s="110"/>
      <c r="F1744" s="110"/>
      <c r="G1744" s="110"/>
      <c r="H1744" s="110"/>
      <c r="I1744" s="110"/>
      <c r="J1744" s="110"/>
      <c r="K1744" s="110"/>
      <c r="L1744" s="110"/>
      <c r="M1744" s="110"/>
      <c r="N1744" s="110"/>
      <c r="O1744" s="110"/>
      <c r="P1744" s="110"/>
      <c r="Q1744" s="110"/>
      <c r="R1744" s="80"/>
      <c r="S1744" s="80"/>
      <c r="T1744" s="80"/>
      <c r="U1744" s="80"/>
      <c r="V1744" s="80"/>
      <c r="W1744" s="80"/>
      <c r="AA1744" s="125"/>
      <c r="AB1744" s="125"/>
      <c r="AC1744" s="125"/>
      <c r="AD1744" s="125"/>
      <c r="AE1744" s="125"/>
      <c r="AF1744" s="125"/>
      <c r="AG1744" s="125"/>
      <c r="AH1744" s="125"/>
      <c r="AI1744" s="125"/>
      <c r="AJ1744" s="125"/>
      <c r="AK1744" s="125"/>
      <c r="AL1744" s="125"/>
      <c r="AM1744" s="125"/>
      <c r="AN1744" s="125"/>
      <c r="AO1744"/>
      <c r="AP1744"/>
      <c r="AQ1744" s="152"/>
      <c r="AR1744" s="125"/>
      <c r="AS1744" s="125"/>
      <c r="AT1744" s="125"/>
      <c r="AU1744" s="125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5"/>
      <c r="BF1744" s="125"/>
      <c r="BG1744" s="125"/>
      <c r="BH1744" s="125"/>
      <c r="BI1744" s="125"/>
      <c r="BJ1744" s="125"/>
      <c r="BK1744" s="125"/>
      <c r="BL1744" s="125"/>
      <c r="BM1744" s="125"/>
      <c r="BN1744" s="125"/>
      <c r="BO1744" s="125"/>
      <c r="BP1744" s="125"/>
      <c r="BQ1744" s="125"/>
      <c r="BR1744" s="125"/>
      <c r="BS1744" s="125"/>
      <c r="BT1744" s="125"/>
      <c r="BU1744" s="125"/>
      <c r="BV1744" s="125"/>
      <c r="BW1744" s="125"/>
      <c r="BX1744" s="125"/>
      <c r="BY1744" s="125"/>
      <c r="BZ1744" s="125"/>
      <c r="CA1744" s="125"/>
      <c r="CB1744" s="125"/>
      <c r="CC1744" s="125"/>
      <c r="CD1744" s="125"/>
      <c r="CE1744" s="125"/>
      <c r="CF1744" s="125"/>
      <c r="CG1744" s="125"/>
      <c r="CH1744" s="125"/>
      <c r="CI1744" s="125"/>
      <c r="CJ1744" s="125"/>
      <c r="CK1744" s="125"/>
      <c r="CL1744" s="125"/>
      <c r="CM1744" s="125"/>
      <c r="CN1744" s="125"/>
      <c r="CO1744" s="125"/>
      <c r="CP1744" s="125"/>
      <c r="CQ1744" s="125"/>
      <c r="CR1744" s="125"/>
      <c r="CS1744" s="125"/>
      <c r="CT1744" s="125"/>
      <c r="CU1744" s="125"/>
      <c r="CV1744" s="125"/>
      <c r="CW1744" s="125"/>
      <c r="CX1744" s="125"/>
      <c r="CY1744" s="125"/>
      <c r="CZ1744" s="125"/>
      <c r="DA1744" s="125"/>
      <c r="DB1744" s="125"/>
      <c r="DC1744" s="125"/>
      <c r="DD1744" s="125"/>
      <c r="DE1744" s="125"/>
      <c r="DF1744" s="125"/>
      <c r="DG1744" s="125"/>
      <c r="DH1744" s="125"/>
      <c r="DI1744" s="125"/>
      <c r="DJ1744" s="125"/>
      <c r="DK1744" s="125"/>
      <c r="DL1744" s="125"/>
      <c r="DM1744" s="125"/>
      <c r="DN1744" s="125"/>
      <c r="DO1744" s="125"/>
      <c r="DP1744" s="125"/>
      <c r="DQ1744" s="125"/>
      <c r="DR1744" s="125"/>
      <c r="DS1744" s="125"/>
      <c r="DT1744" s="125"/>
      <c r="DU1744" s="125"/>
      <c r="DV1744" s="125"/>
      <c r="DW1744" s="125"/>
      <c r="DX1744" s="125"/>
      <c r="DY1744" s="125"/>
      <c r="DZ1744" s="125"/>
      <c r="EA1744" s="125"/>
      <c r="EB1744" s="125"/>
      <c r="EC1744" s="125"/>
      <c r="ED1744" s="125"/>
      <c r="EE1744" s="125"/>
      <c r="EF1744" s="125"/>
      <c r="EG1744" s="125"/>
      <c r="EH1744" s="125"/>
      <c r="EI1744" s="125"/>
      <c r="EJ1744" s="125"/>
      <c r="EK1744" s="125"/>
      <c r="EL1744" s="125"/>
      <c r="EM1744" s="125"/>
      <c r="EN1744" s="125"/>
      <c r="EO1744" s="125"/>
      <c r="EP1744" s="125"/>
      <c r="EQ1744" s="125"/>
    </row>
    <row r="1745" spans="3:147" s="124" customFormat="1" x14ac:dyDescent="0.2">
      <c r="C1745" s="110"/>
      <c r="D1745" s="110"/>
      <c r="E1745" s="110"/>
      <c r="F1745" s="110"/>
      <c r="G1745" s="110"/>
      <c r="H1745" s="110"/>
      <c r="I1745" s="110"/>
      <c r="J1745" s="110"/>
      <c r="K1745" s="110"/>
      <c r="L1745" s="110"/>
      <c r="M1745" s="110"/>
      <c r="N1745" s="110"/>
      <c r="O1745" s="110"/>
      <c r="P1745" s="110"/>
      <c r="Q1745" s="110"/>
      <c r="R1745" s="80"/>
      <c r="S1745" s="80"/>
      <c r="T1745" s="80"/>
      <c r="U1745" s="80"/>
      <c r="V1745" s="80"/>
      <c r="W1745" s="80"/>
      <c r="AA1745" s="125"/>
      <c r="AB1745" s="125"/>
      <c r="AC1745" s="125"/>
      <c r="AD1745" s="125"/>
      <c r="AE1745" s="125"/>
      <c r="AF1745" s="125"/>
      <c r="AG1745" s="125"/>
      <c r="AH1745" s="125"/>
      <c r="AI1745" s="125"/>
      <c r="AJ1745" s="125"/>
      <c r="AK1745" s="125"/>
      <c r="AL1745" s="125"/>
      <c r="AM1745" s="125"/>
      <c r="AN1745" s="125"/>
      <c r="AO1745"/>
      <c r="AP1745"/>
      <c r="AQ1745" s="152"/>
      <c r="AR1745" s="125"/>
      <c r="AS1745" s="125"/>
      <c r="AT1745" s="125"/>
      <c r="AU1745" s="125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5"/>
      <c r="BF1745" s="125"/>
      <c r="BG1745" s="125"/>
      <c r="BH1745" s="125"/>
      <c r="BI1745" s="125"/>
      <c r="BJ1745" s="125"/>
      <c r="BK1745" s="125"/>
      <c r="BL1745" s="125"/>
      <c r="BM1745" s="125"/>
      <c r="BN1745" s="125"/>
      <c r="BO1745" s="125"/>
      <c r="BP1745" s="125"/>
      <c r="BQ1745" s="125"/>
      <c r="BR1745" s="125"/>
      <c r="BS1745" s="125"/>
      <c r="BT1745" s="125"/>
      <c r="BU1745" s="125"/>
      <c r="BV1745" s="125"/>
      <c r="BW1745" s="125"/>
      <c r="BX1745" s="125"/>
      <c r="BY1745" s="125"/>
      <c r="BZ1745" s="125"/>
      <c r="CA1745" s="125"/>
      <c r="CB1745" s="125"/>
      <c r="CC1745" s="125"/>
      <c r="CD1745" s="125"/>
      <c r="CE1745" s="125"/>
      <c r="CF1745" s="125"/>
      <c r="CG1745" s="125"/>
      <c r="CH1745" s="125"/>
      <c r="CI1745" s="125"/>
      <c r="CJ1745" s="125"/>
      <c r="CK1745" s="125"/>
      <c r="CL1745" s="125"/>
      <c r="CM1745" s="125"/>
      <c r="CN1745" s="125"/>
      <c r="CO1745" s="125"/>
      <c r="CP1745" s="125"/>
      <c r="CQ1745" s="125"/>
      <c r="CR1745" s="125"/>
      <c r="CS1745" s="125"/>
      <c r="CT1745" s="125"/>
      <c r="CU1745" s="125"/>
      <c r="CV1745" s="125"/>
      <c r="CW1745" s="125"/>
      <c r="CX1745" s="125"/>
      <c r="CY1745" s="125"/>
      <c r="CZ1745" s="125"/>
      <c r="DA1745" s="125"/>
      <c r="DB1745" s="125"/>
      <c r="DC1745" s="125"/>
      <c r="DD1745" s="125"/>
      <c r="DE1745" s="125"/>
      <c r="DF1745" s="125"/>
      <c r="DG1745" s="125"/>
      <c r="DH1745" s="125"/>
      <c r="DI1745" s="125"/>
      <c r="DJ1745" s="125"/>
      <c r="DK1745" s="125"/>
      <c r="DL1745" s="125"/>
      <c r="DM1745" s="125"/>
      <c r="DN1745" s="125"/>
      <c r="DO1745" s="125"/>
      <c r="DP1745" s="125"/>
      <c r="DQ1745" s="125"/>
      <c r="DR1745" s="125"/>
      <c r="DS1745" s="125"/>
      <c r="DT1745" s="125"/>
      <c r="DU1745" s="125"/>
      <c r="DV1745" s="125"/>
      <c r="DW1745" s="125"/>
      <c r="DX1745" s="125"/>
      <c r="DY1745" s="125"/>
      <c r="DZ1745" s="125"/>
      <c r="EA1745" s="125"/>
      <c r="EB1745" s="125"/>
      <c r="EC1745" s="125"/>
      <c r="ED1745" s="125"/>
      <c r="EE1745" s="125"/>
      <c r="EF1745" s="125"/>
      <c r="EG1745" s="125"/>
      <c r="EH1745" s="125"/>
      <c r="EI1745" s="125"/>
      <c r="EJ1745" s="125"/>
      <c r="EK1745" s="125"/>
      <c r="EL1745" s="125"/>
      <c r="EM1745" s="125"/>
      <c r="EN1745" s="125"/>
      <c r="EO1745" s="125"/>
      <c r="EP1745" s="125"/>
      <c r="EQ1745" s="125"/>
    </row>
    <row r="1746" spans="3:147" s="124" customFormat="1" x14ac:dyDescent="0.2">
      <c r="C1746" s="110"/>
      <c r="D1746" s="110"/>
      <c r="E1746" s="110"/>
      <c r="F1746" s="110"/>
      <c r="G1746" s="110"/>
      <c r="H1746" s="110"/>
      <c r="I1746" s="110"/>
      <c r="J1746" s="110"/>
      <c r="K1746" s="110"/>
      <c r="L1746" s="110"/>
      <c r="M1746" s="110"/>
      <c r="N1746" s="110"/>
      <c r="O1746" s="110"/>
      <c r="P1746" s="110"/>
      <c r="Q1746" s="110"/>
      <c r="R1746" s="80"/>
      <c r="S1746" s="80"/>
      <c r="T1746" s="80"/>
      <c r="U1746" s="80"/>
      <c r="V1746" s="80"/>
      <c r="W1746" s="80"/>
      <c r="AA1746" s="125"/>
      <c r="AB1746" s="125"/>
      <c r="AC1746" s="125"/>
      <c r="AD1746" s="125"/>
      <c r="AE1746" s="125"/>
      <c r="AF1746" s="125"/>
      <c r="AG1746" s="125"/>
      <c r="AH1746" s="125"/>
      <c r="AI1746" s="125"/>
      <c r="AJ1746" s="125"/>
      <c r="AK1746" s="125"/>
      <c r="AL1746" s="125"/>
      <c r="AM1746" s="125"/>
      <c r="AN1746" s="125"/>
      <c r="AO1746"/>
      <c r="AP1746"/>
      <c r="AQ1746" s="152"/>
      <c r="AR1746" s="125"/>
      <c r="AS1746" s="125"/>
      <c r="AT1746" s="125"/>
      <c r="AU1746" s="125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5"/>
      <c r="BF1746" s="125"/>
      <c r="BG1746" s="125"/>
      <c r="BH1746" s="125"/>
      <c r="BI1746" s="125"/>
      <c r="BJ1746" s="125"/>
      <c r="BK1746" s="125"/>
      <c r="BL1746" s="125"/>
      <c r="BM1746" s="125"/>
      <c r="BN1746" s="125"/>
      <c r="BO1746" s="125"/>
      <c r="BP1746" s="125"/>
      <c r="BQ1746" s="125"/>
      <c r="BR1746" s="125"/>
      <c r="BS1746" s="125"/>
      <c r="BT1746" s="125"/>
      <c r="BU1746" s="125"/>
      <c r="BV1746" s="125"/>
      <c r="BW1746" s="125"/>
      <c r="BX1746" s="125"/>
      <c r="BY1746" s="125"/>
      <c r="BZ1746" s="125"/>
      <c r="CA1746" s="125"/>
      <c r="CB1746" s="125"/>
      <c r="CC1746" s="125"/>
      <c r="CD1746" s="125"/>
      <c r="CE1746" s="125"/>
      <c r="CF1746" s="125"/>
      <c r="CG1746" s="125"/>
      <c r="CH1746" s="125"/>
      <c r="CI1746" s="125"/>
      <c r="CJ1746" s="125"/>
      <c r="CK1746" s="125"/>
      <c r="CL1746" s="125"/>
      <c r="CM1746" s="125"/>
      <c r="CN1746" s="125"/>
      <c r="CO1746" s="125"/>
      <c r="CP1746" s="125"/>
      <c r="CQ1746" s="125"/>
      <c r="CR1746" s="125"/>
      <c r="CS1746" s="125"/>
      <c r="CT1746" s="125"/>
      <c r="CU1746" s="125"/>
      <c r="CV1746" s="125"/>
      <c r="CW1746" s="125"/>
      <c r="CX1746" s="125"/>
      <c r="CY1746" s="125"/>
      <c r="CZ1746" s="125"/>
      <c r="DA1746" s="125"/>
      <c r="DB1746" s="125"/>
      <c r="DC1746" s="125"/>
      <c r="DD1746" s="125"/>
      <c r="DE1746" s="125"/>
      <c r="DF1746" s="125"/>
      <c r="DG1746" s="125"/>
      <c r="DH1746" s="125"/>
      <c r="DI1746" s="125"/>
      <c r="DJ1746" s="125"/>
      <c r="DK1746" s="125"/>
      <c r="DL1746" s="125"/>
      <c r="DM1746" s="125"/>
      <c r="DN1746" s="125"/>
      <c r="DO1746" s="125"/>
      <c r="DP1746" s="125"/>
      <c r="DQ1746" s="125"/>
      <c r="DR1746" s="125"/>
      <c r="DS1746" s="125"/>
      <c r="DT1746" s="125"/>
      <c r="DU1746" s="125"/>
      <c r="DV1746" s="125"/>
      <c r="DW1746" s="125"/>
      <c r="DX1746" s="125"/>
      <c r="DY1746" s="125"/>
      <c r="DZ1746" s="125"/>
      <c r="EA1746" s="125"/>
      <c r="EB1746" s="125"/>
      <c r="EC1746" s="125"/>
      <c r="ED1746" s="125"/>
      <c r="EE1746" s="125"/>
      <c r="EF1746" s="125"/>
      <c r="EG1746" s="125"/>
      <c r="EH1746" s="125"/>
      <c r="EI1746" s="125"/>
      <c r="EJ1746" s="125"/>
      <c r="EK1746" s="125"/>
      <c r="EL1746" s="125"/>
      <c r="EM1746" s="125"/>
      <c r="EN1746" s="125"/>
      <c r="EO1746" s="125"/>
      <c r="EP1746" s="125"/>
      <c r="EQ1746" s="125"/>
    </row>
    <row r="1747" spans="3:147" s="124" customFormat="1" x14ac:dyDescent="0.2">
      <c r="C1747" s="110"/>
      <c r="D1747" s="110"/>
      <c r="E1747" s="110"/>
      <c r="F1747" s="110"/>
      <c r="G1747" s="110"/>
      <c r="H1747" s="110"/>
      <c r="I1747" s="110"/>
      <c r="J1747" s="110"/>
      <c r="K1747" s="110"/>
      <c r="L1747" s="110"/>
      <c r="M1747" s="110"/>
      <c r="N1747" s="110"/>
      <c r="O1747" s="110"/>
      <c r="P1747" s="110"/>
      <c r="Q1747" s="110"/>
      <c r="R1747" s="80"/>
      <c r="S1747" s="80"/>
      <c r="T1747" s="80"/>
      <c r="U1747" s="80"/>
      <c r="V1747" s="80"/>
      <c r="W1747" s="80"/>
      <c r="AA1747" s="125"/>
      <c r="AB1747" s="125"/>
      <c r="AC1747" s="125"/>
      <c r="AD1747" s="125"/>
      <c r="AE1747" s="125"/>
      <c r="AF1747" s="125"/>
      <c r="AG1747" s="125"/>
      <c r="AH1747" s="125"/>
      <c r="AI1747" s="125"/>
      <c r="AJ1747" s="125"/>
      <c r="AK1747" s="125"/>
      <c r="AL1747" s="125"/>
      <c r="AM1747" s="125"/>
      <c r="AN1747" s="125"/>
      <c r="AO1747"/>
      <c r="AP1747"/>
      <c r="AQ1747" s="152"/>
      <c r="AR1747" s="125"/>
      <c r="AS1747" s="125"/>
      <c r="AT1747" s="125"/>
      <c r="AU1747" s="125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5"/>
      <c r="BF1747" s="125"/>
      <c r="BG1747" s="125"/>
      <c r="BH1747" s="125"/>
      <c r="BI1747" s="125"/>
      <c r="BJ1747" s="125"/>
      <c r="BK1747" s="125"/>
      <c r="BL1747" s="125"/>
      <c r="BM1747" s="125"/>
      <c r="BN1747" s="125"/>
      <c r="BO1747" s="125"/>
      <c r="BP1747" s="125"/>
      <c r="BQ1747" s="125"/>
      <c r="BR1747" s="125"/>
      <c r="BS1747" s="125"/>
      <c r="BT1747" s="125"/>
      <c r="BU1747" s="125"/>
      <c r="BV1747" s="125"/>
      <c r="BW1747" s="125"/>
      <c r="BX1747" s="125"/>
      <c r="BY1747" s="125"/>
      <c r="BZ1747" s="125"/>
      <c r="CA1747" s="125"/>
      <c r="CB1747" s="125"/>
      <c r="CC1747" s="125"/>
      <c r="CD1747" s="125"/>
      <c r="CE1747" s="125"/>
      <c r="CF1747" s="125"/>
      <c r="CG1747" s="125"/>
      <c r="CH1747" s="125"/>
      <c r="CI1747" s="125"/>
      <c r="CJ1747" s="125"/>
      <c r="CK1747" s="125"/>
      <c r="CL1747" s="125"/>
      <c r="CM1747" s="125"/>
      <c r="CN1747" s="125"/>
      <c r="CO1747" s="125"/>
      <c r="CP1747" s="125"/>
      <c r="CQ1747" s="125"/>
      <c r="CR1747" s="125"/>
      <c r="CS1747" s="125"/>
      <c r="CT1747" s="125"/>
      <c r="CU1747" s="125"/>
      <c r="CV1747" s="125"/>
      <c r="CW1747" s="125"/>
      <c r="CX1747" s="125"/>
      <c r="CY1747" s="125"/>
      <c r="CZ1747" s="125"/>
      <c r="DA1747" s="125"/>
      <c r="DB1747" s="125"/>
      <c r="DC1747" s="125"/>
      <c r="DD1747" s="125"/>
      <c r="DE1747" s="125"/>
      <c r="DF1747" s="125"/>
      <c r="DG1747" s="125"/>
      <c r="DH1747" s="125"/>
      <c r="DI1747" s="125"/>
      <c r="DJ1747" s="125"/>
      <c r="DK1747" s="125"/>
      <c r="DL1747" s="125"/>
      <c r="DM1747" s="125"/>
      <c r="DN1747" s="125"/>
      <c r="DO1747" s="125"/>
      <c r="DP1747" s="125"/>
      <c r="DQ1747" s="125"/>
      <c r="DR1747" s="125"/>
      <c r="DS1747" s="125"/>
      <c r="DT1747" s="125"/>
      <c r="DU1747" s="125"/>
      <c r="DV1747" s="125"/>
      <c r="DW1747" s="125"/>
      <c r="DX1747" s="125"/>
      <c r="DY1747" s="125"/>
      <c r="DZ1747" s="125"/>
      <c r="EA1747" s="125"/>
      <c r="EB1747" s="125"/>
      <c r="EC1747" s="125"/>
      <c r="ED1747" s="125"/>
      <c r="EE1747" s="125"/>
      <c r="EF1747" s="125"/>
      <c r="EG1747" s="125"/>
      <c r="EH1747" s="125"/>
      <c r="EI1747" s="125"/>
      <c r="EJ1747" s="125"/>
      <c r="EK1747" s="125"/>
      <c r="EL1747" s="125"/>
      <c r="EM1747" s="125"/>
      <c r="EN1747" s="125"/>
      <c r="EO1747" s="125"/>
      <c r="EP1747" s="125"/>
      <c r="EQ1747" s="125"/>
    </row>
    <row r="1748" spans="3:147" s="124" customFormat="1" x14ac:dyDescent="0.2">
      <c r="C1748" s="110"/>
      <c r="D1748" s="110"/>
      <c r="E1748" s="110"/>
      <c r="F1748" s="110"/>
      <c r="G1748" s="110"/>
      <c r="H1748" s="110"/>
      <c r="I1748" s="110"/>
      <c r="J1748" s="110"/>
      <c r="K1748" s="110"/>
      <c r="L1748" s="110"/>
      <c r="M1748" s="110"/>
      <c r="N1748" s="110"/>
      <c r="O1748" s="110"/>
      <c r="P1748" s="110"/>
      <c r="Q1748" s="110"/>
      <c r="R1748" s="80"/>
      <c r="S1748" s="80"/>
      <c r="T1748" s="80"/>
      <c r="U1748" s="80"/>
      <c r="V1748" s="80"/>
      <c r="W1748" s="80"/>
      <c r="AA1748" s="125"/>
      <c r="AB1748" s="125"/>
      <c r="AC1748" s="125"/>
      <c r="AD1748" s="125"/>
      <c r="AE1748" s="125"/>
      <c r="AF1748" s="125"/>
      <c r="AG1748" s="125"/>
      <c r="AH1748" s="125"/>
      <c r="AI1748" s="125"/>
      <c r="AJ1748" s="125"/>
      <c r="AK1748" s="125"/>
      <c r="AL1748" s="125"/>
      <c r="AM1748" s="125"/>
      <c r="AN1748" s="125"/>
      <c r="AO1748"/>
      <c r="AP1748"/>
      <c r="AQ1748" s="152"/>
      <c r="AR1748" s="125"/>
      <c r="AS1748" s="125"/>
      <c r="AT1748" s="125"/>
      <c r="AU1748" s="125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5"/>
      <c r="BF1748" s="125"/>
      <c r="BG1748" s="125"/>
      <c r="BH1748" s="125"/>
      <c r="BI1748" s="125"/>
      <c r="BJ1748" s="125"/>
      <c r="BK1748" s="125"/>
      <c r="BL1748" s="125"/>
      <c r="BM1748" s="125"/>
      <c r="BN1748" s="125"/>
      <c r="BO1748" s="125"/>
      <c r="BP1748" s="125"/>
      <c r="BQ1748" s="125"/>
      <c r="BR1748" s="125"/>
      <c r="BS1748" s="125"/>
      <c r="BT1748" s="125"/>
      <c r="BU1748" s="125"/>
      <c r="BV1748" s="125"/>
      <c r="BW1748" s="125"/>
      <c r="BX1748" s="125"/>
      <c r="BY1748" s="125"/>
      <c r="BZ1748" s="125"/>
      <c r="CA1748" s="125"/>
      <c r="CB1748" s="125"/>
      <c r="CC1748" s="125"/>
      <c r="CD1748" s="125"/>
      <c r="CE1748" s="125"/>
      <c r="CF1748" s="125"/>
      <c r="CG1748" s="125"/>
      <c r="CH1748" s="125"/>
      <c r="CI1748" s="125"/>
      <c r="CJ1748" s="125"/>
      <c r="CK1748" s="125"/>
      <c r="CL1748" s="125"/>
      <c r="CM1748" s="125"/>
      <c r="CN1748" s="125"/>
      <c r="CO1748" s="125"/>
      <c r="CP1748" s="125"/>
      <c r="CQ1748" s="125"/>
      <c r="CR1748" s="125"/>
      <c r="CS1748" s="125"/>
      <c r="CT1748" s="125"/>
      <c r="CU1748" s="125"/>
      <c r="CV1748" s="125"/>
      <c r="CW1748" s="125"/>
      <c r="CX1748" s="125"/>
      <c r="CY1748" s="125"/>
      <c r="CZ1748" s="125"/>
      <c r="DA1748" s="125"/>
      <c r="DB1748" s="125"/>
      <c r="DC1748" s="125"/>
      <c r="DD1748" s="125"/>
      <c r="DE1748" s="125"/>
      <c r="DF1748" s="125"/>
      <c r="DG1748" s="125"/>
      <c r="DH1748" s="125"/>
      <c r="DI1748" s="125"/>
      <c r="DJ1748" s="125"/>
      <c r="DK1748" s="125"/>
      <c r="DL1748" s="125"/>
      <c r="DM1748" s="125"/>
      <c r="DN1748" s="125"/>
      <c r="DO1748" s="125"/>
      <c r="DP1748" s="125"/>
      <c r="DQ1748" s="125"/>
      <c r="DR1748" s="125"/>
      <c r="DS1748" s="125"/>
      <c r="DT1748" s="125"/>
      <c r="DU1748" s="125"/>
      <c r="DV1748" s="125"/>
      <c r="DW1748" s="125"/>
      <c r="DX1748" s="125"/>
      <c r="DY1748" s="125"/>
      <c r="DZ1748" s="125"/>
      <c r="EA1748" s="125"/>
      <c r="EB1748" s="125"/>
      <c r="EC1748" s="125"/>
      <c r="ED1748" s="125"/>
      <c r="EE1748" s="125"/>
      <c r="EF1748" s="125"/>
      <c r="EG1748" s="125"/>
      <c r="EH1748" s="125"/>
      <c r="EI1748" s="125"/>
      <c r="EJ1748" s="125"/>
      <c r="EK1748" s="125"/>
      <c r="EL1748" s="125"/>
      <c r="EM1748" s="125"/>
      <c r="EN1748" s="125"/>
      <c r="EO1748" s="125"/>
      <c r="EP1748" s="125"/>
      <c r="EQ1748" s="125"/>
    </row>
    <row r="1749" spans="3:147" s="124" customFormat="1" x14ac:dyDescent="0.2">
      <c r="C1749" s="110"/>
      <c r="D1749" s="110"/>
      <c r="E1749" s="110"/>
      <c r="F1749" s="110"/>
      <c r="G1749" s="110"/>
      <c r="H1749" s="110"/>
      <c r="I1749" s="110"/>
      <c r="J1749" s="110"/>
      <c r="K1749" s="110"/>
      <c r="L1749" s="110"/>
      <c r="M1749" s="110"/>
      <c r="N1749" s="110"/>
      <c r="O1749" s="110"/>
      <c r="P1749" s="110"/>
      <c r="Q1749" s="110"/>
      <c r="R1749" s="80"/>
      <c r="S1749" s="80"/>
      <c r="T1749" s="80"/>
      <c r="U1749" s="80"/>
      <c r="V1749" s="80"/>
      <c r="W1749" s="80"/>
      <c r="AA1749" s="125"/>
      <c r="AB1749" s="125"/>
      <c r="AC1749" s="125"/>
      <c r="AD1749" s="125"/>
      <c r="AE1749" s="125"/>
      <c r="AF1749" s="125"/>
      <c r="AG1749" s="125"/>
      <c r="AH1749" s="125"/>
      <c r="AI1749" s="125"/>
      <c r="AJ1749" s="125"/>
      <c r="AK1749" s="125"/>
      <c r="AL1749" s="125"/>
      <c r="AM1749" s="125"/>
      <c r="AN1749" s="125"/>
      <c r="AO1749"/>
      <c r="AP1749"/>
      <c r="AQ1749" s="152"/>
      <c r="AR1749" s="125"/>
      <c r="AS1749" s="125"/>
      <c r="AT1749" s="125"/>
      <c r="AU1749" s="125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5"/>
      <c r="BF1749" s="125"/>
      <c r="BG1749" s="125"/>
      <c r="BH1749" s="125"/>
      <c r="BI1749" s="125"/>
      <c r="BJ1749" s="125"/>
      <c r="BK1749" s="125"/>
      <c r="BL1749" s="125"/>
      <c r="BM1749" s="125"/>
      <c r="BN1749" s="125"/>
      <c r="BO1749" s="125"/>
      <c r="BP1749" s="125"/>
      <c r="BQ1749" s="125"/>
      <c r="BR1749" s="125"/>
      <c r="BS1749" s="125"/>
      <c r="BT1749" s="125"/>
      <c r="BU1749" s="125"/>
      <c r="BV1749" s="125"/>
      <c r="BW1749" s="125"/>
      <c r="BX1749" s="125"/>
      <c r="BY1749" s="125"/>
      <c r="BZ1749" s="125"/>
      <c r="CA1749" s="125"/>
      <c r="CB1749" s="125"/>
      <c r="CC1749" s="125"/>
      <c r="CD1749" s="125"/>
      <c r="CE1749" s="125"/>
      <c r="CF1749" s="125"/>
      <c r="CG1749" s="125"/>
      <c r="CH1749" s="125"/>
      <c r="CI1749" s="125"/>
      <c r="CJ1749" s="125"/>
      <c r="CK1749" s="125"/>
      <c r="CL1749" s="125"/>
      <c r="CM1749" s="125"/>
      <c r="CN1749" s="125"/>
      <c r="CO1749" s="125"/>
      <c r="CP1749" s="125"/>
      <c r="CQ1749" s="125"/>
      <c r="CR1749" s="125"/>
      <c r="CS1749" s="125"/>
      <c r="CT1749" s="125"/>
      <c r="CU1749" s="125"/>
      <c r="CV1749" s="125"/>
      <c r="CW1749" s="125"/>
      <c r="CX1749" s="125"/>
      <c r="CY1749" s="125"/>
      <c r="CZ1749" s="125"/>
      <c r="DA1749" s="125"/>
      <c r="DB1749" s="125"/>
      <c r="DC1749" s="125"/>
      <c r="DD1749" s="125"/>
      <c r="DE1749" s="125"/>
      <c r="DF1749" s="125"/>
      <c r="DG1749" s="125"/>
      <c r="DH1749" s="125"/>
      <c r="DI1749" s="125"/>
      <c r="DJ1749" s="125"/>
      <c r="DK1749" s="125"/>
      <c r="DL1749" s="125"/>
      <c r="DM1749" s="125"/>
      <c r="DN1749" s="125"/>
      <c r="DO1749" s="125"/>
      <c r="DP1749" s="125"/>
      <c r="DQ1749" s="125"/>
      <c r="DR1749" s="125"/>
      <c r="DS1749" s="125"/>
      <c r="DT1749" s="125"/>
      <c r="DU1749" s="125"/>
      <c r="DV1749" s="125"/>
      <c r="DW1749" s="125"/>
      <c r="DX1749" s="125"/>
      <c r="DY1749" s="125"/>
      <c r="DZ1749" s="125"/>
      <c r="EA1749" s="125"/>
      <c r="EB1749" s="125"/>
      <c r="EC1749" s="125"/>
      <c r="ED1749" s="125"/>
      <c r="EE1749" s="125"/>
      <c r="EF1749" s="125"/>
      <c r="EG1749" s="125"/>
      <c r="EH1749" s="125"/>
      <c r="EI1749" s="125"/>
      <c r="EJ1749" s="125"/>
      <c r="EK1749" s="125"/>
      <c r="EL1749" s="125"/>
      <c r="EM1749" s="125"/>
      <c r="EN1749" s="125"/>
      <c r="EO1749" s="125"/>
      <c r="EP1749" s="125"/>
      <c r="EQ1749" s="125"/>
    </row>
    <row r="1750" spans="3:147" s="124" customFormat="1" x14ac:dyDescent="0.2">
      <c r="C1750" s="110"/>
      <c r="D1750" s="110"/>
      <c r="E1750" s="110"/>
      <c r="F1750" s="110"/>
      <c r="G1750" s="110"/>
      <c r="H1750" s="110"/>
      <c r="I1750" s="110"/>
      <c r="J1750" s="110"/>
      <c r="K1750" s="110"/>
      <c r="L1750" s="110"/>
      <c r="M1750" s="110"/>
      <c r="N1750" s="110"/>
      <c r="O1750" s="110"/>
      <c r="P1750" s="110"/>
      <c r="Q1750" s="110"/>
      <c r="R1750" s="80"/>
      <c r="S1750" s="80"/>
      <c r="T1750" s="80"/>
      <c r="U1750" s="80"/>
      <c r="V1750" s="80"/>
      <c r="W1750" s="80"/>
      <c r="AA1750" s="125"/>
      <c r="AB1750" s="125"/>
      <c r="AC1750" s="125"/>
      <c r="AD1750" s="125"/>
      <c r="AE1750" s="125"/>
      <c r="AF1750" s="125"/>
      <c r="AG1750" s="125"/>
      <c r="AH1750" s="125"/>
      <c r="AI1750" s="125"/>
      <c r="AJ1750" s="125"/>
      <c r="AK1750" s="125"/>
      <c r="AL1750" s="125"/>
      <c r="AM1750" s="125"/>
      <c r="AN1750" s="125"/>
      <c r="AO1750"/>
      <c r="AP1750"/>
      <c r="AQ1750" s="152"/>
      <c r="AR1750" s="125"/>
      <c r="AS1750" s="125"/>
      <c r="AT1750" s="125"/>
      <c r="AU1750" s="125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5"/>
      <c r="BF1750" s="125"/>
      <c r="BG1750" s="125"/>
      <c r="BH1750" s="125"/>
      <c r="BI1750" s="125"/>
      <c r="BJ1750" s="125"/>
      <c r="BK1750" s="125"/>
      <c r="BL1750" s="125"/>
      <c r="BM1750" s="125"/>
      <c r="BN1750" s="125"/>
      <c r="BO1750" s="125"/>
      <c r="BP1750" s="125"/>
      <c r="BQ1750" s="125"/>
      <c r="BR1750" s="125"/>
      <c r="BS1750" s="125"/>
      <c r="BT1750" s="125"/>
      <c r="BU1750" s="125"/>
      <c r="BV1750" s="125"/>
      <c r="BW1750" s="125"/>
      <c r="BX1750" s="125"/>
      <c r="BY1750" s="125"/>
      <c r="BZ1750" s="125"/>
      <c r="CA1750" s="125"/>
      <c r="CB1750" s="125"/>
      <c r="CC1750" s="125"/>
      <c r="CD1750" s="125"/>
      <c r="CE1750" s="125"/>
      <c r="CF1750" s="125"/>
      <c r="CG1750" s="125"/>
      <c r="CH1750" s="125"/>
      <c r="CI1750" s="125"/>
      <c r="CJ1750" s="125"/>
      <c r="CK1750" s="125"/>
      <c r="CL1750" s="125"/>
      <c r="CM1750" s="125"/>
      <c r="CN1750" s="125"/>
      <c r="CO1750" s="125"/>
      <c r="CP1750" s="125"/>
      <c r="CQ1750" s="125"/>
      <c r="CR1750" s="125"/>
      <c r="CS1750" s="125"/>
      <c r="CT1750" s="125"/>
      <c r="CU1750" s="125"/>
      <c r="CV1750" s="125"/>
      <c r="CW1750" s="125"/>
      <c r="CX1750" s="125"/>
      <c r="CY1750" s="125"/>
      <c r="CZ1750" s="125"/>
      <c r="DA1750" s="125"/>
      <c r="DB1750" s="125"/>
      <c r="DC1750" s="125"/>
      <c r="DD1750" s="125"/>
      <c r="DE1750" s="125"/>
      <c r="DF1750" s="125"/>
      <c r="DG1750" s="125"/>
      <c r="DH1750" s="125"/>
      <c r="DI1750" s="125"/>
      <c r="DJ1750" s="125"/>
      <c r="DK1750" s="125"/>
      <c r="DL1750" s="125"/>
      <c r="DM1750" s="125"/>
      <c r="DN1750" s="125"/>
      <c r="DO1750" s="125"/>
      <c r="DP1750" s="125"/>
      <c r="DQ1750" s="125"/>
      <c r="DR1750" s="125"/>
      <c r="DS1750" s="125"/>
      <c r="DT1750" s="125"/>
      <c r="DU1750" s="125"/>
      <c r="DV1750" s="125"/>
      <c r="DW1750" s="125"/>
      <c r="DX1750" s="125"/>
      <c r="DY1750" s="125"/>
      <c r="DZ1750" s="125"/>
      <c r="EA1750" s="125"/>
      <c r="EB1750" s="125"/>
      <c r="EC1750" s="125"/>
      <c r="ED1750" s="125"/>
      <c r="EE1750" s="125"/>
      <c r="EF1750" s="125"/>
      <c r="EG1750" s="125"/>
      <c r="EH1750" s="125"/>
      <c r="EI1750" s="125"/>
      <c r="EJ1750" s="125"/>
      <c r="EK1750" s="125"/>
      <c r="EL1750" s="125"/>
      <c r="EM1750" s="125"/>
      <c r="EN1750" s="125"/>
      <c r="EO1750" s="125"/>
      <c r="EP1750" s="125"/>
      <c r="EQ1750" s="125"/>
    </row>
    <row r="1751" spans="3:147" s="124" customFormat="1" x14ac:dyDescent="0.2">
      <c r="C1751" s="110"/>
      <c r="D1751" s="110"/>
      <c r="E1751" s="110"/>
      <c r="F1751" s="110"/>
      <c r="G1751" s="110"/>
      <c r="H1751" s="110"/>
      <c r="I1751" s="110"/>
      <c r="J1751" s="110"/>
      <c r="K1751" s="110"/>
      <c r="L1751" s="110"/>
      <c r="M1751" s="110"/>
      <c r="N1751" s="110"/>
      <c r="O1751" s="110"/>
      <c r="P1751" s="110"/>
      <c r="Q1751" s="110"/>
      <c r="R1751" s="80"/>
      <c r="S1751" s="80"/>
      <c r="T1751" s="80"/>
      <c r="U1751" s="80"/>
      <c r="V1751" s="80"/>
      <c r="W1751" s="80"/>
      <c r="AA1751" s="125"/>
      <c r="AB1751" s="125"/>
      <c r="AC1751" s="125"/>
      <c r="AD1751" s="125"/>
      <c r="AE1751" s="125"/>
      <c r="AF1751" s="125"/>
      <c r="AG1751" s="125"/>
      <c r="AH1751" s="125"/>
      <c r="AI1751" s="125"/>
      <c r="AJ1751" s="125"/>
      <c r="AK1751" s="125"/>
      <c r="AL1751" s="125"/>
      <c r="AM1751" s="125"/>
      <c r="AN1751" s="125"/>
      <c r="AO1751"/>
      <c r="AP1751"/>
      <c r="AQ1751" s="152"/>
      <c r="AR1751" s="125"/>
      <c r="AS1751" s="125"/>
      <c r="AT1751" s="125"/>
      <c r="AU1751" s="125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5"/>
      <c r="BF1751" s="125"/>
      <c r="BG1751" s="125"/>
      <c r="BH1751" s="125"/>
      <c r="BI1751" s="125"/>
      <c r="BJ1751" s="125"/>
      <c r="BK1751" s="125"/>
      <c r="BL1751" s="125"/>
      <c r="BM1751" s="125"/>
      <c r="BN1751" s="125"/>
      <c r="BO1751" s="125"/>
      <c r="BP1751" s="125"/>
      <c r="BQ1751" s="125"/>
      <c r="BR1751" s="125"/>
      <c r="BS1751" s="125"/>
      <c r="BT1751" s="125"/>
      <c r="BU1751" s="125"/>
      <c r="BV1751" s="125"/>
      <c r="BW1751" s="125"/>
      <c r="BX1751" s="125"/>
      <c r="BY1751" s="125"/>
      <c r="BZ1751" s="125"/>
      <c r="CA1751" s="125"/>
      <c r="CB1751" s="125"/>
      <c r="CC1751" s="125"/>
      <c r="CD1751" s="125"/>
      <c r="CE1751" s="125"/>
      <c r="CF1751" s="125"/>
      <c r="CG1751" s="125"/>
      <c r="CH1751" s="125"/>
      <c r="CI1751" s="125"/>
      <c r="CJ1751" s="125"/>
      <c r="CK1751" s="125"/>
      <c r="CL1751" s="125"/>
      <c r="CM1751" s="125"/>
      <c r="CN1751" s="125"/>
      <c r="CO1751" s="125"/>
      <c r="CP1751" s="125"/>
      <c r="CQ1751" s="125"/>
      <c r="CR1751" s="125"/>
      <c r="CS1751" s="125"/>
      <c r="CT1751" s="125"/>
      <c r="CU1751" s="125"/>
      <c r="CV1751" s="125"/>
      <c r="CW1751" s="125"/>
      <c r="CX1751" s="125"/>
      <c r="CY1751" s="125"/>
      <c r="CZ1751" s="125"/>
      <c r="DA1751" s="125"/>
      <c r="DB1751" s="125"/>
      <c r="DC1751" s="125"/>
      <c r="DD1751" s="125"/>
      <c r="DE1751" s="125"/>
      <c r="DF1751" s="125"/>
      <c r="DG1751" s="125"/>
      <c r="DH1751" s="125"/>
      <c r="DI1751" s="125"/>
      <c r="DJ1751" s="125"/>
      <c r="DK1751" s="125"/>
      <c r="DL1751" s="125"/>
      <c r="DM1751" s="125"/>
      <c r="DN1751" s="125"/>
      <c r="DO1751" s="125"/>
      <c r="DP1751" s="125"/>
      <c r="DQ1751" s="125"/>
      <c r="DR1751" s="125"/>
      <c r="DS1751" s="125"/>
      <c r="DT1751" s="125"/>
      <c r="DU1751" s="125"/>
      <c r="DV1751" s="125"/>
      <c r="DW1751" s="125"/>
      <c r="DX1751" s="125"/>
      <c r="DY1751" s="125"/>
      <c r="DZ1751" s="125"/>
      <c r="EA1751" s="125"/>
      <c r="EB1751" s="125"/>
      <c r="EC1751" s="125"/>
      <c r="ED1751" s="125"/>
      <c r="EE1751" s="125"/>
      <c r="EF1751" s="125"/>
      <c r="EG1751" s="125"/>
      <c r="EH1751" s="125"/>
      <c r="EI1751" s="125"/>
      <c r="EJ1751" s="125"/>
      <c r="EK1751" s="125"/>
      <c r="EL1751" s="125"/>
      <c r="EM1751" s="125"/>
      <c r="EN1751" s="125"/>
      <c r="EO1751" s="125"/>
      <c r="EP1751" s="125"/>
      <c r="EQ1751" s="125"/>
    </row>
    <row r="1752" spans="3:147" s="124" customFormat="1" x14ac:dyDescent="0.2">
      <c r="C1752" s="110"/>
      <c r="D1752" s="110"/>
      <c r="E1752" s="110"/>
      <c r="F1752" s="110"/>
      <c r="G1752" s="110"/>
      <c r="H1752" s="110"/>
      <c r="I1752" s="110"/>
      <c r="J1752" s="110"/>
      <c r="K1752" s="110"/>
      <c r="L1752" s="110"/>
      <c r="M1752" s="110"/>
      <c r="N1752" s="110"/>
      <c r="O1752" s="110"/>
      <c r="P1752" s="110"/>
      <c r="Q1752" s="110"/>
      <c r="R1752" s="80"/>
      <c r="S1752" s="80"/>
      <c r="T1752" s="80"/>
      <c r="U1752" s="80"/>
      <c r="V1752" s="80"/>
      <c r="W1752" s="80"/>
      <c r="AA1752" s="125"/>
      <c r="AB1752" s="125"/>
      <c r="AC1752" s="125"/>
      <c r="AD1752" s="125"/>
      <c r="AE1752" s="125"/>
      <c r="AF1752" s="125"/>
      <c r="AG1752" s="125"/>
      <c r="AH1752" s="125"/>
      <c r="AI1752" s="125"/>
      <c r="AJ1752" s="125"/>
      <c r="AK1752" s="125"/>
      <c r="AL1752" s="125"/>
      <c r="AM1752" s="125"/>
      <c r="AN1752" s="125"/>
      <c r="AO1752"/>
      <c r="AP1752"/>
      <c r="AQ1752" s="152"/>
      <c r="AR1752" s="125"/>
      <c r="AS1752" s="125"/>
      <c r="AT1752" s="125"/>
      <c r="AU1752" s="125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5"/>
      <c r="BF1752" s="125"/>
      <c r="BG1752" s="125"/>
      <c r="BH1752" s="125"/>
      <c r="BI1752" s="125"/>
      <c r="BJ1752" s="125"/>
      <c r="BK1752" s="125"/>
      <c r="BL1752" s="125"/>
      <c r="BM1752" s="125"/>
      <c r="BN1752" s="125"/>
      <c r="BO1752" s="125"/>
      <c r="BP1752" s="125"/>
      <c r="BQ1752" s="125"/>
      <c r="BR1752" s="125"/>
      <c r="BS1752" s="125"/>
      <c r="BT1752" s="125"/>
      <c r="BU1752" s="125"/>
      <c r="BV1752" s="125"/>
      <c r="BW1752" s="125"/>
      <c r="BX1752" s="125"/>
      <c r="BY1752" s="125"/>
      <c r="BZ1752" s="125"/>
      <c r="CA1752" s="125"/>
      <c r="CB1752" s="125"/>
      <c r="CC1752" s="125"/>
      <c r="CD1752" s="125"/>
      <c r="CE1752" s="125"/>
      <c r="CF1752" s="125"/>
      <c r="CG1752" s="125"/>
      <c r="CH1752" s="125"/>
      <c r="CI1752" s="125"/>
      <c r="CJ1752" s="125"/>
      <c r="CK1752" s="125"/>
      <c r="CL1752" s="125"/>
      <c r="CM1752" s="125"/>
      <c r="CN1752" s="125"/>
      <c r="CO1752" s="125"/>
      <c r="CP1752" s="125"/>
      <c r="CQ1752" s="125"/>
      <c r="CR1752" s="125"/>
      <c r="CS1752" s="125"/>
      <c r="CT1752" s="125"/>
      <c r="CU1752" s="125"/>
      <c r="CV1752" s="125"/>
      <c r="CW1752" s="125"/>
      <c r="CX1752" s="125"/>
      <c r="CY1752" s="125"/>
      <c r="CZ1752" s="125"/>
      <c r="DA1752" s="125"/>
      <c r="DB1752" s="125"/>
      <c r="DC1752" s="125"/>
      <c r="DD1752" s="125"/>
      <c r="DE1752" s="125"/>
      <c r="DF1752" s="125"/>
      <c r="DG1752" s="125"/>
      <c r="DH1752" s="125"/>
      <c r="DI1752" s="125"/>
      <c r="DJ1752" s="125"/>
      <c r="DK1752" s="125"/>
      <c r="DL1752" s="125"/>
      <c r="DM1752" s="125"/>
      <c r="DN1752" s="125"/>
      <c r="DO1752" s="125"/>
      <c r="DP1752" s="125"/>
      <c r="DQ1752" s="125"/>
      <c r="DR1752" s="125"/>
      <c r="DS1752" s="125"/>
      <c r="DT1752" s="125"/>
      <c r="DU1752" s="125"/>
      <c r="DV1752" s="125"/>
      <c r="DW1752" s="125"/>
      <c r="DX1752" s="125"/>
      <c r="DY1752" s="125"/>
      <c r="DZ1752" s="125"/>
      <c r="EA1752" s="125"/>
      <c r="EB1752" s="125"/>
      <c r="EC1752" s="125"/>
      <c r="ED1752" s="125"/>
      <c r="EE1752" s="125"/>
      <c r="EF1752" s="125"/>
      <c r="EG1752" s="125"/>
      <c r="EH1752" s="125"/>
      <c r="EI1752" s="125"/>
      <c r="EJ1752" s="125"/>
      <c r="EK1752" s="125"/>
      <c r="EL1752" s="125"/>
      <c r="EM1752" s="125"/>
      <c r="EN1752" s="125"/>
      <c r="EO1752" s="125"/>
      <c r="EP1752" s="125"/>
      <c r="EQ1752" s="125"/>
    </row>
    <row r="1753" spans="3:147" s="124" customFormat="1" x14ac:dyDescent="0.2">
      <c r="C1753" s="110"/>
      <c r="D1753" s="110"/>
      <c r="E1753" s="110"/>
      <c r="F1753" s="110"/>
      <c r="G1753" s="110"/>
      <c r="H1753" s="110"/>
      <c r="I1753" s="110"/>
      <c r="J1753" s="110"/>
      <c r="K1753" s="110"/>
      <c r="L1753" s="110"/>
      <c r="M1753" s="110"/>
      <c r="N1753" s="110"/>
      <c r="O1753" s="110"/>
      <c r="P1753" s="110"/>
      <c r="Q1753" s="110"/>
      <c r="R1753" s="80"/>
      <c r="S1753" s="80"/>
      <c r="T1753" s="80"/>
      <c r="U1753" s="80"/>
      <c r="V1753" s="80"/>
      <c r="W1753" s="80"/>
      <c r="AA1753" s="125"/>
      <c r="AB1753" s="125"/>
      <c r="AC1753" s="125"/>
      <c r="AD1753" s="125"/>
      <c r="AE1753" s="125"/>
      <c r="AF1753" s="125"/>
      <c r="AG1753" s="125"/>
      <c r="AH1753" s="125"/>
      <c r="AI1753" s="125"/>
      <c r="AJ1753" s="125"/>
      <c r="AK1753" s="125"/>
      <c r="AL1753" s="125"/>
      <c r="AM1753" s="125"/>
      <c r="AN1753" s="125"/>
      <c r="AO1753"/>
      <c r="AP1753"/>
      <c r="AQ1753" s="152"/>
      <c r="AR1753" s="125"/>
      <c r="AS1753" s="125"/>
      <c r="AT1753" s="125"/>
      <c r="AU1753" s="125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5"/>
      <c r="BF1753" s="125"/>
      <c r="BG1753" s="125"/>
      <c r="BH1753" s="125"/>
      <c r="BI1753" s="125"/>
      <c r="BJ1753" s="125"/>
      <c r="BK1753" s="125"/>
      <c r="BL1753" s="125"/>
      <c r="BM1753" s="125"/>
      <c r="BN1753" s="125"/>
      <c r="BO1753" s="125"/>
      <c r="BP1753" s="125"/>
      <c r="BQ1753" s="125"/>
      <c r="BR1753" s="125"/>
      <c r="BS1753" s="125"/>
      <c r="BT1753" s="125"/>
      <c r="BU1753" s="125"/>
      <c r="BV1753" s="125"/>
      <c r="BW1753" s="125"/>
      <c r="BX1753" s="125"/>
      <c r="BY1753" s="125"/>
      <c r="BZ1753" s="125"/>
      <c r="CA1753" s="125"/>
      <c r="CB1753" s="125"/>
      <c r="CC1753" s="125"/>
      <c r="CD1753" s="125"/>
      <c r="CE1753" s="125"/>
      <c r="CF1753" s="125"/>
      <c r="CG1753" s="125"/>
      <c r="CH1753" s="125"/>
      <c r="CI1753" s="125"/>
      <c r="CJ1753" s="125"/>
      <c r="CK1753" s="125"/>
      <c r="CL1753" s="125"/>
      <c r="CM1753" s="125"/>
      <c r="CN1753" s="125"/>
      <c r="CO1753" s="125"/>
      <c r="CP1753" s="125"/>
      <c r="CQ1753" s="125"/>
      <c r="CR1753" s="125"/>
      <c r="CS1753" s="125"/>
      <c r="CT1753" s="125"/>
      <c r="CU1753" s="125"/>
      <c r="CV1753" s="125"/>
      <c r="CW1753" s="125"/>
      <c r="CX1753" s="125"/>
      <c r="CY1753" s="125"/>
      <c r="CZ1753" s="125"/>
      <c r="DA1753" s="125"/>
      <c r="DB1753" s="125"/>
      <c r="DC1753" s="125"/>
      <c r="DD1753" s="125"/>
      <c r="DE1753" s="125"/>
      <c r="DF1753" s="125"/>
      <c r="DG1753" s="125"/>
      <c r="DH1753" s="125"/>
      <c r="DI1753" s="125"/>
      <c r="DJ1753" s="125"/>
      <c r="DK1753" s="125"/>
      <c r="DL1753" s="125"/>
      <c r="DM1753" s="125"/>
      <c r="DN1753" s="125"/>
      <c r="DO1753" s="125"/>
      <c r="DP1753" s="125"/>
      <c r="DQ1753" s="125"/>
      <c r="DR1753" s="125"/>
      <c r="DS1753" s="125"/>
      <c r="DT1753" s="125"/>
      <c r="DU1753" s="125"/>
      <c r="DV1753" s="125"/>
      <c r="DW1753" s="125"/>
      <c r="DX1753" s="125"/>
      <c r="DY1753" s="125"/>
      <c r="DZ1753" s="125"/>
      <c r="EA1753" s="125"/>
      <c r="EB1753" s="125"/>
      <c r="EC1753" s="125"/>
      <c r="ED1753" s="125"/>
      <c r="EE1753" s="125"/>
      <c r="EF1753" s="125"/>
      <c r="EG1753" s="125"/>
      <c r="EH1753" s="125"/>
      <c r="EI1753" s="125"/>
      <c r="EJ1753" s="125"/>
      <c r="EK1753" s="125"/>
      <c r="EL1753" s="125"/>
      <c r="EM1753" s="125"/>
      <c r="EN1753" s="125"/>
      <c r="EO1753" s="125"/>
      <c r="EP1753" s="125"/>
      <c r="EQ1753" s="125"/>
    </row>
    <row r="1754" spans="3:147" s="124" customFormat="1" x14ac:dyDescent="0.2">
      <c r="C1754" s="110"/>
      <c r="D1754" s="110"/>
      <c r="E1754" s="110"/>
      <c r="F1754" s="110"/>
      <c r="G1754" s="110"/>
      <c r="H1754" s="110"/>
      <c r="I1754" s="110"/>
      <c r="J1754" s="110"/>
      <c r="K1754" s="110"/>
      <c r="L1754" s="110"/>
      <c r="M1754" s="110"/>
      <c r="N1754" s="110"/>
      <c r="O1754" s="110"/>
      <c r="P1754" s="110"/>
      <c r="Q1754" s="110"/>
      <c r="R1754" s="80"/>
      <c r="S1754" s="80"/>
      <c r="T1754" s="80"/>
      <c r="U1754" s="80"/>
      <c r="V1754" s="80"/>
      <c r="W1754" s="80"/>
      <c r="AA1754" s="125"/>
      <c r="AB1754" s="125"/>
      <c r="AC1754" s="125"/>
      <c r="AD1754" s="125"/>
      <c r="AE1754" s="125"/>
      <c r="AF1754" s="125"/>
      <c r="AG1754" s="125"/>
      <c r="AH1754" s="125"/>
      <c r="AI1754" s="125"/>
      <c r="AJ1754" s="125"/>
      <c r="AK1754" s="125"/>
      <c r="AL1754" s="125"/>
      <c r="AM1754" s="125"/>
      <c r="AN1754" s="125"/>
      <c r="AO1754"/>
      <c r="AP1754"/>
      <c r="AQ1754" s="152"/>
      <c r="AR1754" s="125"/>
      <c r="AS1754" s="125"/>
      <c r="AT1754" s="125"/>
      <c r="AU1754" s="125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5"/>
      <c r="BF1754" s="125"/>
      <c r="BG1754" s="125"/>
      <c r="BH1754" s="125"/>
      <c r="BI1754" s="125"/>
      <c r="BJ1754" s="125"/>
      <c r="BK1754" s="125"/>
      <c r="BL1754" s="125"/>
      <c r="BM1754" s="125"/>
      <c r="BN1754" s="125"/>
      <c r="BO1754" s="125"/>
      <c r="BP1754" s="125"/>
      <c r="BQ1754" s="125"/>
      <c r="BR1754" s="125"/>
      <c r="BS1754" s="125"/>
      <c r="BT1754" s="125"/>
      <c r="BU1754" s="125"/>
      <c r="BV1754" s="125"/>
      <c r="BW1754" s="125"/>
      <c r="BX1754" s="125"/>
      <c r="BY1754" s="125"/>
      <c r="BZ1754" s="125"/>
      <c r="CA1754" s="125"/>
      <c r="CB1754" s="125"/>
      <c r="CC1754" s="125"/>
      <c r="CD1754" s="125"/>
      <c r="CE1754" s="125"/>
      <c r="CF1754" s="125"/>
      <c r="CG1754" s="125"/>
      <c r="CH1754" s="125"/>
      <c r="CI1754" s="125"/>
      <c r="CJ1754" s="125"/>
      <c r="CK1754" s="125"/>
      <c r="CL1754" s="125"/>
      <c r="CM1754" s="125"/>
      <c r="CN1754" s="125"/>
      <c r="CO1754" s="125"/>
      <c r="CP1754" s="125"/>
      <c r="CQ1754" s="125"/>
      <c r="CR1754" s="125"/>
      <c r="CS1754" s="125"/>
      <c r="CT1754" s="125"/>
      <c r="CU1754" s="125"/>
      <c r="CV1754" s="125"/>
      <c r="CW1754" s="125"/>
      <c r="CX1754" s="125"/>
      <c r="CY1754" s="125"/>
      <c r="CZ1754" s="125"/>
      <c r="DA1754" s="125"/>
      <c r="DB1754" s="125"/>
      <c r="DC1754" s="125"/>
      <c r="DD1754" s="125"/>
      <c r="DE1754" s="125"/>
      <c r="DF1754" s="125"/>
      <c r="DG1754" s="125"/>
      <c r="DH1754" s="125"/>
      <c r="DI1754" s="125"/>
      <c r="DJ1754" s="125"/>
      <c r="DK1754" s="125"/>
      <c r="DL1754" s="125"/>
      <c r="DM1754" s="125"/>
      <c r="DN1754" s="125"/>
      <c r="DO1754" s="125"/>
      <c r="DP1754" s="125"/>
      <c r="DQ1754" s="125"/>
      <c r="DR1754" s="125"/>
      <c r="DS1754" s="125"/>
      <c r="DT1754" s="125"/>
      <c r="DU1754" s="125"/>
      <c r="DV1754" s="125"/>
      <c r="DW1754" s="125"/>
      <c r="DX1754" s="125"/>
      <c r="DY1754" s="125"/>
      <c r="DZ1754" s="125"/>
      <c r="EA1754" s="125"/>
      <c r="EB1754" s="125"/>
      <c r="EC1754" s="125"/>
      <c r="ED1754" s="125"/>
      <c r="EE1754" s="125"/>
      <c r="EF1754" s="125"/>
      <c r="EG1754" s="125"/>
      <c r="EH1754" s="125"/>
      <c r="EI1754" s="125"/>
      <c r="EJ1754" s="125"/>
      <c r="EK1754" s="125"/>
      <c r="EL1754" s="125"/>
      <c r="EM1754" s="125"/>
      <c r="EN1754" s="125"/>
      <c r="EO1754" s="125"/>
      <c r="EP1754" s="125"/>
      <c r="EQ1754" s="125"/>
    </row>
    <row r="1755" spans="3:147" s="124" customFormat="1" x14ac:dyDescent="0.2">
      <c r="C1755" s="110"/>
      <c r="D1755" s="110"/>
      <c r="E1755" s="110"/>
      <c r="F1755" s="110"/>
      <c r="G1755" s="110"/>
      <c r="H1755" s="110"/>
      <c r="I1755" s="110"/>
      <c r="J1755" s="110"/>
      <c r="K1755" s="110"/>
      <c r="L1755" s="110"/>
      <c r="M1755" s="110"/>
      <c r="N1755" s="110"/>
      <c r="O1755" s="110"/>
      <c r="P1755" s="110"/>
      <c r="Q1755" s="110"/>
      <c r="R1755" s="80"/>
      <c r="S1755" s="80"/>
      <c r="T1755" s="80"/>
      <c r="U1755" s="80"/>
      <c r="V1755" s="80"/>
      <c r="W1755" s="80"/>
      <c r="AA1755" s="125"/>
      <c r="AB1755" s="125"/>
      <c r="AC1755" s="125"/>
      <c r="AD1755" s="125"/>
      <c r="AE1755" s="125"/>
      <c r="AF1755" s="125"/>
      <c r="AG1755" s="125"/>
      <c r="AH1755" s="125"/>
      <c r="AI1755" s="125"/>
      <c r="AJ1755" s="125"/>
      <c r="AK1755" s="125"/>
      <c r="AL1755" s="125"/>
      <c r="AM1755" s="125"/>
      <c r="AN1755" s="125"/>
      <c r="AO1755"/>
      <c r="AP1755"/>
      <c r="AQ1755" s="152"/>
      <c r="AR1755" s="125"/>
      <c r="AS1755" s="125"/>
      <c r="AT1755" s="125"/>
      <c r="AU1755" s="125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5"/>
      <c r="BF1755" s="125"/>
      <c r="BG1755" s="125"/>
      <c r="BH1755" s="125"/>
      <c r="BI1755" s="125"/>
      <c r="BJ1755" s="125"/>
      <c r="BK1755" s="125"/>
      <c r="BL1755" s="125"/>
      <c r="BM1755" s="125"/>
      <c r="BN1755" s="125"/>
      <c r="BO1755" s="125"/>
      <c r="BP1755" s="125"/>
      <c r="BQ1755" s="125"/>
      <c r="BR1755" s="125"/>
      <c r="BS1755" s="125"/>
      <c r="BT1755" s="125"/>
      <c r="BU1755" s="125"/>
      <c r="BV1755" s="125"/>
      <c r="BW1755" s="125"/>
      <c r="BX1755" s="125"/>
      <c r="BY1755" s="125"/>
      <c r="BZ1755" s="125"/>
      <c r="CA1755" s="125"/>
      <c r="CB1755" s="125"/>
      <c r="CC1755" s="125"/>
      <c r="CD1755" s="125"/>
      <c r="CE1755" s="125"/>
      <c r="CF1755" s="125"/>
      <c r="CG1755" s="125"/>
      <c r="CH1755" s="125"/>
      <c r="CI1755" s="125"/>
      <c r="CJ1755" s="125"/>
      <c r="CK1755" s="125"/>
      <c r="CL1755" s="125"/>
      <c r="CM1755" s="125"/>
      <c r="CN1755" s="125"/>
      <c r="CO1755" s="125"/>
      <c r="CP1755" s="125"/>
      <c r="CQ1755" s="125"/>
      <c r="CR1755" s="125"/>
      <c r="CS1755" s="125"/>
      <c r="CT1755" s="125"/>
      <c r="CU1755" s="125"/>
      <c r="CV1755" s="125"/>
      <c r="CW1755" s="125"/>
      <c r="CX1755" s="125"/>
      <c r="CY1755" s="125"/>
      <c r="CZ1755" s="125"/>
      <c r="DA1755" s="125"/>
      <c r="DB1755" s="125"/>
      <c r="DC1755" s="125"/>
      <c r="DD1755" s="125"/>
      <c r="DE1755" s="125"/>
      <c r="DF1755" s="125"/>
      <c r="DG1755" s="125"/>
      <c r="DH1755" s="125"/>
      <c r="DI1755" s="125"/>
      <c r="DJ1755" s="125"/>
      <c r="DK1755" s="125"/>
      <c r="DL1755" s="125"/>
      <c r="DM1755" s="125"/>
      <c r="DN1755" s="125"/>
      <c r="DO1755" s="125"/>
      <c r="DP1755" s="125"/>
      <c r="DQ1755" s="125"/>
      <c r="DR1755" s="125"/>
      <c r="DS1755" s="125"/>
      <c r="DT1755" s="125"/>
      <c r="DU1755" s="125"/>
      <c r="DV1755" s="125"/>
      <c r="DW1755" s="125"/>
      <c r="DX1755" s="125"/>
      <c r="DY1755" s="125"/>
      <c r="DZ1755" s="125"/>
      <c r="EA1755" s="125"/>
      <c r="EB1755" s="125"/>
      <c r="EC1755" s="125"/>
      <c r="ED1755" s="125"/>
      <c r="EE1755" s="125"/>
      <c r="EF1755" s="125"/>
      <c r="EG1755" s="125"/>
      <c r="EH1755" s="125"/>
      <c r="EI1755" s="125"/>
      <c r="EJ1755" s="125"/>
      <c r="EK1755" s="125"/>
      <c r="EL1755" s="125"/>
      <c r="EM1755" s="125"/>
      <c r="EN1755" s="125"/>
      <c r="EO1755" s="125"/>
      <c r="EP1755" s="125"/>
      <c r="EQ1755" s="125"/>
    </row>
    <row r="1756" spans="3:147" s="124" customFormat="1" x14ac:dyDescent="0.2">
      <c r="C1756" s="110"/>
      <c r="D1756" s="110"/>
      <c r="E1756" s="110"/>
      <c r="F1756" s="110"/>
      <c r="G1756" s="110"/>
      <c r="H1756" s="110"/>
      <c r="I1756" s="110"/>
      <c r="J1756" s="110"/>
      <c r="K1756" s="110"/>
      <c r="L1756" s="110"/>
      <c r="M1756" s="110"/>
      <c r="N1756" s="110"/>
      <c r="O1756" s="110"/>
      <c r="P1756" s="110"/>
      <c r="Q1756" s="110"/>
      <c r="R1756" s="80"/>
      <c r="S1756" s="80"/>
      <c r="T1756" s="80"/>
      <c r="U1756" s="80"/>
      <c r="V1756" s="80"/>
      <c r="W1756" s="80"/>
      <c r="AA1756" s="125"/>
      <c r="AB1756" s="125"/>
      <c r="AC1756" s="125"/>
      <c r="AD1756" s="125"/>
      <c r="AE1756" s="125"/>
      <c r="AF1756" s="125"/>
      <c r="AG1756" s="125"/>
      <c r="AH1756" s="125"/>
      <c r="AI1756" s="125"/>
      <c r="AJ1756" s="125"/>
      <c r="AK1756" s="125"/>
      <c r="AL1756" s="125"/>
      <c r="AM1756" s="125"/>
      <c r="AN1756" s="125"/>
      <c r="AO1756"/>
      <c r="AP1756"/>
      <c r="AQ1756" s="152"/>
      <c r="AR1756" s="125"/>
      <c r="AS1756" s="125"/>
      <c r="AT1756" s="125"/>
      <c r="AU1756" s="125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5"/>
      <c r="BF1756" s="125"/>
      <c r="BG1756" s="125"/>
      <c r="BH1756" s="125"/>
      <c r="BI1756" s="125"/>
      <c r="BJ1756" s="125"/>
      <c r="BK1756" s="125"/>
      <c r="BL1756" s="125"/>
      <c r="BM1756" s="125"/>
      <c r="BN1756" s="125"/>
      <c r="BO1756" s="125"/>
      <c r="BP1756" s="125"/>
      <c r="BQ1756" s="125"/>
      <c r="BR1756" s="125"/>
      <c r="BS1756" s="125"/>
      <c r="BT1756" s="125"/>
      <c r="BU1756" s="125"/>
      <c r="BV1756" s="125"/>
      <c r="BW1756" s="125"/>
      <c r="BX1756" s="125"/>
      <c r="BY1756" s="125"/>
      <c r="BZ1756" s="125"/>
      <c r="CA1756" s="125"/>
      <c r="CB1756" s="125"/>
      <c r="CC1756" s="125"/>
      <c r="CD1756" s="125"/>
      <c r="CE1756" s="125"/>
      <c r="CF1756" s="125"/>
      <c r="CG1756" s="125"/>
      <c r="CH1756" s="125"/>
      <c r="CI1756" s="125"/>
      <c r="CJ1756" s="125"/>
      <c r="CK1756" s="125"/>
      <c r="CL1756" s="125"/>
      <c r="CM1756" s="125"/>
      <c r="CN1756" s="125"/>
      <c r="CO1756" s="125"/>
      <c r="CP1756" s="125"/>
      <c r="CQ1756" s="125"/>
      <c r="CR1756" s="125"/>
      <c r="CS1756" s="125"/>
      <c r="CT1756" s="125"/>
      <c r="CU1756" s="125"/>
      <c r="CV1756" s="125"/>
      <c r="CW1756" s="125"/>
      <c r="CX1756" s="125"/>
      <c r="CY1756" s="125"/>
      <c r="CZ1756" s="125"/>
      <c r="DA1756" s="125"/>
      <c r="DB1756" s="125"/>
      <c r="DC1756" s="125"/>
      <c r="DD1756" s="125"/>
      <c r="DE1756" s="125"/>
      <c r="DF1756" s="125"/>
      <c r="DG1756" s="125"/>
      <c r="DH1756" s="125"/>
      <c r="DI1756" s="125"/>
      <c r="DJ1756" s="125"/>
      <c r="DK1756" s="125"/>
      <c r="DL1756" s="125"/>
      <c r="DM1756" s="125"/>
      <c r="DN1756" s="125"/>
      <c r="DO1756" s="125"/>
      <c r="DP1756" s="125"/>
      <c r="DQ1756" s="125"/>
      <c r="DR1756" s="125"/>
      <c r="DS1756" s="125"/>
      <c r="DT1756" s="125"/>
      <c r="DU1756" s="125"/>
      <c r="DV1756" s="125"/>
      <c r="DW1756" s="125"/>
      <c r="DX1756" s="125"/>
      <c r="DY1756" s="125"/>
      <c r="DZ1756" s="125"/>
      <c r="EA1756" s="125"/>
      <c r="EB1756" s="125"/>
      <c r="EC1756" s="125"/>
      <c r="ED1756" s="125"/>
      <c r="EE1756" s="125"/>
      <c r="EF1756" s="125"/>
      <c r="EG1756" s="125"/>
      <c r="EH1756" s="125"/>
      <c r="EI1756" s="125"/>
      <c r="EJ1756" s="125"/>
      <c r="EK1756" s="125"/>
      <c r="EL1756" s="125"/>
      <c r="EM1756" s="125"/>
      <c r="EN1756" s="125"/>
      <c r="EO1756" s="125"/>
      <c r="EP1756" s="125"/>
      <c r="EQ1756" s="125"/>
    </row>
    <row r="1757" spans="3:147" s="124" customFormat="1" x14ac:dyDescent="0.2"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110"/>
      <c r="O1757" s="110"/>
      <c r="P1757" s="110"/>
      <c r="Q1757" s="110"/>
      <c r="R1757" s="80"/>
      <c r="S1757" s="80"/>
      <c r="T1757" s="80"/>
      <c r="U1757" s="80"/>
      <c r="V1757" s="80"/>
      <c r="W1757" s="80"/>
      <c r="AA1757" s="125"/>
      <c r="AB1757" s="125"/>
      <c r="AC1757" s="125"/>
      <c r="AD1757" s="125"/>
      <c r="AE1757" s="125"/>
      <c r="AF1757" s="125"/>
      <c r="AG1757" s="125"/>
      <c r="AH1757" s="125"/>
      <c r="AI1757" s="125"/>
      <c r="AJ1757" s="125"/>
      <c r="AK1757" s="125"/>
      <c r="AL1757" s="125"/>
      <c r="AM1757" s="125"/>
      <c r="AN1757" s="125"/>
      <c r="AO1757"/>
      <c r="AP1757"/>
      <c r="AQ1757" s="152"/>
      <c r="AR1757" s="125"/>
      <c r="AS1757" s="125"/>
      <c r="AT1757" s="125"/>
      <c r="AU1757" s="125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5"/>
      <c r="BF1757" s="125"/>
      <c r="BG1757" s="125"/>
      <c r="BH1757" s="125"/>
      <c r="BI1757" s="125"/>
      <c r="BJ1757" s="125"/>
      <c r="BK1757" s="125"/>
      <c r="BL1757" s="125"/>
      <c r="BM1757" s="125"/>
      <c r="BN1757" s="125"/>
      <c r="BO1757" s="125"/>
      <c r="BP1757" s="125"/>
      <c r="BQ1757" s="125"/>
      <c r="BR1757" s="125"/>
      <c r="BS1757" s="125"/>
      <c r="BT1757" s="125"/>
      <c r="BU1757" s="125"/>
      <c r="BV1757" s="125"/>
      <c r="BW1757" s="125"/>
      <c r="BX1757" s="125"/>
      <c r="BY1757" s="125"/>
      <c r="BZ1757" s="125"/>
      <c r="CA1757" s="125"/>
      <c r="CB1757" s="125"/>
      <c r="CC1757" s="125"/>
      <c r="CD1757" s="125"/>
      <c r="CE1757" s="125"/>
      <c r="CF1757" s="125"/>
      <c r="CG1757" s="125"/>
      <c r="CH1757" s="125"/>
      <c r="CI1757" s="125"/>
      <c r="CJ1757" s="125"/>
      <c r="CK1757" s="125"/>
      <c r="CL1757" s="125"/>
      <c r="CM1757" s="125"/>
      <c r="CN1757" s="125"/>
      <c r="CO1757" s="125"/>
      <c r="CP1757" s="125"/>
      <c r="CQ1757" s="125"/>
      <c r="CR1757" s="125"/>
      <c r="CS1757" s="125"/>
      <c r="CT1757" s="125"/>
      <c r="CU1757" s="125"/>
      <c r="CV1757" s="125"/>
      <c r="CW1757" s="125"/>
      <c r="CX1757" s="125"/>
      <c r="CY1757" s="125"/>
      <c r="CZ1757" s="125"/>
      <c r="DA1757" s="125"/>
      <c r="DB1757" s="125"/>
      <c r="DC1757" s="125"/>
      <c r="DD1757" s="125"/>
      <c r="DE1757" s="125"/>
      <c r="DF1757" s="125"/>
      <c r="DG1757" s="125"/>
      <c r="DH1757" s="125"/>
      <c r="DI1757" s="125"/>
      <c r="DJ1757" s="125"/>
      <c r="DK1757" s="125"/>
      <c r="DL1757" s="125"/>
      <c r="DM1757" s="125"/>
      <c r="DN1757" s="125"/>
      <c r="DO1757" s="125"/>
      <c r="DP1757" s="125"/>
      <c r="DQ1757" s="125"/>
      <c r="DR1757" s="125"/>
      <c r="DS1757" s="125"/>
      <c r="DT1757" s="125"/>
      <c r="DU1757" s="125"/>
      <c r="DV1757" s="125"/>
      <c r="DW1757" s="125"/>
      <c r="DX1757" s="125"/>
      <c r="DY1757" s="125"/>
      <c r="DZ1757" s="125"/>
      <c r="EA1757" s="125"/>
      <c r="EB1757" s="125"/>
      <c r="EC1757" s="125"/>
      <c r="ED1757" s="125"/>
      <c r="EE1757" s="125"/>
      <c r="EF1757" s="125"/>
      <c r="EG1757" s="125"/>
      <c r="EH1757" s="125"/>
      <c r="EI1757" s="125"/>
      <c r="EJ1757" s="125"/>
      <c r="EK1757" s="125"/>
      <c r="EL1757" s="125"/>
      <c r="EM1757" s="125"/>
      <c r="EN1757" s="125"/>
      <c r="EO1757" s="125"/>
      <c r="EP1757" s="125"/>
      <c r="EQ1757" s="125"/>
    </row>
    <row r="1758" spans="3:147" s="124" customFormat="1" x14ac:dyDescent="0.2">
      <c r="C1758" s="110"/>
      <c r="D1758" s="110"/>
      <c r="E1758" s="110"/>
      <c r="F1758" s="110"/>
      <c r="G1758" s="110"/>
      <c r="H1758" s="110"/>
      <c r="I1758" s="110"/>
      <c r="J1758" s="110"/>
      <c r="K1758" s="110"/>
      <c r="L1758" s="110"/>
      <c r="M1758" s="110"/>
      <c r="N1758" s="110"/>
      <c r="O1758" s="110"/>
      <c r="P1758" s="110"/>
      <c r="Q1758" s="110"/>
      <c r="R1758" s="80"/>
      <c r="S1758" s="80"/>
      <c r="T1758" s="80"/>
      <c r="U1758" s="80"/>
      <c r="V1758" s="80"/>
      <c r="W1758" s="80"/>
      <c r="AA1758" s="125"/>
      <c r="AB1758" s="125"/>
      <c r="AC1758" s="125"/>
      <c r="AD1758" s="125"/>
      <c r="AE1758" s="125"/>
      <c r="AF1758" s="125"/>
      <c r="AG1758" s="125"/>
      <c r="AH1758" s="125"/>
      <c r="AI1758" s="125"/>
      <c r="AJ1758" s="125"/>
      <c r="AK1758" s="125"/>
      <c r="AL1758" s="125"/>
      <c r="AM1758" s="125"/>
      <c r="AN1758" s="125"/>
      <c r="AO1758"/>
      <c r="AP1758"/>
      <c r="AQ1758" s="152"/>
      <c r="AR1758" s="125"/>
      <c r="AS1758" s="125"/>
      <c r="AT1758" s="125"/>
      <c r="AU1758" s="125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5"/>
      <c r="BF1758" s="125"/>
      <c r="BG1758" s="125"/>
      <c r="BH1758" s="125"/>
      <c r="BI1758" s="125"/>
      <c r="BJ1758" s="125"/>
      <c r="BK1758" s="125"/>
      <c r="BL1758" s="125"/>
      <c r="BM1758" s="125"/>
      <c r="BN1758" s="125"/>
      <c r="BO1758" s="125"/>
      <c r="BP1758" s="125"/>
      <c r="BQ1758" s="125"/>
      <c r="BR1758" s="125"/>
      <c r="BS1758" s="125"/>
      <c r="BT1758" s="125"/>
      <c r="BU1758" s="125"/>
      <c r="BV1758" s="125"/>
      <c r="BW1758" s="125"/>
      <c r="BX1758" s="125"/>
      <c r="BY1758" s="125"/>
      <c r="BZ1758" s="125"/>
      <c r="CA1758" s="125"/>
      <c r="CB1758" s="125"/>
      <c r="CC1758" s="125"/>
      <c r="CD1758" s="125"/>
      <c r="CE1758" s="125"/>
      <c r="CF1758" s="125"/>
      <c r="CG1758" s="125"/>
      <c r="CH1758" s="125"/>
      <c r="CI1758" s="125"/>
      <c r="CJ1758" s="125"/>
      <c r="CK1758" s="125"/>
      <c r="CL1758" s="125"/>
      <c r="CM1758" s="125"/>
      <c r="CN1758" s="125"/>
      <c r="CO1758" s="125"/>
      <c r="CP1758" s="125"/>
      <c r="CQ1758" s="125"/>
      <c r="CR1758" s="125"/>
      <c r="CS1758" s="125"/>
      <c r="CT1758" s="125"/>
      <c r="CU1758" s="125"/>
      <c r="CV1758" s="125"/>
      <c r="CW1758" s="125"/>
      <c r="CX1758" s="125"/>
      <c r="CY1758" s="125"/>
      <c r="CZ1758" s="125"/>
      <c r="DA1758" s="125"/>
      <c r="DB1758" s="125"/>
      <c r="DC1758" s="125"/>
      <c r="DD1758" s="125"/>
      <c r="DE1758" s="125"/>
      <c r="DF1758" s="125"/>
      <c r="DG1758" s="125"/>
      <c r="DH1758" s="125"/>
      <c r="DI1758" s="125"/>
      <c r="DJ1758" s="125"/>
      <c r="DK1758" s="125"/>
      <c r="DL1758" s="125"/>
      <c r="DM1758" s="125"/>
      <c r="DN1758" s="125"/>
      <c r="DO1758" s="125"/>
      <c r="DP1758" s="125"/>
      <c r="DQ1758" s="125"/>
      <c r="DR1758" s="125"/>
      <c r="DS1758" s="125"/>
      <c r="DT1758" s="125"/>
      <c r="DU1758" s="125"/>
      <c r="DV1758" s="125"/>
      <c r="DW1758" s="125"/>
      <c r="DX1758" s="125"/>
      <c r="DY1758" s="125"/>
      <c r="DZ1758" s="125"/>
      <c r="EA1758" s="125"/>
      <c r="EB1758" s="125"/>
      <c r="EC1758" s="125"/>
      <c r="ED1758" s="125"/>
      <c r="EE1758" s="125"/>
      <c r="EF1758" s="125"/>
      <c r="EG1758" s="125"/>
      <c r="EH1758" s="125"/>
      <c r="EI1758" s="125"/>
      <c r="EJ1758" s="125"/>
      <c r="EK1758" s="125"/>
      <c r="EL1758" s="125"/>
      <c r="EM1758" s="125"/>
      <c r="EN1758" s="125"/>
      <c r="EO1758" s="125"/>
      <c r="EP1758" s="125"/>
      <c r="EQ1758" s="125"/>
    </row>
    <row r="1759" spans="3:147" s="124" customFormat="1" x14ac:dyDescent="0.2">
      <c r="C1759" s="110"/>
      <c r="D1759" s="110"/>
      <c r="E1759" s="110"/>
      <c r="F1759" s="110"/>
      <c r="G1759" s="110"/>
      <c r="H1759" s="110"/>
      <c r="I1759" s="110"/>
      <c r="J1759" s="110"/>
      <c r="K1759" s="110"/>
      <c r="L1759" s="110"/>
      <c r="M1759" s="110"/>
      <c r="N1759" s="110"/>
      <c r="O1759" s="110"/>
      <c r="P1759" s="110"/>
      <c r="Q1759" s="110"/>
      <c r="R1759" s="80"/>
      <c r="S1759" s="80"/>
      <c r="T1759" s="80"/>
      <c r="U1759" s="80"/>
      <c r="V1759" s="80"/>
      <c r="W1759" s="80"/>
      <c r="AA1759" s="125"/>
      <c r="AB1759" s="125"/>
      <c r="AC1759" s="125"/>
      <c r="AD1759" s="125"/>
      <c r="AE1759" s="125"/>
      <c r="AF1759" s="125"/>
      <c r="AG1759" s="125"/>
      <c r="AH1759" s="125"/>
      <c r="AI1759" s="125"/>
      <c r="AJ1759" s="125"/>
      <c r="AK1759" s="125"/>
      <c r="AL1759" s="125"/>
      <c r="AM1759" s="125"/>
      <c r="AN1759" s="125"/>
      <c r="AO1759"/>
      <c r="AP1759"/>
      <c r="AQ1759" s="152"/>
      <c r="AR1759" s="125"/>
      <c r="AS1759" s="125"/>
      <c r="AT1759" s="125"/>
      <c r="AU1759" s="125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5"/>
      <c r="BF1759" s="125"/>
      <c r="BG1759" s="125"/>
      <c r="BH1759" s="125"/>
      <c r="BI1759" s="125"/>
      <c r="BJ1759" s="125"/>
      <c r="BK1759" s="125"/>
      <c r="BL1759" s="125"/>
      <c r="BM1759" s="125"/>
      <c r="BN1759" s="125"/>
      <c r="BO1759" s="125"/>
      <c r="BP1759" s="125"/>
      <c r="BQ1759" s="125"/>
      <c r="BR1759" s="125"/>
      <c r="BS1759" s="125"/>
      <c r="BT1759" s="125"/>
      <c r="BU1759" s="125"/>
      <c r="BV1759" s="125"/>
      <c r="BW1759" s="125"/>
      <c r="BX1759" s="125"/>
      <c r="BY1759" s="125"/>
      <c r="BZ1759" s="125"/>
      <c r="CA1759" s="125"/>
      <c r="CB1759" s="125"/>
      <c r="CC1759" s="125"/>
      <c r="CD1759" s="125"/>
      <c r="CE1759" s="125"/>
      <c r="CF1759" s="125"/>
      <c r="CG1759" s="125"/>
      <c r="CH1759" s="125"/>
      <c r="CI1759" s="125"/>
      <c r="CJ1759" s="125"/>
      <c r="CK1759" s="125"/>
      <c r="CL1759" s="125"/>
      <c r="CM1759" s="125"/>
      <c r="CN1759" s="125"/>
      <c r="CO1759" s="125"/>
      <c r="CP1759" s="125"/>
      <c r="CQ1759" s="125"/>
      <c r="CR1759" s="125"/>
      <c r="CS1759" s="125"/>
      <c r="CT1759" s="125"/>
      <c r="CU1759" s="125"/>
      <c r="CV1759" s="125"/>
      <c r="CW1759" s="125"/>
      <c r="CX1759" s="125"/>
      <c r="CY1759" s="125"/>
      <c r="CZ1759" s="125"/>
      <c r="DA1759" s="125"/>
      <c r="DB1759" s="125"/>
      <c r="DC1759" s="125"/>
      <c r="DD1759" s="125"/>
      <c r="DE1759" s="125"/>
      <c r="DF1759" s="125"/>
      <c r="DG1759" s="125"/>
      <c r="DH1759" s="125"/>
      <c r="DI1759" s="125"/>
      <c r="DJ1759" s="125"/>
      <c r="DK1759" s="125"/>
      <c r="DL1759" s="125"/>
      <c r="DM1759" s="125"/>
      <c r="DN1759" s="125"/>
      <c r="DO1759" s="125"/>
      <c r="DP1759" s="125"/>
      <c r="DQ1759" s="125"/>
      <c r="DR1759" s="125"/>
      <c r="DS1759" s="125"/>
      <c r="DT1759" s="125"/>
      <c r="DU1759" s="125"/>
      <c r="DV1759" s="125"/>
      <c r="DW1759" s="125"/>
      <c r="DX1759" s="125"/>
      <c r="DY1759" s="125"/>
      <c r="DZ1759" s="125"/>
      <c r="EA1759" s="125"/>
      <c r="EB1759" s="125"/>
      <c r="EC1759" s="125"/>
      <c r="ED1759" s="125"/>
      <c r="EE1759" s="125"/>
      <c r="EF1759" s="125"/>
      <c r="EG1759" s="125"/>
      <c r="EH1759" s="125"/>
      <c r="EI1759" s="125"/>
      <c r="EJ1759" s="125"/>
      <c r="EK1759" s="125"/>
      <c r="EL1759" s="125"/>
      <c r="EM1759" s="125"/>
      <c r="EN1759" s="125"/>
      <c r="EO1759" s="125"/>
      <c r="EP1759" s="125"/>
      <c r="EQ1759" s="125"/>
    </row>
    <row r="1760" spans="3:147" s="124" customFormat="1" x14ac:dyDescent="0.2">
      <c r="C1760" s="110"/>
      <c r="D1760" s="110"/>
      <c r="E1760" s="110"/>
      <c r="F1760" s="110"/>
      <c r="G1760" s="110"/>
      <c r="H1760" s="110"/>
      <c r="I1760" s="110"/>
      <c r="J1760" s="110"/>
      <c r="K1760" s="110"/>
      <c r="L1760" s="110"/>
      <c r="M1760" s="110"/>
      <c r="N1760" s="110"/>
      <c r="O1760" s="110"/>
      <c r="P1760" s="110"/>
      <c r="Q1760" s="110"/>
      <c r="R1760" s="80"/>
      <c r="S1760" s="80"/>
      <c r="T1760" s="80"/>
      <c r="U1760" s="80"/>
      <c r="V1760" s="80"/>
      <c r="W1760" s="80"/>
      <c r="AA1760" s="125"/>
      <c r="AB1760" s="125"/>
      <c r="AC1760" s="125"/>
      <c r="AD1760" s="125"/>
      <c r="AE1760" s="125"/>
      <c r="AF1760" s="125"/>
      <c r="AG1760" s="125"/>
      <c r="AH1760" s="125"/>
      <c r="AI1760" s="125"/>
      <c r="AJ1760" s="125"/>
      <c r="AK1760" s="125"/>
      <c r="AL1760" s="125"/>
      <c r="AM1760" s="125"/>
      <c r="AN1760" s="125"/>
      <c r="AO1760"/>
      <c r="AP1760"/>
      <c r="AQ1760" s="152"/>
      <c r="AR1760" s="125"/>
      <c r="AS1760" s="125"/>
      <c r="AT1760" s="125"/>
      <c r="AU1760" s="125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5"/>
      <c r="BF1760" s="125"/>
      <c r="BG1760" s="125"/>
      <c r="BH1760" s="125"/>
      <c r="BI1760" s="125"/>
      <c r="BJ1760" s="125"/>
      <c r="BK1760" s="125"/>
      <c r="BL1760" s="125"/>
      <c r="BM1760" s="125"/>
      <c r="BN1760" s="125"/>
      <c r="BO1760" s="125"/>
      <c r="BP1760" s="125"/>
      <c r="BQ1760" s="125"/>
      <c r="BR1760" s="125"/>
      <c r="BS1760" s="125"/>
      <c r="BT1760" s="125"/>
      <c r="BU1760" s="125"/>
      <c r="BV1760" s="125"/>
      <c r="BW1760" s="125"/>
      <c r="BX1760" s="125"/>
      <c r="BY1760" s="125"/>
      <c r="BZ1760" s="125"/>
      <c r="CA1760" s="125"/>
      <c r="CB1760" s="125"/>
      <c r="CC1760" s="125"/>
      <c r="CD1760" s="125"/>
      <c r="CE1760" s="125"/>
      <c r="CF1760" s="125"/>
      <c r="CG1760" s="125"/>
      <c r="CH1760" s="125"/>
      <c r="CI1760" s="125"/>
      <c r="CJ1760" s="125"/>
      <c r="CK1760" s="125"/>
      <c r="CL1760" s="125"/>
      <c r="CM1760" s="125"/>
      <c r="CN1760" s="125"/>
      <c r="CO1760" s="125"/>
      <c r="CP1760" s="125"/>
      <c r="CQ1760" s="125"/>
      <c r="CR1760" s="125"/>
      <c r="CS1760" s="125"/>
      <c r="CT1760" s="125"/>
      <c r="CU1760" s="125"/>
      <c r="CV1760" s="125"/>
      <c r="CW1760" s="125"/>
      <c r="CX1760" s="125"/>
      <c r="CY1760" s="125"/>
      <c r="CZ1760" s="125"/>
      <c r="DA1760" s="125"/>
      <c r="DB1760" s="125"/>
      <c r="DC1760" s="125"/>
      <c r="DD1760" s="125"/>
      <c r="DE1760" s="125"/>
      <c r="DF1760" s="125"/>
      <c r="DG1760" s="125"/>
      <c r="DH1760" s="125"/>
      <c r="DI1760" s="125"/>
      <c r="DJ1760" s="125"/>
      <c r="DK1760" s="125"/>
      <c r="DL1760" s="125"/>
      <c r="DM1760" s="125"/>
      <c r="DN1760" s="125"/>
      <c r="DO1760" s="125"/>
      <c r="DP1760" s="125"/>
      <c r="DQ1760" s="125"/>
      <c r="DR1760" s="125"/>
      <c r="DS1760" s="125"/>
      <c r="DT1760" s="125"/>
      <c r="DU1760" s="125"/>
      <c r="DV1760" s="125"/>
      <c r="DW1760" s="125"/>
      <c r="DX1760" s="125"/>
      <c r="DY1760" s="125"/>
      <c r="DZ1760" s="125"/>
      <c r="EA1760" s="125"/>
      <c r="EB1760" s="125"/>
      <c r="EC1760" s="125"/>
      <c r="ED1760" s="125"/>
      <c r="EE1760" s="125"/>
      <c r="EF1760" s="125"/>
      <c r="EG1760" s="125"/>
      <c r="EH1760" s="125"/>
      <c r="EI1760" s="125"/>
      <c r="EJ1760" s="125"/>
      <c r="EK1760" s="125"/>
      <c r="EL1760" s="125"/>
      <c r="EM1760" s="125"/>
      <c r="EN1760" s="125"/>
      <c r="EO1760" s="125"/>
      <c r="EP1760" s="125"/>
      <c r="EQ1760" s="125"/>
    </row>
    <row r="1761" spans="3:147" s="124" customFormat="1" x14ac:dyDescent="0.2">
      <c r="C1761" s="110"/>
      <c r="D1761" s="110"/>
      <c r="E1761" s="110"/>
      <c r="F1761" s="110"/>
      <c r="G1761" s="110"/>
      <c r="H1761" s="110"/>
      <c r="I1761" s="110"/>
      <c r="J1761" s="110"/>
      <c r="K1761" s="110"/>
      <c r="L1761" s="110"/>
      <c r="M1761" s="110"/>
      <c r="N1761" s="110"/>
      <c r="O1761" s="110"/>
      <c r="P1761" s="110"/>
      <c r="Q1761" s="110"/>
      <c r="R1761" s="80"/>
      <c r="S1761" s="80"/>
      <c r="T1761" s="80"/>
      <c r="U1761" s="80"/>
      <c r="V1761" s="80"/>
      <c r="W1761" s="80"/>
      <c r="AA1761" s="125"/>
      <c r="AB1761" s="125"/>
      <c r="AC1761" s="125"/>
      <c r="AD1761" s="125"/>
      <c r="AE1761" s="125"/>
      <c r="AF1761" s="125"/>
      <c r="AG1761" s="125"/>
      <c r="AH1761" s="125"/>
      <c r="AI1761" s="125"/>
      <c r="AJ1761" s="125"/>
      <c r="AK1761" s="125"/>
      <c r="AL1761" s="125"/>
      <c r="AM1761" s="125"/>
      <c r="AN1761" s="125"/>
      <c r="AO1761"/>
      <c r="AP1761"/>
      <c r="AQ1761" s="152"/>
      <c r="AR1761" s="125"/>
      <c r="AS1761" s="125"/>
      <c r="AT1761" s="125"/>
      <c r="AU1761" s="125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5"/>
      <c r="BF1761" s="125"/>
      <c r="BG1761" s="125"/>
      <c r="BH1761" s="125"/>
      <c r="BI1761" s="125"/>
      <c r="BJ1761" s="125"/>
      <c r="BK1761" s="125"/>
      <c r="BL1761" s="125"/>
      <c r="BM1761" s="125"/>
      <c r="BN1761" s="125"/>
      <c r="BO1761" s="125"/>
      <c r="BP1761" s="125"/>
      <c r="BQ1761" s="125"/>
      <c r="BR1761" s="125"/>
      <c r="BS1761" s="125"/>
      <c r="BT1761" s="125"/>
      <c r="BU1761" s="125"/>
      <c r="BV1761" s="125"/>
      <c r="BW1761" s="125"/>
      <c r="BX1761" s="125"/>
      <c r="BY1761" s="125"/>
      <c r="BZ1761" s="125"/>
      <c r="CA1761" s="125"/>
      <c r="CB1761" s="125"/>
      <c r="CC1761" s="125"/>
      <c r="CD1761" s="125"/>
      <c r="CE1761" s="125"/>
      <c r="CF1761" s="125"/>
      <c r="CG1761" s="125"/>
      <c r="CH1761" s="125"/>
      <c r="CI1761" s="125"/>
      <c r="CJ1761" s="125"/>
      <c r="CK1761" s="125"/>
      <c r="CL1761" s="125"/>
      <c r="CM1761" s="125"/>
      <c r="CN1761" s="125"/>
      <c r="CO1761" s="125"/>
      <c r="CP1761" s="125"/>
      <c r="CQ1761" s="125"/>
      <c r="CR1761" s="125"/>
      <c r="CS1761" s="125"/>
      <c r="CT1761" s="125"/>
      <c r="CU1761" s="125"/>
      <c r="CV1761" s="125"/>
      <c r="CW1761" s="125"/>
      <c r="CX1761" s="125"/>
      <c r="CY1761" s="125"/>
      <c r="CZ1761" s="125"/>
      <c r="DA1761" s="125"/>
      <c r="DB1761" s="125"/>
      <c r="DC1761" s="125"/>
      <c r="DD1761" s="125"/>
      <c r="DE1761" s="125"/>
      <c r="DF1761" s="125"/>
      <c r="DG1761" s="125"/>
      <c r="DH1761" s="125"/>
      <c r="DI1761" s="125"/>
      <c r="DJ1761" s="125"/>
      <c r="DK1761" s="125"/>
      <c r="DL1761" s="125"/>
      <c r="DM1761" s="125"/>
      <c r="DN1761" s="125"/>
      <c r="DO1761" s="125"/>
      <c r="DP1761" s="125"/>
      <c r="DQ1761" s="125"/>
      <c r="DR1761" s="125"/>
      <c r="DS1761" s="125"/>
      <c r="DT1761" s="125"/>
      <c r="DU1761" s="125"/>
      <c r="DV1761" s="125"/>
      <c r="DW1761" s="125"/>
      <c r="DX1761" s="125"/>
      <c r="DY1761" s="125"/>
      <c r="DZ1761" s="125"/>
      <c r="EA1761" s="125"/>
      <c r="EB1761" s="125"/>
      <c r="EC1761" s="125"/>
      <c r="ED1761" s="125"/>
      <c r="EE1761" s="125"/>
      <c r="EF1761" s="125"/>
      <c r="EG1761" s="125"/>
      <c r="EH1761" s="125"/>
      <c r="EI1761" s="125"/>
      <c r="EJ1761" s="125"/>
      <c r="EK1761" s="125"/>
      <c r="EL1761" s="125"/>
      <c r="EM1761" s="125"/>
      <c r="EN1761" s="125"/>
      <c r="EO1761" s="125"/>
      <c r="EP1761" s="125"/>
      <c r="EQ1761" s="125"/>
    </row>
    <row r="1762" spans="3:147" s="124" customFormat="1" x14ac:dyDescent="0.2">
      <c r="C1762" s="110"/>
      <c r="D1762" s="110"/>
      <c r="E1762" s="110"/>
      <c r="F1762" s="110"/>
      <c r="G1762" s="110"/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80"/>
      <c r="S1762" s="80"/>
      <c r="T1762" s="80"/>
      <c r="U1762" s="80"/>
      <c r="V1762" s="80"/>
      <c r="W1762" s="80"/>
      <c r="AA1762" s="125"/>
      <c r="AB1762" s="125"/>
      <c r="AC1762" s="125"/>
      <c r="AD1762" s="125"/>
      <c r="AE1762" s="125"/>
      <c r="AF1762" s="125"/>
      <c r="AG1762" s="125"/>
      <c r="AH1762" s="125"/>
      <c r="AI1762" s="125"/>
      <c r="AJ1762" s="125"/>
      <c r="AK1762" s="125"/>
      <c r="AL1762" s="125"/>
      <c r="AM1762" s="125"/>
      <c r="AN1762" s="125"/>
      <c r="AO1762"/>
      <c r="AP1762"/>
      <c r="AQ1762" s="152"/>
      <c r="AR1762" s="125"/>
      <c r="AS1762" s="125"/>
      <c r="AT1762" s="125"/>
      <c r="AU1762" s="125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5"/>
      <c r="BF1762" s="125"/>
      <c r="BG1762" s="125"/>
      <c r="BH1762" s="125"/>
      <c r="BI1762" s="125"/>
      <c r="BJ1762" s="125"/>
      <c r="BK1762" s="125"/>
      <c r="BL1762" s="125"/>
      <c r="BM1762" s="125"/>
      <c r="BN1762" s="125"/>
      <c r="BO1762" s="125"/>
      <c r="BP1762" s="125"/>
      <c r="BQ1762" s="125"/>
      <c r="BR1762" s="125"/>
      <c r="BS1762" s="125"/>
      <c r="BT1762" s="125"/>
      <c r="BU1762" s="125"/>
      <c r="BV1762" s="125"/>
      <c r="BW1762" s="125"/>
      <c r="BX1762" s="125"/>
      <c r="BY1762" s="125"/>
      <c r="BZ1762" s="125"/>
      <c r="CA1762" s="125"/>
      <c r="CB1762" s="125"/>
      <c r="CC1762" s="125"/>
      <c r="CD1762" s="125"/>
      <c r="CE1762" s="125"/>
      <c r="CF1762" s="125"/>
      <c r="CG1762" s="125"/>
      <c r="CH1762" s="125"/>
      <c r="CI1762" s="125"/>
      <c r="CJ1762" s="125"/>
      <c r="CK1762" s="125"/>
      <c r="CL1762" s="125"/>
      <c r="CM1762" s="125"/>
      <c r="CN1762" s="125"/>
      <c r="CO1762" s="125"/>
      <c r="CP1762" s="125"/>
      <c r="CQ1762" s="125"/>
      <c r="CR1762" s="125"/>
      <c r="CS1762" s="125"/>
      <c r="CT1762" s="125"/>
      <c r="CU1762" s="125"/>
      <c r="CV1762" s="125"/>
      <c r="CW1762" s="125"/>
      <c r="CX1762" s="125"/>
      <c r="CY1762" s="125"/>
      <c r="CZ1762" s="125"/>
      <c r="DA1762" s="125"/>
      <c r="DB1762" s="125"/>
      <c r="DC1762" s="125"/>
      <c r="DD1762" s="125"/>
      <c r="DE1762" s="125"/>
      <c r="DF1762" s="125"/>
      <c r="DG1762" s="125"/>
      <c r="DH1762" s="125"/>
      <c r="DI1762" s="125"/>
      <c r="DJ1762" s="125"/>
      <c r="DK1762" s="125"/>
      <c r="DL1762" s="125"/>
      <c r="DM1762" s="125"/>
      <c r="DN1762" s="125"/>
      <c r="DO1762" s="125"/>
      <c r="DP1762" s="125"/>
      <c r="DQ1762" s="125"/>
      <c r="DR1762" s="125"/>
      <c r="DS1762" s="125"/>
      <c r="DT1762" s="125"/>
      <c r="DU1762" s="125"/>
      <c r="DV1762" s="125"/>
      <c r="DW1762" s="125"/>
      <c r="DX1762" s="125"/>
      <c r="DY1762" s="125"/>
      <c r="DZ1762" s="125"/>
      <c r="EA1762" s="125"/>
      <c r="EB1762" s="125"/>
      <c r="EC1762" s="125"/>
      <c r="ED1762" s="125"/>
      <c r="EE1762" s="125"/>
      <c r="EF1762" s="125"/>
      <c r="EG1762" s="125"/>
      <c r="EH1762" s="125"/>
      <c r="EI1762" s="125"/>
      <c r="EJ1762" s="125"/>
      <c r="EK1762" s="125"/>
      <c r="EL1762" s="125"/>
      <c r="EM1762" s="125"/>
      <c r="EN1762" s="125"/>
      <c r="EO1762" s="125"/>
      <c r="EP1762" s="125"/>
      <c r="EQ1762" s="125"/>
    </row>
    <row r="1763" spans="3:147" s="124" customFormat="1" x14ac:dyDescent="0.2">
      <c r="C1763" s="110"/>
      <c r="D1763" s="110"/>
      <c r="E1763" s="110"/>
      <c r="F1763" s="110"/>
      <c r="G1763" s="110"/>
      <c r="H1763" s="110"/>
      <c r="I1763" s="110"/>
      <c r="J1763" s="110"/>
      <c r="K1763" s="110"/>
      <c r="L1763" s="110"/>
      <c r="M1763" s="110"/>
      <c r="N1763" s="110"/>
      <c r="O1763" s="110"/>
      <c r="P1763" s="110"/>
      <c r="Q1763" s="110"/>
      <c r="R1763" s="80"/>
      <c r="S1763" s="80"/>
      <c r="T1763" s="80"/>
      <c r="U1763" s="80"/>
      <c r="V1763" s="80"/>
      <c r="W1763" s="80"/>
      <c r="AA1763" s="125"/>
      <c r="AB1763" s="125"/>
      <c r="AC1763" s="125"/>
      <c r="AD1763" s="125"/>
      <c r="AE1763" s="125"/>
      <c r="AF1763" s="125"/>
      <c r="AG1763" s="125"/>
      <c r="AH1763" s="125"/>
      <c r="AI1763" s="125"/>
      <c r="AJ1763" s="125"/>
      <c r="AK1763" s="125"/>
      <c r="AL1763" s="125"/>
      <c r="AM1763" s="125"/>
      <c r="AN1763" s="125"/>
      <c r="AO1763"/>
      <c r="AP1763"/>
      <c r="AQ1763" s="152"/>
      <c r="AR1763" s="125"/>
      <c r="AS1763" s="125"/>
      <c r="AT1763" s="125"/>
      <c r="AU1763" s="125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5"/>
      <c r="BF1763" s="125"/>
      <c r="BG1763" s="125"/>
      <c r="BH1763" s="125"/>
      <c r="BI1763" s="125"/>
      <c r="BJ1763" s="125"/>
      <c r="BK1763" s="125"/>
      <c r="BL1763" s="125"/>
      <c r="BM1763" s="125"/>
      <c r="BN1763" s="125"/>
      <c r="BO1763" s="125"/>
      <c r="BP1763" s="125"/>
      <c r="BQ1763" s="125"/>
      <c r="BR1763" s="125"/>
      <c r="BS1763" s="125"/>
      <c r="BT1763" s="125"/>
      <c r="BU1763" s="125"/>
      <c r="BV1763" s="125"/>
      <c r="BW1763" s="125"/>
      <c r="BX1763" s="125"/>
      <c r="BY1763" s="125"/>
      <c r="BZ1763" s="125"/>
      <c r="CA1763" s="125"/>
      <c r="CB1763" s="125"/>
      <c r="CC1763" s="125"/>
      <c r="CD1763" s="125"/>
      <c r="CE1763" s="125"/>
      <c r="CF1763" s="125"/>
      <c r="CG1763" s="125"/>
      <c r="CH1763" s="125"/>
      <c r="CI1763" s="125"/>
      <c r="CJ1763" s="125"/>
      <c r="CK1763" s="125"/>
      <c r="CL1763" s="125"/>
      <c r="CM1763" s="125"/>
      <c r="CN1763" s="125"/>
      <c r="CO1763" s="125"/>
      <c r="CP1763" s="125"/>
      <c r="CQ1763" s="125"/>
      <c r="CR1763" s="125"/>
      <c r="CS1763" s="125"/>
      <c r="CT1763" s="125"/>
      <c r="CU1763" s="125"/>
      <c r="CV1763" s="125"/>
      <c r="CW1763" s="125"/>
      <c r="CX1763" s="125"/>
      <c r="CY1763" s="125"/>
      <c r="CZ1763" s="125"/>
      <c r="DA1763" s="125"/>
      <c r="DB1763" s="125"/>
      <c r="DC1763" s="125"/>
      <c r="DD1763" s="125"/>
      <c r="DE1763" s="125"/>
      <c r="DF1763" s="125"/>
      <c r="DG1763" s="125"/>
      <c r="DH1763" s="125"/>
      <c r="DI1763" s="125"/>
      <c r="DJ1763" s="125"/>
      <c r="DK1763" s="125"/>
      <c r="DL1763" s="125"/>
      <c r="DM1763" s="125"/>
      <c r="DN1763" s="125"/>
      <c r="DO1763" s="125"/>
      <c r="DP1763" s="125"/>
      <c r="DQ1763" s="125"/>
      <c r="DR1763" s="125"/>
      <c r="DS1763" s="125"/>
      <c r="DT1763" s="125"/>
      <c r="DU1763" s="125"/>
      <c r="DV1763" s="125"/>
      <c r="DW1763" s="125"/>
      <c r="DX1763" s="125"/>
      <c r="DY1763" s="125"/>
      <c r="DZ1763" s="125"/>
      <c r="EA1763" s="125"/>
      <c r="EB1763" s="125"/>
      <c r="EC1763" s="125"/>
      <c r="ED1763" s="125"/>
      <c r="EE1763" s="125"/>
      <c r="EF1763" s="125"/>
      <c r="EG1763" s="125"/>
      <c r="EH1763" s="125"/>
      <c r="EI1763" s="125"/>
      <c r="EJ1763" s="125"/>
      <c r="EK1763" s="125"/>
      <c r="EL1763" s="125"/>
      <c r="EM1763" s="125"/>
      <c r="EN1763" s="125"/>
      <c r="EO1763" s="125"/>
      <c r="EP1763" s="125"/>
      <c r="EQ1763" s="125"/>
    </row>
    <row r="1764" spans="3:147" s="124" customFormat="1" x14ac:dyDescent="0.2">
      <c r="C1764" s="110"/>
      <c r="D1764" s="110"/>
      <c r="E1764" s="110"/>
      <c r="F1764" s="110"/>
      <c r="G1764" s="110"/>
      <c r="H1764" s="110"/>
      <c r="I1764" s="110"/>
      <c r="J1764" s="110"/>
      <c r="K1764" s="110"/>
      <c r="L1764" s="110"/>
      <c r="M1764" s="110"/>
      <c r="N1764" s="110"/>
      <c r="O1764" s="110"/>
      <c r="P1764" s="110"/>
      <c r="Q1764" s="110"/>
      <c r="R1764" s="80"/>
      <c r="S1764" s="80"/>
      <c r="T1764" s="80"/>
      <c r="U1764" s="80"/>
      <c r="V1764" s="80"/>
      <c r="W1764" s="80"/>
      <c r="AA1764" s="125"/>
      <c r="AB1764" s="125"/>
      <c r="AC1764" s="125"/>
      <c r="AD1764" s="125"/>
      <c r="AE1764" s="125"/>
      <c r="AF1764" s="125"/>
      <c r="AG1764" s="125"/>
      <c r="AH1764" s="125"/>
      <c r="AI1764" s="125"/>
      <c r="AJ1764" s="125"/>
      <c r="AK1764" s="125"/>
      <c r="AL1764" s="125"/>
      <c r="AM1764" s="125"/>
      <c r="AN1764" s="125"/>
      <c r="AO1764"/>
      <c r="AP1764"/>
      <c r="AQ1764" s="152"/>
      <c r="AR1764" s="125"/>
      <c r="AS1764" s="125"/>
      <c r="AT1764" s="125"/>
      <c r="AU1764" s="125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5"/>
      <c r="BF1764" s="125"/>
      <c r="BG1764" s="125"/>
      <c r="BH1764" s="125"/>
      <c r="BI1764" s="125"/>
      <c r="BJ1764" s="125"/>
      <c r="BK1764" s="125"/>
      <c r="BL1764" s="125"/>
      <c r="BM1764" s="125"/>
      <c r="BN1764" s="125"/>
      <c r="BO1764" s="125"/>
      <c r="BP1764" s="125"/>
      <c r="BQ1764" s="125"/>
      <c r="BR1764" s="125"/>
      <c r="BS1764" s="125"/>
      <c r="BT1764" s="125"/>
      <c r="BU1764" s="125"/>
      <c r="BV1764" s="125"/>
      <c r="BW1764" s="125"/>
      <c r="BX1764" s="125"/>
      <c r="BY1764" s="125"/>
      <c r="BZ1764" s="125"/>
      <c r="CA1764" s="125"/>
      <c r="CB1764" s="125"/>
      <c r="CC1764" s="125"/>
      <c r="CD1764" s="125"/>
      <c r="CE1764" s="125"/>
      <c r="CF1764" s="125"/>
      <c r="CG1764" s="125"/>
      <c r="CH1764" s="125"/>
      <c r="CI1764" s="125"/>
      <c r="CJ1764" s="125"/>
      <c r="CK1764" s="125"/>
      <c r="CL1764" s="125"/>
      <c r="CM1764" s="125"/>
      <c r="CN1764" s="125"/>
      <c r="CO1764" s="125"/>
      <c r="CP1764" s="125"/>
      <c r="CQ1764" s="125"/>
      <c r="CR1764" s="125"/>
      <c r="CS1764" s="125"/>
      <c r="CT1764" s="125"/>
      <c r="CU1764" s="125"/>
      <c r="CV1764" s="125"/>
      <c r="CW1764" s="125"/>
      <c r="CX1764" s="125"/>
      <c r="CY1764" s="125"/>
      <c r="CZ1764" s="125"/>
      <c r="DA1764" s="125"/>
      <c r="DB1764" s="125"/>
      <c r="DC1764" s="125"/>
      <c r="DD1764" s="125"/>
      <c r="DE1764" s="125"/>
      <c r="DF1764" s="125"/>
      <c r="DG1764" s="125"/>
      <c r="DH1764" s="125"/>
      <c r="DI1764" s="125"/>
      <c r="DJ1764" s="125"/>
      <c r="DK1764" s="125"/>
      <c r="DL1764" s="125"/>
      <c r="DM1764" s="125"/>
      <c r="DN1764" s="125"/>
      <c r="DO1764" s="125"/>
      <c r="DP1764" s="125"/>
      <c r="DQ1764" s="125"/>
      <c r="DR1764" s="125"/>
      <c r="DS1764" s="125"/>
      <c r="DT1764" s="125"/>
      <c r="DU1764" s="125"/>
      <c r="DV1764" s="125"/>
      <c r="DW1764" s="125"/>
      <c r="DX1764" s="125"/>
      <c r="DY1764" s="125"/>
      <c r="DZ1764" s="125"/>
      <c r="EA1764" s="125"/>
      <c r="EB1764" s="125"/>
      <c r="EC1764" s="125"/>
      <c r="ED1764" s="125"/>
      <c r="EE1764" s="125"/>
      <c r="EF1764" s="125"/>
      <c r="EG1764" s="125"/>
      <c r="EH1764" s="125"/>
      <c r="EI1764" s="125"/>
      <c r="EJ1764" s="125"/>
      <c r="EK1764" s="125"/>
      <c r="EL1764" s="125"/>
      <c r="EM1764" s="125"/>
      <c r="EN1764" s="125"/>
      <c r="EO1764" s="125"/>
      <c r="EP1764" s="125"/>
      <c r="EQ1764" s="125"/>
    </row>
    <row r="1765" spans="3:147" s="124" customFormat="1" x14ac:dyDescent="0.2">
      <c r="C1765" s="110"/>
      <c r="D1765" s="110"/>
      <c r="E1765" s="110"/>
      <c r="F1765" s="110"/>
      <c r="G1765" s="110"/>
      <c r="H1765" s="110"/>
      <c r="I1765" s="110"/>
      <c r="J1765" s="110"/>
      <c r="K1765" s="110"/>
      <c r="L1765" s="110"/>
      <c r="M1765" s="110"/>
      <c r="N1765" s="110"/>
      <c r="O1765" s="110"/>
      <c r="P1765" s="110"/>
      <c r="Q1765" s="110"/>
      <c r="R1765" s="80"/>
      <c r="S1765" s="80"/>
      <c r="T1765" s="80"/>
      <c r="U1765" s="80"/>
      <c r="V1765" s="80"/>
      <c r="W1765" s="80"/>
      <c r="AA1765" s="125"/>
      <c r="AB1765" s="125"/>
      <c r="AC1765" s="125"/>
      <c r="AD1765" s="125"/>
      <c r="AE1765" s="125"/>
      <c r="AF1765" s="125"/>
      <c r="AG1765" s="125"/>
      <c r="AH1765" s="125"/>
      <c r="AI1765" s="125"/>
      <c r="AJ1765" s="125"/>
      <c r="AK1765" s="125"/>
      <c r="AL1765" s="125"/>
      <c r="AM1765" s="125"/>
      <c r="AN1765" s="125"/>
      <c r="AO1765"/>
      <c r="AP1765"/>
      <c r="AQ1765" s="152"/>
      <c r="AR1765" s="125"/>
      <c r="AS1765" s="125"/>
      <c r="AT1765" s="125"/>
      <c r="AU1765" s="125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5"/>
      <c r="BF1765" s="125"/>
      <c r="BG1765" s="125"/>
      <c r="BH1765" s="125"/>
      <c r="BI1765" s="125"/>
      <c r="BJ1765" s="125"/>
      <c r="BK1765" s="125"/>
      <c r="BL1765" s="125"/>
      <c r="BM1765" s="125"/>
      <c r="BN1765" s="125"/>
      <c r="BO1765" s="125"/>
      <c r="BP1765" s="125"/>
      <c r="BQ1765" s="125"/>
      <c r="BR1765" s="125"/>
      <c r="BS1765" s="125"/>
      <c r="BT1765" s="125"/>
      <c r="BU1765" s="125"/>
      <c r="BV1765" s="125"/>
      <c r="BW1765" s="125"/>
      <c r="BX1765" s="125"/>
      <c r="BY1765" s="125"/>
      <c r="BZ1765" s="125"/>
      <c r="CA1765" s="125"/>
      <c r="CB1765" s="125"/>
      <c r="CC1765" s="125"/>
      <c r="CD1765" s="125"/>
      <c r="CE1765" s="125"/>
      <c r="CF1765" s="125"/>
      <c r="CG1765" s="125"/>
      <c r="CH1765" s="125"/>
      <c r="CI1765" s="125"/>
      <c r="CJ1765" s="125"/>
      <c r="CK1765" s="125"/>
      <c r="CL1765" s="125"/>
      <c r="CM1765" s="125"/>
      <c r="CN1765" s="125"/>
      <c r="CO1765" s="125"/>
      <c r="CP1765" s="125"/>
      <c r="CQ1765" s="125"/>
      <c r="CR1765" s="125"/>
      <c r="CS1765" s="125"/>
      <c r="CT1765" s="125"/>
      <c r="CU1765" s="125"/>
      <c r="CV1765" s="125"/>
      <c r="CW1765" s="125"/>
      <c r="CX1765" s="125"/>
      <c r="CY1765" s="125"/>
      <c r="CZ1765" s="125"/>
      <c r="DA1765" s="125"/>
      <c r="DB1765" s="125"/>
      <c r="DC1765" s="125"/>
      <c r="DD1765" s="125"/>
      <c r="DE1765" s="125"/>
      <c r="DF1765" s="125"/>
      <c r="DG1765" s="125"/>
      <c r="DH1765" s="125"/>
      <c r="DI1765" s="125"/>
      <c r="DJ1765" s="125"/>
      <c r="DK1765" s="125"/>
      <c r="DL1765" s="125"/>
      <c r="DM1765" s="125"/>
      <c r="DN1765" s="125"/>
      <c r="DO1765" s="125"/>
      <c r="DP1765" s="125"/>
      <c r="DQ1765" s="125"/>
      <c r="DR1765" s="125"/>
      <c r="DS1765" s="125"/>
      <c r="DT1765" s="125"/>
      <c r="DU1765" s="125"/>
      <c r="DV1765" s="125"/>
      <c r="DW1765" s="125"/>
      <c r="DX1765" s="125"/>
      <c r="DY1765" s="125"/>
      <c r="DZ1765" s="125"/>
      <c r="EA1765" s="125"/>
      <c r="EB1765" s="125"/>
      <c r="EC1765" s="125"/>
      <c r="ED1765" s="125"/>
      <c r="EE1765" s="125"/>
      <c r="EF1765" s="125"/>
      <c r="EG1765" s="125"/>
      <c r="EH1765" s="125"/>
      <c r="EI1765" s="125"/>
      <c r="EJ1765" s="125"/>
      <c r="EK1765" s="125"/>
      <c r="EL1765" s="125"/>
      <c r="EM1765" s="125"/>
      <c r="EN1765" s="125"/>
      <c r="EO1765" s="125"/>
      <c r="EP1765" s="125"/>
      <c r="EQ1765" s="125"/>
    </row>
    <row r="1766" spans="3:147" s="124" customFormat="1" x14ac:dyDescent="0.2"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110"/>
      <c r="O1766" s="110"/>
      <c r="P1766" s="110"/>
      <c r="Q1766" s="110"/>
      <c r="R1766" s="80"/>
      <c r="S1766" s="80"/>
      <c r="T1766" s="80"/>
      <c r="U1766" s="80"/>
      <c r="V1766" s="80"/>
      <c r="W1766" s="80"/>
      <c r="AA1766" s="125"/>
      <c r="AB1766" s="125"/>
      <c r="AC1766" s="125"/>
      <c r="AD1766" s="125"/>
      <c r="AE1766" s="125"/>
      <c r="AF1766" s="125"/>
      <c r="AG1766" s="125"/>
      <c r="AH1766" s="125"/>
      <c r="AI1766" s="125"/>
      <c r="AJ1766" s="125"/>
      <c r="AK1766" s="125"/>
      <c r="AL1766" s="125"/>
      <c r="AM1766" s="125"/>
      <c r="AN1766" s="125"/>
      <c r="AO1766"/>
      <c r="AP1766"/>
      <c r="AQ1766" s="152"/>
      <c r="AR1766" s="125"/>
      <c r="AS1766" s="125"/>
      <c r="AT1766" s="125"/>
      <c r="AU1766" s="125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5"/>
      <c r="BF1766" s="125"/>
      <c r="BG1766" s="125"/>
      <c r="BH1766" s="125"/>
      <c r="BI1766" s="125"/>
      <c r="BJ1766" s="125"/>
      <c r="BK1766" s="125"/>
      <c r="BL1766" s="125"/>
      <c r="BM1766" s="125"/>
      <c r="BN1766" s="125"/>
      <c r="BO1766" s="125"/>
      <c r="BP1766" s="125"/>
      <c r="BQ1766" s="125"/>
      <c r="BR1766" s="125"/>
      <c r="BS1766" s="125"/>
      <c r="BT1766" s="125"/>
      <c r="BU1766" s="125"/>
      <c r="BV1766" s="125"/>
      <c r="BW1766" s="125"/>
      <c r="BX1766" s="125"/>
      <c r="BY1766" s="125"/>
      <c r="BZ1766" s="125"/>
      <c r="CA1766" s="125"/>
      <c r="CB1766" s="125"/>
      <c r="CC1766" s="125"/>
      <c r="CD1766" s="125"/>
      <c r="CE1766" s="125"/>
      <c r="CF1766" s="125"/>
      <c r="CG1766" s="125"/>
      <c r="CH1766" s="125"/>
      <c r="CI1766" s="125"/>
      <c r="CJ1766" s="125"/>
      <c r="CK1766" s="125"/>
      <c r="CL1766" s="125"/>
      <c r="CM1766" s="125"/>
      <c r="CN1766" s="125"/>
      <c r="CO1766" s="125"/>
      <c r="CP1766" s="125"/>
      <c r="CQ1766" s="125"/>
      <c r="CR1766" s="125"/>
      <c r="CS1766" s="125"/>
      <c r="CT1766" s="125"/>
      <c r="CU1766" s="125"/>
      <c r="CV1766" s="125"/>
      <c r="CW1766" s="125"/>
      <c r="CX1766" s="125"/>
      <c r="CY1766" s="125"/>
      <c r="CZ1766" s="125"/>
      <c r="DA1766" s="125"/>
      <c r="DB1766" s="125"/>
      <c r="DC1766" s="125"/>
      <c r="DD1766" s="125"/>
      <c r="DE1766" s="125"/>
      <c r="DF1766" s="125"/>
      <c r="DG1766" s="125"/>
      <c r="DH1766" s="125"/>
      <c r="DI1766" s="125"/>
      <c r="DJ1766" s="125"/>
      <c r="DK1766" s="125"/>
      <c r="DL1766" s="125"/>
      <c r="DM1766" s="125"/>
      <c r="DN1766" s="125"/>
      <c r="DO1766" s="125"/>
      <c r="DP1766" s="125"/>
      <c r="DQ1766" s="125"/>
      <c r="DR1766" s="125"/>
      <c r="DS1766" s="125"/>
      <c r="DT1766" s="125"/>
      <c r="DU1766" s="125"/>
      <c r="DV1766" s="125"/>
      <c r="DW1766" s="125"/>
      <c r="DX1766" s="125"/>
      <c r="DY1766" s="125"/>
      <c r="DZ1766" s="125"/>
      <c r="EA1766" s="125"/>
      <c r="EB1766" s="125"/>
      <c r="EC1766" s="125"/>
      <c r="ED1766" s="125"/>
      <c r="EE1766" s="125"/>
      <c r="EF1766" s="125"/>
      <c r="EG1766" s="125"/>
      <c r="EH1766" s="125"/>
      <c r="EI1766" s="125"/>
      <c r="EJ1766" s="125"/>
      <c r="EK1766" s="125"/>
      <c r="EL1766" s="125"/>
      <c r="EM1766" s="125"/>
      <c r="EN1766" s="125"/>
      <c r="EO1766" s="125"/>
      <c r="EP1766" s="125"/>
      <c r="EQ1766" s="125"/>
    </row>
    <row r="1767" spans="3:147" s="124" customFormat="1" x14ac:dyDescent="0.2">
      <c r="C1767" s="110"/>
      <c r="D1767" s="110"/>
      <c r="E1767" s="110"/>
      <c r="F1767" s="110"/>
      <c r="G1767" s="110"/>
      <c r="H1767" s="110"/>
      <c r="I1767" s="110"/>
      <c r="J1767" s="110"/>
      <c r="K1767" s="110"/>
      <c r="L1767" s="110"/>
      <c r="M1767" s="110"/>
      <c r="N1767" s="110"/>
      <c r="O1767" s="110"/>
      <c r="P1767" s="110"/>
      <c r="Q1767" s="110"/>
      <c r="R1767" s="80"/>
      <c r="S1767" s="80"/>
      <c r="T1767" s="80"/>
      <c r="U1767" s="80"/>
      <c r="V1767" s="80"/>
      <c r="W1767" s="80"/>
      <c r="AA1767" s="125"/>
      <c r="AB1767" s="125"/>
      <c r="AC1767" s="125"/>
      <c r="AD1767" s="125"/>
      <c r="AE1767" s="125"/>
      <c r="AF1767" s="125"/>
      <c r="AG1767" s="125"/>
      <c r="AH1767" s="125"/>
      <c r="AI1767" s="125"/>
      <c r="AJ1767" s="125"/>
      <c r="AK1767" s="125"/>
      <c r="AL1767" s="125"/>
      <c r="AM1767" s="125"/>
      <c r="AN1767" s="125"/>
      <c r="AO1767"/>
      <c r="AP1767"/>
      <c r="AQ1767" s="152"/>
      <c r="AR1767" s="125"/>
      <c r="AS1767" s="125"/>
      <c r="AT1767" s="125"/>
      <c r="AU1767" s="125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5"/>
      <c r="BF1767" s="125"/>
      <c r="BG1767" s="125"/>
      <c r="BH1767" s="125"/>
      <c r="BI1767" s="125"/>
      <c r="BJ1767" s="125"/>
      <c r="BK1767" s="125"/>
      <c r="BL1767" s="125"/>
      <c r="BM1767" s="125"/>
      <c r="BN1767" s="125"/>
      <c r="BO1767" s="125"/>
      <c r="BP1767" s="125"/>
      <c r="BQ1767" s="125"/>
      <c r="BR1767" s="125"/>
      <c r="BS1767" s="125"/>
      <c r="BT1767" s="125"/>
      <c r="BU1767" s="125"/>
      <c r="BV1767" s="125"/>
      <c r="BW1767" s="125"/>
      <c r="BX1767" s="125"/>
      <c r="BY1767" s="125"/>
      <c r="BZ1767" s="125"/>
      <c r="CA1767" s="125"/>
      <c r="CB1767" s="125"/>
      <c r="CC1767" s="125"/>
      <c r="CD1767" s="125"/>
      <c r="CE1767" s="125"/>
      <c r="CF1767" s="125"/>
      <c r="CG1767" s="125"/>
      <c r="CH1767" s="125"/>
      <c r="CI1767" s="125"/>
      <c r="CJ1767" s="125"/>
      <c r="CK1767" s="125"/>
      <c r="CL1767" s="125"/>
      <c r="CM1767" s="125"/>
      <c r="CN1767" s="125"/>
      <c r="CO1767" s="125"/>
      <c r="CP1767" s="125"/>
      <c r="CQ1767" s="125"/>
      <c r="CR1767" s="125"/>
      <c r="CS1767" s="125"/>
      <c r="CT1767" s="125"/>
      <c r="CU1767" s="125"/>
      <c r="CV1767" s="125"/>
      <c r="CW1767" s="125"/>
      <c r="CX1767" s="125"/>
      <c r="CY1767" s="125"/>
      <c r="CZ1767" s="125"/>
      <c r="DA1767" s="125"/>
      <c r="DB1767" s="125"/>
      <c r="DC1767" s="125"/>
      <c r="DD1767" s="125"/>
      <c r="DE1767" s="125"/>
      <c r="DF1767" s="125"/>
      <c r="DG1767" s="125"/>
      <c r="DH1767" s="125"/>
      <c r="DI1767" s="125"/>
      <c r="DJ1767" s="125"/>
      <c r="DK1767" s="125"/>
      <c r="DL1767" s="125"/>
      <c r="DM1767" s="125"/>
      <c r="DN1767" s="125"/>
      <c r="DO1767" s="125"/>
      <c r="DP1767" s="125"/>
      <c r="DQ1767" s="125"/>
      <c r="DR1767" s="125"/>
      <c r="DS1767" s="125"/>
      <c r="DT1767" s="125"/>
      <c r="DU1767" s="125"/>
      <c r="DV1767" s="125"/>
      <c r="DW1767" s="125"/>
      <c r="DX1767" s="125"/>
      <c r="DY1767" s="125"/>
      <c r="DZ1767" s="125"/>
      <c r="EA1767" s="125"/>
      <c r="EB1767" s="125"/>
      <c r="EC1767" s="125"/>
      <c r="ED1767" s="125"/>
      <c r="EE1767" s="125"/>
      <c r="EF1767" s="125"/>
      <c r="EG1767" s="125"/>
      <c r="EH1767" s="125"/>
      <c r="EI1767" s="125"/>
      <c r="EJ1767" s="125"/>
      <c r="EK1767" s="125"/>
      <c r="EL1767" s="125"/>
      <c r="EM1767" s="125"/>
      <c r="EN1767" s="125"/>
      <c r="EO1767" s="125"/>
      <c r="EP1767" s="125"/>
      <c r="EQ1767" s="125"/>
    </row>
    <row r="1768" spans="3:147" s="124" customFormat="1" x14ac:dyDescent="0.2">
      <c r="C1768" s="110"/>
      <c r="D1768" s="110"/>
      <c r="E1768" s="110"/>
      <c r="F1768" s="110"/>
      <c r="G1768" s="110"/>
      <c r="H1768" s="110"/>
      <c r="I1768" s="110"/>
      <c r="J1768" s="110"/>
      <c r="K1768" s="110"/>
      <c r="L1768" s="110"/>
      <c r="M1768" s="110"/>
      <c r="N1768" s="110"/>
      <c r="O1768" s="110"/>
      <c r="P1768" s="110"/>
      <c r="Q1768" s="110"/>
      <c r="R1768" s="80"/>
      <c r="S1768" s="80"/>
      <c r="T1768" s="80"/>
      <c r="U1768" s="80"/>
      <c r="V1768" s="80"/>
      <c r="W1768" s="80"/>
      <c r="AA1768" s="125"/>
      <c r="AB1768" s="125"/>
      <c r="AC1768" s="125"/>
      <c r="AD1768" s="125"/>
      <c r="AE1768" s="125"/>
      <c r="AF1768" s="125"/>
      <c r="AG1768" s="125"/>
      <c r="AH1768" s="125"/>
      <c r="AI1768" s="125"/>
      <c r="AJ1768" s="125"/>
      <c r="AK1768" s="125"/>
      <c r="AL1768" s="125"/>
      <c r="AM1768" s="125"/>
      <c r="AN1768" s="125"/>
      <c r="AO1768"/>
      <c r="AP1768"/>
      <c r="AQ1768" s="152"/>
      <c r="AR1768" s="125"/>
      <c r="AS1768" s="125"/>
      <c r="AT1768" s="125"/>
      <c r="AU1768" s="125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5"/>
      <c r="BF1768" s="125"/>
      <c r="BG1768" s="125"/>
      <c r="BH1768" s="125"/>
      <c r="BI1768" s="125"/>
      <c r="BJ1768" s="125"/>
      <c r="BK1768" s="125"/>
      <c r="BL1768" s="125"/>
      <c r="BM1768" s="125"/>
      <c r="BN1768" s="125"/>
      <c r="BO1768" s="125"/>
      <c r="BP1768" s="125"/>
      <c r="BQ1768" s="125"/>
      <c r="BR1768" s="125"/>
      <c r="BS1768" s="125"/>
      <c r="BT1768" s="125"/>
      <c r="BU1768" s="125"/>
      <c r="BV1768" s="125"/>
      <c r="BW1768" s="125"/>
      <c r="BX1768" s="125"/>
      <c r="BY1768" s="125"/>
      <c r="BZ1768" s="125"/>
      <c r="CA1768" s="125"/>
      <c r="CB1768" s="125"/>
      <c r="CC1768" s="125"/>
      <c r="CD1768" s="125"/>
      <c r="CE1768" s="125"/>
      <c r="CF1768" s="125"/>
      <c r="CG1768" s="125"/>
      <c r="CH1768" s="125"/>
      <c r="CI1768" s="125"/>
      <c r="CJ1768" s="125"/>
      <c r="CK1768" s="125"/>
      <c r="CL1768" s="125"/>
      <c r="CM1768" s="125"/>
      <c r="CN1768" s="125"/>
      <c r="CO1768" s="125"/>
      <c r="CP1768" s="125"/>
      <c r="CQ1768" s="125"/>
      <c r="CR1768" s="125"/>
      <c r="CS1768" s="125"/>
      <c r="CT1768" s="125"/>
      <c r="CU1768" s="125"/>
      <c r="CV1768" s="125"/>
      <c r="CW1768" s="125"/>
      <c r="CX1768" s="125"/>
      <c r="CY1768" s="125"/>
      <c r="CZ1768" s="125"/>
      <c r="DA1768" s="125"/>
      <c r="DB1768" s="125"/>
      <c r="DC1768" s="125"/>
      <c r="DD1768" s="125"/>
      <c r="DE1768" s="125"/>
      <c r="DF1768" s="125"/>
      <c r="DG1768" s="125"/>
      <c r="DH1768" s="125"/>
      <c r="DI1768" s="125"/>
      <c r="DJ1768" s="125"/>
      <c r="DK1768" s="125"/>
      <c r="DL1768" s="125"/>
      <c r="DM1768" s="125"/>
      <c r="DN1768" s="125"/>
      <c r="DO1768" s="125"/>
      <c r="DP1768" s="125"/>
      <c r="DQ1768" s="125"/>
      <c r="DR1768" s="125"/>
      <c r="DS1768" s="125"/>
      <c r="DT1768" s="125"/>
      <c r="DU1768" s="125"/>
      <c r="DV1768" s="125"/>
      <c r="DW1768" s="125"/>
      <c r="DX1768" s="125"/>
      <c r="DY1768" s="125"/>
      <c r="DZ1768" s="125"/>
      <c r="EA1768" s="125"/>
      <c r="EB1768" s="125"/>
      <c r="EC1768" s="125"/>
      <c r="ED1768" s="125"/>
      <c r="EE1768" s="125"/>
      <c r="EF1768" s="125"/>
      <c r="EG1768" s="125"/>
      <c r="EH1768" s="125"/>
      <c r="EI1768" s="125"/>
      <c r="EJ1768" s="125"/>
      <c r="EK1768" s="125"/>
      <c r="EL1768" s="125"/>
      <c r="EM1768" s="125"/>
      <c r="EN1768" s="125"/>
      <c r="EO1768" s="125"/>
      <c r="EP1768" s="125"/>
      <c r="EQ1768" s="125"/>
    </row>
    <row r="1769" spans="3:147" s="124" customFormat="1" x14ac:dyDescent="0.2">
      <c r="C1769" s="110"/>
      <c r="D1769" s="110"/>
      <c r="E1769" s="110"/>
      <c r="F1769" s="110"/>
      <c r="G1769" s="110"/>
      <c r="H1769" s="110"/>
      <c r="I1769" s="110"/>
      <c r="J1769" s="110"/>
      <c r="K1769" s="110"/>
      <c r="L1769" s="110"/>
      <c r="M1769" s="110"/>
      <c r="N1769" s="110"/>
      <c r="O1769" s="110"/>
      <c r="P1769" s="110"/>
      <c r="Q1769" s="110"/>
      <c r="R1769" s="80"/>
      <c r="S1769" s="80"/>
      <c r="T1769" s="80"/>
      <c r="U1769" s="80"/>
      <c r="V1769" s="80"/>
      <c r="W1769" s="80"/>
      <c r="AA1769" s="125"/>
      <c r="AB1769" s="125"/>
      <c r="AC1769" s="125"/>
      <c r="AD1769" s="125"/>
      <c r="AE1769" s="125"/>
      <c r="AF1769" s="125"/>
      <c r="AG1769" s="125"/>
      <c r="AH1769" s="125"/>
      <c r="AI1769" s="125"/>
      <c r="AJ1769" s="125"/>
      <c r="AK1769" s="125"/>
      <c r="AL1769" s="125"/>
      <c r="AM1769" s="125"/>
      <c r="AN1769" s="125"/>
      <c r="AO1769"/>
      <c r="AP1769"/>
      <c r="AQ1769" s="152"/>
      <c r="AR1769" s="125"/>
      <c r="AS1769" s="125"/>
      <c r="AT1769" s="125"/>
      <c r="AU1769" s="125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5"/>
      <c r="BF1769" s="125"/>
      <c r="BG1769" s="125"/>
      <c r="BH1769" s="125"/>
      <c r="BI1769" s="125"/>
      <c r="BJ1769" s="125"/>
      <c r="BK1769" s="125"/>
      <c r="BL1769" s="125"/>
      <c r="BM1769" s="125"/>
      <c r="BN1769" s="125"/>
      <c r="BO1769" s="125"/>
      <c r="BP1769" s="125"/>
      <c r="BQ1769" s="125"/>
      <c r="BR1769" s="125"/>
      <c r="BS1769" s="125"/>
      <c r="BT1769" s="125"/>
      <c r="BU1769" s="125"/>
      <c r="BV1769" s="125"/>
      <c r="BW1769" s="125"/>
      <c r="BX1769" s="125"/>
      <c r="BY1769" s="125"/>
      <c r="BZ1769" s="125"/>
      <c r="CA1769" s="125"/>
      <c r="CB1769" s="125"/>
      <c r="CC1769" s="125"/>
      <c r="CD1769" s="125"/>
      <c r="CE1769" s="125"/>
      <c r="CF1769" s="125"/>
      <c r="CG1769" s="125"/>
      <c r="CH1769" s="125"/>
      <c r="CI1769" s="125"/>
      <c r="CJ1769" s="125"/>
      <c r="CK1769" s="125"/>
      <c r="CL1769" s="125"/>
      <c r="CM1769" s="125"/>
      <c r="CN1769" s="125"/>
      <c r="CO1769" s="125"/>
      <c r="CP1769" s="125"/>
      <c r="CQ1769" s="125"/>
      <c r="CR1769" s="125"/>
      <c r="CS1769" s="125"/>
      <c r="CT1769" s="125"/>
      <c r="CU1769" s="125"/>
      <c r="CV1769" s="125"/>
      <c r="CW1769" s="125"/>
      <c r="CX1769" s="125"/>
      <c r="CY1769" s="125"/>
      <c r="CZ1769" s="125"/>
      <c r="DA1769" s="125"/>
      <c r="DB1769" s="125"/>
      <c r="DC1769" s="125"/>
      <c r="DD1769" s="125"/>
      <c r="DE1769" s="125"/>
      <c r="DF1769" s="125"/>
      <c r="DG1769" s="125"/>
      <c r="DH1769" s="125"/>
      <c r="DI1769" s="125"/>
      <c r="DJ1769" s="125"/>
      <c r="DK1769" s="125"/>
      <c r="DL1769" s="125"/>
      <c r="DM1769" s="125"/>
      <c r="DN1769" s="125"/>
      <c r="DO1769" s="125"/>
      <c r="DP1769" s="125"/>
      <c r="DQ1769" s="125"/>
      <c r="DR1769" s="125"/>
      <c r="DS1769" s="125"/>
      <c r="DT1769" s="125"/>
      <c r="DU1769" s="125"/>
      <c r="DV1769" s="125"/>
      <c r="DW1769" s="125"/>
      <c r="DX1769" s="125"/>
      <c r="DY1769" s="125"/>
      <c r="DZ1769" s="125"/>
      <c r="EA1769" s="125"/>
      <c r="EB1769" s="125"/>
      <c r="EC1769" s="125"/>
      <c r="ED1769" s="125"/>
      <c r="EE1769" s="125"/>
      <c r="EF1769" s="125"/>
      <c r="EG1769" s="125"/>
      <c r="EH1769" s="125"/>
      <c r="EI1769" s="125"/>
      <c r="EJ1769" s="125"/>
      <c r="EK1769" s="125"/>
      <c r="EL1769" s="125"/>
      <c r="EM1769" s="125"/>
      <c r="EN1769" s="125"/>
      <c r="EO1769" s="125"/>
      <c r="EP1769" s="125"/>
      <c r="EQ1769" s="125"/>
    </row>
    <row r="1770" spans="3:147" s="124" customFormat="1" x14ac:dyDescent="0.2">
      <c r="C1770" s="110"/>
      <c r="D1770" s="110"/>
      <c r="E1770" s="110"/>
      <c r="F1770" s="110"/>
      <c r="G1770" s="110"/>
      <c r="H1770" s="110"/>
      <c r="I1770" s="110"/>
      <c r="J1770" s="110"/>
      <c r="K1770" s="110"/>
      <c r="L1770" s="110"/>
      <c r="M1770" s="110"/>
      <c r="N1770" s="110"/>
      <c r="O1770" s="110"/>
      <c r="P1770" s="110"/>
      <c r="Q1770" s="110"/>
      <c r="R1770" s="80"/>
      <c r="S1770" s="80"/>
      <c r="T1770" s="80"/>
      <c r="U1770" s="80"/>
      <c r="V1770" s="80"/>
      <c r="W1770" s="80"/>
      <c r="AA1770" s="125"/>
      <c r="AB1770" s="125"/>
      <c r="AC1770" s="125"/>
      <c r="AD1770" s="125"/>
      <c r="AE1770" s="125"/>
      <c r="AF1770" s="125"/>
      <c r="AG1770" s="125"/>
      <c r="AH1770" s="125"/>
      <c r="AI1770" s="125"/>
      <c r="AJ1770" s="125"/>
      <c r="AK1770" s="125"/>
      <c r="AL1770" s="125"/>
      <c r="AM1770" s="125"/>
      <c r="AN1770" s="125"/>
      <c r="AO1770"/>
      <c r="AP1770"/>
      <c r="AQ1770" s="152"/>
      <c r="AR1770" s="125"/>
      <c r="AS1770" s="125"/>
      <c r="AT1770" s="125"/>
      <c r="AU1770" s="125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5"/>
      <c r="BF1770" s="125"/>
      <c r="BG1770" s="125"/>
      <c r="BH1770" s="125"/>
      <c r="BI1770" s="125"/>
      <c r="BJ1770" s="125"/>
      <c r="BK1770" s="125"/>
      <c r="BL1770" s="125"/>
      <c r="BM1770" s="125"/>
      <c r="BN1770" s="125"/>
      <c r="BO1770" s="125"/>
      <c r="BP1770" s="125"/>
      <c r="BQ1770" s="125"/>
      <c r="BR1770" s="125"/>
      <c r="BS1770" s="125"/>
      <c r="BT1770" s="125"/>
      <c r="BU1770" s="125"/>
      <c r="BV1770" s="125"/>
      <c r="BW1770" s="125"/>
      <c r="BX1770" s="125"/>
      <c r="BY1770" s="125"/>
      <c r="BZ1770" s="125"/>
      <c r="CA1770" s="125"/>
      <c r="CB1770" s="125"/>
      <c r="CC1770" s="125"/>
      <c r="CD1770" s="125"/>
      <c r="CE1770" s="125"/>
      <c r="CF1770" s="125"/>
      <c r="CG1770" s="125"/>
      <c r="CH1770" s="125"/>
      <c r="CI1770" s="125"/>
      <c r="CJ1770" s="125"/>
      <c r="CK1770" s="125"/>
      <c r="CL1770" s="125"/>
      <c r="CM1770" s="125"/>
      <c r="CN1770" s="125"/>
      <c r="CO1770" s="125"/>
      <c r="CP1770" s="125"/>
      <c r="CQ1770" s="125"/>
      <c r="CR1770" s="125"/>
      <c r="CS1770" s="125"/>
      <c r="CT1770" s="125"/>
      <c r="CU1770" s="125"/>
      <c r="CV1770" s="125"/>
      <c r="CW1770" s="125"/>
      <c r="CX1770" s="125"/>
      <c r="CY1770" s="125"/>
      <c r="CZ1770" s="125"/>
      <c r="DA1770" s="125"/>
      <c r="DB1770" s="125"/>
      <c r="DC1770" s="125"/>
      <c r="DD1770" s="125"/>
      <c r="DE1770" s="125"/>
      <c r="DF1770" s="125"/>
      <c r="DG1770" s="125"/>
      <c r="DH1770" s="125"/>
      <c r="DI1770" s="125"/>
      <c r="DJ1770" s="125"/>
      <c r="DK1770" s="125"/>
      <c r="DL1770" s="125"/>
      <c r="DM1770" s="125"/>
      <c r="DN1770" s="125"/>
      <c r="DO1770" s="125"/>
      <c r="DP1770" s="125"/>
      <c r="DQ1770" s="125"/>
      <c r="DR1770" s="125"/>
      <c r="DS1770" s="125"/>
      <c r="DT1770" s="125"/>
      <c r="DU1770" s="125"/>
      <c r="DV1770" s="125"/>
      <c r="DW1770" s="125"/>
      <c r="DX1770" s="125"/>
      <c r="DY1770" s="125"/>
      <c r="DZ1770" s="125"/>
      <c r="EA1770" s="125"/>
      <c r="EB1770" s="125"/>
      <c r="EC1770" s="125"/>
      <c r="ED1770" s="125"/>
      <c r="EE1770" s="125"/>
      <c r="EF1770" s="125"/>
      <c r="EG1770" s="125"/>
      <c r="EH1770" s="125"/>
      <c r="EI1770" s="125"/>
      <c r="EJ1770" s="125"/>
      <c r="EK1770" s="125"/>
      <c r="EL1770" s="125"/>
      <c r="EM1770" s="125"/>
      <c r="EN1770" s="125"/>
      <c r="EO1770" s="125"/>
      <c r="EP1770" s="125"/>
      <c r="EQ1770" s="125"/>
    </row>
    <row r="1771" spans="3:147" s="124" customFormat="1" x14ac:dyDescent="0.2">
      <c r="C1771" s="110"/>
      <c r="D1771" s="110"/>
      <c r="E1771" s="110"/>
      <c r="F1771" s="110"/>
      <c r="G1771" s="110"/>
      <c r="H1771" s="110"/>
      <c r="I1771" s="110"/>
      <c r="J1771" s="110"/>
      <c r="K1771" s="110"/>
      <c r="L1771" s="110"/>
      <c r="M1771" s="110"/>
      <c r="N1771" s="110"/>
      <c r="O1771" s="110"/>
      <c r="P1771" s="110"/>
      <c r="Q1771" s="110"/>
      <c r="R1771" s="80"/>
      <c r="S1771" s="80"/>
      <c r="T1771" s="80"/>
      <c r="U1771" s="80"/>
      <c r="V1771" s="80"/>
      <c r="W1771" s="80"/>
      <c r="AA1771" s="125"/>
      <c r="AB1771" s="125"/>
      <c r="AC1771" s="125"/>
      <c r="AD1771" s="125"/>
      <c r="AE1771" s="125"/>
      <c r="AF1771" s="125"/>
      <c r="AG1771" s="125"/>
      <c r="AH1771" s="125"/>
      <c r="AI1771" s="125"/>
      <c r="AJ1771" s="125"/>
      <c r="AK1771" s="125"/>
      <c r="AL1771" s="125"/>
      <c r="AM1771" s="125"/>
      <c r="AN1771" s="125"/>
      <c r="AO1771"/>
      <c r="AP1771"/>
      <c r="AQ1771" s="152"/>
      <c r="AR1771" s="125"/>
      <c r="AS1771" s="125"/>
      <c r="AT1771" s="125"/>
      <c r="AU1771" s="125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5"/>
      <c r="BF1771" s="125"/>
      <c r="BG1771" s="125"/>
      <c r="BH1771" s="125"/>
      <c r="BI1771" s="125"/>
      <c r="BJ1771" s="125"/>
      <c r="BK1771" s="125"/>
      <c r="BL1771" s="125"/>
      <c r="BM1771" s="125"/>
      <c r="BN1771" s="125"/>
      <c r="BO1771" s="125"/>
      <c r="BP1771" s="125"/>
      <c r="BQ1771" s="125"/>
      <c r="BR1771" s="125"/>
      <c r="BS1771" s="125"/>
      <c r="BT1771" s="125"/>
      <c r="BU1771" s="125"/>
      <c r="BV1771" s="125"/>
      <c r="BW1771" s="125"/>
      <c r="BX1771" s="125"/>
      <c r="BY1771" s="125"/>
      <c r="BZ1771" s="125"/>
      <c r="CA1771" s="125"/>
      <c r="CB1771" s="125"/>
      <c r="CC1771" s="125"/>
      <c r="CD1771" s="125"/>
      <c r="CE1771" s="125"/>
      <c r="CF1771" s="125"/>
      <c r="CG1771" s="125"/>
      <c r="CH1771" s="125"/>
      <c r="CI1771" s="125"/>
      <c r="CJ1771" s="125"/>
      <c r="CK1771" s="125"/>
      <c r="CL1771" s="125"/>
      <c r="CM1771" s="125"/>
      <c r="CN1771" s="125"/>
      <c r="CO1771" s="125"/>
      <c r="CP1771" s="125"/>
      <c r="CQ1771" s="125"/>
      <c r="CR1771" s="125"/>
      <c r="CS1771" s="125"/>
      <c r="CT1771" s="125"/>
      <c r="CU1771" s="125"/>
      <c r="CV1771" s="125"/>
      <c r="CW1771" s="125"/>
      <c r="CX1771" s="125"/>
      <c r="CY1771" s="125"/>
      <c r="CZ1771" s="125"/>
      <c r="DA1771" s="125"/>
      <c r="DB1771" s="125"/>
      <c r="DC1771" s="125"/>
      <c r="DD1771" s="125"/>
      <c r="DE1771" s="125"/>
      <c r="DF1771" s="125"/>
      <c r="DG1771" s="125"/>
      <c r="DH1771" s="125"/>
      <c r="DI1771" s="125"/>
      <c r="DJ1771" s="125"/>
      <c r="DK1771" s="125"/>
      <c r="DL1771" s="125"/>
      <c r="DM1771" s="125"/>
      <c r="DN1771" s="125"/>
      <c r="DO1771" s="125"/>
      <c r="DP1771" s="125"/>
      <c r="DQ1771" s="125"/>
      <c r="DR1771" s="125"/>
      <c r="DS1771" s="125"/>
      <c r="DT1771" s="125"/>
      <c r="DU1771" s="125"/>
      <c r="DV1771" s="125"/>
      <c r="DW1771" s="125"/>
      <c r="DX1771" s="125"/>
      <c r="DY1771" s="125"/>
      <c r="DZ1771" s="125"/>
      <c r="EA1771" s="125"/>
      <c r="EB1771" s="125"/>
      <c r="EC1771" s="125"/>
      <c r="ED1771" s="125"/>
      <c r="EE1771" s="125"/>
      <c r="EF1771" s="125"/>
      <c r="EG1771" s="125"/>
      <c r="EH1771" s="125"/>
      <c r="EI1771" s="125"/>
      <c r="EJ1771" s="125"/>
      <c r="EK1771" s="125"/>
      <c r="EL1771" s="125"/>
      <c r="EM1771" s="125"/>
      <c r="EN1771" s="125"/>
      <c r="EO1771" s="125"/>
      <c r="EP1771" s="125"/>
      <c r="EQ1771" s="125"/>
    </row>
    <row r="1772" spans="3:147" s="124" customFormat="1" x14ac:dyDescent="0.2">
      <c r="C1772" s="110"/>
      <c r="D1772" s="110"/>
      <c r="E1772" s="110"/>
      <c r="F1772" s="110"/>
      <c r="G1772" s="110"/>
      <c r="H1772" s="110"/>
      <c r="I1772" s="110"/>
      <c r="J1772" s="110"/>
      <c r="K1772" s="110"/>
      <c r="L1772" s="110"/>
      <c r="M1772" s="110"/>
      <c r="N1772" s="110"/>
      <c r="O1772" s="110"/>
      <c r="P1772" s="110"/>
      <c r="Q1772" s="110"/>
      <c r="R1772" s="80"/>
      <c r="S1772" s="80"/>
      <c r="T1772" s="80"/>
      <c r="U1772" s="80"/>
      <c r="V1772" s="80"/>
      <c r="W1772" s="80"/>
      <c r="AA1772" s="125"/>
      <c r="AB1772" s="125"/>
      <c r="AC1772" s="125"/>
      <c r="AD1772" s="125"/>
      <c r="AE1772" s="125"/>
      <c r="AF1772" s="125"/>
      <c r="AG1772" s="125"/>
      <c r="AH1772" s="125"/>
      <c r="AI1772" s="125"/>
      <c r="AJ1772" s="125"/>
      <c r="AK1772" s="125"/>
      <c r="AL1772" s="125"/>
      <c r="AM1772" s="125"/>
      <c r="AN1772" s="125"/>
      <c r="AO1772"/>
      <c r="AP1772"/>
      <c r="AQ1772" s="152"/>
      <c r="AR1772" s="125"/>
      <c r="AS1772" s="125"/>
      <c r="AT1772" s="125"/>
      <c r="AU1772" s="125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5"/>
      <c r="BF1772" s="125"/>
      <c r="BG1772" s="125"/>
      <c r="BH1772" s="125"/>
      <c r="BI1772" s="125"/>
      <c r="BJ1772" s="125"/>
      <c r="BK1772" s="125"/>
      <c r="BL1772" s="125"/>
      <c r="BM1772" s="125"/>
      <c r="BN1772" s="125"/>
      <c r="BO1772" s="125"/>
      <c r="BP1772" s="125"/>
      <c r="BQ1772" s="125"/>
      <c r="BR1772" s="125"/>
      <c r="BS1772" s="125"/>
      <c r="BT1772" s="125"/>
      <c r="BU1772" s="125"/>
      <c r="BV1772" s="125"/>
      <c r="BW1772" s="125"/>
      <c r="BX1772" s="125"/>
      <c r="BY1772" s="125"/>
      <c r="BZ1772" s="125"/>
      <c r="CA1772" s="125"/>
      <c r="CB1772" s="125"/>
      <c r="CC1772" s="125"/>
      <c r="CD1772" s="125"/>
      <c r="CE1772" s="125"/>
      <c r="CF1772" s="125"/>
      <c r="CG1772" s="125"/>
      <c r="CH1772" s="125"/>
      <c r="CI1772" s="125"/>
      <c r="CJ1772" s="125"/>
      <c r="CK1772" s="125"/>
      <c r="CL1772" s="125"/>
      <c r="CM1772" s="125"/>
      <c r="CN1772" s="125"/>
      <c r="CO1772" s="125"/>
      <c r="CP1772" s="125"/>
      <c r="CQ1772" s="125"/>
      <c r="CR1772" s="125"/>
      <c r="CS1772" s="125"/>
      <c r="CT1772" s="125"/>
      <c r="CU1772" s="125"/>
      <c r="CV1772" s="125"/>
      <c r="CW1772" s="125"/>
      <c r="CX1772" s="125"/>
      <c r="CY1772" s="125"/>
      <c r="CZ1772" s="125"/>
      <c r="DA1772" s="125"/>
      <c r="DB1772" s="125"/>
      <c r="DC1772" s="125"/>
      <c r="DD1772" s="125"/>
      <c r="DE1772" s="125"/>
      <c r="DF1772" s="125"/>
      <c r="DG1772" s="125"/>
      <c r="DH1772" s="125"/>
      <c r="DI1772" s="125"/>
      <c r="DJ1772" s="125"/>
      <c r="DK1772" s="125"/>
      <c r="DL1772" s="125"/>
      <c r="DM1772" s="125"/>
      <c r="DN1772" s="125"/>
      <c r="DO1772" s="125"/>
      <c r="DP1772" s="125"/>
      <c r="DQ1772" s="125"/>
      <c r="DR1772" s="125"/>
      <c r="DS1772" s="125"/>
      <c r="DT1772" s="125"/>
      <c r="DU1772" s="125"/>
      <c r="DV1772" s="125"/>
      <c r="DW1772" s="125"/>
      <c r="DX1772" s="125"/>
      <c r="DY1772" s="125"/>
      <c r="DZ1772" s="125"/>
      <c r="EA1772" s="125"/>
      <c r="EB1772" s="125"/>
      <c r="EC1772" s="125"/>
      <c r="ED1772" s="125"/>
      <c r="EE1772" s="125"/>
      <c r="EF1772" s="125"/>
      <c r="EG1772" s="125"/>
      <c r="EH1772" s="125"/>
      <c r="EI1772" s="125"/>
      <c r="EJ1772" s="125"/>
      <c r="EK1772" s="125"/>
      <c r="EL1772" s="125"/>
      <c r="EM1772" s="125"/>
      <c r="EN1772" s="125"/>
      <c r="EO1772" s="125"/>
      <c r="EP1772" s="125"/>
      <c r="EQ1772" s="125"/>
    </row>
    <row r="1773" spans="3:147" s="124" customFormat="1" x14ac:dyDescent="0.2">
      <c r="C1773" s="110"/>
      <c r="D1773" s="110"/>
      <c r="E1773" s="110"/>
      <c r="F1773" s="110"/>
      <c r="G1773" s="110"/>
      <c r="H1773" s="110"/>
      <c r="I1773" s="110"/>
      <c r="J1773" s="110"/>
      <c r="K1773" s="110"/>
      <c r="L1773" s="110"/>
      <c r="M1773" s="110"/>
      <c r="N1773" s="110"/>
      <c r="O1773" s="110"/>
      <c r="P1773" s="110"/>
      <c r="Q1773" s="110"/>
      <c r="R1773" s="80"/>
      <c r="S1773" s="80"/>
      <c r="T1773" s="80"/>
      <c r="U1773" s="80"/>
      <c r="V1773" s="80"/>
      <c r="W1773" s="80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/>
      <c r="AP1773"/>
      <c r="AQ1773" s="152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  <c r="BI1773" s="125"/>
      <c r="BJ1773" s="125"/>
      <c r="BK1773" s="125"/>
      <c r="BL1773" s="125"/>
      <c r="BM1773" s="125"/>
      <c r="BN1773" s="125"/>
      <c r="BO1773" s="125"/>
      <c r="BP1773" s="125"/>
      <c r="BQ1773" s="125"/>
      <c r="BR1773" s="125"/>
      <c r="BS1773" s="125"/>
      <c r="BT1773" s="125"/>
      <c r="BU1773" s="125"/>
      <c r="BV1773" s="125"/>
      <c r="BW1773" s="125"/>
      <c r="BX1773" s="125"/>
      <c r="BY1773" s="125"/>
      <c r="BZ1773" s="125"/>
      <c r="CA1773" s="125"/>
      <c r="CB1773" s="125"/>
      <c r="CC1773" s="125"/>
      <c r="CD1773" s="125"/>
      <c r="CE1773" s="125"/>
      <c r="CF1773" s="125"/>
      <c r="CG1773" s="125"/>
      <c r="CH1773" s="125"/>
      <c r="CI1773" s="125"/>
      <c r="CJ1773" s="125"/>
      <c r="CK1773" s="125"/>
      <c r="CL1773" s="125"/>
      <c r="CM1773" s="125"/>
      <c r="CN1773" s="125"/>
      <c r="CO1773" s="125"/>
      <c r="CP1773" s="125"/>
      <c r="CQ1773" s="125"/>
      <c r="CR1773" s="125"/>
      <c r="CS1773" s="125"/>
      <c r="CT1773" s="125"/>
      <c r="CU1773" s="125"/>
      <c r="CV1773" s="125"/>
      <c r="CW1773" s="125"/>
      <c r="CX1773" s="125"/>
      <c r="CY1773" s="125"/>
      <c r="CZ1773" s="125"/>
      <c r="DA1773" s="125"/>
      <c r="DB1773" s="125"/>
      <c r="DC1773" s="125"/>
      <c r="DD1773" s="125"/>
      <c r="DE1773" s="125"/>
      <c r="DF1773" s="125"/>
      <c r="DG1773" s="125"/>
      <c r="DH1773" s="125"/>
      <c r="DI1773" s="125"/>
      <c r="DJ1773" s="125"/>
      <c r="DK1773" s="125"/>
      <c r="DL1773" s="125"/>
      <c r="DM1773" s="125"/>
      <c r="DN1773" s="125"/>
      <c r="DO1773" s="125"/>
      <c r="DP1773" s="125"/>
      <c r="DQ1773" s="125"/>
      <c r="DR1773" s="125"/>
      <c r="DS1773" s="125"/>
      <c r="DT1773" s="125"/>
      <c r="DU1773" s="125"/>
      <c r="DV1773" s="125"/>
      <c r="DW1773" s="125"/>
      <c r="DX1773" s="125"/>
      <c r="DY1773" s="125"/>
      <c r="DZ1773" s="125"/>
      <c r="EA1773" s="125"/>
      <c r="EB1773" s="125"/>
      <c r="EC1773" s="125"/>
      <c r="ED1773" s="125"/>
      <c r="EE1773" s="125"/>
      <c r="EF1773" s="125"/>
      <c r="EG1773" s="125"/>
      <c r="EH1773" s="125"/>
      <c r="EI1773" s="125"/>
      <c r="EJ1773" s="125"/>
      <c r="EK1773" s="125"/>
      <c r="EL1773" s="125"/>
      <c r="EM1773" s="125"/>
      <c r="EN1773" s="125"/>
      <c r="EO1773" s="125"/>
      <c r="EP1773" s="125"/>
      <c r="EQ1773" s="125"/>
    </row>
    <row r="1774" spans="3:147" s="124" customFormat="1" x14ac:dyDescent="0.2">
      <c r="C1774" s="110"/>
      <c r="D1774" s="110"/>
      <c r="E1774" s="110"/>
      <c r="F1774" s="110"/>
      <c r="G1774" s="110"/>
      <c r="H1774" s="110"/>
      <c r="I1774" s="110"/>
      <c r="J1774" s="110"/>
      <c r="K1774" s="110"/>
      <c r="L1774" s="110"/>
      <c r="M1774" s="110"/>
      <c r="N1774" s="110"/>
      <c r="O1774" s="110"/>
      <c r="P1774" s="110"/>
      <c r="Q1774" s="110"/>
      <c r="R1774" s="80"/>
      <c r="S1774" s="80"/>
      <c r="T1774" s="80"/>
      <c r="U1774" s="80"/>
      <c r="V1774" s="80"/>
      <c r="W1774" s="80"/>
      <c r="AA1774" s="125"/>
      <c r="AB1774" s="125"/>
      <c r="AC1774" s="125"/>
      <c r="AD1774" s="125"/>
      <c r="AE1774" s="125"/>
      <c r="AF1774" s="125"/>
      <c r="AG1774" s="125"/>
      <c r="AH1774" s="125"/>
      <c r="AI1774" s="125"/>
      <c r="AJ1774" s="125"/>
      <c r="AK1774" s="125"/>
      <c r="AL1774" s="125"/>
      <c r="AM1774" s="125"/>
      <c r="AN1774" s="125"/>
      <c r="AO1774"/>
      <c r="AP1774"/>
      <c r="AQ1774" s="152"/>
      <c r="AR1774" s="125"/>
      <c r="AS1774" s="125"/>
      <c r="AT1774" s="125"/>
      <c r="AU1774" s="125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5"/>
      <c r="BF1774" s="125"/>
      <c r="BG1774" s="125"/>
      <c r="BH1774" s="125"/>
      <c r="BI1774" s="125"/>
      <c r="BJ1774" s="125"/>
      <c r="BK1774" s="125"/>
      <c r="BL1774" s="125"/>
      <c r="BM1774" s="125"/>
      <c r="BN1774" s="125"/>
      <c r="BO1774" s="125"/>
      <c r="BP1774" s="125"/>
      <c r="BQ1774" s="125"/>
      <c r="BR1774" s="125"/>
      <c r="BS1774" s="125"/>
      <c r="BT1774" s="125"/>
      <c r="BU1774" s="125"/>
      <c r="BV1774" s="125"/>
      <c r="BW1774" s="125"/>
      <c r="BX1774" s="125"/>
      <c r="BY1774" s="125"/>
      <c r="BZ1774" s="125"/>
      <c r="CA1774" s="125"/>
      <c r="CB1774" s="125"/>
      <c r="CC1774" s="125"/>
      <c r="CD1774" s="125"/>
      <c r="CE1774" s="125"/>
      <c r="CF1774" s="125"/>
      <c r="CG1774" s="125"/>
      <c r="CH1774" s="125"/>
      <c r="CI1774" s="125"/>
      <c r="CJ1774" s="125"/>
      <c r="CK1774" s="125"/>
      <c r="CL1774" s="125"/>
      <c r="CM1774" s="125"/>
      <c r="CN1774" s="125"/>
      <c r="CO1774" s="125"/>
      <c r="CP1774" s="125"/>
      <c r="CQ1774" s="125"/>
      <c r="CR1774" s="125"/>
      <c r="CS1774" s="125"/>
      <c r="CT1774" s="125"/>
      <c r="CU1774" s="125"/>
      <c r="CV1774" s="125"/>
      <c r="CW1774" s="125"/>
      <c r="CX1774" s="125"/>
      <c r="CY1774" s="125"/>
      <c r="CZ1774" s="125"/>
      <c r="DA1774" s="125"/>
      <c r="DB1774" s="125"/>
      <c r="DC1774" s="125"/>
      <c r="DD1774" s="125"/>
      <c r="DE1774" s="125"/>
      <c r="DF1774" s="125"/>
      <c r="DG1774" s="125"/>
      <c r="DH1774" s="125"/>
      <c r="DI1774" s="125"/>
      <c r="DJ1774" s="125"/>
      <c r="DK1774" s="125"/>
      <c r="DL1774" s="125"/>
      <c r="DM1774" s="125"/>
      <c r="DN1774" s="125"/>
      <c r="DO1774" s="125"/>
      <c r="DP1774" s="125"/>
      <c r="DQ1774" s="125"/>
      <c r="DR1774" s="125"/>
      <c r="DS1774" s="125"/>
      <c r="DT1774" s="125"/>
      <c r="DU1774" s="125"/>
      <c r="DV1774" s="125"/>
      <c r="DW1774" s="125"/>
      <c r="DX1774" s="125"/>
      <c r="DY1774" s="125"/>
      <c r="DZ1774" s="125"/>
      <c r="EA1774" s="125"/>
      <c r="EB1774" s="125"/>
      <c r="EC1774" s="125"/>
      <c r="ED1774" s="125"/>
      <c r="EE1774" s="125"/>
      <c r="EF1774" s="125"/>
      <c r="EG1774" s="125"/>
      <c r="EH1774" s="125"/>
      <c r="EI1774" s="125"/>
      <c r="EJ1774" s="125"/>
      <c r="EK1774" s="125"/>
      <c r="EL1774" s="125"/>
      <c r="EM1774" s="125"/>
      <c r="EN1774" s="125"/>
      <c r="EO1774" s="125"/>
      <c r="EP1774" s="125"/>
      <c r="EQ1774" s="125"/>
    </row>
    <row r="1775" spans="3:147" s="124" customFormat="1" x14ac:dyDescent="0.2">
      <c r="C1775" s="110"/>
      <c r="D1775" s="110"/>
      <c r="E1775" s="110"/>
      <c r="F1775" s="110"/>
      <c r="G1775" s="110"/>
      <c r="H1775" s="110"/>
      <c r="I1775" s="110"/>
      <c r="J1775" s="110"/>
      <c r="K1775" s="110"/>
      <c r="L1775" s="110"/>
      <c r="M1775" s="110"/>
      <c r="N1775" s="110"/>
      <c r="O1775" s="110"/>
      <c r="P1775" s="110"/>
      <c r="Q1775" s="110"/>
      <c r="R1775" s="80"/>
      <c r="S1775" s="80"/>
      <c r="T1775" s="80"/>
      <c r="U1775" s="80"/>
      <c r="V1775" s="80"/>
      <c r="W1775" s="80"/>
      <c r="AA1775" s="125"/>
      <c r="AB1775" s="125"/>
      <c r="AC1775" s="125"/>
      <c r="AD1775" s="125"/>
      <c r="AE1775" s="125"/>
      <c r="AF1775" s="125"/>
      <c r="AG1775" s="125"/>
      <c r="AH1775" s="125"/>
      <c r="AI1775" s="125"/>
      <c r="AJ1775" s="125"/>
      <c r="AK1775" s="125"/>
      <c r="AL1775" s="125"/>
      <c r="AM1775" s="125"/>
      <c r="AN1775" s="125"/>
      <c r="AO1775"/>
      <c r="AP1775"/>
      <c r="AQ1775" s="152"/>
      <c r="AR1775" s="125"/>
      <c r="AS1775" s="125"/>
      <c r="AT1775" s="125"/>
      <c r="AU1775" s="125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5"/>
      <c r="BF1775" s="125"/>
      <c r="BG1775" s="125"/>
      <c r="BH1775" s="125"/>
      <c r="BI1775" s="125"/>
      <c r="BJ1775" s="125"/>
      <c r="BK1775" s="125"/>
      <c r="BL1775" s="125"/>
      <c r="BM1775" s="125"/>
      <c r="BN1775" s="125"/>
      <c r="BO1775" s="125"/>
      <c r="BP1775" s="125"/>
      <c r="BQ1775" s="125"/>
      <c r="BR1775" s="125"/>
      <c r="BS1775" s="125"/>
      <c r="BT1775" s="125"/>
      <c r="BU1775" s="125"/>
      <c r="BV1775" s="125"/>
      <c r="BW1775" s="125"/>
      <c r="BX1775" s="125"/>
      <c r="BY1775" s="125"/>
      <c r="BZ1775" s="125"/>
      <c r="CA1775" s="125"/>
      <c r="CB1775" s="125"/>
      <c r="CC1775" s="125"/>
      <c r="CD1775" s="125"/>
      <c r="CE1775" s="125"/>
      <c r="CF1775" s="125"/>
      <c r="CG1775" s="125"/>
      <c r="CH1775" s="125"/>
      <c r="CI1775" s="125"/>
      <c r="CJ1775" s="125"/>
      <c r="CK1775" s="125"/>
      <c r="CL1775" s="125"/>
      <c r="CM1775" s="125"/>
      <c r="CN1775" s="125"/>
      <c r="CO1775" s="125"/>
      <c r="CP1775" s="125"/>
      <c r="CQ1775" s="125"/>
      <c r="CR1775" s="125"/>
      <c r="CS1775" s="125"/>
      <c r="CT1775" s="125"/>
      <c r="CU1775" s="125"/>
      <c r="CV1775" s="125"/>
      <c r="CW1775" s="125"/>
      <c r="CX1775" s="125"/>
      <c r="CY1775" s="125"/>
      <c r="CZ1775" s="125"/>
      <c r="DA1775" s="125"/>
      <c r="DB1775" s="125"/>
      <c r="DC1775" s="125"/>
      <c r="DD1775" s="125"/>
      <c r="DE1775" s="125"/>
      <c r="DF1775" s="125"/>
      <c r="DG1775" s="125"/>
      <c r="DH1775" s="125"/>
      <c r="DI1775" s="125"/>
      <c r="DJ1775" s="125"/>
      <c r="DK1775" s="125"/>
      <c r="DL1775" s="125"/>
      <c r="DM1775" s="125"/>
      <c r="DN1775" s="125"/>
      <c r="DO1775" s="125"/>
      <c r="DP1775" s="125"/>
      <c r="DQ1775" s="125"/>
      <c r="DR1775" s="125"/>
      <c r="DS1775" s="125"/>
      <c r="DT1775" s="125"/>
      <c r="DU1775" s="125"/>
      <c r="DV1775" s="125"/>
      <c r="DW1775" s="125"/>
      <c r="DX1775" s="125"/>
      <c r="DY1775" s="125"/>
      <c r="DZ1775" s="125"/>
      <c r="EA1775" s="125"/>
      <c r="EB1775" s="125"/>
      <c r="EC1775" s="125"/>
      <c r="ED1775" s="125"/>
      <c r="EE1775" s="125"/>
      <c r="EF1775" s="125"/>
      <c r="EG1775" s="125"/>
      <c r="EH1775" s="125"/>
      <c r="EI1775" s="125"/>
      <c r="EJ1775" s="125"/>
      <c r="EK1775" s="125"/>
      <c r="EL1775" s="125"/>
      <c r="EM1775" s="125"/>
      <c r="EN1775" s="125"/>
      <c r="EO1775" s="125"/>
      <c r="EP1775" s="125"/>
      <c r="EQ1775" s="125"/>
    </row>
    <row r="1776" spans="3:147" s="124" customFormat="1" x14ac:dyDescent="0.2">
      <c r="C1776" s="110"/>
      <c r="D1776" s="110"/>
      <c r="E1776" s="110"/>
      <c r="F1776" s="110"/>
      <c r="G1776" s="110"/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80"/>
      <c r="S1776" s="80"/>
      <c r="T1776" s="80"/>
      <c r="U1776" s="80"/>
      <c r="V1776" s="80"/>
      <c r="W1776" s="80"/>
      <c r="AA1776" s="125"/>
      <c r="AB1776" s="125"/>
      <c r="AC1776" s="125"/>
      <c r="AD1776" s="125"/>
      <c r="AE1776" s="125"/>
      <c r="AF1776" s="125"/>
      <c r="AG1776" s="125"/>
      <c r="AH1776" s="125"/>
      <c r="AI1776" s="125"/>
      <c r="AJ1776" s="125"/>
      <c r="AK1776" s="125"/>
      <c r="AL1776" s="125"/>
      <c r="AM1776" s="125"/>
      <c r="AN1776" s="125"/>
      <c r="AO1776"/>
      <c r="AP1776"/>
      <c r="AQ1776" s="152"/>
      <c r="AR1776" s="125"/>
      <c r="AS1776" s="125"/>
      <c r="AT1776" s="125"/>
      <c r="AU1776" s="125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5"/>
      <c r="BF1776" s="125"/>
      <c r="BG1776" s="125"/>
      <c r="BH1776" s="125"/>
      <c r="BI1776" s="125"/>
      <c r="BJ1776" s="125"/>
      <c r="BK1776" s="125"/>
      <c r="BL1776" s="125"/>
      <c r="BM1776" s="125"/>
      <c r="BN1776" s="125"/>
      <c r="BO1776" s="125"/>
      <c r="BP1776" s="125"/>
      <c r="BQ1776" s="125"/>
      <c r="BR1776" s="125"/>
      <c r="BS1776" s="125"/>
      <c r="BT1776" s="125"/>
      <c r="BU1776" s="125"/>
      <c r="BV1776" s="125"/>
      <c r="BW1776" s="125"/>
      <c r="BX1776" s="125"/>
      <c r="BY1776" s="125"/>
      <c r="BZ1776" s="125"/>
      <c r="CA1776" s="125"/>
      <c r="CB1776" s="125"/>
      <c r="CC1776" s="125"/>
      <c r="CD1776" s="125"/>
      <c r="CE1776" s="125"/>
      <c r="CF1776" s="125"/>
      <c r="CG1776" s="125"/>
      <c r="CH1776" s="125"/>
      <c r="CI1776" s="125"/>
      <c r="CJ1776" s="125"/>
      <c r="CK1776" s="125"/>
      <c r="CL1776" s="125"/>
      <c r="CM1776" s="125"/>
      <c r="CN1776" s="125"/>
      <c r="CO1776" s="125"/>
      <c r="CP1776" s="125"/>
      <c r="CQ1776" s="125"/>
      <c r="CR1776" s="125"/>
      <c r="CS1776" s="125"/>
      <c r="CT1776" s="125"/>
      <c r="CU1776" s="125"/>
      <c r="CV1776" s="125"/>
      <c r="CW1776" s="125"/>
      <c r="CX1776" s="125"/>
      <c r="CY1776" s="125"/>
      <c r="CZ1776" s="125"/>
      <c r="DA1776" s="125"/>
      <c r="DB1776" s="125"/>
      <c r="DC1776" s="125"/>
      <c r="DD1776" s="125"/>
      <c r="DE1776" s="125"/>
      <c r="DF1776" s="125"/>
      <c r="DG1776" s="125"/>
      <c r="DH1776" s="125"/>
      <c r="DI1776" s="125"/>
      <c r="DJ1776" s="125"/>
      <c r="DK1776" s="125"/>
      <c r="DL1776" s="125"/>
      <c r="DM1776" s="125"/>
      <c r="DN1776" s="125"/>
      <c r="DO1776" s="125"/>
      <c r="DP1776" s="125"/>
      <c r="DQ1776" s="125"/>
      <c r="DR1776" s="125"/>
      <c r="DS1776" s="125"/>
      <c r="DT1776" s="125"/>
      <c r="DU1776" s="125"/>
      <c r="DV1776" s="125"/>
      <c r="DW1776" s="125"/>
      <c r="DX1776" s="125"/>
      <c r="DY1776" s="125"/>
      <c r="DZ1776" s="125"/>
      <c r="EA1776" s="125"/>
      <c r="EB1776" s="125"/>
      <c r="EC1776" s="125"/>
      <c r="ED1776" s="125"/>
      <c r="EE1776" s="125"/>
      <c r="EF1776" s="125"/>
      <c r="EG1776" s="125"/>
      <c r="EH1776" s="125"/>
      <c r="EI1776" s="125"/>
      <c r="EJ1776" s="125"/>
      <c r="EK1776" s="125"/>
      <c r="EL1776" s="125"/>
      <c r="EM1776" s="125"/>
      <c r="EN1776" s="125"/>
      <c r="EO1776" s="125"/>
      <c r="EP1776" s="125"/>
      <c r="EQ1776" s="125"/>
    </row>
    <row r="1777" spans="3:147" s="124" customFormat="1" x14ac:dyDescent="0.2">
      <c r="C1777" s="110"/>
      <c r="D1777" s="110"/>
      <c r="E1777" s="110"/>
      <c r="F1777" s="110"/>
      <c r="G1777" s="110"/>
      <c r="H1777" s="110"/>
      <c r="I1777" s="110"/>
      <c r="J1777" s="110"/>
      <c r="K1777" s="110"/>
      <c r="L1777" s="110"/>
      <c r="M1777" s="110"/>
      <c r="N1777" s="110"/>
      <c r="O1777" s="110"/>
      <c r="P1777" s="110"/>
      <c r="Q1777" s="110"/>
      <c r="R1777" s="80"/>
      <c r="S1777" s="80"/>
      <c r="T1777" s="80"/>
      <c r="U1777" s="80"/>
      <c r="V1777" s="80"/>
      <c r="W1777" s="80"/>
      <c r="AA1777" s="125"/>
      <c r="AB1777" s="125"/>
      <c r="AC1777" s="125"/>
      <c r="AD1777" s="125"/>
      <c r="AE1777" s="125"/>
      <c r="AF1777" s="125"/>
      <c r="AG1777" s="125"/>
      <c r="AH1777" s="125"/>
      <c r="AI1777" s="125"/>
      <c r="AJ1777" s="125"/>
      <c r="AK1777" s="125"/>
      <c r="AL1777" s="125"/>
      <c r="AM1777" s="125"/>
      <c r="AN1777" s="125"/>
      <c r="AO1777"/>
      <c r="AP1777"/>
      <c r="AQ1777" s="152"/>
      <c r="AR1777" s="125"/>
      <c r="AS1777" s="125"/>
      <c r="AT1777" s="125"/>
      <c r="AU1777" s="125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5"/>
      <c r="BF1777" s="125"/>
      <c r="BG1777" s="125"/>
      <c r="BH1777" s="125"/>
      <c r="BI1777" s="125"/>
      <c r="BJ1777" s="125"/>
      <c r="BK1777" s="125"/>
      <c r="BL1777" s="125"/>
      <c r="BM1777" s="125"/>
      <c r="BN1777" s="125"/>
      <c r="BO1777" s="125"/>
      <c r="BP1777" s="125"/>
      <c r="BQ1777" s="125"/>
      <c r="BR1777" s="125"/>
      <c r="BS1777" s="125"/>
      <c r="BT1777" s="125"/>
      <c r="BU1777" s="125"/>
      <c r="BV1777" s="125"/>
      <c r="BW1777" s="125"/>
      <c r="BX1777" s="125"/>
      <c r="BY1777" s="125"/>
      <c r="BZ1777" s="125"/>
      <c r="CA1777" s="125"/>
      <c r="CB1777" s="125"/>
      <c r="CC1777" s="125"/>
      <c r="CD1777" s="125"/>
      <c r="CE1777" s="125"/>
      <c r="CF1777" s="125"/>
      <c r="CG1777" s="125"/>
      <c r="CH1777" s="125"/>
      <c r="CI1777" s="125"/>
      <c r="CJ1777" s="125"/>
      <c r="CK1777" s="125"/>
      <c r="CL1777" s="125"/>
      <c r="CM1777" s="125"/>
      <c r="CN1777" s="125"/>
      <c r="CO1777" s="125"/>
      <c r="CP1777" s="125"/>
      <c r="CQ1777" s="125"/>
      <c r="CR1777" s="125"/>
      <c r="CS1777" s="125"/>
      <c r="CT1777" s="125"/>
      <c r="CU1777" s="125"/>
      <c r="CV1777" s="125"/>
      <c r="CW1777" s="125"/>
      <c r="CX1777" s="125"/>
      <c r="CY1777" s="125"/>
      <c r="CZ1777" s="125"/>
      <c r="DA1777" s="125"/>
      <c r="DB1777" s="125"/>
      <c r="DC1777" s="125"/>
      <c r="DD1777" s="125"/>
      <c r="DE1777" s="125"/>
      <c r="DF1777" s="125"/>
      <c r="DG1777" s="125"/>
      <c r="DH1777" s="125"/>
      <c r="DI1777" s="125"/>
      <c r="DJ1777" s="125"/>
      <c r="DK1777" s="125"/>
      <c r="DL1777" s="125"/>
      <c r="DM1777" s="125"/>
      <c r="DN1777" s="125"/>
      <c r="DO1777" s="125"/>
      <c r="DP1777" s="125"/>
      <c r="DQ1777" s="125"/>
      <c r="DR1777" s="125"/>
      <c r="DS1777" s="125"/>
      <c r="DT1777" s="125"/>
      <c r="DU1777" s="125"/>
      <c r="DV1777" s="125"/>
      <c r="DW1777" s="125"/>
      <c r="DX1777" s="125"/>
      <c r="DY1777" s="125"/>
      <c r="DZ1777" s="125"/>
      <c r="EA1777" s="125"/>
      <c r="EB1777" s="125"/>
      <c r="EC1777" s="125"/>
      <c r="ED1777" s="125"/>
      <c r="EE1777" s="125"/>
      <c r="EF1777" s="125"/>
      <c r="EG1777" s="125"/>
      <c r="EH1777" s="125"/>
      <c r="EI1777" s="125"/>
      <c r="EJ1777" s="125"/>
      <c r="EK1777" s="125"/>
      <c r="EL1777" s="125"/>
      <c r="EM1777" s="125"/>
      <c r="EN1777" s="125"/>
      <c r="EO1777" s="125"/>
      <c r="EP1777" s="125"/>
      <c r="EQ1777" s="125"/>
    </row>
    <row r="1778" spans="3:147" s="124" customFormat="1" x14ac:dyDescent="0.2"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110"/>
      <c r="O1778" s="110"/>
      <c r="P1778" s="110"/>
      <c r="Q1778" s="110"/>
      <c r="R1778" s="80"/>
      <c r="S1778" s="80"/>
      <c r="T1778" s="80"/>
      <c r="U1778" s="80"/>
      <c r="V1778" s="80"/>
      <c r="W1778" s="80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/>
      <c r="AP1778"/>
      <c r="AQ1778" s="152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  <c r="BI1778" s="125"/>
      <c r="BJ1778" s="125"/>
      <c r="BK1778" s="125"/>
      <c r="BL1778" s="125"/>
      <c r="BM1778" s="125"/>
      <c r="BN1778" s="125"/>
      <c r="BO1778" s="125"/>
      <c r="BP1778" s="125"/>
      <c r="BQ1778" s="125"/>
      <c r="BR1778" s="125"/>
      <c r="BS1778" s="125"/>
      <c r="BT1778" s="125"/>
      <c r="BU1778" s="125"/>
      <c r="BV1778" s="125"/>
      <c r="BW1778" s="125"/>
      <c r="BX1778" s="125"/>
      <c r="BY1778" s="125"/>
      <c r="BZ1778" s="125"/>
      <c r="CA1778" s="125"/>
      <c r="CB1778" s="125"/>
      <c r="CC1778" s="125"/>
      <c r="CD1778" s="125"/>
      <c r="CE1778" s="125"/>
      <c r="CF1778" s="125"/>
      <c r="CG1778" s="125"/>
      <c r="CH1778" s="125"/>
      <c r="CI1778" s="125"/>
      <c r="CJ1778" s="125"/>
      <c r="CK1778" s="125"/>
      <c r="CL1778" s="125"/>
      <c r="CM1778" s="125"/>
      <c r="CN1778" s="125"/>
      <c r="CO1778" s="125"/>
      <c r="CP1778" s="125"/>
      <c r="CQ1778" s="125"/>
      <c r="CR1778" s="125"/>
      <c r="CS1778" s="125"/>
      <c r="CT1778" s="125"/>
      <c r="CU1778" s="125"/>
      <c r="CV1778" s="125"/>
      <c r="CW1778" s="125"/>
      <c r="CX1778" s="125"/>
      <c r="CY1778" s="125"/>
      <c r="CZ1778" s="125"/>
      <c r="DA1778" s="125"/>
      <c r="DB1778" s="125"/>
      <c r="DC1778" s="125"/>
      <c r="DD1778" s="125"/>
      <c r="DE1778" s="125"/>
      <c r="DF1778" s="125"/>
      <c r="DG1778" s="125"/>
      <c r="DH1778" s="125"/>
      <c r="DI1778" s="125"/>
      <c r="DJ1778" s="125"/>
      <c r="DK1778" s="125"/>
      <c r="DL1778" s="125"/>
      <c r="DM1778" s="125"/>
      <c r="DN1778" s="125"/>
      <c r="DO1778" s="125"/>
      <c r="DP1778" s="125"/>
      <c r="DQ1778" s="125"/>
      <c r="DR1778" s="125"/>
      <c r="DS1778" s="125"/>
      <c r="DT1778" s="125"/>
      <c r="DU1778" s="125"/>
      <c r="DV1778" s="125"/>
      <c r="DW1778" s="125"/>
      <c r="DX1778" s="125"/>
      <c r="DY1778" s="125"/>
      <c r="DZ1778" s="125"/>
      <c r="EA1778" s="125"/>
      <c r="EB1778" s="125"/>
      <c r="EC1778" s="125"/>
      <c r="ED1778" s="125"/>
      <c r="EE1778" s="125"/>
      <c r="EF1778" s="125"/>
      <c r="EG1778" s="125"/>
      <c r="EH1778" s="125"/>
      <c r="EI1778" s="125"/>
      <c r="EJ1778" s="125"/>
      <c r="EK1778" s="125"/>
      <c r="EL1778" s="125"/>
      <c r="EM1778" s="125"/>
      <c r="EN1778" s="125"/>
      <c r="EO1778" s="125"/>
      <c r="EP1778" s="125"/>
      <c r="EQ1778" s="125"/>
    </row>
    <row r="1779" spans="3:147" s="124" customFormat="1" x14ac:dyDescent="0.2">
      <c r="C1779" s="110"/>
      <c r="D1779" s="110"/>
      <c r="E1779" s="110"/>
      <c r="F1779" s="110"/>
      <c r="G1779" s="110"/>
      <c r="H1779" s="110"/>
      <c r="I1779" s="110"/>
      <c r="J1779" s="110"/>
      <c r="K1779" s="110"/>
      <c r="L1779" s="110"/>
      <c r="M1779" s="110"/>
      <c r="N1779" s="110"/>
      <c r="O1779" s="110"/>
      <c r="P1779" s="110"/>
      <c r="Q1779" s="110"/>
      <c r="R1779" s="80"/>
      <c r="S1779" s="80"/>
      <c r="T1779" s="80"/>
      <c r="U1779" s="80"/>
      <c r="V1779" s="80"/>
      <c r="W1779" s="80"/>
      <c r="AA1779" s="125"/>
      <c r="AB1779" s="125"/>
      <c r="AC1779" s="125"/>
      <c r="AD1779" s="125"/>
      <c r="AE1779" s="125"/>
      <c r="AF1779" s="125"/>
      <c r="AG1779" s="125"/>
      <c r="AH1779" s="125"/>
      <c r="AI1779" s="125"/>
      <c r="AJ1779" s="125"/>
      <c r="AK1779" s="125"/>
      <c r="AL1779" s="125"/>
      <c r="AM1779" s="125"/>
      <c r="AN1779" s="125"/>
      <c r="AO1779"/>
      <c r="AP1779"/>
      <c r="AQ1779" s="152"/>
      <c r="AR1779" s="125"/>
      <c r="AS1779" s="125"/>
      <c r="AT1779" s="125"/>
      <c r="AU1779" s="125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5"/>
      <c r="BF1779" s="125"/>
      <c r="BG1779" s="125"/>
      <c r="BH1779" s="125"/>
      <c r="BI1779" s="125"/>
      <c r="BJ1779" s="125"/>
      <c r="BK1779" s="125"/>
      <c r="BL1779" s="125"/>
      <c r="BM1779" s="125"/>
      <c r="BN1779" s="125"/>
      <c r="BO1779" s="125"/>
      <c r="BP1779" s="125"/>
      <c r="BQ1779" s="125"/>
      <c r="BR1779" s="125"/>
      <c r="BS1779" s="125"/>
      <c r="BT1779" s="125"/>
      <c r="BU1779" s="125"/>
      <c r="BV1779" s="125"/>
      <c r="BW1779" s="125"/>
      <c r="BX1779" s="125"/>
      <c r="BY1779" s="125"/>
      <c r="BZ1779" s="125"/>
      <c r="CA1779" s="125"/>
      <c r="CB1779" s="125"/>
      <c r="CC1779" s="125"/>
      <c r="CD1779" s="125"/>
      <c r="CE1779" s="125"/>
      <c r="CF1779" s="125"/>
      <c r="CG1779" s="125"/>
      <c r="CH1779" s="125"/>
      <c r="CI1779" s="125"/>
      <c r="CJ1779" s="125"/>
      <c r="CK1779" s="125"/>
      <c r="CL1779" s="125"/>
      <c r="CM1779" s="125"/>
      <c r="CN1779" s="125"/>
      <c r="CO1779" s="125"/>
      <c r="CP1779" s="125"/>
      <c r="CQ1779" s="125"/>
      <c r="CR1779" s="125"/>
      <c r="CS1779" s="125"/>
      <c r="CT1779" s="125"/>
      <c r="CU1779" s="125"/>
      <c r="CV1779" s="125"/>
      <c r="CW1779" s="125"/>
      <c r="CX1779" s="125"/>
      <c r="CY1779" s="125"/>
      <c r="CZ1779" s="125"/>
      <c r="DA1779" s="125"/>
      <c r="DB1779" s="125"/>
      <c r="DC1779" s="125"/>
      <c r="DD1779" s="125"/>
      <c r="DE1779" s="125"/>
      <c r="DF1779" s="125"/>
      <c r="DG1779" s="125"/>
      <c r="DH1779" s="125"/>
      <c r="DI1779" s="125"/>
      <c r="DJ1779" s="125"/>
      <c r="DK1779" s="125"/>
      <c r="DL1779" s="125"/>
      <c r="DM1779" s="125"/>
      <c r="DN1779" s="125"/>
      <c r="DO1779" s="125"/>
      <c r="DP1779" s="125"/>
      <c r="DQ1779" s="125"/>
      <c r="DR1779" s="125"/>
      <c r="DS1779" s="125"/>
      <c r="DT1779" s="125"/>
      <c r="DU1779" s="125"/>
      <c r="DV1779" s="125"/>
      <c r="DW1779" s="125"/>
      <c r="DX1779" s="125"/>
      <c r="DY1779" s="125"/>
      <c r="DZ1779" s="125"/>
      <c r="EA1779" s="125"/>
      <c r="EB1779" s="125"/>
      <c r="EC1779" s="125"/>
      <c r="ED1779" s="125"/>
      <c r="EE1779" s="125"/>
      <c r="EF1779" s="125"/>
      <c r="EG1779" s="125"/>
      <c r="EH1779" s="125"/>
      <c r="EI1779" s="125"/>
      <c r="EJ1779" s="125"/>
      <c r="EK1779" s="125"/>
      <c r="EL1779" s="125"/>
      <c r="EM1779" s="125"/>
      <c r="EN1779" s="125"/>
      <c r="EO1779" s="125"/>
      <c r="EP1779" s="125"/>
      <c r="EQ1779" s="125"/>
    </row>
    <row r="1780" spans="3:147" s="124" customFormat="1" x14ac:dyDescent="0.2">
      <c r="C1780" s="110"/>
      <c r="D1780" s="110"/>
      <c r="E1780" s="110"/>
      <c r="F1780" s="110"/>
      <c r="G1780" s="110"/>
      <c r="H1780" s="110"/>
      <c r="I1780" s="110"/>
      <c r="J1780" s="110"/>
      <c r="K1780" s="110"/>
      <c r="L1780" s="110"/>
      <c r="M1780" s="110"/>
      <c r="N1780" s="110"/>
      <c r="O1780" s="110"/>
      <c r="P1780" s="110"/>
      <c r="Q1780" s="110"/>
      <c r="R1780" s="80"/>
      <c r="S1780" s="80"/>
      <c r="T1780" s="80"/>
      <c r="U1780" s="80"/>
      <c r="V1780" s="80"/>
      <c r="W1780" s="80"/>
      <c r="AA1780" s="125"/>
      <c r="AB1780" s="125"/>
      <c r="AC1780" s="125"/>
      <c r="AD1780" s="125"/>
      <c r="AE1780" s="125"/>
      <c r="AF1780" s="125"/>
      <c r="AG1780" s="125"/>
      <c r="AH1780" s="125"/>
      <c r="AI1780" s="125"/>
      <c r="AJ1780" s="125"/>
      <c r="AK1780" s="125"/>
      <c r="AL1780" s="125"/>
      <c r="AM1780" s="125"/>
      <c r="AN1780" s="125"/>
      <c r="AO1780"/>
      <c r="AP1780"/>
      <c r="AQ1780" s="152"/>
      <c r="AR1780" s="125"/>
      <c r="AS1780" s="125"/>
      <c r="AT1780" s="125"/>
      <c r="AU1780" s="125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5"/>
      <c r="BF1780" s="125"/>
      <c r="BG1780" s="125"/>
      <c r="BH1780" s="125"/>
      <c r="BI1780" s="125"/>
      <c r="BJ1780" s="125"/>
      <c r="BK1780" s="125"/>
      <c r="BL1780" s="125"/>
      <c r="BM1780" s="125"/>
      <c r="BN1780" s="125"/>
      <c r="BO1780" s="125"/>
      <c r="BP1780" s="125"/>
      <c r="BQ1780" s="125"/>
      <c r="BR1780" s="125"/>
      <c r="BS1780" s="125"/>
      <c r="BT1780" s="125"/>
      <c r="BU1780" s="125"/>
      <c r="BV1780" s="125"/>
      <c r="BW1780" s="125"/>
      <c r="BX1780" s="125"/>
      <c r="BY1780" s="125"/>
      <c r="BZ1780" s="125"/>
      <c r="CA1780" s="125"/>
      <c r="CB1780" s="125"/>
      <c r="CC1780" s="125"/>
      <c r="CD1780" s="125"/>
      <c r="CE1780" s="125"/>
      <c r="CF1780" s="125"/>
      <c r="CG1780" s="125"/>
      <c r="CH1780" s="125"/>
      <c r="CI1780" s="125"/>
      <c r="CJ1780" s="125"/>
      <c r="CK1780" s="125"/>
      <c r="CL1780" s="125"/>
      <c r="CM1780" s="125"/>
      <c r="CN1780" s="125"/>
      <c r="CO1780" s="125"/>
      <c r="CP1780" s="125"/>
      <c r="CQ1780" s="125"/>
      <c r="CR1780" s="125"/>
      <c r="CS1780" s="125"/>
      <c r="CT1780" s="125"/>
      <c r="CU1780" s="125"/>
      <c r="CV1780" s="125"/>
      <c r="CW1780" s="125"/>
      <c r="CX1780" s="125"/>
      <c r="CY1780" s="125"/>
      <c r="CZ1780" s="125"/>
      <c r="DA1780" s="125"/>
      <c r="DB1780" s="125"/>
      <c r="DC1780" s="125"/>
      <c r="DD1780" s="125"/>
      <c r="DE1780" s="125"/>
      <c r="DF1780" s="125"/>
      <c r="DG1780" s="125"/>
      <c r="DH1780" s="125"/>
      <c r="DI1780" s="125"/>
      <c r="DJ1780" s="125"/>
      <c r="DK1780" s="125"/>
      <c r="DL1780" s="125"/>
      <c r="DM1780" s="125"/>
      <c r="DN1780" s="125"/>
      <c r="DO1780" s="125"/>
      <c r="DP1780" s="125"/>
      <c r="DQ1780" s="125"/>
      <c r="DR1780" s="125"/>
      <c r="DS1780" s="125"/>
      <c r="DT1780" s="125"/>
      <c r="DU1780" s="125"/>
      <c r="DV1780" s="125"/>
      <c r="DW1780" s="125"/>
      <c r="DX1780" s="125"/>
      <c r="DY1780" s="125"/>
      <c r="DZ1780" s="125"/>
      <c r="EA1780" s="125"/>
      <c r="EB1780" s="125"/>
      <c r="EC1780" s="125"/>
      <c r="ED1780" s="125"/>
      <c r="EE1780" s="125"/>
      <c r="EF1780" s="125"/>
      <c r="EG1780" s="125"/>
      <c r="EH1780" s="125"/>
      <c r="EI1780" s="125"/>
      <c r="EJ1780" s="125"/>
      <c r="EK1780" s="125"/>
      <c r="EL1780" s="125"/>
      <c r="EM1780" s="125"/>
      <c r="EN1780" s="125"/>
      <c r="EO1780" s="125"/>
      <c r="EP1780" s="125"/>
      <c r="EQ1780" s="125"/>
    </row>
    <row r="1781" spans="3:147" s="124" customFormat="1" x14ac:dyDescent="0.2">
      <c r="C1781" s="110"/>
      <c r="D1781" s="110"/>
      <c r="E1781" s="110"/>
      <c r="F1781" s="110"/>
      <c r="G1781" s="110"/>
      <c r="H1781" s="110"/>
      <c r="I1781" s="110"/>
      <c r="J1781" s="110"/>
      <c r="K1781" s="110"/>
      <c r="L1781" s="110"/>
      <c r="M1781" s="110"/>
      <c r="N1781" s="110"/>
      <c r="O1781" s="110"/>
      <c r="P1781" s="110"/>
      <c r="Q1781" s="110"/>
      <c r="R1781" s="80"/>
      <c r="S1781" s="80"/>
      <c r="T1781" s="80"/>
      <c r="U1781" s="80"/>
      <c r="V1781" s="80"/>
      <c r="W1781" s="80"/>
      <c r="AA1781" s="125"/>
      <c r="AB1781" s="125"/>
      <c r="AC1781" s="125"/>
      <c r="AD1781" s="125"/>
      <c r="AE1781" s="125"/>
      <c r="AF1781" s="125"/>
      <c r="AG1781" s="125"/>
      <c r="AH1781" s="125"/>
      <c r="AI1781" s="125"/>
      <c r="AJ1781" s="125"/>
      <c r="AK1781" s="125"/>
      <c r="AL1781" s="125"/>
      <c r="AM1781" s="125"/>
      <c r="AN1781" s="125"/>
      <c r="AO1781"/>
      <c r="AP1781"/>
      <c r="AQ1781" s="152"/>
      <c r="AR1781" s="125"/>
      <c r="AS1781" s="125"/>
      <c r="AT1781" s="125"/>
      <c r="AU1781" s="125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5"/>
      <c r="BF1781" s="125"/>
      <c r="BG1781" s="125"/>
      <c r="BH1781" s="125"/>
      <c r="BI1781" s="125"/>
      <c r="BJ1781" s="125"/>
      <c r="BK1781" s="125"/>
      <c r="BL1781" s="125"/>
      <c r="BM1781" s="125"/>
      <c r="BN1781" s="125"/>
      <c r="BO1781" s="125"/>
      <c r="BP1781" s="125"/>
      <c r="BQ1781" s="125"/>
      <c r="BR1781" s="125"/>
      <c r="BS1781" s="125"/>
      <c r="BT1781" s="125"/>
      <c r="BU1781" s="125"/>
      <c r="BV1781" s="125"/>
      <c r="BW1781" s="125"/>
      <c r="BX1781" s="125"/>
      <c r="BY1781" s="125"/>
      <c r="BZ1781" s="125"/>
      <c r="CA1781" s="125"/>
      <c r="CB1781" s="125"/>
      <c r="CC1781" s="125"/>
      <c r="CD1781" s="125"/>
      <c r="CE1781" s="125"/>
      <c r="CF1781" s="125"/>
      <c r="CG1781" s="125"/>
      <c r="CH1781" s="125"/>
      <c r="CI1781" s="125"/>
      <c r="CJ1781" s="125"/>
      <c r="CK1781" s="125"/>
      <c r="CL1781" s="125"/>
      <c r="CM1781" s="125"/>
      <c r="CN1781" s="125"/>
      <c r="CO1781" s="125"/>
      <c r="CP1781" s="125"/>
      <c r="CQ1781" s="125"/>
      <c r="CR1781" s="125"/>
      <c r="CS1781" s="125"/>
      <c r="CT1781" s="125"/>
      <c r="CU1781" s="125"/>
      <c r="CV1781" s="125"/>
      <c r="CW1781" s="125"/>
      <c r="CX1781" s="125"/>
      <c r="CY1781" s="125"/>
      <c r="CZ1781" s="125"/>
      <c r="DA1781" s="125"/>
      <c r="DB1781" s="125"/>
      <c r="DC1781" s="125"/>
      <c r="DD1781" s="125"/>
      <c r="DE1781" s="125"/>
      <c r="DF1781" s="125"/>
      <c r="DG1781" s="125"/>
      <c r="DH1781" s="125"/>
      <c r="DI1781" s="125"/>
      <c r="DJ1781" s="125"/>
      <c r="DK1781" s="125"/>
      <c r="DL1781" s="125"/>
      <c r="DM1781" s="125"/>
      <c r="DN1781" s="125"/>
      <c r="DO1781" s="125"/>
      <c r="DP1781" s="125"/>
      <c r="DQ1781" s="125"/>
      <c r="DR1781" s="125"/>
      <c r="DS1781" s="125"/>
      <c r="DT1781" s="125"/>
      <c r="DU1781" s="125"/>
      <c r="DV1781" s="125"/>
      <c r="DW1781" s="125"/>
      <c r="DX1781" s="125"/>
      <c r="DY1781" s="125"/>
      <c r="DZ1781" s="125"/>
      <c r="EA1781" s="125"/>
      <c r="EB1781" s="125"/>
      <c r="EC1781" s="125"/>
      <c r="ED1781" s="125"/>
      <c r="EE1781" s="125"/>
      <c r="EF1781" s="125"/>
      <c r="EG1781" s="125"/>
      <c r="EH1781" s="125"/>
      <c r="EI1781" s="125"/>
      <c r="EJ1781" s="125"/>
      <c r="EK1781" s="125"/>
      <c r="EL1781" s="125"/>
      <c r="EM1781" s="125"/>
      <c r="EN1781" s="125"/>
      <c r="EO1781" s="125"/>
      <c r="EP1781" s="125"/>
      <c r="EQ1781" s="125"/>
    </row>
    <row r="1782" spans="3:147" s="124" customFormat="1" x14ac:dyDescent="0.2">
      <c r="C1782" s="110"/>
      <c r="D1782" s="110"/>
      <c r="E1782" s="110"/>
      <c r="F1782" s="110"/>
      <c r="G1782" s="110"/>
      <c r="H1782" s="110"/>
      <c r="I1782" s="110"/>
      <c r="J1782" s="110"/>
      <c r="K1782" s="110"/>
      <c r="L1782" s="110"/>
      <c r="M1782" s="110"/>
      <c r="N1782" s="110"/>
      <c r="O1782" s="110"/>
      <c r="P1782" s="110"/>
      <c r="Q1782" s="110"/>
      <c r="R1782" s="80"/>
      <c r="S1782" s="80"/>
      <c r="T1782" s="80"/>
      <c r="U1782" s="80"/>
      <c r="V1782" s="80"/>
      <c r="W1782" s="80"/>
      <c r="AA1782" s="125"/>
      <c r="AB1782" s="125"/>
      <c r="AC1782" s="125"/>
      <c r="AD1782" s="125"/>
      <c r="AE1782" s="125"/>
      <c r="AF1782" s="125"/>
      <c r="AG1782" s="125"/>
      <c r="AH1782" s="125"/>
      <c r="AI1782" s="125"/>
      <c r="AJ1782" s="125"/>
      <c r="AK1782" s="125"/>
      <c r="AL1782" s="125"/>
      <c r="AM1782" s="125"/>
      <c r="AN1782" s="125"/>
      <c r="AO1782"/>
      <c r="AP1782"/>
      <c r="AQ1782" s="152"/>
      <c r="AR1782" s="125"/>
      <c r="AS1782" s="125"/>
      <c r="AT1782" s="125"/>
      <c r="AU1782" s="125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5"/>
      <c r="BF1782" s="125"/>
      <c r="BG1782" s="125"/>
      <c r="BH1782" s="125"/>
      <c r="BI1782" s="125"/>
      <c r="BJ1782" s="125"/>
      <c r="BK1782" s="125"/>
      <c r="BL1782" s="125"/>
      <c r="BM1782" s="125"/>
      <c r="BN1782" s="125"/>
      <c r="BO1782" s="125"/>
      <c r="BP1782" s="125"/>
      <c r="BQ1782" s="125"/>
      <c r="BR1782" s="125"/>
      <c r="BS1782" s="125"/>
      <c r="BT1782" s="125"/>
      <c r="BU1782" s="125"/>
      <c r="BV1782" s="125"/>
      <c r="BW1782" s="125"/>
      <c r="BX1782" s="125"/>
      <c r="BY1782" s="125"/>
      <c r="BZ1782" s="125"/>
      <c r="CA1782" s="125"/>
      <c r="CB1782" s="125"/>
      <c r="CC1782" s="125"/>
      <c r="CD1782" s="125"/>
      <c r="CE1782" s="125"/>
      <c r="CF1782" s="125"/>
      <c r="CG1782" s="125"/>
      <c r="CH1782" s="125"/>
      <c r="CI1782" s="125"/>
      <c r="CJ1782" s="125"/>
      <c r="CK1782" s="125"/>
      <c r="CL1782" s="125"/>
      <c r="CM1782" s="125"/>
      <c r="CN1782" s="125"/>
      <c r="CO1782" s="125"/>
      <c r="CP1782" s="125"/>
      <c r="CQ1782" s="125"/>
      <c r="CR1782" s="125"/>
      <c r="CS1782" s="125"/>
      <c r="CT1782" s="125"/>
      <c r="CU1782" s="125"/>
      <c r="CV1782" s="125"/>
      <c r="CW1782" s="125"/>
      <c r="CX1782" s="125"/>
      <c r="CY1782" s="125"/>
      <c r="CZ1782" s="125"/>
      <c r="DA1782" s="125"/>
      <c r="DB1782" s="125"/>
      <c r="DC1782" s="125"/>
      <c r="DD1782" s="125"/>
      <c r="DE1782" s="125"/>
      <c r="DF1782" s="125"/>
      <c r="DG1782" s="125"/>
      <c r="DH1782" s="125"/>
      <c r="DI1782" s="125"/>
      <c r="DJ1782" s="125"/>
      <c r="DK1782" s="125"/>
      <c r="DL1782" s="125"/>
      <c r="DM1782" s="125"/>
      <c r="DN1782" s="125"/>
      <c r="DO1782" s="125"/>
      <c r="DP1782" s="125"/>
      <c r="DQ1782" s="125"/>
      <c r="DR1782" s="125"/>
      <c r="DS1782" s="125"/>
      <c r="DT1782" s="125"/>
      <c r="DU1782" s="125"/>
      <c r="DV1782" s="125"/>
      <c r="DW1782" s="125"/>
      <c r="DX1782" s="125"/>
      <c r="DY1782" s="125"/>
      <c r="DZ1782" s="125"/>
      <c r="EA1782" s="125"/>
      <c r="EB1782" s="125"/>
      <c r="EC1782" s="125"/>
      <c r="ED1782" s="125"/>
      <c r="EE1782" s="125"/>
      <c r="EF1782" s="125"/>
      <c r="EG1782" s="125"/>
      <c r="EH1782" s="125"/>
      <c r="EI1782" s="125"/>
      <c r="EJ1782" s="125"/>
      <c r="EK1782" s="125"/>
      <c r="EL1782" s="125"/>
      <c r="EM1782" s="125"/>
      <c r="EN1782" s="125"/>
      <c r="EO1782" s="125"/>
      <c r="EP1782" s="125"/>
      <c r="EQ1782" s="125"/>
    </row>
    <row r="1783" spans="3:147" s="124" customFormat="1" x14ac:dyDescent="0.2">
      <c r="C1783" s="110"/>
      <c r="D1783" s="110"/>
      <c r="E1783" s="110"/>
      <c r="F1783" s="110"/>
      <c r="G1783" s="110"/>
      <c r="H1783" s="110"/>
      <c r="I1783" s="110"/>
      <c r="J1783" s="110"/>
      <c r="K1783" s="110"/>
      <c r="L1783" s="110"/>
      <c r="M1783" s="110"/>
      <c r="N1783" s="110"/>
      <c r="O1783" s="110"/>
      <c r="P1783" s="110"/>
      <c r="Q1783" s="110"/>
      <c r="R1783" s="80"/>
      <c r="S1783" s="80"/>
      <c r="T1783" s="80"/>
      <c r="U1783" s="80"/>
      <c r="V1783" s="80"/>
      <c r="W1783" s="80"/>
      <c r="AA1783" s="125"/>
      <c r="AB1783" s="125"/>
      <c r="AC1783" s="125"/>
      <c r="AD1783" s="125"/>
      <c r="AE1783" s="125"/>
      <c r="AF1783" s="125"/>
      <c r="AG1783" s="125"/>
      <c r="AH1783" s="125"/>
      <c r="AI1783" s="125"/>
      <c r="AJ1783" s="125"/>
      <c r="AK1783" s="125"/>
      <c r="AL1783" s="125"/>
      <c r="AM1783" s="125"/>
      <c r="AN1783" s="125"/>
      <c r="AO1783"/>
      <c r="AP1783"/>
      <c r="AQ1783" s="152"/>
      <c r="AR1783" s="125"/>
      <c r="AS1783" s="125"/>
      <c r="AT1783" s="125"/>
      <c r="AU1783" s="125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5"/>
      <c r="BF1783" s="125"/>
      <c r="BG1783" s="125"/>
      <c r="BH1783" s="125"/>
      <c r="BI1783" s="125"/>
      <c r="BJ1783" s="125"/>
      <c r="BK1783" s="125"/>
      <c r="BL1783" s="125"/>
      <c r="BM1783" s="125"/>
      <c r="BN1783" s="125"/>
      <c r="BO1783" s="125"/>
      <c r="BP1783" s="125"/>
      <c r="BQ1783" s="125"/>
      <c r="BR1783" s="125"/>
      <c r="BS1783" s="125"/>
      <c r="BT1783" s="125"/>
      <c r="BU1783" s="125"/>
      <c r="BV1783" s="125"/>
      <c r="BW1783" s="125"/>
      <c r="BX1783" s="125"/>
      <c r="BY1783" s="125"/>
      <c r="BZ1783" s="125"/>
      <c r="CA1783" s="125"/>
      <c r="CB1783" s="125"/>
      <c r="CC1783" s="125"/>
      <c r="CD1783" s="125"/>
      <c r="CE1783" s="125"/>
      <c r="CF1783" s="125"/>
      <c r="CG1783" s="125"/>
      <c r="CH1783" s="125"/>
      <c r="CI1783" s="125"/>
      <c r="CJ1783" s="125"/>
      <c r="CK1783" s="125"/>
      <c r="CL1783" s="125"/>
      <c r="CM1783" s="125"/>
      <c r="CN1783" s="125"/>
      <c r="CO1783" s="125"/>
      <c r="CP1783" s="125"/>
      <c r="CQ1783" s="125"/>
      <c r="CR1783" s="125"/>
      <c r="CS1783" s="125"/>
      <c r="CT1783" s="125"/>
      <c r="CU1783" s="125"/>
      <c r="CV1783" s="125"/>
      <c r="CW1783" s="125"/>
      <c r="CX1783" s="125"/>
      <c r="CY1783" s="125"/>
      <c r="CZ1783" s="125"/>
      <c r="DA1783" s="125"/>
      <c r="DB1783" s="125"/>
      <c r="DC1783" s="125"/>
      <c r="DD1783" s="125"/>
      <c r="DE1783" s="125"/>
      <c r="DF1783" s="125"/>
      <c r="DG1783" s="125"/>
      <c r="DH1783" s="125"/>
      <c r="DI1783" s="125"/>
      <c r="DJ1783" s="125"/>
      <c r="DK1783" s="125"/>
      <c r="DL1783" s="125"/>
      <c r="DM1783" s="125"/>
      <c r="DN1783" s="125"/>
      <c r="DO1783" s="125"/>
      <c r="DP1783" s="125"/>
      <c r="DQ1783" s="125"/>
      <c r="DR1783" s="125"/>
      <c r="DS1783" s="125"/>
      <c r="DT1783" s="125"/>
      <c r="DU1783" s="125"/>
      <c r="DV1783" s="125"/>
      <c r="DW1783" s="125"/>
      <c r="DX1783" s="125"/>
      <c r="DY1783" s="125"/>
      <c r="DZ1783" s="125"/>
      <c r="EA1783" s="125"/>
      <c r="EB1783" s="125"/>
      <c r="EC1783" s="125"/>
      <c r="ED1783" s="125"/>
      <c r="EE1783" s="125"/>
      <c r="EF1783" s="125"/>
      <c r="EG1783" s="125"/>
      <c r="EH1783" s="125"/>
      <c r="EI1783" s="125"/>
      <c r="EJ1783" s="125"/>
      <c r="EK1783" s="125"/>
      <c r="EL1783" s="125"/>
      <c r="EM1783" s="125"/>
      <c r="EN1783" s="125"/>
      <c r="EO1783" s="125"/>
      <c r="EP1783" s="125"/>
      <c r="EQ1783" s="125"/>
    </row>
    <row r="1784" spans="3:147" s="124" customFormat="1" x14ac:dyDescent="0.2">
      <c r="C1784" s="110"/>
      <c r="D1784" s="110"/>
      <c r="E1784" s="110"/>
      <c r="F1784" s="110"/>
      <c r="G1784" s="110"/>
      <c r="H1784" s="110"/>
      <c r="I1784" s="110"/>
      <c r="J1784" s="110"/>
      <c r="K1784" s="110"/>
      <c r="L1784" s="110"/>
      <c r="M1784" s="110"/>
      <c r="N1784" s="110"/>
      <c r="O1784" s="110"/>
      <c r="P1784" s="110"/>
      <c r="Q1784" s="110"/>
      <c r="R1784" s="80"/>
      <c r="S1784" s="80"/>
      <c r="T1784" s="80"/>
      <c r="U1784" s="80"/>
      <c r="V1784" s="80"/>
      <c r="W1784" s="80"/>
      <c r="AA1784" s="125"/>
      <c r="AB1784" s="125"/>
      <c r="AC1784" s="125"/>
      <c r="AD1784" s="125"/>
      <c r="AE1784" s="125"/>
      <c r="AF1784" s="125"/>
      <c r="AG1784" s="125"/>
      <c r="AH1784" s="125"/>
      <c r="AI1784" s="125"/>
      <c r="AJ1784" s="125"/>
      <c r="AK1784" s="125"/>
      <c r="AL1784" s="125"/>
      <c r="AM1784" s="125"/>
      <c r="AN1784" s="125"/>
      <c r="AO1784"/>
      <c r="AP1784"/>
      <c r="AQ1784" s="152"/>
      <c r="AR1784" s="125"/>
      <c r="AS1784" s="125"/>
      <c r="AT1784" s="125"/>
      <c r="AU1784" s="125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5"/>
      <c r="BF1784" s="125"/>
      <c r="BG1784" s="125"/>
      <c r="BH1784" s="125"/>
      <c r="BI1784" s="125"/>
      <c r="BJ1784" s="125"/>
      <c r="BK1784" s="125"/>
      <c r="BL1784" s="125"/>
      <c r="BM1784" s="125"/>
      <c r="BN1784" s="125"/>
      <c r="BO1784" s="125"/>
      <c r="BP1784" s="125"/>
      <c r="BQ1784" s="125"/>
      <c r="BR1784" s="125"/>
      <c r="BS1784" s="125"/>
      <c r="BT1784" s="125"/>
      <c r="BU1784" s="125"/>
      <c r="BV1784" s="125"/>
      <c r="BW1784" s="125"/>
      <c r="BX1784" s="125"/>
      <c r="BY1784" s="125"/>
      <c r="BZ1784" s="125"/>
      <c r="CA1784" s="125"/>
      <c r="CB1784" s="125"/>
      <c r="CC1784" s="125"/>
      <c r="CD1784" s="125"/>
      <c r="CE1784" s="125"/>
      <c r="CF1784" s="125"/>
      <c r="CG1784" s="125"/>
      <c r="CH1784" s="125"/>
      <c r="CI1784" s="125"/>
      <c r="CJ1784" s="125"/>
      <c r="CK1784" s="125"/>
      <c r="CL1784" s="125"/>
      <c r="CM1784" s="125"/>
      <c r="CN1784" s="125"/>
      <c r="CO1784" s="125"/>
      <c r="CP1784" s="125"/>
      <c r="CQ1784" s="125"/>
      <c r="CR1784" s="125"/>
      <c r="CS1784" s="125"/>
      <c r="CT1784" s="125"/>
      <c r="CU1784" s="125"/>
      <c r="CV1784" s="125"/>
      <c r="CW1784" s="125"/>
      <c r="CX1784" s="125"/>
      <c r="CY1784" s="125"/>
      <c r="CZ1784" s="125"/>
      <c r="DA1784" s="125"/>
      <c r="DB1784" s="125"/>
      <c r="DC1784" s="125"/>
      <c r="DD1784" s="125"/>
      <c r="DE1784" s="125"/>
      <c r="DF1784" s="125"/>
      <c r="DG1784" s="125"/>
      <c r="DH1784" s="125"/>
      <c r="DI1784" s="125"/>
      <c r="DJ1784" s="125"/>
      <c r="DK1784" s="125"/>
      <c r="DL1784" s="125"/>
      <c r="DM1784" s="125"/>
      <c r="DN1784" s="125"/>
      <c r="DO1784" s="125"/>
      <c r="DP1784" s="125"/>
      <c r="DQ1784" s="125"/>
      <c r="DR1784" s="125"/>
      <c r="DS1784" s="125"/>
      <c r="DT1784" s="125"/>
      <c r="DU1784" s="125"/>
      <c r="DV1784" s="125"/>
      <c r="DW1784" s="125"/>
      <c r="DX1784" s="125"/>
      <c r="DY1784" s="125"/>
      <c r="DZ1784" s="125"/>
      <c r="EA1784" s="125"/>
      <c r="EB1784" s="125"/>
      <c r="EC1784" s="125"/>
      <c r="ED1784" s="125"/>
      <c r="EE1784" s="125"/>
      <c r="EF1784" s="125"/>
      <c r="EG1784" s="125"/>
      <c r="EH1784" s="125"/>
      <c r="EI1784" s="125"/>
      <c r="EJ1784" s="125"/>
      <c r="EK1784" s="125"/>
      <c r="EL1784" s="125"/>
      <c r="EM1784" s="125"/>
      <c r="EN1784" s="125"/>
      <c r="EO1784" s="125"/>
      <c r="EP1784" s="125"/>
      <c r="EQ1784" s="125"/>
    </row>
    <row r="1785" spans="3:147" s="124" customFormat="1" x14ac:dyDescent="0.2">
      <c r="C1785" s="110"/>
      <c r="D1785" s="110"/>
      <c r="E1785" s="110"/>
      <c r="F1785" s="110"/>
      <c r="G1785" s="110"/>
      <c r="H1785" s="110"/>
      <c r="I1785" s="110"/>
      <c r="J1785" s="110"/>
      <c r="K1785" s="110"/>
      <c r="L1785" s="110"/>
      <c r="M1785" s="110"/>
      <c r="N1785" s="110"/>
      <c r="O1785" s="110"/>
      <c r="P1785" s="110"/>
      <c r="Q1785" s="110"/>
      <c r="R1785" s="80"/>
      <c r="S1785" s="80"/>
      <c r="T1785" s="80"/>
      <c r="U1785" s="80"/>
      <c r="V1785" s="80"/>
      <c r="W1785" s="80"/>
      <c r="AA1785" s="125"/>
      <c r="AB1785" s="125"/>
      <c r="AC1785" s="125"/>
      <c r="AD1785" s="125"/>
      <c r="AE1785" s="125"/>
      <c r="AF1785" s="125"/>
      <c r="AG1785" s="125"/>
      <c r="AH1785" s="125"/>
      <c r="AI1785" s="125"/>
      <c r="AJ1785" s="125"/>
      <c r="AK1785" s="125"/>
      <c r="AL1785" s="125"/>
      <c r="AM1785" s="125"/>
      <c r="AN1785" s="125"/>
      <c r="AO1785"/>
      <c r="AP1785"/>
      <c r="AQ1785" s="152"/>
      <c r="AR1785" s="125"/>
      <c r="AS1785" s="125"/>
      <c r="AT1785" s="125"/>
      <c r="AU1785" s="125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5"/>
      <c r="BF1785" s="125"/>
      <c r="BG1785" s="125"/>
      <c r="BH1785" s="125"/>
      <c r="BI1785" s="125"/>
      <c r="BJ1785" s="125"/>
      <c r="BK1785" s="125"/>
      <c r="BL1785" s="125"/>
      <c r="BM1785" s="125"/>
      <c r="BN1785" s="125"/>
      <c r="BO1785" s="125"/>
      <c r="BP1785" s="125"/>
      <c r="BQ1785" s="125"/>
      <c r="BR1785" s="125"/>
      <c r="BS1785" s="125"/>
      <c r="BT1785" s="125"/>
      <c r="BU1785" s="125"/>
      <c r="BV1785" s="125"/>
      <c r="BW1785" s="125"/>
      <c r="BX1785" s="125"/>
      <c r="BY1785" s="125"/>
      <c r="BZ1785" s="125"/>
      <c r="CA1785" s="125"/>
      <c r="CB1785" s="125"/>
      <c r="CC1785" s="125"/>
      <c r="CD1785" s="125"/>
      <c r="CE1785" s="125"/>
      <c r="CF1785" s="125"/>
      <c r="CG1785" s="125"/>
      <c r="CH1785" s="125"/>
      <c r="CI1785" s="125"/>
      <c r="CJ1785" s="125"/>
      <c r="CK1785" s="125"/>
      <c r="CL1785" s="125"/>
      <c r="CM1785" s="125"/>
      <c r="CN1785" s="125"/>
      <c r="CO1785" s="125"/>
      <c r="CP1785" s="125"/>
      <c r="CQ1785" s="125"/>
      <c r="CR1785" s="125"/>
      <c r="CS1785" s="125"/>
      <c r="CT1785" s="125"/>
      <c r="CU1785" s="125"/>
      <c r="CV1785" s="125"/>
      <c r="CW1785" s="125"/>
      <c r="CX1785" s="125"/>
      <c r="CY1785" s="125"/>
      <c r="CZ1785" s="125"/>
      <c r="DA1785" s="125"/>
      <c r="DB1785" s="125"/>
      <c r="DC1785" s="125"/>
      <c r="DD1785" s="125"/>
      <c r="DE1785" s="125"/>
      <c r="DF1785" s="125"/>
      <c r="DG1785" s="125"/>
      <c r="DH1785" s="125"/>
      <c r="DI1785" s="125"/>
      <c r="DJ1785" s="125"/>
      <c r="DK1785" s="125"/>
      <c r="DL1785" s="125"/>
      <c r="DM1785" s="125"/>
      <c r="DN1785" s="125"/>
      <c r="DO1785" s="125"/>
      <c r="DP1785" s="125"/>
      <c r="DQ1785" s="125"/>
      <c r="DR1785" s="125"/>
      <c r="DS1785" s="125"/>
      <c r="DT1785" s="125"/>
      <c r="DU1785" s="125"/>
      <c r="DV1785" s="125"/>
      <c r="DW1785" s="125"/>
      <c r="DX1785" s="125"/>
      <c r="DY1785" s="125"/>
      <c r="DZ1785" s="125"/>
      <c r="EA1785" s="125"/>
      <c r="EB1785" s="125"/>
      <c r="EC1785" s="125"/>
      <c r="ED1785" s="125"/>
      <c r="EE1785" s="125"/>
      <c r="EF1785" s="125"/>
      <c r="EG1785" s="125"/>
      <c r="EH1785" s="125"/>
      <c r="EI1785" s="125"/>
      <c r="EJ1785" s="125"/>
      <c r="EK1785" s="125"/>
      <c r="EL1785" s="125"/>
      <c r="EM1785" s="125"/>
      <c r="EN1785" s="125"/>
      <c r="EO1785" s="125"/>
      <c r="EP1785" s="125"/>
      <c r="EQ1785" s="125"/>
    </row>
    <row r="1786" spans="3:147" s="124" customFormat="1" x14ac:dyDescent="0.2"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110"/>
      <c r="O1786" s="110"/>
      <c r="P1786" s="110"/>
      <c r="Q1786" s="110"/>
      <c r="R1786" s="80"/>
      <c r="S1786" s="80"/>
      <c r="T1786" s="80"/>
      <c r="U1786" s="80"/>
      <c r="V1786" s="80"/>
      <c r="W1786" s="80"/>
      <c r="AA1786" s="125"/>
      <c r="AB1786" s="125"/>
      <c r="AC1786" s="125"/>
      <c r="AD1786" s="125"/>
      <c r="AE1786" s="125"/>
      <c r="AF1786" s="125"/>
      <c r="AG1786" s="125"/>
      <c r="AH1786" s="125"/>
      <c r="AI1786" s="125"/>
      <c r="AJ1786" s="125"/>
      <c r="AK1786" s="125"/>
      <c r="AL1786" s="125"/>
      <c r="AM1786" s="125"/>
      <c r="AN1786" s="125"/>
      <c r="AO1786"/>
      <c r="AP1786"/>
      <c r="AQ1786" s="152"/>
      <c r="AR1786" s="125"/>
      <c r="AS1786" s="125"/>
      <c r="AT1786" s="125"/>
      <c r="AU1786" s="125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5"/>
      <c r="BF1786" s="125"/>
      <c r="BG1786" s="125"/>
      <c r="BH1786" s="125"/>
      <c r="BI1786" s="125"/>
      <c r="BJ1786" s="125"/>
      <c r="BK1786" s="125"/>
      <c r="BL1786" s="125"/>
      <c r="BM1786" s="125"/>
      <c r="BN1786" s="125"/>
      <c r="BO1786" s="125"/>
      <c r="BP1786" s="125"/>
      <c r="BQ1786" s="125"/>
      <c r="BR1786" s="125"/>
      <c r="BS1786" s="125"/>
      <c r="BT1786" s="125"/>
      <c r="BU1786" s="125"/>
      <c r="BV1786" s="125"/>
      <c r="BW1786" s="125"/>
      <c r="BX1786" s="125"/>
      <c r="BY1786" s="125"/>
      <c r="BZ1786" s="125"/>
      <c r="CA1786" s="125"/>
      <c r="CB1786" s="125"/>
      <c r="CC1786" s="125"/>
      <c r="CD1786" s="125"/>
      <c r="CE1786" s="125"/>
      <c r="CF1786" s="125"/>
      <c r="CG1786" s="125"/>
      <c r="CH1786" s="125"/>
      <c r="CI1786" s="125"/>
      <c r="CJ1786" s="125"/>
      <c r="CK1786" s="125"/>
      <c r="CL1786" s="125"/>
      <c r="CM1786" s="125"/>
      <c r="CN1786" s="125"/>
      <c r="CO1786" s="125"/>
      <c r="CP1786" s="125"/>
      <c r="CQ1786" s="125"/>
      <c r="CR1786" s="125"/>
      <c r="CS1786" s="125"/>
      <c r="CT1786" s="125"/>
      <c r="CU1786" s="125"/>
      <c r="CV1786" s="125"/>
      <c r="CW1786" s="125"/>
      <c r="CX1786" s="125"/>
      <c r="CY1786" s="125"/>
      <c r="CZ1786" s="125"/>
      <c r="DA1786" s="125"/>
      <c r="DB1786" s="125"/>
      <c r="DC1786" s="125"/>
      <c r="DD1786" s="125"/>
      <c r="DE1786" s="125"/>
      <c r="DF1786" s="125"/>
      <c r="DG1786" s="125"/>
      <c r="DH1786" s="125"/>
      <c r="DI1786" s="125"/>
      <c r="DJ1786" s="125"/>
      <c r="DK1786" s="125"/>
      <c r="DL1786" s="125"/>
      <c r="DM1786" s="125"/>
      <c r="DN1786" s="125"/>
      <c r="DO1786" s="125"/>
      <c r="DP1786" s="125"/>
      <c r="DQ1786" s="125"/>
      <c r="DR1786" s="125"/>
      <c r="DS1786" s="125"/>
      <c r="DT1786" s="125"/>
      <c r="DU1786" s="125"/>
      <c r="DV1786" s="125"/>
      <c r="DW1786" s="125"/>
      <c r="DX1786" s="125"/>
      <c r="DY1786" s="125"/>
      <c r="DZ1786" s="125"/>
      <c r="EA1786" s="125"/>
      <c r="EB1786" s="125"/>
      <c r="EC1786" s="125"/>
      <c r="ED1786" s="125"/>
      <c r="EE1786" s="125"/>
      <c r="EF1786" s="125"/>
      <c r="EG1786" s="125"/>
      <c r="EH1786" s="125"/>
      <c r="EI1786" s="125"/>
      <c r="EJ1786" s="125"/>
      <c r="EK1786" s="125"/>
      <c r="EL1786" s="125"/>
      <c r="EM1786" s="125"/>
      <c r="EN1786" s="125"/>
      <c r="EO1786" s="125"/>
      <c r="EP1786" s="125"/>
      <c r="EQ1786" s="125"/>
    </row>
    <row r="1787" spans="3:147" s="124" customFormat="1" x14ac:dyDescent="0.2">
      <c r="C1787" s="110"/>
      <c r="D1787" s="110"/>
      <c r="E1787" s="110"/>
      <c r="F1787" s="110"/>
      <c r="G1787" s="110"/>
      <c r="H1787" s="110"/>
      <c r="I1787" s="110"/>
      <c r="J1787" s="110"/>
      <c r="K1787" s="110"/>
      <c r="L1787" s="110"/>
      <c r="M1787" s="110"/>
      <c r="N1787" s="110"/>
      <c r="O1787" s="110"/>
      <c r="P1787" s="110"/>
      <c r="Q1787" s="110"/>
      <c r="R1787" s="80"/>
      <c r="S1787" s="80"/>
      <c r="T1787" s="80"/>
      <c r="U1787" s="80"/>
      <c r="V1787" s="80"/>
      <c r="W1787" s="80"/>
      <c r="AA1787" s="125"/>
      <c r="AB1787" s="125"/>
      <c r="AC1787" s="125"/>
      <c r="AD1787" s="125"/>
      <c r="AE1787" s="125"/>
      <c r="AF1787" s="125"/>
      <c r="AG1787" s="125"/>
      <c r="AH1787" s="125"/>
      <c r="AI1787" s="125"/>
      <c r="AJ1787" s="125"/>
      <c r="AK1787" s="125"/>
      <c r="AL1787" s="125"/>
      <c r="AM1787" s="125"/>
      <c r="AN1787" s="125"/>
      <c r="AO1787"/>
      <c r="AP1787"/>
      <c r="AQ1787" s="152"/>
      <c r="AR1787" s="125"/>
      <c r="AS1787" s="125"/>
      <c r="AT1787" s="125"/>
      <c r="AU1787" s="125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5"/>
      <c r="BF1787" s="125"/>
      <c r="BG1787" s="125"/>
      <c r="BH1787" s="125"/>
      <c r="BI1787" s="125"/>
      <c r="BJ1787" s="125"/>
      <c r="BK1787" s="125"/>
      <c r="BL1787" s="125"/>
      <c r="BM1787" s="125"/>
      <c r="BN1787" s="125"/>
      <c r="BO1787" s="125"/>
      <c r="BP1787" s="125"/>
      <c r="BQ1787" s="125"/>
      <c r="BR1787" s="125"/>
      <c r="BS1787" s="125"/>
      <c r="BT1787" s="125"/>
      <c r="BU1787" s="125"/>
      <c r="BV1787" s="125"/>
      <c r="BW1787" s="125"/>
      <c r="BX1787" s="125"/>
      <c r="BY1787" s="125"/>
      <c r="BZ1787" s="125"/>
      <c r="CA1787" s="125"/>
      <c r="CB1787" s="125"/>
      <c r="CC1787" s="125"/>
      <c r="CD1787" s="125"/>
      <c r="CE1787" s="125"/>
      <c r="CF1787" s="125"/>
      <c r="CG1787" s="125"/>
      <c r="CH1787" s="125"/>
      <c r="CI1787" s="125"/>
      <c r="CJ1787" s="125"/>
      <c r="CK1787" s="125"/>
      <c r="CL1787" s="125"/>
      <c r="CM1787" s="125"/>
      <c r="CN1787" s="125"/>
      <c r="CO1787" s="125"/>
      <c r="CP1787" s="125"/>
      <c r="CQ1787" s="125"/>
      <c r="CR1787" s="125"/>
      <c r="CS1787" s="125"/>
      <c r="CT1787" s="125"/>
      <c r="CU1787" s="125"/>
      <c r="CV1787" s="125"/>
      <c r="CW1787" s="125"/>
      <c r="CX1787" s="125"/>
      <c r="CY1787" s="125"/>
      <c r="CZ1787" s="125"/>
      <c r="DA1787" s="125"/>
      <c r="DB1787" s="125"/>
      <c r="DC1787" s="125"/>
      <c r="DD1787" s="125"/>
      <c r="DE1787" s="125"/>
      <c r="DF1787" s="125"/>
      <c r="DG1787" s="125"/>
      <c r="DH1787" s="125"/>
      <c r="DI1787" s="125"/>
      <c r="DJ1787" s="125"/>
      <c r="DK1787" s="125"/>
      <c r="DL1787" s="125"/>
      <c r="DM1787" s="125"/>
      <c r="DN1787" s="125"/>
      <c r="DO1787" s="125"/>
      <c r="DP1787" s="125"/>
      <c r="DQ1787" s="125"/>
      <c r="DR1787" s="125"/>
      <c r="DS1787" s="125"/>
      <c r="DT1787" s="125"/>
      <c r="DU1787" s="125"/>
      <c r="DV1787" s="125"/>
      <c r="DW1787" s="125"/>
      <c r="DX1787" s="125"/>
      <c r="DY1787" s="125"/>
      <c r="DZ1787" s="125"/>
      <c r="EA1787" s="125"/>
      <c r="EB1787" s="125"/>
      <c r="EC1787" s="125"/>
      <c r="ED1787" s="125"/>
      <c r="EE1787" s="125"/>
      <c r="EF1787" s="125"/>
      <c r="EG1787" s="125"/>
      <c r="EH1787" s="125"/>
      <c r="EI1787" s="125"/>
      <c r="EJ1787" s="125"/>
      <c r="EK1787" s="125"/>
      <c r="EL1787" s="125"/>
      <c r="EM1787" s="125"/>
      <c r="EN1787" s="125"/>
      <c r="EO1787" s="125"/>
      <c r="EP1787" s="125"/>
      <c r="EQ1787" s="125"/>
    </row>
    <row r="1788" spans="3:147" s="124" customFormat="1" x14ac:dyDescent="0.2">
      <c r="C1788" s="110"/>
      <c r="D1788" s="110"/>
      <c r="E1788" s="110"/>
      <c r="F1788" s="110"/>
      <c r="G1788" s="110"/>
      <c r="H1788" s="110"/>
      <c r="I1788" s="110"/>
      <c r="J1788" s="110"/>
      <c r="K1788" s="110"/>
      <c r="L1788" s="110"/>
      <c r="M1788" s="110"/>
      <c r="N1788" s="110"/>
      <c r="O1788" s="110"/>
      <c r="P1788" s="110"/>
      <c r="Q1788" s="110"/>
      <c r="R1788" s="80"/>
      <c r="S1788" s="80"/>
      <c r="T1788" s="80"/>
      <c r="U1788" s="80"/>
      <c r="V1788" s="80"/>
      <c r="W1788" s="80"/>
      <c r="AA1788" s="125"/>
      <c r="AB1788" s="125"/>
      <c r="AC1788" s="125"/>
      <c r="AD1788" s="125"/>
      <c r="AE1788" s="125"/>
      <c r="AF1788" s="125"/>
      <c r="AG1788" s="125"/>
      <c r="AH1788" s="125"/>
      <c r="AI1788" s="125"/>
      <c r="AJ1788" s="125"/>
      <c r="AK1788" s="125"/>
      <c r="AL1788" s="125"/>
      <c r="AM1788" s="125"/>
      <c r="AN1788" s="125"/>
      <c r="AO1788"/>
      <c r="AP1788"/>
      <c r="AQ1788" s="152"/>
      <c r="AR1788" s="125"/>
      <c r="AS1788" s="125"/>
      <c r="AT1788" s="125"/>
      <c r="AU1788" s="125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5"/>
      <c r="BF1788" s="125"/>
      <c r="BG1788" s="125"/>
      <c r="BH1788" s="125"/>
      <c r="BI1788" s="125"/>
      <c r="BJ1788" s="125"/>
      <c r="BK1788" s="125"/>
      <c r="BL1788" s="125"/>
      <c r="BM1788" s="125"/>
      <c r="BN1788" s="125"/>
      <c r="BO1788" s="125"/>
      <c r="BP1788" s="125"/>
      <c r="BQ1788" s="125"/>
      <c r="BR1788" s="125"/>
      <c r="BS1788" s="125"/>
      <c r="BT1788" s="125"/>
      <c r="BU1788" s="125"/>
      <c r="BV1788" s="125"/>
      <c r="BW1788" s="125"/>
      <c r="BX1788" s="125"/>
      <c r="BY1788" s="125"/>
      <c r="BZ1788" s="125"/>
      <c r="CA1788" s="125"/>
      <c r="CB1788" s="125"/>
      <c r="CC1788" s="125"/>
      <c r="CD1788" s="125"/>
      <c r="CE1788" s="125"/>
      <c r="CF1788" s="125"/>
      <c r="CG1788" s="125"/>
      <c r="CH1788" s="125"/>
      <c r="CI1788" s="125"/>
      <c r="CJ1788" s="125"/>
      <c r="CK1788" s="125"/>
      <c r="CL1788" s="125"/>
      <c r="CM1788" s="125"/>
      <c r="CN1788" s="125"/>
      <c r="CO1788" s="125"/>
      <c r="CP1788" s="125"/>
      <c r="CQ1788" s="125"/>
      <c r="CR1788" s="125"/>
      <c r="CS1788" s="125"/>
      <c r="CT1788" s="125"/>
      <c r="CU1788" s="125"/>
      <c r="CV1788" s="125"/>
      <c r="CW1788" s="125"/>
      <c r="CX1788" s="125"/>
      <c r="CY1788" s="125"/>
      <c r="CZ1788" s="125"/>
      <c r="DA1788" s="125"/>
      <c r="DB1788" s="125"/>
      <c r="DC1788" s="125"/>
      <c r="DD1788" s="125"/>
      <c r="DE1788" s="125"/>
      <c r="DF1788" s="125"/>
      <c r="DG1788" s="125"/>
      <c r="DH1788" s="125"/>
      <c r="DI1788" s="125"/>
      <c r="DJ1788" s="125"/>
      <c r="DK1788" s="125"/>
      <c r="DL1788" s="125"/>
      <c r="DM1788" s="125"/>
      <c r="DN1788" s="125"/>
      <c r="DO1788" s="125"/>
      <c r="DP1788" s="125"/>
      <c r="DQ1788" s="125"/>
      <c r="DR1788" s="125"/>
      <c r="DS1788" s="125"/>
      <c r="DT1788" s="125"/>
      <c r="DU1788" s="125"/>
      <c r="DV1788" s="125"/>
      <c r="DW1788" s="125"/>
      <c r="DX1788" s="125"/>
      <c r="DY1788" s="125"/>
      <c r="DZ1788" s="125"/>
      <c r="EA1788" s="125"/>
      <c r="EB1788" s="125"/>
      <c r="EC1788" s="125"/>
      <c r="ED1788" s="125"/>
      <c r="EE1788" s="125"/>
      <c r="EF1788" s="125"/>
      <c r="EG1788" s="125"/>
      <c r="EH1788" s="125"/>
      <c r="EI1788" s="125"/>
      <c r="EJ1788" s="125"/>
      <c r="EK1788" s="125"/>
      <c r="EL1788" s="125"/>
      <c r="EM1788" s="125"/>
      <c r="EN1788" s="125"/>
      <c r="EO1788" s="125"/>
      <c r="EP1788" s="125"/>
      <c r="EQ1788" s="125"/>
    </row>
    <row r="1789" spans="3:147" s="124" customFormat="1" x14ac:dyDescent="0.2">
      <c r="C1789" s="110"/>
      <c r="D1789" s="110"/>
      <c r="E1789" s="110"/>
      <c r="F1789" s="110"/>
      <c r="G1789" s="110"/>
      <c r="H1789" s="110"/>
      <c r="I1789" s="110"/>
      <c r="J1789" s="110"/>
      <c r="K1789" s="110"/>
      <c r="L1789" s="110"/>
      <c r="M1789" s="110"/>
      <c r="N1789" s="110"/>
      <c r="O1789" s="110"/>
      <c r="P1789" s="110"/>
      <c r="Q1789" s="110"/>
      <c r="R1789" s="80"/>
      <c r="S1789" s="80"/>
      <c r="T1789" s="80"/>
      <c r="U1789" s="80"/>
      <c r="V1789" s="80"/>
      <c r="W1789" s="80"/>
      <c r="AA1789" s="125"/>
      <c r="AB1789" s="125"/>
      <c r="AC1789" s="125"/>
      <c r="AD1789" s="125"/>
      <c r="AE1789" s="125"/>
      <c r="AF1789" s="125"/>
      <c r="AG1789" s="125"/>
      <c r="AH1789" s="125"/>
      <c r="AI1789" s="125"/>
      <c r="AJ1789" s="125"/>
      <c r="AK1789" s="125"/>
      <c r="AL1789" s="125"/>
      <c r="AM1789" s="125"/>
      <c r="AN1789" s="125"/>
      <c r="AO1789"/>
      <c r="AP1789"/>
      <c r="AQ1789" s="152"/>
      <c r="AR1789" s="125"/>
      <c r="AS1789" s="125"/>
      <c r="AT1789" s="125"/>
      <c r="AU1789" s="125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5"/>
      <c r="BF1789" s="125"/>
      <c r="BG1789" s="125"/>
      <c r="BH1789" s="125"/>
      <c r="BI1789" s="125"/>
      <c r="BJ1789" s="125"/>
      <c r="BK1789" s="125"/>
      <c r="BL1789" s="125"/>
      <c r="BM1789" s="125"/>
      <c r="BN1789" s="125"/>
      <c r="BO1789" s="125"/>
      <c r="BP1789" s="125"/>
      <c r="BQ1789" s="125"/>
      <c r="BR1789" s="125"/>
      <c r="BS1789" s="125"/>
      <c r="BT1789" s="125"/>
      <c r="BU1789" s="125"/>
      <c r="BV1789" s="125"/>
      <c r="BW1789" s="125"/>
      <c r="BX1789" s="125"/>
      <c r="BY1789" s="125"/>
      <c r="BZ1789" s="125"/>
      <c r="CA1789" s="125"/>
      <c r="CB1789" s="125"/>
      <c r="CC1789" s="125"/>
      <c r="CD1789" s="125"/>
      <c r="CE1789" s="125"/>
      <c r="CF1789" s="125"/>
      <c r="CG1789" s="125"/>
      <c r="CH1789" s="125"/>
      <c r="CI1789" s="125"/>
      <c r="CJ1789" s="125"/>
      <c r="CK1789" s="125"/>
      <c r="CL1789" s="125"/>
      <c r="CM1789" s="125"/>
      <c r="CN1789" s="125"/>
      <c r="CO1789" s="125"/>
      <c r="CP1789" s="125"/>
      <c r="CQ1789" s="125"/>
      <c r="CR1789" s="125"/>
      <c r="CS1789" s="125"/>
      <c r="CT1789" s="125"/>
      <c r="CU1789" s="125"/>
      <c r="CV1789" s="125"/>
      <c r="CW1789" s="125"/>
      <c r="CX1789" s="125"/>
      <c r="CY1789" s="125"/>
      <c r="CZ1789" s="125"/>
      <c r="DA1789" s="125"/>
      <c r="DB1789" s="125"/>
      <c r="DC1789" s="125"/>
      <c r="DD1789" s="125"/>
      <c r="DE1789" s="125"/>
      <c r="DF1789" s="125"/>
      <c r="DG1789" s="125"/>
      <c r="DH1789" s="125"/>
      <c r="DI1789" s="125"/>
      <c r="DJ1789" s="125"/>
      <c r="DK1789" s="125"/>
      <c r="DL1789" s="125"/>
      <c r="DM1789" s="125"/>
      <c r="DN1789" s="125"/>
      <c r="DO1789" s="125"/>
      <c r="DP1789" s="125"/>
      <c r="DQ1789" s="125"/>
      <c r="DR1789" s="125"/>
      <c r="DS1789" s="125"/>
      <c r="DT1789" s="125"/>
      <c r="DU1789" s="125"/>
      <c r="DV1789" s="125"/>
      <c r="DW1789" s="125"/>
      <c r="DX1789" s="125"/>
      <c r="DY1789" s="125"/>
      <c r="DZ1789" s="125"/>
      <c r="EA1789" s="125"/>
      <c r="EB1789" s="125"/>
      <c r="EC1789" s="125"/>
      <c r="ED1789" s="125"/>
      <c r="EE1789" s="125"/>
      <c r="EF1789" s="125"/>
      <c r="EG1789" s="125"/>
      <c r="EH1789" s="125"/>
      <c r="EI1789" s="125"/>
      <c r="EJ1789" s="125"/>
      <c r="EK1789" s="125"/>
      <c r="EL1789" s="125"/>
      <c r="EM1789" s="125"/>
      <c r="EN1789" s="125"/>
      <c r="EO1789" s="125"/>
      <c r="EP1789" s="125"/>
      <c r="EQ1789" s="125"/>
    </row>
    <row r="1790" spans="3:147" s="124" customFormat="1" x14ac:dyDescent="0.2">
      <c r="C1790" s="110"/>
      <c r="D1790" s="110"/>
      <c r="E1790" s="110"/>
      <c r="F1790" s="110"/>
      <c r="G1790" s="110"/>
      <c r="H1790" s="110"/>
      <c r="I1790" s="110"/>
      <c r="J1790" s="110"/>
      <c r="K1790" s="110"/>
      <c r="L1790" s="110"/>
      <c r="M1790" s="110"/>
      <c r="N1790" s="110"/>
      <c r="O1790" s="110"/>
      <c r="P1790" s="110"/>
      <c r="Q1790" s="110"/>
      <c r="R1790" s="80"/>
      <c r="S1790" s="80"/>
      <c r="T1790" s="80"/>
      <c r="U1790" s="80"/>
      <c r="V1790" s="80"/>
      <c r="W1790" s="80"/>
      <c r="AA1790" s="125"/>
      <c r="AB1790" s="125"/>
      <c r="AC1790" s="125"/>
      <c r="AD1790" s="125"/>
      <c r="AE1790" s="125"/>
      <c r="AF1790" s="125"/>
      <c r="AG1790" s="125"/>
      <c r="AH1790" s="125"/>
      <c r="AI1790" s="125"/>
      <c r="AJ1790" s="125"/>
      <c r="AK1790" s="125"/>
      <c r="AL1790" s="125"/>
      <c r="AM1790" s="125"/>
      <c r="AN1790" s="125"/>
      <c r="AO1790"/>
      <c r="AP1790"/>
      <c r="AQ1790" s="152"/>
      <c r="AR1790" s="125"/>
      <c r="AS1790" s="125"/>
      <c r="AT1790" s="125"/>
      <c r="AU1790" s="125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5"/>
      <c r="BF1790" s="125"/>
      <c r="BG1790" s="125"/>
      <c r="BH1790" s="125"/>
      <c r="BI1790" s="125"/>
      <c r="BJ1790" s="125"/>
      <c r="BK1790" s="125"/>
      <c r="BL1790" s="125"/>
      <c r="BM1790" s="125"/>
      <c r="BN1790" s="125"/>
      <c r="BO1790" s="125"/>
      <c r="BP1790" s="125"/>
      <c r="BQ1790" s="125"/>
      <c r="BR1790" s="125"/>
      <c r="BS1790" s="125"/>
      <c r="BT1790" s="125"/>
      <c r="BU1790" s="125"/>
      <c r="BV1790" s="125"/>
      <c r="BW1790" s="125"/>
      <c r="BX1790" s="125"/>
      <c r="BY1790" s="125"/>
      <c r="BZ1790" s="125"/>
      <c r="CA1790" s="125"/>
      <c r="CB1790" s="125"/>
      <c r="CC1790" s="125"/>
      <c r="CD1790" s="125"/>
      <c r="CE1790" s="125"/>
      <c r="CF1790" s="125"/>
      <c r="CG1790" s="125"/>
      <c r="CH1790" s="125"/>
      <c r="CI1790" s="125"/>
      <c r="CJ1790" s="125"/>
      <c r="CK1790" s="125"/>
      <c r="CL1790" s="125"/>
      <c r="CM1790" s="125"/>
      <c r="CN1790" s="125"/>
      <c r="CO1790" s="125"/>
      <c r="CP1790" s="125"/>
      <c r="CQ1790" s="125"/>
      <c r="CR1790" s="125"/>
      <c r="CS1790" s="125"/>
      <c r="CT1790" s="125"/>
      <c r="CU1790" s="125"/>
      <c r="CV1790" s="125"/>
      <c r="CW1790" s="125"/>
      <c r="CX1790" s="125"/>
      <c r="CY1790" s="125"/>
      <c r="CZ1790" s="125"/>
      <c r="DA1790" s="125"/>
      <c r="DB1790" s="125"/>
      <c r="DC1790" s="125"/>
      <c r="DD1790" s="125"/>
      <c r="DE1790" s="125"/>
      <c r="DF1790" s="125"/>
      <c r="DG1790" s="125"/>
      <c r="DH1790" s="125"/>
      <c r="DI1790" s="125"/>
      <c r="DJ1790" s="125"/>
      <c r="DK1790" s="125"/>
      <c r="DL1790" s="125"/>
      <c r="DM1790" s="125"/>
      <c r="DN1790" s="125"/>
      <c r="DO1790" s="125"/>
      <c r="DP1790" s="125"/>
      <c r="DQ1790" s="125"/>
      <c r="DR1790" s="125"/>
      <c r="DS1790" s="125"/>
      <c r="DT1790" s="125"/>
      <c r="DU1790" s="125"/>
      <c r="DV1790" s="125"/>
      <c r="DW1790" s="125"/>
      <c r="DX1790" s="125"/>
      <c r="DY1790" s="125"/>
      <c r="DZ1790" s="125"/>
      <c r="EA1790" s="125"/>
      <c r="EB1790" s="125"/>
      <c r="EC1790" s="125"/>
      <c r="ED1790" s="125"/>
      <c r="EE1790" s="125"/>
      <c r="EF1790" s="125"/>
      <c r="EG1790" s="125"/>
      <c r="EH1790" s="125"/>
      <c r="EI1790" s="125"/>
      <c r="EJ1790" s="125"/>
      <c r="EK1790" s="125"/>
      <c r="EL1790" s="125"/>
      <c r="EM1790" s="125"/>
      <c r="EN1790" s="125"/>
      <c r="EO1790" s="125"/>
      <c r="EP1790" s="125"/>
      <c r="EQ1790" s="125"/>
    </row>
    <row r="1791" spans="3:147" s="124" customFormat="1" x14ac:dyDescent="0.2">
      <c r="C1791" s="110"/>
      <c r="D1791" s="110"/>
      <c r="E1791" s="110"/>
      <c r="F1791" s="110"/>
      <c r="G1791" s="110"/>
      <c r="H1791" s="110"/>
      <c r="I1791" s="110"/>
      <c r="J1791" s="110"/>
      <c r="K1791" s="110"/>
      <c r="L1791" s="110"/>
      <c r="M1791" s="110"/>
      <c r="N1791" s="110"/>
      <c r="O1791" s="110"/>
      <c r="P1791" s="110"/>
      <c r="Q1791" s="110"/>
      <c r="R1791" s="80"/>
      <c r="S1791" s="80"/>
      <c r="T1791" s="80"/>
      <c r="U1791" s="80"/>
      <c r="V1791" s="80"/>
      <c r="W1791" s="80"/>
      <c r="AA1791" s="125"/>
      <c r="AB1791" s="125"/>
      <c r="AC1791" s="125"/>
      <c r="AD1791" s="125"/>
      <c r="AE1791" s="125"/>
      <c r="AF1791" s="125"/>
      <c r="AG1791" s="125"/>
      <c r="AH1791" s="125"/>
      <c r="AI1791" s="125"/>
      <c r="AJ1791" s="125"/>
      <c r="AK1791" s="125"/>
      <c r="AL1791" s="125"/>
      <c r="AM1791" s="125"/>
      <c r="AN1791" s="125"/>
      <c r="AO1791"/>
      <c r="AP1791"/>
      <c r="AQ1791" s="152"/>
      <c r="AR1791" s="125"/>
      <c r="AS1791" s="125"/>
      <c r="AT1791" s="125"/>
      <c r="AU1791" s="125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5"/>
      <c r="BF1791" s="125"/>
      <c r="BG1791" s="125"/>
      <c r="BH1791" s="125"/>
      <c r="BI1791" s="125"/>
      <c r="BJ1791" s="125"/>
      <c r="BK1791" s="125"/>
      <c r="BL1791" s="125"/>
      <c r="BM1791" s="125"/>
      <c r="BN1791" s="125"/>
      <c r="BO1791" s="125"/>
      <c r="BP1791" s="125"/>
      <c r="BQ1791" s="125"/>
      <c r="BR1791" s="125"/>
      <c r="BS1791" s="125"/>
      <c r="BT1791" s="125"/>
      <c r="BU1791" s="125"/>
      <c r="BV1791" s="125"/>
      <c r="BW1791" s="125"/>
      <c r="BX1791" s="125"/>
      <c r="BY1791" s="125"/>
      <c r="BZ1791" s="125"/>
      <c r="CA1791" s="125"/>
      <c r="CB1791" s="125"/>
      <c r="CC1791" s="125"/>
      <c r="CD1791" s="125"/>
      <c r="CE1791" s="125"/>
      <c r="CF1791" s="125"/>
      <c r="CG1791" s="125"/>
      <c r="CH1791" s="125"/>
      <c r="CI1791" s="125"/>
      <c r="CJ1791" s="125"/>
      <c r="CK1791" s="125"/>
      <c r="CL1791" s="125"/>
      <c r="CM1791" s="125"/>
      <c r="CN1791" s="125"/>
      <c r="CO1791" s="125"/>
      <c r="CP1791" s="125"/>
      <c r="CQ1791" s="125"/>
      <c r="CR1791" s="125"/>
      <c r="CS1791" s="125"/>
      <c r="CT1791" s="125"/>
      <c r="CU1791" s="125"/>
      <c r="CV1791" s="125"/>
      <c r="CW1791" s="125"/>
      <c r="CX1791" s="125"/>
      <c r="CY1791" s="125"/>
      <c r="CZ1791" s="125"/>
      <c r="DA1791" s="125"/>
      <c r="DB1791" s="125"/>
      <c r="DC1791" s="125"/>
      <c r="DD1791" s="125"/>
      <c r="DE1791" s="125"/>
      <c r="DF1791" s="125"/>
      <c r="DG1791" s="125"/>
      <c r="DH1791" s="125"/>
      <c r="DI1791" s="125"/>
      <c r="DJ1791" s="125"/>
      <c r="DK1791" s="125"/>
      <c r="DL1791" s="125"/>
      <c r="DM1791" s="125"/>
      <c r="DN1791" s="125"/>
      <c r="DO1791" s="125"/>
      <c r="DP1791" s="125"/>
      <c r="DQ1791" s="125"/>
      <c r="DR1791" s="125"/>
      <c r="DS1791" s="125"/>
      <c r="DT1791" s="125"/>
      <c r="DU1791" s="125"/>
      <c r="DV1791" s="125"/>
      <c r="DW1791" s="125"/>
      <c r="DX1791" s="125"/>
      <c r="DY1791" s="125"/>
      <c r="DZ1791" s="125"/>
      <c r="EA1791" s="125"/>
      <c r="EB1791" s="125"/>
      <c r="EC1791" s="125"/>
      <c r="ED1791" s="125"/>
      <c r="EE1791" s="125"/>
      <c r="EF1791" s="125"/>
      <c r="EG1791" s="125"/>
      <c r="EH1791" s="125"/>
      <c r="EI1791" s="125"/>
      <c r="EJ1791" s="125"/>
      <c r="EK1791" s="125"/>
      <c r="EL1791" s="125"/>
      <c r="EM1791" s="125"/>
      <c r="EN1791" s="125"/>
      <c r="EO1791" s="125"/>
      <c r="EP1791" s="125"/>
      <c r="EQ1791" s="125"/>
    </row>
    <row r="1792" spans="3:147" s="124" customFormat="1" x14ac:dyDescent="0.2">
      <c r="C1792" s="110"/>
      <c r="D1792" s="110"/>
      <c r="E1792" s="110"/>
      <c r="F1792" s="110"/>
      <c r="G1792" s="110"/>
      <c r="H1792" s="110"/>
      <c r="I1792" s="110"/>
      <c r="J1792" s="110"/>
      <c r="K1792" s="110"/>
      <c r="L1792" s="110"/>
      <c r="M1792" s="110"/>
      <c r="N1792" s="110"/>
      <c r="O1792" s="110"/>
      <c r="P1792" s="110"/>
      <c r="Q1792" s="110"/>
      <c r="R1792" s="80"/>
      <c r="S1792" s="80"/>
      <c r="T1792" s="80"/>
      <c r="U1792" s="80"/>
      <c r="V1792" s="80"/>
      <c r="W1792" s="80"/>
      <c r="AA1792" s="125"/>
      <c r="AB1792" s="125"/>
      <c r="AC1792" s="125"/>
      <c r="AD1792" s="125"/>
      <c r="AE1792" s="125"/>
      <c r="AF1792" s="125"/>
      <c r="AG1792" s="125"/>
      <c r="AH1792" s="125"/>
      <c r="AI1792" s="125"/>
      <c r="AJ1792" s="125"/>
      <c r="AK1792" s="125"/>
      <c r="AL1792" s="125"/>
      <c r="AM1792" s="125"/>
      <c r="AN1792" s="125"/>
      <c r="AO1792"/>
      <c r="AP1792"/>
      <c r="AQ1792" s="152"/>
      <c r="AR1792" s="125"/>
      <c r="AS1792" s="125"/>
      <c r="AT1792" s="125"/>
      <c r="AU1792" s="125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5"/>
      <c r="BF1792" s="125"/>
      <c r="BG1792" s="125"/>
      <c r="BH1792" s="125"/>
      <c r="BI1792" s="125"/>
      <c r="BJ1792" s="125"/>
      <c r="BK1792" s="125"/>
      <c r="BL1792" s="125"/>
      <c r="BM1792" s="125"/>
      <c r="BN1792" s="125"/>
      <c r="BO1792" s="125"/>
      <c r="BP1792" s="125"/>
      <c r="BQ1792" s="125"/>
      <c r="BR1792" s="125"/>
      <c r="BS1792" s="125"/>
      <c r="BT1792" s="125"/>
      <c r="BU1792" s="125"/>
      <c r="BV1792" s="125"/>
      <c r="BW1792" s="125"/>
      <c r="BX1792" s="125"/>
      <c r="BY1792" s="125"/>
      <c r="BZ1792" s="125"/>
      <c r="CA1792" s="125"/>
      <c r="CB1792" s="125"/>
      <c r="CC1792" s="125"/>
      <c r="CD1792" s="125"/>
      <c r="CE1792" s="125"/>
      <c r="CF1792" s="125"/>
      <c r="CG1792" s="125"/>
      <c r="CH1792" s="125"/>
      <c r="CI1792" s="125"/>
      <c r="CJ1792" s="125"/>
      <c r="CK1792" s="125"/>
      <c r="CL1792" s="125"/>
      <c r="CM1792" s="125"/>
      <c r="CN1792" s="125"/>
      <c r="CO1792" s="125"/>
      <c r="CP1792" s="125"/>
      <c r="CQ1792" s="125"/>
      <c r="CR1792" s="125"/>
      <c r="CS1792" s="125"/>
      <c r="CT1792" s="125"/>
      <c r="CU1792" s="125"/>
      <c r="CV1792" s="125"/>
      <c r="CW1792" s="125"/>
      <c r="CX1792" s="125"/>
      <c r="CY1792" s="125"/>
      <c r="CZ1792" s="125"/>
      <c r="DA1792" s="125"/>
      <c r="DB1792" s="125"/>
      <c r="DC1792" s="125"/>
      <c r="DD1792" s="125"/>
      <c r="DE1792" s="125"/>
      <c r="DF1792" s="125"/>
      <c r="DG1792" s="125"/>
      <c r="DH1792" s="125"/>
      <c r="DI1792" s="125"/>
      <c r="DJ1792" s="125"/>
      <c r="DK1792" s="125"/>
      <c r="DL1792" s="125"/>
      <c r="DM1792" s="125"/>
      <c r="DN1792" s="125"/>
      <c r="DO1792" s="125"/>
      <c r="DP1792" s="125"/>
      <c r="DQ1792" s="125"/>
      <c r="DR1792" s="125"/>
      <c r="DS1792" s="125"/>
      <c r="DT1792" s="125"/>
      <c r="DU1792" s="125"/>
      <c r="DV1792" s="125"/>
      <c r="DW1792" s="125"/>
      <c r="DX1792" s="125"/>
      <c r="DY1792" s="125"/>
      <c r="DZ1792" s="125"/>
      <c r="EA1792" s="125"/>
      <c r="EB1792" s="125"/>
      <c r="EC1792" s="125"/>
      <c r="ED1792" s="125"/>
      <c r="EE1792" s="125"/>
      <c r="EF1792" s="125"/>
      <c r="EG1792" s="125"/>
      <c r="EH1792" s="125"/>
      <c r="EI1792" s="125"/>
      <c r="EJ1792" s="125"/>
      <c r="EK1792" s="125"/>
      <c r="EL1792" s="125"/>
      <c r="EM1792" s="125"/>
      <c r="EN1792" s="125"/>
      <c r="EO1792" s="125"/>
      <c r="EP1792" s="125"/>
      <c r="EQ1792" s="125"/>
    </row>
    <row r="1793" spans="3:147" s="124" customFormat="1" x14ac:dyDescent="0.2">
      <c r="C1793" s="110"/>
      <c r="D1793" s="110"/>
      <c r="E1793" s="110"/>
      <c r="F1793" s="110"/>
      <c r="G1793" s="110"/>
      <c r="H1793" s="110"/>
      <c r="I1793" s="110"/>
      <c r="J1793" s="110"/>
      <c r="K1793" s="110"/>
      <c r="L1793" s="110"/>
      <c r="M1793" s="110"/>
      <c r="N1793" s="110"/>
      <c r="O1793" s="110"/>
      <c r="P1793" s="110"/>
      <c r="Q1793" s="110"/>
      <c r="R1793" s="80"/>
      <c r="S1793" s="80"/>
      <c r="T1793" s="80"/>
      <c r="U1793" s="80"/>
      <c r="V1793" s="80"/>
      <c r="W1793" s="80"/>
      <c r="AA1793" s="125"/>
      <c r="AB1793" s="125"/>
      <c r="AC1793" s="125"/>
      <c r="AD1793" s="125"/>
      <c r="AE1793" s="125"/>
      <c r="AF1793" s="125"/>
      <c r="AG1793" s="125"/>
      <c r="AH1793" s="125"/>
      <c r="AI1793" s="125"/>
      <c r="AJ1793" s="125"/>
      <c r="AK1793" s="125"/>
      <c r="AL1793" s="125"/>
      <c r="AM1793" s="125"/>
      <c r="AN1793" s="125"/>
      <c r="AO1793"/>
      <c r="AP1793"/>
      <c r="AQ1793" s="152"/>
      <c r="AR1793" s="125"/>
      <c r="AS1793" s="125"/>
      <c r="AT1793" s="125"/>
      <c r="AU1793" s="125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5"/>
      <c r="BF1793" s="125"/>
      <c r="BG1793" s="125"/>
      <c r="BH1793" s="125"/>
      <c r="BI1793" s="125"/>
      <c r="BJ1793" s="125"/>
      <c r="BK1793" s="125"/>
      <c r="BL1793" s="125"/>
      <c r="BM1793" s="125"/>
      <c r="BN1793" s="125"/>
      <c r="BO1793" s="125"/>
      <c r="BP1793" s="125"/>
      <c r="BQ1793" s="125"/>
      <c r="BR1793" s="125"/>
      <c r="BS1793" s="125"/>
      <c r="BT1793" s="125"/>
      <c r="BU1793" s="125"/>
      <c r="BV1793" s="125"/>
      <c r="BW1793" s="125"/>
      <c r="BX1793" s="125"/>
      <c r="BY1793" s="125"/>
      <c r="BZ1793" s="125"/>
      <c r="CA1793" s="125"/>
      <c r="CB1793" s="125"/>
      <c r="CC1793" s="125"/>
      <c r="CD1793" s="125"/>
      <c r="CE1793" s="125"/>
      <c r="CF1793" s="125"/>
      <c r="CG1793" s="125"/>
      <c r="CH1793" s="125"/>
      <c r="CI1793" s="125"/>
      <c r="CJ1793" s="125"/>
      <c r="CK1793" s="125"/>
      <c r="CL1793" s="125"/>
      <c r="CM1793" s="125"/>
      <c r="CN1793" s="125"/>
      <c r="CO1793" s="125"/>
      <c r="CP1793" s="125"/>
      <c r="CQ1793" s="125"/>
      <c r="CR1793" s="125"/>
      <c r="CS1793" s="125"/>
      <c r="CT1793" s="125"/>
      <c r="CU1793" s="125"/>
      <c r="CV1793" s="125"/>
      <c r="CW1793" s="125"/>
      <c r="CX1793" s="125"/>
      <c r="CY1793" s="125"/>
      <c r="CZ1793" s="125"/>
      <c r="DA1793" s="125"/>
      <c r="DB1793" s="125"/>
      <c r="DC1793" s="125"/>
      <c r="DD1793" s="125"/>
      <c r="DE1793" s="125"/>
      <c r="DF1793" s="125"/>
      <c r="DG1793" s="125"/>
      <c r="DH1793" s="125"/>
      <c r="DI1793" s="125"/>
      <c r="DJ1793" s="125"/>
      <c r="DK1793" s="125"/>
      <c r="DL1793" s="125"/>
      <c r="DM1793" s="125"/>
      <c r="DN1793" s="125"/>
      <c r="DO1793" s="125"/>
      <c r="DP1793" s="125"/>
      <c r="DQ1793" s="125"/>
      <c r="DR1793" s="125"/>
      <c r="DS1793" s="125"/>
      <c r="DT1793" s="125"/>
      <c r="DU1793" s="125"/>
      <c r="DV1793" s="125"/>
      <c r="DW1793" s="125"/>
      <c r="DX1793" s="125"/>
      <c r="DY1793" s="125"/>
      <c r="DZ1793" s="125"/>
      <c r="EA1793" s="125"/>
      <c r="EB1793" s="125"/>
      <c r="EC1793" s="125"/>
      <c r="ED1793" s="125"/>
      <c r="EE1793" s="125"/>
      <c r="EF1793" s="125"/>
      <c r="EG1793" s="125"/>
      <c r="EH1793" s="125"/>
      <c r="EI1793" s="125"/>
      <c r="EJ1793" s="125"/>
      <c r="EK1793" s="125"/>
      <c r="EL1793" s="125"/>
      <c r="EM1793" s="125"/>
      <c r="EN1793" s="125"/>
      <c r="EO1793" s="125"/>
      <c r="EP1793" s="125"/>
      <c r="EQ1793" s="125"/>
    </row>
    <row r="1794" spans="3:147" s="124" customFormat="1" x14ac:dyDescent="0.2">
      <c r="C1794" s="110"/>
      <c r="D1794" s="110"/>
      <c r="E1794" s="110"/>
      <c r="F1794" s="110"/>
      <c r="G1794" s="110"/>
      <c r="H1794" s="110"/>
      <c r="I1794" s="110"/>
      <c r="J1794" s="110"/>
      <c r="K1794" s="110"/>
      <c r="L1794" s="110"/>
      <c r="M1794" s="110"/>
      <c r="N1794" s="110"/>
      <c r="O1794" s="110"/>
      <c r="P1794" s="110"/>
      <c r="Q1794" s="110"/>
      <c r="R1794" s="80"/>
      <c r="S1794" s="80"/>
      <c r="T1794" s="80"/>
      <c r="U1794" s="80"/>
      <c r="V1794" s="80"/>
      <c r="W1794" s="80"/>
      <c r="AA1794" s="125"/>
      <c r="AB1794" s="125"/>
      <c r="AC1794" s="125"/>
      <c r="AD1794" s="125"/>
      <c r="AE1794" s="125"/>
      <c r="AF1794" s="125"/>
      <c r="AG1794" s="125"/>
      <c r="AH1794" s="125"/>
      <c r="AI1794" s="125"/>
      <c r="AJ1794" s="125"/>
      <c r="AK1794" s="125"/>
      <c r="AL1794" s="125"/>
      <c r="AM1794" s="125"/>
      <c r="AN1794" s="125"/>
      <c r="AO1794"/>
      <c r="AP1794"/>
      <c r="AQ1794" s="152"/>
      <c r="AR1794" s="125"/>
      <c r="AS1794" s="125"/>
      <c r="AT1794" s="125"/>
      <c r="AU1794" s="125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5"/>
      <c r="BF1794" s="125"/>
      <c r="BG1794" s="125"/>
      <c r="BH1794" s="125"/>
      <c r="BI1794" s="125"/>
      <c r="BJ1794" s="125"/>
      <c r="BK1794" s="125"/>
      <c r="BL1794" s="125"/>
      <c r="BM1794" s="125"/>
      <c r="BN1794" s="125"/>
      <c r="BO1794" s="125"/>
      <c r="BP1794" s="125"/>
      <c r="BQ1794" s="125"/>
      <c r="BR1794" s="125"/>
      <c r="BS1794" s="125"/>
      <c r="BT1794" s="125"/>
      <c r="BU1794" s="125"/>
      <c r="BV1794" s="125"/>
      <c r="BW1794" s="125"/>
      <c r="BX1794" s="125"/>
      <c r="BY1794" s="125"/>
      <c r="BZ1794" s="125"/>
      <c r="CA1794" s="125"/>
      <c r="CB1794" s="125"/>
      <c r="CC1794" s="125"/>
      <c r="CD1794" s="125"/>
      <c r="CE1794" s="125"/>
      <c r="CF1794" s="125"/>
      <c r="CG1794" s="125"/>
      <c r="CH1794" s="125"/>
      <c r="CI1794" s="125"/>
      <c r="CJ1794" s="125"/>
      <c r="CK1794" s="125"/>
      <c r="CL1794" s="125"/>
      <c r="CM1794" s="125"/>
      <c r="CN1794" s="125"/>
      <c r="CO1794" s="125"/>
      <c r="CP1794" s="125"/>
      <c r="CQ1794" s="125"/>
      <c r="CR1794" s="125"/>
      <c r="CS1794" s="125"/>
      <c r="CT1794" s="125"/>
      <c r="CU1794" s="125"/>
      <c r="CV1794" s="125"/>
      <c r="CW1794" s="125"/>
      <c r="CX1794" s="125"/>
      <c r="CY1794" s="125"/>
      <c r="CZ1794" s="125"/>
      <c r="DA1794" s="125"/>
      <c r="DB1794" s="125"/>
      <c r="DC1794" s="125"/>
      <c r="DD1794" s="125"/>
      <c r="DE1794" s="125"/>
      <c r="DF1794" s="125"/>
      <c r="DG1794" s="125"/>
      <c r="DH1794" s="125"/>
      <c r="DI1794" s="125"/>
      <c r="DJ1794" s="125"/>
      <c r="DK1794" s="125"/>
      <c r="DL1794" s="125"/>
      <c r="DM1794" s="125"/>
      <c r="DN1794" s="125"/>
      <c r="DO1794" s="125"/>
      <c r="DP1794" s="125"/>
      <c r="DQ1794" s="125"/>
      <c r="DR1794" s="125"/>
      <c r="DS1794" s="125"/>
      <c r="DT1794" s="125"/>
      <c r="DU1794" s="125"/>
      <c r="DV1794" s="125"/>
      <c r="DW1794" s="125"/>
      <c r="DX1794" s="125"/>
      <c r="DY1794" s="125"/>
      <c r="DZ1794" s="125"/>
      <c r="EA1794" s="125"/>
      <c r="EB1794" s="125"/>
      <c r="EC1794" s="125"/>
      <c r="ED1794" s="125"/>
      <c r="EE1794" s="125"/>
      <c r="EF1794" s="125"/>
      <c r="EG1794" s="125"/>
      <c r="EH1794" s="125"/>
      <c r="EI1794" s="125"/>
      <c r="EJ1794" s="125"/>
      <c r="EK1794" s="125"/>
      <c r="EL1794" s="125"/>
      <c r="EM1794" s="125"/>
      <c r="EN1794" s="125"/>
      <c r="EO1794" s="125"/>
      <c r="EP1794" s="125"/>
      <c r="EQ1794" s="125"/>
    </row>
    <row r="1795" spans="3:147" s="124" customFormat="1" x14ac:dyDescent="0.2">
      <c r="C1795" s="110"/>
      <c r="D1795" s="110"/>
      <c r="E1795" s="110"/>
      <c r="F1795" s="110"/>
      <c r="G1795" s="110"/>
      <c r="H1795" s="110"/>
      <c r="I1795" s="110"/>
      <c r="J1795" s="110"/>
      <c r="K1795" s="110"/>
      <c r="L1795" s="110"/>
      <c r="M1795" s="110"/>
      <c r="N1795" s="110"/>
      <c r="O1795" s="110"/>
      <c r="P1795" s="110"/>
      <c r="Q1795" s="110"/>
      <c r="R1795" s="80"/>
      <c r="S1795" s="80"/>
      <c r="T1795" s="80"/>
      <c r="U1795" s="80"/>
      <c r="V1795" s="80"/>
      <c r="W1795" s="80"/>
      <c r="AA1795" s="125"/>
      <c r="AB1795" s="125"/>
      <c r="AC1795" s="125"/>
      <c r="AD1795" s="125"/>
      <c r="AE1795" s="125"/>
      <c r="AF1795" s="125"/>
      <c r="AG1795" s="125"/>
      <c r="AH1795" s="125"/>
      <c r="AI1795" s="125"/>
      <c r="AJ1795" s="125"/>
      <c r="AK1795" s="125"/>
      <c r="AL1795" s="125"/>
      <c r="AM1795" s="125"/>
      <c r="AN1795" s="125"/>
      <c r="AO1795"/>
      <c r="AP1795"/>
      <c r="AQ1795" s="152"/>
      <c r="AR1795" s="125"/>
      <c r="AS1795" s="125"/>
      <c r="AT1795" s="125"/>
      <c r="AU1795" s="125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5"/>
      <c r="BF1795" s="125"/>
      <c r="BG1795" s="125"/>
      <c r="BH1795" s="125"/>
      <c r="BI1795" s="125"/>
      <c r="BJ1795" s="125"/>
      <c r="BK1795" s="125"/>
      <c r="BL1795" s="125"/>
      <c r="BM1795" s="125"/>
      <c r="BN1795" s="125"/>
      <c r="BO1795" s="125"/>
      <c r="BP1795" s="125"/>
      <c r="BQ1795" s="125"/>
      <c r="BR1795" s="125"/>
      <c r="BS1795" s="125"/>
      <c r="BT1795" s="125"/>
      <c r="BU1795" s="125"/>
      <c r="BV1795" s="125"/>
      <c r="BW1795" s="125"/>
      <c r="BX1795" s="125"/>
      <c r="BY1795" s="125"/>
      <c r="BZ1795" s="125"/>
      <c r="CA1795" s="125"/>
      <c r="CB1795" s="125"/>
      <c r="CC1795" s="125"/>
      <c r="CD1795" s="125"/>
      <c r="CE1795" s="125"/>
      <c r="CF1795" s="125"/>
      <c r="CG1795" s="125"/>
      <c r="CH1795" s="125"/>
      <c r="CI1795" s="125"/>
      <c r="CJ1795" s="125"/>
      <c r="CK1795" s="125"/>
      <c r="CL1795" s="125"/>
      <c r="CM1795" s="125"/>
      <c r="CN1795" s="125"/>
      <c r="CO1795" s="125"/>
      <c r="CP1795" s="125"/>
      <c r="CQ1795" s="125"/>
      <c r="CR1795" s="125"/>
      <c r="CS1795" s="125"/>
      <c r="CT1795" s="125"/>
      <c r="CU1795" s="125"/>
      <c r="CV1795" s="125"/>
      <c r="CW1795" s="125"/>
      <c r="CX1795" s="125"/>
      <c r="CY1795" s="125"/>
      <c r="CZ1795" s="125"/>
      <c r="DA1795" s="125"/>
      <c r="DB1795" s="125"/>
      <c r="DC1795" s="125"/>
      <c r="DD1795" s="125"/>
      <c r="DE1795" s="125"/>
      <c r="DF1795" s="125"/>
      <c r="DG1795" s="125"/>
      <c r="DH1795" s="125"/>
      <c r="DI1795" s="125"/>
      <c r="DJ1795" s="125"/>
      <c r="DK1795" s="125"/>
      <c r="DL1795" s="125"/>
      <c r="DM1795" s="125"/>
      <c r="DN1795" s="125"/>
      <c r="DO1795" s="125"/>
      <c r="DP1795" s="125"/>
      <c r="DQ1795" s="125"/>
      <c r="DR1795" s="125"/>
      <c r="DS1795" s="125"/>
      <c r="DT1795" s="125"/>
      <c r="DU1795" s="125"/>
      <c r="DV1795" s="125"/>
      <c r="DW1795" s="125"/>
      <c r="DX1795" s="125"/>
      <c r="DY1795" s="125"/>
      <c r="DZ1795" s="125"/>
      <c r="EA1795" s="125"/>
      <c r="EB1795" s="125"/>
      <c r="EC1795" s="125"/>
      <c r="ED1795" s="125"/>
      <c r="EE1795" s="125"/>
      <c r="EF1795" s="125"/>
      <c r="EG1795" s="125"/>
      <c r="EH1795" s="125"/>
      <c r="EI1795" s="125"/>
      <c r="EJ1795" s="125"/>
      <c r="EK1795" s="125"/>
      <c r="EL1795" s="125"/>
      <c r="EM1795" s="125"/>
      <c r="EN1795" s="125"/>
      <c r="EO1795" s="125"/>
      <c r="EP1795" s="125"/>
      <c r="EQ1795" s="125"/>
    </row>
    <row r="1796" spans="3:147" s="124" customFormat="1" x14ac:dyDescent="0.2">
      <c r="C1796" s="110"/>
      <c r="D1796" s="110"/>
      <c r="E1796" s="110"/>
      <c r="F1796" s="110"/>
      <c r="G1796" s="110"/>
      <c r="H1796" s="110"/>
      <c r="I1796" s="110"/>
      <c r="J1796" s="110"/>
      <c r="K1796" s="110"/>
      <c r="L1796" s="110"/>
      <c r="M1796" s="110"/>
      <c r="N1796" s="110"/>
      <c r="O1796" s="110"/>
      <c r="P1796" s="110"/>
      <c r="Q1796" s="110"/>
      <c r="R1796" s="80"/>
      <c r="S1796" s="80"/>
      <c r="T1796" s="80"/>
      <c r="U1796" s="80"/>
      <c r="V1796" s="80"/>
      <c r="W1796" s="80"/>
      <c r="AA1796" s="125"/>
      <c r="AB1796" s="125"/>
      <c r="AC1796" s="125"/>
      <c r="AD1796" s="125"/>
      <c r="AE1796" s="125"/>
      <c r="AF1796" s="125"/>
      <c r="AG1796" s="125"/>
      <c r="AH1796" s="125"/>
      <c r="AI1796" s="125"/>
      <c r="AJ1796" s="125"/>
      <c r="AK1796" s="125"/>
      <c r="AL1796" s="125"/>
      <c r="AM1796" s="125"/>
      <c r="AN1796" s="125"/>
      <c r="AO1796"/>
      <c r="AP1796"/>
      <c r="AQ1796" s="152"/>
      <c r="AR1796" s="125"/>
      <c r="AS1796" s="125"/>
      <c r="AT1796" s="125"/>
      <c r="AU1796" s="125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5"/>
      <c r="BF1796" s="125"/>
      <c r="BG1796" s="125"/>
      <c r="BH1796" s="125"/>
      <c r="BI1796" s="125"/>
      <c r="BJ1796" s="125"/>
      <c r="BK1796" s="125"/>
      <c r="BL1796" s="125"/>
      <c r="BM1796" s="125"/>
      <c r="BN1796" s="125"/>
      <c r="BO1796" s="125"/>
      <c r="BP1796" s="125"/>
      <c r="BQ1796" s="125"/>
      <c r="BR1796" s="125"/>
      <c r="BS1796" s="125"/>
      <c r="BT1796" s="125"/>
      <c r="BU1796" s="125"/>
      <c r="BV1796" s="125"/>
      <c r="BW1796" s="125"/>
      <c r="BX1796" s="125"/>
      <c r="BY1796" s="125"/>
      <c r="BZ1796" s="125"/>
      <c r="CA1796" s="125"/>
      <c r="CB1796" s="125"/>
      <c r="CC1796" s="125"/>
      <c r="CD1796" s="125"/>
      <c r="CE1796" s="125"/>
      <c r="CF1796" s="125"/>
      <c r="CG1796" s="125"/>
      <c r="CH1796" s="125"/>
      <c r="CI1796" s="125"/>
      <c r="CJ1796" s="125"/>
      <c r="CK1796" s="125"/>
      <c r="CL1796" s="125"/>
      <c r="CM1796" s="125"/>
      <c r="CN1796" s="125"/>
      <c r="CO1796" s="125"/>
      <c r="CP1796" s="125"/>
      <c r="CQ1796" s="125"/>
      <c r="CR1796" s="125"/>
      <c r="CS1796" s="125"/>
      <c r="CT1796" s="125"/>
      <c r="CU1796" s="125"/>
      <c r="CV1796" s="125"/>
      <c r="CW1796" s="125"/>
      <c r="CX1796" s="125"/>
      <c r="CY1796" s="125"/>
      <c r="CZ1796" s="125"/>
      <c r="DA1796" s="125"/>
      <c r="DB1796" s="125"/>
      <c r="DC1796" s="125"/>
      <c r="DD1796" s="125"/>
      <c r="DE1796" s="125"/>
      <c r="DF1796" s="125"/>
      <c r="DG1796" s="125"/>
      <c r="DH1796" s="125"/>
      <c r="DI1796" s="125"/>
      <c r="DJ1796" s="125"/>
      <c r="DK1796" s="125"/>
      <c r="DL1796" s="125"/>
      <c r="DM1796" s="125"/>
      <c r="DN1796" s="125"/>
      <c r="DO1796" s="125"/>
      <c r="DP1796" s="125"/>
      <c r="DQ1796" s="125"/>
      <c r="DR1796" s="125"/>
      <c r="DS1796" s="125"/>
      <c r="DT1796" s="125"/>
      <c r="DU1796" s="125"/>
      <c r="DV1796" s="125"/>
      <c r="DW1796" s="125"/>
      <c r="DX1796" s="125"/>
      <c r="DY1796" s="125"/>
      <c r="DZ1796" s="125"/>
      <c r="EA1796" s="125"/>
      <c r="EB1796" s="125"/>
      <c r="EC1796" s="125"/>
      <c r="ED1796" s="125"/>
      <c r="EE1796" s="125"/>
      <c r="EF1796" s="125"/>
      <c r="EG1796" s="125"/>
      <c r="EH1796" s="125"/>
      <c r="EI1796" s="125"/>
      <c r="EJ1796" s="125"/>
      <c r="EK1796" s="125"/>
      <c r="EL1796" s="125"/>
      <c r="EM1796" s="125"/>
      <c r="EN1796" s="125"/>
      <c r="EO1796" s="125"/>
      <c r="EP1796" s="125"/>
      <c r="EQ1796" s="125"/>
    </row>
    <row r="1797" spans="3:147" s="124" customFormat="1" x14ac:dyDescent="0.2">
      <c r="C1797" s="110"/>
      <c r="D1797" s="110"/>
      <c r="E1797" s="110"/>
      <c r="F1797" s="110"/>
      <c r="G1797" s="110"/>
      <c r="H1797" s="110"/>
      <c r="I1797" s="110"/>
      <c r="J1797" s="110"/>
      <c r="K1797" s="110"/>
      <c r="L1797" s="110"/>
      <c r="M1797" s="110"/>
      <c r="N1797" s="110"/>
      <c r="O1797" s="110"/>
      <c r="P1797" s="110"/>
      <c r="Q1797" s="110"/>
      <c r="R1797" s="80"/>
      <c r="S1797" s="80"/>
      <c r="T1797" s="80"/>
      <c r="U1797" s="80"/>
      <c r="V1797" s="80"/>
      <c r="W1797" s="80"/>
      <c r="AA1797" s="125"/>
      <c r="AB1797" s="125"/>
      <c r="AC1797" s="125"/>
      <c r="AD1797" s="125"/>
      <c r="AE1797" s="125"/>
      <c r="AF1797" s="125"/>
      <c r="AG1797" s="125"/>
      <c r="AH1797" s="125"/>
      <c r="AI1797" s="125"/>
      <c r="AJ1797" s="125"/>
      <c r="AK1797" s="125"/>
      <c r="AL1797" s="125"/>
      <c r="AM1797" s="125"/>
      <c r="AN1797" s="125"/>
      <c r="AO1797"/>
      <c r="AP1797"/>
      <c r="AQ1797" s="152"/>
      <c r="AR1797" s="125"/>
      <c r="AS1797" s="125"/>
      <c r="AT1797" s="125"/>
      <c r="AU1797" s="125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5"/>
      <c r="BF1797" s="125"/>
      <c r="BG1797" s="125"/>
      <c r="BH1797" s="125"/>
      <c r="BI1797" s="125"/>
      <c r="BJ1797" s="125"/>
      <c r="BK1797" s="125"/>
      <c r="BL1797" s="125"/>
      <c r="BM1797" s="125"/>
      <c r="BN1797" s="125"/>
      <c r="BO1797" s="125"/>
      <c r="BP1797" s="125"/>
      <c r="BQ1797" s="125"/>
      <c r="BR1797" s="125"/>
      <c r="BS1797" s="125"/>
      <c r="BT1797" s="125"/>
      <c r="BU1797" s="125"/>
      <c r="BV1797" s="125"/>
      <c r="BW1797" s="125"/>
      <c r="BX1797" s="125"/>
      <c r="BY1797" s="125"/>
      <c r="BZ1797" s="125"/>
      <c r="CA1797" s="125"/>
      <c r="CB1797" s="125"/>
      <c r="CC1797" s="125"/>
      <c r="CD1797" s="125"/>
      <c r="CE1797" s="125"/>
      <c r="CF1797" s="125"/>
      <c r="CG1797" s="125"/>
      <c r="CH1797" s="125"/>
      <c r="CI1797" s="125"/>
      <c r="CJ1797" s="125"/>
      <c r="CK1797" s="125"/>
      <c r="CL1797" s="125"/>
      <c r="CM1797" s="125"/>
      <c r="CN1797" s="125"/>
      <c r="CO1797" s="125"/>
      <c r="CP1797" s="125"/>
      <c r="CQ1797" s="125"/>
      <c r="CR1797" s="125"/>
      <c r="CS1797" s="125"/>
      <c r="CT1797" s="125"/>
      <c r="CU1797" s="125"/>
      <c r="CV1797" s="125"/>
      <c r="CW1797" s="125"/>
      <c r="CX1797" s="125"/>
      <c r="CY1797" s="125"/>
      <c r="CZ1797" s="125"/>
      <c r="DA1797" s="125"/>
      <c r="DB1797" s="125"/>
      <c r="DC1797" s="125"/>
      <c r="DD1797" s="125"/>
      <c r="DE1797" s="125"/>
      <c r="DF1797" s="125"/>
      <c r="DG1797" s="125"/>
      <c r="DH1797" s="125"/>
      <c r="DI1797" s="125"/>
      <c r="DJ1797" s="125"/>
      <c r="DK1797" s="125"/>
      <c r="DL1797" s="125"/>
      <c r="DM1797" s="125"/>
      <c r="DN1797" s="125"/>
      <c r="DO1797" s="125"/>
      <c r="DP1797" s="125"/>
      <c r="DQ1797" s="125"/>
      <c r="DR1797" s="125"/>
      <c r="DS1797" s="125"/>
      <c r="DT1797" s="125"/>
      <c r="DU1797" s="125"/>
      <c r="DV1797" s="125"/>
      <c r="DW1797" s="125"/>
      <c r="DX1797" s="125"/>
      <c r="DY1797" s="125"/>
      <c r="DZ1797" s="125"/>
      <c r="EA1797" s="125"/>
      <c r="EB1797" s="125"/>
      <c r="EC1797" s="125"/>
      <c r="ED1797" s="125"/>
      <c r="EE1797" s="125"/>
      <c r="EF1797" s="125"/>
      <c r="EG1797" s="125"/>
      <c r="EH1797" s="125"/>
      <c r="EI1797" s="125"/>
      <c r="EJ1797" s="125"/>
      <c r="EK1797" s="125"/>
      <c r="EL1797" s="125"/>
      <c r="EM1797" s="125"/>
      <c r="EN1797" s="125"/>
      <c r="EO1797" s="125"/>
      <c r="EP1797" s="125"/>
      <c r="EQ1797" s="125"/>
    </row>
    <row r="1798" spans="3:147" s="124" customFormat="1" x14ac:dyDescent="0.2">
      <c r="C1798" s="110"/>
      <c r="D1798" s="110"/>
      <c r="E1798" s="110"/>
      <c r="F1798" s="110"/>
      <c r="G1798" s="110"/>
      <c r="H1798" s="110"/>
      <c r="I1798" s="110"/>
      <c r="J1798" s="110"/>
      <c r="K1798" s="110"/>
      <c r="L1798" s="110"/>
      <c r="M1798" s="110"/>
      <c r="N1798" s="110"/>
      <c r="O1798" s="110"/>
      <c r="P1798" s="110"/>
      <c r="Q1798" s="110"/>
      <c r="R1798" s="80"/>
      <c r="S1798" s="80"/>
      <c r="T1798" s="80"/>
      <c r="U1798" s="80"/>
      <c r="V1798" s="80"/>
      <c r="W1798" s="80"/>
      <c r="AA1798" s="125"/>
      <c r="AB1798" s="125"/>
      <c r="AC1798" s="125"/>
      <c r="AD1798" s="125"/>
      <c r="AE1798" s="125"/>
      <c r="AF1798" s="125"/>
      <c r="AG1798" s="125"/>
      <c r="AH1798" s="125"/>
      <c r="AI1798" s="125"/>
      <c r="AJ1798" s="125"/>
      <c r="AK1798" s="125"/>
      <c r="AL1798" s="125"/>
      <c r="AM1798" s="125"/>
      <c r="AN1798" s="125"/>
      <c r="AO1798"/>
      <c r="AP1798"/>
      <c r="AQ1798" s="152"/>
      <c r="AR1798" s="125"/>
      <c r="AS1798" s="125"/>
      <c r="AT1798" s="125"/>
      <c r="AU1798" s="125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5"/>
      <c r="BF1798" s="125"/>
      <c r="BG1798" s="125"/>
      <c r="BH1798" s="125"/>
      <c r="BI1798" s="125"/>
      <c r="BJ1798" s="125"/>
      <c r="BK1798" s="125"/>
      <c r="BL1798" s="125"/>
      <c r="BM1798" s="125"/>
      <c r="BN1798" s="125"/>
      <c r="BO1798" s="125"/>
      <c r="BP1798" s="125"/>
      <c r="BQ1798" s="125"/>
      <c r="BR1798" s="125"/>
      <c r="BS1798" s="125"/>
      <c r="BT1798" s="125"/>
      <c r="BU1798" s="125"/>
      <c r="BV1798" s="125"/>
      <c r="BW1798" s="125"/>
      <c r="BX1798" s="125"/>
      <c r="BY1798" s="125"/>
      <c r="BZ1798" s="125"/>
      <c r="CA1798" s="125"/>
      <c r="CB1798" s="125"/>
      <c r="CC1798" s="125"/>
      <c r="CD1798" s="125"/>
      <c r="CE1798" s="125"/>
      <c r="CF1798" s="125"/>
      <c r="CG1798" s="125"/>
      <c r="CH1798" s="125"/>
      <c r="CI1798" s="125"/>
      <c r="CJ1798" s="125"/>
      <c r="CK1798" s="125"/>
      <c r="CL1798" s="125"/>
      <c r="CM1798" s="125"/>
      <c r="CN1798" s="125"/>
      <c r="CO1798" s="125"/>
      <c r="CP1798" s="125"/>
      <c r="CQ1798" s="125"/>
      <c r="CR1798" s="125"/>
      <c r="CS1798" s="125"/>
      <c r="CT1798" s="125"/>
      <c r="CU1798" s="125"/>
      <c r="CV1798" s="125"/>
      <c r="CW1798" s="125"/>
      <c r="CX1798" s="125"/>
      <c r="CY1798" s="125"/>
      <c r="CZ1798" s="125"/>
      <c r="DA1798" s="125"/>
      <c r="DB1798" s="125"/>
      <c r="DC1798" s="125"/>
      <c r="DD1798" s="125"/>
      <c r="DE1798" s="125"/>
      <c r="DF1798" s="125"/>
      <c r="DG1798" s="125"/>
      <c r="DH1798" s="125"/>
      <c r="DI1798" s="125"/>
      <c r="DJ1798" s="125"/>
      <c r="DK1798" s="125"/>
      <c r="DL1798" s="125"/>
      <c r="DM1798" s="125"/>
      <c r="DN1798" s="125"/>
      <c r="DO1798" s="125"/>
      <c r="DP1798" s="125"/>
      <c r="DQ1798" s="125"/>
      <c r="DR1798" s="125"/>
      <c r="DS1798" s="125"/>
      <c r="DT1798" s="125"/>
      <c r="DU1798" s="125"/>
      <c r="DV1798" s="125"/>
      <c r="DW1798" s="125"/>
      <c r="DX1798" s="125"/>
      <c r="DY1798" s="125"/>
      <c r="DZ1798" s="125"/>
      <c r="EA1798" s="125"/>
      <c r="EB1798" s="125"/>
      <c r="EC1798" s="125"/>
      <c r="ED1798" s="125"/>
      <c r="EE1798" s="125"/>
      <c r="EF1798" s="125"/>
      <c r="EG1798" s="125"/>
      <c r="EH1798" s="125"/>
      <c r="EI1798" s="125"/>
      <c r="EJ1798" s="125"/>
      <c r="EK1798" s="125"/>
      <c r="EL1798" s="125"/>
      <c r="EM1798" s="125"/>
      <c r="EN1798" s="125"/>
      <c r="EO1798" s="125"/>
      <c r="EP1798" s="125"/>
      <c r="EQ1798" s="125"/>
    </row>
    <row r="1799" spans="3:147" s="124" customFormat="1" x14ac:dyDescent="0.2">
      <c r="C1799" s="110"/>
      <c r="D1799" s="110"/>
      <c r="E1799" s="110"/>
      <c r="F1799" s="110"/>
      <c r="G1799" s="110"/>
      <c r="H1799" s="110"/>
      <c r="I1799" s="110"/>
      <c r="J1799" s="110"/>
      <c r="K1799" s="110"/>
      <c r="L1799" s="110"/>
      <c r="M1799" s="110"/>
      <c r="N1799" s="110"/>
      <c r="O1799" s="110"/>
      <c r="P1799" s="110"/>
      <c r="Q1799" s="110"/>
      <c r="R1799" s="80"/>
      <c r="S1799" s="80"/>
      <c r="T1799" s="80"/>
      <c r="U1799" s="80"/>
      <c r="V1799" s="80"/>
      <c r="W1799" s="80"/>
      <c r="AA1799" s="125"/>
      <c r="AB1799" s="125"/>
      <c r="AC1799" s="125"/>
      <c r="AD1799" s="125"/>
      <c r="AE1799" s="125"/>
      <c r="AF1799" s="125"/>
      <c r="AG1799" s="125"/>
      <c r="AH1799" s="125"/>
      <c r="AI1799" s="125"/>
      <c r="AJ1799" s="125"/>
      <c r="AK1799" s="125"/>
      <c r="AL1799" s="125"/>
      <c r="AM1799" s="125"/>
      <c r="AN1799" s="125"/>
      <c r="AO1799"/>
      <c r="AP1799"/>
      <c r="AQ1799" s="152"/>
      <c r="AR1799" s="125"/>
      <c r="AS1799" s="125"/>
      <c r="AT1799" s="125"/>
      <c r="AU1799" s="125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5"/>
      <c r="BF1799" s="125"/>
      <c r="BG1799" s="125"/>
      <c r="BH1799" s="125"/>
      <c r="BI1799" s="125"/>
      <c r="BJ1799" s="125"/>
      <c r="BK1799" s="125"/>
      <c r="BL1799" s="125"/>
      <c r="BM1799" s="125"/>
      <c r="BN1799" s="125"/>
      <c r="BO1799" s="125"/>
      <c r="BP1799" s="125"/>
      <c r="BQ1799" s="125"/>
      <c r="BR1799" s="125"/>
      <c r="BS1799" s="125"/>
      <c r="BT1799" s="125"/>
      <c r="BU1799" s="125"/>
      <c r="BV1799" s="125"/>
      <c r="BW1799" s="125"/>
      <c r="BX1799" s="125"/>
      <c r="BY1799" s="125"/>
      <c r="BZ1799" s="125"/>
      <c r="CA1799" s="125"/>
      <c r="CB1799" s="125"/>
      <c r="CC1799" s="125"/>
      <c r="CD1799" s="125"/>
      <c r="CE1799" s="125"/>
      <c r="CF1799" s="125"/>
      <c r="CG1799" s="125"/>
      <c r="CH1799" s="125"/>
      <c r="CI1799" s="125"/>
      <c r="CJ1799" s="125"/>
      <c r="CK1799" s="125"/>
      <c r="CL1799" s="125"/>
      <c r="CM1799" s="125"/>
      <c r="CN1799" s="125"/>
      <c r="CO1799" s="125"/>
      <c r="CP1799" s="125"/>
      <c r="CQ1799" s="125"/>
      <c r="CR1799" s="125"/>
      <c r="CS1799" s="125"/>
      <c r="CT1799" s="125"/>
      <c r="CU1799" s="125"/>
      <c r="CV1799" s="125"/>
      <c r="CW1799" s="125"/>
      <c r="CX1799" s="125"/>
      <c r="CY1799" s="125"/>
      <c r="CZ1799" s="125"/>
      <c r="DA1799" s="125"/>
      <c r="DB1799" s="125"/>
      <c r="DC1799" s="125"/>
      <c r="DD1799" s="125"/>
      <c r="DE1799" s="125"/>
      <c r="DF1799" s="125"/>
      <c r="DG1799" s="125"/>
      <c r="DH1799" s="125"/>
      <c r="DI1799" s="125"/>
      <c r="DJ1799" s="125"/>
      <c r="DK1799" s="125"/>
      <c r="DL1799" s="125"/>
      <c r="DM1799" s="125"/>
      <c r="DN1799" s="125"/>
      <c r="DO1799" s="125"/>
      <c r="DP1799" s="125"/>
      <c r="DQ1799" s="125"/>
      <c r="DR1799" s="125"/>
      <c r="DS1799" s="125"/>
      <c r="DT1799" s="125"/>
      <c r="DU1799" s="125"/>
      <c r="DV1799" s="125"/>
      <c r="DW1799" s="125"/>
      <c r="DX1799" s="125"/>
      <c r="DY1799" s="125"/>
      <c r="DZ1799" s="125"/>
      <c r="EA1799" s="125"/>
      <c r="EB1799" s="125"/>
      <c r="EC1799" s="125"/>
      <c r="ED1799" s="125"/>
      <c r="EE1799" s="125"/>
      <c r="EF1799" s="125"/>
      <c r="EG1799" s="125"/>
      <c r="EH1799" s="125"/>
      <c r="EI1799" s="125"/>
      <c r="EJ1799" s="125"/>
      <c r="EK1799" s="125"/>
      <c r="EL1799" s="125"/>
      <c r="EM1799" s="125"/>
      <c r="EN1799" s="125"/>
      <c r="EO1799" s="125"/>
      <c r="EP1799" s="125"/>
      <c r="EQ1799" s="125"/>
    </row>
    <row r="1800" spans="3:147" s="124" customFormat="1" x14ac:dyDescent="0.2">
      <c r="C1800" s="110"/>
      <c r="D1800" s="110"/>
      <c r="E1800" s="110"/>
      <c r="F1800" s="110"/>
      <c r="G1800" s="110"/>
      <c r="H1800" s="110"/>
      <c r="I1800" s="110"/>
      <c r="J1800" s="110"/>
      <c r="K1800" s="110"/>
      <c r="L1800" s="110"/>
      <c r="M1800" s="110"/>
      <c r="N1800" s="110"/>
      <c r="O1800" s="110"/>
      <c r="P1800" s="110"/>
      <c r="Q1800" s="110"/>
      <c r="R1800" s="80"/>
      <c r="S1800" s="80"/>
      <c r="T1800" s="80"/>
      <c r="U1800" s="80"/>
      <c r="V1800" s="80"/>
      <c r="W1800" s="80"/>
      <c r="AA1800" s="125"/>
      <c r="AB1800" s="125"/>
      <c r="AC1800" s="125"/>
      <c r="AD1800" s="125"/>
      <c r="AE1800" s="125"/>
      <c r="AF1800" s="125"/>
      <c r="AG1800" s="125"/>
      <c r="AH1800" s="125"/>
      <c r="AI1800" s="125"/>
      <c r="AJ1800" s="125"/>
      <c r="AK1800" s="125"/>
      <c r="AL1800" s="125"/>
      <c r="AM1800" s="125"/>
      <c r="AN1800" s="125"/>
      <c r="AO1800"/>
      <c r="AP1800"/>
      <c r="AQ1800" s="152"/>
      <c r="AR1800" s="125"/>
      <c r="AS1800" s="125"/>
      <c r="AT1800" s="125"/>
      <c r="AU1800" s="125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5"/>
      <c r="BF1800" s="125"/>
      <c r="BG1800" s="125"/>
      <c r="BH1800" s="125"/>
      <c r="BI1800" s="125"/>
      <c r="BJ1800" s="125"/>
      <c r="BK1800" s="125"/>
      <c r="BL1800" s="125"/>
      <c r="BM1800" s="125"/>
      <c r="BN1800" s="125"/>
      <c r="BO1800" s="125"/>
      <c r="BP1800" s="125"/>
      <c r="BQ1800" s="125"/>
      <c r="BR1800" s="125"/>
      <c r="BS1800" s="125"/>
      <c r="BT1800" s="125"/>
      <c r="BU1800" s="125"/>
      <c r="BV1800" s="125"/>
      <c r="BW1800" s="125"/>
      <c r="BX1800" s="125"/>
      <c r="BY1800" s="125"/>
      <c r="BZ1800" s="125"/>
      <c r="CA1800" s="125"/>
      <c r="CB1800" s="125"/>
      <c r="CC1800" s="125"/>
      <c r="CD1800" s="125"/>
      <c r="CE1800" s="125"/>
      <c r="CF1800" s="125"/>
      <c r="CG1800" s="125"/>
      <c r="CH1800" s="125"/>
      <c r="CI1800" s="125"/>
      <c r="CJ1800" s="125"/>
      <c r="CK1800" s="125"/>
      <c r="CL1800" s="125"/>
      <c r="CM1800" s="125"/>
      <c r="CN1800" s="125"/>
      <c r="CO1800" s="125"/>
      <c r="CP1800" s="125"/>
      <c r="CQ1800" s="125"/>
      <c r="CR1800" s="125"/>
      <c r="CS1800" s="125"/>
      <c r="CT1800" s="125"/>
      <c r="CU1800" s="125"/>
      <c r="CV1800" s="125"/>
      <c r="CW1800" s="125"/>
      <c r="CX1800" s="125"/>
      <c r="CY1800" s="125"/>
      <c r="CZ1800" s="125"/>
      <c r="DA1800" s="125"/>
      <c r="DB1800" s="125"/>
      <c r="DC1800" s="125"/>
      <c r="DD1800" s="125"/>
      <c r="DE1800" s="125"/>
      <c r="DF1800" s="125"/>
      <c r="DG1800" s="125"/>
      <c r="DH1800" s="125"/>
      <c r="DI1800" s="125"/>
      <c r="DJ1800" s="125"/>
      <c r="DK1800" s="125"/>
      <c r="DL1800" s="125"/>
      <c r="DM1800" s="125"/>
      <c r="DN1800" s="125"/>
      <c r="DO1800" s="125"/>
      <c r="DP1800" s="125"/>
      <c r="DQ1800" s="125"/>
      <c r="DR1800" s="125"/>
      <c r="DS1800" s="125"/>
      <c r="DT1800" s="125"/>
      <c r="DU1800" s="125"/>
      <c r="DV1800" s="125"/>
      <c r="DW1800" s="125"/>
      <c r="DX1800" s="125"/>
      <c r="DY1800" s="125"/>
      <c r="DZ1800" s="125"/>
      <c r="EA1800" s="125"/>
      <c r="EB1800" s="125"/>
      <c r="EC1800" s="125"/>
      <c r="ED1800" s="125"/>
      <c r="EE1800" s="125"/>
      <c r="EF1800" s="125"/>
      <c r="EG1800" s="125"/>
      <c r="EH1800" s="125"/>
      <c r="EI1800" s="125"/>
      <c r="EJ1800" s="125"/>
      <c r="EK1800" s="125"/>
      <c r="EL1800" s="125"/>
      <c r="EM1800" s="125"/>
      <c r="EN1800" s="125"/>
      <c r="EO1800" s="125"/>
      <c r="EP1800" s="125"/>
      <c r="EQ1800" s="125"/>
    </row>
    <row r="1801" spans="3:147" s="124" customFormat="1" x14ac:dyDescent="0.2">
      <c r="C1801" s="110"/>
      <c r="D1801" s="110"/>
      <c r="E1801" s="110"/>
      <c r="F1801" s="110"/>
      <c r="G1801" s="110"/>
      <c r="H1801" s="110"/>
      <c r="I1801" s="110"/>
      <c r="J1801" s="110"/>
      <c r="K1801" s="110"/>
      <c r="L1801" s="110"/>
      <c r="M1801" s="110"/>
      <c r="N1801" s="110"/>
      <c r="O1801" s="110"/>
      <c r="P1801" s="110"/>
      <c r="Q1801" s="110"/>
      <c r="R1801" s="80"/>
      <c r="S1801" s="80"/>
      <c r="T1801" s="80"/>
      <c r="U1801" s="80"/>
      <c r="V1801" s="80"/>
      <c r="W1801" s="80"/>
      <c r="AA1801" s="125"/>
      <c r="AB1801" s="125"/>
      <c r="AC1801" s="125"/>
      <c r="AD1801" s="125"/>
      <c r="AE1801" s="125"/>
      <c r="AF1801" s="125"/>
      <c r="AG1801" s="125"/>
      <c r="AH1801" s="125"/>
      <c r="AI1801" s="125"/>
      <c r="AJ1801" s="125"/>
      <c r="AK1801" s="125"/>
      <c r="AL1801" s="125"/>
      <c r="AM1801" s="125"/>
      <c r="AN1801" s="125"/>
      <c r="AO1801"/>
      <c r="AP1801"/>
      <c r="AQ1801" s="152"/>
      <c r="AR1801" s="125"/>
      <c r="AS1801" s="125"/>
      <c r="AT1801" s="125"/>
      <c r="AU1801" s="125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5"/>
      <c r="BF1801" s="125"/>
      <c r="BG1801" s="125"/>
      <c r="BH1801" s="125"/>
      <c r="BI1801" s="125"/>
      <c r="BJ1801" s="125"/>
      <c r="BK1801" s="125"/>
      <c r="BL1801" s="125"/>
      <c r="BM1801" s="125"/>
      <c r="BN1801" s="125"/>
      <c r="BO1801" s="125"/>
      <c r="BP1801" s="125"/>
      <c r="BQ1801" s="125"/>
      <c r="BR1801" s="125"/>
      <c r="BS1801" s="125"/>
      <c r="BT1801" s="125"/>
      <c r="BU1801" s="125"/>
      <c r="BV1801" s="125"/>
      <c r="BW1801" s="125"/>
      <c r="BX1801" s="125"/>
      <c r="BY1801" s="125"/>
      <c r="BZ1801" s="125"/>
      <c r="CA1801" s="125"/>
      <c r="CB1801" s="125"/>
      <c r="CC1801" s="125"/>
      <c r="CD1801" s="125"/>
      <c r="CE1801" s="125"/>
      <c r="CF1801" s="125"/>
      <c r="CG1801" s="125"/>
      <c r="CH1801" s="125"/>
      <c r="CI1801" s="125"/>
      <c r="CJ1801" s="125"/>
      <c r="CK1801" s="125"/>
      <c r="CL1801" s="125"/>
      <c r="CM1801" s="125"/>
      <c r="CN1801" s="125"/>
      <c r="CO1801" s="125"/>
      <c r="CP1801" s="125"/>
      <c r="CQ1801" s="125"/>
      <c r="CR1801" s="125"/>
      <c r="CS1801" s="125"/>
      <c r="CT1801" s="125"/>
      <c r="CU1801" s="125"/>
      <c r="CV1801" s="125"/>
      <c r="CW1801" s="125"/>
      <c r="CX1801" s="125"/>
      <c r="CY1801" s="125"/>
      <c r="CZ1801" s="125"/>
      <c r="DA1801" s="125"/>
      <c r="DB1801" s="125"/>
      <c r="DC1801" s="125"/>
      <c r="DD1801" s="125"/>
      <c r="DE1801" s="125"/>
      <c r="DF1801" s="125"/>
      <c r="DG1801" s="125"/>
      <c r="DH1801" s="125"/>
      <c r="DI1801" s="125"/>
      <c r="DJ1801" s="125"/>
      <c r="DK1801" s="125"/>
      <c r="DL1801" s="125"/>
      <c r="DM1801" s="125"/>
      <c r="DN1801" s="125"/>
      <c r="DO1801" s="125"/>
      <c r="DP1801" s="125"/>
      <c r="DQ1801" s="125"/>
      <c r="DR1801" s="125"/>
      <c r="DS1801" s="125"/>
      <c r="DT1801" s="125"/>
      <c r="DU1801" s="125"/>
      <c r="DV1801" s="125"/>
      <c r="DW1801" s="125"/>
      <c r="DX1801" s="125"/>
      <c r="DY1801" s="125"/>
      <c r="DZ1801" s="125"/>
      <c r="EA1801" s="125"/>
      <c r="EB1801" s="125"/>
      <c r="EC1801" s="125"/>
      <c r="ED1801" s="125"/>
      <c r="EE1801" s="125"/>
      <c r="EF1801" s="125"/>
      <c r="EG1801" s="125"/>
      <c r="EH1801" s="125"/>
      <c r="EI1801" s="125"/>
      <c r="EJ1801" s="125"/>
      <c r="EK1801" s="125"/>
      <c r="EL1801" s="125"/>
      <c r="EM1801" s="125"/>
      <c r="EN1801" s="125"/>
      <c r="EO1801" s="125"/>
      <c r="EP1801" s="125"/>
      <c r="EQ1801" s="125"/>
    </row>
    <row r="1802" spans="3:147" s="124" customFormat="1" x14ac:dyDescent="0.2">
      <c r="C1802" s="110"/>
      <c r="D1802" s="110"/>
      <c r="E1802" s="110"/>
      <c r="F1802" s="110"/>
      <c r="G1802" s="110"/>
      <c r="H1802" s="110"/>
      <c r="I1802" s="110"/>
      <c r="J1802" s="110"/>
      <c r="K1802" s="110"/>
      <c r="L1802" s="110"/>
      <c r="M1802" s="110"/>
      <c r="N1802" s="110"/>
      <c r="O1802" s="110"/>
      <c r="P1802" s="110"/>
      <c r="Q1802" s="110"/>
      <c r="R1802" s="80"/>
      <c r="S1802" s="80"/>
      <c r="T1802" s="80"/>
      <c r="U1802" s="80"/>
      <c r="V1802" s="80"/>
      <c r="W1802" s="80"/>
      <c r="AA1802" s="125"/>
      <c r="AB1802" s="125"/>
      <c r="AC1802" s="125"/>
      <c r="AD1802" s="125"/>
      <c r="AE1802" s="125"/>
      <c r="AF1802" s="125"/>
      <c r="AG1802" s="125"/>
      <c r="AH1802" s="125"/>
      <c r="AI1802" s="125"/>
      <c r="AJ1802" s="125"/>
      <c r="AK1802" s="125"/>
      <c r="AL1802" s="125"/>
      <c r="AM1802" s="125"/>
      <c r="AN1802" s="125"/>
      <c r="AO1802"/>
      <c r="AP1802"/>
      <c r="AQ1802" s="152"/>
      <c r="AR1802" s="125"/>
      <c r="AS1802" s="125"/>
      <c r="AT1802" s="125"/>
      <c r="AU1802" s="125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5"/>
      <c r="BF1802" s="125"/>
      <c r="BG1802" s="125"/>
      <c r="BH1802" s="125"/>
      <c r="BI1802" s="125"/>
      <c r="BJ1802" s="125"/>
      <c r="BK1802" s="125"/>
      <c r="BL1802" s="125"/>
      <c r="BM1802" s="125"/>
      <c r="BN1802" s="125"/>
      <c r="BO1802" s="125"/>
      <c r="BP1802" s="125"/>
      <c r="BQ1802" s="125"/>
      <c r="BR1802" s="125"/>
      <c r="BS1802" s="125"/>
      <c r="BT1802" s="125"/>
      <c r="BU1802" s="125"/>
      <c r="BV1802" s="125"/>
      <c r="BW1802" s="125"/>
      <c r="BX1802" s="125"/>
      <c r="BY1802" s="125"/>
      <c r="BZ1802" s="125"/>
      <c r="CA1802" s="125"/>
      <c r="CB1802" s="125"/>
      <c r="CC1802" s="125"/>
      <c r="CD1802" s="125"/>
      <c r="CE1802" s="125"/>
      <c r="CF1802" s="125"/>
      <c r="CG1802" s="125"/>
      <c r="CH1802" s="125"/>
      <c r="CI1802" s="125"/>
      <c r="CJ1802" s="125"/>
      <c r="CK1802" s="125"/>
      <c r="CL1802" s="125"/>
      <c r="CM1802" s="125"/>
      <c r="CN1802" s="125"/>
      <c r="CO1802" s="125"/>
      <c r="CP1802" s="125"/>
      <c r="CQ1802" s="125"/>
      <c r="CR1802" s="125"/>
      <c r="CS1802" s="125"/>
      <c r="CT1802" s="125"/>
      <c r="CU1802" s="125"/>
      <c r="CV1802" s="125"/>
      <c r="CW1802" s="125"/>
      <c r="CX1802" s="125"/>
      <c r="CY1802" s="125"/>
      <c r="CZ1802" s="125"/>
      <c r="DA1802" s="125"/>
      <c r="DB1802" s="125"/>
      <c r="DC1802" s="125"/>
      <c r="DD1802" s="125"/>
      <c r="DE1802" s="125"/>
      <c r="DF1802" s="125"/>
      <c r="DG1802" s="125"/>
      <c r="DH1802" s="125"/>
      <c r="DI1802" s="125"/>
      <c r="DJ1802" s="125"/>
      <c r="DK1802" s="125"/>
      <c r="DL1802" s="125"/>
      <c r="DM1802" s="125"/>
      <c r="DN1802" s="125"/>
      <c r="DO1802" s="125"/>
      <c r="DP1802" s="125"/>
      <c r="DQ1802" s="125"/>
      <c r="DR1802" s="125"/>
      <c r="DS1802" s="125"/>
      <c r="DT1802" s="125"/>
      <c r="DU1802" s="125"/>
      <c r="DV1802" s="125"/>
      <c r="DW1802" s="125"/>
      <c r="DX1802" s="125"/>
      <c r="DY1802" s="125"/>
      <c r="DZ1802" s="125"/>
      <c r="EA1802" s="125"/>
      <c r="EB1802" s="125"/>
      <c r="EC1802" s="125"/>
      <c r="ED1802" s="125"/>
      <c r="EE1802" s="125"/>
      <c r="EF1802" s="125"/>
      <c r="EG1802" s="125"/>
      <c r="EH1802" s="125"/>
      <c r="EI1802" s="125"/>
      <c r="EJ1802" s="125"/>
      <c r="EK1802" s="125"/>
      <c r="EL1802" s="125"/>
      <c r="EM1802" s="125"/>
      <c r="EN1802" s="125"/>
      <c r="EO1802" s="125"/>
      <c r="EP1802" s="125"/>
      <c r="EQ1802" s="125"/>
    </row>
    <row r="1803" spans="3:147" s="124" customFormat="1" x14ac:dyDescent="0.2">
      <c r="C1803" s="110"/>
      <c r="D1803" s="110"/>
      <c r="E1803" s="110"/>
      <c r="F1803" s="110"/>
      <c r="G1803" s="110"/>
      <c r="H1803" s="110"/>
      <c r="I1803" s="110"/>
      <c r="J1803" s="110"/>
      <c r="K1803" s="110"/>
      <c r="L1803" s="110"/>
      <c r="M1803" s="110"/>
      <c r="N1803" s="110"/>
      <c r="O1803" s="110"/>
      <c r="P1803" s="110"/>
      <c r="Q1803" s="110"/>
      <c r="R1803" s="80"/>
      <c r="S1803" s="80"/>
      <c r="T1803" s="80"/>
      <c r="U1803" s="80"/>
      <c r="V1803" s="80"/>
      <c r="W1803" s="80"/>
      <c r="AA1803" s="125"/>
      <c r="AB1803" s="125"/>
      <c r="AC1803" s="125"/>
      <c r="AD1803" s="125"/>
      <c r="AE1803" s="125"/>
      <c r="AF1803" s="125"/>
      <c r="AG1803" s="125"/>
      <c r="AH1803" s="125"/>
      <c r="AI1803" s="125"/>
      <c r="AJ1803" s="125"/>
      <c r="AK1803" s="125"/>
      <c r="AL1803" s="125"/>
      <c r="AM1803" s="125"/>
      <c r="AN1803" s="125"/>
      <c r="AO1803"/>
      <c r="AP1803"/>
      <c r="AQ1803" s="152"/>
      <c r="AR1803" s="125"/>
      <c r="AS1803" s="125"/>
      <c r="AT1803" s="125"/>
      <c r="AU1803" s="125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5"/>
      <c r="BF1803" s="125"/>
      <c r="BG1803" s="125"/>
      <c r="BH1803" s="125"/>
      <c r="BI1803" s="125"/>
      <c r="BJ1803" s="125"/>
      <c r="BK1803" s="125"/>
      <c r="BL1803" s="125"/>
      <c r="BM1803" s="125"/>
      <c r="BN1803" s="125"/>
      <c r="BO1803" s="125"/>
      <c r="BP1803" s="125"/>
      <c r="BQ1803" s="125"/>
      <c r="BR1803" s="125"/>
      <c r="BS1803" s="125"/>
      <c r="BT1803" s="125"/>
      <c r="BU1803" s="125"/>
      <c r="BV1803" s="125"/>
      <c r="BW1803" s="125"/>
      <c r="BX1803" s="125"/>
      <c r="BY1803" s="125"/>
      <c r="BZ1803" s="125"/>
      <c r="CA1803" s="125"/>
      <c r="CB1803" s="125"/>
      <c r="CC1803" s="125"/>
      <c r="CD1803" s="125"/>
      <c r="CE1803" s="125"/>
      <c r="CF1803" s="125"/>
      <c r="CG1803" s="125"/>
      <c r="CH1803" s="125"/>
      <c r="CI1803" s="125"/>
      <c r="CJ1803" s="125"/>
      <c r="CK1803" s="125"/>
      <c r="CL1803" s="125"/>
      <c r="CM1803" s="125"/>
      <c r="CN1803" s="125"/>
      <c r="CO1803" s="125"/>
      <c r="CP1803" s="125"/>
      <c r="CQ1803" s="125"/>
      <c r="CR1803" s="125"/>
      <c r="CS1803" s="125"/>
      <c r="CT1803" s="125"/>
      <c r="CU1803" s="125"/>
      <c r="CV1803" s="125"/>
      <c r="CW1803" s="125"/>
      <c r="CX1803" s="125"/>
      <c r="CY1803" s="125"/>
      <c r="CZ1803" s="125"/>
      <c r="DA1803" s="125"/>
      <c r="DB1803" s="125"/>
      <c r="DC1803" s="125"/>
      <c r="DD1803" s="125"/>
      <c r="DE1803" s="125"/>
      <c r="DF1803" s="125"/>
      <c r="DG1803" s="125"/>
      <c r="DH1803" s="125"/>
      <c r="DI1803" s="125"/>
      <c r="DJ1803" s="125"/>
      <c r="DK1803" s="125"/>
      <c r="DL1803" s="125"/>
      <c r="DM1803" s="125"/>
      <c r="DN1803" s="125"/>
      <c r="DO1803" s="125"/>
      <c r="DP1803" s="125"/>
      <c r="DQ1803" s="125"/>
      <c r="DR1803" s="125"/>
      <c r="DS1803" s="125"/>
      <c r="DT1803" s="125"/>
      <c r="DU1803" s="125"/>
      <c r="DV1803" s="125"/>
      <c r="DW1803" s="125"/>
      <c r="DX1803" s="125"/>
      <c r="DY1803" s="125"/>
      <c r="DZ1803" s="125"/>
      <c r="EA1803" s="125"/>
      <c r="EB1803" s="125"/>
      <c r="EC1803" s="125"/>
      <c r="ED1803" s="125"/>
      <c r="EE1803" s="125"/>
      <c r="EF1803" s="125"/>
      <c r="EG1803" s="125"/>
      <c r="EH1803" s="125"/>
      <c r="EI1803" s="125"/>
      <c r="EJ1803" s="125"/>
      <c r="EK1803" s="125"/>
      <c r="EL1803" s="125"/>
      <c r="EM1803" s="125"/>
      <c r="EN1803" s="125"/>
      <c r="EO1803" s="125"/>
      <c r="EP1803" s="125"/>
      <c r="EQ1803" s="125"/>
    </row>
    <row r="1804" spans="3:147" s="124" customFormat="1" x14ac:dyDescent="0.2">
      <c r="C1804" s="110"/>
      <c r="D1804" s="110"/>
      <c r="E1804" s="110"/>
      <c r="F1804" s="110"/>
      <c r="G1804" s="110"/>
      <c r="H1804" s="110"/>
      <c r="I1804" s="110"/>
      <c r="J1804" s="110"/>
      <c r="K1804" s="110"/>
      <c r="L1804" s="110"/>
      <c r="M1804" s="110"/>
      <c r="N1804" s="110"/>
      <c r="O1804" s="110"/>
      <c r="P1804" s="110"/>
      <c r="Q1804" s="110"/>
      <c r="R1804" s="80"/>
      <c r="S1804" s="80"/>
      <c r="T1804" s="80"/>
      <c r="U1804" s="80"/>
      <c r="V1804" s="80"/>
      <c r="W1804" s="80"/>
      <c r="AA1804" s="125"/>
      <c r="AB1804" s="125"/>
      <c r="AC1804" s="125"/>
      <c r="AD1804" s="125"/>
      <c r="AE1804" s="125"/>
      <c r="AF1804" s="125"/>
      <c r="AG1804" s="125"/>
      <c r="AH1804" s="125"/>
      <c r="AI1804" s="125"/>
      <c r="AJ1804" s="125"/>
      <c r="AK1804" s="125"/>
      <c r="AL1804" s="125"/>
      <c r="AM1804" s="125"/>
      <c r="AN1804" s="125"/>
      <c r="AO1804"/>
      <c r="AP1804"/>
      <c r="AQ1804" s="152"/>
      <c r="AR1804" s="125"/>
      <c r="AS1804" s="125"/>
      <c r="AT1804" s="125"/>
      <c r="AU1804" s="125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5"/>
      <c r="BF1804" s="125"/>
      <c r="BG1804" s="125"/>
      <c r="BH1804" s="125"/>
      <c r="BI1804" s="125"/>
      <c r="BJ1804" s="125"/>
      <c r="BK1804" s="125"/>
      <c r="BL1804" s="125"/>
      <c r="BM1804" s="125"/>
      <c r="BN1804" s="125"/>
      <c r="BO1804" s="125"/>
      <c r="BP1804" s="125"/>
      <c r="BQ1804" s="125"/>
      <c r="BR1804" s="125"/>
      <c r="BS1804" s="125"/>
      <c r="BT1804" s="125"/>
      <c r="BU1804" s="125"/>
      <c r="BV1804" s="125"/>
      <c r="BW1804" s="125"/>
      <c r="BX1804" s="125"/>
      <c r="BY1804" s="125"/>
      <c r="BZ1804" s="125"/>
      <c r="CA1804" s="125"/>
      <c r="CB1804" s="125"/>
      <c r="CC1804" s="125"/>
      <c r="CD1804" s="125"/>
      <c r="CE1804" s="125"/>
      <c r="CF1804" s="125"/>
      <c r="CG1804" s="125"/>
      <c r="CH1804" s="125"/>
      <c r="CI1804" s="125"/>
      <c r="CJ1804" s="125"/>
      <c r="CK1804" s="125"/>
      <c r="CL1804" s="125"/>
      <c r="CM1804" s="125"/>
      <c r="CN1804" s="125"/>
      <c r="CO1804" s="125"/>
      <c r="CP1804" s="125"/>
      <c r="CQ1804" s="125"/>
      <c r="CR1804" s="125"/>
      <c r="CS1804" s="125"/>
      <c r="CT1804" s="125"/>
      <c r="CU1804" s="125"/>
      <c r="CV1804" s="125"/>
      <c r="CW1804" s="125"/>
      <c r="CX1804" s="125"/>
      <c r="CY1804" s="125"/>
      <c r="CZ1804" s="125"/>
      <c r="DA1804" s="125"/>
      <c r="DB1804" s="125"/>
      <c r="DC1804" s="125"/>
      <c r="DD1804" s="125"/>
      <c r="DE1804" s="125"/>
      <c r="DF1804" s="125"/>
      <c r="DG1804" s="125"/>
      <c r="DH1804" s="125"/>
      <c r="DI1804" s="125"/>
      <c r="DJ1804" s="125"/>
      <c r="DK1804" s="125"/>
      <c r="DL1804" s="125"/>
      <c r="DM1804" s="125"/>
      <c r="DN1804" s="125"/>
      <c r="DO1804" s="125"/>
      <c r="DP1804" s="125"/>
      <c r="DQ1804" s="125"/>
      <c r="DR1804" s="125"/>
      <c r="DS1804" s="125"/>
      <c r="DT1804" s="125"/>
      <c r="DU1804" s="125"/>
      <c r="DV1804" s="125"/>
      <c r="DW1804" s="125"/>
      <c r="DX1804" s="125"/>
      <c r="DY1804" s="125"/>
      <c r="DZ1804" s="125"/>
      <c r="EA1804" s="125"/>
      <c r="EB1804" s="125"/>
      <c r="EC1804" s="125"/>
      <c r="ED1804" s="125"/>
      <c r="EE1804" s="125"/>
      <c r="EF1804" s="125"/>
      <c r="EG1804" s="125"/>
      <c r="EH1804" s="125"/>
      <c r="EI1804" s="125"/>
      <c r="EJ1804" s="125"/>
      <c r="EK1804" s="125"/>
      <c r="EL1804" s="125"/>
      <c r="EM1804" s="125"/>
      <c r="EN1804" s="125"/>
      <c r="EO1804" s="125"/>
      <c r="EP1804" s="125"/>
      <c r="EQ1804" s="125"/>
    </row>
    <row r="1805" spans="3:147" s="124" customFormat="1" x14ac:dyDescent="0.2">
      <c r="C1805" s="110"/>
      <c r="D1805" s="110"/>
      <c r="E1805" s="110"/>
      <c r="F1805" s="110"/>
      <c r="G1805" s="110"/>
      <c r="H1805" s="110"/>
      <c r="I1805" s="110"/>
      <c r="J1805" s="110"/>
      <c r="K1805" s="110"/>
      <c r="L1805" s="110"/>
      <c r="M1805" s="110"/>
      <c r="N1805" s="110"/>
      <c r="O1805" s="110"/>
      <c r="P1805" s="110"/>
      <c r="Q1805" s="110"/>
      <c r="R1805" s="80"/>
      <c r="S1805" s="80"/>
      <c r="T1805" s="80"/>
      <c r="U1805" s="80"/>
      <c r="V1805" s="80"/>
      <c r="W1805" s="80"/>
      <c r="AA1805" s="125"/>
      <c r="AB1805" s="125"/>
      <c r="AC1805" s="125"/>
      <c r="AD1805" s="125"/>
      <c r="AE1805" s="125"/>
      <c r="AF1805" s="125"/>
      <c r="AG1805" s="125"/>
      <c r="AH1805" s="125"/>
      <c r="AI1805" s="125"/>
      <c r="AJ1805" s="125"/>
      <c r="AK1805" s="125"/>
      <c r="AL1805" s="125"/>
      <c r="AM1805" s="125"/>
      <c r="AN1805" s="125"/>
      <c r="AO1805"/>
      <c r="AP1805"/>
      <c r="AQ1805" s="152"/>
      <c r="AR1805" s="125"/>
      <c r="AS1805" s="125"/>
      <c r="AT1805" s="125"/>
      <c r="AU1805" s="125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5"/>
      <c r="BF1805" s="125"/>
      <c r="BG1805" s="125"/>
      <c r="BH1805" s="125"/>
      <c r="BI1805" s="125"/>
      <c r="BJ1805" s="125"/>
      <c r="BK1805" s="125"/>
      <c r="BL1805" s="125"/>
      <c r="BM1805" s="125"/>
      <c r="BN1805" s="125"/>
      <c r="BO1805" s="125"/>
      <c r="BP1805" s="125"/>
      <c r="BQ1805" s="125"/>
      <c r="BR1805" s="125"/>
      <c r="BS1805" s="125"/>
      <c r="BT1805" s="125"/>
      <c r="BU1805" s="125"/>
      <c r="BV1805" s="125"/>
      <c r="BW1805" s="125"/>
      <c r="BX1805" s="125"/>
      <c r="BY1805" s="125"/>
      <c r="BZ1805" s="125"/>
      <c r="CA1805" s="125"/>
      <c r="CB1805" s="125"/>
      <c r="CC1805" s="125"/>
      <c r="CD1805" s="125"/>
      <c r="CE1805" s="125"/>
      <c r="CF1805" s="125"/>
      <c r="CG1805" s="125"/>
      <c r="CH1805" s="125"/>
      <c r="CI1805" s="125"/>
      <c r="CJ1805" s="125"/>
      <c r="CK1805" s="125"/>
      <c r="CL1805" s="125"/>
      <c r="CM1805" s="125"/>
      <c r="CN1805" s="125"/>
      <c r="CO1805" s="125"/>
      <c r="CP1805" s="125"/>
      <c r="CQ1805" s="125"/>
      <c r="CR1805" s="125"/>
      <c r="CS1805" s="125"/>
      <c r="CT1805" s="125"/>
      <c r="CU1805" s="125"/>
      <c r="CV1805" s="125"/>
      <c r="CW1805" s="125"/>
      <c r="CX1805" s="125"/>
      <c r="CY1805" s="125"/>
      <c r="CZ1805" s="125"/>
      <c r="DA1805" s="125"/>
      <c r="DB1805" s="125"/>
      <c r="DC1805" s="125"/>
      <c r="DD1805" s="125"/>
      <c r="DE1805" s="125"/>
      <c r="DF1805" s="125"/>
      <c r="DG1805" s="125"/>
      <c r="DH1805" s="125"/>
      <c r="DI1805" s="125"/>
      <c r="DJ1805" s="125"/>
      <c r="DK1805" s="125"/>
      <c r="DL1805" s="125"/>
      <c r="DM1805" s="125"/>
      <c r="DN1805" s="125"/>
      <c r="DO1805" s="125"/>
      <c r="DP1805" s="125"/>
      <c r="DQ1805" s="125"/>
      <c r="DR1805" s="125"/>
      <c r="DS1805" s="125"/>
      <c r="DT1805" s="125"/>
      <c r="DU1805" s="125"/>
      <c r="DV1805" s="125"/>
      <c r="DW1805" s="125"/>
      <c r="DX1805" s="125"/>
      <c r="DY1805" s="125"/>
      <c r="DZ1805" s="125"/>
      <c r="EA1805" s="125"/>
      <c r="EB1805" s="125"/>
      <c r="EC1805" s="125"/>
      <c r="ED1805" s="125"/>
      <c r="EE1805" s="125"/>
      <c r="EF1805" s="125"/>
      <c r="EG1805" s="125"/>
      <c r="EH1805" s="125"/>
      <c r="EI1805" s="125"/>
      <c r="EJ1805" s="125"/>
      <c r="EK1805" s="125"/>
      <c r="EL1805" s="125"/>
      <c r="EM1805" s="125"/>
      <c r="EN1805" s="125"/>
      <c r="EO1805" s="125"/>
      <c r="EP1805" s="125"/>
      <c r="EQ1805" s="125"/>
    </row>
    <row r="1806" spans="3:147" s="124" customFormat="1" x14ac:dyDescent="0.2">
      <c r="C1806" s="110"/>
      <c r="D1806" s="110"/>
      <c r="E1806" s="110"/>
      <c r="F1806" s="110"/>
      <c r="G1806" s="110"/>
      <c r="H1806" s="110"/>
      <c r="I1806" s="110"/>
      <c r="J1806" s="110"/>
      <c r="K1806" s="110"/>
      <c r="L1806" s="110"/>
      <c r="M1806" s="110"/>
      <c r="N1806" s="110"/>
      <c r="O1806" s="110"/>
      <c r="P1806" s="110"/>
      <c r="Q1806" s="110"/>
      <c r="R1806" s="80"/>
      <c r="S1806" s="80"/>
      <c r="T1806" s="80"/>
      <c r="U1806" s="80"/>
      <c r="V1806" s="80"/>
      <c r="W1806" s="80"/>
      <c r="AA1806" s="125"/>
      <c r="AB1806" s="125"/>
      <c r="AC1806" s="125"/>
      <c r="AD1806" s="125"/>
      <c r="AE1806" s="125"/>
      <c r="AF1806" s="125"/>
      <c r="AG1806" s="125"/>
      <c r="AH1806" s="125"/>
      <c r="AI1806" s="125"/>
      <c r="AJ1806" s="125"/>
      <c r="AK1806" s="125"/>
      <c r="AL1806" s="125"/>
      <c r="AM1806" s="125"/>
      <c r="AN1806" s="125"/>
      <c r="AO1806"/>
      <c r="AP1806"/>
      <c r="AQ1806" s="152"/>
      <c r="AR1806" s="125"/>
      <c r="AS1806" s="125"/>
      <c r="AT1806" s="125"/>
      <c r="AU1806" s="125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5"/>
      <c r="BF1806" s="125"/>
      <c r="BG1806" s="125"/>
      <c r="BH1806" s="125"/>
      <c r="BI1806" s="125"/>
      <c r="BJ1806" s="125"/>
      <c r="BK1806" s="125"/>
      <c r="BL1806" s="125"/>
      <c r="BM1806" s="125"/>
      <c r="BN1806" s="125"/>
      <c r="BO1806" s="125"/>
      <c r="BP1806" s="125"/>
      <c r="BQ1806" s="125"/>
      <c r="BR1806" s="125"/>
      <c r="BS1806" s="125"/>
      <c r="BT1806" s="125"/>
      <c r="BU1806" s="125"/>
      <c r="BV1806" s="125"/>
      <c r="BW1806" s="125"/>
      <c r="BX1806" s="125"/>
      <c r="BY1806" s="125"/>
      <c r="BZ1806" s="125"/>
      <c r="CA1806" s="125"/>
      <c r="CB1806" s="125"/>
      <c r="CC1806" s="125"/>
      <c r="CD1806" s="125"/>
      <c r="CE1806" s="125"/>
      <c r="CF1806" s="125"/>
      <c r="CG1806" s="125"/>
      <c r="CH1806" s="125"/>
      <c r="CI1806" s="125"/>
      <c r="CJ1806" s="125"/>
      <c r="CK1806" s="125"/>
      <c r="CL1806" s="125"/>
      <c r="CM1806" s="125"/>
      <c r="CN1806" s="125"/>
      <c r="CO1806" s="125"/>
      <c r="CP1806" s="125"/>
      <c r="CQ1806" s="125"/>
      <c r="CR1806" s="125"/>
      <c r="CS1806" s="125"/>
      <c r="CT1806" s="125"/>
      <c r="CU1806" s="125"/>
      <c r="CV1806" s="125"/>
      <c r="CW1806" s="125"/>
      <c r="CX1806" s="125"/>
      <c r="CY1806" s="125"/>
      <c r="CZ1806" s="125"/>
      <c r="DA1806" s="125"/>
      <c r="DB1806" s="125"/>
      <c r="DC1806" s="125"/>
      <c r="DD1806" s="125"/>
      <c r="DE1806" s="125"/>
      <c r="DF1806" s="125"/>
      <c r="DG1806" s="125"/>
      <c r="DH1806" s="125"/>
      <c r="DI1806" s="125"/>
      <c r="DJ1806" s="125"/>
      <c r="DK1806" s="125"/>
      <c r="DL1806" s="125"/>
      <c r="DM1806" s="125"/>
      <c r="DN1806" s="125"/>
      <c r="DO1806" s="125"/>
      <c r="DP1806" s="125"/>
      <c r="DQ1806" s="125"/>
      <c r="DR1806" s="125"/>
      <c r="DS1806" s="125"/>
      <c r="DT1806" s="125"/>
      <c r="DU1806" s="125"/>
      <c r="DV1806" s="125"/>
      <c r="DW1806" s="125"/>
      <c r="DX1806" s="125"/>
      <c r="DY1806" s="125"/>
      <c r="DZ1806" s="125"/>
      <c r="EA1806" s="125"/>
      <c r="EB1806" s="125"/>
      <c r="EC1806" s="125"/>
      <c r="ED1806" s="125"/>
      <c r="EE1806" s="125"/>
      <c r="EF1806" s="125"/>
      <c r="EG1806" s="125"/>
      <c r="EH1806" s="125"/>
      <c r="EI1806" s="125"/>
      <c r="EJ1806" s="125"/>
      <c r="EK1806" s="125"/>
      <c r="EL1806" s="125"/>
      <c r="EM1806" s="125"/>
      <c r="EN1806" s="125"/>
      <c r="EO1806" s="125"/>
      <c r="EP1806" s="125"/>
      <c r="EQ1806" s="125"/>
    </row>
    <row r="1807" spans="3:147" s="124" customFormat="1" x14ac:dyDescent="0.2">
      <c r="C1807" s="110"/>
      <c r="D1807" s="110"/>
      <c r="E1807" s="110"/>
      <c r="F1807" s="110"/>
      <c r="G1807" s="110"/>
      <c r="H1807" s="110"/>
      <c r="I1807" s="110"/>
      <c r="J1807" s="110"/>
      <c r="K1807" s="110"/>
      <c r="L1807" s="110"/>
      <c r="M1807" s="110"/>
      <c r="N1807" s="110"/>
      <c r="O1807" s="110"/>
      <c r="P1807" s="110"/>
      <c r="Q1807" s="110"/>
      <c r="R1807" s="80"/>
      <c r="S1807" s="80"/>
      <c r="T1807" s="80"/>
      <c r="U1807" s="80"/>
      <c r="V1807" s="80"/>
      <c r="W1807" s="80"/>
      <c r="AA1807" s="125"/>
      <c r="AB1807" s="125"/>
      <c r="AC1807" s="125"/>
      <c r="AD1807" s="125"/>
      <c r="AE1807" s="125"/>
      <c r="AF1807" s="125"/>
      <c r="AG1807" s="125"/>
      <c r="AH1807" s="125"/>
      <c r="AI1807" s="125"/>
      <c r="AJ1807" s="125"/>
      <c r="AK1807" s="125"/>
      <c r="AL1807" s="125"/>
      <c r="AM1807" s="125"/>
      <c r="AN1807" s="125"/>
      <c r="AO1807"/>
      <c r="AP1807"/>
      <c r="AQ1807" s="152"/>
      <c r="AR1807" s="125"/>
      <c r="AS1807" s="125"/>
      <c r="AT1807" s="125"/>
      <c r="AU1807" s="125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5"/>
      <c r="BF1807" s="125"/>
      <c r="BG1807" s="125"/>
      <c r="BH1807" s="125"/>
      <c r="BI1807" s="125"/>
      <c r="BJ1807" s="125"/>
      <c r="BK1807" s="125"/>
      <c r="BL1807" s="125"/>
      <c r="BM1807" s="125"/>
      <c r="BN1807" s="125"/>
      <c r="BO1807" s="125"/>
      <c r="BP1807" s="125"/>
      <c r="BQ1807" s="125"/>
      <c r="BR1807" s="125"/>
      <c r="BS1807" s="125"/>
      <c r="BT1807" s="125"/>
      <c r="BU1807" s="125"/>
      <c r="BV1807" s="125"/>
      <c r="BW1807" s="125"/>
      <c r="BX1807" s="125"/>
      <c r="BY1807" s="125"/>
      <c r="BZ1807" s="125"/>
      <c r="CA1807" s="125"/>
      <c r="CB1807" s="125"/>
      <c r="CC1807" s="125"/>
      <c r="CD1807" s="125"/>
      <c r="CE1807" s="125"/>
      <c r="CF1807" s="125"/>
      <c r="CG1807" s="125"/>
      <c r="CH1807" s="125"/>
      <c r="CI1807" s="125"/>
      <c r="CJ1807" s="125"/>
      <c r="CK1807" s="125"/>
      <c r="CL1807" s="125"/>
      <c r="CM1807" s="125"/>
      <c r="CN1807" s="125"/>
      <c r="CO1807" s="125"/>
      <c r="CP1807" s="125"/>
      <c r="CQ1807" s="125"/>
      <c r="CR1807" s="125"/>
      <c r="CS1807" s="125"/>
      <c r="CT1807" s="125"/>
      <c r="CU1807" s="125"/>
      <c r="CV1807" s="125"/>
      <c r="CW1807" s="125"/>
      <c r="CX1807" s="125"/>
      <c r="CY1807" s="125"/>
      <c r="CZ1807" s="125"/>
      <c r="DA1807" s="125"/>
      <c r="DB1807" s="125"/>
      <c r="DC1807" s="125"/>
      <c r="DD1807" s="125"/>
      <c r="DE1807" s="125"/>
      <c r="DF1807" s="125"/>
      <c r="DG1807" s="125"/>
      <c r="DH1807" s="125"/>
      <c r="DI1807" s="125"/>
      <c r="DJ1807" s="125"/>
      <c r="DK1807" s="125"/>
      <c r="DL1807" s="125"/>
      <c r="DM1807" s="125"/>
      <c r="DN1807" s="125"/>
      <c r="DO1807" s="125"/>
      <c r="DP1807" s="125"/>
      <c r="DQ1807" s="125"/>
      <c r="DR1807" s="125"/>
      <c r="DS1807" s="125"/>
      <c r="DT1807" s="125"/>
      <c r="DU1807" s="125"/>
      <c r="DV1807" s="125"/>
      <c r="DW1807" s="125"/>
      <c r="DX1807" s="125"/>
      <c r="DY1807" s="125"/>
      <c r="DZ1807" s="125"/>
      <c r="EA1807" s="125"/>
      <c r="EB1807" s="125"/>
      <c r="EC1807" s="125"/>
      <c r="ED1807" s="125"/>
      <c r="EE1807" s="125"/>
      <c r="EF1807" s="125"/>
      <c r="EG1807" s="125"/>
      <c r="EH1807" s="125"/>
      <c r="EI1807" s="125"/>
      <c r="EJ1807" s="125"/>
      <c r="EK1807" s="125"/>
      <c r="EL1807" s="125"/>
      <c r="EM1807" s="125"/>
      <c r="EN1807" s="125"/>
      <c r="EO1807" s="125"/>
      <c r="EP1807" s="125"/>
      <c r="EQ1807" s="125"/>
    </row>
    <row r="1808" spans="3:147" s="124" customFormat="1" x14ac:dyDescent="0.2">
      <c r="C1808" s="110"/>
      <c r="D1808" s="110"/>
      <c r="E1808" s="110"/>
      <c r="F1808" s="110"/>
      <c r="G1808" s="110"/>
      <c r="H1808" s="110"/>
      <c r="I1808" s="110"/>
      <c r="J1808" s="110"/>
      <c r="K1808" s="110"/>
      <c r="L1808" s="110"/>
      <c r="M1808" s="110"/>
      <c r="N1808" s="110"/>
      <c r="O1808" s="110"/>
      <c r="P1808" s="110"/>
      <c r="Q1808" s="110"/>
      <c r="R1808" s="80"/>
      <c r="S1808" s="80"/>
      <c r="T1808" s="80"/>
      <c r="U1808" s="80"/>
      <c r="V1808" s="80"/>
      <c r="W1808" s="80"/>
      <c r="AA1808" s="125"/>
      <c r="AB1808" s="125"/>
      <c r="AC1808" s="125"/>
      <c r="AD1808" s="125"/>
      <c r="AE1808" s="125"/>
      <c r="AF1808" s="125"/>
      <c r="AG1808" s="125"/>
      <c r="AH1808" s="125"/>
      <c r="AI1808" s="125"/>
      <c r="AJ1808" s="125"/>
      <c r="AK1808" s="125"/>
      <c r="AL1808" s="125"/>
      <c r="AM1808" s="125"/>
      <c r="AN1808" s="125"/>
      <c r="AO1808"/>
      <c r="AP1808"/>
      <c r="AQ1808" s="152"/>
      <c r="AR1808" s="125"/>
      <c r="AS1808" s="125"/>
      <c r="AT1808" s="125"/>
      <c r="AU1808" s="125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5"/>
      <c r="BF1808" s="125"/>
      <c r="BG1808" s="125"/>
      <c r="BH1808" s="125"/>
      <c r="BI1808" s="125"/>
      <c r="BJ1808" s="125"/>
      <c r="BK1808" s="125"/>
      <c r="BL1808" s="125"/>
      <c r="BM1808" s="125"/>
      <c r="BN1808" s="125"/>
      <c r="BO1808" s="125"/>
      <c r="BP1808" s="125"/>
      <c r="BQ1808" s="125"/>
      <c r="BR1808" s="125"/>
      <c r="BS1808" s="125"/>
      <c r="BT1808" s="125"/>
      <c r="BU1808" s="125"/>
      <c r="BV1808" s="125"/>
      <c r="BW1808" s="125"/>
      <c r="BX1808" s="125"/>
      <c r="BY1808" s="125"/>
      <c r="BZ1808" s="125"/>
      <c r="CA1808" s="125"/>
      <c r="CB1808" s="125"/>
      <c r="CC1808" s="125"/>
      <c r="CD1808" s="125"/>
      <c r="CE1808" s="125"/>
      <c r="CF1808" s="125"/>
      <c r="CG1808" s="125"/>
      <c r="CH1808" s="125"/>
      <c r="CI1808" s="125"/>
      <c r="CJ1808" s="125"/>
      <c r="CK1808" s="125"/>
      <c r="CL1808" s="125"/>
      <c r="CM1808" s="125"/>
      <c r="CN1808" s="125"/>
      <c r="CO1808" s="125"/>
      <c r="CP1808" s="125"/>
      <c r="CQ1808" s="125"/>
      <c r="CR1808" s="125"/>
      <c r="CS1808" s="125"/>
      <c r="CT1808" s="125"/>
      <c r="CU1808" s="125"/>
      <c r="CV1808" s="125"/>
      <c r="CW1808" s="125"/>
      <c r="CX1808" s="125"/>
      <c r="CY1808" s="125"/>
      <c r="CZ1808" s="125"/>
      <c r="DA1808" s="125"/>
      <c r="DB1808" s="125"/>
      <c r="DC1808" s="125"/>
      <c r="DD1808" s="125"/>
      <c r="DE1808" s="125"/>
      <c r="DF1808" s="125"/>
      <c r="DG1808" s="125"/>
      <c r="DH1808" s="125"/>
      <c r="DI1808" s="125"/>
      <c r="DJ1808" s="125"/>
      <c r="DK1808" s="125"/>
      <c r="DL1808" s="125"/>
      <c r="DM1808" s="125"/>
      <c r="DN1808" s="125"/>
      <c r="DO1808" s="125"/>
      <c r="DP1808" s="125"/>
      <c r="DQ1808" s="125"/>
      <c r="DR1808" s="125"/>
      <c r="DS1808" s="125"/>
      <c r="DT1808" s="125"/>
      <c r="DU1808" s="125"/>
      <c r="DV1808" s="125"/>
      <c r="DW1808" s="125"/>
      <c r="DX1808" s="125"/>
      <c r="DY1808" s="125"/>
      <c r="DZ1808" s="125"/>
      <c r="EA1808" s="125"/>
      <c r="EB1808" s="125"/>
      <c r="EC1808" s="125"/>
      <c r="ED1808" s="125"/>
      <c r="EE1808" s="125"/>
      <c r="EF1808" s="125"/>
      <c r="EG1808" s="125"/>
      <c r="EH1808" s="125"/>
      <c r="EI1808" s="125"/>
      <c r="EJ1808" s="125"/>
      <c r="EK1808" s="125"/>
      <c r="EL1808" s="125"/>
      <c r="EM1808" s="125"/>
      <c r="EN1808" s="125"/>
      <c r="EO1808" s="125"/>
      <c r="EP1808" s="125"/>
      <c r="EQ1808" s="125"/>
    </row>
    <row r="1809" spans="3:147" s="124" customFormat="1" x14ac:dyDescent="0.2">
      <c r="C1809" s="110"/>
      <c r="D1809" s="110"/>
      <c r="E1809" s="110"/>
      <c r="F1809" s="110"/>
      <c r="G1809" s="110"/>
      <c r="H1809" s="110"/>
      <c r="I1809" s="110"/>
      <c r="J1809" s="110"/>
      <c r="K1809" s="110"/>
      <c r="L1809" s="110"/>
      <c r="M1809" s="110"/>
      <c r="N1809" s="110"/>
      <c r="O1809" s="110"/>
      <c r="P1809" s="110"/>
      <c r="Q1809" s="110"/>
      <c r="R1809" s="80"/>
      <c r="S1809" s="80"/>
      <c r="T1809" s="80"/>
      <c r="U1809" s="80"/>
      <c r="V1809" s="80"/>
      <c r="W1809" s="80"/>
      <c r="AA1809" s="125"/>
      <c r="AB1809" s="125"/>
      <c r="AC1809" s="125"/>
      <c r="AD1809" s="125"/>
      <c r="AE1809" s="125"/>
      <c r="AF1809" s="125"/>
      <c r="AG1809" s="125"/>
      <c r="AH1809" s="125"/>
      <c r="AI1809" s="125"/>
      <c r="AJ1809" s="125"/>
      <c r="AK1809" s="125"/>
      <c r="AL1809" s="125"/>
      <c r="AM1809" s="125"/>
      <c r="AN1809" s="125"/>
      <c r="AO1809"/>
      <c r="AP1809"/>
      <c r="AQ1809" s="152"/>
      <c r="AR1809" s="125"/>
      <c r="AS1809" s="125"/>
      <c r="AT1809" s="125"/>
      <c r="AU1809" s="125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5"/>
      <c r="BF1809" s="125"/>
      <c r="BG1809" s="125"/>
      <c r="BH1809" s="125"/>
      <c r="BI1809" s="125"/>
      <c r="BJ1809" s="125"/>
      <c r="BK1809" s="125"/>
      <c r="BL1809" s="125"/>
      <c r="BM1809" s="125"/>
      <c r="BN1809" s="125"/>
      <c r="BO1809" s="125"/>
      <c r="BP1809" s="125"/>
      <c r="BQ1809" s="125"/>
      <c r="BR1809" s="125"/>
      <c r="BS1809" s="125"/>
      <c r="BT1809" s="125"/>
      <c r="BU1809" s="125"/>
      <c r="BV1809" s="125"/>
      <c r="BW1809" s="125"/>
      <c r="BX1809" s="125"/>
      <c r="BY1809" s="125"/>
      <c r="BZ1809" s="125"/>
      <c r="CA1809" s="125"/>
      <c r="CB1809" s="125"/>
      <c r="CC1809" s="125"/>
      <c r="CD1809" s="125"/>
      <c r="CE1809" s="125"/>
      <c r="CF1809" s="125"/>
      <c r="CG1809" s="125"/>
      <c r="CH1809" s="125"/>
      <c r="CI1809" s="125"/>
      <c r="CJ1809" s="125"/>
      <c r="CK1809" s="125"/>
      <c r="CL1809" s="125"/>
      <c r="CM1809" s="125"/>
      <c r="CN1809" s="125"/>
      <c r="CO1809" s="125"/>
      <c r="CP1809" s="125"/>
      <c r="CQ1809" s="125"/>
      <c r="CR1809" s="125"/>
      <c r="CS1809" s="125"/>
      <c r="CT1809" s="125"/>
      <c r="CU1809" s="125"/>
      <c r="CV1809" s="125"/>
      <c r="CW1809" s="125"/>
      <c r="CX1809" s="125"/>
      <c r="CY1809" s="125"/>
      <c r="CZ1809" s="125"/>
      <c r="DA1809" s="125"/>
      <c r="DB1809" s="125"/>
      <c r="DC1809" s="125"/>
      <c r="DD1809" s="125"/>
      <c r="DE1809" s="125"/>
      <c r="DF1809" s="125"/>
      <c r="DG1809" s="125"/>
      <c r="DH1809" s="125"/>
      <c r="DI1809" s="125"/>
      <c r="DJ1809" s="125"/>
      <c r="DK1809" s="125"/>
      <c r="DL1809" s="125"/>
      <c r="DM1809" s="125"/>
      <c r="DN1809" s="125"/>
      <c r="DO1809" s="125"/>
      <c r="DP1809" s="125"/>
      <c r="DQ1809" s="125"/>
      <c r="DR1809" s="125"/>
      <c r="DS1809" s="125"/>
      <c r="DT1809" s="125"/>
      <c r="DU1809" s="125"/>
      <c r="DV1809" s="125"/>
      <c r="DW1809" s="125"/>
      <c r="DX1809" s="125"/>
      <c r="DY1809" s="125"/>
      <c r="DZ1809" s="125"/>
      <c r="EA1809" s="125"/>
      <c r="EB1809" s="125"/>
      <c r="EC1809" s="125"/>
      <c r="ED1809" s="125"/>
      <c r="EE1809" s="125"/>
      <c r="EF1809" s="125"/>
      <c r="EG1809" s="125"/>
      <c r="EH1809" s="125"/>
      <c r="EI1809" s="125"/>
      <c r="EJ1809" s="125"/>
      <c r="EK1809" s="125"/>
      <c r="EL1809" s="125"/>
      <c r="EM1809" s="125"/>
      <c r="EN1809" s="125"/>
      <c r="EO1809" s="125"/>
      <c r="EP1809" s="125"/>
      <c r="EQ1809" s="125"/>
    </row>
    <row r="1810" spans="3:147" s="124" customFormat="1" x14ac:dyDescent="0.2">
      <c r="C1810" s="110"/>
      <c r="D1810" s="110"/>
      <c r="E1810" s="110"/>
      <c r="F1810" s="110"/>
      <c r="G1810" s="110"/>
      <c r="H1810" s="110"/>
      <c r="I1810" s="110"/>
      <c r="J1810" s="110"/>
      <c r="K1810" s="110"/>
      <c r="L1810" s="110"/>
      <c r="M1810" s="110"/>
      <c r="N1810" s="110"/>
      <c r="O1810" s="110"/>
      <c r="P1810" s="110"/>
      <c r="Q1810" s="110"/>
      <c r="R1810" s="80"/>
      <c r="S1810" s="80"/>
      <c r="T1810" s="80"/>
      <c r="U1810" s="80"/>
      <c r="V1810" s="80"/>
      <c r="W1810" s="80"/>
      <c r="AA1810" s="125"/>
      <c r="AB1810" s="125"/>
      <c r="AC1810" s="125"/>
      <c r="AD1810" s="125"/>
      <c r="AE1810" s="125"/>
      <c r="AF1810" s="125"/>
      <c r="AG1810" s="125"/>
      <c r="AH1810" s="125"/>
      <c r="AI1810" s="125"/>
      <c r="AJ1810" s="125"/>
      <c r="AK1810" s="125"/>
      <c r="AL1810" s="125"/>
      <c r="AM1810" s="125"/>
      <c r="AN1810" s="125"/>
      <c r="AO1810"/>
      <c r="AP1810"/>
      <c r="AQ1810" s="152"/>
      <c r="AR1810" s="125"/>
      <c r="AS1810" s="125"/>
      <c r="AT1810" s="125"/>
      <c r="AU1810" s="125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5"/>
      <c r="BF1810" s="125"/>
      <c r="BG1810" s="125"/>
      <c r="BH1810" s="125"/>
      <c r="BI1810" s="125"/>
      <c r="BJ1810" s="125"/>
      <c r="BK1810" s="125"/>
      <c r="BL1810" s="125"/>
      <c r="BM1810" s="125"/>
      <c r="BN1810" s="125"/>
      <c r="BO1810" s="125"/>
      <c r="BP1810" s="125"/>
      <c r="BQ1810" s="125"/>
      <c r="BR1810" s="125"/>
      <c r="BS1810" s="125"/>
      <c r="BT1810" s="125"/>
      <c r="BU1810" s="125"/>
      <c r="BV1810" s="125"/>
      <c r="BW1810" s="125"/>
      <c r="BX1810" s="125"/>
      <c r="BY1810" s="125"/>
      <c r="BZ1810" s="125"/>
      <c r="CA1810" s="125"/>
      <c r="CB1810" s="125"/>
      <c r="CC1810" s="125"/>
      <c r="CD1810" s="125"/>
      <c r="CE1810" s="125"/>
      <c r="CF1810" s="125"/>
      <c r="CG1810" s="125"/>
      <c r="CH1810" s="125"/>
      <c r="CI1810" s="125"/>
      <c r="CJ1810" s="125"/>
      <c r="CK1810" s="125"/>
      <c r="CL1810" s="125"/>
      <c r="CM1810" s="125"/>
      <c r="CN1810" s="125"/>
      <c r="CO1810" s="125"/>
      <c r="CP1810" s="125"/>
      <c r="CQ1810" s="125"/>
      <c r="CR1810" s="125"/>
      <c r="CS1810" s="125"/>
      <c r="CT1810" s="125"/>
      <c r="CU1810" s="125"/>
      <c r="CV1810" s="125"/>
      <c r="CW1810" s="125"/>
      <c r="CX1810" s="125"/>
      <c r="CY1810" s="125"/>
      <c r="CZ1810" s="125"/>
      <c r="DA1810" s="125"/>
      <c r="DB1810" s="125"/>
      <c r="DC1810" s="125"/>
      <c r="DD1810" s="125"/>
      <c r="DE1810" s="125"/>
      <c r="DF1810" s="125"/>
      <c r="DG1810" s="125"/>
      <c r="DH1810" s="125"/>
      <c r="DI1810" s="125"/>
      <c r="DJ1810" s="125"/>
      <c r="DK1810" s="125"/>
      <c r="DL1810" s="125"/>
      <c r="DM1810" s="125"/>
      <c r="DN1810" s="125"/>
      <c r="DO1810" s="125"/>
      <c r="DP1810" s="125"/>
      <c r="DQ1810" s="125"/>
      <c r="DR1810" s="125"/>
      <c r="DS1810" s="125"/>
      <c r="DT1810" s="125"/>
      <c r="DU1810" s="125"/>
      <c r="DV1810" s="125"/>
      <c r="DW1810" s="125"/>
      <c r="DX1810" s="125"/>
      <c r="DY1810" s="125"/>
      <c r="DZ1810" s="125"/>
      <c r="EA1810" s="125"/>
      <c r="EB1810" s="125"/>
      <c r="EC1810" s="125"/>
      <c r="ED1810" s="125"/>
      <c r="EE1810" s="125"/>
      <c r="EF1810" s="125"/>
      <c r="EG1810" s="125"/>
      <c r="EH1810" s="125"/>
      <c r="EI1810" s="125"/>
      <c r="EJ1810" s="125"/>
      <c r="EK1810" s="125"/>
      <c r="EL1810" s="125"/>
      <c r="EM1810" s="125"/>
      <c r="EN1810" s="125"/>
      <c r="EO1810" s="125"/>
      <c r="EP1810" s="125"/>
      <c r="EQ1810" s="125"/>
    </row>
    <row r="1811" spans="3:147" s="124" customFormat="1" x14ac:dyDescent="0.2">
      <c r="C1811" s="110"/>
      <c r="D1811" s="110"/>
      <c r="E1811" s="110"/>
      <c r="F1811" s="110"/>
      <c r="G1811" s="110"/>
      <c r="H1811" s="110"/>
      <c r="I1811" s="110"/>
      <c r="J1811" s="110"/>
      <c r="K1811" s="110"/>
      <c r="L1811" s="110"/>
      <c r="M1811" s="110"/>
      <c r="N1811" s="110"/>
      <c r="O1811" s="110"/>
      <c r="P1811" s="110"/>
      <c r="Q1811" s="110"/>
      <c r="R1811" s="80"/>
      <c r="S1811" s="80"/>
      <c r="T1811" s="80"/>
      <c r="U1811" s="80"/>
      <c r="V1811" s="80"/>
      <c r="W1811" s="80"/>
      <c r="AA1811" s="125"/>
      <c r="AB1811" s="125"/>
      <c r="AC1811" s="125"/>
      <c r="AD1811" s="125"/>
      <c r="AE1811" s="125"/>
      <c r="AF1811" s="125"/>
      <c r="AG1811" s="125"/>
      <c r="AH1811" s="125"/>
      <c r="AI1811" s="125"/>
      <c r="AJ1811" s="125"/>
      <c r="AK1811" s="125"/>
      <c r="AL1811" s="125"/>
      <c r="AM1811" s="125"/>
      <c r="AN1811" s="125"/>
      <c r="AO1811"/>
      <c r="AP1811"/>
      <c r="AQ1811" s="152"/>
      <c r="AR1811" s="125"/>
      <c r="AS1811" s="125"/>
      <c r="AT1811" s="125"/>
      <c r="AU1811" s="125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5"/>
      <c r="BF1811" s="125"/>
      <c r="BG1811" s="125"/>
      <c r="BH1811" s="125"/>
      <c r="BI1811" s="125"/>
      <c r="BJ1811" s="125"/>
      <c r="BK1811" s="125"/>
      <c r="BL1811" s="125"/>
      <c r="BM1811" s="125"/>
      <c r="BN1811" s="125"/>
      <c r="BO1811" s="125"/>
      <c r="BP1811" s="125"/>
      <c r="BQ1811" s="125"/>
      <c r="BR1811" s="125"/>
      <c r="BS1811" s="125"/>
      <c r="BT1811" s="125"/>
      <c r="BU1811" s="125"/>
      <c r="BV1811" s="125"/>
      <c r="BW1811" s="125"/>
      <c r="BX1811" s="125"/>
      <c r="BY1811" s="125"/>
      <c r="BZ1811" s="125"/>
      <c r="CA1811" s="125"/>
      <c r="CB1811" s="125"/>
      <c r="CC1811" s="125"/>
      <c r="CD1811" s="125"/>
      <c r="CE1811" s="125"/>
      <c r="CF1811" s="125"/>
      <c r="CG1811" s="125"/>
      <c r="CH1811" s="125"/>
      <c r="CI1811" s="125"/>
      <c r="CJ1811" s="125"/>
      <c r="CK1811" s="125"/>
      <c r="CL1811" s="125"/>
      <c r="CM1811" s="125"/>
      <c r="CN1811" s="125"/>
      <c r="CO1811" s="125"/>
      <c r="CP1811" s="125"/>
      <c r="CQ1811" s="125"/>
      <c r="CR1811" s="125"/>
      <c r="CS1811" s="125"/>
      <c r="CT1811" s="125"/>
      <c r="CU1811" s="125"/>
      <c r="CV1811" s="125"/>
      <c r="CW1811" s="125"/>
      <c r="CX1811" s="125"/>
      <c r="CY1811" s="125"/>
      <c r="CZ1811" s="125"/>
      <c r="DA1811" s="125"/>
      <c r="DB1811" s="125"/>
      <c r="DC1811" s="125"/>
      <c r="DD1811" s="125"/>
      <c r="DE1811" s="125"/>
      <c r="DF1811" s="125"/>
      <c r="DG1811" s="125"/>
      <c r="DH1811" s="125"/>
      <c r="DI1811" s="125"/>
      <c r="DJ1811" s="125"/>
      <c r="DK1811" s="125"/>
      <c r="DL1811" s="125"/>
      <c r="DM1811" s="125"/>
      <c r="DN1811" s="125"/>
      <c r="DO1811" s="125"/>
      <c r="DP1811" s="125"/>
      <c r="DQ1811" s="125"/>
      <c r="DR1811" s="125"/>
      <c r="DS1811" s="125"/>
      <c r="DT1811" s="125"/>
      <c r="DU1811" s="125"/>
      <c r="DV1811" s="125"/>
      <c r="DW1811" s="125"/>
      <c r="DX1811" s="125"/>
      <c r="DY1811" s="125"/>
      <c r="DZ1811" s="125"/>
      <c r="EA1811" s="125"/>
      <c r="EB1811" s="125"/>
      <c r="EC1811" s="125"/>
      <c r="ED1811" s="125"/>
      <c r="EE1811" s="125"/>
      <c r="EF1811" s="125"/>
      <c r="EG1811" s="125"/>
      <c r="EH1811" s="125"/>
      <c r="EI1811" s="125"/>
      <c r="EJ1811" s="125"/>
      <c r="EK1811" s="125"/>
      <c r="EL1811" s="125"/>
      <c r="EM1811" s="125"/>
      <c r="EN1811" s="125"/>
      <c r="EO1811" s="125"/>
      <c r="EP1811" s="125"/>
      <c r="EQ1811" s="125"/>
    </row>
    <row r="1812" spans="3:147" s="124" customFormat="1" x14ac:dyDescent="0.2">
      <c r="C1812" s="110"/>
      <c r="D1812" s="110"/>
      <c r="E1812" s="110"/>
      <c r="F1812" s="110"/>
      <c r="G1812" s="110"/>
      <c r="H1812" s="110"/>
      <c r="I1812" s="110"/>
      <c r="J1812" s="110"/>
      <c r="K1812" s="110"/>
      <c r="L1812" s="110"/>
      <c r="M1812" s="110"/>
      <c r="N1812" s="110"/>
      <c r="O1812" s="110"/>
      <c r="P1812" s="110"/>
      <c r="Q1812" s="110"/>
      <c r="R1812" s="80"/>
      <c r="S1812" s="80"/>
      <c r="T1812" s="80"/>
      <c r="U1812" s="80"/>
      <c r="V1812" s="80"/>
      <c r="W1812" s="80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/>
      <c r="AP1812"/>
      <c r="AQ1812" s="152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  <c r="BI1812" s="125"/>
      <c r="BJ1812" s="125"/>
      <c r="BK1812" s="125"/>
      <c r="BL1812" s="125"/>
      <c r="BM1812" s="125"/>
      <c r="BN1812" s="125"/>
      <c r="BO1812" s="125"/>
      <c r="BP1812" s="125"/>
      <c r="BQ1812" s="125"/>
      <c r="BR1812" s="125"/>
      <c r="BS1812" s="125"/>
      <c r="BT1812" s="125"/>
      <c r="BU1812" s="125"/>
      <c r="BV1812" s="125"/>
      <c r="BW1812" s="125"/>
      <c r="BX1812" s="125"/>
      <c r="BY1812" s="125"/>
      <c r="BZ1812" s="125"/>
      <c r="CA1812" s="125"/>
      <c r="CB1812" s="125"/>
      <c r="CC1812" s="125"/>
      <c r="CD1812" s="125"/>
      <c r="CE1812" s="125"/>
      <c r="CF1812" s="125"/>
      <c r="CG1812" s="125"/>
      <c r="CH1812" s="125"/>
      <c r="CI1812" s="125"/>
      <c r="CJ1812" s="125"/>
      <c r="CK1812" s="125"/>
      <c r="CL1812" s="125"/>
      <c r="CM1812" s="125"/>
      <c r="CN1812" s="125"/>
      <c r="CO1812" s="125"/>
      <c r="CP1812" s="125"/>
      <c r="CQ1812" s="125"/>
      <c r="CR1812" s="125"/>
      <c r="CS1812" s="125"/>
      <c r="CT1812" s="125"/>
      <c r="CU1812" s="125"/>
      <c r="CV1812" s="125"/>
      <c r="CW1812" s="125"/>
      <c r="CX1812" s="125"/>
      <c r="CY1812" s="125"/>
      <c r="CZ1812" s="125"/>
      <c r="DA1812" s="125"/>
      <c r="DB1812" s="125"/>
      <c r="DC1812" s="125"/>
      <c r="DD1812" s="125"/>
      <c r="DE1812" s="125"/>
      <c r="DF1812" s="125"/>
      <c r="DG1812" s="125"/>
      <c r="DH1812" s="125"/>
      <c r="DI1812" s="125"/>
      <c r="DJ1812" s="125"/>
      <c r="DK1812" s="125"/>
      <c r="DL1812" s="125"/>
      <c r="DM1812" s="125"/>
      <c r="DN1812" s="125"/>
      <c r="DO1812" s="125"/>
      <c r="DP1812" s="125"/>
      <c r="DQ1812" s="125"/>
      <c r="DR1812" s="125"/>
      <c r="DS1812" s="125"/>
      <c r="DT1812" s="125"/>
      <c r="DU1812" s="125"/>
      <c r="DV1812" s="125"/>
      <c r="DW1812" s="125"/>
      <c r="DX1812" s="125"/>
      <c r="DY1812" s="125"/>
      <c r="DZ1812" s="125"/>
      <c r="EA1812" s="125"/>
      <c r="EB1812" s="125"/>
      <c r="EC1812" s="125"/>
      <c r="ED1812" s="125"/>
      <c r="EE1812" s="125"/>
      <c r="EF1812" s="125"/>
      <c r="EG1812" s="125"/>
      <c r="EH1812" s="125"/>
      <c r="EI1812" s="125"/>
      <c r="EJ1812" s="125"/>
      <c r="EK1812" s="125"/>
      <c r="EL1812" s="125"/>
      <c r="EM1812" s="125"/>
      <c r="EN1812" s="125"/>
      <c r="EO1812" s="125"/>
      <c r="EP1812" s="125"/>
      <c r="EQ1812" s="125"/>
    </row>
    <row r="1813" spans="3:147" s="124" customFormat="1" x14ac:dyDescent="0.2">
      <c r="C1813" s="110"/>
      <c r="D1813" s="110"/>
      <c r="E1813" s="110"/>
      <c r="F1813" s="110"/>
      <c r="G1813" s="110"/>
      <c r="H1813" s="110"/>
      <c r="I1813" s="110"/>
      <c r="J1813" s="110"/>
      <c r="K1813" s="110"/>
      <c r="L1813" s="110"/>
      <c r="M1813" s="110"/>
      <c r="N1813" s="110"/>
      <c r="O1813" s="110"/>
      <c r="P1813" s="110"/>
      <c r="Q1813" s="110"/>
      <c r="R1813" s="80"/>
      <c r="S1813" s="80"/>
      <c r="T1813" s="80"/>
      <c r="U1813" s="80"/>
      <c r="V1813" s="80"/>
      <c r="W1813" s="80"/>
      <c r="AA1813" s="125"/>
      <c r="AB1813" s="125"/>
      <c r="AC1813" s="125"/>
      <c r="AD1813" s="125"/>
      <c r="AE1813" s="125"/>
      <c r="AF1813" s="125"/>
      <c r="AG1813" s="125"/>
      <c r="AH1813" s="125"/>
      <c r="AI1813" s="125"/>
      <c r="AJ1813" s="125"/>
      <c r="AK1813" s="125"/>
      <c r="AL1813" s="125"/>
      <c r="AM1813" s="125"/>
      <c r="AN1813" s="125"/>
      <c r="AO1813"/>
      <c r="AP1813"/>
      <c r="AQ1813" s="152"/>
      <c r="AR1813" s="125"/>
      <c r="AS1813" s="125"/>
      <c r="AT1813" s="125"/>
      <c r="AU1813" s="125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5"/>
      <c r="BF1813" s="125"/>
      <c r="BG1813" s="125"/>
      <c r="BH1813" s="125"/>
      <c r="BI1813" s="125"/>
      <c r="BJ1813" s="125"/>
      <c r="BK1813" s="125"/>
      <c r="BL1813" s="125"/>
      <c r="BM1813" s="125"/>
      <c r="BN1813" s="125"/>
      <c r="BO1813" s="125"/>
      <c r="BP1813" s="125"/>
      <c r="BQ1813" s="125"/>
      <c r="BR1813" s="125"/>
      <c r="BS1813" s="125"/>
      <c r="BT1813" s="125"/>
      <c r="BU1813" s="125"/>
      <c r="BV1813" s="125"/>
      <c r="BW1813" s="125"/>
      <c r="BX1813" s="125"/>
      <c r="BY1813" s="125"/>
      <c r="BZ1813" s="125"/>
      <c r="CA1813" s="125"/>
      <c r="CB1813" s="125"/>
      <c r="CC1813" s="125"/>
      <c r="CD1813" s="125"/>
      <c r="CE1813" s="125"/>
      <c r="CF1813" s="125"/>
      <c r="CG1813" s="125"/>
      <c r="CH1813" s="125"/>
      <c r="CI1813" s="125"/>
      <c r="CJ1813" s="125"/>
      <c r="CK1813" s="125"/>
      <c r="CL1813" s="125"/>
      <c r="CM1813" s="125"/>
      <c r="CN1813" s="125"/>
      <c r="CO1813" s="125"/>
      <c r="CP1813" s="125"/>
      <c r="CQ1813" s="125"/>
      <c r="CR1813" s="125"/>
      <c r="CS1813" s="125"/>
      <c r="CT1813" s="125"/>
      <c r="CU1813" s="125"/>
      <c r="CV1813" s="125"/>
      <c r="CW1813" s="125"/>
      <c r="CX1813" s="125"/>
      <c r="CY1813" s="125"/>
      <c r="CZ1813" s="125"/>
      <c r="DA1813" s="125"/>
      <c r="DB1813" s="125"/>
      <c r="DC1813" s="125"/>
      <c r="DD1813" s="125"/>
      <c r="DE1813" s="125"/>
      <c r="DF1813" s="125"/>
      <c r="DG1813" s="125"/>
      <c r="DH1813" s="125"/>
      <c r="DI1813" s="125"/>
      <c r="DJ1813" s="125"/>
      <c r="DK1813" s="125"/>
      <c r="DL1813" s="125"/>
      <c r="DM1813" s="125"/>
      <c r="DN1813" s="125"/>
      <c r="DO1813" s="125"/>
      <c r="DP1813" s="125"/>
      <c r="DQ1813" s="125"/>
      <c r="DR1813" s="125"/>
      <c r="DS1813" s="125"/>
      <c r="DT1813" s="125"/>
      <c r="DU1813" s="125"/>
      <c r="DV1813" s="125"/>
      <c r="DW1813" s="125"/>
      <c r="DX1813" s="125"/>
      <c r="DY1813" s="125"/>
      <c r="DZ1813" s="125"/>
      <c r="EA1813" s="125"/>
      <c r="EB1813" s="125"/>
      <c r="EC1813" s="125"/>
      <c r="ED1813" s="125"/>
      <c r="EE1813" s="125"/>
      <c r="EF1813" s="125"/>
      <c r="EG1813" s="125"/>
      <c r="EH1813" s="125"/>
      <c r="EI1813" s="125"/>
      <c r="EJ1813" s="125"/>
      <c r="EK1813" s="125"/>
      <c r="EL1813" s="125"/>
      <c r="EM1813" s="125"/>
      <c r="EN1813" s="125"/>
      <c r="EO1813" s="125"/>
      <c r="EP1813" s="125"/>
      <c r="EQ1813" s="125"/>
    </row>
    <row r="1814" spans="3:147" s="124" customFormat="1" x14ac:dyDescent="0.2">
      <c r="C1814" s="110"/>
      <c r="D1814" s="110"/>
      <c r="E1814" s="110"/>
      <c r="F1814" s="110"/>
      <c r="G1814" s="110"/>
      <c r="H1814" s="110"/>
      <c r="I1814" s="110"/>
      <c r="J1814" s="110"/>
      <c r="K1814" s="110"/>
      <c r="L1814" s="110"/>
      <c r="M1814" s="110"/>
      <c r="N1814" s="110"/>
      <c r="O1814" s="110"/>
      <c r="P1814" s="110"/>
      <c r="Q1814" s="110"/>
      <c r="R1814" s="80"/>
      <c r="S1814" s="80"/>
      <c r="T1814" s="80"/>
      <c r="U1814" s="80"/>
      <c r="V1814" s="80"/>
      <c r="W1814" s="80"/>
      <c r="AA1814" s="125"/>
      <c r="AB1814" s="125"/>
      <c r="AC1814" s="125"/>
      <c r="AD1814" s="125"/>
      <c r="AE1814" s="125"/>
      <c r="AF1814" s="125"/>
      <c r="AG1814" s="125"/>
      <c r="AH1814" s="125"/>
      <c r="AI1814" s="125"/>
      <c r="AJ1814" s="125"/>
      <c r="AK1814" s="125"/>
      <c r="AL1814" s="125"/>
      <c r="AM1814" s="125"/>
      <c r="AN1814" s="125"/>
      <c r="AO1814"/>
      <c r="AP1814"/>
      <c r="AQ1814" s="152"/>
      <c r="AR1814" s="125"/>
      <c r="AS1814" s="125"/>
      <c r="AT1814" s="125"/>
      <c r="AU1814" s="125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5"/>
      <c r="BF1814" s="125"/>
      <c r="BG1814" s="125"/>
      <c r="BH1814" s="125"/>
      <c r="BI1814" s="125"/>
      <c r="BJ1814" s="125"/>
      <c r="BK1814" s="125"/>
      <c r="BL1814" s="125"/>
      <c r="BM1814" s="125"/>
      <c r="BN1814" s="125"/>
      <c r="BO1814" s="125"/>
      <c r="BP1814" s="125"/>
      <c r="BQ1814" s="125"/>
      <c r="BR1814" s="125"/>
      <c r="BS1814" s="125"/>
      <c r="BT1814" s="125"/>
      <c r="BU1814" s="125"/>
      <c r="BV1814" s="125"/>
      <c r="BW1814" s="125"/>
      <c r="BX1814" s="125"/>
      <c r="BY1814" s="125"/>
      <c r="BZ1814" s="125"/>
      <c r="CA1814" s="125"/>
      <c r="CB1814" s="125"/>
      <c r="CC1814" s="125"/>
      <c r="CD1814" s="125"/>
      <c r="CE1814" s="125"/>
      <c r="CF1814" s="125"/>
      <c r="CG1814" s="125"/>
      <c r="CH1814" s="125"/>
      <c r="CI1814" s="125"/>
      <c r="CJ1814" s="125"/>
      <c r="CK1814" s="125"/>
      <c r="CL1814" s="125"/>
      <c r="CM1814" s="125"/>
      <c r="CN1814" s="125"/>
      <c r="CO1814" s="125"/>
      <c r="CP1814" s="125"/>
      <c r="CQ1814" s="125"/>
      <c r="CR1814" s="125"/>
      <c r="CS1814" s="125"/>
      <c r="CT1814" s="125"/>
      <c r="CU1814" s="125"/>
      <c r="CV1814" s="125"/>
      <c r="CW1814" s="125"/>
      <c r="CX1814" s="125"/>
      <c r="CY1814" s="125"/>
      <c r="CZ1814" s="125"/>
      <c r="DA1814" s="125"/>
      <c r="DB1814" s="125"/>
      <c r="DC1814" s="125"/>
      <c r="DD1814" s="125"/>
      <c r="DE1814" s="125"/>
      <c r="DF1814" s="125"/>
      <c r="DG1814" s="125"/>
      <c r="DH1814" s="125"/>
      <c r="DI1814" s="125"/>
      <c r="DJ1814" s="125"/>
      <c r="DK1814" s="125"/>
      <c r="DL1814" s="125"/>
      <c r="DM1814" s="125"/>
      <c r="DN1814" s="125"/>
      <c r="DO1814" s="125"/>
      <c r="DP1814" s="125"/>
      <c r="DQ1814" s="125"/>
      <c r="DR1814" s="125"/>
      <c r="DS1814" s="125"/>
      <c r="DT1814" s="125"/>
      <c r="DU1814" s="125"/>
      <c r="DV1814" s="125"/>
      <c r="DW1814" s="125"/>
      <c r="DX1814" s="125"/>
      <c r="DY1814" s="125"/>
      <c r="DZ1814" s="125"/>
      <c r="EA1814" s="125"/>
      <c r="EB1814" s="125"/>
      <c r="EC1814" s="125"/>
      <c r="ED1814" s="125"/>
      <c r="EE1814" s="125"/>
      <c r="EF1814" s="125"/>
      <c r="EG1814" s="125"/>
      <c r="EH1814" s="125"/>
      <c r="EI1814" s="125"/>
      <c r="EJ1814" s="125"/>
      <c r="EK1814" s="125"/>
      <c r="EL1814" s="125"/>
      <c r="EM1814" s="125"/>
      <c r="EN1814" s="125"/>
      <c r="EO1814" s="125"/>
      <c r="EP1814" s="125"/>
      <c r="EQ1814" s="125"/>
    </row>
    <row r="1815" spans="3:147" s="124" customFormat="1" x14ac:dyDescent="0.2">
      <c r="C1815" s="110"/>
      <c r="D1815" s="110"/>
      <c r="E1815" s="110"/>
      <c r="F1815" s="110"/>
      <c r="G1815" s="110"/>
      <c r="H1815" s="110"/>
      <c r="I1815" s="110"/>
      <c r="J1815" s="110"/>
      <c r="K1815" s="110"/>
      <c r="L1815" s="110"/>
      <c r="M1815" s="110"/>
      <c r="N1815" s="110"/>
      <c r="O1815" s="110"/>
      <c r="P1815" s="110"/>
      <c r="Q1815" s="110"/>
      <c r="R1815" s="80"/>
      <c r="S1815" s="80"/>
      <c r="T1815" s="80"/>
      <c r="U1815" s="80"/>
      <c r="V1815" s="80"/>
      <c r="W1815" s="80"/>
      <c r="AA1815" s="125"/>
      <c r="AB1815" s="125"/>
      <c r="AC1815" s="125"/>
      <c r="AD1815" s="125"/>
      <c r="AE1815" s="125"/>
      <c r="AF1815" s="125"/>
      <c r="AG1815" s="125"/>
      <c r="AH1815" s="125"/>
      <c r="AI1815" s="125"/>
      <c r="AJ1815" s="125"/>
      <c r="AK1815" s="125"/>
      <c r="AL1815" s="125"/>
      <c r="AM1815" s="125"/>
      <c r="AN1815" s="125"/>
      <c r="AO1815"/>
      <c r="AP1815"/>
      <c r="AQ1815" s="152"/>
      <c r="AR1815" s="125"/>
      <c r="AS1815" s="125"/>
      <c r="AT1815" s="125"/>
      <c r="AU1815" s="125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5"/>
      <c r="BF1815" s="125"/>
      <c r="BG1815" s="125"/>
      <c r="BH1815" s="125"/>
      <c r="BI1815" s="125"/>
      <c r="BJ1815" s="125"/>
      <c r="BK1815" s="125"/>
      <c r="BL1815" s="125"/>
      <c r="BM1815" s="125"/>
      <c r="BN1815" s="125"/>
      <c r="BO1815" s="125"/>
      <c r="BP1815" s="125"/>
      <c r="BQ1815" s="125"/>
      <c r="BR1815" s="125"/>
      <c r="BS1815" s="125"/>
      <c r="BT1815" s="125"/>
      <c r="BU1815" s="125"/>
      <c r="BV1815" s="125"/>
      <c r="BW1815" s="125"/>
      <c r="BX1815" s="125"/>
      <c r="BY1815" s="125"/>
      <c r="BZ1815" s="125"/>
      <c r="CA1815" s="125"/>
      <c r="CB1815" s="125"/>
      <c r="CC1815" s="125"/>
      <c r="CD1815" s="125"/>
      <c r="CE1815" s="125"/>
      <c r="CF1815" s="125"/>
      <c r="CG1815" s="125"/>
      <c r="CH1815" s="125"/>
      <c r="CI1815" s="125"/>
      <c r="CJ1815" s="125"/>
      <c r="CK1815" s="125"/>
      <c r="CL1815" s="125"/>
      <c r="CM1815" s="125"/>
      <c r="CN1815" s="125"/>
      <c r="CO1815" s="125"/>
      <c r="CP1815" s="125"/>
      <c r="CQ1815" s="125"/>
      <c r="CR1815" s="125"/>
      <c r="CS1815" s="125"/>
      <c r="CT1815" s="125"/>
      <c r="CU1815" s="125"/>
      <c r="CV1815" s="125"/>
      <c r="CW1815" s="125"/>
      <c r="CX1815" s="125"/>
      <c r="CY1815" s="125"/>
      <c r="CZ1815" s="125"/>
      <c r="DA1815" s="125"/>
      <c r="DB1815" s="125"/>
      <c r="DC1815" s="125"/>
      <c r="DD1815" s="125"/>
      <c r="DE1815" s="125"/>
      <c r="DF1815" s="125"/>
      <c r="DG1815" s="125"/>
      <c r="DH1815" s="125"/>
      <c r="DI1815" s="125"/>
      <c r="DJ1815" s="125"/>
      <c r="DK1815" s="125"/>
      <c r="DL1815" s="125"/>
      <c r="DM1815" s="125"/>
      <c r="DN1815" s="125"/>
      <c r="DO1815" s="125"/>
      <c r="DP1815" s="125"/>
      <c r="DQ1815" s="125"/>
      <c r="DR1815" s="125"/>
      <c r="DS1815" s="125"/>
      <c r="DT1815" s="125"/>
      <c r="DU1815" s="125"/>
      <c r="DV1815" s="125"/>
      <c r="DW1815" s="125"/>
      <c r="DX1815" s="125"/>
      <c r="DY1815" s="125"/>
      <c r="DZ1815" s="125"/>
      <c r="EA1815" s="125"/>
      <c r="EB1815" s="125"/>
      <c r="EC1815" s="125"/>
      <c r="ED1815" s="125"/>
      <c r="EE1815" s="125"/>
      <c r="EF1815" s="125"/>
      <c r="EG1815" s="125"/>
      <c r="EH1815" s="125"/>
      <c r="EI1815" s="125"/>
      <c r="EJ1815" s="125"/>
      <c r="EK1815" s="125"/>
      <c r="EL1815" s="125"/>
      <c r="EM1815" s="125"/>
      <c r="EN1815" s="125"/>
      <c r="EO1815" s="125"/>
      <c r="EP1815" s="125"/>
      <c r="EQ1815" s="125"/>
    </row>
    <row r="1816" spans="3:147" s="124" customFormat="1" x14ac:dyDescent="0.2">
      <c r="C1816" s="110"/>
      <c r="D1816" s="110"/>
      <c r="E1816" s="110"/>
      <c r="F1816" s="110"/>
      <c r="G1816" s="110"/>
      <c r="H1816" s="110"/>
      <c r="I1816" s="110"/>
      <c r="J1816" s="110"/>
      <c r="K1816" s="110"/>
      <c r="L1816" s="110"/>
      <c r="M1816" s="110"/>
      <c r="N1816" s="110"/>
      <c r="O1816" s="110"/>
      <c r="P1816" s="110"/>
      <c r="Q1816" s="110"/>
      <c r="R1816" s="80"/>
      <c r="S1816" s="80"/>
      <c r="T1816" s="80"/>
      <c r="U1816" s="80"/>
      <c r="V1816" s="80"/>
      <c r="W1816" s="80"/>
      <c r="AA1816" s="125"/>
      <c r="AB1816" s="125"/>
      <c r="AC1816" s="125"/>
      <c r="AD1816" s="125"/>
      <c r="AE1816" s="125"/>
      <c r="AF1816" s="125"/>
      <c r="AG1816" s="125"/>
      <c r="AH1816" s="125"/>
      <c r="AI1816" s="125"/>
      <c r="AJ1816" s="125"/>
      <c r="AK1816" s="125"/>
      <c r="AL1816" s="125"/>
      <c r="AM1816" s="125"/>
      <c r="AN1816" s="125"/>
      <c r="AO1816"/>
      <c r="AP1816"/>
      <c r="AQ1816" s="152"/>
      <c r="AR1816" s="125"/>
      <c r="AS1816" s="125"/>
      <c r="AT1816" s="125"/>
      <c r="AU1816" s="125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5"/>
      <c r="BF1816" s="125"/>
      <c r="BG1816" s="125"/>
      <c r="BH1816" s="125"/>
      <c r="BI1816" s="125"/>
      <c r="BJ1816" s="125"/>
      <c r="BK1816" s="125"/>
      <c r="BL1816" s="125"/>
      <c r="BM1816" s="125"/>
      <c r="BN1816" s="125"/>
      <c r="BO1816" s="125"/>
      <c r="BP1816" s="125"/>
      <c r="BQ1816" s="125"/>
      <c r="BR1816" s="125"/>
      <c r="BS1816" s="125"/>
      <c r="BT1816" s="125"/>
      <c r="BU1816" s="125"/>
      <c r="BV1816" s="125"/>
      <c r="BW1816" s="125"/>
      <c r="BX1816" s="125"/>
      <c r="BY1816" s="125"/>
      <c r="BZ1816" s="125"/>
      <c r="CA1816" s="125"/>
      <c r="CB1816" s="125"/>
      <c r="CC1816" s="125"/>
      <c r="CD1816" s="125"/>
      <c r="CE1816" s="125"/>
      <c r="CF1816" s="125"/>
      <c r="CG1816" s="125"/>
      <c r="CH1816" s="125"/>
      <c r="CI1816" s="125"/>
      <c r="CJ1816" s="125"/>
      <c r="CK1816" s="125"/>
      <c r="CL1816" s="125"/>
      <c r="CM1816" s="125"/>
      <c r="CN1816" s="125"/>
      <c r="CO1816" s="125"/>
      <c r="CP1816" s="125"/>
      <c r="CQ1816" s="125"/>
      <c r="CR1816" s="125"/>
      <c r="CS1816" s="125"/>
      <c r="CT1816" s="125"/>
      <c r="CU1816" s="125"/>
      <c r="CV1816" s="125"/>
      <c r="CW1816" s="125"/>
      <c r="CX1816" s="125"/>
      <c r="CY1816" s="125"/>
      <c r="CZ1816" s="125"/>
      <c r="DA1816" s="125"/>
      <c r="DB1816" s="125"/>
      <c r="DC1816" s="125"/>
      <c r="DD1816" s="125"/>
      <c r="DE1816" s="125"/>
      <c r="DF1816" s="125"/>
      <c r="DG1816" s="125"/>
      <c r="DH1816" s="125"/>
      <c r="DI1816" s="125"/>
      <c r="DJ1816" s="125"/>
      <c r="DK1816" s="125"/>
      <c r="DL1816" s="125"/>
      <c r="DM1816" s="125"/>
      <c r="DN1816" s="125"/>
      <c r="DO1816" s="125"/>
      <c r="DP1816" s="125"/>
      <c r="DQ1816" s="125"/>
      <c r="DR1816" s="125"/>
      <c r="DS1816" s="125"/>
      <c r="DT1816" s="125"/>
      <c r="DU1816" s="125"/>
      <c r="DV1816" s="125"/>
      <c r="DW1816" s="125"/>
      <c r="DX1816" s="125"/>
      <c r="DY1816" s="125"/>
      <c r="DZ1816" s="125"/>
      <c r="EA1816" s="125"/>
      <c r="EB1816" s="125"/>
      <c r="EC1816" s="125"/>
      <c r="ED1816" s="125"/>
      <c r="EE1816" s="125"/>
      <c r="EF1816" s="125"/>
      <c r="EG1816" s="125"/>
      <c r="EH1816" s="125"/>
      <c r="EI1816" s="125"/>
      <c r="EJ1816" s="125"/>
      <c r="EK1816" s="125"/>
      <c r="EL1816" s="125"/>
      <c r="EM1816" s="125"/>
      <c r="EN1816" s="125"/>
      <c r="EO1816" s="125"/>
      <c r="EP1816" s="125"/>
      <c r="EQ1816" s="125"/>
    </row>
    <row r="1817" spans="3:147" s="124" customFormat="1" x14ac:dyDescent="0.2">
      <c r="C1817" s="110"/>
      <c r="D1817" s="110"/>
      <c r="E1817" s="110"/>
      <c r="F1817" s="110"/>
      <c r="G1817" s="110"/>
      <c r="H1817" s="110"/>
      <c r="I1817" s="110"/>
      <c r="J1817" s="110"/>
      <c r="K1817" s="110"/>
      <c r="L1817" s="110"/>
      <c r="M1817" s="110"/>
      <c r="N1817" s="110"/>
      <c r="O1817" s="110"/>
      <c r="P1817" s="110"/>
      <c r="Q1817" s="110"/>
      <c r="R1817" s="80"/>
      <c r="S1817" s="80"/>
      <c r="T1817" s="80"/>
      <c r="U1817" s="80"/>
      <c r="V1817" s="80"/>
      <c r="W1817" s="80"/>
      <c r="AA1817" s="125"/>
      <c r="AB1817" s="125"/>
      <c r="AC1817" s="125"/>
      <c r="AD1817" s="125"/>
      <c r="AE1817" s="125"/>
      <c r="AF1817" s="125"/>
      <c r="AG1817" s="125"/>
      <c r="AH1817" s="125"/>
      <c r="AI1817" s="125"/>
      <c r="AJ1817" s="125"/>
      <c r="AK1817" s="125"/>
      <c r="AL1817" s="125"/>
      <c r="AM1817" s="125"/>
      <c r="AN1817" s="125"/>
      <c r="AO1817"/>
      <c r="AP1817"/>
      <c r="AQ1817" s="152"/>
      <c r="AR1817" s="125"/>
      <c r="AS1817" s="125"/>
      <c r="AT1817" s="125"/>
      <c r="AU1817" s="125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5"/>
      <c r="BF1817" s="125"/>
      <c r="BG1817" s="125"/>
      <c r="BH1817" s="125"/>
      <c r="BI1817" s="125"/>
      <c r="BJ1817" s="125"/>
      <c r="BK1817" s="125"/>
      <c r="BL1817" s="125"/>
      <c r="BM1817" s="125"/>
      <c r="BN1817" s="125"/>
      <c r="BO1817" s="125"/>
      <c r="BP1817" s="125"/>
      <c r="BQ1817" s="125"/>
      <c r="BR1817" s="125"/>
      <c r="BS1817" s="125"/>
      <c r="BT1817" s="125"/>
      <c r="BU1817" s="125"/>
      <c r="BV1817" s="125"/>
      <c r="BW1817" s="125"/>
      <c r="BX1817" s="125"/>
      <c r="BY1817" s="125"/>
      <c r="BZ1817" s="125"/>
      <c r="CA1817" s="125"/>
      <c r="CB1817" s="125"/>
      <c r="CC1817" s="125"/>
      <c r="CD1817" s="125"/>
      <c r="CE1817" s="125"/>
      <c r="CF1817" s="125"/>
      <c r="CG1817" s="125"/>
      <c r="CH1817" s="125"/>
      <c r="CI1817" s="125"/>
      <c r="CJ1817" s="125"/>
      <c r="CK1817" s="125"/>
      <c r="CL1817" s="125"/>
      <c r="CM1817" s="125"/>
      <c r="CN1817" s="125"/>
      <c r="CO1817" s="125"/>
      <c r="CP1817" s="125"/>
      <c r="CQ1817" s="125"/>
      <c r="CR1817" s="125"/>
      <c r="CS1817" s="125"/>
      <c r="CT1817" s="125"/>
      <c r="CU1817" s="125"/>
      <c r="CV1817" s="125"/>
      <c r="CW1817" s="125"/>
      <c r="CX1817" s="125"/>
      <c r="CY1817" s="125"/>
      <c r="CZ1817" s="125"/>
      <c r="DA1817" s="125"/>
      <c r="DB1817" s="125"/>
      <c r="DC1817" s="125"/>
      <c r="DD1817" s="125"/>
      <c r="DE1817" s="125"/>
      <c r="DF1817" s="125"/>
      <c r="DG1817" s="125"/>
      <c r="DH1817" s="125"/>
      <c r="DI1817" s="125"/>
      <c r="DJ1817" s="125"/>
      <c r="DK1817" s="125"/>
      <c r="DL1817" s="125"/>
      <c r="DM1817" s="125"/>
      <c r="DN1817" s="125"/>
      <c r="DO1817" s="125"/>
      <c r="DP1817" s="125"/>
      <c r="DQ1817" s="125"/>
      <c r="DR1817" s="125"/>
      <c r="DS1817" s="125"/>
      <c r="DT1817" s="125"/>
      <c r="DU1817" s="125"/>
      <c r="DV1817" s="125"/>
      <c r="DW1817" s="125"/>
      <c r="DX1817" s="125"/>
      <c r="DY1817" s="125"/>
      <c r="DZ1817" s="125"/>
      <c r="EA1817" s="125"/>
      <c r="EB1817" s="125"/>
      <c r="EC1817" s="125"/>
      <c r="ED1817" s="125"/>
      <c r="EE1817" s="125"/>
      <c r="EF1817" s="125"/>
      <c r="EG1817" s="125"/>
      <c r="EH1817" s="125"/>
      <c r="EI1817" s="125"/>
      <c r="EJ1817" s="125"/>
      <c r="EK1817" s="125"/>
      <c r="EL1817" s="125"/>
      <c r="EM1817" s="125"/>
      <c r="EN1817" s="125"/>
      <c r="EO1817" s="125"/>
      <c r="EP1817" s="125"/>
      <c r="EQ1817" s="125"/>
    </row>
    <row r="1818" spans="3:147" s="124" customFormat="1" x14ac:dyDescent="0.2">
      <c r="C1818" s="110"/>
      <c r="D1818" s="110"/>
      <c r="E1818" s="110"/>
      <c r="F1818" s="110"/>
      <c r="G1818" s="110"/>
      <c r="H1818" s="110"/>
      <c r="I1818" s="110"/>
      <c r="J1818" s="110"/>
      <c r="K1818" s="110"/>
      <c r="L1818" s="110"/>
      <c r="M1818" s="110"/>
      <c r="N1818" s="110"/>
      <c r="O1818" s="110"/>
      <c r="P1818" s="110"/>
      <c r="Q1818" s="110"/>
      <c r="R1818" s="80"/>
      <c r="S1818" s="80"/>
      <c r="T1818" s="80"/>
      <c r="U1818" s="80"/>
      <c r="V1818" s="80"/>
      <c r="W1818" s="80"/>
      <c r="AA1818" s="125"/>
      <c r="AB1818" s="125"/>
      <c r="AC1818" s="125"/>
      <c r="AD1818" s="125"/>
      <c r="AE1818" s="125"/>
      <c r="AF1818" s="125"/>
      <c r="AG1818" s="125"/>
      <c r="AH1818" s="125"/>
      <c r="AI1818" s="125"/>
      <c r="AJ1818" s="125"/>
      <c r="AK1818" s="125"/>
      <c r="AL1818" s="125"/>
      <c r="AM1818" s="125"/>
      <c r="AN1818" s="125"/>
      <c r="AO1818"/>
      <c r="AP1818"/>
      <c r="AQ1818" s="152"/>
      <c r="AR1818" s="125"/>
      <c r="AS1818" s="125"/>
      <c r="AT1818" s="125"/>
      <c r="AU1818" s="125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5"/>
      <c r="BF1818" s="125"/>
      <c r="BG1818" s="125"/>
      <c r="BH1818" s="125"/>
      <c r="BI1818" s="125"/>
      <c r="BJ1818" s="125"/>
      <c r="BK1818" s="125"/>
      <c r="BL1818" s="125"/>
      <c r="BM1818" s="125"/>
      <c r="BN1818" s="125"/>
      <c r="BO1818" s="125"/>
      <c r="BP1818" s="125"/>
      <c r="BQ1818" s="125"/>
      <c r="BR1818" s="125"/>
      <c r="BS1818" s="125"/>
      <c r="BT1818" s="125"/>
      <c r="BU1818" s="125"/>
      <c r="BV1818" s="125"/>
      <c r="BW1818" s="125"/>
      <c r="BX1818" s="125"/>
      <c r="BY1818" s="125"/>
      <c r="BZ1818" s="125"/>
      <c r="CA1818" s="125"/>
      <c r="CB1818" s="125"/>
      <c r="CC1818" s="125"/>
      <c r="CD1818" s="125"/>
      <c r="CE1818" s="125"/>
      <c r="CF1818" s="125"/>
      <c r="CG1818" s="125"/>
      <c r="CH1818" s="125"/>
      <c r="CI1818" s="125"/>
      <c r="CJ1818" s="125"/>
      <c r="CK1818" s="125"/>
      <c r="CL1818" s="125"/>
      <c r="CM1818" s="125"/>
      <c r="CN1818" s="125"/>
      <c r="CO1818" s="125"/>
      <c r="CP1818" s="125"/>
      <c r="CQ1818" s="125"/>
      <c r="CR1818" s="125"/>
      <c r="CS1818" s="125"/>
      <c r="CT1818" s="125"/>
      <c r="CU1818" s="125"/>
      <c r="CV1818" s="125"/>
      <c r="CW1818" s="125"/>
      <c r="CX1818" s="125"/>
      <c r="CY1818" s="125"/>
      <c r="CZ1818" s="125"/>
      <c r="DA1818" s="125"/>
      <c r="DB1818" s="125"/>
      <c r="DC1818" s="125"/>
      <c r="DD1818" s="125"/>
      <c r="DE1818" s="125"/>
      <c r="DF1818" s="125"/>
      <c r="DG1818" s="125"/>
      <c r="DH1818" s="125"/>
      <c r="DI1818" s="125"/>
      <c r="DJ1818" s="125"/>
      <c r="DK1818" s="125"/>
      <c r="DL1818" s="125"/>
      <c r="DM1818" s="125"/>
      <c r="DN1818" s="125"/>
      <c r="DO1818" s="125"/>
      <c r="DP1818" s="125"/>
      <c r="DQ1818" s="125"/>
      <c r="DR1818" s="125"/>
      <c r="DS1818" s="125"/>
      <c r="DT1818" s="125"/>
      <c r="DU1818" s="125"/>
      <c r="DV1818" s="125"/>
      <c r="DW1818" s="125"/>
      <c r="DX1818" s="125"/>
      <c r="DY1818" s="125"/>
      <c r="DZ1818" s="125"/>
      <c r="EA1818" s="125"/>
      <c r="EB1818" s="125"/>
      <c r="EC1818" s="125"/>
      <c r="ED1818" s="125"/>
      <c r="EE1818" s="125"/>
      <c r="EF1818" s="125"/>
      <c r="EG1818" s="125"/>
      <c r="EH1818" s="125"/>
      <c r="EI1818" s="125"/>
      <c r="EJ1818" s="125"/>
      <c r="EK1818" s="125"/>
      <c r="EL1818" s="125"/>
      <c r="EM1818" s="125"/>
      <c r="EN1818" s="125"/>
      <c r="EO1818" s="125"/>
      <c r="EP1818" s="125"/>
      <c r="EQ1818" s="125"/>
    </row>
    <row r="1819" spans="3:147" s="124" customFormat="1" x14ac:dyDescent="0.2">
      <c r="C1819" s="110"/>
      <c r="D1819" s="110"/>
      <c r="E1819" s="110"/>
      <c r="F1819" s="110"/>
      <c r="G1819" s="110"/>
      <c r="H1819" s="110"/>
      <c r="I1819" s="110"/>
      <c r="J1819" s="110"/>
      <c r="K1819" s="110"/>
      <c r="L1819" s="110"/>
      <c r="M1819" s="110"/>
      <c r="N1819" s="110"/>
      <c r="O1819" s="110"/>
      <c r="P1819" s="110"/>
      <c r="Q1819" s="110"/>
      <c r="R1819" s="80"/>
      <c r="S1819" s="80"/>
      <c r="T1819" s="80"/>
      <c r="U1819" s="80"/>
      <c r="V1819" s="80"/>
      <c r="W1819" s="80"/>
      <c r="AA1819" s="125"/>
      <c r="AB1819" s="125"/>
      <c r="AC1819" s="125"/>
      <c r="AD1819" s="125"/>
      <c r="AE1819" s="125"/>
      <c r="AF1819" s="125"/>
      <c r="AG1819" s="125"/>
      <c r="AH1819" s="125"/>
      <c r="AI1819" s="125"/>
      <c r="AJ1819" s="125"/>
      <c r="AK1819" s="125"/>
      <c r="AL1819" s="125"/>
      <c r="AM1819" s="125"/>
      <c r="AN1819" s="125"/>
      <c r="AO1819"/>
      <c r="AP1819"/>
      <c r="AQ1819" s="152"/>
      <c r="AR1819" s="125"/>
      <c r="AS1819" s="125"/>
      <c r="AT1819" s="125"/>
      <c r="AU1819" s="125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5"/>
      <c r="BF1819" s="125"/>
      <c r="BG1819" s="125"/>
      <c r="BH1819" s="125"/>
      <c r="BI1819" s="125"/>
      <c r="BJ1819" s="125"/>
      <c r="BK1819" s="125"/>
      <c r="BL1819" s="125"/>
      <c r="BM1819" s="125"/>
      <c r="BN1819" s="125"/>
      <c r="BO1819" s="125"/>
      <c r="BP1819" s="125"/>
      <c r="BQ1819" s="125"/>
      <c r="BR1819" s="125"/>
      <c r="BS1819" s="125"/>
      <c r="BT1819" s="125"/>
      <c r="BU1819" s="125"/>
      <c r="BV1819" s="125"/>
      <c r="BW1819" s="125"/>
      <c r="BX1819" s="125"/>
      <c r="BY1819" s="125"/>
      <c r="BZ1819" s="125"/>
      <c r="CA1819" s="125"/>
      <c r="CB1819" s="125"/>
      <c r="CC1819" s="125"/>
      <c r="CD1819" s="125"/>
      <c r="CE1819" s="125"/>
      <c r="CF1819" s="125"/>
      <c r="CG1819" s="125"/>
      <c r="CH1819" s="125"/>
      <c r="CI1819" s="125"/>
      <c r="CJ1819" s="125"/>
      <c r="CK1819" s="125"/>
      <c r="CL1819" s="125"/>
      <c r="CM1819" s="125"/>
      <c r="CN1819" s="125"/>
      <c r="CO1819" s="125"/>
      <c r="CP1819" s="125"/>
      <c r="CQ1819" s="125"/>
      <c r="CR1819" s="125"/>
      <c r="CS1819" s="125"/>
      <c r="CT1819" s="125"/>
      <c r="CU1819" s="125"/>
      <c r="CV1819" s="125"/>
      <c r="CW1819" s="125"/>
      <c r="CX1819" s="125"/>
      <c r="CY1819" s="125"/>
      <c r="CZ1819" s="125"/>
      <c r="DA1819" s="125"/>
      <c r="DB1819" s="125"/>
      <c r="DC1819" s="125"/>
      <c r="DD1819" s="125"/>
      <c r="DE1819" s="125"/>
      <c r="DF1819" s="125"/>
      <c r="DG1819" s="125"/>
      <c r="DH1819" s="125"/>
      <c r="DI1819" s="125"/>
      <c r="DJ1819" s="125"/>
      <c r="DK1819" s="125"/>
      <c r="DL1819" s="125"/>
      <c r="DM1819" s="125"/>
      <c r="DN1819" s="125"/>
      <c r="DO1819" s="125"/>
      <c r="DP1819" s="125"/>
      <c r="DQ1819" s="125"/>
      <c r="DR1819" s="125"/>
      <c r="DS1819" s="125"/>
      <c r="DT1819" s="125"/>
      <c r="DU1819" s="125"/>
      <c r="DV1819" s="125"/>
      <c r="DW1819" s="125"/>
      <c r="DX1819" s="125"/>
      <c r="DY1819" s="125"/>
      <c r="DZ1819" s="125"/>
      <c r="EA1819" s="125"/>
      <c r="EB1819" s="125"/>
      <c r="EC1819" s="125"/>
      <c r="ED1819" s="125"/>
      <c r="EE1819" s="125"/>
      <c r="EF1819" s="125"/>
      <c r="EG1819" s="125"/>
      <c r="EH1819" s="125"/>
      <c r="EI1819" s="125"/>
      <c r="EJ1819" s="125"/>
      <c r="EK1819" s="125"/>
      <c r="EL1819" s="125"/>
      <c r="EM1819" s="125"/>
      <c r="EN1819" s="125"/>
      <c r="EO1819" s="125"/>
      <c r="EP1819" s="125"/>
      <c r="EQ1819" s="125"/>
    </row>
    <row r="1820" spans="3:147" s="124" customFormat="1" x14ac:dyDescent="0.2">
      <c r="C1820" s="110"/>
      <c r="D1820" s="110"/>
      <c r="E1820" s="110"/>
      <c r="F1820" s="110"/>
      <c r="G1820" s="110"/>
      <c r="H1820" s="110"/>
      <c r="I1820" s="110"/>
      <c r="J1820" s="110"/>
      <c r="K1820" s="110"/>
      <c r="L1820" s="110"/>
      <c r="M1820" s="110"/>
      <c r="N1820" s="110"/>
      <c r="O1820" s="110"/>
      <c r="P1820" s="110"/>
      <c r="Q1820" s="110"/>
      <c r="R1820" s="80"/>
      <c r="S1820" s="80"/>
      <c r="T1820" s="80"/>
      <c r="U1820" s="80"/>
      <c r="V1820" s="80"/>
      <c r="W1820" s="80"/>
      <c r="AA1820" s="125"/>
      <c r="AB1820" s="125"/>
      <c r="AC1820" s="125"/>
      <c r="AD1820" s="125"/>
      <c r="AE1820" s="125"/>
      <c r="AF1820" s="125"/>
      <c r="AG1820" s="125"/>
      <c r="AH1820" s="125"/>
      <c r="AI1820" s="125"/>
      <c r="AJ1820" s="125"/>
      <c r="AK1820" s="125"/>
      <c r="AL1820" s="125"/>
      <c r="AM1820" s="125"/>
      <c r="AN1820" s="125"/>
      <c r="AO1820"/>
      <c r="AP1820"/>
      <c r="AQ1820" s="152"/>
      <c r="AR1820" s="125"/>
      <c r="AS1820" s="125"/>
      <c r="AT1820" s="125"/>
      <c r="AU1820" s="125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5"/>
      <c r="BF1820" s="125"/>
      <c r="BG1820" s="125"/>
      <c r="BH1820" s="125"/>
      <c r="BI1820" s="125"/>
      <c r="BJ1820" s="125"/>
      <c r="BK1820" s="125"/>
      <c r="BL1820" s="125"/>
      <c r="BM1820" s="125"/>
      <c r="BN1820" s="125"/>
      <c r="BO1820" s="125"/>
      <c r="BP1820" s="125"/>
      <c r="BQ1820" s="125"/>
      <c r="BR1820" s="125"/>
      <c r="BS1820" s="125"/>
      <c r="BT1820" s="125"/>
      <c r="BU1820" s="125"/>
      <c r="BV1820" s="125"/>
      <c r="BW1820" s="125"/>
      <c r="BX1820" s="125"/>
      <c r="BY1820" s="125"/>
      <c r="BZ1820" s="125"/>
      <c r="CA1820" s="125"/>
      <c r="CB1820" s="125"/>
      <c r="CC1820" s="125"/>
      <c r="CD1820" s="125"/>
      <c r="CE1820" s="125"/>
      <c r="CF1820" s="125"/>
      <c r="CG1820" s="125"/>
      <c r="CH1820" s="125"/>
      <c r="CI1820" s="125"/>
      <c r="CJ1820" s="125"/>
      <c r="CK1820" s="125"/>
      <c r="CL1820" s="125"/>
      <c r="CM1820" s="125"/>
      <c r="CN1820" s="125"/>
      <c r="CO1820" s="125"/>
      <c r="CP1820" s="125"/>
      <c r="CQ1820" s="125"/>
      <c r="CR1820" s="125"/>
      <c r="CS1820" s="125"/>
      <c r="CT1820" s="125"/>
      <c r="CU1820" s="125"/>
      <c r="CV1820" s="125"/>
      <c r="CW1820" s="125"/>
      <c r="CX1820" s="125"/>
      <c r="CY1820" s="125"/>
      <c r="CZ1820" s="125"/>
      <c r="DA1820" s="125"/>
      <c r="DB1820" s="125"/>
      <c r="DC1820" s="125"/>
      <c r="DD1820" s="125"/>
      <c r="DE1820" s="125"/>
      <c r="DF1820" s="125"/>
      <c r="DG1820" s="125"/>
      <c r="DH1820" s="125"/>
      <c r="DI1820" s="125"/>
      <c r="DJ1820" s="125"/>
      <c r="DK1820" s="125"/>
      <c r="DL1820" s="125"/>
      <c r="DM1820" s="125"/>
      <c r="DN1820" s="125"/>
      <c r="DO1820" s="125"/>
      <c r="DP1820" s="125"/>
      <c r="DQ1820" s="125"/>
      <c r="DR1820" s="125"/>
      <c r="DS1820" s="125"/>
      <c r="DT1820" s="125"/>
      <c r="DU1820" s="125"/>
      <c r="DV1820" s="125"/>
      <c r="DW1820" s="125"/>
      <c r="DX1820" s="125"/>
      <c r="DY1820" s="125"/>
      <c r="DZ1820" s="125"/>
      <c r="EA1820" s="125"/>
      <c r="EB1820" s="125"/>
      <c r="EC1820" s="125"/>
      <c r="ED1820" s="125"/>
      <c r="EE1820" s="125"/>
      <c r="EF1820" s="125"/>
      <c r="EG1820" s="125"/>
      <c r="EH1820" s="125"/>
      <c r="EI1820" s="125"/>
      <c r="EJ1820" s="125"/>
      <c r="EK1820" s="125"/>
      <c r="EL1820" s="125"/>
      <c r="EM1820" s="125"/>
      <c r="EN1820" s="125"/>
      <c r="EO1820" s="125"/>
      <c r="EP1820" s="125"/>
      <c r="EQ1820" s="125"/>
    </row>
    <row r="1821" spans="3:147" s="124" customFormat="1" x14ac:dyDescent="0.2">
      <c r="C1821" s="110"/>
      <c r="D1821" s="110"/>
      <c r="E1821" s="110"/>
      <c r="F1821" s="110"/>
      <c r="G1821" s="110"/>
      <c r="H1821" s="110"/>
      <c r="I1821" s="110"/>
      <c r="J1821" s="110"/>
      <c r="K1821" s="110"/>
      <c r="L1821" s="110"/>
      <c r="M1821" s="110"/>
      <c r="N1821" s="110"/>
      <c r="O1821" s="110"/>
      <c r="P1821" s="110"/>
      <c r="Q1821" s="110"/>
      <c r="R1821" s="80"/>
      <c r="S1821" s="80"/>
      <c r="T1821" s="80"/>
      <c r="U1821" s="80"/>
      <c r="V1821" s="80"/>
      <c r="W1821" s="80"/>
      <c r="AA1821" s="125"/>
      <c r="AB1821" s="125"/>
      <c r="AC1821" s="125"/>
      <c r="AD1821" s="125"/>
      <c r="AE1821" s="125"/>
      <c r="AF1821" s="125"/>
      <c r="AG1821" s="125"/>
      <c r="AH1821" s="125"/>
      <c r="AI1821" s="125"/>
      <c r="AJ1821" s="125"/>
      <c r="AK1821" s="125"/>
      <c r="AL1821" s="125"/>
      <c r="AM1821" s="125"/>
      <c r="AN1821" s="125"/>
      <c r="AO1821"/>
      <c r="AP1821"/>
      <c r="AQ1821" s="152"/>
      <c r="AR1821" s="125"/>
      <c r="AS1821" s="125"/>
      <c r="AT1821" s="125"/>
      <c r="AU1821" s="125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5"/>
      <c r="BF1821" s="125"/>
      <c r="BG1821" s="125"/>
      <c r="BH1821" s="125"/>
      <c r="BI1821" s="125"/>
      <c r="BJ1821" s="125"/>
      <c r="BK1821" s="125"/>
      <c r="BL1821" s="125"/>
      <c r="BM1821" s="125"/>
      <c r="BN1821" s="125"/>
      <c r="BO1821" s="125"/>
      <c r="BP1821" s="125"/>
      <c r="BQ1821" s="125"/>
      <c r="BR1821" s="125"/>
      <c r="BS1821" s="125"/>
      <c r="BT1821" s="125"/>
      <c r="BU1821" s="125"/>
      <c r="BV1821" s="125"/>
      <c r="BW1821" s="125"/>
      <c r="BX1821" s="125"/>
      <c r="BY1821" s="125"/>
      <c r="BZ1821" s="125"/>
      <c r="CA1821" s="125"/>
      <c r="CB1821" s="125"/>
      <c r="CC1821" s="125"/>
      <c r="CD1821" s="125"/>
      <c r="CE1821" s="125"/>
      <c r="CF1821" s="125"/>
      <c r="CG1821" s="125"/>
      <c r="CH1821" s="125"/>
      <c r="CI1821" s="125"/>
      <c r="CJ1821" s="125"/>
      <c r="CK1821" s="125"/>
      <c r="CL1821" s="125"/>
      <c r="CM1821" s="125"/>
      <c r="CN1821" s="125"/>
      <c r="CO1821" s="125"/>
      <c r="CP1821" s="125"/>
      <c r="CQ1821" s="125"/>
      <c r="CR1821" s="125"/>
      <c r="CS1821" s="125"/>
      <c r="CT1821" s="125"/>
      <c r="CU1821" s="125"/>
      <c r="CV1821" s="125"/>
      <c r="CW1821" s="125"/>
      <c r="CX1821" s="125"/>
      <c r="CY1821" s="125"/>
      <c r="CZ1821" s="125"/>
      <c r="DA1821" s="125"/>
      <c r="DB1821" s="125"/>
      <c r="DC1821" s="125"/>
      <c r="DD1821" s="125"/>
      <c r="DE1821" s="125"/>
      <c r="DF1821" s="125"/>
      <c r="DG1821" s="125"/>
      <c r="DH1821" s="125"/>
      <c r="DI1821" s="125"/>
      <c r="DJ1821" s="125"/>
      <c r="DK1821" s="125"/>
      <c r="DL1821" s="125"/>
      <c r="DM1821" s="125"/>
      <c r="DN1821" s="125"/>
      <c r="DO1821" s="125"/>
      <c r="DP1821" s="125"/>
      <c r="DQ1821" s="125"/>
      <c r="DR1821" s="125"/>
      <c r="DS1821" s="125"/>
      <c r="DT1821" s="125"/>
      <c r="DU1821" s="125"/>
      <c r="DV1821" s="125"/>
      <c r="DW1821" s="125"/>
      <c r="DX1821" s="125"/>
      <c r="DY1821" s="125"/>
      <c r="DZ1821" s="125"/>
      <c r="EA1821" s="125"/>
      <c r="EB1821" s="125"/>
      <c r="EC1821" s="125"/>
      <c r="ED1821" s="125"/>
      <c r="EE1821" s="125"/>
      <c r="EF1821" s="125"/>
      <c r="EG1821" s="125"/>
      <c r="EH1821" s="125"/>
      <c r="EI1821" s="125"/>
      <c r="EJ1821" s="125"/>
      <c r="EK1821" s="125"/>
      <c r="EL1821" s="125"/>
      <c r="EM1821" s="125"/>
      <c r="EN1821" s="125"/>
      <c r="EO1821" s="125"/>
      <c r="EP1821" s="125"/>
      <c r="EQ1821" s="125"/>
    </row>
    <row r="1822" spans="3:147" s="124" customFormat="1" x14ac:dyDescent="0.2">
      <c r="C1822" s="110"/>
      <c r="D1822" s="110"/>
      <c r="E1822" s="110"/>
      <c r="F1822" s="110"/>
      <c r="G1822" s="110"/>
      <c r="H1822" s="110"/>
      <c r="I1822" s="110"/>
      <c r="J1822" s="110"/>
      <c r="K1822" s="110"/>
      <c r="L1822" s="110"/>
      <c r="M1822" s="110"/>
      <c r="N1822" s="110"/>
      <c r="O1822" s="110"/>
      <c r="P1822" s="110"/>
      <c r="Q1822" s="110"/>
      <c r="R1822" s="80"/>
      <c r="S1822" s="80"/>
      <c r="T1822" s="80"/>
      <c r="U1822" s="80"/>
      <c r="V1822" s="80"/>
      <c r="W1822" s="80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/>
      <c r="AP1822"/>
      <c r="AQ1822" s="152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  <c r="BI1822" s="125"/>
      <c r="BJ1822" s="125"/>
      <c r="BK1822" s="125"/>
      <c r="BL1822" s="125"/>
      <c r="BM1822" s="125"/>
      <c r="BN1822" s="125"/>
      <c r="BO1822" s="125"/>
      <c r="BP1822" s="125"/>
      <c r="BQ1822" s="125"/>
      <c r="BR1822" s="125"/>
      <c r="BS1822" s="125"/>
      <c r="BT1822" s="125"/>
      <c r="BU1822" s="125"/>
      <c r="BV1822" s="125"/>
      <c r="BW1822" s="125"/>
      <c r="BX1822" s="125"/>
      <c r="BY1822" s="125"/>
      <c r="BZ1822" s="125"/>
      <c r="CA1822" s="125"/>
      <c r="CB1822" s="125"/>
      <c r="CC1822" s="125"/>
      <c r="CD1822" s="125"/>
      <c r="CE1822" s="125"/>
      <c r="CF1822" s="125"/>
      <c r="CG1822" s="125"/>
      <c r="CH1822" s="125"/>
      <c r="CI1822" s="125"/>
      <c r="CJ1822" s="125"/>
      <c r="CK1822" s="125"/>
      <c r="CL1822" s="125"/>
      <c r="CM1822" s="125"/>
      <c r="CN1822" s="125"/>
      <c r="CO1822" s="125"/>
      <c r="CP1822" s="125"/>
      <c r="CQ1822" s="125"/>
      <c r="CR1822" s="125"/>
      <c r="CS1822" s="125"/>
      <c r="CT1822" s="125"/>
      <c r="CU1822" s="125"/>
      <c r="CV1822" s="125"/>
      <c r="CW1822" s="125"/>
      <c r="CX1822" s="125"/>
      <c r="CY1822" s="125"/>
      <c r="CZ1822" s="125"/>
      <c r="DA1822" s="125"/>
      <c r="DB1822" s="125"/>
      <c r="DC1822" s="125"/>
      <c r="DD1822" s="125"/>
      <c r="DE1822" s="125"/>
      <c r="DF1822" s="125"/>
      <c r="DG1822" s="125"/>
      <c r="DH1822" s="125"/>
      <c r="DI1822" s="125"/>
      <c r="DJ1822" s="125"/>
      <c r="DK1822" s="125"/>
      <c r="DL1822" s="125"/>
      <c r="DM1822" s="125"/>
      <c r="DN1822" s="125"/>
      <c r="DO1822" s="125"/>
      <c r="DP1822" s="125"/>
      <c r="DQ1822" s="125"/>
      <c r="DR1822" s="125"/>
      <c r="DS1822" s="125"/>
      <c r="DT1822" s="125"/>
      <c r="DU1822" s="125"/>
      <c r="DV1822" s="125"/>
      <c r="DW1822" s="125"/>
      <c r="DX1822" s="125"/>
      <c r="DY1822" s="125"/>
      <c r="DZ1822" s="125"/>
      <c r="EA1822" s="125"/>
      <c r="EB1822" s="125"/>
      <c r="EC1822" s="125"/>
      <c r="ED1822" s="125"/>
      <c r="EE1822" s="125"/>
      <c r="EF1822" s="125"/>
      <c r="EG1822" s="125"/>
      <c r="EH1822" s="125"/>
      <c r="EI1822" s="125"/>
      <c r="EJ1822" s="125"/>
      <c r="EK1822" s="125"/>
      <c r="EL1822" s="125"/>
      <c r="EM1822" s="125"/>
      <c r="EN1822" s="125"/>
      <c r="EO1822" s="125"/>
      <c r="EP1822" s="125"/>
      <c r="EQ1822" s="125"/>
    </row>
    <row r="1823" spans="3:147" s="124" customFormat="1" x14ac:dyDescent="0.2">
      <c r="C1823" s="110"/>
      <c r="D1823" s="110"/>
      <c r="E1823" s="110"/>
      <c r="F1823" s="110"/>
      <c r="G1823" s="110"/>
      <c r="H1823" s="110"/>
      <c r="I1823" s="110"/>
      <c r="J1823" s="110"/>
      <c r="K1823" s="110"/>
      <c r="L1823" s="110"/>
      <c r="M1823" s="110"/>
      <c r="N1823" s="110"/>
      <c r="O1823" s="110"/>
      <c r="P1823" s="110"/>
      <c r="Q1823" s="110"/>
      <c r="R1823" s="80"/>
      <c r="S1823" s="80"/>
      <c r="T1823" s="80"/>
      <c r="U1823" s="80"/>
      <c r="V1823" s="80"/>
      <c r="W1823" s="80"/>
      <c r="AA1823" s="125"/>
      <c r="AB1823" s="125"/>
      <c r="AC1823" s="125"/>
      <c r="AD1823" s="125"/>
      <c r="AE1823" s="125"/>
      <c r="AF1823" s="125"/>
      <c r="AG1823" s="125"/>
      <c r="AH1823" s="125"/>
      <c r="AI1823" s="125"/>
      <c r="AJ1823" s="125"/>
      <c r="AK1823" s="125"/>
      <c r="AL1823" s="125"/>
      <c r="AM1823" s="125"/>
      <c r="AN1823" s="125"/>
      <c r="AO1823"/>
      <c r="AP1823"/>
      <c r="AQ1823" s="152"/>
      <c r="AR1823" s="125"/>
      <c r="AS1823" s="125"/>
      <c r="AT1823" s="125"/>
      <c r="AU1823" s="125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5"/>
      <c r="BF1823" s="125"/>
      <c r="BG1823" s="125"/>
      <c r="BH1823" s="125"/>
      <c r="BI1823" s="125"/>
      <c r="BJ1823" s="125"/>
      <c r="BK1823" s="125"/>
      <c r="BL1823" s="125"/>
      <c r="BM1823" s="125"/>
      <c r="BN1823" s="125"/>
      <c r="BO1823" s="125"/>
      <c r="BP1823" s="125"/>
      <c r="BQ1823" s="125"/>
      <c r="BR1823" s="125"/>
      <c r="BS1823" s="125"/>
      <c r="BT1823" s="125"/>
      <c r="BU1823" s="125"/>
      <c r="BV1823" s="125"/>
      <c r="BW1823" s="125"/>
      <c r="BX1823" s="125"/>
      <c r="BY1823" s="125"/>
      <c r="BZ1823" s="125"/>
      <c r="CA1823" s="125"/>
      <c r="CB1823" s="125"/>
      <c r="CC1823" s="125"/>
      <c r="CD1823" s="125"/>
      <c r="CE1823" s="125"/>
      <c r="CF1823" s="125"/>
      <c r="CG1823" s="125"/>
      <c r="CH1823" s="125"/>
      <c r="CI1823" s="125"/>
      <c r="CJ1823" s="125"/>
      <c r="CK1823" s="125"/>
      <c r="CL1823" s="125"/>
      <c r="CM1823" s="125"/>
      <c r="CN1823" s="125"/>
      <c r="CO1823" s="125"/>
      <c r="CP1823" s="125"/>
      <c r="CQ1823" s="125"/>
      <c r="CR1823" s="125"/>
      <c r="CS1823" s="125"/>
      <c r="CT1823" s="125"/>
      <c r="CU1823" s="125"/>
      <c r="CV1823" s="125"/>
      <c r="CW1823" s="125"/>
      <c r="CX1823" s="125"/>
      <c r="CY1823" s="125"/>
      <c r="CZ1823" s="125"/>
      <c r="DA1823" s="125"/>
      <c r="DB1823" s="125"/>
      <c r="DC1823" s="125"/>
      <c r="DD1823" s="125"/>
      <c r="DE1823" s="125"/>
      <c r="DF1823" s="125"/>
      <c r="DG1823" s="125"/>
      <c r="DH1823" s="125"/>
      <c r="DI1823" s="125"/>
      <c r="DJ1823" s="125"/>
      <c r="DK1823" s="125"/>
      <c r="DL1823" s="125"/>
      <c r="DM1823" s="125"/>
      <c r="DN1823" s="125"/>
      <c r="DO1823" s="125"/>
      <c r="DP1823" s="125"/>
      <c r="DQ1823" s="125"/>
      <c r="DR1823" s="125"/>
      <c r="DS1823" s="125"/>
      <c r="DT1823" s="125"/>
      <c r="DU1823" s="125"/>
      <c r="DV1823" s="125"/>
      <c r="DW1823" s="125"/>
      <c r="DX1823" s="125"/>
      <c r="DY1823" s="125"/>
      <c r="DZ1823" s="125"/>
      <c r="EA1823" s="125"/>
      <c r="EB1823" s="125"/>
      <c r="EC1823" s="125"/>
      <c r="ED1823" s="125"/>
      <c r="EE1823" s="125"/>
      <c r="EF1823" s="125"/>
      <c r="EG1823" s="125"/>
      <c r="EH1823" s="125"/>
      <c r="EI1823" s="125"/>
      <c r="EJ1823" s="125"/>
      <c r="EK1823" s="125"/>
      <c r="EL1823" s="125"/>
      <c r="EM1823" s="125"/>
      <c r="EN1823" s="125"/>
      <c r="EO1823" s="125"/>
      <c r="EP1823" s="125"/>
      <c r="EQ1823" s="125"/>
    </row>
    <row r="1824" spans="3:147" s="124" customFormat="1" x14ac:dyDescent="0.2">
      <c r="C1824" s="110"/>
      <c r="D1824" s="110"/>
      <c r="E1824" s="110"/>
      <c r="F1824" s="110"/>
      <c r="G1824" s="110"/>
      <c r="H1824" s="110"/>
      <c r="I1824" s="110"/>
      <c r="J1824" s="110"/>
      <c r="K1824" s="110"/>
      <c r="L1824" s="110"/>
      <c r="M1824" s="110"/>
      <c r="N1824" s="110"/>
      <c r="O1824" s="110"/>
      <c r="P1824" s="110"/>
      <c r="Q1824" s="110"/>
      <c r="R1824" s="80"/>
      <c r="S1824" s="80"/>
      <c r="T1824" s="80"/>
      <c r="U1824" s="80"/>
      <c r="V1824" s="80"/>
      <c r="W1824" s="80"/>
      <c r="AA1824" s="125"/>
      <c r="AB1824" s="125"/>
      <c r="AC1824" s="125"/>
      <c r="AD1824" s="125"/>
      <c r="AE1824" s="125"/>
      <c r="AF1824" s="125"/>
      <c r="AG1824" s="125"/>
      <c r="AH1824" s="125"/>
      <c r="AI1824" s="125"/>
      <c r="AJ1824" s="125"/>
      <c r="AK1824" s="125"/>
      <c r="AL1824" s="125"/>
      <c r="AM1824" s="125"/>
      <c r="AN1824" s="125"/>
      <c r="AO1824"/>
      <c r="AP1824"/>
      <c r="AQ1824" s="152"/>
      <c r="AR1824" s="125"/>
      <c r="AS1824" s="125"/>
      <c r="AT1824" s="125"/>
      <c r="AU1824" s="125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5"/>
      <c r="BF1824" s="125"/>
      <c r="BG1824" s="125"/>
      <c r="BH1824" s="125"/>
      <c r="BI1824" s="125"/>
      <c r="BJ1824" s="125"/>
      <c r="BK1824" s="125"/>
      <c r="BL1824" s="125"/>
      <c r="BM1824" s="125"/>
      <c r="BN1824" s="125"/>
      <c r="BO1824" s="125"/>
      <c r="BP1824" s="125"/>
      <c r="BQ1824" s="125"/>
      <c r="BR1824" s="125"/>
      <c r="BS1824" s="125"/>
      <c r="BT1824" s="125"/>
      <c r="BU1824" s="125"/>
      <c r="BV1824" s="125"/>
      <c r="BW1824" s="125"/>
      <c r="BX1824" s="125"/>
      <c r="BY1824" s="125"/>
      <c r="BZ1824" s="125"/>
      <c r="CA1824" s="125"/>
      <c r="CB1824" s="125"/>
      <c r="CC1824" s="125"/>
      <c r="CD1824" s="125"/>
      <c r="CE1824" s="125"/>
      <c r="CF1824" s="125"/>
      <c r="CG1824" s="125"/>
      <c r="CH1824" s="125"/>
      <c r="CI1824" s="125"/>
      <c r="CJ1824" s="125"/>
      <c r="CK1824" s="125"/>
      <c r="CL1824" s="125"/>
      <c r="CM1824" s="125"/>
      <c r="CN1824" s="125"/>
      <c r="CO1824" s="125"/>
      <c r="CP1824" s="125"/>
      <c r="CQ1824" s="125"/>
      <c r="CR1824" s="125"/>
      <c r="CS1824" s="125"/>
      <c r="CT1824" s="125"/>
      <c r="CU1824" s="125"/>
      <c r="CV1824" s="125"/>
      <c r="CW1824" s="125"/>
      <c r="CX1824" s="125"/>
      <c r="CY1824" s="125"/>
      <c r="CZ1824" s="125"/>
      <c r="DA1824" s="125"/>
      <c r="DB1824" s="125"/>
      <c r="DC1824" s="125"/>
      <c r="DD1824" s="125"/>
      <c r="DE1824" s="125"/>
      <c r="DF1824" s="125"/>
      <c r="DG1824" s="125"/>
      <c r="DH1824" s="125"/>
      <c r="DI1824" s="125"/>
      <c r="DJ1824" s="125"/>
      <c r="DK1824" s="125"/>
      <c r="DL1824" s="125"/>
      <c r="DM1824" s="125"/>
      <c r="DN1824" s="125"/>
      <c r="DO1824" s="125"/>
      <c r="DP1824" s="125"/>
      <c r="DQ1824" s="125"/>
      <c r="DR1824" s="125"/>
      <c r="DS1824" s="125"/>
      <c r="DT1824" s="125"/>
      <c r="DU1824" s="125"/>
      <c r="DV1824" s="125"/>
      <c r="DW1824" s="125"/>
      <c r="DX1824" s="125"/>
      <c r="DY1824" s="125"/>
      <c r="DZ1824" s="125"/>
      <c r="EA1824" s="125"/>
      <c r="EB1824" s="125"/>
      <c r="EC1824" s="125"/>
      <c r="ED1824" s="125"/>
      <c r="EE1824" s="125"/>
      <c r="EF1824" s="125"/>
      <c r="EG1824" s="125"/>
      <c r="EH1824" s="125"/>
      <c r="EI1824" s="125"/>
      <c r="EJ1824" s="125"/>
      <c r="EK1824" s="125"/>
      <c r="EL1824" s="125"/>
      <c r="EM1824" s="125"/>
      <c r="EN1824" s="125"/>
      <c r="EO1824" s="125"/>
      <c r="EP1824" s="125"/>
      <c r="EQ1824" s="125"/>
    </row>
    <row r="1825" spans="3:147" s="124" customFormat="1" x14ac:dyDescent="0.2">
      <c r="C1825" s="110"/>
      <c r="D1825" s="110"/>
      <c r="E1825" s="110"/>
      <c r="F1825" s="110"/>
      <c r="G1825" s="110"/>
      <c r="H1825" s="110"/>
      <c r="I1825" s="110"/>
      <c r="J1825" s="110"/>
      <c r="K1825" s="110"/>
      <c r="L1825" s="110"/>
      <c r="M1825" s="110"/>
      <c r="N1825" s="110"/>
      <c r="O1825" s="110"/>
      <c r="P1825" s="110"/>
      <c r="Q1825" s="110"/>
      <c r="R1825" s="80"/>
      <c r="S1825" s="80"/>
      <c r="T1825" s="80"/>
      <c r="U1825" s="80"/>
      <c r="V1825" s="80"/>
      <c r="W1825" s="80"/>
      <c r="AA1825" s="125"/>
      <c r="AB1825" s="125"/>
      <c r="AC1825" s="125"/>
      <c r="AD1825" s="125"/>
      <c r="AE1825" s="125"/>
      <c r="AF1825" s="125"/>
      <c r="AG1825" s="125"/>
      <c r="AH1825" s="125"/>
      <c r="AI1825" s="125"/>
      <c r="AJ1825" s="125"/>
      <c r="AK1825" s="125"/>
      <c r="AL1825" s="125"/>
      <c r="AM1825" s="125"/>
      <c r="AN1825" s="125"/>
      <c r="AO1825"/>
      <c r="AP1825"/>
      <c r="AQ1825" s="152"/>
      <c r="AR1825" s="125"/>
      <c r="AS1825" s="125"/>
      <c r="AT1825" s="125"/>
      <c r="AU1825" s="125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5"/>
      <c r="BF1825" s="125"/>
      <c r="BG1825" s="125"/>
      <c r="BH1825" s="125"/>
      <c r="BI1825" s="125"/>
      <c r="BJ1825" s="125"/>
      <c r="BK1825" s="125"/>
      <c r="BL1825" s="125"/>
      <c r="BM1825" s="125"/>
      <c r="BN1825" s="125"/>
      <c r="BO1825" s="125"/>
      <c r="BP1825" s="125"/>
      <c r="BQ1825" s="125"/>
      <c r="BR1825" s="125"/>
      <c r="BS1825" s="125"/>
      <c r="BT1825" s="125"/>
      <c r="BU1825" s="125"/>
      <c r="BV1825" s="125"/>
      <c r="BW1825" s="125"/>
      <c r="BX1825" s="125"/>
      <c r="BY1825" s="125"/>
      <c r="BZ1825" s="125"/>
      <c r="CA1825" s="125"/>
      <c r="CB1825" s="125"/>
      <c r="CC1825" s="125"/>
      <c r="CD1825" s="125"/>
      <c r="CE1825" s="125"/>
      <c r="CF1825" s="125"/>
      <c r="CG1825" s="125"/>
      <c r="CH1825" s="125"/>
      <c r="CI1825" s="125"/>
      <c r="CJ1825" s="125"/>
      <c r="CK1825" s="125"/>
      <c r="CL1825" s="125"/>
      <c r="CM1825" s="125"/>
      <c r="CN1825" s="125"/>
      <c r="CO1825" s="125"/>
      <c r="CP1825" s="125"/>
      <c r="CQ1825" s="125"/>
      <c r="CR1825" s="125"/>
      <c r="CS1825" s="125"/>
      <c r="CT1825" s="125"/>
      <c r="CU1825" s="125"/>
      <c r="CV1825" s="125"/>
      <c r="CW1825" s="125"/>
      <c r="CX1825" s="125"/>
      <c r="CY1825" s="125"/>
      <c r="CZ1825" s="125"/>
      <c r="DA1825" s="125"/>
      <c r="DB1825" s="125"/>
      <c r="DC1825" s="125"/>
      <c r="DD1825" s="125"/>
      <c r="DE1825" s="125"/>
      <c r="DF1825" s="125"/>
      <c r="DG1825" s="125"/>
      <c r="DH1825" s="125"/>
      <c r="DI1825" s="125"/>
      <c r="DJ1825" s="125"/>
      <c r="DK1825" s="125"/>
      <c r="DL1825" s="125"/>
      <c r="DM1825" s="125"/>
      <c r="DN1825" s="125"/>
      <c r="DO1825" s="125"/>
      <c r="DP1825" s="125"/>
      <c r="DQ1825" s="125"/>
      <c r="DR1825" s="125"/>
      <c r="DS1825" s="125"/>
      <c r="DT1825" s="125"/>
      <c r="DU1825" s="125"/>
      <c r="DV1825" s="125"/>
      <c r="DW1825" s="125"/>
      <c r="DX1825" s="125"/>
      <c r="DY1825" s="125"/>
      <c r="DZ1825" s="125"/>
      <c r="EA1825" s="125"/>
      <c r="EB1825" s="125"/>
      <c r="EC1825" s="125"/>
      <c r="ED1825" s="125"/>
      <c r="EE1825" s="125"/>
      <c r="EF1825" s="125"/>
      <c r="EG1825" s="125"/>
      <c r="EH1825" s="125"/>
      <c r="EI1825" s="125"/>
      <c r="EJ1825" s="125"/>
      <c r="EK1825" s="125"/>
      <c r="EL1825" s="125"/>
      <c r="EM1825" s="125"/>
      <c r="EN1825" s="125"/>
      <c r="EO1825" s="125"/>
      <c r="EP1825" s="125"/>
      <c r="EQ1825" s="125"/>
    </row>
    <row r="1826" spans="3:147" s="124" customFormat="1" x14ac:dyDescent="0.2">
      <c r="C1826" s="110"/>
      <c r="D1826" s="110"/>
      <c r="E1826" s="110"/>
      <c r="F1826" s="110"/>
      <c r="G1826" s="110"/>
      <c r="H1826" s="110"/>
      <c r="I1826" s="110"/>
      <c r="J1826" s="110"/>
      <c r="K1826" s="110"/>
      <c r="L1826" s="110"/>
      <c r="M1826" s="110"/>
      <c r="N1826" s="110"/>
      <c r="O1826" s="110"/>
      <c r="P1826" s="110"/>
      <c r="Q1826" s="110"/>
      <c r="R1826" s="80"/>
      <c r="S1826" s="80"/>
      <c r="T1826" s="80"/>
      <c r="U1826" s="80"/>
      <c r="V1826" s="80"/>
      <c r="W1826" s="80"/>
      <c r="AA1826" s="125"/>
      <c r="AB1826" s="125"/>
      <c r="AC1826" s="125"/>
      <c r="AD1826" s="125"/>
      <c r="AE1826" s="125"/>
      <c r="AF1826" s="125"/>
      <c r="AG1826" s="125"/>
      <c r="AH1826" s="125"/>
      <c r="AI1826" s="125"/>
      <c r="AJ1826" s="125"/>
      <c r="AK1826" s="125"/>
      <c r="AL1826" s="125"/>
      <c r="AM1826" s="125"/>
      <c r="AN1826" s="125"/>
      <c r="AO1826"/>
      <c r="AP1826"/>
      <c r="AQ1826" s="152"/>
      <c r="AR1826" s="125"/>
      <c r="AS1826" s="125"/>
      <c r="AT1826" s="125"/>
      <c r="AU1826" s="125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5"/>
      <c r="BF1826" s="125"/>
      <c r="BG1826" s="125"/>
      <c r="BH1826" s="125"/>
      <c r="BI1826" s="125"/>
      <c r="BJ1826" s="125"/>
      <c r="BK1826" s="125"/>
      <c r="BL1826" s="125"/>
      <c r="BM1826" s="125"/>
      <c r="BN1826" s="125"/>
      <c r="BO1826" s="125"/>
      <c r="BP1826" s="125"/>
      <c r="BQ1826" s="125"/>
      <c r="BR1826" s="125"/>
      <c r="BS1826" s="125"/>
      <c r="BT1826" s="125"/>
      <c r="BU1826" s="125"/>
      <c r="BV1826" s="125"/>
      <c r="BW1826" s="125"/>
      <c r="BX1826" s="125"/>
      <c r="BY1826" s="125"/>
      <c r="BZ1826" s="125"/>
      <c r="CA1826" s="125"/>
      <c r="CB1826" s="125"/>
      <c r="CC1826" s="125"/>
      <c r="CD1826" s="125"/>
      <c r="CE1826" s="125"/>
      <c r="CF1826" s="125"/>
      <c r="CG1826" s="125"/>
      <c r="CH1826" s="125"/>
      <c r="CI1826" s="125"/>
      <c r="CJ1826" s="125"/>
      <c r="CK1826" s="125"/>
      <c r="CL1826" s="125"/>
      <c r="CM1826" s="125"/>
      <c r="CN1826" s="125"/>
      <c r="CO1826" s="125"/>
      <c r="CP1826" s="125"/>
      <c r="CQ1826" s="125"/>
      <c r="CR1826" s="125"/>
      <c r="CS1826" s="125"/>
      <c r="CT1826" s="125"/>
      <c r="CU1826" s="125"/>
      <c r="CV1826" s="125"/>
      <c r="CW1826" s="125"/>
      <c r="CX1826" s="125"/>
      <c r="CY1826" s="125"/>
      <c r="CZ1826" s="125"/>
      <c r="DA1826" s="125"/>
      <c r="DB1826" s="125"/>
      <c r="DC1826" s="125"/>
      <c r="DD1826" s="125"/>
      <c r="DE1826" s="125"/>
      <c r="DF1826" s="125"/>
      <c r="DG1826" s="125"/>
      <c r="DH1826" s="125"/>
      <c r="DI1826" s="125"/>
      <c r="DJ1826" s="125"/>
      <c r="DK1826" s="125"/>
      <c r="DL1826" s="125"/>
      <c r="DM1826" s="125"/>
      <c r="DN1826" s="125"/>
      <c r="DO1826" s="125"/>
      <c r="DP1826" s="125"/>
      <c r="DQ1826" s="125"/>
      <c r="DR1826" s="125"/>
      <c r="DS1826" s="125"/>
      <c r="DT1826" s="125"/>
      <c r="DU1826" s="125"/>
      <c r="DV1826" s="125"/>
      <c r="DW1826" s="125"/>
      <c r="DX1826" s="125"/>
      <c r="DY1826" s="125"/>
      <c r="DZ1826" s="125"/>
      <c r="EA1826" s="125"/>
      <c r="EB1826" s="125"/>
      <c r="EC1826" s="125"/>
      <c r="ED1826" s="125"/>
      <c r="EE1826" s="125"/>
      <c r="EF1826" s="125"/>
      <c r="EG1826" s="125"/>
      <c r="EH1826" s="125"/>
      <c r="EI1826" s="125"/>
      <c r="EJ1826" s="125"/>
      <c r="EK1826" s="125"/>
      <c r="EL1826" s="125"/>
      <c r="EM1826" s="125"/>
      <c r="EN1826" s="125"/>
      <c r="EO1826" s="125"/>
      <c r="EP1826" s="125"/>
      <c r="EQ1826" s="125"/>
    </row>
    <row r="1827" spans="3:147" s="124" customFormat="1" x14ac:dyDescent="0.2">
      <c r="C1827" s="110"/>
      <c r="D1827" s="110"/>
      <c r="E1827" s="110"/>
      <c r="F1827" s="110"/>
      <c r="G1827" s="110"/>
      <c r="H1827" s="110"/>
      <c r="I1827" s="110"/>
      <c r="J1827" s="110"/>
      <c r="K1827" s="110"/>
      <c r="L1827" s="110"/>
      <c r="M1827" s="110"/>
      <c r="N1827" s="110"/>
      <c r="O1827" s="110"/>
      <c r="P1827" s="110"/>
      <c r="Q1827" s="110"/>
      <c r="R1827" s="80"/>
      <c r="S1827" s="80"/>
      <c r="T1827" s="80"/>
      <c r="U1827" s="80"/>
      <c r="V1827" s="80"/>
      <c r="W1827" s="80"/>
      <c r="AA1827" s="125"/>
      <c r="AB1827" s="125"/>
      <c r="AC1827" s="125"/>
      <c r="AD1827" s="125"/>
      <c r="AE1827" s="125"/>
      <c r="AF1827" s="125"/>
      <c r="AG1827" s="125"/>
      <c r="AH1827" s="125"/>
      <c r="AI1827" s="125"/>
      <c r="AJ1827" s="125"/>
      <c r="AK1827" s="125"/>
      <c r="AL1827" s="125"/>
      <c r="AM1827" s="125"/>
      <c r="AN1827" s="125"/>
      <c r="AO1827"/>
      <c r="AP1827"/>
      <c r="AQ1827" s="152"/>
      <c r="AR1827" s="125"/>
      <c r="AS1827" s="125"/>
      <c r="AT1827" s="125"/>
      <c r="AU1827" s="125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5"/>
      <c r="BF1827" s="125"/>
      <c r="BG1827" s="125"/>
      <c r="BH1827" s="125"/>
      <c r="BI1827" s="125"/>
      <c r="BJ1827" s="125"/>
      <c r="BK1827" s="125"/>
      <c r="BL1827" s="125"/>
      <c r="BM1827" s="125"/>
      <c r="BN1827" s="125"/>
      <c r="BO1827" s="125"/>
      <c r="BP1827" s="125"/>
      <c r="BQ1827" s="125"/>
      <c r="BR1827" s="125"/>
      <c r="BS1827" s="125"/>
      <c r="BT1827" s="125"/>
      <c r="BU1827" s="125"/>
      <c r="BV1827" s="125"/>
      <c r="BW1827" s="125"/>
      <c r="BX1827" s="125"/>
      <c r="BY1827" s="125"/>
      <c r="BZ1827" s="125"/>
      <c r="CA1827" s="125"/>
      <c r="CB1827" s="125"/>
      <c r="CC1827" s="125"/>
      <c r="CD1827" s="125"/>
      <c r="CE1827" s="125"/>
      <c r="CF1827" s="125"/>
      <c r="CG1827" s="125"/>
      <c r="CH1827" s="125"/>
      <c r="CI1827" s="125"/>
      <c r="CJ1827" s="125"/>
      <c r="CK1827" s="125"/>
      <c r="CL1827" s="125"/>
      <c r="CM1827" s="125"/>
      <c r="CN1827" s="125"/>
      <c r="CO1827" s="125"/>
      <c r="CP1827" s="125"/>
      <c r="CQ1827" s="125"/>
      <c r="CR1827" s="125"/>
      <c r="CS1827" s="125"/>
      <c r="CT1827" s="125"/>
      <c r="CU1827" s="125"/>
      <c r="CV1827" s="125"/>
      <c r="CW1827" s="125"/>
      <c r="CX1827" s="125"/>
      <c r="CY1827" s="125"/>
      <c r="CZ1827" s="125"/>
      <c r="DA1827" s="125"/>
      <c r="DB1827" s="125"/>
      <c r="DC1827" s="125"/>
      <c r="DD1827" s="125"/>
      <c r="DE1827" s="125"/>
      <c r="DF1827" s="125"/>
      <c r="DG1827" s="125"/>
      <c r="DH1827" s="125"/>
      <c r="DI1827" s="125"/>
      <c r="DJ1827" s="125"/>
      <c r="DK1827" s="125"/>
      <c r="DL1827" s="125"/>
      <c r="DM1827" s="125"/>
      <c r="DN1827" s="125"/>
      <c r="DO1827" s="125"/>
      <c r="DP1827" s="125"/>
      <c r="DQ1827" s="125"/>
      <c r="DR1827" s="125"/>
      <c r="DS1827" s="125"/>
      <c r="DT1827" s="125"/>
      <c r="DU1827" s="125"/>
      <c r="DV1827" s="125"/>
      <c r="DW1827" s="125"/>
      <c r="DX1827" s="125"/>
      <c r="DY1827" s="125"/>
      <c r="DZ1827" s="125"/>
      <c r="EA1827" s="125"/>
      <c r="EB1827" s="125"/>
      <c r="EC1827" s="125"/>
      <c r="ED1827" s="125"/>
      <c r="EE1827" s="125"/>
      <c r="EF1827" s="125"/>
      <c r="EG1827" s="125"/>
      <c r="EH1827" s="125"/>
      <c r="EI1827" s="125"/>
      <c r="EJ1827" s="125"/>
      <c r="EK1827" s="125"/>
      <c r="EL1827" s="125"/>
      <c r="EM1827" s="125"/>
      <c r="EN1827" s="125"/>
      <c r="EO1827" s="125"/>
      <c r="EP1827" s="125"/>
      <c r="EQ1827" s="125"/>
    </row>
    <row r="1828" spans="3:147" s="124" customFormat="1" x14ac:dyDescent="0.2">
      <c r="C1828" s="110"/>
      <c r="D1828" s="110"/>
      <c r="E1828" s="110"/>
      <c r="F1828" s="110"/>
      <c r="G1828" s="110"/>
      <c r="H1828" s="110"/>
      <c r="I1828" s="110"/>
      <c r="J1828" s="110"/>
      <c r="K1828" s="110"/>
      <c r="L1828" s="110"/>
      <c r="M1828" s="110"/>
      <c r="N1828" s="110"/>
      <c r="O1828" s="110"/>
      <c r="P1828" s="110"/>
      <c r="Q1828" s="110"/>
      <c r="R1828" s="80"/>
      <c r="S1828" s="80"/>
      <c r="T1828" s="80"/>
      <c r="U1828" s="80"/>
      <c r="V1828" s="80"/>
      <c r="W1828" s="80"/>
      <c r="AA1828" s="125"/>
      <c r="AB1828" s="125"/>
      <c r="AC1828" s="125"/>
      <c r="AD1828" s="125"/>
      <c r="AE1828" s="125"/>
      <c r="AF1828" s="125"/>
      <c r="AG1828" s="125"/>
      <c r="AH1828" s="125"/>
      <c r="AI1828" s="125"/>
      <c r="AJ1828" s="125"/>
      <c r="AK1828" s="125"/>
      <c r="AL1828" s="125"/>
      <c r="AM1828" s="125"/>
      <c r="AN1828" s="125"/>
      <c r="AO1828"/>
      <c r="AP1828"/>
      <c r="AQ1828" s="152"/>
      <c r="AR1828" s="125"/>
      <c r="AS1828" s="125"/>
      <c r="AT1828" s="125"/>
      <c r="AU1828" s="125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5"/>
      <c r="BF1828" s="125"/>
      <c r="BG1828" s="125"/>
      <c r="BH1828" s="125"/>
      <c r="BI1828" s="125"/>
      <c r="BJ1828" s="125"/>
      <c r="BK1828" s="125"/>
      <c r="BL1828" s="125"/>
      <c r="BM1828" s="125"/>
      <c r="BN1828" s="125"/>
      <c r="BO1828" s="125"/>
      <c r="BP1828" s="125"/>
      <c r="BQ1828" s="125"/>
      <c r="BR1828" s="125"/>
      <c r="BS1828" s="125"/>
      <c r="BT1828" s="125"/>
      <c r="BU1828" s="125"/>
      <c r="BV1828" s="125"/>
      <c r="BW1828" s="125"/>
      <c r="BX1828" s="125"/>
      <c r="BY1828" s="125"/>
      <c r="BZ1828" s="125"/>
      <c r="CA1828" s="125"/>
      <c r="CB1828" s="125"/>
      <c r="CC1828" s="125"/>
      <c r="CD1828" s="125"/>
      <c r="CE1828" s="125"/>
      <c r="CF1828" s="125"/>
      <c r="CG1828" s="125"/>
      <c r="CH1828" s="125"/>
      <c r="CI1828" s="125"/>
      <c r="CJ1828" s="125"/>
      <c r="CK1828" s="125"/>
      <c r="CL1828" s="125"/>
      <c r="CM1828" s="125"/>
      <c r="CN1828" s="125"/>
      <c r="CO1828" s="125"/>
      <c r="CP1828" s="125"/>
      <c r="CQ1828" s="125"/>
      <c r="CR1828" s="125"/>
      <c r="CS1828" s="125"/>
      <c r="CT1828" s="125"/>
      <c r="CU1828" s="125"/>
      <c r="CV1828" s="125"/>
      <c r="CW1828" s="125"/>
      <c r="CX1828" s="125"/>
      <c r="CY1828" s="125"/>
      <c r="CZ1828" s="125"/>
      <c r="DA1828" s="125"/>
      <c r="DB1828" s="125"/>
      <c r="DC1828" s="125"/>
      <c r="DD1828" s="125"/>
      <c r="DE1828" s="125"/>
      <c r="DF1828" s="125"/>
      <c r="DG1828" s="125"/>
      <c r="DH1828" s="125"/>
      <c r="DI1828" s="125"/>
      <c r="DJ1828" s="125"/>
      <c r="DK1828" s="125"/>
      <c r="DL1828" s="125"/>
      <c r="DM1828" s="125"/>
      <c r="DN1828" s="125"/>
      <c r="DO1828" s="125"/>
      <c r="DP1828" s="125"/>
      <c r="DQ1828" s="125"/>
      <c r="DR1828" s="125"/>
      <c r="DS1828" s="125"/>
      <c r="DT1828" s="125"/>
      <c r="DU1828" s="125"/>
      <c r="DV1828" s="125"/>
      <c r="DW1828" s="125"/>
      <c r="DX1828" s="125"/>
      <c r="DY1828" s="125"/>
      <c r="DZ1828" s="125"/>
      <c r="EA1828" s="125"/>
      <c r="EB1828" s="125"/>
      <c r="EC1828" s="125"/>
      <c r="ED1828" s="125"/>
      <c r="EE1828" s="125"/>
      <c r="EF1828" s="125"/>
      <c r="EG1828" s="125"/>
      <c r="EH1828" s="125"/>
      <c r="EI1828" s="125"/>
      <c r="EJ1828" s="125"/>
      <c r="EK1828" s="125"/>
      <c r="EL1828" s="125"/>
      <c r="EM1828" s="125"/>
      <c r="EN1828" s="125"/>
      <c r="EO1828" s="125"/>
      <c r="EP1828" s="125"/>
      <c r="EQ1828" s="125"/>
    </row>
    <row r="1829" spans="3:147" s="124" customFormat="1" x14ac:dyDescent="0.2">
      <c r="C1829" s="110"/>
      <c r="D1829" s="110"/>
      <c r="E1829" s="110"/>
      <c r="F1829" s="110"/>
      <c r="G1829" s="110"/>
      <c r="H1829" s="110"/>
      <c r="I1829" s="110"/>
      <c r="J1829" s="110"/>
      <c r="K1829" s="110"/>
      <c r="L1829" s="110"/>
      <c r="M1829" s="110"/>
      <c r="N1829" s="110"/>
      <c r="O1829" s="110"/>
      <c r="P1829" s="110"/>
      <c r="Q1829" s="110"/>
      <c r="R1829" s="80"/>
      <c r="S1829" s="80"/>
      <c r="T1829" s="80"/>
      <c r="U1829" s="80"/>
      <c r="V1829" s="80"/>
      <c r="W1829" s="80"/>
      <c r="AA1829" s="125"/>
      <c r="AB1829" s="125"/>
      <c r="AC1829" s="125"/>
      <c r="AD1829" s="125"/>
      <c r="AE1829" s="125"/>
      <c r="AF1829" s="125"/>
      <c r="AG1829" s="125"/>
      <c r="AH1829" s="125"/>
      <c r="AI1829" s="125"/>
      <c r="AJ1829" s="125"/>
      <c r="AK1829" s="125"/>
      <c r="AL1829" s="125"/>
      <c r="AM1829" s="125"/>
      <c r="AN1829" s="125"/>
      <c r="AO1829"/>
      <c r="AP1829"/>
      <c r="AQ1829" s="152"/>
      <c r="AR1829" s="125"/>
      <c r="AS1829" s="125"/>
      <c r="AT1829" s="125"/>
      <c r="AU1829" s="125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5"/>
      <c r="BF1829" s="125"/>
      <c r="BG1829" s="125"/>
      <c r="BH1829" s="125"/>
      <c r="BI1829" s="125"/>
      <c r="BJ1829" s="125"/>
      <c r="BK1829" s="125"/>
      <c r="BL1829" s="125"/>
      <c r="BM1829" s="125"/>
      <c r="BN1829" s="125"/>
      <c r="BO1829" s="125"/>
      <c r="BP1829" s="125"/>
      <c r="BQ1829" s="125"/>
      <c r="BR1829" s="125"/>
      <c r="BS1829" s="125"/>
      <c r="BT1829" s="125"/>
      <c r="BU1829" s="125"/>
      <c r="BV1829" s="125"/>
      <c r="BW1829" s="125"/>
      <c r="BX1829" s="125"/>
      <c r="BY1829" s="125"/>
      <c r="BZ1829" s="125"/>
      <c r="CA1829" s="125"/>
      <c r="CB1829" s="125"/>
      <c r="CC1829" s="125"/>
      <c r="CD1829" s="125"/>
      <c r="CE1829" s="125"/>
      <c r="CF1829" s="125"/>
      <c r="CG1829" s="125"/>
      <c r="CH1829" s="125"/>
      <c r="CI1829" s="125"/>
      <c r="CJ1829" s="125"/>
      <c r="CK1829" s="125"/>
      <c r="CL1829" s="125"/>
      <c r="CM1829" s="125"/>
      <c r="CN1829" s="125"/>
      <c r="CO1829" s="125"/>
      <c r="CP1829" s="125"/>
      <c r="CQ1829" s="125"/>
      <c r="CR1829" s="125"/>
      <c r="CS1829" s="125"/>
      <c r="CT1829" s="125"/>
      <c r="CU1829" s="125"/>
      <c r="CV1829" s="125"/>
      <c r="CW1829" s="125"/>
      <c r="CX1829" s="125"/>
      <c r="CY1829" s="125"/>
      <c r="CZ1829" s="125"/>
      <c r="DA1829" s="125"/>
      <c r="DB1829" s="125"/>
      <c r="DC1829" s="125"/>
      <c r="DD1829" s="125"/>
      <c r="DE1829" s="125"/>
      <c r="DF1829" s="125"/>
      <c r="DG1829" s="125"/>
      <c r="DH1829" s="125"/>
      <c r="DI1829" s="125"/>
      <c r="DJ1829" s="125"/>
      <c r="DK1829" s="125"/>
      <c r="DL1829" s="125"/>
      <c r="DM1829" s="125"/>
      <c r="DN1829" s="125"/>
      <c r="DO1829" s="125"/>
      <c r="DP1829" s="125"/>
      <c r="DQ1829" s="125"/>
      <c r="DR1829" s="125"/>
      <c r="DS1829" s="125"/>
      <c r="DT1829" s="125"/>
      <c r="DU1829" s="125"/>
      <c r="DV1829" s="125"/>
      <c r="DW1829" s="125"/>
      <c r="DX1829" s="125"/>
      <c r="DY1829" s="125"/>
      <c r="DZ1829" s="125"/>
      <c r="EA1829" s="125"/>
      <c r="EB1829" s="125"/>
      <c r="EC1829" s="125"/>
      <c r="ED1829" s="125"/>
      <c r="EE1829" s="125"/>
      <c r="EF1829" s="125"/>
      <c r="EG1829" s="125"/>
      <c r="EH1829" s="125"/>
      <c r="EI1829" s="125"/>
      <c r="EJ1829" s="125"/>
      <c r="EK1829" s="125"/>
      <c r="EL1829" s="125"/>
      <c r="EM1829" s="125"/>
      <c r="EN1829" s="125"/>
      <c r="EO1829" s="125"/>
      <c r="EP1829" s="125"/>
      <c r="EQ1829" s="125"/>
    </row>
    <row r="1830" spans="3:147" s="124" customFormat="1" x14ac:dyDescent="0.2">
      <c r="C1830" s="110"/>
      <c r="D1830" s="110"/>
      <c r="E1830" s="110"/>
      <c r="F1830" s="110"/>
      <c r="G1830" s="110"/>
      <c r="H1830" s="110"/>
      <c r="I1830" s="110"/>
      <c r="J1830" s="110"/>
      <c r="K1830" s="110"/>
      <c r="L1830" s="110"/>
      <c r="M1830" s="110"/>
      <c r="N1830" s="110"/>
      <c r="O1830" s="110"/>
      <c r="P1830" s="110"/>
      <c r="Q1830" s="110"/>
      <c r="R1830" s="80"/>
      <c r="S1830" s="80"/>
      <c r="T1830" s="80"/>
      <c r="U1830" s="80"/>
      <c r="V1830" s="80"/>
      <c r="W1830" s="80"/>
      <c r="AA1830" s="125"/>
      <c r="AB1830" s="125"/>
      <c r="AC1830" s="125"/>
      <c r="AD1830" s="125"/>
      <c r="AE1830" s="125"/>
      <c r="AF1830" s="125"/>
      <c r="AG1830" s="125"/>
      <c r="AH1830" s="125"/>
      <c r="AI1830" s="125"/>
      <c r="AJ1830" s="125"/>
      <c r="AK1830" s="125"/>
      <c r="AL1830" s="125"/>
      <c r="AM1830" s="125"/>
      <c r="AN1830" s="125"/>
      <c r="AO1830"/>
      <c r="AP1830"/>
      <c r="AQ1830" s="152"/>
      <c r="AR1830" s="125"/>
      <c r="AS1830" s="125"/>
      <c r="AT1830" s="125"/>
      <c r="AU1830" s="125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5"/>
      <c r="BF1830" s="125"/>
      <c r="BG1830" s="125"/>
      <c r="BH1830" s="125"/>
      <c r="BI1830" s="125"/>
      <c r="BJ1830" s="125"/>
      <c r="BK1830" s="125"/>
      <c r="BL1830" s="125"/>
      <c r="BM1830" s="125"/>
      <c r="BN1830" s="125"/>
      <c r="BO1830" s="125"/>
      <c r="BP1830" s="125"/>
      <c r="BQ1830" s="125"/>
      <c r="BR1830" s="125"/>
      <c r="BS1830" s="125"/>
      <c r="BT1830" s="125"/>
      <c r="BU1830" s="125"/>
      <c r="BV1830" s="125"/>
      <c r="BW1830" s="125"/>
      <c r="BX1830" s="125"/>
      <c r="BY1830" s="125"/>
      <c r="BZ1830" s="125"/>
      <c r="CA1830" s="125"/>
      <c r="CB1830" s="125"/>
      <c r="CC1830" s="125"/>
      <c r="CD1830" s="125"/>
      <c r="CE1830" s="125"/>
      <c r="CF1830" s="125"/>
      <c r="CG1830" s="125"/>
      <c r="CH1830" s="125"/>
      <c r="CI1830" s="125"/>
      <c r="CJ1830" s="125"/>
      <c r="CK1830" s="125"/>
      <c r="CL1830" s="125"/>
      <c r="CM1830" s="125"/>
      <c r="CN1830" s="125"/>
      <c r="CO1830" s="125"/>
      <c r="CP1830" s="125"/>
      <c r="CQ1830" s="125"/>
      <c r="CR1830" s="125"/>
      <c r="CS1830" s="125"/>
      <c r="CT1830" s="125"/>
      <c r="CU1830" s="125"/>
      <c r="CV1830" s="125"/>
      <c r="CW1830" s="125"/>
      <c r="CX1830" s="125"/>
      <c r="CY1830" s="125"/>
      <c r="CZ1830" s="125"/>
      <c r="DA1830" s="125"/>
      <c r="DB1830" s="125"/>
      <c r="DC1830" s="125"/>
      <c r="DD1830" s="125"/>
      <c r="DE1830" s="125"/>
      <c r="DF1830" s="125"/>
      <c r="DG1830" s="125"/>
      <c r="DH1830" s="125"/>
      <c r="DI1830" s="125"/>
      <c r="DJ1830" s="125"/>
      <c r="DK1830" s="125"/>
      <c r="DL1830" s="125"/>
      <c r="DM1830" s="125"/>
      <c r="DN1830" s="125"/>
      <c r="DO1830" s="125"/>
      <c r="DP1830" s="125"/>
      <c r="DQ1830" s="125"/>
      <c r="DR1830" s="125"/>
      <c r="DS1830" s="125"/>
      <c r="DT1830" s="125"/>
      <c r="DU1830" s="125"/>
      <c r="DV1830" s="125"/>
      <c r="DW1830" s="125"/>
      <c r="DX1830" s="125"/>
      <c r="DY1830" s="125"/>
      <c r="DZ1830" s="125"/>
      <c r="EA1830" s="125"/>
      <c r="EB1830" s="125"/>
      <c r="EC1830" s="125"/>
      <c r="ED1830" s="125"/>
      <c r="EE1830" s="125"/>
      <c r="EF1830" s="125"/>
      <c r="EG1830" s="125"/>
      <c r="EH1830" s="125"/>
      <c r="EI1830" s="125"/>
      <c r="EJ1830" s="125"/>
      <c r="EK1830" s="125"/>
      <c r="EL1830" s="125"/>
      <c r="EM1830" s="125"/>
      <c r="EN1830" s="125"/>
      <c r="EO1830" s="125"/>
      <c r="EP1830" s="125"/>
      <c r="EQ1830" s="125"/>
    </row>
    <row r="1831" spans="3:147" s="124" customFormat="1" x14ac:dyDescent="0.2">
      <c r="C1831" s="110"/>
      <c r="D1831" s="110"/>
      <c r="E1831" s="110"/>
      <c r="F1831" s="110"/>
      <c r="G1831" s="110"/>
      <c r="H1831" s="110"/>
      <c r="I1831" s="110"/>
      <c r="J1831" s="110"/>
      <c r="K1831" s="110"/>
      <c r="L1831" s="110"/>
      <c r="M1831" s="110"/>
      <c r="N1831" s="110"/>
      <c r="O1831" s="110"/>
      <c r="P1831" s="110"/>
      <c r="Q1831" s="110"/>
      <c r="R1831" s="80"/>
      <c r="S1831" s="80"/>
      <c r="T1831" s="80"/>
      <c r="U1831" s="80"/>
      <c r="V1831" s="80"/>
      <c r="W1831" s="80"/>
      <c r="AA1831" s="125"/>
      <c r="AB1831" s="125"/>
      <c r="AC1831" s="125"/>
      <c r="AD1831" s="125"/>
      <c r="AE1831" s="125"/>
      <c r="AF1831" s="125"/>
      <c r="AG1831" s="125"/>
      <c r="AH1831" s="125"/>
      <c r="AI1831" s="125"/>
      <c r="AJ1831" s="125"/>
      <c r="AK1831" s="125"/>
      <c r="AL1831" s="125"/>
      <c r="AM1831" s="125"/>
      <c r="AN1831" s="125"/>
      <c r="AO1831"/>
      <c r="AP1831"/>
      <c r="AQ1831" s="152"/>
      <c r="AR1831" s="125"/>
      <c r="AS1831" s="125"/>
      <c r="AT1831" s="125"/>
      <c r="AU1831" s="125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5"/>
      <c r="BF1831" s="125"/>
      <c r="BG1831" s="125"/>
      <c r="BH1831" s="125"/>
      <c r="BI1831" s="125"/>
      <c r="BJ1831" s="125"/>
      <c r="BK1831" s="125"/>
      <c r="BL1831" s="125"/>
      <c r="BM1831" s="125"/>
      <c r="BN1831" s="125"/>
      <c r="BO1831" s="125"/>
      <c r="BP1831" s="125"/>
      <c r="BQ1831" s="125"/>
      <c r="BR1831" s="125"/>
      <c r="BS1831" s="125"/>
      <c r="BT1831" s="125"/>
      <c r="BU1831" s="125"/>
      <c r="BV1831" s="125"/>
      <c r="BW1831" s="125"/>
      <c r="BX1831" s="125"/>
      <c r="BY1831" s="125"/>
      <c r="BZ1831" s="125"/>
      <c r="CA1831" s="125"/>
      <c r="CB1831" s="125"/>
      <c r="CC1831" s="125"/>
      <c r="CD1831" s="125"/>
      <c r="CE1831" s="125"/>
      <c r="CF1831" s="125"/>
      <c r="CG1831" s="125"/>
      <c r="CH1831" s="125"/>
      <c r="CI1831" s="125"/>
      <c r="CJ1831" s="125"/>
      <c r="CK1831" s="125"/>
      <c r="CL1831" s="125"/>
      <c r="CM1831" s="125"/>
      <c r="CN1831" s="125"/>
      <c r="CO1831" s="125"/>
      <c r="CP1831" s="125"/>
      <c r="CQ1831" s="125"/>
      <c r="CR1831" s="125"/>
      <c r="CS1831" s="125"/>
      <c r="CT1831" s="125"/>
      <c r="CU1831" s="125"/>
      <c r="CV1831" s="125"/>
      <c r="CW1831" s="125"/>
      <c r="CX1831" s="125"/>
      <c r="CY1831" s="125"/>
      <c r="CZ1831" s="125"/>
      <c r="DA1831" s="125"/>
      <c r="DB1831" s="125"/>
      <c r="DC1831" s="125"/>
      <c r="DD1831" s="125"/>
      <c r="DE1831" s="125"/>
      <c r="DF1831" s="125"/>
      <c r="DG1831" s="125"/>
      <c r="DH1831" s="125"/>
      <c r="DI1831" s="125"/>
      <c r="DJ1831" s="125"/>
      <c r="DK1831" s="125"/>
      <c r="DL1831" s="125"/>
      <c r="DM1831" s="125"/>
      <c r="DN1831" s="125"/>
      <c r="DO1831" s="125"/>
      <c r="DP1831" s="125"/>
      <c r="DQ1831" s="125"/>
      <c r="DR1831" s="125"/>
      <c r="DS1831" s="125"/>
      <c r="DT1831" s="125"/>
      <c r="DU1831" s="125"/>
      <c r="DV1831" s="125"/>
      <c r="DW1831" s="125"/>
      <c r="DX1831" s="125"/>
      <c r="DY1831" s="125"/>
      <c r="DZ1831" s="125"/>
      <c r="EA1831" s="125"/>
      <c r="EB1831" s="125"/>
      <c r="EC1831" s="125"/>
      <c r="ED1831" s="125"/>
      <c r="EE1831" s="125"/>
      <c r="EF1831" s="125"/>
      <c r="EG1831" s="125"/>
      <c r="EH1831" s="125"/>
      <c r="EI1831" s="125"/>
      <c r="EJ1831" s="125"/>
      <c r="EK1831" s="125"/>
      <c r="EL1831" s="125"/>
      <c r="EM1831" s="125"/>
      <c r="EN1831" s="125"/>
      <c r="EO1831" s="125"/>
      <c r="EP1831" s="125"/>
      <c r="EQ1831" s="125"/>
    </row>
    <row r="1832" spans="3:147" s="124" customFormat="1" x14ac:dyDescent="0.2">
      <c r="C1832" s="110"/>
      <c r="D1832" s="110"/>
      <c r="E1832" s="110"/>
      <c r="F1832" s="110"/>
      <c r="G1832" s="110"/>
      <c r="H1832" s="110"/>
      <c r="I1832" s="110"/>
      <c r="J1832" s="110"/>
      <c r="K1832" s="110"/>
      <c r="L1832" s="110"/>
      <c r="M1832" s="110"/>
      <c r="N1832" s="110"/>
      <c r="O1832" s="110"/>
      <c r="P1832" s="110"/>
      <c r="Q1832" s="110"/>
      <c r="R1832" s="80"/>
      <c r="S1832" s="80"/>
      <c r="T1832" s="80"/>
      <c r="U1832" s="80"/>
      <c r="V1832" s="80"/>
      <c r="W1832" s="80"/>
      <c r="AA1832" s="125"/>
      <c r="AB1832" s="125"/>
      <c r="AC1832" s="125"/>
      <c r="AD1832" s="125"/>
      <c r="AE1832" s="125"/>
      <c r="AF1832" s="125"/>
      <c r="AG1832" s="125"/>
      <c r="AH1832" s="125"/>
      <c r="AI1832" s="125"/>
      <c r="AJ1832" s="125"/>
      <c r="AK1832" s="125"/>
      <c r="AL1832" s="125"/>
      <c r="AM1832" s="125"/>
      <c r="AN1832" s="125"/>
      <c r="AO1832"/>
      <c r="AP1832"/>
      <c r="AQ1832" s="152"/>
      <c r="AR1832" s="125"/>
      <c r="AS1832" s="125"/>
      <c r="AT1832" s="125"/>
      <c r="AU1832" s="125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5"/>
      <c r="BF1832" s="125"/>
      <c r="BG1832" s="125"/>
      <c r="BH1832" s="125"/>
      <c r="BI1832" s="125"/>
      <c r="BJ1832" s="125"/>
      <c r="BK1832" s="125"/>
      <c r="BL1832" s="125"/>
      <c r="BM1832" s="125"/>
      <c r="BN1832" s="125"/>
      <c r="BO1832" s="125"/>
      <c r="BP1832" s="125"/>
      <c r="BQ1832" s="125"/>
      <c r="BR1832" s="125"/>
      <c r="BS1832" s="125"/>
      <c r="BT1832" s="125"/>
      <c r="BU1832" s="125"/>
      <c r="BV1832" s="125"/>
      <c r="BW1832" s="125"/>
      <c r="BX1832" s="125"/>
      <c r="BY1832" s="125"/>
      <c r="BZ1832" s="125"/>
      <c r="CA1832" s="125"/>
      <c r="CB1832" s="125"/>
      <c r="CC1832" s="125"/>
      <c r="CD1832" s="125"/>
      <c r="CE1832" s="125"/>
      <c r="CF1832" s="125"/>
      <c r="CG1832" s="125"/>
      <c r="CH1832" s="125"/>
      <c r="CI1832" s="125"/>
      <c r="CJ1832" s="125"/>
      <c r="CK1832" s="125"/>
      <c r="CL1832" s="125"/>
      <c r="CM1832" s="125"/>
      <c r="CN1832" s="125"/>
      <c r="CO1832" s="125"/>
      <c r="CP1832" s="125"/>
      <c r="CQ1832" s="125"/>
      <c r="CR1832" s="125"/>
      <c r="CS1832" s="125"/>
      <c r="CT1832" s="125"/>
      <c r="CU1832" s="125"/>
      <c r="CV1832" s="125"/>
      <c r="CW1832" s="125"/>
      <c r="CX1832" s="125"/>
      <c r="CY1832" s="125"/>
      <c r="CZ1832" s="125"/>
      <c r="DA1832" s="125"/>
      <c r="DB1832" s="125"/>
      <c r="DC1832" s="125"/>
      <c r="DD1832" s="125"/>
      <c r="DE1832" s="125"/>
      <c r="DF1832" s="125"/>
      <c r="DG1832" s="125"/>
      <c r="DH1832" s="125"/>
      <c r="DI1832" s="125"/>
      <c r="DJ1832" s="125"/>
      <c r="DK1832" s="125"/>
      <c r="DL1832" s="125"/>
      <c r="DM1832" s="125"/>
      <c r="DN1832" s="125"/>
      <c r="DO1832" s="125"/>
      <c r="DP1832" s="125"/>
      <c r="DQ1832" s="125"/>
      <c r="DR1832" s="125"/>
      <c r="DS1832" s="125"/>
      <c r="DT1832" s="125"/>
      <c r="DU1832" s="125"/>
      <c r="DV1832" s="125"/>
      <c r="DW1832" s="125"/>
      <c r="DX1832" s="125"/>
      <c r="DY1832" s="125"/>
      <c r="DZ1832" s="125"/>
      <c r="EA1832" s="125"/>
      <c r="EB1832" s="125"/>
      <c r="EC1832" s="125"/>
      <c r="ED1832" s="125"/>
      <c r="EE1832" s="125"/>
      <c r="EF1832" s="125"/>
      <c r="EG1832" s="125"/>
      <c r="EH1832" s="125"/>
      <c r="EI1832" s="125"/>
      <c r="EJ1832" s="125"/>
      <c r="EK1832" s="125"/>
      <c r="EL1832" s="125"/>
      <c r="EM1832" s="125"/>
      <c r="EN1832" s="125"/>
      <c r="EO1832" s="125"/>
      <c r="EP1832" s="125"/>
      <c r="EQ1832" s="125"/>
    </row>
    <row r="1833" spans="3:147" s="124" customFormat="1" x14ac:dyDescent="0.2">
      <c r="C1833" s="110"/>
      <c r="D1833" s="110"/>
      <c r="E1833" s="110"/>
      <c r="F1833" s="110"/>
      <c r="G1833" s="110"/>
      <c r="H1833" s="110"/>
      <c r="I1833" s="110"/>
      <c r="J1833" s="110"/>
      <c r="K1833" s="110"/>
      <c r="L1833" s="110"/>
      <c r="M1833" s="110"/>
      <c r="N1833" s="110"/>
      <c r="O1833" s="110"/>
      <c r="P1833" s="110"/>
      <c r="Q1833" s="110"/>
      <c r="R1833" s="80"/>
      <c r="S1833" s="80"/>
      <c r="T1833" s="80"/>
      <c r="U1833" s="80"/>
      <c r="V1833" s="80"/>
      <c r="W1833" s="80"/>
      <c r="AA1833" s="125"/>
      <c r="AB1833" s="125"/>
      <c r="AC1833" s="125"/>
      <c r="AD1833" s="125"/>
      <c r="AE1833" s="125"/>
      <c r="AF1833" s="125"/>
      <c r="AG1833" s="125"/>
      <c r="AH1833" s="125"/>
      <c r="AI1833" s="125"/>
      <c r="AJ1833" s="125"/>
      <c r="AK1833" s="125"/>
      <c r="AL1833" s="125"/>
      <c r="AM1833" s="125"/>
      <c r="AN1833" s="125"/>
      <c r="AO1833"/>
      <c r="AP1833"/>
      <c r="AQ1833" s="152"/>
      <c r="AR1833" s="125"/>
      <c r="AS1833" s="125"/>
      <c r="AT1833" s="125"/>
      <c r="AU1833" s="125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5"/>
      <c r="BF1833" s="125"/>
      <c r="BG1833" s="125"/>
      <c r="BH1833" s="125"/>
      <c r="BI1833" s="125"/>
      <c r="BJ1833" s="125"/>
      <c r="BK1833" s="125"/>
      <c r="BL1833" s="125"/>
      <c r="BM1833" s="125"/>
      <c r="BN1833" s="125"/>
      <c r="BO1833" s="125"/>
      <c r="BP1833" s="125"/>
      <c r="BQ1833" s="125"/>
      <c r="BR1833" s="125"/>
      <c r="BS1833" s="125"/>
      <c r="BT1833" s="125"/>
      <c r="BU1833" s="125"/>
      <c r="BV1833" s="125"/>
      <c r="BW1833" s="125"/>
      <c r="BX1833" s="125"/>
      <c r="BY1833" s="125"/>
      <c r="BZ1833" s="125"/>
      <c r="CA1833" s="125"/>
      <c r="CB1833" s="125"/>
      <c r="CC1833" s="125"/>
      <c r="CD1833" s="125"/>
      <c r="CE1833" s="125"/>
      <c r="CF1833" s="125"/>
      <c r="CG1833" s="125"/>
      <c r="CH1833" s="125"/>
      <c r="CI1833" s="125"/>
      <c r="CJ1833" s="125"/>
      <c r="CK1833" s="125"/>
      <c r="CL1833" s="125"/>
      <c r="CM1833" s="125"/>
      <c r="CN1833" s="125"/>
      <c r="CO1833" s="125"/>
      <c r="CP1833" s="125"/>
      <c r="CQ1833" s="125"/>
      <c r="CR1833" s="125"/>
      <c r="CS1833" s="125"/>
      <c r="CT1833" s="125"/>
      <c r="CU1833" s="125"/>
      <c r="CV1833" s="125"/>
      <c r="CW1833" s="125"/>
      <c r="CX1833" s="125"/>
      <c r="CY1833" s="125"/>
      <c r="CZ1833" s="125"/>
      <c r="DA1833" s="125"/>
      <c r="DB1833" s="125"/>
      <c r="DC1833" s="125"/>
      <c r="DD1833" s="125"/>
      <c r="DE1833" s="125"/>
      <c r="DF1833" s="125"/>
      <c r="DG1833" s="125"/>
      <c r="DH1833" s="125"/>
      <c r="DI1833" s="125"/>
      <c r="DJ1833" s="125"/>
      <c r="DK1833" s="125"/>
      <c r="DL1833" s="125"/>
      <c r="DM1833" s="125"/>
      <c r="DN1833" s="125"/>
      <c r="DO1833" s="125"/>
      <c r="DP1833" s="125"/>
      <c r="DQ1833" s="125"/>
      <c r="DR1833" s="125"/>
      <c r="DS1833" s="125"/>
      <c r="DT1833" s="125"/>
      <c r="DU1833" s="125"/>
      <c r="DV1833" s="125"/>
      <c r="DW1833" s="125"/>
      <c r="DX1833" s="125"/>
      <c r="DY1833" s="125"/>
      <c r="DZ1833" s="125"/>
      <c r="EA1833" s="125"/>
      <c r="EB1833" s="125"/>
      <c r="EC1833" s="125"/>
      <c r="ED1833" s="125"/>
      <c r="EE1833" s="125"/>
      <c r="EF1833" s="125"/>
      <c r="EG1833" s="125"/>
      <c r="EH1833" s="125"/>
      <c r="EI1833" s="125"/>
      <c r="EJ1833" s="125"/>
      <c r="EK1833" s="125"/>
      <c r="EL1833" s="125"/>
      <c r="EM1833" s="125"/>
      <c r="EN1833" s="125"/>
      <c r="EO1833" s="125"/>
      <c r="EP1833" s="125"/>
      <c r="EQ1833" s="125"/>
    </row>
    <row r="1834" spans="3:147" x14ac:dyDescent="0.2"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Q1834" s="151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123"/>
      <c r="BL1834" s="123"/>
      <c r="BM1834" s="123"/>
      <c r="BN1834" s="123"/>
      <c r="BO1834" s="123"/>
      <c r="BP1834" s="123"/>
      <c r="BQ1834" s="123"/>
      <c r="BR1834" s="123"/>
      <c r="BS1834" s="123"/>
      <c r="BT1834" s="123"/>
      <c r="BU1834" s="123"/>
      <c r="BV1834" s="123"/>
      <c r="BW1834" s="123"/>
      <c r="BX1834" s="123"/>
      <c r="BY1834" s="123"/>
      <c r="BZ1834" s="123"/>
      <c r="CA1834" s="123"/>
      <c r="CB1834" s="123"/>
      <c r="CC1834" s="123"/>
      <c r="CD1834" s="123"/>
      <c r="CE1834" s="123"/>
      <c r="CF1834" s="123"/>
      <c r="CG1834" s="123"/>
      <c r="CH1834" s="123"/>
      <c r="CI1834" s="123"/>
      <c r="CJ1834" s="123"/>
      <c r="CK1834" s="123"/>
      <c r="CL1834" s="123"/>
      <c r="CM1834" s="123"/>
      <c r="CN1834" s="123"/>
      <c r="CO1834" s="123"/>
      <c r="CP1834" s="123"/>
      <c r="CQ1834" s="123"/>
      <c r="CR1834" s="123"/>
      <c r="CS1834" s="123"/>
      <c r="CT1834" s="123"/>
      <c r="CU1834" s="123"/>
      <c r="CV1834" s="123"/>
      <c r="CW1834" s="123"/>
      <c r="CX1834" s="123"/>
      <c r="CY1834" s="123"/>
      <c r="CZ1834" s="123"/>
      <c r="DA1834" s="123"/>
      <c r="DB1834" s="123"/>
      <c r="DC1834" s="123"/>
      <c r="DD1834" s="123"/>
      <c r="DE1834" s="123"/>
      <c r="DF1834" s="123"/>
      <c r="DG1834" s="123"/>
      <c r="DH1834" s="123"/>
      <c r="DI1834" s="123"/>
      <c r="DJ1834" s="123"/>
      <c r="DK1834" s="123"/>
      <c r="DL1834" s="123"/>
      <c r="DM1834" s="123"/>
      <c r="DN1834" s="123"/>
      <c r="DO1834" s="123"/>
      <c r="DP1834" s="123"/>
      <c r="DQ1834" s="123"/>
      <c r="DR1834" s="123"/>
      <c r="DS1834" s="123"/>
      <c r="DT1834" s="123"/>
      <c r="DU1834" s="123"/>
      <c r="DV1834" s="123"/>
      <c r="DW1834" s="123"/>
      <c r="DX1834" s="123"/>
      <c r="DY1834" s="123"/>
      <c r="DZ1834" s="123"/>
      <c r="EA1834" s="123"/>
      <c r="EB1834" s="123"/>
      <c r="EC1834" s="123"/>
      <c r="ED1834" s="123"/>
      <c r="EE1834" s="123"/>
      <c r="EF1834" s="123"/>
      <c r="EG1834" s="123"/>
      <c r="EH1834" s="123"/>
      <c r="EI1834" s="123"/>
      <c r="EJ1834" s="123"/>
      <c r="EK1834" s="123"/>
      <c r="EL1834" s="123"/>
      <c r="EM1834" s="123"/>
      <c r="EN1834" s="123"/>
      <c r="EO1834" s="123"/>
      <c r="EP1834" s="123"/>
      <c r="EQ1834" s="123"/>
    </row>
    <row r="1835" spans="3:147" x14ac:dyDescent="0.2"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Q1835" s="151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123"/>
      <c r="BL1835" s="123"/>
      <c r="BM1835" s="123"/>
      <c r="BN1835" s="123"/>
      <c r="BO1835" s="123"/>
      <c r="BP1835" s="123"/>
      <c r="BQ1835" s="123"/>
      <c r="BR1835" s="123"/>
      <c r="BS1835" s="123"/>
      <c r="BT1835" s="123"/>
      <c r="BU1835" s="123"/>
      <c r="BV1835" s="123"/>
      <c r="BW1835" s="123"/>
      <c r="BX1835" s="123"/>
      <c r="BY1835" s="123"/>
      <c r="BZ1835" s="123"/>
      <c r="CA1835" s="123"/>
      <c r="CB1835" s="123"/>
      <c r="CC1835" s="123"/>
      <c r="CD1835" s="123"/>
      <c r="CE1835" s="123"/>
      <c r="CF1835" s="123"/>
      <c r="CG1835" s="123"/>
      <c r="CH1835" s="123"/>
      <c r="CI1835" s="123"/>
      <c r="CJ1835" s="123"/>
      <c r="CK1835" s="123"/>
      <c r="CL1835" s="123"/>
      <c r="CM1835" s="123"/>
      <c r="CN1835" s="123"/>
      <c r="CO1835" s="123"/>
      <c r="CP1835" s="123"/>
      <c r="CQ1835" s="123"/>
      <c r="CR1835" s="123"/>
      <c r="CS1835" s="123"/>
      <c r="CT1835" s="123"/>
      <c r="CU1835" s="123"/>
      <c r="CV1835" s="123"/>
      <c r="CW1835" s="123"/>
      <c r="CX1835" s="123"/>
      <c r="CY1835" s="123"/>
      <c r="CZ1835" s="123"/>
      <c r="DA1835" s="123"/>
      <c r="DB1835" s="123"/>
      <c r="DC1835" s="123"/>
      <c r="DD1835" s="123"/>
      <c r="DE1835" s="123"/>
      <c r="DF1835" s="123"/>
      <c r="DG1835" s="123"/>
      <c r="DH1835" s="123"/>
      <c r="DI1835" s="123"/>
      <c r="DJ1835" s="123"/>
      <c r="DK1835" s="123"/>
      <c r="DL1835" s="123"/>
      <c r="DM1835" s="123"/>
      <c r="DN1835" s="123"/>
      <c r="DO1835" s="123"/>
      <c r="DP1835" s="123"/>
      <c r="DQ1835" s="123"/>
      <c r="DR1835" s="123"/>
      <c r="DS1835" s="123"/>
      <c r="DT1835" s="123"/>
      <c r="DU1835" s="123"/>
      <c r="DV1835" s="123"/>
      <c r="DW1835" s="123"/>
      <c r="DX1835" s="123"/>
      <c r="DY1835" s="123"/>
      <c r="DZ1835" s="123"/>
      <c r="EA1835" s="123"/>
      <c r="EB1835" s="123"/>
      <c r="EC1835" s="123"/>
      <c r="ED1835" s="123"/>
      <c r="EE1835" s="123"/>
      <c r="EF1835" s="123"/>
      <c r="EG1835" s="123"/>
      <c r="EH1835" s="123"/>
      <c r="EI1835" s="123"/>
      <c r="EJ1835" s="123"/>
      <c r="EK1835" s="123"/>
      <c r="EL1835" s="123"/>
      <c r="EM1835" s="123"/>
      <c r="EN1835" s="123"/>
      <c r="EO1835" s="123"/>
      <c r="EP1835" s="123"/>
      <c r="EQ1835" s="123"/>
    </row>
    <row r="1836" spans="3:147" x14ac:dyDescent="0.2"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Q1836" s="151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123"/>
      <c r="BL1836" s="123"/>
      <c r="BM1836" s="123"/>
      <c r="BN1836" s="123"/>
      <c r="BO1836" s="123"/>
      <c r="BP1836" s="123"/>
      <c r="BQ1836" s="123"/>
      <c r="BR1836" s="123"/>
      <c r="BS1836" s="123"/>
      <c r="BT1836" s="123"/>
      <c r="BU1836" s="123"/>
      <c r="BV1836" s="123"/>
      <c r="BW1836" s="123"/>
      <c r="BX1836" s="123"/>
      <c r="BY1836" s="123"/>
      <c r="BZ1836" s="123"/>
      <c r="CA1836" s="123"/>
      <c r="CB1836" s="123"/>
      <c r="CC1836" s="123"/>
      <c r="CD1836" s="123"/>
      <c r="CE1836" s="123"/>
      <c r="CF1836" s="123"/>
      <c r="CG1836" s="123"/>
      <c r="CH1836" s="123"/>
      <c r="CI1836" s="123"/>
      <c r="CJ1836" s="123"/>
      <c r="CK1836" s="123"/>
      <c r="CL1836" s="123"/>
      <c r="CM1836" s="123"/>
      <c r="CN1836" s="123"/>
      <c r="CO1836" s="123"/>
      <c r="CP1836" s="123"/>
      <c r="CQ1836" s="123"/>
      <c r="CR1836" s="123"/>
      <c r="CS1836" s="123"/>
      <c r="CT1836" s="123"/>
      <c r="CU1836" s="123"/>
      <c r="CV1836" s="123"/>
      <c r="CW1836" s="123"/>
      <c r="CX1836" s="123"/>
      <c r="CY1836" s="123"/>
      <c r="CZ1836" s="123"/>
      <c r="DA1836" s="123"/>
      <c r="DB1836" s="123"/>
      <c r="DC1836" s="123"/>
      <c r="DD1836" s="123"/>
      <c r="DE1836" s="123"/>
      <c r="DF1836" s="123"/>
      <c r="DG1836" s="123"/>
      <c r="DH1836" s="123"/>
      <c r="DI1836" s="123"/>
      <c r="DJ1836" s="123"/>
      <c r="DK1836" s="123"/>
      <c r="DL1836" s="123"/>
      <c r="DM1836" s="123"/>
      <c r="DN1836" s="123"/>
      <c r="DO1836" s="123"/>
      <c r="DP1836" s="123"/>
      <c r="DQ1836" s="123"/>
      <c r="DR1836" s="123"/>
      <c r="DS1836" s="123"/>
      <c r="DT1836" s="123"/>
      <c r="DU1836" s="123"/>
      <c r="DV1836" s="123"/>
      <c r="DW1836" s="123"/>
      <c r="DX1836" s="123"/>
      <c r="DY1836" s="123"/>
      <c r="DZ1836" s="123"/>
      <c r="EA1836" s="123"/>
      <c r="EB1836" s="123"/>
      <c r="EC1836" s="123"/>
      <c r="ED1836" s="123"/>
      <c r="EE1836" s="123"/>
      <c r="EF1836" s="123"/>
      <c r="EG1836" s="123"/>
      <c r="EH1836" s="123"/>
      <c r="EI1836" s="123"/>
      <c r="EJ1836" s="123"/>
      <c r="EK1836" s="123"/>
      <c r="EL1836" s="123"/>
      <c r="EM1836" s="123"/>
      <c r="EN1836" s="123"/>
      <c r="EO1836" s="123"/>
      <c r="EP1836" s="123"/>
      <c r="EQ1836" s="123"/>
    </row>
    <row r="1837" spans="3:147" x14ac:dyDescent="0.2"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Q1837" s="151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123"/>
      <c r="BL1837" s="123"/>
      <c r="BM1837" s="123"/>
      <c r="BN1837" s="123"/>
      <c r="BO1837" s="123"/>
      <c r="BP1837" s="123"/>
      <c r="BQ1837" s="123"/>
      <c r="BR1837" s="123"/>
      <c r="BS1837" s="123"/>
      <c r="BT1837" s="123"/>
      <c r="BU1837" s="123"/>
      <c r="BV1837" s="123"/>
      <c r="BW1837" s="123"/>
      <c r="BX1837" s="123"/>
      <c r="BY1837" s="123"/>
      <c r="BZ1837" s="123"/>
      <c r="CA1837" s="123"/>
      <c r="CB1837" s="123"/>
      <c r="CC1837" s="123"/>
      <c r="CD1837" s="123"/>
      <c r="CE1837" s="123"/>
      <c r="CF1837" s="123"/>
      <c r="CG1837" s="123"/>
      <c r="CH1837" s="123"/>
      <c r="CI1837" s="123"/>
      <c r="CJ1837" s="123"/>
      <c r="CK1837" s="123"/>
      <c r="CL1837" s="123"/>
      <c r="CM1837" s="123"/>
      <c r="CN1837" s="123"/>
      <c r="CO1837" s="123"/>
      <c r="CP1837" s="123"/>
      <c r="CQ1837" s="123"/>
      <c r="CR1837" s="123"/>
      <c r="CS1837" s="123"/>
      <c r="CT1837" s="123"/>
      <c r="CU1837" s="123"/>
      <c r="CV1837" s="123"/>
      <c r="CW1837" s="123"/>
      <c r="CX1837" s="123"/>
      <c r="CY1837" s="123"/>
      <c r="CZ1837" s="123"/>
      <c r="DA1837" s="123"/>
      <c r="DB1837" s="123"/>
      <c r="DC1837" s="123"/>
      <c r="DD1837" s="123"/>
      <c r="DE1837" s="123"/>
      <c r="DF1837" s="123"/>
      <c r="DG1837" s="123"/>
      <c r="DH1837" s="123"/>
      <c r="DI1837" s="123"/>
      <c r="DJ1837" s="123"/>
      <c r="DK1837" s="123"/>
      <c r="DL1837" s="123"/>
      <c r="DM1837" s="123"/>
      <c r="DN1837" s="123"/>
      <c r="DO1837" s="123"/>
      <c r="DP1837" s="123"/>
      <c r="DQ1837" s="123"/>
      <c r="DR1837" s="123"/>
      <c r="DS1837" s="123"/>
      <c r="DT1837" s="123"/>
      <c r="DU1837" s="123"/>
      <c r="DV1837" s="123"/>
      <c r="DW1837" s="123"/>
      <c r="DX1837" s="123"/>
      <c r="DY1837" s="123"/>
      <c r="DZ1837" s="123"/>
      <c r="EA1837" s="123"/>
      <c r="EB1837" s="123"/>
      <c r="EC1837" s="123"/>
      <c r="ED1837" s="123"/>
      <c r="EE1837" s="123"/>
      <c r="EF1837" s="123"/>
      <c r="EG1837" s="123"/>
      <c r="EH1837" s="123"/>
      <c r="EI1837" s="123"/>
      <c r="EJ1837" s="123"/>
      <c r="EK1837" s="123"/>
      <c r="EL1837" s="123"/>
      <c r="EM1837" s="123"/>
      <c r="EN1837" s="123"/>
      <c r="EO1837" s="123"/>
      <c r="EP1837" s="123"/>
      <c r="EQ1837" s="123"/>
    </row>
    <row r="1838" spans="3:147" x14ac:dyDescent="0.2"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Q1838" s="151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  <c r="EC1838" s="123"/>
      <c r="ED1838" s="123"/>
      <c r="EE1838" s="123"/>
      <c r="EF1838" s="123"/>
      <c r="EG1838" s="123"/>
      <c r="EH1838" s="123"/>
      <c r="EI1838" s="123"/>
      <c r="EJ1838" s="123"/>
      <c r="EK1838" s="123"/>
      <c r="EL1838" s="123"/>
      <c r="EM1838" s="123"/>
      <c r="EN1838" s="123"/>
      <c r="EO1838" s="123"/>
      <c r="EP1838" s="123"/>
      <c r="EQ1838" s="123"/>
    </row>
    <row r="1839" spans="3:147" x14ac:dyDescent="0.2"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Q1839" s="151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  <c r="EC1839" s="123"/>
      <c r="ED1839" s="123"/>
      <c r="EE1839" s="123"/>
      <c r="EF1839" s="123"/>
      <c r="EG1839" s="123"/>
      <c r="EH1839" s="123"/>
      <c r="EI1839" s="123"/>
      <c r="EJ1839" s="123"/>
      <c r="EK1839" s="123"/>
      <c r="EL1839" s="123"/>
      <c r="EM1839" s="123"/>
      <c r="EN1839" s="123"/>
      <c r="EO1839" s="123"/>
      <c r="EP1839" s="123"/>
      <c r="EQ1839" s="123"/>
    </row>
    <row r="1840" spans="3:147" x14ac:dyDescent="0.2"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Q1840" s="151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123"/>
      <c r="BL1840" s="123"/>
      <c r="BM1840" s="123"/>
      <c r="BN1840" s="123"/>
      <c r="BO1840" s="123"/>
      <c r="BP1840" s="123"/>
      <c r="BQ1840" s="123"/>
      <c r="BR1840" s="123"/>
      <c r="BS1840" s="123"/>
      <c r="BT1840" s="123"/>
      <c r="BU1840" s="123"/>
      <c r="BV1840" s="123"/>
      <c r="BW1840" s="123"/>
      <c r="BX1840" s="123"/>
      <c r="BY1840" s="123"/>
      <c r="BZ1840" s="123"/>
      <c r="CA1840" s="123"/>
      <c r="CB1840" s="123"/>
      <c r="CC1840" s="123"/>
      <c r="CD1840" s="123"/>
      <c r="CE1840" s="123"/>
      <c r="CF1840" s="123"/>
      <c r="CG1840" s="123"/>
      <c r="CH1840" s="123"/>
      <c r="CI1840" s="123"/>
      <c r="CJ1840" s="123"/>
      <c r="CK1840" s="123"/>
      <c r="CL1840" s="123"/>
      <c r="CM1840" s="123"/>
      <c r="CN1840" s="123"/>
      <c r="CO1840" s="123"/>
      <c r="CP1840" s="123"/>
      <c r="CQ1840" s="123"/>
      <c r="CR1840" s="123"/>
      <c r="CS1840" s="123"/>
      <c r="CT1840" s="123"/>
      <c r="CU1840" s="123"/>
      <c r="CV1840" s="123"/>
      <c r="CW1840" s="123"/>
      <c r="CX1840" s="123"/>
      <c r="CY1840" s="123"/>
      <c r="CZ1840" s="123"/>
      <c r="DA1840" s="123"/>
      <c r="DB1840" s="123"/>
      <c r="DC1840" s="123"/>
      <c r="DD1840" s="123"/>
      <c r="DE1840" s="123"/>
      <c r="DF1840" s="123"/>
      <c r="DG1840" s="123"/>
      <c r="DH1840" s="123"/>
      <c r="DI1840" s="123"/>
      <c r="DJ1840" s="123"/>
      <c r="DK1840" s="123"/>
      <c r="DL1840" s="123"/>
      <c r="DM1840" s="123"/>
      <c r="DN1840" s="123"/>
      <c r="DO1840" s="123"/>
      <c r="DP1840" s="123"/>
      <c r="DQ1840" s="123"/>
      <c r="DR1840" s="123"/>
      <c r="DS1840" s="123"/>
      <c r="DT1840" s="123"/>
      <c r="DU1840" s="123"/>
      <c r="DV1840" s="123"/>
      <c r="DW1840" s="123"/>
      <c r="DX1840" s="123"/>
      <c r="DY1840" s="123"/>
      <c r="DZ1840" s="123"/>
      <c r="EA1840" s="123"/>
      <c r="EB1840" s="123"/>
      <c r="EC1840" s="123"/>
      <c r="ED1840" s="123"/>
      <c r="EE1840" s="123"/>
      <c r="EF1840" s="123"/>
      <c r="EG1840" s="123"/>
      <c r="EH1840" s="123"/>
      <c r="EI1840" s="123"/>
      <c r="EJ1840" s="123"/>
      <c r="EK1840" s="123"/>
      <c r="EL1840" s="123"/>
      <c r="EM1840" s="123"/>
      <c r="EN1840" s="123"/>
      <c r="EO1840" s="123"/>
      <c r="EP1840" s="123"/>
      <c r="EQ1840" s="123"/>
    </row>
    <row r="1841" spans="27:147" x14ac:dyDescent="0.2"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Q1841" s="151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123"/>
      <c r="BL1841" s="123"/>
      <c r="BM1841" s="123"/>
      <c r="BN1841" s="123"/>
      <c r="BO1841" s="123"/>
      <c r="BP1841" s="123"/>
      <c r="BQ1841" s="123"/>
      <c r="BR1841" s="123"/>
      <c r="BS1841" s="123"/>
      <c r="BT1841" s="123"/>
      <c r="BU1841" s="123"/>
      <c r="BV1841" s="123"/>
      <c r="BW1841" s="123"/>
      <c r="BX1841" s="123"/>
      <c r="BY1841" s="123"/>
      <c r="BZ1841" s="123"/>
      <c r="CA1841" s="123"/>
      <c r="CB1841" s="123"/>
      <c r="CC1841" s="123"/>
      <c r="CD1841" s="123"/>
      <c r="CE1841" s="123"/>
      <c r="CF1841" s="123"/>
      <c r="CG1841" s="123"/>
      <c r="CH1841" s="123"/>
      <c r="CI1841" s="123"/>
      <c r="CJ1841" s="123"/>
      <c r="CK1841" s="123"/>
      <c r="CL1841" s="123"/>
      <c r="CM1841" s="123"/>
      <c r="CN1841" s="123"/>
      <c r="CO1841" s="123"/>
      <c r="CP1841" s="123"/>
      <c r="CQ1841" s="123"/>
      <c r="CR1841" s="123"/>
      <c r="CS1841" s="123"/>
      <c r="CT1841" s="123"/>
      <c r="CU1841" s="123"/>
      <c r="CV1841" s="123"/>
      <c r="CW1841" s="123"/>
      <c r="CX1841" s="123"/>
      <c r="CY1841" s="123"/>
      <c r="CZ1841" s="123"/>
      <c r="DA1841" s="123"/>
      <c r="DB1841" s="123"/>
      <c r="DC1841" s="123"/>
      <c r="DD1841" s="123"/>
      <c r="DE1841" s="123"/>
      <c r="DF1841" s="123"/>
      <c r="DG1841" s="123"/>
      <c r="DH1841" s="123"/>
      <c r="DI1841" s="123"/>
      <c r="DJ1841" s="123"/>
      <c r="DK1841" s="123"/>
      <c r="DL1841" s="123"/>
      <c r="DM1841" s="123"/>
      <c r="DN1841" s="123"/>
      <c r="DO1841" s="123"/>
      <c r="DP1841" s="123"/>
      <c r="DQ1841" s="123"/>
      <c r="DR1841" s="123"/>
      <c r="DS1841" s="123"/>
      <c r="DT1841" s="123"/>
      <c r="DU1841" s="123"/>
      <c r="DV1841" s="123"/>
      <c r="DW1841" s="123"/>
      <c r="DX1841" s="123"/>
      <c r="DY1841" s="123"/>
      <c r="DZ1841" s="123"/>
      <c r="EA1841" s="123"/>
      <c r="EB1841" s="123"/>
      <c r="EC1841" s="123"/>
      <c r="ED1841" s="123"/>
      <c r="EE1841" s="123"/>
      <c r="EF1841" s="123"/>
      <c r="EG1841" s="123"/>
      <c r="EH1841" s="123"/>
      <c r="EI1841" s="123"/>
      <c r="EJ1841" s="123"/>
      <c r="EK1841" s="123"/>
      <c r="EL1841" s="123"/>
      <c r="EM1841" s="123"/>
      <c r="EN1841" s="123"/>
      <c r="EO1841" s="123"/>
      <c r="EP1841" s="123"/>
      <c r="EQ1841" s="123"/>
    </row>
    <row r="1842" spans="27:147" x14ac:dyDescent="0.2"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Q1842" s="151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123"/>
      <c r="BL1842" s="123"/>
      <c r="BM1842" s="123"/>
      <c r="BN1842" s="123"/>
      <c r="BO1842" s="123"/>
      <c r="BP1842" s="123"/>
      <c r="BQ1842" s="123"/>
      <c r="BR1842" s="123"/>
      <c r="BS1842" s="123"/>
      <c r="BT1842" s="123"/>
      <c r="BU1842" s="123"/>
      <c r="BV1842" s="123"/>
      <c r="BW1842" s="123"/>
      <c r="BX1842" s="123"/>
      <c r="BY1842" s="123"/>
      <c r="BZ1842" s="123"/>
      <c r="CA1842" s="123"/>
      <c r="CB1842" s="123"/>
      <c r="CC1842" s="123"/>
      <c r="CD1842" s="123"/>
      <c r="CE1842" s="123"/>
      <c r="CF1842" s="123"/>
      <c r="CG1842" s="123"/>
      <c r="CH1842" s="123"/>
      <c r="CI1842" s="123"/>
      <c r="CJ1842" s="123"/>
      <c r="CK1842" s="123"/>
      <c r="CL1842" s="123"/>
      <c r="CM1842" s="123"/>
      <c r="CN1842" s="123"/>
      <c r="CO1842" s="123"/>
      <c r="CP1842" s="123"/>
      <c r="CQ1842" s="123"/>
      <c r="CR1842" s="123"/>
      <c r="CS1842" s="123"/>
      <c r="CT1842" s="123"/>
      <c r="CU1842" s="123"/>
      <c r="CV1842" s="123"/>
      <c r="CW1842" s="123"/>
      <c r="CX1842" s="123"/>
      <c r="CY1842" s="123"/>
      <c r="CZ1842" s="123"/>
      <c r="DA1842" s="123"/>
      <c r="DB1842" s="123"/>
      <c r="DC1842" s="123"/>
      <c r="DD1842" s="123"/>
      <c r="DE1842" s="123"/>
      <c r="DF1842" s="123"/>
      <c r="DG1842" s="123"/>
      <c r="DH1842" s="123"/>
      <c r="DI1842" s="123"/>
      <c r="DJ1842" s="123"/>
      <c r="DK1842" s="123"/>
      <c r="DL1842" s="123"/>
      <c r="DM1842" s="123"/>
      <c r="DN1842" s="123"/>
      <c r="DO1842" s="123"/>
      <c r="DP1842" s="123"/>
      <c r="DQ1842" s="123"/>
      <c r="DR1842" s="123"/>
      <c r="DS1842" s="123"/>
      <c r="DT1842" s="123"/>
      <c r="DU1842" s="123"/>
      <c r="DV1842" s="123"/>
      <c r="DW1842" s="123"/>
      <c r="DX1842" s="123"/>
      <c r="DY1842" s="123"/>
      <c r="DZ1842" s="123"/>
      <c r="EA1842" s="123"/>
      <c r="EB1842" s="123"/>
      <c r="EC1842" s="123"/>
      <c r="ED1842" s="123"/>
      <c r="EE1842" s="123"/>
      <c r="EF1842" s="123"/>
      <c r="EG1842" s="123"/>
      <c r="EH1842" s="123"/>
      <c r="EI1842" s="123"/>
      <c r="EJ1842" s="123"/>
      <c r="EK1842" s="123"/>
      <c r="EL1842" s="123"/>
      <c r="EM1842" s="123"/>
      <c r="EN1842" s="123"/>
      <c r="EO1842" s="123"/>
      <c r="EP1842" s="123"/>
      <c r="EQ1842" s="123"/>
    </row>
    <row r="1843" spans="27:147" x14ac:dyDescent="0.2"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Q1843" s="151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123"/>
      <c r="BL1843" s="123"/>
      <c r="BM1843" s="123"/>
      <c r="BN1843" s="123"/>
      <c r="BO1843" s="123"/>
      <c r="BP1843" s="123"/>
      <c r="BQ1843" s="123"/>
      <c r="BR1843" s="123"/>
      <c r="BS1843" s="123"/>
      <c r="BT1843" s="123"/>
      <c r="BU1843" s="123"/>
      <c r="BV1843" s="123"/>
      <c r="BW1843" s="123"/>
      <c r="BX1843" s="123"/>
      <c r="BY1843" s="123"/>
      <c r="BZ1843" s="123"/>
      <c r="CA1843" s="123"/>
      <c r="CB1843" s="123"/>
      <c r="CC1843" s="123"/>
      <c r="CD1843" s="123"/>
      <c r="CE1843" s="123"/>
      <c r="CF1843" s="123"/>
      <c r="CG1843" s="123"/>
      <c r="CH1843" s="123"/>
      <c r="CI1843" s="123"/>
      <c r="CJ1843" s="123"/>
      <c r="CK1843" s="123"/>
      <c r="CL1843" s="123"/>
      <c r="CM1843" s="123"/>
      <c r="CN1843" s="123"/>
      <c r="CO1843" s="123"/>
      <c r="CP1843" s="123"/>
      <c r="CQ1843" s="123"/>
      <c r="CR1843" s="123"/>
      <c r="CS1843" s="123"/>
      <c r="CT1843" s="123"/>
      <c r="CU1843" s="123"/>
      <c r="CV1843" s="123"/>
      <c r="CW1843" s="123"/>
      <c r="CX1843" s="123"/>
      <c r="CY1843" s="123"/>
      <c r="CZ1843" s="123"/>
      <c r="DA1843" s="123"/>
      <c r="DB1843" s="123"/>
      <c r="DC1843" s="123"/>
      <c r="DD1843" s="123"/>
      <c r="DE1843" s="123"/>
      <c r="DF1843" s="123"/>
      <c r="DG1843" s="123"/>
      <c r="DH1843" s="123"/>
      <c r="DI1843" s="123"/>
      <c r="DJ1843" s="123"/>
      <c r="DK1843" s="123"/>
      <c r="DL1843" s="123"/>
      <c r="DM1843" s="123"/>
      <c r="DN1843" s="123"/>
      <c r="DO1843" s="123"/>
      <c r="DP1843" s="123"/>
      <c r="DQ1843" s="123"/>
      <c r="DR1843" s="123"/>
      <c r="DS1843" s="123"/>
      <c r="DT1843" s="123"/>
      <c r="DU1843" s="123"/>
      <c r="DV1843" s="123"/>
      <c r="DW1843" s="123"/>
      <c r="DX1843" s="123"/>
      <c r="DY1843" s="123"/>
      <c r="DZ1843" s="123"/>
      <c r="EA1843" s="123"/>
      <c r="EB1843" s="123"/>
      <c r="EC1843" s="123"/>
      <c r="ED1843" s="123"/>
      <c r="EE1843" s="123"/>
      <c r="EF1843" s="123"/>
      <c r="EG1843" s="123"/>
      <c r="EH1843" s="123"/>
      <c r="EI1843" s="123"/>
      <c r="EJ1843" s="123"/>
      <c r="EK1843" s="123"/>
      <c r="EL1843" s="123"/>
      <c r="EM1843" s="123"/>
      <c r="EN1843" s="123"/>
      <c r="EO1843" s="123"/>
      <c r="EP1843" s="123"/>
      <c r="EQ1843" s="123"/>
    </row>
    <row r="1844" spans="27:147" x14ac:dyDescent="0.2"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Q1844" s="151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123"/>
      <c r="BL1844" s="123"/>
      <c r="BM1844" s="123"/>
      <c r="BN1844" s="123"/>
      <c r="BO1844" s="123"/>
      <c r="BP1844" s="123"/>
      <c r="BQ1844" s="123"/>
      <c r="BR1844" s="123"/>
      <c r="BS1844" s="123"/>
      <c r="BT1844" s="123"/>
      <c r="BU1844" s="123"/>
      <c r="BV1844" s="123"/>
      <c r="BW1844" s="123"/>
      <c r="BX1844" s="123"/>
      <c r="BY1844" s="123"/>
      <c r="BZ1844" s="123"/>
      <c r="CA1844" s="123"/>
      <c r="CB1844" s="123"/>
      <c r="CC1844" s="123"/>
      <c r="CD1844" s="123"/>
      <c r="CE1844" s="123"/>
      <c r="CF1844" s="123"/>
      <c r="CG1844" s="123"/>
      <c r="CH1844" s="123"/>
      <c r="CI1844" s="123"/>
      <c r="CJ1844" s="123"/>
      <c r="CK1844" s="123"/>
      <c r="CL1844" s="123"/>
      <c r="CM1844" s="123"/>
      <c r="CN1844" s="123"/>
      <c r="CO1844" s="123"/>
      <c r="CP1844" s="123"/>
      <c r="CQ1844" s="123"/>
      <c r="CR1844" s="123"/>
      <c r="CS1844" s="123"/>
      <c r="CT1844" s="123"/>
      <c r="CU1844" s="123"/>
      <c r="CV1844" s="123"/>
      <c r="CW1844" s="123"/>
      <c r="CX1844" s="123"/>
      <c r="CY1844" s="123"/>
      <c r="CZ1844" s="123"/>
      <c r="DA1844" s="123"/>
      <c r="DB1844" s="123"/>
      <c r="DC1844" s="123"/>
      <c r="DD1844" s="123"/>
      <c r="DE1844" s="123"/>
      <c r="DF1844" s="123"/>
      <c r="DG1844" s="123"/>
      <c r="DH1844" s="123"/>
      <c r="DI1844" s="123"/>
      <c r="DJ1844" s="123"/>
      <c r="DK1844" s="123"/>
      <c r="DL1844" s="123"/>
      <c r="DM1844" s="123"/>
      <c r="DN1844" s="123"/>
      <c r="DO1844" s="123"/>
      <c r="DP1844" s="123"/>
      <c r="DQ1844" s="123"/>
      <c r="DR1844" s="123"/>
      <c r="DS1844" s="123"/>
      <c r="DT1844" s="123"/>
      <c r="DU1844" s="123"/>
      <c r="DV1844" s="123"/>
      <c r="DW1844" s="123"/>
      <c r="DX1844" s="123"/>
      <c r="DY1844" s="123"/>
      <c r="DZ1844" s="123"/>
      <c r="EA1844" s="123"/>
      <c r="EB1844" s="123"/>
      <c r="EC1844" s="123"/>
      <c r="ED1844" s="123"/>
      <c r="EE1844" s="123"/>
      <c r="EF1844" s="123"/>
      <c r="EG1844" s="123"/>
      <c r="EH1844" s="123"/>
      <c r="EI1844" s="123"/>
      <c r="EJ1844" s="123"/>
      <c r="EK1844" s="123"/>
      <c r="EL1844" s="123"/>
      <c r="EM1844" s="123"/>
      <c r="EN1844" s="123"/>
      <c r="EO1844" s="123"/>
      <c r="EP1844" s="123"/>
      <c r="EQ1844" s="123"/>
    </row>
    <row r="1845" spans="27:147" x14ac:dyDescent="0.2"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Q1845" s="151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123"/>
      <c r="BL1845" s="123"/>
      <c r="BM1845" s="123"/>
      <c r="BN1845" s="123"/>
      <c r="BO1845" s="123"/>
      <c r="BP1845" s="123"/>
      <c r="BQ1845" s="123"/>
      <c r="BR1845" s="123"/>
      <c r="BS1845" s="123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3"/>
      <c r="CZ1845" s="123"/>
      <c r="DA1845" s="123"/>
      <c r="DB1845" s="123"/>
      <c r="DC1845" s="123"/>
      <c r="DD1845" s="123"/>
      <c r="DE1845" s="123"/>
      <c r="DF1845" s="123"/>
      <c r="DG1845" s="123"/>
      <c r="DH1845" s="123"/>
      <c r="DI1845" s="123"/>
      <c r="DJ1845" s="123"/>
      <c r="DK1845" s="123"/>
      <c r="DL1845" s="123"/>
      <c r="DM1845" s="123"/>
      <c r="DN1845" s="123"/>
      <c r="DO1845" s="123"/>
      <c r="DP1845" s="123"/>
      <c r="DQ1845" s="123"/>
      <c r="DR1845" s="123"/>
      <c r="DS1845" s="123"/>
      <c r="DT1845" s="123"/>
      <c r="DU1845" s="123"/>
      <c r="DV1845" s="123"/>
      <c r="DW1845" s="123"/>
      <c r="DX1845" s="123"/>
      <c r="DY1845" s="123"/>
      <c r="DZ1845" s="123"/>
      <c r="EA1845" s="123"/>
      <c r="EB1845" s="123"/>
      <c r="EC1845" s="123"/>
      <c r="ED1845" s="123"/>
      <c r="EE1845" s="123"/>
      <c r="EF1845" s="123"/>
      <c r="EG1845" s="123"/>
      <c r="EH1845" s="123"/>
      <c r="EI1845" s="123"/>
      <c r="EJ1845" s="123"/>
      <c r="EK1845" s="123"/>
      <c r="EL1845" s="123"/>
      <c r="EM1845" s="123"/>
      <c r="EN1845" s="123"/>
      <c r="EO1845" s="123"/>
      <c r="EP1845" s="123"/>
      <c r="EQ1845" s="123"/>
    </row>
    <row r="1846" spans="27:147" x14ac:dyDescent="0.2"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Q1846" s="151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123"/>
      <c r="BL1846" s="123"/>
      <c r="BM1846" s="123"/>
      <c r="BN1846" s="123"/>
      <c r="BO1846" s="123"/>
      <c r="BP1846" s="123"/>
      <c r="BQ1846" s="123"/>
      <c r="BR1846" s="123"/>
      <c r="BS1846" s="123"/>
      <c r="BT1846" s="123"/>
      <c r="BU1846" s="123"/>
      <c r="BV1846" s="123"/>
      <c r="BW1846" s="123"/>
      <c r="BX1846" s="123"/>
      <c r="BY1846" s="123"/>
      <c r="BZ1846" s="123"/>
      <c r="CA1846" s="123"/>
      <c r="CB1846" s="123"/>
      <c r="CC1846" s="123"/>
      <c r="CD1846" s="123"/>
      <c r="CE1846" s="123"/>
      <c r="CF1846" s="123"/>
      <c r="CG1846" s="123"/>
      <c r="CH1846" s="123"/>
      <c r="CI1846" s="123"/>
      <c r="CJ1846" s="123"/>
      <c r="CK1846" s="123"/>
      <c r="CL1846" s="123"/>
      <c r="CM1846" s="123"/>
      <c r="CN1846" s="123"/>
      <c r="CO1846" s="123"/>
      <c r="CP1846" s="123"/>
      <c r="CQ1846" s="123"/>
      <c r="CR1846" s="123"/>
      <c r="CS1846" s="123"/>
      <c r="CT1846" s="123"/>
      <c r="CU1846" s="123"/>
      <c r="CV1846" s="123"/>
      <c r="CW1846" s="123"/>
      <c r="CX1846" s="123"/>
      <c r="CY1846" s="123"/>
      <c r="CZ1846" s="123"/>
      <c r="DA1846" s="123"/>
      <c r="DB1846" s="123"/>
      <c r="DC1846" s="123"/>
      <c r="DD1846" s="123"/>
      <c r="DE1846" s="123"/>
      <c r="DF1846" s="123"/>
      <c r="DG1846" s="123"/>
      <c r="DH1846" s="123"/>
      <c r="DI1846" s="123"/>
      <c r="DJ1846" s="123"/>
      <c r="DK1846" s="123"/>
      <c r="DL1846" s="123"/>
      <c r="DM1846" s="123"/>
      <c r="DN1846" s="123"/>
      <c r="DO1846" s="123"/>
      <c r="DP1846" s="123"/>
      <c r="DQ1846" s="123"/>
      <c r="DR1846" s="123"/>
      <c r="DS1846" s="123"/>
      <c r="DT1846" s="123"/>
      <c r="DU1846" s="123"/>
      <c r="DV1846" s="123"/>
      <c r="DW1846" s="123"/>
      <c r="DX1846" s="123"/>
      <c r="DY1846" s="123"/>
      <c r="DZ1846" s="123"/>
      <c r="EA1846" s="123"/>
      <c r="EB1846" s="123"/>
      <c r="EC1846" s="123"/>
      <c r="ED1846" s="123"/>
      <c r="EE1846" s="123"/>
      <c r="EF1846" s="123"/>
      <c r="EG1846" s="123"/>
      <c r="EH1846" s="123"/>
      <c r="EI1846" s="123"/>
      <c r="EJ1846" s="123"/>
      <c r="EK1846" s="123"/>
      <c r="EL1846" s="123"/>
      <c r="EM1846" s="123"/>
      <c r="EN1846" s="123"/>
      <c r="EO1846" s="123"/>
      <c r="EP1846" s="123"/>
      <c r="EQ1846" s="123"/>
    </row>
    <row r="1847" spans="27:147" x14ac:dyDescent="0.2"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Q1847" s="151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123"/>
      <c r="BL1847" s="123"/>
      <c r="BM1847" s="123"/>
      <c r="BN1847" s="123"/>
      <c r="BO1847" s="123"/>
      <c r="BP1847" s="123"/>
      <c r="BQ1847" s="123"/>
      <c r="BR1847" s="123"/>
      <c r="BS1847" s="123"/>
      <c r="BT1847" s="123"/>
      <c r="BU1847" s="123"/>
      <c r="BV1847" s="123"/>
      <c r="BW1847" s="123"/>
      <c r="BX1847" s="123"/>
      <c r="BY1847" s="123"/>
      <c r="BZ1847" s="123"/>
      <c r="CA1847" s="123"/>
      <c r="CB1847" s="123"/>
      <c r="CC1847" s="123"/>
      <c r="CD1847" s="123"/>
      <c r="CE1847" s="123"/>
      <c r="CF1847" s="123"/>
      <c r="CG1847" s="123"/>
      <c r="CH1847" s="123"/>
      <c r="CI1847" s="123"/>
      <c r="CJ1847" s="123"/>
      <c r="CK1847" s="123"/>
      <c r="CL1847" s="123"/>
      <c r="CM1847" s="123"/>
      <c r="CN1847" s="123"/>
      <c r="CO1847" s="123"/>
      <c r="CP1847" s="123"/>
      <c r="CQ1847" s="123"/>
      <c r="CR1847" s="123"/>
      <c r="CS1847" s="123"/>
      <c r="CT1847" s="123"/>
      <c r="CU1847" s="123"/>
      <c r="CV1847" s="123"/>
      <c r="CW1847" s="123"/>
      <c r="CX1847" s="123"/>
      <c r="CY1847" s="123"/>
      <c r="CZ1847" s="123"/>
      <c r="DA1847" s="123"/>
      <c r="DB1847" s="123"/>
      <c r="DC1847" s="123"/>
      <c r="DD1847" s="123"/>
      <c r="DE1847" s="123"/>
      <c r="DF1847" s="123"/>
      <c r="DG1847" s="123"/>
      <c r="DH1847" s="123"/>
      <c r="DI1847" s="123"/>
      <c r="DJ1847" s="123"/>
      <c r="DK1847" s="123"/>
      <c r="DL1847" s="123"/>
      <c r="DM1847" s="123"/>
      <c r="DN1847" s="123"/>
      <c r="DO1847" s="123"/>
      <c r="DP1847" s="123"/>
      <c r="DQ1847" s="123"/>
      <c r="DR1847" s="123"/>
      <c r="DS1847" s="123"/>
      <c r="DT1847" s="123"/>
      <c r="DU1847" s="123"/>
      <c r="DV1847" s="123"/>
      <c r="DW1847" s="123"/>
      <c r="DX1847" s="123"/>
      <c r="DY1847" s="123"/>
      <c r="DZ1847" s="123"/>
      <c r="EA1847" s="123"/>
      <c r="EB1847" s="123"/>
      <c r="EC1847" s="123"/>
      <c r="ED1847" s="123"/>
      <c r="EE1847" s="123"/>
      <c r="EF1847" s="123"/>
      <c r="EG1847" s="123"/>
      <c r="EH1847" s="123"/>
      <c r="EI1847" s="123"/>
      <c r="EJ1847" s="123"/>
      <c r="EK1847" s="123"/>
      <c r="EL1847" s="123"/>
      <c r="EM1847" s="123"/>
      <c r="EN1847" s="123"/>
      <c r="EO1847" s="123"/>
      <c r="EP1847" s="123"/>
      <c r="EQ1847" s="123"/>
    </row>
    <row r="1848" spans="27:147" x14ac:dyDescent="0.2"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Q1848" s="151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123"/>
      <c r="BL1848" s="123"/>
      <c r="BM1848" s="123"/>
      <c r="BN1848" s="123"/>
      <c r="BO1848" s="123"/>
      <c r="BP1848" s="123"/>
      <c r="BQ1848" s="123"/>
      <c r="BR1848" s="123"/>
      <c r="BS1848" s="123"/>
      <c r="BT1848" s="123"/>
      <c r="BU1848" s="123"/>
      <c r="BV1848" s="123"/>
      <c r="BW1848" s="123"/>
      <c r="BX1848" s="123"/>
      <c r="BY1848" s="123"/>
      <c r="BZ1848" s="123"/>
      <c r="CA1848" s="123"/>
      <c r="CB1848" s="123"/>
      <c r="CC1848" s="123"/>
      <c r="CD1848" s="123"/>
      <c r="CE1848" s="123"/>
      <c r="CF1848" s="123"/>
      <c r="CG1848" s="123"/>
      <c r="CH1848" s="123"/>
      <c r="CI1848" s="123"/>
      <c r="CJ1848" s="123"/>
      <c r="CK1848" s="123"/>
      <c r="CL1848" s="123"/>
      <c r="CM1848" s="123"/>
      <c r="CN1848" s="123"/>
      <c r="CO1848" s="123"/>
      <c r="CP1848" s="123"/>
      <c r="CQ1848" s="123"/>
      <c r="CR1848" s="123"/>
      <c r="CS1848" s="123"/>
      <c r="CT1848" s="123"/>
      <c r="CU1848" s="123"/>
      <c r="CV1848" s="123"/>
      <c r="CW1848" s="123"/>
      <c r="CX1848" s="123"/>
      <c r="CY1848" s="123"/>
      <c r="CZ1848" s="123"/>
      <c r="DA1848" s="123"/>
      <c r="DB1848" s="123"/>
      <c r="DC1848" s="123"/>
      <c r="DD1848" s="123"/>
      <c r="DE1848" s="123"/>
      <c r="DF1848" s="123"/>
      <c r="DG1848" s="123"/>
      <c r="DH1848" s="123"/>
      <c r="DI1848" s="123"/>
      <c r="DJ1848" s="123"/>
      <c r="DK1848" s="123"/>
      <c r="DL1848" s="123"/>
      <c r="DM1848" s="123"/>
      <c r="DN1848" s="123"/>
      <c r="DO1848" s="123"/>
      <c r="DP1848" s="123"/>
      <c r="DQ1848" s="123"/>
      <c r="DR1848" s="123"/>
      <c r="DS1848" s="123"/>
      <c r="DT1848" s="123"/>
      <c r="DU1848" s="123"/>
      <c r="DV1848" s="123"/>
      <c r="DW1848" s="123"/>
      <c r="DX1848" s="123"/>
      <c r="DY1848" s="123"/>
      <c r="DZ1848" s="123"/>
      <c r="EA1848" s="123"/>
      <c r="EB1848" s="123"/>
      <c r="EC1848" s="123"/>
      <c r="ED1848" s="123"/>
      <c r="EE1848" s="123"/>
      <c r="EF1848" s="123"/>
      <c r="EG1848" s="123"/>
      <c r="EH1848" s="123"/>
      <c r="EI1848" s="123"/>
      <c r="EJ1848" s="123"/>
      <c r="EK1848" s="123"/>
      <c r="EL1848" s="123"/>
      <c r="EM1848" s="123"/>
      <c r="EN1848" s="123"/>
      <c r="EO1848" s="123"/>
      <c r="EP1848" s="123"/>
      <c r="EQ1848" s="123"/>
    </row>
    <row r="1849" spans="27:147" x14ac:dyDescent="0.2"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Q1849" s="151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123"/>
      <c r="BL1849" s="123"/>
      <c r="BM1849" s="123"/>
      <c r="BN1849" s="123"/>
      <c r="BO1849" s="123"/>
      <c r="BP1849" s="123"/>
      <c r="BQ1849" s="123"/>
      <c r="BR1849" s="123"/>
      <c r="BS1849" s="123"/>
      <c r="BT1849" s="123"/>
      <c r="BU1849" s="123"/>
      <c r="BV1849" s="123"/>
      <c r="BW1849" s="123"/>
      <c r="BX1849" s="123"/>
      <c r="BY1849" s="123"/>
      <c r="BZ1849" s="123"/>
      <c r="CA1849" s="123"/>
      <c r="CB1849" s="123"/>
      <c r="CC1849" s="123"/>
      <c r="CD1849" s="123"/>
      <c r="CE1849" s="123"/>
      <c r="CF1849" s="123"/>
      <c r="CG1849" s="123"/>
      <c r="CH1849" s="123"/>
      <c r="CI1849" s="123"/>
      <c r="CJ1849" s="123"/>
      <c r="CK1849" s="123"/>
      <c r="CL1849" s="123"/>
      <c r="CM1849" s="123"/>
      <c r="CN1849" s="123"/>
      <c r="CO1849" s="123"/>
      <c r="CP1849" s="123"/>
      <c r="CQ1849" s="123"/>
      <c r="CR1849" s="123"/>
      <c r="CS1849" s="123"/>
      <c r="CT1849" s="123"/>
      <c r="CU1849" s="123"/>
      <c r="CV1849" s="123"/>
      <c r="CW1849" s="123"/>
      <c r="CX1849" s="123"/>
      <c r="CY1849" s="123"/>
      <c r="CZ1849" s="123"/>
      <c r="DA1849" s="123"/>
      <c r="DB1849" s="123"/>
      <c r="DC1849" s="123"/>
      <c r="DD1849" s="123"/>
      <c r="DE1849" s="123"/>
      <c r="DF1849" s="123"/>
      <c r="DG1849" s="123"/>
      <c r="DH1849" s="123"/>
      <c r="DI1849" s="123"/>
      <c r="DJ1849" s="123"/>
      <c r="DK1849" s="123"/>
      <c r="DL1849" s="123"/>
      <c r="DM1849" s="123"/>
      <c r="DN1849" s="123"/>
      <c r="DO1849" s="123"/>
      <c r="DP1849" s="123"/>
      <c r="DQ1849" s="123"/>
      <c r="DR1849" s="123"/>
      <c r="DS1849" s="123"/>
      <c r="DT1849" s="123"/>
      <c r="DU1849" s="123"/>
      <c r="DV1849" s="123"/>
      <c r="DW1849" s="123"/>
      <c r="DX1849" s="123"/>
      <c r="DY1849" s="123"/>
      <c r="DZ1849" s="123"/>
      <c r="EA1849" s="123"/>
      <c r="EB1849" s="123"/>
      <c r="EC1849" s="123"/>
      <c r="ED1849" s="123"/>
      <c r="EE1849" s="123"/>
      <c r="EF1849" s="123"/>
      <c r="EG1849" s="123"/>
      <c r="EH1849" s="123"/>
      <c r="EI1849" s="123"/>
      <c r="EJ1849" s="123"/>
      <c r="EK1849" s="123"/>
      <c r="EL1849" s="123"/>
      <c r="EM1849" s="123"/>
      <c r="EN1849" s="123"/>
      <c r="EO1849" s="123"/>
      <c r="EP1849" s="123"/>
      <c r="EQ1849" s="123"/>
    </row>
    <row r="1850" spans="27:147" x14ac:dyDescent="0.2"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Q1850" s="151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123"/>
      <c r="BL1850" s="123"/>
      <c r="BM1850" s="123"/>
      <c r="BN1850" s="123"/>
      <c r="BO1850" s="123"/>
      <c r="BP1850" s="123"/>
      <c r="BQ1850" s="123"/>
      <c r="BR1850" s="123"/>
      <c r="BS1850" s="123"/>
      <c r="BT1850" s="123"/>
      <c r="BU1850" s="123"/>
      <c r="BV1850" s="123"/>
      <c r="BW1850" s="123"/>
      <c r="BX1850" s="123"/>
      <c r="BY1850" s="123"/>
      <c r="BZ1850" s="123"/>
      <c r="CA1850" s="123"/>
      <c r="CB1850" s="123"/>
      <c r="CC1850" s="123"/>
      <c r="CD1850" s="123"/>
      <c r="CE1850" s="123"/>
      <c r="CF1850" s="123"/>
      <c r="CG1850" s="123"/>
      <c r="CH1850" s="123"/>
      <c r="CI1850" s="123"/>
      <c r="CJ1850" s="123"/>
      <c r="CK1850" s="123"/>
      <c r="CL1850" s="123"/>
      <c r="CM1850" s="123"/>
      <c r="CN1850" s="123"/>
      <c r="CO1850" s="123"/>
      <c r="CP1850" s="123"/>
      <c r="CQ1850" s="123"/>
      <c r="CR1850" s="123"/>
      <c r="CS1850" s="123"/>
      <c r="CT1850" s="123"/>
      <c r="CU1850" s="123"/>
      <c r="CV1850" s="123"/>
      <c r="CW1850" s="123"/>
      <c r="CX1850" s="123"/>
      <c r="CY1850" s="123"/>
      <c r="CZ1850" s="123"/>
      <c r="DA1850" s="123"/>
      <c r="DB1850" s="123"/>
      <c r="DC1850" s="123"/>
      <c r="DD1850" s="123"/>
      <c r="DE1850" s="123"/>
      <c r="DF1850" s="123"/>
      <c r="DG1850" s="123"/>
      <c r="DH1850" s="123"/>
      <c r="DI1850" s="123"/>
      <c r="DJ1850" s="123"/>
      <c r="DK1850" s="123"/>
      <c r="DL1850" s="123"/>
      <c r="DM1850" s="123"/>
      <c r="DN1850" s="123"/>
      <c r="DO1850" s="123"/>
      <c r="DP1850" s="123"/>
      <c r="DQ1850" s="123"/>
      <c r="DR1850" s="123"/>
      <c r="DS1850" s="123"/>
      <c r="DT1850" s="123"/>
      <c r="DU1850" s="123"/>
      <c r="DV1850" s="123"/>
      <c r="DW1850" s="123"/>
      <c r="DX1850" s="123"/>
      <c r="DY1850" s="123"/>
      <c r="DZ1850" s="123"/>
      <c r="EA1850" s="123"/>
      <c r="EB1850" s="123"/>
      <c r="EC1850" s="123"/>
      <c r="ED1850" s="123"/>
      <c r="EE1850" s="123"/>
      <c r="EF1850" s="123"/>
      <c r="EG1850" s="123"/>
      <c r="EH1850" s="123"/>
      <c r="EI1850" s="123"/>
      <c r="EJ1850" s="123"/>
      <c r="EK1850" s="123"/>
      <c r="EL1850" s="123"/>
      <c r="EM1850" s="123"/>
      <c r="EN1850" s="123"/>
      <c r="EO1850" s="123"/>
      <c r="EP1850" s="123"/>
      <c r="EQ1850" s="123"/>
    </row>
    <row r="1851" spans="27:147" x14ac:dyDescent="0.2"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Q1851" s="151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123"/>
      <c r="BL1851" s="123"/>
      <c r="BM1851" s="123"/>
      <c r="BN1851" s="123"/>
      <c r="BO1851" s="123"/>
      <c r="BP1851" s="123"/>
      <c r="BQ1851" s="123"/>
      <c r="BR1851" s="123"/>
      <c r="BS1851" s="123"/>
      <c r="BT1851" s="123"/>
      <c r="BU1851" s="123"/>
      <c r="BV1851" s="123"/>
      <c r="BW1851" s="123"/>
      <c r="BX1851" s="123"/>
      <c r="BY1851" s="123"/>
      <c r="BZ1851" s="123"/>
      <c r="CA1851" s="123"/>
      <c r="CB1851" s="123"/>
      <c r="CC1851" s="123"/>
      <c r="CD1851" s="123"/>
      <c r="CE1851" s="123"/>
      <c r="CF1851" s="123"/>
      <c r="CG1851" s="123"/>
      <c r="CH1851" s="123"/>
      <c r="CI1851" s="123"/>
      <c r="CJ1851" s="123"/>
      <c r="CK1851" s="123"/>
      <c r="CL1851" s="123"/>
      <c r="CM1851" s="123"/>
      <c r="CN1851" s="123"/>
      <c r="CO1851" s="123"/>
      <c r="CP1851" s="123"/>
      <c r="CQ1851" s="123"/>
      <c r="CR1851" s="123"/>
      <c r="CS1851" s="123"/>
      <c r="CT1851" s="123"/>
      <c r="CU1851" s="123"/>
      <c r="CV1851" s="123"/>
      <c r="CW1851" s="123"/>
      <c r="CX1851" s="123"/>
      <c r="CY1851" s="123"/>
      <c r="CZ1851" s="123"/>
      <c r="DA1851" s="123"/>
      <c r="DB1851" s="123"/>
      <c r="DC1851" s="123"/>
      <c r="DD1851" s="123"/>
      <c r="DE1851" s="123"/>
      <c r="DF1851" s="123"/>
      <c r="DG1851" s="123"/>
      <c r="DH1851" s="123"/>
      <c r="DI1851" s="123"/>
      <c r="DJ1851" s="123"/>
      <c r="DK1851" s="123"/>
      <c r="DL1851" s="123"/>
      <c r="DM1851" s="123"/>
      <c r="DN1851" s="123"/>
      <c r="DO1851" s="123"/>
      <c r="DP1851" s="123"/>
      <c r="DQ1851" s="123"/>
      <c r="DR1851" s="123"/>
      <c r="DS1851" s="123"/>
      <c r="DT1851" s="123"/>
      <c r="DU1851" s="123"/>
      <c r="DV1851" s="123"/>
      <c r="DW1851" s="123"/>
      <c r="DX1851" s="123"/>
      <c r="DY1851" s="123"/>
      <c r="DZ1851" s="123"/>
      <c r="EA1851" s="123"/>
      <c r="EB1851" s="123"/>
      <c r="EC1851" s="123"/>
      <c r="ED1851" s="123"/>
      <c r="EE1851" s="123"/>
      <c r="EF1851" s="123"/>
      <c r="EG1851" s="123"/>
      <c r="EH1851" s="123"/>
      <c r="EI1851" s="123"/>
      <c r="EJ1851" s="123"/>
      <c r="EK1851" s="123"/>
      <c r="EL1851" s="123"/>
      <c r="EM1851" s="123"/>
      <c r="EN1851" s="123"/>
      <c r="EO1851" s="123"/>
      <c r="EP1851" s="123"/>
      <c r="EQ1851" s="123"/>
    </row>
    <row r="1852" spans="27:147" x14ac:dyDescent="0.2"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Q1852" s="151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123"/>
      <c r="BL1852" s="123"/>
      <c r="BM1852" s="123"/>
      <c r="BN1852" s="123"/>
      <c r="BO1852" s="123"/>
      <c r="BP1852" s="123"/>
      <c r="BQ1852" s="123"/>
      <c r="BR1852" s="123"/>
      <c r="BS1852" s="123"/>
      <c r="BT1852" s="123"/>
      <c r="BU1852" s="123"/>
      <c r="BV1852" s="123"/>
      <c r="BW1852" s="123"/>
      <c r="BX1852" s="123"/>
      <c r="BY1852" s="123"/>
      <c r="BZ1852" s="123"/>
      <c r="CA1852" s="123"/>
      <c r="CB1852" s="123"/>
      <c r="CC1852" s="123"/>
      <c r="CD1852" s="123"/>
      <c r="CE1852" s="123"/>
      <c r="CF1852" s="123"/>
      <c r="CG1852" s="123"/>
      <c r="CH1852" s="123"/>
      <c r="CI1852" s="123"/>
      <c r="CJ1852" s="123"/>
      <c r="CK1852" s="123"/>
      <c r="CL1852" s="123"/>
      <c r="CM1852" s="123"/>
      <c r="CN1852" s="123"/>
      <c r="CO1852" s="123"/>
      <c r="CP1852" s="123"/>
      <c r="CQ1852" s="123"/>
      <c r="CR1852" s="123"/>
      <c r="CS1852" s="123"/>
      <c r="CT1852" s="123"/>
      <c r="CU1852" s="123"/>
      <c r="CV1852" s="123"/>
      <c r="CW1852" s="123"/>
      <c r="CX1852" s="123"/>
      <c r="CY1852" s="123"/>
      <c r="CZ1852" s="123"/>
      <c r="DA1852" s="123"/>
      <c r="DB1852" s="123"/>
      <c r="DC1852" s="123"/>
      <c r="DD1852" s="123"/>
      <c r="DE1852" s="123"/>
      <c r="DF1852" s="123"/>
      <c r="DG1852" s="123"/>
      <c r="DH1852" s="123"/>
      <c r="DI1852" s="123"/>
      <c r="DJ1852" s="123"/>
      <c r="DK1852" s="123"/>
      <c r="DL1852" s="123"/>
      <c r="DM1852" s="123"/>
      <c r="DN1852" s="123"/>
      <c r="DO1852" s="123"/>
      <c r="DP1852" s="123"/>
      <c r="DQ1852" s="123"/>
      <c r="DR1852" s="123"/>
      <c r="DS1852" s="123"/>
      <c r="DT1852" s="123"/>
      <c r="DU1852" s="123"/>
      <c r="DV1852" s="123"/>
      <c r="DW1852" s="123"/>
      <c r="DX1852" s="123"/>
      <c r="DY1852" s="123"/>
      <c r="DZ1852" s="123"/>
      <c r="EA1852" s="123"/>
      <c r="EB1852" s="123"/>
      <c r="EC1852" s="123"/>
      <c r="ED1852" s="123"/>
      <c r="EE1852" s="123"/>
      <c r="EF1852" s="123"/>
      <c r="EG1852" s="123"/>
      <c r="EH1852" s="123"/>
      <c r="EI1852" s="123"/>
      <c r="EJ1852" s="123"/>
      <c r="EK1852" s="123"/>
      <c r="EL1852" s="123"/>
      <c r="EM1852" s="123"/>
      <c r="EN1852" s="123"/>
      <c r="EO1852" s="123"/>
      <c r="EP1852" s="123"/>
      <c r="EQ1852" s="123"/>
    </row>
    <row r="1853" spans="27:147" x14ac:dyDescent="0.2"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Q1853" s="151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123"/>
      <c r="BL1853" s="123"/>
      <c r="BM1853" s="123"/>
      <c r="BN1853" s="123"/>
      <c r="BO1853" s="123"/>
      <c r="BP1853" s="123"/>
      <c r="BQ1853" s="123"/>
      <c r="BR1853" s="123"/>
      <c r="BS1853" s="123"/>
      <c r="BT1853" s="123"/>
      <c r="BU1853" s="123"/>
      <c r="BV1853" s="123"/>
      <c r="BW1853" s="123"/>
      <c r="BX1853" s="123"/>
      <c r="BY1853" s="123"/>
      <c r="BZ1853" s="123"/>
      <c r="CA1853" s="123"/>
      <c r="CB1853" s="123"/>
      <c r="CC1853" s="123"/>
      <c r="CD1853" s="123"/>
      <c r="CE1853" s="123"/>
      <c r="CF1853" s="123"/>
      <c r="CG1853" s="123"/>
      <c r="CH1853" s="123"/>
      <c r="CI1853" s="123"/>
      <c r="CJ1853" s="123"/>
      <c r="CK1853" s="123"/>
      <c r="CL1853" s="123"/>
      <c r="CM1853" s="123"/>
      <c r="CN1853" s="123"/>
      <c r="CO1853" s="123"/>
      <c r="CP1853" s="123"/>
      <c r="CQ1853" s="123"/>
      <c r="CR1853" s="123"/>
      <c r="CS1853" s="123"/>
      <c r="CT1853" s="123"/>
      <c r="CU1853" s="123"/>
      <c r="CV1853" s="123"/>
      <c r="CW1853" s="123"/>
      <c r="CX1853" s="123"/>
      <c r="CY1853" s="123"/>
      <c r="CZ1853" s="123"/>
      <c r="DA1853" s="123"/>
      <c r="DB1853" s="123"/>
      <c r="DC1853" s="123"/>
      <c r="DD1853" s="123"/>
      <c r="DE1853" s="123"/>
      <c r="DF1853" s="123"/>
      <c r="DG1853" s="123"/>
      <c r="DH1853" s="123"/>
      <c r="DI1853" s="123"/>
      <c r="DJ1853" s="123"/>
      <c r="DK1853" s="123"/>
      <c r="DL1853" s="123"/>
      <c r="DM1853" s="123"/>
      <c r="DN1853" s="123"/>
      <c r="DO1853" s="123"/>
      <c r="DP1853" s="123"/>
      <c r="DQ1853" s="123"/>
      <c r="DR1853" s="123"/>
      <c r="DS1853" s="123"/>
      <c r="DT1853" s="123"/>
      <c r="DU1853" s="123"/>
      <c r="DV1853" s="123"/>
      <c r="DW1853" s="123"/>
      <c r="DX1853" s="123"/>
      <c r="DY1853" s="123"/>
      <c r="DZ1853" s="123"/>
      <c r="EA1853" s="123"/>
      <c r="EB1853" s="123"/>
      <c r="EC1853" s="123"/>
      <c r="ED1853" s="123"/>
      <c r="EE1853" s="123"/>
      <c r="EF1853" s="123"/>
      <c r="EG1853" s="123"/>
      <c r="EH1853" s="123"/>
      <c r="EI1853" s="123"/>
      <c r="EJ1853" s="123"/>
      <c r="EK1853" s="123"/>
      <c r="EL1853" s="123"/>
      <c r="EM1853" s="123"/>
      <c r="EN1853" s="123"/>
      <c r="EO1853" s="123"/>
      <c r="EP1853" s="123"/>
      <c r="EQ1853" s="123"/>
    </row>
    <row r="1854" spans="27:147" x14ac:dyDescent="0.2"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Q1854" s="151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123"/>
      <c r="BL1854" s="123"/>
      <c r="BM1854" s="123"/>
      <c r="BN1854" s="123"/>
      <c r="BO1854" s="123"/>
      <c r="BP1854" s="123"/>
      <c r="BQ1854" s="123"/>
      <c r="BR1854" s="123"/>
      <c r="BS1854" s="123"/>
      <c r="BT1854" s="123"/>
      <c r="BU1854" s="123"/>
      <c r="BV1854" s="123"/>
      <c r="BW1854" s="123"/>
      <c r="BX1854" s="123"/>
      <c r="BY1854" s="123"/>
      <c r="BZ1854" s="123"/>
      <c r="CA1854" s="123"/>
      <c r="CB1854" s="123"/>
      <c r="CC1854" s="123"/>
      <c r="CD1854" s="123"/>
      <c r="CE1854" s="123"/>
      <c r="CF1854" s="123"/>
      <c r="CG1854" s="123"/>
      <c r="CH1854" s="123"/>
      <c r="CI1854" s="123"/>
      <c r="CJ1854" s="123"/>
      <c r="CK1854" s="123"/>
      <c r="CL1854" s="123"/>
      <c r="CM1854" s="123"/>
      <c r="CN1854" s="123"/>
      <c r="CO1854" s="123"/>
      <c r="CP1854" s="123"/>
      <c r="CQ1854" s="123"/>
      <c r="CR1854" s="123"/>
      <c r="CS1854" s="123"/>
      <c r="CT1854" s="123"/>
      <c r="CU1854" s="123"/>
      <c r="CV1854" s="123"/>
      <c r="CW1854" s="123"/>
      <c r="CX1854" s="123"/>
      <c r="CY1854" s="123"/>
      <c r="CZ1854" s="123"/>
      <c r="DA1854" s="123"/>
      <c r="DB1854" s="123"/>
      <c r="DC1854" s="123"/>
      <c r="DD1854" s="123"/>
      <c r="DE1854" s="123"/>
      <c r="DF1854" s="123"/>
      <c r="DG1854" s="123"/>
      <c r="DH1854" s="123"/>
      <c r="DI1854" s="123"/>
      <c r="DJ1854" s="123"/>
      <c r="DK1854" s="123"/>
      <c r="DL1854" s="123"/>
      <c r="DM1854" s="123"/>
      <c r="DN1854" s="123"/>
      <c r="DO1854" s="123"/>
      <c r="DP1854" s="123"/>
      <c r="DQ1854" s="123"/>
      <c r="DR1854" s="123"/>
      <c r="DS1854" s="123"/>
      <c r="DT1854" s="123"/>
      <c r="DU1854" s="123"/>
      <c r="DV1854" s="123"/>
      <c r="DW1854" s="123"/>
      <c r="DX1854" s="123"/>
      <c r="DY1854" s="123"/>
      <c r="DZ1854" s="123"/>
      <c r="EA1854" s="123"/>
      <c r="EB1854" s="123"/>
      <c r="EC1854" s="123"/>
      <c r="ED1854" s="123"/>
      <c r="EE1854" s="123"/>
      <c r="EF1854" s="123"/>
      <c r="EG1854" s="123"/>
      <c r="EH1854" s="123"/>
      <c r="EI1854" s="123"/>
      <c r="EJ1854" s="123"/>
      <c r="EK1854" s="123"/>
      <c r="EL1854" s="123"/>
      <c r="EM1854" s="123"/>
      <c r="EN1854" s="123"/>
      <c r="EO1854" s="123"/>
      <c r="EP1854" s="123"/>
      <c r="EQ1854" s="123"/>
    </row>
    <row r="1855" spans="27:147" x14ac:dyDescent="0.2"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Q1855" s="151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123"/>
      <c r="BL1855" s="123"/>
      <c r="BM1855" s="123"/>
      <c r="BN1855" s="123"/>
      <c r="BO1855" s="123"/>
      <c r="BP1855" s="123"/>
      <c r="BQ1855" s="123"/>
      <c r="BR1855" s="123"/>
      <c r="BS1855" s="123"/>
      <c r="BT1855" s="123"/>
      <c r="BU1855" s="123"/>
      <c r="BV1855" s="123"/>
      <c r="BW1855" s="123"/>
      <c r="BX1855" s="123"/>
      <c r="BY1855" s="123"/>
      <c r="BZ1855" s="123"/>
      <c r="CA1855" s="123"/>
      <c r="CB1855" s="123"/>
      <c r="CC1855" s="123"/>
      <c r="CD1855" s="123"/>
      <c r="CE1855" s="123"/>
      <c r="CF1855" s="123"/>
      <c r="CG1855" s="123"/>
      <c r="CH1855" s="123"/>
      <c r="CI1855" s="123"/>
      <c r="CJ1855" s="123"/>
      <c r="CK1855" s="123"/>
      <c r="CL1855" s="123"/>
      <c r="CM1855" s="123"/>
      <c r="CN1855" s="123"/>
      <c r="CO1855" s="123"/>
      <c r="CP1855" s="123"/>
      <c r="CQ1855" s="123"/>
      <c r="CR1855" s="123"/>
      <c r="CS1855" s="123"/>
      <c r="CT1855" s="123"/>
      <c r="CU1855" s="123"/>
      <c r="CV1855" s="123"/>
      <c r="CW1855" s="123"/>
      <c r="CX1855" s="123"/>
      <c r="CY1855" s="123"/>
      <c r="CZ1855" s="123"/>
      <c r="DA1855" s="123"/>
      <c r="DB1855" s="123"/>
      <c r="DC1855" s="123"/>
      <c r="DD1855" s="123"/>
      <c r="DE1855" s="123"/>
      <c r="DF1855" s="123"/>
      <c r="DG1855" s="123"/>
      <c r="DH1855" s="123"/>
      <c r="DI1855" s="123"/>
      <c r="DJ1855" s="123"/>
      <c r="DK1855" s="123"/>
      <c r="DL1855" s="123"/>
      <c r="DM1855" s="123"/>
      <c r="DN1855" s="123"/>
      <c r="DO1855" s="123"/>
      <c r="DP1855" s="123"/>
      <c r="DQ1855" s="123"/>
      <c r="DR1855" s="123"/>
      <c r="DS1855" s="123"/>
      <c r="DT1855" s="123"/>
      <c r="DU1855" s="123"/>
      <c r="DV1855" s="123"/>
      <c r="DW1855" s="123"/>
      <c r="DX1855" s="123"/>
      <c r="DY1855" s="123"/>
      <c r="DZ1855" s="123"/>
      <c r="EA1855" s="123"/>
      <c r="EB1855" s="123"/>
      <c r="EC1855" s="123"/>
      <c r="ED1855" s="123"/>
      <c r="EE1855" s="123"/>
      <c r="EF1855" s="123"/>
      <c r="EG1855" s="123"/>
      <c r="EH1855" s="123"/>
      <c r="EI1855" s="123"/>
      <c r="EJ1855" s="123"/>
      <c r="EK1855" s="123"/>
      <c r="EL1855" s="123"/>
      <c r="EM1855" s="123"/>
      <c r="EN1855" s="123"/>
      <c r="EO1855" s="123"/>
      <c r="EP1855" s="123"/>
      <c r="EQ1855" s="123"/>
    </row>
    <row r="1856" spans="27:147" x14ac:dyDescent="0.2"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Q1856" s="151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123"/>
      <c r="BL1856" s="123"/>
      <c r="BM1856" s="123"/>
      <c r="BN1856" s="123"/>
      <c r="BO1856" s="123"/>
      <c r="BP1856" s="123"/>
      <c r="BQ1856" s="123"/>
      <c r="BR1856" s="123"/>
      <c r="BS1856" s="123"/>
      <c r="BT1856" s="123"/>
      <c r="BU1856" s="123"/>
      <c r="BV1856" s="123"/>
      <c r="BW1856" s="123"/>
      <c r="BX1856" s="123"/>
      <c r="BY1856" s="123"/>
      <c r="BZ1856" s="123"/>
      <c r="CA1856" s="123"/>
      <c r="CB1856" s="123"/>
      <c r="CC1856" s="123"/>
      <c r="CD1856" s="123"/>
      <c r="CE1856" s="123"/>
      <c r="CF1856" s="123"/>
      <c r="CG1856" s="123"/>
      <c r="CH1856" s="123"/>
      <c r="CI1856" s="123"/>
      <c r="CJ1856" s="123"/>
      <c r="CK1856" s="123"/>
      <c r="CL1856" s="123"/>
      <c r="CM1856" s="123"/>
      <c r="CN1856" s="123"/>
      <c r="CO1856" s="123"/>
      <c r="CP1856" s="123"/>
      <c r="CQ1856" s="123"/>
      <c r="CR1856" s="123"/>
      <c r="CS1856" s="123"/>
      <c r="CT1856" s="123"/>
      <c r="CU1856" s="123"/>
      <c r="CV1856" s="123"/>
      <c r="CW1856" s="123"/>
      <c r="CX1856" s="123"/>
      <c r="CY1856" s="123"/>
      <c r="CZ1856" s="123"/>
      <c r="DA1856" s="123"/>
      <c r="DB1856" s="123"/>
      <c r="DC1856" s="123"/>
      <c r="DD1856" s="123"/>
      <c r="DE1856" s="123"/>
      <c r="DF1856" s="123"/>
      <c r="DG1856" s="123"/>
      <c r="DH1856" s="123"/>
      <c r="DI1856" s="123"/>
      <c r="DJ1856" s="123"/>
      <c r="DK1856" s="123"/>
      <c r="DL1856" s="123"/>
      <c r="DM1856" s="123"/>
      <c r="DN1856" s="123"/>
      <c r="DO1856" s="123"/>
      <c r="DP1856" s="123"/>
      <c r="DQ1856" s="123"/>
      <c r="DR1856" s="123"/>
      <c r="DS1856" s="123"/>
      <c r="DT1856" s="123"/>
      <c r="DU1856" s="123"/>
      <c r="DV1856" s="123"/>
      <c r="DW1856" s="123"/>
      <c r="DX1856" s="123"/>
      <c r="DY1856" s="123"/>
      <c r="DZ1856" s="123"/>
      <c r="EA1856" s="123"/>
      <c r="EB1856" s="123"/>
      <c r="EC1856" s="123"/>
      <c r="ED1856" s="123"/>
      <c r="EE1856" s="123"/>
      <c r="EF1856" s="123"/>
      <c r="EG1856" s="123"/>
      <c r="EH1856" s="123"/>
      <c r="EI1856" s="123"/>
      <c r="EJ1856" s="123"/>
      <c r="EK1856" s="123"/>
      <c r="EL1856" s="123"/>
      <c r="EM1856" s="123"/>
      <c r="EN1856" s="123"/>
      <c r="EO1856" s="123"/>
      <c r="EP1856" s="123"/>
      <c r="EQ1856" s="123"/>
    </row>
    <row r="1857" spans="27:147" x14ac:dyDescent="0.2"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Q1857" s="151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123"/>
      <c r="BL1857" s="123"/>
      <c r="BM1857" s="123"/>
      <c r="BN1857" s="123"/>
      <c r="BO1857" s="123"/>
      <c r="BP1857" s="123"/>
      <c r="BQ1857" s="123"/>
      <c r="BR1857" s="123"/>
      <c r="BS1857" s="123"/>
      <c r="BT1857" s="123"/>
      <c r="BU1857" s="123"/>
      <c r="BV1857" s="123"/>
      <c r="BW1857" s="123"/>
      <c r="BX1857" s="123"/>
      <c r="BY1857" s="123"/>
      <c r="BZ1857" s="123"/>
      <c r="CA1857" s="123"/>
      <c r="CB1857" s="123"/>
      <c r="CC1857" s="123"/>
      <c r="CD1857" s="123"/>
      <c r="CE1857" s="123"/>
      <c r="CF1857" s="123"/>
      <c r="CG1857" s="123"/>
      <c r="CH1857" s="123"/>
      <c r="CI1857" s="123"/>
      <c r="CJ1857" s="123"/>
      <c r="CK1857" s="123"/>
      <c r="CL1857" s="123"/>
      <c r="CM1857" s="123"/>
      <c r="CN1857" s="123"/>
      <c r="CO1857" s="123"/>
      <c r="CP1857" s="123"/>
      <c r="CQ1857" s="123"/>
      <c r="CR1857" s="123"/>
      <c r="CS1857" s="123"/>
      <c r="CT1857" s="123"/>
      <c r="CU1857" s="123"/>
      <c r="CV1857" s="123"/>
      <c r="CW1857" s="123"/>
      <c r="CX1857" s="123"/>
      <c r="CY1857" s="123"/>
      <c r="CZ1857" s="123"/>
      <c r="DA1857" s="123"/>
      <c r="DB1857" s="123"/>
      <c r="DC1857" s="123"/>
      <c r="DD1857" s="123"/>
      <c r="DE1857" s="123"/>
      <c r="DF1857" s="123"/>
      <c r="DG1857" s="123"/>
      <c r="DH1857" s="123"/>
      <c r="DI1857" s="123"/>
      <c r="DJ1857" s="123"/>
      <c r="DK1857" s="123"/>
      <c r="DL1857" s="123"/>
      <c r="DM1857" s="123"/>
      <c r="DN1857" s="123"/>
      <c r="DO1857" s="123"/>
      <c r="DP1857" s="123"/>
      <c r="DQ1857" s="123"/>
      <c r="DR1857" s="123"/>
      <c r="DS1857" s="123"/>
      <c r="DT1857" s="123"/>
      <c r="DU1857" s="123"/>
      <c r="DV1857" s="123"/>
      <c r="DW1857" s="123"/>
      <c r="DX1857" s="123"/>
      <c r="DY1857" s="123"/>
      <c r="DZ1857" s="123"/>
      <c r="EA1857" s="123"/>
      <c r="EB1857" s="123"/>
      <c r="EC1857" s="123"/>
      <c r="ED1857" s="123"/>
      <c r="EE1857" s="123"/>
      <c r="EF1857" s="123"/>
      <c r="EG1857" s="123"/>
      <c r="EH1857" s="123"/>
      <c r="EI1857" s="123"/>
      <c r="EJ1857" s="123"/>
      <c r="EK1857" s="123"/>
      <c r="EL1857" s="123"/>
      <c r="EM1857" s="123"/>
      <c r="EN1857" s="123"/>
      <c r="EO1857" s="123"/>
      <c r="EP1857" s="123"/>
      <c r="EQ1857" s="123"/>
    </row>
    <row r="1858" spans="27:147" x14ac:dyDescent="0.2"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Q1858" s="151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123"/>
      <c r="BL1858" s="123"/>
      <c r="BM1858" s="123"/>
      <c r="BN1858" s="123"/>
      <c r="BO1858" s="123"/>
      <c r="BP1858" s="123"/>
      <c r="BQ1858" s="123"/>
      <c r="BR1858" s="123"/>
      <c r="BS1858" s="123"/>
      <c r="BT1858" s="123"/>
      <c r="BU1858" s="123"/>
      <c r="BV1858" s="123"/>
      <c r="BW1858" s="123"/>
      <c r="BX1858" s="123"/>
      <c r="BY1858" s="123"/>
      <c r="BZ1858" s="123"/>
      <c r="CA1858" s="123"/>
      <c r="CB1858" s="123"/>
      <c r="CC1858" s="123"/>
      <c r="CD1858" s="123"/>
      <c r="CE1858" s="123"/>
      <c r="CF1858" s="123"/>
      <c r="CG1858" s="123"/>
      <c r="CH1858" s="123"/>
      <c r="CI1858" s="123"/>
      <c r="CJ1858" s="123"/>
      <c r="CK1858" s="123"/>
      <c r="CL1858" s="123"/>
      <c r="CM1858" s="123"/>
      <c r="CN1858" s="123"/>
      <c r="CO1858" s="123"/>
      <c r="CP1858" s="123"/>
      <c r="CQ1858" s="123"/>
      <c r="CR1858" s="123"/>
      <c r="CS1858" s="123"/>
      <c r="CT1858" s="123"/>
      <c r="CU1858" s="123"/>
      <c r="CV1858" s="123"/>
      <c r="CW1858" s="123"/>
      <c r="CX1858" s="123"/>
      <c r="CY1858" s="123"/>
      <c r="CZ1858" s="123"/>
      <c r="DA1858" s="123"/>
      <c r="DB1858" s="123"/>
      <c r="DC1858" s="123"/>
      <c r="DD1858" s="123"/>
      <c r="DE1858" s="123"/>
      <c r="DF1858" s="123"/>
      <c r="DG1858" s="123"/>
      <c r="DH1858" s="123"/>
      <c r="DI1858" s="123"/>
      <c r="DJ1858" s="123"/>
      <c r="DK1858" s="123"/>
      <c r="DL1858" s="123"/>
      <c r="DM1858" s="123"/>
      <c r="DN1858" s="123"/>
      <c r="DO1858" s="123"/>
      <c r="DP1858" s="123"/>
      <c r="DQ1858" s="123"/>
      <c r="DR1858" s="123"/>
      <c r="DS1858" s="123"/>
      <c r="DT1858" s="123"/>
      <c r="DU1858" s="123"/>
      <c r="DV1858" s="123"/>
      <c r="DW1858" s="123"/>
      <c r="DX1858" s="123"/>
      <c r="DY1858" s="123"/>
      <c r="DZ1858" s="123"/>
      <c r="EA1858" s="123"/>
      <c r="EB1858" s="123"/>
      <c r="EC1858" s="123"/>
      <c r="ED1858" s="123"/>
      <c r="EE1858" s="123"/>
      <c r="EF1858" s="123"/>
      <c r="EG1858" s="123"/>
      <c r="EH1858" s="123"/>
      <c r="EI1858" s="123"/>
      <c r="EJ1858" s="123"/>
      <c r="EK1858" s="123"/>
      <c r="EL1858" s="123"/>
      <c r="EM1858" s="123"/>
      <c r="EN1858" s="123"/>
      <c r="EO1858" s="123"/>
      <c r="EP1858" s="123"/>
      <c r="EQ1858" s="123"/>
    </row>
    <row r="1859" spans="27:147" x14ac:dyDescent="0.2"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Q1859" s="151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123"/>
      <c r="BL1859" s="123"/>
      <c r="BM1859" s="123"/>
      <c r="BN1859" s="123"/>
      <c r="BO1859" s="123"/>
      <c r="BP1859" s="123"/>
      <c r="BQ1859" s="123"/>
      <c r="BR1859" s="123"/>
      <c r="BS1859" s="123"/>
      <c r="BT1859" s="123"/>
      <c r="BU1859" s="123"/>
      <c r="BV1859" s="123"/>
      <c r="BW1859" s="123"/>
      <c r="BX1859" s="123"/>
      <c r="BY1859" s="123"/>
      <c r="BZ1859" s="123"/>
      <c r="CA1859" s="123"/>
      <c r="CB1859" s="123"/>
      <c r="CC1859" s="123"/>
      <c r="CD1859" s="123"/>
      <c r="CE1859" s="123"/>
      <c r="CF1859" s="123"/>
      <c r="CG1859" s="123"/>
      <c r="CH1859" s="123"/>
      <c r="CI1859" s="123"/>
      <c r="CJ1859" s="123"/>
      <c r="CK1859" s="123"/>
      <c r="CL1859" s="123"/>
      <c r="CM1859" s="123"/>
      <c r="CN1859" s="123"/>
      <c r="CO1859" s="123"/>
      <c r="CP1859" s="123"/>
      <c r="CQ1859" s="123"/>
      <c r="CR1859" s="123"/>
      <c r="CS1859" s="123"/>
      <c r="CT1859" s="123"/>
      <c r="CU1859" s="123"/>
      <c r="CV1859" s="123"/>
      <c r="CW1859" s="123"/>
      <c r="CX1859" s="123"/>
      <c r="CY1859" s="123"/>
      <c r="CZ1859" s="123"/>
      <c r="DA1859" s="123"/>
      <c r="DB1859" s="123"/>
      <c r="DC1859" s="123"/>
      <c r="DD1859" s="123"/>
      <c r="DE1859" s="123"/>
      <c r="DF1859" s="123"/>
      <c r="DG1859" s="123"/>
      <c r="DH1859" s="123"/>
      <c r="DI1859" s="123"/>
      <c r="DJ1859" s="123"/>
      <c r="DK1859" s="123"/>
      <c r="DL1859" s="123"/>
      <c r="DM1859" s="123"/>
      <c r="DN1859" s="123"/>
      <c r="DO1859" s="123"/>
      <c r="DP1859" s="123"/>
      <c r="DQ1859" s="123"/>
      <c r="DR1859" s="123"/>
      <c r="DS1859" s="123"/>
      <c r="DT1859" s="123"/>
      <c r="DU1859" s="123"/>
      <c r="DV1859" s="123"/>
      <c r="DW1859" s="123"/>
      <c r="DX1859" s="123"/>
      <c r="DY1859" s="123"/>
      <c r="DZ1859" s="123"/>
      <c r="EA1859" s="123"/>
      <c r="EB1859" s="123"/>
      <c r="EC1859" s="123"/>
      <c r="ED1859" s="123"/>
      <c r="EE1859" s="123"/>
      <c r="EF1859" s="123"/>
      <c r="EG1859" s="123"/>
      <c r="EH1859" s="123"/>
      <c r="EI1859" s="123"/>
      <c r="EJ1859" s="123"/>
      <c r="EK1859" s="123"/>
      <c r="EL1859" s="123"/>
      <c r="EM1859" s="123"/>
      <c r="EN1859" s="123"/>
      <c r="EO1859" s="123"/>
      <c r="EP1859" s="123"/>
      <c r="EQ1859" s="123"/>
    </row>
    <row r="1860" spans="27:147" x14ac:dyDescent="0.2"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Q1860" s="151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123"/>
      <c r="BL1860" s="123"/>
      <c r="BM1860" s="123"/>
      <c r="BN1860" s="123"/>
      <c r="BO1860" s="123"/>
      <c r="BP1860" s="123"/>
      <c r="BQ1860" s="123"/>
      <c r="BR1860" s="123"/>
      <c r="BS1860" s="123"/>
      <c r="BT1860" s="123"/>
      <c r="BU1860" s="123"/>
      <c r="BV1860" s="123"/>
      <c r="BW1860" s="123"/>
      <c r="BX1860" s="123"/>
      <c r="BY1860" s="123"/>
      <c r="BZ1860" s="123"/>
      <c r="CA1860" s="123"/>
      <c r="CB1860" s="123"/>
      <c r="CC1860" s="123"/>
      <c r="CD1860" s="123"/>
      <c r="CE1860" s="123"/>
      <c r="CF1860" s="123"/>
      <c r="CG1860" s="123"/>
      <c r="CH1860" s="123"/>
      <c r="CI1860" s="123"/>
      <c r="CJ1860" s="123"/>
      <c r="CK1860" s="123"/>
      <c r="CL1860" s="123"/>
      <c r="CM1860" s="123"/>
      <c r="CN1860" s="123"/>
      <c r="CO1860" s="123"/>
      <c r="CP1860" s="123"/>
      <c r="CQ1860" s="123"/>
      <c r="CR1860" s="123"/>
      <c r="CS1860" s="123"/>
      <c r="CT1860" s="123"/>
      <c r="CU1860" s="123"/>
      <c r="CV1860" s="123"/>
      <c r="CW1860" s="123"/>
      <c r="CX1860" s="123"/>
      <c r="CY1860" s="123"/>
      <c r="CZ1860" s="123"/>
      <c r="DA1860" s="123"/>
      <c r="DB1860" s="123"/>
      <c r="DC1860" s="123"/>
      <c r="DD1860" s="123"/>
      <c r="DE1860" s="123"/>
      <c r="DF1860" s="123"/>
      <c r="DG1860" s="123"/>
      <c r="DH1860" s="123"/>
      <c r="DI1860" s="123"/>
      <c r="DJ1860" s="123"/>
      <c r="DK1860" s="123"/>
      <c r="DL1860" s="123"/>
      <c r="DM1860" s="123"/>
      <c r="DN1860" s="123"/>
      <c r="DO1860" s="123"/>
      <c r="DP1860" s="123"/>
      <c r="DQ1860" s="123"/>
      <c r="DR1860" s="123"/>
      <c r="DS1860" s="123"/>
      <c r="DT1860" s="123"/>
      <c r="DU1860" s="123"/>
      <c r="DV1860" s="123"/>
      <c r="DW1860" s="123"/>
      <c r="DX1860" s="123"/>
      <c r="DY1860" s="123"/>
      <c r="DZ1860" s="123"/>
      <c r="EA1860" s="123"/>
      <c r="EB1860" s="123"/>
      <c r="EC1860" s="123"/>
      <c r="ED1860" s="123"/>
      <c r="EE1860" s="123"/>
      <c r="EF1860" s="123"/>
      <c r="EG1860" s="123"/>
      <c r="EH1860" s="123"/>
      <c r="EI1860" s="123"/>
      <c r="EJ1860" s="123"/>
      <c r="EK1860" s="123"/>
      <c r="EL1860" s="123"/>
      <c r="EM1860" s="123"/>
      <c r="EN1860" s="123"/>
      <c r="EO1860" s="123"/>
      <c r="EP1860" s="123"/>
      <c r="EQ1860" s="123"/>
    </row>
    <row r="1861" spans="27:147" x14ac:dyDescent="0.2"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Q1861" s="151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123"/>
      <c r="BL1861" s="123"/>
      <c r="BM1861" s="123"/>
      <c r="BN1861" s="123"/>
      <c r="BO1861" s="123"/>
      <c r="BP1861" s="123"/>
      <c r="BQ1861" s="123"/>
      <c r="BR1861" s="123"/>
      <c r="BS1861" s="123"/>
      <c r="BT1861" s="123"/>
      <c r="BU1861" s="123"/>
      <c r="BV1861" s="123"/>
      <c r="BW1861" s="123"/>
      <c r="BX1861" s="123"/>
      <c r="BY1861" s="123"/>
      <c r="BZ1861" s="123"/>
      <c r="CA1861" s="123"/>
      <c r="CB1861" s="123"/>
      <c r="CC1861" s="123"/>
      <c r="CD1861" s="123"/>
      <c r="CE1861" s="123"/>
      <c r="CF1861" s="123"/>
      <c r="CG1861" s="123"/>
      <c r="CH1861" s="123"/>
      <c r="CI1861" s="123"/>
      <c r="CJ1861" s="123"/>
      <c r="CK1861" s="123"/>
      <c r="CL1861" s="123"/>
      <c r="CM1861" s="123"/>
      <c r="CN1861" s="123"/>
      <c r="CO1861" s="123"/>
      <c r="CP1861" s="123"/>
      <c r="CQ1861" s="123"/>
      <c r="CR1861" s="123"/>
      <c r="CS1861" s="123"/>
      <c r="CT1861" s="123"/>
      <c r="CU1861" s="123"/>
      <c r="CV1861" s="123"/>
      <c r="CW1861" s="123"/>
      <c r="CX1861" s="123"/>
      <c r="CY1861" s="123"/>
      <c r="CZ1861" s="123"/>
      <c r="DA1861" s="123"/>
      <c r="DB1861" s="123"/>
      <c r="DC1861" s="123"/>
      <c r="DD1861" s="123"/>
      <c r="DE1861" s="123"/>
      <c r="DF1861" s="123"/>
      <c r="DG1861" s="123"/>
      <c r="DH1861" s="123"/>
      <c r="DI1861" s="123"/>
      <c r="DJ1861" s="123"/>
      <c r="DK1861" s="123"/>
      <c r="DL1861" s="123"/>
      <c r="DM1861" s="123"/>
      <c r="DN1861" s="123"/>
      <c r="DO1861" s="123"/>
      <c r="DP1861" s="123"/>
      <c r="DQ1861" s="123"/>
      <c r="DR1861" s="123"/>
      <c r="DS1861" s="123"/>
      <c r="DT1861" s="123"/>
      <c r="DU1861" s="123"/>
      <c r="DV1861" s="123"/>
      <c r="DW1861" s="123"/>
      <c r="DX1861" s="123"/>
      <c r="DY1861" s="123"/>
      <c r="DZ1861" s="123"/>
      <c r="EA1861" s="123"/>
      <c r="EB1861" s="123"/>
      <c r="EC1861" s="123"/>
      <c r="ED1861" s="123"/>
      <c r="EE1861" s="123"/>
      <c r="EF1861" s="123"/>
      <c r="EG1861" s="123"/>
      <c r="EH1861" s="123"/>
      <c r="EI1861" s="123"/>
      <c r="EJ1861" s="123"/>
      <c r="EK1861" s="123"/>
      <c r="EL1861" s="123"/>
      <c r="EM1861" s="123"/>
      <c r="EN1861" s="123"/>
      <c r="EO1861" s="123"/>
      <c r="EP1861" s="123"/>
      <c r="EQ1861" s="123"/>
    </row>
    <row r="1862" spans="27:147" x14ac:dyDescent="0.2"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Q1862" s="151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123"/>
      <c r="BL1862" s="123"/>
      <c r="BM1862" s="123"/>
      <c r="BN1862" s="123"/>
      <c r="BO1862" s="123"/>
      <c r="BP1862" s="123"/>
      <c r="BQ1862" s="123"/>
      <c r="BR1862" s="123"/>
      <c r="BS1862" s="123"/>
      <c r="BT1862" s="123"/>
      <c r="BU1862" s="123"/>
      <c r="BV1862" s="123"/>
      <c r="BW1862" s="123"/>
      <c r="BX1862" s="123"/>
      <c r="BY1862" s="123"/>
      <c r="BZ1862" s="123"/>
      <c r="CA1862" s="123"/>
      <c r="CB1862" s="123"/>
      <c r="CC1862" s="123"/>
      <c r="CD1862" s="123"/>
      <c r="CE1862" s="123"/>
      <c r="CF1862" s="123"/>
      <c r="CG1862" s="123"/>
      <c r="CH1862" s="123"/>
      <c r="CI1862" s="123"/>
      <c r="CJ1862" s="123"/>
      <c r="CK1862" s="123"/>
      <c r="CL1862" s="123"/>
      <c r="CM1862" s="123"/>
      <c r="CN1862" s="123"/>
      <c r="CO1862" s="123"/>
      <c r="CP1862" s="123"/>
      <c r="CQ1862" s="123"/>
      <c r="CR1862" s="123"/>
      <c r="CS1862" s="123"/>
      <c r="CT1862" s="123"/>
      <c r="CU1862" s="123"/>
      <c r="CV1862" s="123"/>
      <c r="CW1862" s="123"/>
      <c r="CX1862" s="123"/>
      <c r="CY1862" s="123"/>
      <c r="CZ1862" s="123"/>
      <c r="DA1862" s="123"/>
      <c r="DB1862" s="123"/>
      <c r="DC1862" s="123"/>
      <c r="DD1862" s="123"/>
      <c r="DE1862" s="123"/>
      <c r="DF1862" s="123"/>
      <c r="DG1862" s="123"/>
      <c r="DH1862" s="123"/>
      <c r="DI1862" s="123"/>
      <c r="DJ1862" s="123"/>
      <c r="DK1862" s="123"/>
      <c r="DL1862" s="123"/>
      <c r="DM1862" s="123"/>
      <c r="DN1862" s="123"/>
      <c r="DO1862" s="123"/>
      <c r="DP1862" s="123"/>
      <c r="DQ1862" s="123"/>
      <c r="DR1862" s="123"/>
      <c r="DS1862" s="123"/>
      <c r="DT1862" s="123"/>
      <c r="DU1862" s="123"/>
      <c r="DV1862" s="123"/>
      <c r="DW1862" s="123"/>
      <c r="DX1862" s="123"/>
      <c r="DY1862" s="123"/>
      <c r="DZ1862" s="123"/>
      <c r="EA1862" s="123"/>
      <c r="EB1862" s="123"/>
      <c r="EC1862" s="123"/>
      <c r="ED1862" s="123"/>
      <c r="EE1862" s="123"/>
      <c r="EF1862" s="123"/>
      <c r="EG1862" s="123"/>
      <c r="EH1862" s="123"/>
      <c r="EI1862" s="123"/>
      <c r="EJ1862" s="123"/>
      <c r="EK1862" s="123"/>
      <c r="EL1862" s="123"/>
      <c r="EM1862" s="123"/>
      <c r="EN1862" s="123"/>
      <c r="EO1862" s="123"/>
      <c r="EP1862" s="123"/>
      <c r="EQ1862" s="123"/>
    </row>
    <row r="1863" spans="27:147" x14ac:dyDescent="0.2"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Q1863" s="151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123"/>
      <c r="BL1863" s="123"/>
      <c r="BM1863" s="123"/>
      <c r="BN1863" s="123"/>
      <c r="BO1863" s="123"/>
      <c r="BP1863" s="123"/>
      <c r="BQ1863" s="123"/>
      <c r="BR1863" s="123"/>
      <c r="BS1863" s="123"/>
      <c r="BT1863" s="123"/>
      <c r="BU1863" s="123"/>
      <c r="BV1863" s="123"/>
      <c r="BW1863" s="123"/>
      <c r="BX1863" s="123"/>
      <c r="BY1863" s="123"/>
      <c r="BZ1863" s="123"/>
      <c r="CA1863" s="123"/>
      <c r="CB1863" s="123"/>
      <c r="CC1863" s="123"/>
      <c r="CD1863" s="123"/>
      <c r="CE1863" s="123"/>
      <c r="CF1863" s="123"/>
      <c r="CG1863" s="123"/>
      <c r="CH1863" s="123"/>
      <c r="CI1863" s="123"/>
      <c r="CJ1863" s="123"/>
      <c r="CK1863" s="123"/>
      <c r="CL1863" s="123"/>
      <c r="CM1863" s="123"/>
      <c r="CN1863" s="123"/>
      <c r="CO1863" s="123"/>
      <c r="CP1863" s="123"/>
      <c r="CQ1863" s="123"/>
      <c r="CR1863" s="123"/>
      <c r="CS1863" s="123"/>
      <c r="CT1863" s="123"/>
      <c r="CU1863" s="123"/>
      <c r="CV1863" s="123"/>
      <c r="CW1863" s="123"/>
      <c r="CX1863" s="123"/>
      <c r="CY1863" s="123"/>
      <c r="CZ1863" s="123"/>
      <c r="DA1863" s="123"/>
      <c r="DB1863" s="123"/>
      <c r="DC1863" s="123"/>
      <c r="DD1863" s="123"/>
      <c r="DE1863" s="123"/>
      <c r="DF1863" s="123"/>
      <c r="DG1863" s="123"/>
      <c r="DH1863" s="123"/>
      <c r="DI1863" s="123"/>
      <c r="DJ1863" s="123"/>
      <c r="DK1863" s="123"/>
      <c r="DL1863" s="123"/>
      <c r="DM1863" s="123"/>
      <c r="DN1863" s="123"/>
      <c r="DO1863" s="123"/>
      <c r="DP1863" s="123"/>
      <c r="DQ1863" s="123"/>
      <c r="DR1863" s="123"/>
      <c r="DS1863" s="123"/>
      <c r="DT1863" s="123"/>
      <c r="DU1863" s="123"/>
      <c r="DV1863" s="123"/>
      <c r="DW1863" s="123"/>
      <c r="DX1863" s="123"/>
      <c r="DY1863" s="123"/>
      <c r="DZ1863" s="123"/>
      <c r="EA1863" s="123"/>
      <c r="EB1863" s="123"/>
      <c r="EC1863" s="123"/>
      <c r="ED1863" s="123"/>
      <c r="EE1863" s="123"/>
      <c r="EF1863" s="123"/>
      <c r="EG1863" s="123"/>
      <c r="EH1863" s="123"/>
      <c r="EI1863" s="123"/>
      <c r="EJ1863" s="123"/>
      <c r="EK1863" s="123"/>
      <c r="EL1863" s="123"/>
      <c r="EM1863" s="123"/>
      <c r="EN1863" s="123"/>
      <c r="EO1863" s="123"/>
      <c r="EP1863" s="123"/>
      <c r="EQ1863" s="123"/>
    </row>
    <row r="1864" spans="27:147" x14ac:dyDescent="0.2"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Q1864" s="151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123"/>
      <c r="BL1864" s="123"/>
      <c r="BM1864" s="123"/>
      <c r="BN1864" s="123"/>
      <c r="BO1864" s="123"/>
      <c r="BP1864" s="123"/>
      <c r="BQ1864" s="123"/>
      <c r="BR1864" s="123"/>
      <c r="BS1864" s="123"/>
      <c r="BT1864" s="123"/>
      <c r="BU1864" s="123"/>
      <c r="BV1864" s="123"/>
      <c r="BW1864" s="123"/>
      <c r="BX1864" s="123"/>
      <c r="BY1864" s="123"/>
      <c r="BZ1864" s="123"/>
      <c r="CA1864" s="123"/>
      <c r="CB1864" s="123"/>
      <c r="CC1864" s="123"/>
      <c r="CD1864" s="123"/>
      <c r="CE1864" s="123"/>
      <c r="CF1864" s="123"/>
      <c r="CG1864" s="123"/>
      <c r="CH1864" s="123"/>
      <c r="CI1864" s="123"/>
      <c r="CJ1864" s="123"/>
      <c r="CK1864" s="123"/>
      <c r="CL1864" s="123"/>
      <c r="CM1864" s="123"/>
      <c r="CN1864" s="123"/>
      <c r="CO1864" s="123"/>
      <c r="CP1864" s="123"/>
      <c r="CQ1864" s="123"/>
      <c r="CR1864" s="123"/>
      <c r="CS1864" s="123"/>
      <c r="CT1864" s="123"/>
      <c r="CU1864" s="123"/>
      <c r="CV1864" s="123"/>
      <c r="CW1864" s="123"/>
      <c r="CX1864" s="123"/>
      <c r="CY1864" s="123"/>
      <c r="CZ1864" s="123"/>
      <c r="DA1864" s="123"/>
      <c r="DB1864" s="123"/>
      <c r="DC1864" s="123"/>
      <c r="DD1864" s="123"/>
      <c r="DE1864" s="123"/>
      <c r="DF1864" s="123"/>
      <c r="DG1864" s="123"/>
      <c r="DH1864" s="123"/>
      <c r="DI1864" s="123"/>
      <c r="DJ1864" s="123"/>
      <c r="DK1864" s="123"/>
      <c r="DL1864" s="123"/>
      <c r="DM1864" s="123"/>
      <c r="DN1864" s="123"/>
      <c r="DO1864" s="123"/>
      <c r="DP1864" s="123"/>
      <c r="DQ1864" s="123"/>
      <c r="DR1864" s="123"/>
      <c r="DS1864" s="123"/>
      <c r="DT1864" s="123"/>
      <c r="DU1864" s="123"/>
      <c r="DV1864" s="123"/>
      <c r="DW1864" s="123"/>
      <c r="DX1864" s="123"/>
      <c r="DY1864" s="123"/>
      <c r="DZ1864" s="123"/>
      <c r="EA1864" s="123"/>
      <c r="EB1864" s="123"/>
      <c r="EC1864" s="123"/>
      <c r="ED1864" s="123"/>
      <c r="EE1864" s="123"/>
      <c r="EF1864" s="123"/>
      <c r="EG1864" s="123"/>
      <c r="EH1864" s="123"/>
      <c r="EI1864" s="123"/>
      <c r="EJ1864" s="123"/>
      <c r="EK1864" s="123"/>
      <c r="EL1864" s="123"/>
      <c r="EM1864" s="123"/>
      <c r="EN1864" s="123"/>
      <c r="EO1864" s="123"/>
      <c r="EP1864" s="123"/>
      <c r="EQ1864" s="123"/>
    </row>
    <row r="1865" spans="27:147" x14ac:dyDescent="0.2"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Q1865" s="151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123"/>
      <c r="BL1865" s="123"/>
      <c r="BM1865" s="123"/>
      <c r="BN1865" s="123"/>
      <c r="BO1865" s="123"/>
      <c r="BP1865" s="123"/>
      <c r="BQ1865" s="123"/>
      <c r="BR1865" s="123"/>
      <c r="BS1865" s="123"/>
      <c r="BT1865" s="123"/>
      <c r="BU1865" s="123"/>
      <c r="BV1865" s="123"/>
      <c r="BW1865" s="123"/>
      <c r="BX1865" s="123"/>
      <c r="BY1865" s="123"/>
      <c r="BZ1865" s="123"/>
      <c r="CA1865" s="123"/>
      <c r="CB1865" s="123"/>
      <c r="CC1865" s="123"/>
      <c r="CD1865" s="123"/>
      <c r="CE1865" s="123"/>
      <c r="CF1865" s="123"/>
      <c r="CG1865" s="123"/>
      <c r="CH1865" s="123"/>
      <c r="CI1865" s="123"/>
      <c r="CJ1865" s="123"/>
      <c r="CK1865" s="123"/>
      <c r="CL1865" s="123"/>
      <c r="CM1865" s="123"/>
      <c r="CN1865" s="123"/>
      <c r="CO1865" s="123"/>
      <c r="CP1865" s="123"/>
      <c r="CQ1865" s="123"/>
      <c r="CR1865" s="123"/>
      <c r="CS1865" s="123"/>
      <c r="CT1865" s="123"/>
      <c r="CU1865" s="123"/>
      <c r="CV1865" s="123"/>
      <c r="CW1865" s="123"/>
      <c r="CX1865" s="123"/>
      <c r="CY1865" s="123"/>
      <c r="CZ1865" s="123"/>
      <c r="DA1865" s="123"/>
      <c r="DB1865" s="123"/>
      <c r="DC1865" s="123"/>
      <c r="DD1865" s="123"/>
      <c r="DE1865" s="123"/>
      <c r="DF1865" s="123"/>
      <c r="DG1865" s="123"/>
      <c r="DH1865" s="123"/>
      <c r="DI1865" s="123"/>
      <c r="DJ1865" s="123"/>
      <c r="DK1865" s="123"/>
      <c r="DL1865" s="123"/>
      <c r="DM1865" s="123"/>
      <c r="DN1865" s="123"/>
      <c r="DO1865" s="123"/>
      <c r="DP1865" s="123"/>
      <c r="DQ1865" s="123"/>
      <c r="DR1865" s="123"/>
      <c r="DS1865" s="123"/>
      <c r="DT1865" s="123"/>
      <c r="DU1865" s="123"/>
      <c r="DV1865" s="123"/>
      <c r="DW1865" s="123"/>
      <c r="DX1865" s="123"/>
      <c r="DY1865" s="123"/>
      <c r="DZ1865" s="123"/>
      <c r="EA1865" s="123"/>
      <c r="EB1865" s="123"/>
      <c r="EC1865" s="123"/>
      <c r="ED1865" s="123"/>
      <c r="EE1865" s="123"/>
      <c r="EF1865" s="123"/>
      <c r="EG1865" s="123"/>
      <c r="EH1865" s="123"/>
      <c r="EI1865" s="123"/>
      <c r="EJ1865" s="123"/>
      <c r="EK1865" s="123"/>
      <c r="EL1865" s="123"/>
      <c r="EM1865" s="123"/>
      <c r="EN1865" s="123"/>
      <c r="EO1865" s="123"/>
      <c r="EP1865" s="123"/>
      <c r="EQ1865" s="123"/>
    </row>
    <row r="1866" spans="27:147" x14ac:dyDescent="0.2"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Q1866" s="151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123"/>
      <c r="BL1866" s="123"/>
      <c r="BM1866" s="123"/>
      <c r="BN1866" s="123"/>
      <c r="BO1866" s="123"/>
      <c r="BP1866" s="123"/>
      <c r="BQ1866" s="123"/>
      <c r="BR1866" s="123"/>
      <c r="BS1866" s="123"/>
      <c r="BT1866" s="123"/>
      <c r="BU1866" s="123"/>
      <c r="BV1866" s="123"/>
      <c r="BW1866" s="123"/>
      <c r="BX1866" s="123"/>
      <c r="BY1866" s="123"/>
      <c r="BZ1866" s="123"/>
      <c r="CA1866" s="123"/>
      <c r="CB1866" s="123"/>
      <c r="CC1866" s="123"/>
      <c r="CD1866" s="123"/>
      <c r="CE1866" s="123"/>
      <c r="CF1866" s="123"/>
      <c r="CG1866" s="123"/>
      <c r="CH1866" s="123"/>
      <c r="CI1866" s="123"/>
      <c r="CJ1866" s="123"/>
      <c r="CK1866" s="123"/>
      <c r="CL1866" s="123"/>
      <c r="CM1866" s="123"/>
      <c r="CN1866" s="123"/>
      <c r="CO1866" s="123"/>
      <c r="CP1866" s="123"/>
      <c r="CQ1866" s="123"/>
      <c r="CR1866" s="123"/>
      <c r="CS1866" s="123"/>
      <c r="CT1866" s="123"/>
      <c r="CU1866" s="123"/>
      <c r="CV1866" s="123"/>
      <c r="CW1866" s="123"/>
      <c r="CX1866" s="123"/>
      <c r="CY1866" s="123"/>
      <c r="CZ1866" s="123"/>
      <c r="DA1866" s="123"/>
      <c r="DB1866" s="123"/>
      <c r="DC1866" s="123"/>
      <c r="DD1866" s="123"/>
      <c r="DE1866" s="123"/>
      <c r="DF1866" s="123"/>
      <c r="DG1866" s="123"/>
      <c r="DH1866" s="123"/>
      <c r="DI1866" s="123"/>
      <c r="DJ1866" s="123"/>
      <c r="DK1866" s="123"/>
      <c r="DL1866" s="123"/>
      <c r="DM1866" s="123"/>
      <c r="DN1866" s="123"/>
      <c r="DO1866" s="123"/>
      <c r="DP1866" s="123"/>
      <c r="DQ1866" s="123"/>
      <c r="DR1866" s="123"/>
      <c r="DS1866" s="123"/>
      <c r="DT1866" s="123"/>
      <c r="DU1866" s="123"/>
      <c r="DV1866" s="123"/>
      <c r="DW1866" s="123"/>
      <c r="DX1866" s="123"/>
      <c r="DY1866" s="123"/>
      <c r="DZ1866" s="123"/>
      <c r="EA1866" s="123"/>
      <c r="EB1866" s="123"/>
      <c r="EC1866" s="123"/>
      <c r="ED1866" s="123"/>
      <c r="EE1866" s="123"/>
      <c r="EF1866" s="123"/>
      <c r="EG1866" s="123"/>
      <c r="EH1866" s="123"/>
      <c r="EI1866" s="123"/>
      <c r="EJ1866" s="123"/>
      <c r="EK1866" s="123"/>
      <c r="EL1866" s="123"/>
      <c r="EM1866" s="123"/>
      <c r="EN1866" s="123"/>
      <c r="EO1866" s="123"/>
      <c r="EP1866" s="123"/>
      <c r="EQ1866" s="123"/>
    </row>
    <row r="1867" spans="27:147" x14ac:dyDescent="0.2"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Q1867" s="151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123"/>
      <c r="BL1867" s="123"/>
      <c r="BM1867" s="123"/>
      <c r="BN1867" s="123"/>
      <c r="BO1867" s="123"/>
      <c r="BP1867" s="123"/>
      <c r="BQ1867" s="123"/>
      <c r="BR1867" s="123"/>
      <c r="BS1867" s="123"/>
      <c r="BT1867" s="123"/>
      <c r="BU1867" s="123"/>
      <c r="BV1867" s="123"/>
      <c r="BW1867" s="123"/>
      <c r="BX1867" s="123"/>
      <c r="BY1867" s="123"/>
      <c r="BZ1867" s="123"/>
      <c r="CA1867" s="123"/>
      <c r="CB1867" s="123"/>
      <c r="CC1867" s="123"/>
      <c r="CD1867" s="123"/>
      <c r="CE1867" s="123"/>
      <c r="CF1867" s="123"/>
      <c r="CG1867" s="123"/>
      <c r="CH1867" s="123"/>
      <c r="CI1867" s="123"/>
      <c r="CJ1867" s="123"/>
      <c r="CK1867" s="123"/>
      <c r="CL1867" s="123"/>
      <c r="CM1867" s="123"/>
      <c r="CN1867" s="123"/>
      <c r="CO1867" s="123"/>
      <c r="CP1867" s="123"/>
      <c r="CQ1867" s="123"/>
      <c r="CR1867" s="123"/>
      <c r="CS1867" s="123"/>
      <c r="CT1867" s="123"/>
      <c r="CU1867" s="123"/>
      <c r="CV1867" s="123"/>
      <c r="CW1867" s="123"/>
      <c r="CX1867" s="123"/>
      <c r="CY1867" s="123"/>
      <c r="CZ1867" s="123"/>
      <c r="DA1867" s="123"/>
      <c r="DB1867" s="123"/>
      <c r="DC1867" s="123"/>
      <c r="DD1867" s="123"/>
      <c r="DE1867" s="123"/>
      <c r="DF1867" s="123"/>
      <c r="DG1867" s="123"/>
      <c r="DH1867" s="123"/>
      <c r="DI1867" s="123"/>
      <c r="DJ1867" s="123"/>
      <c r="DK1867" s="123"/>
      <c r="DL1867" s="123"/>
      <c r="DM1867" s="123"/>
      <c r="DN1867" s="123"/>
      <c r="DO1867" s="123"/>
      <c r="DP1867" s="123"/>
      <c r="DQ1867" s="123"/>
      <c r="DR1867" s="123"/>
      <c r="DS1867" s="123"/>
      <c r="DT1867" s="123"/>
      <c r="DU1867" s="123"/>
      <c r="DV1867" s="123"/>
      <c r="DW1867" s="123"/>
      <c r="DX1867" s="123"/>
      <c r="DY1867" s="123"/>
      <c r="DZ1867" s="123"/>
      <c r="EA1867" s="123"/>
      <c r="EB1867" s="123"/>
      <c r="EC1867" s="123"/>
      <c r="ED1867" s="123"/>
      <c r="EE1867" s="123"/>
      <c r="EF1867" s="123"/>
      <c r="EG1867" s="123"/>
      <c r="EH1867" s="123"/>
      <c r="EI1867" s="123"/>
      <c r="EJ1867" s="123"/>
      <c r="EK1867" s="123"/>
      <c r="EL1867" s="123"/>
      <c r="EM1867" s="123"/>
      <c r="EN1867" s="123"/>
      <c r="EO1867" s="123"/>
      <c r="EP1867" s="123"/>
      <c r="EQ1867" s="123"/>
    </row>
    <row r="1868" spans="27:147" x14ac:dyDescent="0.2"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Q1868" s="151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123"/>
      <c r="BL1868" s="123"/>
      <c r="BM1868" s="123"/>
      <c r="BN1868" s="123"/>
      <c r="BO1868" s="123"/>
      <c r="BP1868" s="123"/>
      <c r="BQ1868" s="123"/>
      <c r="BR1868" s="123"/>
      <c r="BS1868" s="123"/>
      <c r="BT1868" s="123"/>
      <c r="BU1868" s="123"/>
      <c r="BV1868" s="123"/>
      <c r="BW1868" s="123"/>
      <c r="BX1868" s="123"/>
      <c r="BY1868" s="123"/>
      <c r="BZ1868" s="123"/>
      <c r="CA1868" s="123"/>
      <c r="CB1868" s="123"/>
      <c r="CC1868" s="123"/>
      <c r="CD1868" s="123"/>
      <c r="CE1868" s="123"/>
      <c r="CF1868" s="123"/>
      <c r="CG1868" s="123"/>
      <c r="CH1868" s="123"/>
      <c r="CI1868" s="123"/>
      <c r="CJ1868" s="123"/>
      <c r="CK1868" s="123"/>
      <c r="CL1868" s="123"/>
      <c r="CM1868" s="123"/>
      <c r="CN1868" s="123"/>
      <c r="CO1868" s="123"/>
      <c r="CP1868" s="123"/>
      <c r="CQ1868" s="123"/>
      <c r="CR1868" s="123"/>
      <c r="CS1868" s="123"/>
      <c r="CT1868" s="123"/>
      <c r="CU1868" s="123"/>
      <c r="CV1868" s="123"/>
      <c r="CW1868" s="123"/>
      <c r="CX1868" s="123"/>
      <c r="CY1868" s="123"/>
      <c r="CZ1868" s="123"/>
      <c r="DA1868" s="123"/>
      <c r="DB1868" s="123"/>
      <c r="DC1868" s="123"/>
      <c r="DD1868" s="123"/>
      <c r="DE1868" s="123"/>
      <c r="DF1868" s="123"/>
      <c r="DG1868" s="123"/>
      <c r="DH1868" s="123"/>
      <c r="DI1868" s="123"/>
      <c r="DJ1868" s="123"/>
      <c r="DK1868" s="123"/>
      <c r="DL1868" s="123"/>
      <c r="DM1868" s="123"/>
      <c r="DN1868" s="123"/>
      <c r="DO1868" s="123"/>
      <c r="DP1868" s="123"/>
      <c r="DQ1868" s="123"/>
      <c r="DR1868" s="123"/>
      <c r="DS1868" s="123"/>
      <c r="DT1868" s="123"/>
      <c r="DU1868" s="123"/>
      <c r="DV1868" s="123"/>
      <c r="DW1868" s="123"/>
      <c r="DX1868" s="123"/>
      <c r="DY1868" s="123"/>
      <c r="DZ1868" s="123"/>
      <c r="EA1868" s="123"/>
      <c r="EB1868" s="123"/>
      <c r="EC1868" s="123"/>
      <c r="ED1868" s="123"/>
      <c r="EE1868" s="123"/>
      <c r="EF1868" s="123"/>
      <c r="EG1868" s="123"/>
      <c r="EH1868" s="123"/>
      <c r="EI1868" s="123"/>
      <c r="EJ1868" s="123"/>
      <c r="EK1868" s="123"/>
      <c r="EL1868" s="123"/>
      <c r="EM1868" s="123"/>
      <c r="EN1868" s="123"/>
      <c r="EO1868" s="123"/>
      <c r="EP1868" s="123"/>
      <c r="EQ1868" s="123"/>
    </row>
    <row r="1869" spans="27:147" x14ac:dyDescent="0.2"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Q1869" s="151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123"/>
      <c r="BL1869" s="123"/>
      <c r="BM1869" s="123"/>
      <c r="BN1869" s="123"/>
      <c r="BO1869" s="123"/>
      <c r="BP1869" s="123"/>
      <c r="BQ1869" s="123"/>
      <c r="BR1869" s="123"/>
      <c r="BS1869" s="123"/>
      <c r="BT1869" s="123"/>
      <c r="BU1869" s="123"/>
      <c r="BV1869" s="123"/>
      <c r="BW1869" s="123"/>
      <c r="BX1869" s="123"/>
      <c r="BY1869" s="123"/>
      <c r="BZ1869" s="123"/>
      <c r="CA1869" s="123"/>
      <c r="CB1869" s="123"/>
      <c r="CC1869" s="123"/>
      <c r="CD1869" s="123"/>
      <c r="CE1869" s="123"/>
      <c r="CF1869" s="123"/>
      <c r="CG1869" s="123"/>
      <c r="CH1869" s="123"/>
      <c r="CI1869" s="123"/>
      <c r="CJ1869" s="123"/>
      <c r="CK1869" s="123"/>
      <c r="CL1869" s="123"/>
      <c r="CM1869" s="123"/>
      <c r="CN1869" s="123"/>
      <c r="CO1869" s="123"/>
      <c r="CP1869" s="123"/>
      <c r="CQ1869" s="123"/>
      <c r="CR1869" s="123"/>
      <c r="CS1869" s="123"/>
      <c r="CT1869" s="123"/>
      <c r="CU1869" s="123"/>
      <c r="CV1869" s="123"/>
      <c r="CW1869" s="123"/>
      <c r="CX1869" s="123"/>
      <c r="CY1869" s="123"/>
      <c r="CZ1869" s="123"/>
      <c r="DA1869" s="123"/>
      <c r="DB1869" s="123"/>
      <c r="DC1869" s="123"/>
      <c r="DD1869" s="123"/>
      <c r="DE1869" s="123"/>
      <c r="DF1869" s="123"/>
      <c r="DG1869" s="123"/>
      <c r="DH1869" s="123"/>
      <c r="DI1869" s="123"/>
      <c r="DJ1869" s="123"/>
      <c r="DK1869" s="123"/>
      <c r="DL1869" s="123"/>
      <c r="DM1869" s="123"/>
      <c r="DN1869" s="123"/>
      <c r="DO1869" s="123"/>
      <c r="DP1869" s="123"/>
      <c r="DQ1869" s="123"/>
      <c r="DR1869" s="123"/>
      <c r="DS1869" s="123"/>
      <c r="DT1869" s="123"/>
      <c r="DU1869" s="123"/>
      <c r="DV1869" s="123"/>
      <c r="DW1869" s="123"/>
      <c r="DX1869" s="123"/>
      <c r="DY1869" s="123"/>
      <c r="DZ1869" s="123"/>
      <c r="EA1869" s="123"/>
      <c r="EB1869" s="123"/>
      <c r="EC1869" s="123"/>
      <c r="ED1869" s="123"/>
      <c r="EE1869" s="123"/>
      <c r="EF1869" s="123"/>
      <c r="EG1869" s="123"/>
      <c r="EH1869" s="123"/>
      <c r="EI1869" s="123"/>
      <c r="EJ1869" s="123"/>
      <c r="EK1869" s="123"/>
      <c r="EL1869" s="123"/>
      <c r="EM1869" s="123"/>
      <c r="EN1869" s="123"/>
      <c r="EO1869" s="123"/>
      <c r="EP1869" s="123"/>
      <c r="EQ1869" s="123"/>
    </row>
    <row r="1870" spans="27:147" x14ac:dyDescent="0.2"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Q1870" s="151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123"/>
      <c r="BL1870" s="123"/>
      <c r="BM1870" s="123"/>
      <c r="BN1870" s="123"/>
      <c r="BO1870" s="123"/>
      <c r="BP1870" s="123"/>
      <c r="BQ1870" s="123"/>
      <c r="BR1870" s="123"/>
      <c r="BS1870" s="123"/>
      <c r="BT1870" s="123"/>
      <c r="BU1870" s="123"/>
      <c r="BV1870" s="123"/>
      <c r="BW1870" s="123"/>
      <c r="BX1870" s="123"/>
      <c r="BY1870" s="123"/>
      <c r="BZ1870" s="123"/>
      <c r="CA1870" s="123"/>
      <c r="CB1870" s="123"/>
      <c r="CC1870" s="123"/>
      <c r="CD1870" s="123"/>
      <c r="CE1870" s="123"/>
      <c r="CF1870" s="123"/>
      <c r="CG1870" s="123"/>
      <c r="CH1870" s="123"/>
      <c r="CI1870" s="123"/>
      <c r="CJ1870" s="123"/>
      <c r="CK1870" s="123"/>
      <c r="CL1870" s="123"/>
      <c r="CM1870" s="123"/>
      <c r="CN1870" s="123"/>
      <c r="CO1870" s="123"/>
      <c r="CP1870" s="123"/>
      <c r="CQ1870" s="123"/>
      <c r="CR1870" s="123"/>
      <c r="CS1870" s="123"/>
      <c r="CT1870" s="123"/>
      <c r="CU1870" s="123"/>
      <c r="CV1870" s="123"/>
      <c r="CW1870" s="123"/>
      <c r="CX1870" s="123"/>
      <c r="CY1870" s="123"/>
      <c r="CZ1870" s="123"/>
      <c r="DA1870" s="123"/>
      <c r="DB1870" s="123"/>
      <c r="DC1870" s="123"/>
      <c r="DD1870" s="123"/>
      <c r="DE1870" s="123"/>
      <c r="DF1870" s="123"/>
      <c r="DG1870" s="123"/>
      <c r="DH1870" s="123"/>
      <c r="DI1870" s="123"/>
      <c r="DJ1870" s="123"/>
      <c r="DK1870" s="123"/>
      <c r="DL1870" s="123"/>
      <c r="DM1870" s="123"/>
      <c r="DN1870" s="123"/>
      <c r="DO1870" s="123"/>
      <c r="DP1870" s="123"/>
      <c r="DQ1870" s="123"/>
      <c r="DR1870" s="123"/>
      <c r="DS1870" s="123"/>
      <c r="DT1870" s="123"/>
      <c r="DU1870" s="123"/>
      <c r="DV1870" s="123"/>
      <c r="DW1870" s="123"/>
      <c r="DX1870" s="123"/>
      <c r="DY1870" s="123"/>
      <c r="DZ1870" s="123"/>
      <c r="EA1870" s="123"/>
      <c r="EB1870" s="123"/>
      <c r="EC1870" s="123"/>
      <c r="ED1870" s="123"/>
      <c r="EE1870" s="123"/>
      <c r="EF1870" s="123"/>
      <c r="EG1870" s="123"/>
      <c r="EH1870" s="123"/>
      <c r="EI1870" s="123"/>
      <c r="EJ1870" s="123"/>
      <c r="EK1870" s="123"/>
      <c r="EL1870" s="123"/>
      <c r="EM1870" s="123"/>
      <c r="EN1870" s="123"/>
      <c r="EO1870" s="123"/>
      <c r="EP1870" s="123"/>
      <c r="EQ1870" s="123"/>
    </row>
    <row r="1871" spans="27:147" x14ac:dyDescent="0.2"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Q1871" s="151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123"/>
      <c r="BL1871" s="123"/>
      <c r="BM1871" s="123"/>
      <c r="BN1871" s="123"/>
      <c r="BO1871" s="123"/>
      <c r="BP1871" s="123"/>
      <c r="BQ1871" s="123"/>
      <c r="BR1871" s="123"/>
      <c r="BS1871" s="123"/>
      <c r="BT1871" s="123"/>
      <c r="BU1871" s="123"/>
      <c r="BV1871" s="123"/>
      <c r="BW1871" s="123"/>
      <c r="BX1871" s="123"/>
      <c r="BY1871" s="123"/>
      <c r="BZ1871" s="123"/>
      <c r="CA1871" s="123"/>
      <c r="CB1871" s="123"/>
      <c r="CC1871" s="123"/>
      <c r="CD1871" s="123"/>
      <c r="CE1871" s="123"/>
      <c r="CF1871" s="123"/>
      <c r="CG1871" s="123"/>
      <c r="CH1871" s="123"/>
      <c r="CI1871" s="123"/>
      <c r="CJ1871" s="123"/>
      <c r="CK1871" s="123"/>
      <c r="CL1871" s="123"/>
      <c r="CM1871" s="123"/>
      <c r="CN1871" s="123"/>
      <c r="CO1871" s="123"/>
      <c r="CP1871" s="123"/>
      <c r="CQ1871" s="123"/>
      <c r="CR1871" s="123"/>
      <c r="CS1871" s="123"/>
      <c r="CT1871" s="123"/>
      <c r="CU1871" s="123"/>
      <c r="CV1871" s="123"/>
      <c r="CW1871" s="123"/>
      <c r="CX1871" s="123"/>
      <c r="CY1871" s="123"/>
      <c r="CZ1871" s="123"/>
      <c r="DA1871" s="123"/>
      <c r="DB1871" s="123"/>
      <c r="DC1871" s="123"/>
      <c r="DD1871" s="123"/>
      <c r="DE1871" s="123"/>
      <c r="DF1871" s="123"/>
      <c r="DG1871" s="123"/>
      <c r="DH1871" s="123"/>
      <c r="DI1871" s="123"/>
      <c r="DJ1871" s="123"/>
      <c r="DK1871" s="123"/>
      <c r="DL1871" s="123"/>
      <c r="DM1871" s="123"/>
      <c r="DN1871" s="123"/>
      <c r="DO1871" s="123"/>
      <c r="DP1871" s="123"/>
      <c r="DQ1871" s="123"/>
      <c r="DR1871" s="123"/>
      <c r="DS1871" s="123"/>
      <c r="DT1871" s="123"/>
      <c r="DU1871" s="123"/>
      <c r="DV1871" s="123"/>
      <c r="DW1871" s="123"/>
      <c r="DX1871" s="123"/>
      <c r="DY1871" s="123"/>
      <c r="DZ1871" s="123"/>
      <c r="EA1871" s="123"/>
      <c r="EB1871" s="123"/>
      <c r="EC1871" s="123"/>
      <c r="ED1871" s="123"/>
      <c r="EE1871" s="123"/>
      <c r="EF1871" s="123"/>
      <c r="EG1871" s="123"/>
      <c r="EH1871" s="123"/>
      <c r="EI1871" s="123"/>
      <c r="EJ1871" s="123"/>
      <c r="EK1871" s="123"/>
      <c r="EL1871" s="123"/>
      <c r="EM1871" s="123"/>
      <c r="EN1871" s="123"/>
      <c r="EO1871" s="123"/>
      <c r="EP1871" s="123"/>
      <c r="EQ1871" s="123"/>
    </row>
    <row r="1872" spans="27:147" x14ac:dyDescent="0.2"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Q1872" s="151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123"/>
      <c r="BL1872" s="123"/>
      <c r="BM1872" s="123"/>
      <c r="BN1872" s="123"/>
      <c r="BO1872" s="123"/>
      <c r="BP1872" s="123"/>
      <c r="BQ1872" s="123"/>
      <c r="BR1872" s="123"/>
      <c r="BS1872" s="123"/>
      <c r="BT1872" s="123"/>
      <c r="BU1872" s="123"/>
      <c r="BV1872" s="123"/>
      <c r="BW1872" s="123"/>
      <c r="BX1872" s="123"/>
      <c r="BY1872" s="123"/>
      <c r="BZ1872" s="123"/>
      <c r="CA1872" s="123"/>
      <c r="CB1872" s="123"/>
      <c r="CC1872" s="123"/>
      <c r="CD1872" s="123"/>
      <c r="CE1872" s="123"/>
      <c r="CF1872" s="123"/>
      <c r="CG1872" s="123"/>
      <c r="CH1872" s="123"/>
      <c r="CI1872" s="123"/>
      <c r="CJ1872" s="123"/>
      <c r="CK1872" s="123"/>
      <c r="CL1872" s="123"/>
      <c r="CM1872" s="123"/>
      <c r="CN1872" s="123"/>
      <c r="CO1872" s="123"/>
      <c r="CP1872" s="123"/>
      <c r="CQ1872" s="123"/>
      <c r="CR1872" s="123"/>
      <c r="CS1872" s="123"/>
      <c r="CT1872" s="123"/>
      <c r="CU1872" s="123"/>
      <c r="CV1872" s="123"/>
      <c r="CW1872" s="123"/>
      <c r="CX1872" s="123"/>
      <c r="CY1872" s="123"/>
      <c r="CZ1872" s="123"/>
      <c r="DA1872" s="123"/>
      <c r="DB1872" s="123"/>
      <c r="DC1872" s="123"/>
      <c r="DD1872" s="123"/>
      <c r="DE1872" s="123"/>
      <c r="DF1872" s="123"/>
      <c r="DG1872" s="123"/>
      <c r="DH1872" s="123"/>
      <c r="DI1872" s="123"/>
      <c r="DJ1872" s="123"/>
      <c r="DK1872" s="123"/>
      <c r="DL1872" s="123"/>
      <c r="DM1872" s="123"/>
      <c r="DN1872" s="123"/>
      <c r="DO1872" s="123"/>
      <c r="DP1872" s="123"/>
      <c r="DQ1872" s="123"/>
      <c r="DR1872" s="123"/>
      <c r="DS1872" s="123"/>
      <c r="DT1872" s="123"/>
      <c r="DU1872" s="123"/>
      <c r="DV1872" s="123"/>
      <c r="DW1872" s="123"/>
      <c r="DX1872" s="123"/>
      <c r="DY1872" s="123"/>
      <c r="DZ1872" s="123"/>
      <c r="EA1872" s="123"/>
      <c r="EB1872" s="123"/>
      <c r="EC1872" s="123"/>
      <c r="ED1872" s="123"/>
      <c r="EE1872" s="123"/>
      <c r="EF1872" s="123"/>
      <c r="EG1872" s="123"/>
      <c r="EH1872" s="123"/>
      <c r="EI1872" s="123"/>
      <c r="EJ1872" s="123"/>
      <c r="EK1872" s="123"/>
      <c r="EL1872" s="123"/>
      <c r="EM1872" s="123"/>
      <c r="EN1872" s="123"/>
      <c r="EO1872" s="123"/>
      <c r="EP1872" s="123"/>
      <c r="EQ1872" s="123"/>
    </row>
    <row r="1873" spans="27:147" x14ac:dyDescent="0.2"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Q1873" s="151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123"/>
      <c r="BL1873" s="123"/>
      <c r="BM1873" s="123"/>
      <c r="BN1873" s="123"/>
      <c r="BO1873" s="123"/>
      <c r="BP1873" s="123"/>
      <c r="BQ1873" s="123"/>
      <c r="BR1873" s="123"/>
      <c r="BS1873" s="123"/>
      <c r="BT1873" s="123"/>
      <c r="BU1873" s="123"/>
      <c r="BV1873" s="123"/>
      <c r="BW1873" s="123"/>
      <c r="BX1873" s="123"/>
      <c r="BY1873" s="123"/>
      <c r="BZ1873" s="123"/>
      <c r="CA1873" s="123"/>
      <c r="CB1873" s="123"/>
      <c r="CC1873" s="123"/>
      <c r="CD1873" s="123"/>
      <c r="CE1873" s="123"/>
      <c r="CF1873" s="123"/>
      <c r="CG1873" s="123"/>
      <c r="CH1873" s="123"/>
      <c r="CI1873" s="123"/>
      <c r="CJ1873" s="123"/>
      <c r="CK1873" s="123"/>
      <c r="CL1873" s="123"/>
      <c r="CM1873" s="123"/>
      <c r="CN1873" s="123"/>
      <c r="CO1873" s="123"/>
      <c r="CP1873" s="123"/>
      <c r="CQ1873" s="123"/>
      <c r="CR1873" s="123"/>
      <c r="CS1873" s="123"/>
      <c r="CT1873" s="123"/>
      <c r="CU1873" s="123"/>
      <c r="CV1873" s="123"/>
      <c r="CW1873" s="123"/>
      <c r="CX1873" s="123"/>
      <c r="CY1873" s="123"/>
      <c r="CZ1873" s="123"/>
      <c r="DA1873" s="123"/>
      <c r="DB1873" s="123"/>
      <c r="DC1873" s="123"/>
      <c r="DD1873" s="123"/>
      <c r="DE1873" s="123"/>
      <c r="DF1873" s="123"/>
      <c r="DG1873" s="123"/>
      <c r="DH1873" s="123"/>
      <c r="DI1873" s="123"/>
      <c r="DJ1873" s="123"/>
      <c r="DK1873" s="123"/>
      <c r="DL1873" s="123"/>
      <c r="DM1873" s="123"/>
      <c r="DN1873" s="123"/>
      <c r="DO1873" s="123"/>
      <c r="DP1873" s="123"/>
      <c r="DQ1873" s="123"/>
      <c r="DR1873" s="123"/>
      <c r="DS1873" s="123"/>
      <c r="DT1873" s="123"/>
      <c r="DU1873" s="123"/>
      <c r="DV1873" s="123"/>
      <c r="DW1873" s="123"/>
      <c r="DX1873" s="123"/>
      <c r="DY1873" s="123"/>
      <c r="DZ1873" s="123"/>
      <c r="EA1873" s="123"/>
      <c r="EB1873" s="123"/>
      <c r="EC1873" s="123"/>
      <c r="ED1873" s="123"/>
      <c r="EE1873" s="123"/>
      <c r="EF1873" s="123"/>
      <c r="EG1873" s="123"/>
      <c r="EH1873" s="123"/>
      <c r="EI1873" s="123"/>
      <c r="EJ1873" s="123"/>
      <c r="EK1873" s="123"/>
      <c r="EL1873" s="123"/>
      <c r="EM1873" s="123"/>
      <c r="EN1873" s="123"/>
      <c r="EO1873" s="123"/>
      <c r="EP1873" s="123"/>
      <c r="EQ1873" s="123"/>
    </row>
    <row r="1874" spans="27:147" x14ac:dyDescent="0.2"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Q1874" s="151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123"/>
      <c r="BL1874" s="123"/>
      <c r="BM1874" s="123"/>
      <c r="BN1874" s="123"/>
      <c r="BO1874" s="123"/>
      <c r="BP1874" s="123"/>
      <c r="BQ1874" s="123"/>
      <c r="BR1874" s="123"/>
      <c r="BS1874" s="123"/>
      <c r="BT1874" s="123"/>
      <c r="BU1874" s="123"/>
      <c r="BV1874" s="123"/>
      <c r="BW1874" s="123"/>
      <c r="BX1874" s="123"/>
      <c r="BY1874" s="123"/>
      <c r="BZ1874" s="123"/>
      <c r="CA1874" s="123"/>
      <c r="CB1874" s="123"/>
      <c r="CC1874" s="123"/>
      <c r="CD1874" s="123"/>
      <c r="CE1874" s="123"/>
      <c r="CF1874" s="123"/>
      <c r="CG1874" s="123"/>
      <c r="CH1874" s="123"/>
      <c r="CI1874" s="123"/>
      <c r="CJ1874" s="123"/>
      <c r="CK1874" s="123"/>
      <c r="CL1874" s="123"/>
      <c r="CM1874" s="123"/>
      <c r="CN1874" s="123"/>
      <c r="CO1874" s="123"/>
      <c r="CP1874" s="123"/>
      <c r="CQ1874" s="123"/>
      <c r="CR1874" s="123"/>
      <c r="CS1874" s="123"/>
      <c r="CT1874" s="123"/>
      <c r="CU1874" s="123"/>
      <c r="CV1874" s="123"/>
      <c r="CW1874" s="123"/>
      <c r="CX1874" s="123"/>
      <c r="CY1874" s="123"/>
      <c r="CZ1874" s="123"/>
      <c r="DA1874" s="123"/>
      <c r="DB1874" s="123"/>
      <c r="DC1874" s="123"/>
      <c r="DD1874" s="123"/>
      <c r="DE1874" s="123"/>
      <c r="DF1874" s="123"/>
      <c r="DG1874" s="123"/>
      <c r="DH1874" s="123"/>
      <c r="DI1874" s="123"/>
      <c r="DJ1874" s="123"/>
      <c r="DK1874" s="123"/>
      <c r="DL1874" s="123"/>
      <c r="DM1874" s="123"/>
      <c r="DN1874" s="123"/>
      <c r="DO1874" s="123"/>
      <c r="DP1874" s="123"/>
      <c r="DQ1874" s="123"/>
      <c r="DR1874" s="123"/>
      <c r="DS1874" s="123"/>
      <c r="DT1874" s="123"/>
      <c r="DU1874" s="123"/>
      <c r="DV1874" s="123"/>
      <c r="DW1874" s="123"/>
      <c r="DX1874" s="123"/>
      <c r="DY1874" s="123"/>
      <c r="DZ1874" s="123"/>
      <c r="EA1874" s="123"/>
      <c r="EB1874" s="123"/>
      <c r="EC1874" s="123"/>
      <c r="ED1874" s="123"/>
      <c r="EE1874" s="123"/>
      <c r="EF1874" s="123"/>
      <c r="EG1874" s="123"/>
      <c r="EH1874" s="123"/>
      <c r="EI1874" s="123"/>
      <c r="EJ1874" s="123"/>
      <c r="EK1874" s="123"/>
      <c r="EL1874" s="123"/>
      <c r="EM1874" s="123"/>
      <c r="EN1874" s="123"/>
      <c r="EO1874" s="123"/>
      <c r="EP1874" s="123"/>
      <c r="EQ1874" s="123"/>
    </row>
    <row r="1875" spans="27:147" x14ac:dyDescent="0.2"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Q1875" s="151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123"/>
      <c r="BL1875" s="123"/>
      <c r="BM1875" s="123"/>
      <c r="BN1875" s="123"/>
      <c r="BO1875" s="123"/>
      <c r="BP1875" s="123"/>
      <c r="BQ1875" s="123"/>
      <c r="BR1875" s="123"/>
      <c r="BS1875" s="123"/>
      <c r="BT1875" s="123"/>
      <c r="BU1875" s="123"/>
      <c r="BV1875" s="123"/>
      <c r="BW1875" s="123"/>
      <c r="BX1875" s="123"/>
      <c r="BY1875" s="123"/>
      <c r="BZ1875" s="123"/>
      <c r="CA1875" s="123"/>
      <c r="CB1875" s="123"/>
      <c r="CC1875" s="123"/>
      <c r="CD1875" s="123"/>
      <c r="CE1875" s="123"/>
      <c r="CF1875" s="123"/>
      <c r="CG1875" s="123"/>
      <c r="CH1875" s="123"/>
      <c r="CI1875" s="123"/>
      <c r="CJ1875" s="123"/>
      <c r="CK1875" s="123"/>
      <c r="CL1875" s="123"/>
      <c r="CM1875" s="123"/>
      <c r="CN1875" s="123"/>
      <c r="CO1875" s="123"/>
      <c r="CP1875" s="123"/>
      <c r="CQ1875" s="123"/>
      <c r="CR1875" s="123"/>
      <c r="CS1875" s="123"/>
      <c r="CT1875" s="123"/>
      <c r="CU1875" s="123"/>
      <c r="CV1875" s="123"/>
      <c r="CW1875" s="123"/>
      <c r="CX1875" s="123"/>
      <c r="CY1875" s="123"/>
      <c r="CZ1875" s="123"/>
      <c r="DA1875" s="123"/>
      <c r="DB1875" s="123"/>
      <c r="DC1875" s="123"/>
      <c r="DD1875" s="123"/>
      <c r="DE1875" s="123"/>
      <c r="DF1875" s="123"/>
      <c r="DG1875" s="123"/>
      <c r="DH1875" s="123"/>
      <c r="DI1875" s="123"/>
      <c r="DJ1875" s="123"/>
      <c r="DK1875" s="123"/>
      <c r="DL1875" s="123"/>
      <c r="DM1875" s="123"/>
      <c r="DN1875" s="123"/>
      <c r="DO1875" s="123"/>
      <c r="DP1875" s="123"/>
      <c r="DQ1875" s="123"/>
      <c r="DR1875" s="123"/>
      <c r="DS1875" s="123"/>
      <c r="DT1875" s="123"/>
      <c r="DU1875" s="123"/>
      <c r="DV1875" s="123"/>
      <c r="DW1875" s="123"/>
      <c r="DX1875" s="123"/>
      <c r="DY1875" s="123"/>
      <c r="DZ1875" s="123"/>
      <c r="EA1875" s="123"/>
      <c r="EB1875" s="123"/>
      <c r="EC1875" s="123"/>
      <c r="ED1875" s="123"/>
      <c r="EE1875" s="123"/>
      <c r="EF1875" s="123"/>
      <c r="EG1875" s="123"/>
      <c r="EH1875" s="123"/>
      <c r="EI1875" s="123"/>
      <c r="EJ1875" s="123"/>
      <c r="EK1875" s="123"/>
      <c r="EL1875" s="123"/>
      <c r="EM1875" s="123"/>
      <c r="EN1875" s="123"/>
      <c r="EO1875" s="123"/>
      <c r="EP1875" s="123"/>
      <c r="EQ1875" s="123"/>
    </row>
    <row r="1876" spans="27:147" x14ac:dyDescent="0.2"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Q1876" s="151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123"/>
      <c r="BL1876" s="123"/>
      <c r="BM1876" s="123"/>
      <c r="BN1876" s="123"/>
      <c r="BO1876" s="123"/>
      <c r="BP1876" s="123"/>
      <c r="BQ1876" s="123"/>
      <c r="BR1876" s="123"/>
      <c r="BS1876" s="123"/>
      <c r="BT1876" s="123"/>
      <c r="BU1876" s="123"/>
      <c r="BV1876" s="123"/>
      <c r="BW1876" s="123"/>
      <c r="BX1876" s="123"/>
      <c r="BY1876" s="123"/>
      <c r="BZ1876" s="123"/>
      <c r="CA1876" s="123"/>
      <c r="CB1876" s="123"/>
      <c r="CC1876" s="123"/>
      <c r="CD1876" s="123"/>
      <c r="CE1876" s="123"/>
      <c r="CF1876" s="123"/>
      <c r="CG1876" s="123"/>
      <c r="CH1876" s="123"/>
      <c r="CI1876" s="123"/>
      <c r="CJ1876" s="123"/>
      <c r="CK1876" s="123"/>
      <c r="CL1876" s="123"/>
      <c r="CM1876" s="123"/>
      <c r="CN1876" s="123"/>
      <c r="CO1876" s="123"/>
      <c r="CP1876" s="123"/>
      <c r="CQ1876" s="123"/>
      <c r="CR1876" s="123"/>
      <c r="CS1876" s="123"/>
      <c r="CT1876" s="123"/>
      <c r="CU1876" s="123"/>
      <c r="CV1876" s="123"/>
      <c r="CW1876" s="123"/>
      <c r="CX1876" s="123"/>
      <c r="CY1876" s="123"/>
      <c r="CZ1876" s="123"/>
      <c r="DA1876" s="123"/>
      <c r="DB1876" s="123"/>
      <c r="DC1876" s="123"/>
      <c r="DD1876" s="123"/>
      <c r="DE1876" s="123"/>
      <c r="DF1876" s="123"/>
      <c r="DG1876" s="123"/>
      <c r="DH1876" s="123"/>
      <c r="DI1876" s="123"/>
      <c r="DJ1876" s="123"/>
      <c r="DK1876" s="123"/>
      <c r="DL1876" s="123"/>
      <c r="DM1876" s="123"/>
      <c r="DN1876" s="123"/>
      <c r="DO1876" s="123"/>
      <c r="DP1876" s="123"/>
      <c r="DQ1876" s="123"/>
      <c r="DR1876" s="123"/>
      <c r="DS1876" s="123"/>
      <c r="DT1876" s="123"/>
      <c r="DU1876" s="123"/>
      <c r="DV1876" s="123"/>
      <c r="DW1876" s="123"/>
      <c r="DX1876" s="123"/>
      <c r="DY1876" s="123"/>
      <c r="DZ1876" s="123"/>
      <c r="EA1876" s="123"/>
      <c r="EB1876" s="123"/>
      <c r="EC1876" s="123"/>
      <c r="ED1876" s="123"/>
      <c r="EE1876" s="123"/>
      <c r="EF1876" s="123"/>
      <c r="EG1876" s="123"/>
      <c r="EH1876" s="123"/>
      <c r="EI1876" s="123"/>
      <c r="EJ1876" s="123"/>
      <c r="EK1876" s="123"/>
      <c r="EL1876" s="123"/>
      <c r="EM1876" s="123"/>
      <c r="EN1876" s="123"/>
      <c r="EO1876" s="123"/>
      <c r="EP1876" s="123"/>
      <c r="EQ1876" s="123"/>
    </row>
    <row r="1877" spans="27:147" x14ac:dyDescent="0.2"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Q1877" s="151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123"/>
      <c r="BL1877" s="123"/>
      <c r="BM1877" s="123"/>
      <c r="BN1877" s="123"/>
      <c r="BO1877" s="123"/>
      <c r="BP1877" s="123"/>
      <c r="BQ1877" s="123"/>
      <c r="BR1877" s="123"/>
      <c r="BS1877" s="123"/>
      <c r="BT1877" s="123"/>
      <c r="BU1877" s="123"/>
      <c r="BV1877" s="123"/>
      <c r="BW1877" s="123"/>
      <c r="BX1877" s="123"/>
      <c r="BY1877" s="123"/>
      <c r="BZ1877" s="123"/>
      <c r="CA1877" s="123"/>
      <c r="CB1877" s="123"/>
      <c r="CC1877" s="123"/>
      <c r="CD1877" s="123"/>
      <c r="CE1877" s="123"/>
      <c r="CF1877" s="123"/>
      <c r="CG1877" s="123"/>
      <c r="CH1877" s="123"/>
      <c r="CI1877" s="123"/>
      <c r="CJ1877" s="123"/>
      <c r="CK1877" s="123"/>
      <c r="CL1877" s="123"/>
      <c r="CM1877" s="123"/>
      <c r="CN1877" s="123"/>
      <c r="CO1877" s="123"/>
      <c r="CP1877" s="123"/>
      <c r="CQ1877" s="123"/>
      <c r="CR1877" s="123"/>
      <c r="CS1877" s="123"/>
      <c r="CT1877" s="123"/>
      <c r="CU1877" s="123"/>
      <c r="CV1877" s="123"/>
      <c r="CW1877" s="123"/>
      <c r="CX1877" s="123"/>
      <c r="CY1877" s="123"/>
      <c r="CZ1877" s="123"/>
      <c r="DA1877" s="123"/>
      <c r="DB1877" s="123"/>
      <c r="DC1877" s="123"/>
      <c r="DD1877" s="123"/>
      <c r="DE1877" s="123"/>
      <c r="DF1877" s="123"/>
      <c r="DG1877" s="123"/>
      <c r="DH1877" s="123"/>
      <c r="DI1877" s="123"/>
      <c r="DJ1877" s="123"/>
      <c r="DK1877" s="123"/>
      <c r="DL1877" s="123"/>
      <c r="DM1877" s="123"/>
      <c r="DN1877" s="123"/>
      <c r="DO1877" s="123"/>
      <c r="DP1877" s="123"/>
      <c r="DQ1877" s="123"/>
      <c r="DR1877" s="123"/>
      <c r="DS1877" s="123"/>
      <c r="DT1877" s="123"/>
      <c r="DU1877" s="123"/>
      <c r="DV1877" s="123"/>
      <c r="DW1877" s="123"/>
      <c r="DX1877" s="123"/>
      <c r="DY1877" s="123"/>
      <c r="DZ1877" s="123"/>
      <c r="EA1877" s="123"/>
      <c r="EB1877" s="123"/>
      <c r="EC1877" s="123"/>
      <c r="ED1877" s="123"/>
      <c r="EE1877" s="123"/>
      <c r="EF1877" s="123"/>
      <c r="EG1877" s="123"/>
      <c r="EH1877" s="123"/>
      <c r="EI1877" s="123"/>
      <c r="EJ1877" s="123"/>
      <c r="EK1877" s="123"/>
      <c r="EL1877" s="123"/>
      <c r="EM1877" s="123"/>
      <c r="EN1877" s="123"/>
      <c r="EO1877" s="123"/>
      <c r="EP1877" s="123"/>
      <c r="EQ1877" s="123"/>
    </row>
    <row r="1878" spans="27:147" x14ac:dyDescent="0.2"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Q1878" s="151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123"/>
      <c r="BL1878" s="123"/>
      <c r="BM1878" s="123"/>
      <c r="BN1878" s="123"/>
      <c r="BO1878" s="123"/>
      <c r="BP1878" s="123"/>
      <c r="BQ1878" s="123"/>
      <c r="BR1878" s="123"/>
      <c r="BS1878" s="123"/>
      <c r="BT1878" s="123"/>
      <c r="BU1878" s="123"/>
      <c r="BV1878" s="123"/>
      <c r="BW1878" s="123"/>
      <c r="BX1878" s="123"/>
      <c r="BY1878" s="123"/>
      <c r="BZ1878" s="123"/>
      <c r="CA1878" s="123"/>
      <c r="CB1878" s="123"/>
      <c r="CC1878" s="123"/>
      <c r="CD1878" s="123"/>
      <c r="CE1878" s="123"/>
      <c r="CF1878" s="123"/>
      <c r="CG1878" s="123"/>
      <c r="CH1878" s="123"/>
      <c r="CI1878" s="123"/>
      <c r="CJ1878" s="123"/>
      <c r="CK1878" s="123"/>
      <c r="CL1878" s="123"/>
      <c r="CM1878" s="123"/>
      <c r="CN1878" s="123"/>
      <c r="CO1878" s="123"/>
      <c r="CP1878" s="123"/>
      <c r="CQ1878" s="123"/>
      <c r="CR1878" s="123"/>
      <c r="CS1878" s="123"/>
      <c r="CT1878" s="123"/>
      <c r="CU1878" s="123"/>
      <c r="CV1878" s="123"/>
      <c r="CW1878" s="123"/>
      <c r="CX1878" s="123"/>
      <c r="CY1878" s="123"/>
      <c r="CZ1878" s="123"/>
      <c r="DA1878" s="123"/>
      <c r="DB1878" s="123"/>
      <c r="DC1878" s="123"/>
      <c r="DD1878" s="123"/>
      <c r="DE1878" s="123"/>
      <c r="DF1878" s="123"/>
      <c r="DG1878" s="123"/>
      <c r="DH1878" s="123"/>
      <c r="DI1878" s="123"/>
      <c r="DJ1878" s="123"/>
      <c r="DK1878" s="123"/>
      <c r="DL1878" s="123"/>
      <c r="DM1878" s="123"/>
      <c r="DN1878" s="123"/>
      <c r="DO1878" s="123"/>
      <c r="DP1878" s="123"/>
      <c r="DQ1878" s="123"/>
      <c r="DR1878" s="123"/>
      <c r="DS1878" s="123"/>
      <c r="DT1878" s="123"/>
      <c r="DU1878" s="123"/>
      <c r="DV1878" s="123"/>
      <c r="DW1878" s="123"/>
      <c r="DX1878" s="123"/>
      <c r="DY1878" s="123"/>
      <c r="DZ1878" s="123"/>
      <c r="EA1878" s="123"/>
      <c r="EB1878" s="123"/>
      <c r="EC1878" s="123"/>
      <c r="ED1878" s="123"/>
      <c r="EE1878" s="123"/>
      <c r="EF1878" s="123"/>
      <c r="EG1878" s="123"/>
      <c r="EH1878" s="123"/>
      <c r="EI1878" s="123"/>
      <c r="EJ1878" s="123"/>
      <c r="EK1878" s="123"/>
      <c r="EL1878" s="123"/>
      <c r="EM1878" s="123"/>
      <c r="EN1878" s="123"/>
      <c r="EO1878" s="123"/>
      <c r="EP1878" s="123"/>
      <c r="EQ1878" s="123"/>
    </row>
    <row r="1879" spans="27:147" x14ac:dyDescent="0.2"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Q1879" s="151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123"/>
      <c r="BL1879" s="123"/>
      <c r="BM1879" s="123"/>
      <c r="BN1879" s="123"/>
      <c r="BO1879" s="123"/>
      <c r="BP1879" s="123"/>
      <c r="BQ1879" s="123"/>
      <c r="BR1879" s="123"/>
      <c r="BS1879" s="123"/>
      <c r="BT1879" s="123"/>
      <c r="BU1879" s="123"/>
      <c r="BV1879" s="123"/>
      <c r="BW1879" s="123"/>
      <c r="BX1879" s="123"/>
      <c r="BY1879" s="123"/>
      <c r="BZ1879" s="123"/>
      <c r="CA1879" s="123"/>
      <c r="CB1879" s="123"/>
      <c r="CC1879" s="123"/>
      <c r="CD1879" s="123"/>
      <c r="CE1879" s="123"/>
      <c r="CF1879" s="123"/>
      <c r="CG1879" s="123"/>
      <c r="CH1879" s="123"/>
      <c r="CI1879" s="123"/>
      <c r="CJ1879" s="123"/>
      <c r="CK1879" s="123"/>
      <c r="CL1879" s="123"/>
      <c r="CM1879" s="123"/>
      <c r="CN1879" s="123"/>
      <c r="CO1879" s="123"/>
      <c r="CP1879" s="123"/>
      <c r="CQ1879" s="123"/>
      <c r="CR1879" s="123"/>
      <c r="CS1879" s="123"/>
      <c r="CT1879" s="123"/>
      <c r="CU1879" s="123"/>
      <c r="CV1879" s="123"/>
      <c r="CW1879" s="123"/>
      <c r="CX1879" s="123"/>
      <c r="CY1879" s="123"/>
      <c r="CZ1879" s="123"/>
      <c r="DA1879" s="123"/>
      <c r="DB1879" s="123"/>
      <c r="DC1879" s="123"/>
      <c r="DD1879" s="123"/>
      <c r="DE1879" s="123"/>
      <c r="DF1879" s="123"/>
      <c r="DG1879" s="123"/>
      <c r="DH1879" s="123"/>
      <c r="DI1879" s="123"/>
      <c r="DJ1879" s="123"/>
      <c r="DK1879" s="123"/>
      <c r="DL1879" s="123"/>
      <c r="DM1879" s="123"/>
      <c r="DN1879" s="123"/>
      <c r="DO1879" s="123"/>
      <c r="DP1879" s="123"/>
      <c r="DQ1879" s="123"/>
      <c r="DR1879" s="123"/>
      <c r="DS1879" s="123"/>
      <c r="DT1879" s="123"/>
      <c r="DU1879" s="123"/>
      <c r="DV1879" s="123"/>
      <c r="DW1879" s="123"/>
      <c r="DX1879" s="123"/>
      <c r="DY1879" s="123"/>
      <c r="DZ1879" s="123"/>
      <c r="EA1879" s="123"/>
      <c r="EB1879" s="123"/>
      <c r="EC1879" s="123"/>
      <c r="ED1879" s="123"/>
      <c r="EE1879" s="123"/>
      <c r="EF1879" s="123"/>
      <c r="EG1879" s="123"/>
      <c r="EH1879" s="123"/>
      <c r="EI1879" s="123"/>
      <c r="EJ1879" s="123"/>
      <c r="EK1879" s="123"/>
      <c r="EL1879" s="123"/>
      <c r="EM1879" s="123"/>
      <c r="EN1879" s="123"/>
      <c r="EO1879" s="123"/>
      <c r="EP1879" s="123"/>
      <c r="EQ1879" s="123"/>
    </row>
    <row r="1880" spans="27:147" x14ac:dyDescent="0.2"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Q1880" s="151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123"/>
      <c r="BL1880" s="123"/>
      <c r="BM1880" s="123"/>
      <c r="BN1880" s="123"/>
      <c r="BO1880" s="123"/>
      <c r="BP1880" s="123"/>
      <c r="BQ1880" s="123"/>
      <c r="BR1880" s="123"/>
      <c r="BS1880" s="123"/>
      <c r="BT1880" s="123"/>
      <c r="BU1880" s="123"/>
      <c r="BV1880" s="123"/>
      <c r="BW1880" s="123"/>
      <c r="BX1880" s="123"/>
      <c r="BY1880" s="123"/>
      <c r="BZ1880" s="123"/>
      <c r="CA1880" s="123"/>
      <c r="CB1880" s="123"/>
      <c r="CC1880" s="123"/>
      <c r="CD1880" s="123"/>
      <c r="CE1880" s="123"/>
      <c r="CF1880" s="123"/>
      <c r="CG1880" s="123"/>
      <c r="CH1880" s="123"/>
      <c r="CI1880" s="123"/>
      <c r="CJ1880" s="123"/>
      <c r="CK1880" s="123"/>
      <c r="CL1880" s="123"/>
      <c r="CM1880" s="123"/>
      <c r="CN1880" s="123"/>
      <c r="CO1880" s="123"/>
      <c r="CP1880" s="123"/>
      <c r="CQ1880" s="123"/>
      <c r="CR1880" s="123"/>
      <c r="CS1880" s="123"/>
      <c r="CT1880" s="123"/>
      <c r="CU1880" s="123"/>
      <c r="CV1880" s="123"/>
      <c r="CW1880" s="123"/>
      <c r="CX1880" s="123"/>
      <c r="CY1880" s="123"/>
      <c r="CZ1880" s="123"/>
      <c r="DA1880" s="123"/>
      <c r="DB1880" s="123"/>
      <c r="DC1880" s="123"/>
      <c r="DD1880" s="123"/>
      <c r="DE1880" s="123"/>
      <c r="DF1880" s="123"/>
      <c r="DG1880" s="123"/>
      <c r="DH1880" s="123"/>
      <c r="DI1880" s="123"/>
      <c r="DJ1880" s="123"/>
      <c r="DK1880" s="123"/>
      <c r="DL1880" s="123"/>
      <c r="DM1880" s="123"/>
      <c r="DN1880" s="123"/>
      <c r="DO1880" s="123"/>
      <c r="DP1880" s="123"/>
      <c r="DQ1880" s="123"/>
      <c r="DR1880" s="123"/>
      <c r="DS1880" s="123"/>
      <c r="DT1880" s="123"/>
      <c r="DU1880" s="123"/>
      <c r="DV1880" s="123"/>
      <c r="DW1880" s="123"/>
      <c r="DX1880" s="123"/>
      <c r="DY1880" s="123"/>
      <c r="DZ1880" s="123"/>
      <c r="EA1880" s="123"/>
      <c r="EB1880" s="123"/>
      <c r="EC1880" s="123"/>
      <c r="ED1880" s="123"/>
      <c r="EE1880" s="123"/>
      <c r="EF1880" s="123"/>
      <c r="EG1880" s="123"/>
      <c r="EH1880" s="123"/>
      <c r="EI1880" s="123"/>
      <c r="EJ1880" s="123"/>
      <c r="EK1880" s="123"/>
      <c r="EL1880" s="123"/>
      <c r="EM1880" s="123"/>
      <c r="EN1880" s="123"/>
      <c r="EO1880" s="123"/>
      <c r="EP1880" s="123"/>
      <c r="EQ1880" s="123"/>
    </row>
    <row r="1881" spans="27:147" x14ac:dyDescent="0.2"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Q1881" s="151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123"/>
      <c r="BL1881" s="123"/>
      <c r="BM1881" s="123"/>
      <c r="BN1881" s="123"/>
      <c r="BO1881" s="123"/>
      <c r="BP1881" s="123"/>
      <c r="BQ1881" s="123"/>
      <c r="BR1881" s="123"/>
      <c r="BS1881" s="123"/>
      <c r="BT1881" s="123"/>
      <c r="BU1881" s="123"/>
      <c r="BV1881" s="123"/>
      <c r="BW1881" s="123"/>
      <c r="BX1881" s="123"/>
      <c r="BY1881" s="123"/>
      <c r="BZ1881" s="123"/>
      <c r="CA1881" s="123"/>
      <c r="CB1881" s="123"/>
      <c r="CC1881" s="123"/>
      <c r="CD1881" s="123"/>
      <c r="CE1881" s="123"/>
      <c r="CF1881" s="123"/>
      <c r="CG1881" s="123"/>
      <c r="CH1881" s="123"/>
      <c r="CI1881" s="123"/>
      <c r="CJ1881" s="123"/>
      <c r="CK1881" s="123"/>
      <c r="CL1881" s="123"/>
      <c r="CM1881" s="123"/>
      <c r="CN1881" s="123"/>
      <c r="CO1881" s="123"/>
      <c r="CP1881" s="123"/>
      <c r="CQ1881" s="123"/>
      <c r="CR1881" s="123"/>
      <c r="CS1881" s="123"/>
      <c r="CT1881" s="123"/>
      <c r="CU1881" s="123"/>
      <c r="CV1881" s="123"/>
      <c r="CW1881" s="123"/>
      <c r="CX1881" s="123"/>
      <c r="CY1881" s="123"/>
      <c r="CZ1881" s="123"/>
      <c r="DA1881" s="123"/>
      <c r="DB1881" s="123"/>
      <c r="DC1881" s="123"/>
      <c r="DD1881" s="123"/>
      <c r="DE1881" s="123"/>
      <c r="DF1881" s="123"/>
      <c r="DG1881" s="123"/>
      <c r="DH1881" s="123"/>
      <c r="DI1881" s="123"/>
      <c r="DJ1881" s="123"/>
      <c r="DK1881" s="123"/>
      <c r="DL1881" s="123"/>
      <c r="DM1881" s="123"/>
      <c r="DN1881" s="123"/>
      <c r="DO1881" s="123"/>
      <c r="DP1881" s="123"/>
      <c r="DQ1881" s="123"/>
      <c r="DR1881" s="123"/>
      <c r="DS1881" s="123"/>
      <c r="DT1881" s="123"/>
      <c r="DU1881" s="123"/>
      <c r="DV1881" s="123"/>
      <c r="DW1881" s="123"/>
      <c r="DX1881" s="123"/>
      <c r="DY1881" s="123"/>
      <c r="DZ1881" s="123"/>
      <c r="EA1881" s="123"/>
      <c r="EB1881" s="123"/>
      <c r="EC1881" s="123"/>
      <c r="ED1881" s="123"/>
      <c r="EE1881" s="123"/>
      <c r="EF1881" s="123"/>
      <c r="EG1881" s="123"/>
      <c r="EH1881" s="123"/>
      <c r="EI1881" s="123"/>
      <c r="EJ1881" s="123"/>
      <c r="EK1881" s="123"/>
      <c r="EL1881" s="123"/>
      <c r="EM1881" s="123"/>
      <c r="EN1881" s="123"/>
      <c r="EO1881" s="123"/>
      <c r="EP1881" s="123"/>
      <c r="EQ1881" s="123"/>
    </row>
    <row r="1882" spans="27:147" x14ac:dyDescent="0.2"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Q1882" s="151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123"/>
      <c r="BL1882" s="123"/>
      <c r="BM1882" s="123"/>
      <c r="BN1882" s="123"/>
      <c r="BO1882" s="123"/>
      <c r="BP1882" s="123"/>
      <c r="BQ1882" s="123"/>
      <c r="BR1882" s="123"/>
      <c r="BS1882" s="123"/>
      <c r="BT1882" s="123"/>
      <c r="BU1882" s="123"/>
      <c r="BV1882" s="123"/>
      <c r="BW1882" s="123"/>
      <c r="BX1882" s="123"/>
      <c r="BY1882" s="123"/>
      <c r="BZ1882" s="123"/>
      <c r="CA1882" s="123"/>
      <c r="CB1882" s="123"/>
      <c r="CC1882" s="123"/>
      <c r="CD1882" s="123"/>
      <c r="CE1882" s="123"/>
      <c r="CF1882" s="123"/>
      <c r="CG1882" s="123"/>
      <c r="CH1882" s="123"/>
      <c r="CI1882" s="123"/>
      <c r="CJ1882" s="123"/>
      <c r="CK1882" s="123"/>
      <c r="CL1882" s="123"/>
      <c r="CM1882" s="123"/>
      <c r="CN1882" s="123"/>
      <c r="CO1882" s="123"/>
      <c r="CP1882" s="123"/>
      <c r="CQ1882" s="123"/>
      <c r="CR1882" s="123"/>
      <c r="CS1882" s="123"/>
      <c r="CT1882" s="123"/>
      <c r="CU1882" s="123"/>
      <c r="CV1882" s="123"/>
      <c r="CW1882" s="123"/>
      <c r="CX1882" s="123"/>
      <c r="CY1882" s="123"/>
      <c r="CZ1882" s="123"/>
      <c r="DA1882" s="123"/>
      <c r="DB1882" s="123"/>
      <c r="DC1882" s="123"/>
      <c r="DD1882" s="123"/>
      <c r="DE1882" s="123"/>
      <c r="DF1882" s="123"/>
      <c r="DG1882" s="123"/>
      <c r="DH1882" s="123"/>
      <c r="DI1882" s="123"/>
      <c r="DJ1882" s="123"/>
      <c r="DK1882" s="123"/>
      <c r="DL1882" s="123"/>
      <c r="DM1882" s="123"/>
      <c r="DN1882" s="123"/>
      <c r="DO1882" s="123"/>
      <c r="DP1882" s="123"/>
      <c r="DQ1882" s="123"/>
      <c r="DR1882" s="123"/>
      <c r="DS1882" s="123"/>
      <c r="DT1882" s="123"/>
      <c r="DU1882" s="123"/>
      <c r="DV1882" s="123"/>
      <c r="DW1882" s="123"/>
      <c r="DX1882" s="123"/>
      <c r="DY1882" s="123"/>
      <c r="DZ1882" s="123"/>
      <c r="EA1882" s="123"/>
      <c r="EB1882" s="123"/>
      <c r="EC1882" s="123"/>
      <c r="ED1882" s="123"/>
      <c r="EE1882" s="123"/>
      <c r="EF1882" s="123"/>
      <c r="EG1882" s="123"/>
      <c r="EH1882" s="123"/>
      <c r="EI1882" s="123"/>
      <c r="EJ1882" s="123"/>
      <c r="EK1882" s="123"/>
      <c r="EL1882" s="123"/>
      <c r="EM1882" s="123"/>
      <c r="EN1882" s="123"/>
      <c r="EO1882" s="123"/>
      <c r="EP1882" s="123"/>
      <c r="EQ1882" s="123"/>
    </row>
    <row r="1883" spans="27:147" x14ac:dyDescent="0.2"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Q1883" s="151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123"/>
      <c r="BL1883" s="123"/>
      <c r="BM1883" s="123"/>
      <c r="BN1883" s="123"/>
      <c r="BO1883" s="123"/>
      <c r="BP1883" s="123"/>
      <c r="BQ1883" s="123"/>
      <c r="BR1883" s="123"/>
      <c r="BS1883" s="123"/>
      <c r="BT1883" s="123"/>
      <c r="BU1883" s="123"/>
      <c r="BV1883" s="123"/>
      <c r="BW1883" s="123"/>
      <c r="BX1883" s="123"/>
      <c r="BY1883" s="123"/>
      <c r="BZ1883" s="123"/>
      <c r="CA1883" s="123"/>
      <c r="CB1883" s="123"/>
      <c r="CC1883" s="123"/>
      <c r="CD1883" s="123"/>
      <c r="CE1883" s="123"/>
      <c r="CF1883" s="123"/>
      <c r="CG1883" s="123"/>
      <c r="CH1883" s="123"/>
      <c r="CI1883" s="123"/>
      <c r="CJ1883" s="123"/>
      <c r="CK1883" s="123"/>
      <c r="CL1883" s="123"/>
      <c r="CM1883" s="123"/>
      <c r="CN1883" s="123"/>
      <c r="CO1883" s="123"/>
      <c r="CP1883" s="123"/>
      <c r="CQ1883" s="123"/>
      <c r="CR1883" s="123"/>
      <c r="CS1883" s="123"/>
      <c r="CT1883" s="123"/>
      <c r="CU1883" s="123"/>
      <c r="CV1883" s="123"/>
      <c r="CW1883" s="123"/>
      <c r="CX1883" s="123"/>
      <c r="CY1883" s="123"/>
      <c r="CZ1883" s="123"/>
      <c r="DA1883" s="123"/>
      <c r="DB1883" s="123"/>
      <c r="DC1883" s="123"/>
      <c r="DD1883" s="123"/>
      <c r="DE1883" s="123"/>
      <c r="DF1883" s="123"/>
      <c r="DG1883" s="123"/>
      <c r="DH1883" s="123"/>
      <c r="DI1883" s="123"/>
      <c r="DJ1883" s="123"/>
      <c r="DK1883" s="123"/>
      <c r="DL1883" s="123"/>
      <c r="DM1883" s="123"/>
      <c r="DN1883" s="123"/>
      <c r="DO1883" s="123"/>
      <c r="DP1883" s="123"/>
      <c r="DQ1883" s="123"/>
      <c r="DR1883" s="123"/>
      <c r="DS1883" s="123"/>
      <c r="DT1883" s="123"/>
      <c r="DU1883" s="123"/>
      <c r="DV1883" s="123"/>
      <c r="DW1883" s="123"/>
      <c r="DX1883" s="123"/>
      <c r="DY1883" s="123"/>
      <c r="DZ1883" s="123"/>
      <c r="EA1883" s="123"/>
      <c r="EB1883" s="123"/>
      <c r="EC1883" s="123"/>
      <c r="ED1883" s="123"/>
      <c r="EE1883" s="123"/>
      <c r="EF1883" s="123"/>
      <c r="EG1883" s="123"/>
      <c r="EH1883" s="123"/>
      <c r="EI1883" s="123"/>
      <c r="EJ1883" s="123"/>
      <c r="EK1883" s="123"/>
      <c r="EL1883" s="123"/>
      <c r="EM1883" s="123"/>
      <c r="EN1883" s="123"/>
      <c r="EO1883" s="123"/>
      <c r="EP1883" s="123"/>
      <c r="EQ1883" s="123"/>
    </row>
    <row r="1884" spans="27:147" x14ac:dyDescent="0.2"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Q1884" s="151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123"/>
      <c r="BL1884" s="123"/>
      <c r="BM1884" s="123"/>
      <c r="BN1884" s="123"/>
      <c r="BO1884" s="123"/>
      <c r="BP1884" s="123"/>
      <c r="BQ1884" s="123"/>
      <c r="BR1884" s="123"/>
      <c r="BS1884" s="123"/>
      <c r="BT1884" s="123"/>
      <c r="BU1884" s="123"/>
      <c r="BV1884" s="123"/>
      <c r="BW1884" s="123"/>
      <c r="BX1884" s="123"/>
      <c r="BY1884" s="123"/>
      <c r="BZ1884" s="123"/>
      <c r="CA1884" s="123"/>
      <c r="CB1884" s="123"/>
      <c r="CC1884" s="123"/>
      <c r="CD1884" s="123"/>
      <c r="CE1884" s="123"/>
      <c r="CF1884" s="123"/>
      <c r="CG1884" s="123"/>
      <c r="CH1884" s="123"/>
      <c r="CI1884" s="123"/>
      <c r="CJ1884" s="123"/>
      <c r="CK1884" s="123"/>
      <c r="CL1884" s="123"/>
      <c r="CM1884" s="123"/>
      <c r="CN1884" s="123"/>
      <c r="CO1884" s="123"/>
      <c r="CP1884" s="123"/>
      <c r="CQ1884" s="123"/>
      <c r="CR1884" s="123"/>
      <c r="CS1884" s="123"/>
      <c r="CT1884" s="123"/>
      <c r="CU1884" s="123"/>
      <c r="CV1884" s="123"/>
      <c r="CW1884" s="123"/>
      <c r="CX1884" s="123"/>
      <c r="CY1884" s="123"/>
      <c r="CZ1884" s="123"/>
      <c r="DA1884" s="123"/>
      <c r="DB1884" s="123"/>
      <c r="DC1884" s="123"/>
      <c r="DD1884" s="123"/>
      <c r="DE1884" s="123"/>
      <c r="DF1884" s="123"/>
      <c r="DG1884" s="123"/>
      <c r="DH1884" s="123"/>
      <c r="DI1884" s="123"/>
      <c r="DJ1884" s="123"/>
      <c r="DK1884" s="123"/>
      <c r="DL1884" s="123"/>
      <c r="DM1884" s="123"/>
      <c r="DN1884" s="123"/>
      <c r="DO1884" s="123"/>
      <c r="DP1884" s="123"/>
      <c r="DQ1884" s="123"/>
      <c r="DR1884" s="123"/>
      <c r="DS1884" s="123"/>
      <c r="DT1884" s="123"/>
      <c r="DU1884" s="123"/>
      <c r="DV1884" s="123"/>
      <c r="DW1884" s="123"/>
      <c r="DX1884" s="123"/>
      <c r="DY1884" s="123"/>
      <c r="DZ1884" s="123"/>
      <c r="EA1884" s="123"/>
      <c r="EB1884" s="123"/>
      <c r="EC1884" s="123"/>
      <c r="ED1884" s="123"/>
      <c r="EE1884" s="123"/>
      <c r="EF1884" s="123"/>
      <c r="EG1884" s="123"/>
      <c r="EH1884" s="123"/>
      <c r="EI1884" s="123"/>
      <c r="EJ1884" s="123"/>
      <c r="EK1884" s="123"/>
      <c r="EL1884" s="123"/>
      <c r="EM1884" s="123"/>
      <c r="EN1884" s="123"/>
      <c r="EO1884" s="123"/>
      <c r="EP1884" s="123"/>
      <c r="EQ1884" s="123"/>
    </row>
    <row r="1885" spans="27:147" x14ac:dyDescent="0.2"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Q1885" s="151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123"/>
      <c r="BL1885" s="123"/>
      <c r="BM1885" s="123"/>
      <c r="BN1885" s="123"/>
      <c r="BO1885" s="123"/>
      <c r="BP1885" s="123"/>
      <c r="BQ1885" s="123"/>
      <c r="BR1885" s="123"/>
      <c r="BS1885" s="123"/>
      <c r="BT1885" s="123"/>
      <c r="BU1885" s="123"/>
      <c r="BV1885" s="123"/>
      <c r="BW1885" s="123"/>
      <c r="BX1885" s="123"/>
      <c r="BY1885" s="123"/>
      <c r="BZ1885" s="123"/>
      <c r="CA1885" s="123"/>
      <c r="CB1885" s="123"/>
      <c r="CC1885" s="123"/>
      <c r="CD1885" s="123"/>
      <c r="CE1885" s="123"/>
      <c r="CF1885" s="123"/>
      <c r="CG1885" s="123"/>
      <c r="CH1885" s="123"/>
      <c r="CI1885" s="123"/>
      <c r="CJ1885" s="123"/>
      <c r="CK1885" s="123"/>
      <c r="CL1885" s="123"/>
      <c r="CM1885" s="123"/>
      <c r="CN1885" s="123"/>
      <c r="CO1885" s="123"/>
      <c r="CP1885" s="123"/>
      <c r="CQ1885" s="123"/>
      <c r="CR1885" s="123"/>
      <c r="CS1885" s="123"/>
      <c r="CT1885" s="123"/>
      <c r="CU1885" s="123"/>
      <c r="CV1885" s="123"/>
      <c r="CW1885" s="123"/>
      <c r="CX1885" s="123"/>
      <c r="CY1885" s="123"/>
      <c r="CZ1885" s="123"/>
      <c r="DA1885" s="123"/>
      <c r="DB1885" s="123"/>
      <c r="DC1885" s="123"/>
      <c r="DD1885" s="123"/>
      <c r="DE1885" s="123"/>
      <c r="DF1885" s="123"/>
      <c r="DG1885" s="123"/>
      <c r="DH1885" s="123"/>
      <c r="DI1885" s="123"/>
      <c r="DJ1885" s="123"/>
      <c r="DK1885" s="123"/>
      <c r="DL1885" s="123"/>
      <c r="DM1885" s="123"/>
      <c r="DN1885" s="123"/>
      <c r="DO1885" s="123"/>
      <c r="DP1885" s="123"/>
      <c r="DQ1885" s="123"/>
      <c r="DR1885" s="123"/>
      <c r="DS1885" s="123"/>
      <c r="DT1885" s="123"/>
      <c r="DU1885" s="123"/>
      <c r="DV1885" s="123"/>
      <c r="DW1885" s="123"/>
      <c r="DX1885" s="123"/>
      <c r="DY1885" s="123"/>
      <c r="DZ1885" s="123"/>
      <c r="EA1885" s="123"/>
      <c r="EB1885" s="123"/>
      <c r="EC1885" s="123"/>
      <c r="ED1885" s="123"/>
      <c r="EE1885" s="123"/>
      <c r="EF1885" s="123"/>
      <c r="EG1885" s="123"/>
      <c r="EH1885" s="123"/>
      <c r="EI1885" s="123"/>
      <c r="EJ1885" s="123"/>
      <c r="EK1885" s="123"/>
      <c r="EL1885" s="123"/>
      <c r="EM1885" s="123"/>
      <c r="EN1885" s="123"/>
      <c r="EO1885" s="123"/>
      <c r="EP1885" s="123"/>
      <c r="EQ1885" s="123"/>
    </row>
    <row r="1886" spans="27:147" x14ac:dyDescent="0.2"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Q1886" s="151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123"/>
      <c r="BL1886" s="123"/>
      <c r="BM1886" s="123"/>
      <c r="BN1886" s="123"/>
      <c r="BO1886" s="123"/>
      <c r="BP1886" s="123"/>
      <c r="BQ1886" s="123"/>
      <c r="BR1886" s="123"/>
      <c r="BS1886" s="123"/>
      <c r="BT1886" s="123"/>
      <c r="BU1886" s="123"/>
      <c r="BV1886" s="123"/>
      <c r="BW1886" s="123"/>
      <c r="BX1886" s="123"/>
      <c r="BY1886" s="123"/>
      <c r="BZ1886" s="123"/>
      <c r="CA1886" s="123"/>
      <c r="CB1886" s="123"/>
      <c r="CC1886" s="123"/>
      <c r="CD1886" s="123"/>
      <c r="CE1886" s="123"/>
      <c r="CF1886" s="123"/>
      <c r="CG1886" s="123"/>
      <c r="CH1886" s="123"/>
      <c r="CI1886" s="123"/>
      <c r="CJ1886" s="123"/>
      <c r="CK1886" s="123"/>
      <c r="CL1886" s="123"/>
      <c r="CM1886" s="123"/>
      <c r="CN1886" s="123"/>
      <c r="CO1886" s="123"/>
      <c r="CP1886" s="123"/>
      <c r="CQ1886" s="123"/>
      <c r="CR1886" s="123"/>
      <c r="CS1886" s="123"/>
      <c r="CT1886" s="123"/>
      <c r="CU1886" s="123"/>
      <c r="CV1886" s="123"/>
      <c r="CW1886" s="123"/>
      <c r="CX1886" s="123"/>
      <c r="CY1886" s="123"/>
      <c r="CZ1886" s="123"/>
      <c r="DA1886" s="123"/>
      <c r="DB1886" s="123"/>
      <c r="DC1886" s="123"/>
      <c r="DD1886" s="123"/>
      <c r="DE1886" s="123"/>
      <c r="DF1886" s="123"/>
      <c r="DG1886" s="123"/>
      <c r="DH1886" s="123"/>
      <c r="DI1886" s="123"/>
      <c r="DJ1886" s="123"/>
      <c r="DK1886" s="123"/>
      <c r="DL1886" s="123"/>
      <c r="DM1886" s="123"/>
      <c r="DN1886" s="123"/>
      <c r="DO1886" s="123"/>
      <c r="DP1886" s="123"/>
      <c r="DQ1886" s="123"/>
      <c r="DR1886" s="123"/>
      <c r="DS1886" s="123"/>
      <c r="DT1886" s="123"/>
      <c r="DU1886" s="123"/>
      <c r="DV1886" s="123"/>
      <c r="DW1886" s="123"/>
      <c r="DX1886" s="123"/>
      <c r="DY1886" s="123"/>
      <c r="DZ1886" s="123"/>
      <c r="EA1886" s="123"/>
      <c r="EB1886" s="123"/>
      <c r="EC1886" s="123"/>
      <c r="ED1886" s="123"/>
      <c r="EE1886" s="123"/>
      <c r="EF1886" s="123"/>
      <c r="EG1886" s="123"/>
      <c r="EH1886" s="123"/>
      <c r="EI1886" s="123"/>
      <c r="EJ1886" s="123"/>
      <c r="EK1886" s="123"/>
      <c r="EL1886" s="123"/>
      <c r="EM1886" s="123"/>
      <c r="EN1886" s="123"/>
      <c r="EO1886" s="123"/>
      <c r="EP1886" s="123"/>
      <c r="EQ1886" s="123"/>
    </row>
    <row r="1887" spans="27:147" x14ac:dyDescent="0.2"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Q1887" s="151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123"/>
      <c r="BL1887" s="123"/>
      <c r="BM1887" s="123"/>
      <c r="BN1887" s="123"/>
      <c r="BO1887" s="123"/>
      <c r="BP1887" s="123"/>
      <c r="BQ1887" s="123"/>
      <c r="BR1887" s="123"/>
      <c r="BS1887" s="123"/>
      <c r="BT1887" s="123"/>
      <c r="BU1887" s="123"/>
      <c r="BV1887" s="123"/>
      <c r="BW1887" s="123"/>
      <c r="BX1887" s="123"/>
      <c r="BY1887" s="123"/>
      <c r="BZ1887" s="123"/>
      <c r="CA1887" s="123"/>
      <c r="CB1887" s="123"/>
      <c r="CC1887" s="123"/>
      <c r="CD1887" s="123"/>
      <c r="CE1887" s="123"/>
      <c r="CF1887" s="123"/>
      <c r="CG1887" s="123"/>
      <c r="CH1887" s="123"/>
      <c r="CI1887" s="123"/>
      <c r="CJ1887" s="123"/>
      <c r="CK1887" s="123"/>
      <c r="CL1887" s="123"/>
      <c r="CM1887" s="123"/>
      <c r="CN1887" s="123"/>
      <c r="CO1887" s="123"/>
      <c r="CP1887" s="123"/>
      <c r="CQ1887" s="123"/>
      <c r="CR1887" s="123"/>
      <c r="CS1887" s="123"/>
      <c r="CT1887" s="123"/>
      <c r="CU1887" s="123"/>
      <c r="CV1887" s="123"/>
      <c r="CW1887" s="123"/>
      <c r="CX1887" s="123"/>
      <c r="CY1887" s="123"/>
      <c r="CZ1887" s="123"/>
      <c r="DA1887" s="123"/>
      <c r="DB1887" s="123"/>
      <c r="DC1887" s="123"/>
      <c r="DD1887" s="123"/>
      <c r="DE1887" s="123"/>
      <c r="DF1887" s="123"/>
      <c r="DG1887" s="123"/>
      <c r="DH1887" s="123"/>
      <c r="DI1887" s="123"/>
      <c r="DJ1887" s="123"/>
      <c r="DK1887" s="123"/>
      <c r="DL1887" s="123"/>
      <c r="DM1887" s="123"/>
      <c r="DN1887" s="123"/>
      <c r="DO1887" s="123"/>
      <c r="DP1887" s="123"/>
      <c r="DQ1887" s="123"/>
      <c r="DR1887" s="123"/>
      <c r="DS1887" s="123"/>
      <c r="DT1887" s="123"/>
      <c r="DU1887" s="123"/>
      <c r="DV1887" s="123"/>
      <c r="DW1887" s="123"/>
      <c r="DX1887" s="123"/>
      <c r="DY1887" s="123"/>
      <c r="DZ1887" s="123"/>
      <c r="EA1887" s="123"/>
      <c r="EB1887" s="123"/>
      <c r="EC1887" s="123"/>
      <c r="ED1887" s="123"/>
      <c r="EE1887" s="123"/>
      <c r="EF1887" s="123"/>
      <c r="EG1887" s="123"/>
      <c r="EH1887" s="123"/>
      <c r="EI1887" s="123"/>
      <c r="EJ1887" s="123"/>
      <c r="EK1887" s="123"/>
      <c r="EL1887" s="123"/>
      <c r="EM1887" s="123"/>
      <c r="EN1887" s="123"/>
      <c r="EO1887" s="123"/>
      <c r="EP1887" s="123"/>
      <c r="EQ1887" s="123"/>
    </row>
    <row r="1888" spans="27:147" x14ac:dyDescent="0.2"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Q1888" s="151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123"/>
      <c r="BL1888" s="123"/>
      <c r="BM1888" s="123"/>
      <c r="BN1888" s="123"/>
      <c r="BO1888" s="123"/>
      <c r="BP1888" s="123"/>
      <c r="BQ1888" s="123"/>
      <c r="BR1888" s="123"/>
      <c r="BS1888" s="123"/>
      <c r="BT1888" s="123"/>
      <c r="BU1888" s="123"/>
      <c r="BV1888" s="123"/>
      <c r="BW1888" s="123"/>
      <c r="BX1888" s="123"/>
      <c r="BY1888" s="123"/>
      <c r="BZ1888" s="123"/>
      <c r="CA1888" s="123"/>
      <c r="CB1888" s="123"/>
      <c r="CC1888" s="123"/>
      <c r="CD1888" s="123"/>
      <c r="CE1888" s="123"/>
      <c r="CF1888" s="123"/>
      <c r="CG1888" s="123"/>
      <c r="CH1888" s="123"/>
      <c r="CI1888" s="123"/>
      <c r="CJ1888" s="123"/>
      <c r="CK1888" s="123"/>
      <c r="CL1888" s="123"/>
      <c r="CM1888" s="123"/>
      <c r="CN1888" s="123"/>
      <c r="CO1888" s="123"/>
      <c r="CP1888" s="123"/>
      <c r="CQ1888" s="123"/>
      <c r="CR1888" s="123"/>
      <c r="CS1888" s="123"/>
      <c r="CT1888" s="123"/>
      <c r="CU1888" s="123"/>
      <c r="CV1888" s="123"/>
      <c r="CW1888" s="123"/>
      <c r="CX1888" s="123"/>
      <c r="CY1888" s="123"/>
      <c r="CZ1888" s="123"/>
      <c r="DA1888" s="123"/>
      <c r="DB1888" s="123"/>
      <c r="DC1888" s="123"/>
      <c r="DD1888" s="123"/>
      <c r="DE1888" s="123"/>
      <c r="DF1888" s="123"/>
      <c r="DG1888" s="123"/>
      <c r="DH1888" s="123"/>
      <c r="DI1888" s="123"/>
      <c r="DJ1888" s="123"/>
      <c r="DK1888" s="123"/>
      <c r="DL1888" s="123"/>
      <c r="DM1888" s="123"/>
      <c r="DN1888" s="123"/>
      <c r="DO1888" s="123"/>
      <c r="DP1888" s="123"/>
      <c r="DQ1888" s="123"/>
      <c r="DR1888" s="123"/>
      <c r="DS1888" s="123"/>
      <c r="DT1888" s="123"/>
      <c r="DU1888" s="123"/>
      <c r="DV1888" s="123"/>
      <c r="DW1888" s="123"/>
      <c r="DX1888" s="123"/>
      <c r="DY1888" s="123"/>
      <c r="DZ1888" s="123"/>
      <c r="EA1888" s="123"/>
      <c r="EB1888" s="123"/>
      <c r="EC1888" s="123"/>
      <c r="ED1888" s="123"/>
      <c r="EE1888" s="123"/>
      <c r="EF1888" s="123"/>
      <c r="EG1888" s="123"/>
      <c r="EH1888" s="123"/>
      <c r="EI1888" s="123"/>
      <c r="EJ1888" s="123"/>
      <c r="EK1888" s="123"/>
      <c r="EL1888" s="123"/>
      <c r="EM1888" s="123"/>
      <c r="EN1888" s="123"/>
      <c r="EO1888" s="123"/>
      <c r="EP1888" s="123"/>
      <c r="EQ1888" s="123"/>
    </row>
    <row r="1889" spans="27:147" x14ac:dyDescent="0.2"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Q1889" s="151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123"/>
      <c r="BL1889" s="123"/>
      <c r="BM1889" s="123"/>
      <c r="BN1889" s="123"/>
      <c r="BO1889" s="123"/>
      <c r="BP1889" s="123"/>
      <c r="BQ1889" s="123"/>
      <c r="BR1889" s="123"/>
      <c r="BS1889" s="123"/>
      <c r="BT1889" s="123"/>
      <c r="BU1889" s="123"/>
      <c r="BV1889" s="123"/>
      <c r="BW1889" s="123"/>
      <c r="BX1889" s="123"/>
      <c r="BY1889" s="123"/>
      <c r="BZ1889" s="123"/>
      <c r="CA1889" s="123"/>
      <c r="CB1889" s="123"/>
      <c r="CC1889" s="123"/>
      <c r="CD1889" s="123"/>
      <c r="CE1889" s="123"/>
      <c r="CF1889" s="123"/>
      <c r="CG1889" s="123"/>
      <c r="CH1889" s="123"/>
      <c r="CI1889" s="123"/>
      <c r="CJ1889" s="123"/>
      <c r="CK1889" s="123"/>
      <c r="CL1889" s="123"/>
      <c r="CM1889" s="123"/>
      <c r="CN1889" s="123"/>
      <c r="CO1889" s="123"/>
      <c r="CP1889" s="123"/>
      <c r="CQ1889" s="123"/>
      <c r="CR1889" s="123"/>
      <c r="CS1889" s="123"/>
      <c r="CT1889" s="123"/>
      <c r="CU1889" s="123"/>
      <c r="CV1889" s="123"/>
      <c r="CW1889" s="123"/>
      <c r="CX1889" s="123"/>
      <c r="CY1889" s="123"/>
      <c r="CZ1889" s="123"/>
      <c r="DA1889" s="123"/>
      <c r="DB1889" s="123"/>
      <c r="DC1889" s="123"/>
      <c r="DD1889" s="123"/>
      <c r="DE1889" s="123"/>
      <c r="DF1889" s="123"/>
      <c r="DG1889" s="123"/>
      <c r="DH1889" s="123"/>
      <c r="DI1889" s="123"/>
      <c r="DJ1889" s="123"/>
      <c r="DK1889" s="123"/>
      <c r="DL1889" s="123"/>
      <c r="DM1889" s="123"/>
      <c r="DN1889" s="123"/>
      <c r="DO1889" s="123"/>
      <c r="DP1889" s="123"/>
      <c r="DQ1889" s="123"/>
      <c r="DR1889" s="123"/>
      <c r="DS1889" s="123"/>
      <c r="DT1889" s="123"/>
      <c r="DU1889" s="123"/>
      <c r="DV1889" s="123"/>
      <c r="DW1889" s="123"/>
      <c r="DX1889" s="123"/>
      <c r="DY1889" s="123"/>
      <c r="DZ1889" s="123"/>
      <c r="EA1889" s="123"/>
      <c r="EB1889" s="123"/>
      <c r="EC1889" s="123"/>
      <c r="ED1889" s="123"/>
      <c r="EE1889" s="123"/>
      <c r="EF1889" s="123"/>
      <c r="EG1889" s="123"/>
      <c r="EH1889" s="123"/>
      <c r="EI1889" s="123"/>
      <c r="EJ1889" s="123"/>
      <c r="EK1889" s="123"/>
      <c r="EL1889" s="123"/>
      <c r="EM1889" s="123"/>
      <c r="EN1889" s="123"/>
      <c r="EO1889" s="123"/>
      <c r="EP1889" s="123"/>
      <c r="EQ1889" s="123"/>
    </row>
    <row r="1890" spans="27:147" x14ac:dyDescent="0.2"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Q1890" s="151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123"/>
      <c r="BL1890" s="123"/>
      <c r="BM1890" s="123"/>
      <c r="BN1890" s="123"/>
      <c r="BO1890" s="123"/>
      <c r="BP1890" s="123"/>
      <c r="BQ1890" s="123"/>
      <c r="BR1890" s="123"/>
      <c r="BS1890" s="123"/>
      <c r="BT1890" s="123"/>
      <c r="BU1890" s="123"/>
      <c r="BV1890" s="123"/>
      <c r="BW1890" s="123"/>
      <c r="BX1890" s="123"/>
      <c r="BY1890" s="123"/>
      <c r="BZ1890" s="123"/>
      <c r="CA1890" s="123"/>
      <c r="CB1890" s="123"/>
      <c r="CC1890" s="123"/>
      <c r="CD1890" s="123"/>
      <c r="CE1890" s="123"/>
      <c r="CF1890" s="123"/>
      <c r="CG1890" s="123"/>
      <c r="CH1890" s="123"/>
      <c r="CI1890" s="123"/>
      <c r="CJ1890" s="123"/>
      <c r="CK1890" s="123"/>
      <c r="CL1890" s="123"/>
      <c r="CM1890" s="123"/>
      <c r="CN1890" s="123"/>
      <c r="CO1890" s="123"/>
      <c r="CP1890" s="123"/>
      <c r="CQ1890" s="123"/>
      <c r="CR1890" s="123"/>
      <c r="CS1890" s="123"/>
      <c r="CT1890" s="123"/>
      <c r="CU1890" s="123"/>
      <c r="CV1890" s="123"/>
      <c r="CW1890" s="123"/>
      <c r="CX1890" s="123"/>
      <c r="CY1890" s="123"/>
      <c r="CZ1890" s="123"/>
      <c r="DA1890" s="123"/>
      <c r="DB1890" s="123"/>
      <c r="DC1890" s="123"/>
      <c r="DD1890" s="123"/>
      <c r="DE1890" s="123"/>
      <c r="DF1890" s="123"/>
      <c r="DG1890" s="123"/>
      <c r="DH1890" s="123"/>
      <c r="DI1890" s="123"/>
      <c r="DJ1890" s="123"/>
      <c r="DK1890" s="123"/>
      <c r="DL1890" s="123"/>
      <c r="DM1890" s="123"/>
      <c r="DN1890" s="123"/>
      <c r="DO1890" s="123"/>
      <c r="DP1890" s="123"/>
      <c r="DQ1890" s="123"/>
      <c r="DR1890" s="123"/>
      <c r="DS1890" s="123"/>
      <c r="DT1890" s="123"/>
      <c r="DU1890" s="123"/>
      <c r="DV1890" s="123"/>
      <c r="DW1890" s="123"/>
      <c r="DX1890" s="123"/>
      <c r="DY1890" s="123"/>
      <c r="DZ1890" s="123"/>
      <c r="EA1890" s="123"/>
      <c r="EB1890" s="123"/>
      <c r="EC1890" s="123"/>
      <c r="ED1890" s="123"/>
      <c r="EE1890" s="123"/>
      <c r="EF1890" s="123"/>
      <c r="EG1890" s="123"/>
      <c r="EH1890" s="123"/>
      <c r="EI1890" s="123"/>
      <c r="EJ1890" s="123"/>
      <c r="EK1890" s="123"/>
      <c r="EL1890" s="123"/>
      <c r="EM1890" s="123"/>
      <c r="EN1890" s="123"/>
      <c r="EO1890" s="123"/>
      <c r="EP1890" s="123"/>
      <c r="EQ1890" s="123"/>
    </row>
    <row r="1891" spans="27:147" x14ac:dyDescent="0.2"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Q1891" s="151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123"/>
      <c r="BL1891" s="123"/>
      <c r="BM1891" s="123"/>
      <c r="BN1891" s="123"/>
      <c r="BO1891" s="123"/>
      <c r="BP1891" s="123"/>
      <c r="BQ1891" s="123"/>
      <c r="BR1891" s="123"/>
      <c r="BS1891" s="123"/>
      <c r="BT1891" s="123"/>
      <c r="BU1891" s="123"/>
      <c r="BV1891" s="123"/>
      <c r="BW1891" s="123"/>
      <c r="BX1891" s="123"/>
      <c r="BY1891" s="123"/>
      <c r="BZ1891" s="123"/>
      <c r="CA1891" s="123"/>
      <c r="CB1891" s="123"/>
      <c r="CC1891" s="123"/>
      <c r="CD1891" s="123"/>
      <c r="CE1891" s="123"/>
      <c r="CF1891" s="123"/>
      <c r="CG1891" s="123"/>
      <c r="CH1891" s="123"/>
      <c r="CI1891" s="123"/>
      <c r="CJ1891" s="123"/>
      <c r="CK1891" s="123"/>
      <c r="CL1891" s="123"/>
      <c r="CM1891" s="123"/>
      <c r="CN1891" s="123"/>
      <c r="CO1891" s="123"/>
      <c r="CP1891" s="123"/>
      <c r="CQ1891" s="123"/>
      <c r="CR1891" s="123"/>
      <c r="CS1891" s="123"/>
      <c r="CT1891" s="123"/>
      <c r="CU1891" s="123"/>
      <c r="CV1891" s="123"/>
      <c r="CW1891" s="123"/>
      <c r="CX1891" s="123"/>
      <c r="CY1891" s="123"/>
      <c r="CZ1891" s="123"/>
      <c r="DA1891" s="123"/>
      <c r="DB1891" s="123"/>
      <c r="DC1891" s="123"/>
      <c r="DD1891" s="123"/>
      <c r="DE1891" s="123"/>
      <c r="DF1891" s="123"/>
      <c r="DG1891" s="123"/>
      <c r="DH1891" s="123"/>
      <c r="DI1891" s="123"/>
      <c r="DJ1891" s="123"/>
      <c r="DK1891" s="123"/>
      <c r="DL1891" s="123"/>
      <c r="DM1891" s="123"/>
      <c r="DN1891" s="123"/>
      <c r="DO1891" s="123"/>
      <c r="DP1891" s="123"/>
      <c r="DQ1891" s="123"/>
      <c r="DR1891" s="123"/>
      <c r="DS1891" s="123"/>
      <c r="DT1891" s="123"/>
      <c r="DU1891" s="123"/>
      <c r="DV1891" s="123"/>
      <c r="DW1891" s="123"/>
      <c r="DX1891" s="123"/>
      <c r="DY1891" s="123"/>
      <c r="DZ1891" s="123"/>
      <c r="EA1891" s="123"/>
      <c r="EB1891" s="123"/>
      <c r="EC1891" s="123"/>
      <c r="ED1891" s="123"/>
      <c r="EE1891" s="123"/>
      <c r="EF1891" s="123"/>
      <c r="EG1891" s="123"/>
      <c r="EH1891" s="123"/>
      <c r="EI1891" s="123"/>
      <c r="EJ1891" s="123"/>
      <c r="EK1891" s="123"/>
      <c r="EL1891" s="123"/>
      <c r="EM1891" s="123"/>
      <c r="EN1891" s="123"/>
      <c r="EO1891" s="123"/>
      <c r="EP1891" s="123"/>
      <c r="EQ1891" s="123"/>
    </row>
    <row r="1892" spans="27:147" x14ac:dyDescent="0.2"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Q1892" s="151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123"/>
      <c r="BL1892" s="123"/>
      <c r="BM1892" s="123"/>
      <c r="BN1892" s="123"/>
      <c r="BO1892" s="123"/>
      <c r="BP1892" s="123"/>
      <c r="BQ1892" s="123"/>
      <c r="BR1892" s="123"/>
      <c r="BS1892" s="123"/>
      <c r="BT1892" s="123"/>
      <c r="BU1892" s="123"/>
      <c r="BV1892" s="123"/>
      <c r="BW1892" s="123"/>
      <c r="BX1892" s="123"/>
      <c r="BY1892" s="123"/>
      <c r="BZ1892" s="123"/>
      <c r="CA1892" s="123"/>
      <c r="CB1892" s="123"/>
      <c r="CC1892" s="123"/>
      <c r="CD1892" s="123"/>
      <c r="CE1892" s="123"/>
      <c r="CF1892" s="123"/>
      <c r="CG1892" s="123"/>
      <c r="CH1892" s="123"/>
      <c r="CI1892" s="123"/>
      <c r="CJ1892" s="123"/>
      <c r="CK1892" s="123"/>
      <c r="CL1892" s="123"/>
      <c r="CM1892" s="123"/>
      <c r="CN1892" s="123"/>
      <c r="CO1892" s="123"/>
      <c r="CP1892" s="123"/>
      <c r="CQ1892" s="123"/>
      <c r="CR1892" s="123"/>
      <c r="CS1892" s="123"/>
      <c r="CT1892" s="123"/>
      <c r="CU1892" s="123"/>
      <c r="CV1892" s="123"/>
      <c r="CW1892" s="123"/>
      <c r="CX1892" s="123"/>
      <c r="CY1892" s="123"/>
      <c r="CZ1892" s="123"/>
      <c r="DA1892" s="123"/>
      <c r="DB1892" s="123"/>
      <c r="DC1892" s="123"/>
      <c r="DD1892" s="123"/>
      <c r="DE1892" s="123"/>
      <c r="DF1892" s="123"/>
      <c r="DG1892" s="123"/>
      <c r="DH1892" s="123"/>
      <c r="DI1892" s="123"/>
      <c r="DJ1892" s="123"/>
      <c r="DK1892" s="123"/>
      <c r="DL1892" s="123"/>
      <c r="DM1892" s="123"/>
      <c r="DN1892" s="123"/>
      <c r="DO1892" s="123"/>
      <c r="DP1892" s="123"/>
      <c r="DQ1892" s="123"/>
      <c r="DR1892" s="123"/>
      <c r="DS1892" s="123"/>
      <c r="DT1892" s="123"/>
      <c r="DU1892" s="123"/>
      <c r="DV1892" s="123"/>
      <c r="DW1892" s="123"/>
      <c r="DX1892" s="123"/>
      <c r="DY1892" s="123"/>
      <c r="DZ1892" s="123"/>
      <c r="EA1892" s="123"/>
      <c r="EB1892" s="123"/>
      <c r="EC1892" s="123"/>
      <c r="ED1892" s="123"/>
      <c r="EE1892" s="123"/>
      <c r="EF1892" s="123"/>
      <c r="EG1892" s="123"/>
      <c r="EH1892" s="123"/>
      <c r="EI1892" s="123"/>
      <c r="EJ1892" s="123"/>
      <c r="EK1892" s="123"/>
      <c r="EL1892" s="123"/>
      <c r="EM1892" s="123"/>
      <c r="EN1892" s="123"/>
      <c r="EO1892" s="123"/>
      <c r="EP1892" s="123"/>
      <c r="EQ1892" s="123"/>
    </row>
    <row r="1893" spans="27:147" x14ac:dyDescent="0.2"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Q1893" s="151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123"/>
      <c r="BL1893" s="123"/>
      <c r="BM1893" s="123"/>
      <c r="BN1893" s="123"/>
      <c r="BO1893" s="123"/>
      <c r="BP1893" s="123"/>
      <c r="BQ1893" s="123"/>
      <c r="BR1893" s="123"/>
      <c r="BS1893" s="123"/>
      <c r="BT1893" s="123"/>
      <c r="BU1893" s="123"/>
      <c r="BV1893" s="123"/>
      <c r="BW1893" s="123"/>
      <c r="BX1893" s="123"/>
      <c r="BY1893" s="123"/>
      <c r="BZ1893" s="123"/>
      <c r="CA1893" s="123"/>
      <c r="CB1893" s="123"/>
      <c r="CC1893" s="123"/>
      <c r="CD1893" s="123"/>
      <c r="CE1893" s="123"/>
      <c r="CF1893" s="123"/>
      <c r="CG1893" s="123"/>
      <c r="CH1893" s="123"/>
      <c r="CI1893" s="123"/>
      <c r="CJ1893" s="123"/>
      <c r="CK1893" s="123"/>
      <c r="CL1893" s="123"/>
      <c r="CM1893" s="123"/>
      <c r="CN1893" s="123"/>
      <c r="CO1893" s="123"/>
      <c r="CP1893" s="123"/>
      <c r="CQ1893" s="123"/>
      <c r="CR1893" s="123"/>
      <c r="CS1893" s="123"/>
      <c r="CT1893" s="123"/>
      <c r="CU1893" s="123"/>
      <c r="CV1893" s="123"/>
      <c r="CW1893" s="123"/>
      <c r="CX1893" s="123"/>
      <c r="CY1893" s="123"/>
      <c r="CZ1893" s="123"/>
      <c r="DA1893" s="123"/>
      <c r="DB1893" s="123"/>
      <c r="DC1893" s="123"/>
      <c r="DD1893" s="123"/>
      <c r="DE1893" s="123"/>
      <c r="DF1893" s="123"/>
      <c r="DG1893" s="123"/>
      <c r="DH1893" s="123"/>
      <c r="DI1893" s="123"/>
      <c r="DJ1893" s="123"/>
      <c r="DK1893" s="123"/>
      <c r="DL1893" s="123"/>
      <c r="DM1893" s="123"/>
      <c r="DN1893" s="123"/>
      <c r="DO1893" s="123"/>
      <c r="DP1893" s="123"/>
      <c r="DQ1893" s="123"/>
      <c r="DR1893" s="123"/>
      <c r="DS1893" s="123"/>
      <c r="DT1893" s="123"/>
      <c r="DU1893" s="123"/>
      <c r="DV1893" s="123"/>
      <c r="DW1893" s="123"/>
      <c r="DX1893" s="123"/>
      <c r="DY1893" s="123"/>
      <c r="DZ1893" s="123"/>
      <c r="EA1893" s="123"/>
      <c r="EB1893" s="123"/>
      <c r="EC1893" s="123"/>
      <c r="ED1893" s="123"/>
      <c r="EE1893" s="123"/>
      <c r="EF1893" s="123"/>
      <c r="EG1893" s="123"/>
      <c r="EH1893" s="123"/>
      <c r="EI1893" s="123"/>
      <c r="EJ1893" s="123"/>
      <c r="EK1893" s="123"/>
      <c r="EL1893" s="123"/>
      <c r="EM1893" s="123"/>
      <c r="EN1893" s="123"/>
      <c r="EO1893" s="123"/>
      <c r="EP1893" s="123"/>
      <c r="EQ1893" s="123"/>
    </row>
    <row r="1894" spans="27:147" x14ac:dyDescent="0.2"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Q1894" s="151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123"/>
      <c r="BL1894" s="123"/>
      <c r="BM1894" s="123"/>
      <c r="BN1894" s="123"/>
      <c r="BO1894" s="123"/>
      <c r="BP1894" s="123"/>
      <c r="BQ1894" s="123"/>
      <c r="BR1894" s="123"/>
      <c r="BS1894" s="123"/>
      <c r="BT1894" s="123"/>
      <c r="BU1894" s="123"/>
      <c r="BV1894" s="123"/>
      <c r="BW1894" s="123"/>
      <c r="BX1894" s="123"/>
      <c r="BY1894" s="123"/>
      <c r="BZ1894" s="123"/>
      <c r="CA1894" s="123"/>
      <c r="CB1894" s="123"/>
      <c r="CC1894" s="123"/>
      <c r="CD1894" s="123"/>
      <c r="CE1894" s="123"/>
      <c r="CF1894" s="123"/>
      <c r="CG1894" s="123"/>
      <c r="CH1894" s="123"/>
      <c r="CI1894" s="123"/>
      <c r="CJ1894" s="123"/>
      <c r="CK1894" s="123"/>
      <c r="CL1894" s="123"/>
      <c r="CM1894" s="123"/>
      <c r="CN1894" s="123"/>
      <c r="CO1894" s="123"/>
      <c r="CP1894" s="123"/>
      <c r="CQ1894" s="123"/>
      <c r="CR1894" s="123"/>
      <c r="CS1894" s="123"/>
      <c r="CT1894" s="123"/>
      <c r="CU1894" s="123"/>
      <c r="CV1894" s="123"/>
      <c r="CW1894" s="123"/>
      <c r="CX1894" s="123"/>
      <c r="CY1894" s="123"/>
      <c r="CZ1894" s="123"/>
      <c r="DA1894" s="123"/>
      <c r="DB1894" s="123"/>
      <c r="DC1894" s="123"/>
      <c r="DD1894" s="123"/>
      <c r="DE1894" s="123"/>
      <c r="DF1894" s="123"/>
      <c r="DG1894" s="123"/>
      <c r="DH1894" s="123"/>
      <c r="DI1894" s="123"/>
      <c r="DJ1894" s="123"/>
      <c r="DK1894" s="123"/>
      <c r="DL1894" s="123"/>
      <c r="DM1894" s="123"/>
      <c r="DN1894" s="123"/>
      <c r="DO1894" s="123"/>
      <c r="DP1894" s="123"/>
      <c r="DQ1894" s="123"/>
      <c r="DR1894" s="123"/>
      <c r="DS1894" s="123"/>
      <c r="DT1894" s="123"/>
      <c r="DU1894" s="123"/>
      <c r="DV1894" s="123"/>
      <c r="DW1894" s="123"/>
      <c r="DX1894" s="123"/>
      <c r="DY1894" s="123"/>
      <c r="DZ1894" s="123"/>
      <c r="EA1894" s="123"/>
      <c r="EB1894" s="123"/>
      <c r="EC1894" s="123"/>
      <c r="ED1894" s="123"/>
      <c r="EE1894" s="123"/>
      <c r="EF1894" s="123"/>
      <c r="EG1894" s="123"/>
      <c r="EH1894" s="123"/>
      <c r="EI1894" s="123"/>
      <c r="EJ1894" s="123"/>
      <c r="EK1894" s="123"/>
      <c r="EL1894" s="123"/>
      <c r="EM1894" s="123"/>
      <c r="EN1894" s="123"/>
      <c r="EO1894" s="123"/>
      <c r="EP1894" s="123"/>
      <c r="EQ1894" s="123"/>
    </row>
    <row r="1895" spans="27:147" x14ac:dyDescent="0.2"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Q1895" s="151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123"/>
      <c r="BL1895" s="123"/>
      <c r="BM1895" s="123"/>
      <c r="BN1895" s="123"/>
      <c r="BO1895" s="123"/>
      <c r="BP1895" s="123"/>
      <c r="BQ1895" s="123"/>
      <c r="BR1895" s="123"/>
      <c r="BS1895" s="123"/>
      <c r="BT1895" s="123"/>
      <c r="BU1895" s="123"/>
      <c r="BV1895" s="123"/>
      <c r="BW1895" s="123"/>
      <c r="BX1895" s="123"/>
      <c r="BY1895" s="123"/>
      <c r="BZ1895" s="123"/>
      <c r="CA1895" s="123"/>
      <c r="CB1895" s="123"/>
      <c r="CC1895" s="123"/>
      <c r="CD1895" s="123"/>
      <c r="CE1895" s="123"/>
      <c r="CF1895" s="123"/>
      <c r="CG1895" s="123"/>
      <c r="CH1895" s="123"/>
      <c r="CI1895" s="123"/>
      <c r="CJ1895" s="123"/>
      <c r="CK1895" s="123"/>
      <c r="CL1895" s="123"/>
      <c r="CM1895" s="123"/>
      <c r="CN1895" s="123"/>
      <c r="CO1895" s="123"/>
      <c r="CP1895" s="123"/>
      <c r="CQ1895" s="123"/>
      <c r="CR1895" s="123"/>
      <c r="CS1895" s="123"/>
      <c r="CT1895" s="123"/>
      <c r="CU1895" s="123"/>
      <c r="CV1895" s="123"/>
      <c r="CW1895" s="123"/>
      <c r="CX1895" s="123"/>
      <c r="CY1895" s="123"/>
      <c r="CZ1895" s="123"/>
      <c r="DA1895" s="123"/>
      <c r="DB1895" s="123"/>
      <c r="DC1895" s="123"/>
      <c r="DD1895" s="123"/>
      <c r="DE1895" s="123"/>
      <c r="DF1895" s="123"/>
      <c r="DG1895" s="123"/>
      <c r="DH1895" s="123"/>
      <c r="DI1895" s="123"/>
      <c r="DJ1895" s="123"/>
      <c r="DK1895" s="123"/>
      <c r="DL1895" s="123"/>
      <c r="DM1895" s="123"/>
      <c r="DN1895" s="123"/>
      <c r="DO1895" s="123"/>
      <c r="DP1895" s="123"/>
      <c r="DQ1895" s="123"/>
      <c r="DR1895" s="123"/>
      <c r="DS1895" s="123"/>
      <c r="DT1895" s="123"/>
      <c r="DU1895" s="123"/>
      <c r="DV1895" s="123"/>
      <c r="DW1895" s="123"/>
      <c r="DX1895" s="123"/>
      <c r="DY1895" s="123"/>
      <c r="DZ1895" s="123"/>
      <c r="EA1895" s="123"/>
      <c r="EB1895" s="123"/>
      <c r="EC1895" s="123"/>
      <c r="ED1895" s="123"/>
      <c r="EE1895" s="123"/>
      <c r="EF1895" s="123"/>
      <c r="EG1895" s="123"/>
      <c r="EH1895" s="123"/>
      <c r="EI1895" s="123"/>
      <c r="EJ1895" s="123"/>
      <c r="EK1895" s="123"/>
      <c r="EL1895" s="123"/>
      <c r="EM1895" s="123"/>
      <c r="EN1895" s="123"/>
      <c r="EO1895" s="123"/>
      <c r="EP1895" s="123"/>
      <c r="EQ1895" s="123"/>
    </row>
    <row r="1896" spans="27:147" x14ac:dyDescent="0.2"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Q1896" s="151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123"/>
      <c r="BL1896" s="123"/>
      <c r="BM1896" s="123"/>
      <c r="BN1896" s="123"/>
      <c r="BO1896" s="123"/>
      <c r="BP1896" s="123"/>
      <c r="BQ1896" s="123"/>
      <c r="BR1896" s="123"/>
      <c r="BS1896" s="123"/>
      <c r="BT1896" s="123"/>
      <c r="BU1896" s="123"/>
      <c r="BV1896" s="123"/>
      <c r="BW1896" s="123"/>
      <c r="BX1896" s="123"/>
      <c r="BY1896" s="123"/>
      <c r="BZ1896" s="123"/>
      <c r="CA1896" s="123"/>
      <c r="CB1896" s="123"/>
      <c r="CC1896" s="123"/>
      <c r="CD1896" s="123"/>
      <c r="CE1896" s="123"/>
      <c r="CF1896" s="123"/>
      <c r="CG1896" s="123"/>
      <c r="CH1896" s="123"/>
      <c r="CI1896" s="123"/>
      <c r="CJ1896" s="123"/>
      <c r="CK1896" s="123"/>
      <c r="CL1896" s="123"/>
      <c r="CM1896" s="123"/>
      <c r="CN1896" s="123"/>
      <c r="CO1896" s="123"/>
      <c r="CP1896" s="123"/>
      <c r="CQ1896" s="123"/>
      <c r="CR1896" s="123"/>
      <c r="CS1896" s="123"/>
      <c r="CT1896" s="123"/>
      <c r="CU1896" s="123"/>
      <c r="CV1896" s="123"/>
      <c r="CW1896" s="123"/>
      <c r="CX1896" s="123"/>
      <c r="CY1896" s="123"/>
      <c r="CZ1896" s="123"/>
      <c r="DA1896" s="123"/>
      <c r="DB1896" s="123"/>
      <c r="DC1896" s="123"/>
      <c r="DD1896" s="123"/>
      <c r="DE1896" s="123"/>
      <c r="DF1896" s="123"/>
      <c r="DG1896" s="123"/>
      <c r="DH1896" s="123"/>
      <c r="DI1896" s="123"/>
      <c r="DJ1896" s="123"/>
      <c r="DK1896" s="123"/>
      <c r="DL1896" s="123"/>
      <c r="DM1896" s="123"/>
      <c r="DN1896" s="123"/>
      <c r="DO1896" s="123"/>
      <c r="DP1896" s="123"/>
      <c r="DQ1896" s="123"/>
      <c r="DR1896" s="123"/>
      <c r="DS1896" s="123"/>
      <c r="DT1896" s="123"/>
      <c r="DU1896" s="123"/>
      <c r="DV1896" s="123"/>
      <c r="DW1896" s="123"/>
      <c r="DX1896" s="123"/>
      <c r="DY1896" s="123"/>
      <c r="DZ1896" s="123"/>
      <c r="EA1896" s="123"/>
      <c r="EB1896" s="123"/>
      <c r="EC1896" s="123"/>
      <c r="ED1896" s="123"/>
      <c r="EE1896" s="123"/>
      <c r="EF1896" s="123"/>
      <c r="EG1896" s="123"/>
      <c r="EH1896" s="123"/>
      <c r="EI1896" s="123"/>
      <c r="EJ1896" s="123"/>
      <c r="EK1896" s="123"/>
      <c r="EL1896" s="123"/>
      <c r="EM1896" s="123"/>
      <c r="EN1896" s="123"/>
      <c r="EO1896" s="123"/>
      <c r="EP1896" s="123"/>
      <c r="EQ1896" s="123"/>
    </row>
    <row r="1897" spans="27:147" x14ac:dyDescent="0.2"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Q1897" s="151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123"/>
      <c r="BL1897" s="123"/>
      <c r="BM1897" s="123"/>
      <c r="BN1897" s="123"/>
      <c r="BO1897" s="123"/>
      <c r="BP1897" s="123"/>
      <c r="BQ1897" s="123"/>
      <c r="BR1897" s="123"/>
      <c r="BS1897" s="123"/>
      <c r="BT1897" s="123"/>
      <c r="BU1897" s="123"/>
      <c r="BV1897" s="123"/>
      <c r="BW1897" s="123"/>
      <c r="BX1897" s="123"/>
      <c r="BY1897" s="123"/>
      <c r="BZ1897" s="123"/>
      <c r="CA1897" s="123"/>
      <c r="CB1897" s="123"/>
      <c r="CC1897" s="123"/>
      <c r="CD1897" s="123"/>
      <c r="CE1897" s="123"/>
      <c r="CF1897" s="123"/>
      <c r="CG1897" s="123"/>
      <c r="CH1897" s="123"/>
      <c r="CI1897" s="123"/>
      <c r="CJ1897" s="123"/>
      <c r="CK1897" s="123"/>
      <c r="CL1897" s="123"/>
      <c r="CM1897" s="123"/>
      <c r="CN1897" s="123"/>
      <c r="CO1897" s="123"/>
      <c r="CP1897" s="123"/>
      <c r="CQ1897" s="123"/>
      <c r="CR1897" s="123"/>
      <c r="CS1897" s="123"/>
      <c r="CT1897" s="123"/>
      <c r="CU1897" s="123"/>
      <c r="CV1897" s="123"/>
      <c r="CW1897" s="123"/>
      <c r="CX1897" s="123"/>
      <c r="CY1897" s="123"/>
      <c r="CZ1897" s="123"/>
      <c r="DA1897" s="123"/>
      <c r="DB1897" s="123"/>
      <c r="DC1897" s="123"/>
      <c r="DD1897" s="123"/>
      <c r="DE1897" s="123"/>
      <c r="DF1897" s="123"/>
      <c r="DG1897" s="123"/>
      <c r="DH1897" s="123"/>
      <c r="DI1897" s="123"/>
      <c r="DJ1897" s="123"/>
      <c r="DK1897" s="123"/>
      <c r="DL1897" s="123"/>
      <c r="DM1897" s="123"/>
      <c r="DN1897" s="123"/>
      <c r="DO1897" s="123"/>
      <c r="DP1897" s="123"/>
      <c r="DQ1897" s="123"/>
      <c r="DR1897" s="123"/>
      <c r="DS1897" s="123"/>
      <c r="DT1897" s="123"/>
      <c r="DU1897" s="123"/>
      <c r="DV1897" s="123"/>
      <c r="DW1897" s="123"/>
      <c r="DX1897" s="123"/>
      <c r="DY1897" s="123"/>
      <c r="DZ1897" s="123"/>
      <c r="EA1897" s="123"/>
      <c r="EB1897" s="123"/>
      <c r="EC1897" s="123"/>
      <c r="ED1897" s="123"/>
      <c r="EE1897" s="123"/>
      <c r="EF1897" s="123"/>
      <c r="EG1897" s="123"/>
      <c r="EH1897" s="123"/>
      <c r="EI1897" s="123"/>
      <c r="EJ1897" s="123"/>
      <c r="EK1897" s="123"/>
      <c r="EL1897" s="123"/>
      <c r="EM1897" s="123"/>
      <c r="EN1897" s="123"/>
      <c r="EO1897" s="123"/>
      <c r="EP1897" s="123"/>
      <c r="EQ1897" s="123"/>
    </row>
    <row r="1898" spans="27:147" x14ac:dyDescent="0.2"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Q1898" s="151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123"/>
      <c r="BL1898" s="123"/>
      <c r="BM1898" s="123"/>
      <c r="BN1898" s="123"/>
      <c r="BO1898" s="123"/>
      <c r="BP1898" s="123"/>
      <c r="BQ1898" s="123"/>
      <c r="BR1898" s="123"/>
      <c r="BS1898" s="123"/>
      <c r="BT1898" s="123"/>
      <c r="BU1898" s="123"/>
      <c r="BV1898" s="123"/>
      <c r="BW1898" s="123"/>
      <c r="BX1898" s="123"/>
      <c r="BY1898" s="123"/>
      <c r="BZ1898" s="123"/>
      <c r="CA1898" s="123"/>
      <c r="CB1898" s="123"/>
      <c r="CC1898" s="123"/>
      <c r="CD1898" s="123"/>
      <c r="CE1898" s="123"/>
      <c r="CF1898" s="123"/>
      <c r="CG1898" s="123"/>
      <c r="CH1898" s="123"/>
      <c r="CI1898" s="123"/>
      <c r="CJ1898" s="123"/>
      <c r="CK1898" s="123"/>
      <c r="CL1898" s="123"/>
      <c r="CM1898" s="123"/>
      <c r="CN1898" s="123"/>
      <c r="CO1898" s="123"/>
      <c r="CP1898" s="123"/>
      <c r="CQ1898" s="123"/>
      <c r="CR1898" s="123"/>
      <c r="CS1898" s="123"/>
      <c r="CT1898" s="123"/>
      <c r="CU1898" s="123"/>
      <c r="CV1898" s="123"/>
      <c r="CW1898" s="123"/>
      <c r="CX1898" s="123"/>
      <c r="CY1898" s="123"/>
      <c r="CZ1898" s="123"/>
      <c r="DA1898" s="123"/>
      <c r="DB1898" s="123"/>
      <c r="DC1898" s="123"/>
      <c r="DD1898" s="123"/>
      <c r="DE1898" s="123"/>
      <c r="DF1898" s="123"/>
      <c r="DG1898" s="123"/>
      <c r="DH1898" s="123"/>
      <c r="DI1898" s="123"/>
      <c r="DJ1898" s="123"/>
      <c r="DK1898" s="123"/>
      <c r="DL1898" s="123"/>
      <c r="DM1898" s="123"/>
      <c r="DN1898" s="123"/>
      <c r="DO1898" s="123"/>
      <c r="DP1898" s="123"/>
      <c r="DQ1898" s="123"/>
      <c r="DR1898" s="123"/>
      <c r="DS1898" s="123"/>
      <c r="DT1898" s="123"/>
      <c r="DU1898" s="123"/>
      <c r="DV1898" s="123"/>
      <c r="DW1898" s="123"/>
      <c r="DX1898" s="123"/>
      <c r="DY1898" s="123"/>
      <c r="DZ1898" s="123"/>
      <c r="EA1898" s="123"/>
      <c r="EB1898" s="123"/>
      <c r="EC1898" s="123"/>
      <c r="ED1898" s="123"/>
      <c r="EE1898" s="123"/>
      <c r="EF1898" s="123"/>
      <c r="EG1898" s="123"/>
      <c r="EH1898" s="123"/>
      <c r="EI1898" s="123"/>
      <c r="EJ1898" s="123"/>
      <c r="EK1898" s="123"/>
      <c r="EL1898" s="123"/>
      <c r="EM1898" s="123"/>
      <c r="EN1898" s="123"/>
      <c r="EO1898" s="123"/>
      <c r="EP1898" s="123"/>
      <c r="EQ1898" s="123"/>
    </row>
    <row r="1899" spans="27:147" x14ac:dyDescent="0.2"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Q1899" s="151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123"/>
      <c r="BL1899" s="123"/>
      <c r="BM1899" s="123"/>
      <c r="BN1899" s="123"/>
      <c r="BO1899" s="123"/>
      <c r="BP1899" s="123"/>
      <c r="BQ1899" s="123"/>
      <c r="BR1899" s="123"/>
      <c r="BS1899" s="123"/>
      <c r="BT1899" s="123"/>
      <c r="BU1899" s="123"/>
      <c r="BV1899" s="123"/>
      <c r="BW1899" s="123"/>
      <c r="BX1899" s="123"/>
      <c r="BY1899" s="123"/>
      <c r="BZ1899" s="123"/>
      <c r="CA1899" s="123"/>
      <c r="CB1899" s="123"/>
      <c r="CC1899" s="123"/>
      <c r="CD1899" s="123"/>
      <c r="CE1899" s="123"/>
      <c r="CF1899" s="123"/>
      <c r="CG1899" s="123"/>
      <c r="CH1899" s="123"/>
      <c r="CI1899" s="123"/>
      <c r="CJ1899" s="123"/>
      <c r="CK1899" s="123"/>
      <c r="CL1899" s="123"/>
      <c r="CM1899" s="123"/>
      <c r="CN1899" s="123"/>
      <c r="CO1899" s="123"/>
      <c r="CP1899" s="123"/>
      <c r="CQ1899" s="123"/>
      <c r="CR1899" s="123"/>
      <c r="CS1899" s="123"/>
      <c r="CT1899" s="123"/>
      <c r="CU1899" s="123"/>
      <c r="CV1899" s="123"/>
      <c r="CW1899" s="123"/>
      <c r="CX1899" s="123"/>
      <c r="CY1899" s="123"/>
      <c r="CZ1899" s="123"/>
      <c r="DA1899" s="123"/>
      <c r="DB1899" s="123"/>
      <c r="DC1899" s="123"/>
      <c r="DD1899" s="123"/>
      <c r="DE1899" s="123"/>
      <c r="DF1899" s="123"/>
      <c r="DG1899" s="123"/>
      <c r="DH1899" s="123"/>
      <c r="DI1899" s="123"/>
      <c r="DJ1899" s="123"/>
      <c r="DK1899" s="123"/>
      <c r="DL1899" s="123"/>
      <c r="DM1899" s="123"/>
      <c r="DN1899" s="123"/>
      <c r="DO1899" s="123"/>
      <c r="DP1899" s="123"/>
      <c r="DQ1899" s="123"/>
      <c r="DR1899" s="123"/>
      <c r="DS1899" s="123"/>
      <c r="DT1899" s="123"/>
      <c r="DU1899" s="123"/>
      <c r="DV1899" s="123"/>
      <c r="DW1899" s="123"/>
      <c r="DX1899" s="123"/>
      <c r="DY1899" s="123"/>
      <c r="DZ1899" s="123"/>
      <c r="EA1899" s="123"/>
      <c r="EB1899" s="123"/>
      <c r="EC1899" s="123"/>
      <c r="ED1899" s="123"/>
      <c r="EE1899" s="123"/>
      <c r="EF1899" s="123"/>
      <c r="EG1899" s="123"/>
      <c r="EH1899" s="123"/>
      <c r="EI1899" s="123"/>
      <c r="EJ1899" s="123"/>
      <c r="EK1899" s="123"/>
      <c r="EL1899" s="123"/>
      <c r="EM1899" s="123"/>
      <c r="EN1899" s="123"/>
      <c r="EO1899" s="123"/>
      <c r="EP1899" s="123"/>
      <c r="EQ1899" s="123"/>
    </row>
    <row r="1900" spans="27:147" x14ac:dyDescent="0.2"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Q1900" s="151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123"/>
      <c r="BL1900" s="123"/>
      <c r="BM1900" s="123"/>
      <c r="BN1900" s="123"/>
      <c r="BO1900" s="123"/>
      <c r="BP1900" s="123"/>
      <c r="BQ1900" s="123"/>
      <c r="BR1900" s="123"/>
      <c r="BS1900" s="123"/>
      <c r="BT1900" s="123"/>
      <c r="BU1900" s="123"/>
      <c r="BV1900" s="123"/>
      <c r="BW1900" s="123"/>
      <c r="BX1900" s="123"/>
      <c r="BY1900" s="123"/>
      <c r="BZ1900" s="123"/>
      <c r="CA1900" s="123"/>
      <c r="CB1900" s="123"/>
      <c r="CC1900" s="123"/>
      <c r="CD1900" s="123"/>
      <c r="CE1900" s="123"/>
      <c r="CF1900" s="123"/>
      <c r="CG1900" s="123"/>
      <c r="CH1900" s="123"/>
      <c r="CI1900" s="123"/>
      <c r="CJ1900" s="123"/>
      <c r="CK1900" s="123"/>
      <c r="CL1900" s="123"/>
      <c r="CM1900" s="123"/>
      <c r="CN1900" s="123"/>
      <c r="CO1900" s="123"/>
      <c r="CP1900" s="123"/>
      <c r="CQ1900" s="123"/>
      <c r="CR1900" s="123"/>
      <c r="CS1900" s="123"/>
      <c r="CT1900" s="123"/>
      <c r="CU1900" s="123"/>
      <c r="CV1900" s="123"/>
      <c r="CW1900" s="123"/>
      <c r="CX1900" s="123"/>
      <c r="CY1900" s="123"/>
      <c r="CZ1900" s="123"/>
      <c r="DA1900" s="123"/>
      <c r="DB1900" s="123"/>
      <c r="DC1900" s="123"/>
      <c r="DD1900" s="123"/>
      <c r="DE1900" s="123"/>
      <c r="DF1900" s="123"/>
      <c r="DG1900" s="123"/>
      <c r="DH1900" s="123"/>
      <c r="DI1900" s="123"/>
      <c r="DJ1900" s="123"/>
      <c r="DK1900" s="123"/>
      <c r="DL1900" s="123"/>
      <c r="DM1900" s="123"/>
      <c r="DN1900" s="123"/>
      <c r="DO1900" s="123"/>
      <c r="DP1900" s="123"/>
      <c r="DQ1900" s="123"/>
      <c r="DR1900" s="123"/>
      <c r="DS1900" s="123"/>
      <c r="DT1900" s="123"/>
      <c r="DU1900" s="123"/>
      <c r="DV1900" s="123"/>
      <c r="DW1900" s="123"/>
      <c r="DX1900" s="123"/>
      <c r="DY1900" s="123"/>
      <c r="DZ1900" s="123"/>
      <c r="EA1900" s="123"/>
      <c r="EB1900" s="123"/>
      <c r="EC1900" s="123"/>
      <c r="ED1900" s="123"/>
      <c r="EE1900" s="123"/>
      <c r="EF1900" s="123"/>
      <c r="EG1900" s="123"/>
      <c r="EH1900" s="123"/>
      <c r="EI1900" s="123"/>
      <c r="EJ1900" s="123"/>
      <c r="EK1900" s="123"/>
      <c r="EL1900" s="123"/>
      <c r="EM1900" s="123"/>
      <c r="EN1900" s="123"/>
      <c r="EO1900" s="123"/>
      <c r="EP1900" s="123"/>
      <c r="EQ1900" s="123"/>
    </row>
    <row r="1901" spans="27:147" x14ac:dyDescent="0.2"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Q1901" s="151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123"/>
      <c r="BL1901" s="123"/>
      <c r="BM1901" s="123"/>
      <c r="BN1901" s="123"/>
      <c r="BO1901" s="123"/>
      <c r="BP1901" s="123"/>
      <c r="BQ1901" s="123"/>
      <c r="BR1901" s="123"/>
      <c r="BS1901" s="123"/>
      <c r="BT1901" s="123"/>
      <c r="BU1901" s="123"/>
      <c r="BV1901" s="123"/>
      <c r="BW1901" s="123"/>
      <c r="BX1901" s="123"/>
      <c r="BY1901" s="123"/>
      <c r="BZ1901" s="123"/>
      <c r="CA1901" s="123"/>
      <c r="CB1901" s="123"/>
      <c r="CC1901" s="123"/>
      <c r="CD1901" s="123"/>
      <c r="CE1901" s="123"/>
      <c r="CF1901" s="123"/>
      <c r="CG1901" s="123"/>
      <c r="CH1901" s="123"/>
      <c r="CI1901" s="123"/>
      <c r="CJ1901" s="123"/>
      <c r="CK1901" s="123"/>
      <c r="CL1901" s="123"/>
      <c r="CM1901" s="123"/>
      <c r="CN1901" s="123"/>
      <c r="CO1901" s="123"/>
      <c r="CP1901" s="123"/>
      <c r="CQ1901" s="123"/>
      <c r="CR1901" s="123"/>
      <c r="CS1901" s="123"/>
      <c r="CT1901" s="123"/>
      <c r="CU1901" s="123"/>
      <c r="CV1901" s="123"/>
      <c r="CW1901" s="123"/>
      <c r="CX1901" s="123"/>
      <c r="CY1901" s="123"/>
      <c r="CZ1901" s="123"/>
      <c r="DA1901" s="123"/>
      <c r="DB1901" s="123"/>
      <c r="DC1901" s="123"/>
      <c r="DD1901" s="123"/>
      <c r="DE1901" s="123"/>
      <c r="DF1901" s="123"/>
      <c r="DG1901" s="123"/>
      <c r="DH1901" s="123"/>
      <c r="DI1901" s="123"/>
      <c r="DJ1901" s="123"/>
      <c r="DK1901" s="123"/>
      <c r="DL1901" s="123"/>
      <c r="DM1901" s="123"/>
      <c r="DN1901" s="123"/>
      <c r="DO1901" s="123"/>
      <c r="DP1901" s="123"/>
      <c r="DQ1901" s="123"/>
      <c r="DR1901" s="123"/>
      <c r="DS1901" s="123"/>
      <c r="DT1901" s="123"/>
      <c r="DU1901" s="123"/>
      <c r="DV1901" s="123"/>
      <c r="DW1901" s="123"/>
      <c r="DX1901" s="123"/>
      <c r="DY1901" s="123"/>
      <c r="DZ1901" s="123"/>
      <c r="EA1901" s="123"/>
      <c r="EB1901" s="123"/>
      <c r="EC1901" s="123"/>
      <c r="ED1901" s="123"/>
      <c r="EE1901" s="123"/>
      <c r="EF1901" s="123"/>
      <c r="EG1901" s="123"/>
      <c r="EH1901" s="123"/>
      <c r="EI1901" s="123"/>
      <c r="EJ1901" s="123"/>
      <c r="EK1901" s="123"/>
      <c r="EL1901" s="123"/>
      <c r="EM1901" s="123"/>
      <c r="EN1901" s="123"/>
      <c r="EO1901" s="123"/>
      <c r="EP1901" s="123"/>
      <c r="EQ1901" s="123"/>
    </row>
    <row r="1902" spans="27:147" x14ac:dyDescent="0.2"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Q1902" s="151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123"/>
      <c r="BL1902" s="123"/>
      <c r="BM1902" s="123"/>
      <c r="BN1902" s="123"/>
      <c r="BO1902" s="123"/>
      <c r="BP1902" s="123"/>
      <c r="BQ1902" s="123"/>
      <c r="BR1902" s="123"/>
      <c r="BS1902" s="123"/>
      <c r="BT1902" s="123"/>
      <c r="BU1902" s="123"/>
      <c r="BV1902" s="123"/>
      <c r="BW1902" s="123"/>
      <c r="BX1902" s="123"/>
      <c r="BY1902" s="123"/>
      <c r="BZ1902" s="123"/>
      <c r="CA1902" s="123"/>
      <c r="CB1902" s="123"/>
      <c r="CC1902" s="123"/>
      <c r="CD1902" s="123"/>
      <c r="CE1902" s="123"/>
      <c r="CF1902" s="123"/>
      <c r="CG1902" s="123"/>
      <c r="CH1902" s="123"/>
      <c r="CI1902" s="123"/>
      <c r="CJ1902" s="123"/>
      <c r="CK1902" s="123"/>
      <c r="CL1902" s="123"/>
      <c r="CM1902" s="123"/>
      <c r="CN1902" s="123"/>
      <c r="CO1902" s="123"/>
      <c r="CP1902" s="123"/>
      <c r="CQ1902" s="123"/>
      <c r="CR1902" s="123"/>
      <c r="CS1902" s="123"/>
      <c r="CT1902" s="123"/>
      <c r="CU1902" s="123"/>
      <c r="CV1902" s="123"/>
      <c r="CW1902" s="123"/>
      <c r="CX1902" s="123"/>
      <c r="CY1902" s="123"/>
      <c r="CZ1902" s="123"/>
      <c r="DA1902" s="123"/>
      <c r="DB1902" s="123"/>
      <c r="DC1902" s="123"/>
      <c r="DD1902" s="123"/>
      <c r="DE1902" s="123"/>
      <c r="DF1902" s="123"/>
      <c r="DG1902" s="123"/>
      <c r="DH1902" s="123"/>
      <c r="DI1902" s="123"/>
      <c r="DJ1902" s="123"/>
      <c r="DK1902" s="123"/>
      <c r="DL1902" s="123"/>
      <c r="DM1902" s="123"/>
      <c r="DN1902" s="123"/>
      <c r="DO1902" s="123"/>
      <c r="DP1902" s="123"/>
      <c r="DQ1902" s="123"/>
      <c r="DR1902" s="123"/>
      <c r="DS1902" s="123"/>
      <c r="DT1902" s="123"/>
      <c r="DU1902" s="123"/>
      <c r="DV1902" s="123"/>
      <c r="DW1902" s="123"/>
      <c r="DX1902" s="123"/>
      <c r="DY1902" s="123"/>
      <c r="DZ1902" s="123"/>
      <c r="EA1902" s="123"/>
      <c r="EB1902" s="123"/>
      <c r="EC1902" s="123"/>
      <c r="ED1902" s="123"/>
      <c r="EE1902" s="123"/>
      <c r="EF1902" s="123"/>
      <c r="EG1902" s="123"/>
      <c r="EH1902" s="123"/>
      <c r="EI1902" s="123"/>
      <c r="EJ1902" s="123"/>
      <c r="EK1902" s="123"/>
      <c r="EL1902" s="123"/>
      <c r="EM1902" s="123"/>
      <c r="EN1902" s="123"/>
      <c r="EO1902" s="123"/>
      <c r="EP1902" s="123"/>
      <c r="EQ1902" s="123"/>
    </row>
    <row r="1903" spans="27:147" x14ac:dyDescent="0.2"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Q1903" s="151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123"/>
      <c r="BL1903" s="123"/>
      <c r="BM1903" s="123"/>
      <c r="BN1903" s="123"/>
      <c r="BO1903" s="123"/>
      <c r="BP1903" s="123"/>
      <c r="BQ1903" s="123"/>
      <c r="BR1903" s="123"/>
      <c r="BS1903" s="123"/>
      <c r="BT1903" s="123"/>
      <c r="BU1903" s="123"/>
      <c r="BV1903" s="123"/>
      <c r="BW1903" s="123"/>
      <c r="BX1903" s="123"/>
      <c r="BY1903" s="123"/>
      <c r="BZ1903" s="123"/>
      <c r="CA1903" s="123"/>
      <c r="CB1903" s="123"/>
      <c r="CC1903" s="123"/>
      <c r="CD1903" s="123"/>
      <c r="CE1903" s="123"/>
      <c r="CF1903" s="123"/>
      <c r="CG1903" s="123"/>
      <c r="CH1903" s="123"/>
      <c r="CI1903" s="123"/>
      <c r="CJ1903" s="123"/>
      <c r="CK1903" s="123"/>
      <c r="CL1903" s="123"/>
      <c r="CM1903" s="123"/>
      <c r="CN1903" s="123"/>
      <c r="CO1903" s="123"/>
      <c r="CP1903" s="123"/>
      <c r="CQ1903" s="123"/>
      <c r="CR1903" s="123"/>
      <c r="CS1903" s="123"/>
      <c r="CT1903" s="123"/>
      <c r="CU1903" s="123"/>
      <c r="CV1903" s="123"/>
      <c r="CW1903" s="123"/>
      <c r="CX1903" s="123"/>
      <c r="CY1903" s="123"/>
      <c r="CZ1903" s="123"/>
      <c r="DA1903" s="123"/>
      <c r="DB1903" s="123"/>
      <c r="DC1903" s="123"/>
      <c r="DD1903" s="123"/>
      <c r="DE1903" s="123"/>
      <c r="DF1903" s="123"/>
      <c r="DG1903" s="123"/>
      <c r="DH1903" s="123"/>
      <c r="DI1903" s="123"/>
      <c r="DJ1903" s="123"/>
      <c r="DK1903" s="123"/>
      <c r="DL1903" s="123"/>
      <c r="DM1903" s="123"/>
      <c r="DN1903" s="123"/>
      <c r="DO1903" s="123"/>
      <c r="DP1903" s="123"/>
      <c r="DQ1903" s="123"/>
      <c r="DR1903" s="123"/>
      <c r="DS1903" s="123"/>
      <c r="DT1903" s="123"/>
      <c r="DU1903" s="123"/>
      <c r="DV1903" s="123"/>
      <c r="DW1903" s="123"/>
      <c r="DX1903" s="123"/>
      <c r="DY1903" s="123"/>
      <c r="DZ1903" s="123"/>
      <c r="EA1903" s="123"/>
      <c r="EB1903" s="123"/>
      <c r="EC1903" s="123"/>
      <c r="ED1903" s="123"/>
      <c r="EE1903" s="123"/>
      <c r="EF1903" s="123"/>
      <c r="EG1903" s="123"/>
      <c r="EH1903" s="123"/>
      <c r="EI1903" s="123"/>
      <c r="EJ1903" s="123"/>
      <c r="EK1903" s="123"/>
      <c r="EL1903" s="123"/>
      <c r="EM1903" s="123"/>
      <c r="EN1903" s="123"/>
      <c r="EO1903" s="123"/>
      <c r="EP1903" s="123"/>
      <c r="EQ1903" s="123"/>
    </row>
    <row r="1904" spans="27:147" x14ac:dyDescent="0.2"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Q1904" s="151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123"/>
      <c r="BL1904" s="123"/>
      <c r="BM1904" s="123"/>
      <c r="BN1904" s="123"/>
      <c r="BO1904" s="123"/>
      <c r="BP1904" s="123"/>
      <c r="BQ1904" s="123"/>
      <c r="BR1904" s="123"/>
      <c r="BS1904" s="123"/>
      <c r="BT1904" s="123"/>
      <c r="BU1904" s="123"/>
      <c r="BV1904" s="123"/>
      <c r="BW1904" s="123"/>
      <c r="BX1904" s="123"/>
      <c r="BY1904" s="123"/>
      <c r="BZ1904" s="123"/>
      <c r="CA1904" s="123"/>
      <c r="CB1904" s="123"/>
      <c r="CC1904" s="123"/>
      <c r="CD1904" s="123"/>
      <c r="CE1904" s="123"/>
      <c r="CF1904" s="123"/>
      <c r="CG1904" s="123"/>
      <c r="CH1904" s="123"/>
      <c r="CI1904" s="123"/>
      <c r="CJ1904" s="123"/>
      <c r="CK1904" s="123"/>
      <c r="CL1904" s="123"/>
      <c r="CM1904" s="123"/>
      <c r="CN1904" s="123"/>
      <c r="CO1904" s="123"/>
      <c r="CP1904" s="123"/>
      <c r="CQ1904" s="123"/>
      <c r="CR1904" s="123"/>
      <c r="CS1904" s="123"/>
      <c r="CT1904" s="123"/>
      <c r="CU1904" s="123"/>
      <c r="CV1904" s="123"/>
      <c r="CW1904" s="123"/>
      <c r="CX1904" s="123"/>
      <c r="CY1904" s="123"/>
      <c r="CZ1904" s="123"/>
      <c r="DA1904" s="123"/>
      <c r="DB1904" s="123"/>
      <c r="DC1904" s="123"/>
      <c r="DD1904" s="123"/>
      <c r="DE1904" s="123"/>
      <c r="DF1904" s="123"/>
      <c r="DG1904" s="123"/>
      <c r="DH1904" s="123"/>
      <c r="DI1904" s="123"/>
      <c r="DJ1904" s="123"/>
      <c r="DK1904" s="123"/>
      <c r="DL1904" s="123"/>
      <c r="DM1904" s="123"/>
      <c r="DN1904" s="123"/>
      <c r="DO1904" s="123"/>
      <c r="DP1904" s="123"/>
      <c r="DQ1904" s="123"/>
      <c r="DR1904" s="123"/>
      <c r="DS1904" s="123"/>
      <c r="DT1904" s="123"/>
      <c r="DU1904" s="123"/>
      <c r="DV1904" s="123"/>
      <c r="DW1904" s="123"/>
      <c r="DX1904" s="123"/>
      <c r="DY1904" s="123"/>
      <c r="DZ1904" s="123"/>
      <c r="EA1904" s="123"/>
      <c r="EB1904" s="123"/>
      <c r="EC1904" s="123"/>
      <c r="ED1904" s="123"/>
      <c r="EE1904" s="123"/>
      <c r="EF1904" s="123"/>
      <c r="EG1904" s="123"/>
      <c r="EH1904" s="123"/>
      <c r="EI1904" s="123"/>
      <c r="EJ1904" s="123"/>
      <c r="EK1904" s="123"/>
      <c r="EL1904" s="123"/>
      <c r="EM1904" s="123"/>
      <c r="EN1904" s="123"/>
      <c r="EO1904" s="123"/>
      <c r="EP1904" s="123"/>
      <c r="EQ1904" s="123"/>
    </row>
    <row r="1905" spans="27:147" x14ac:dyDescent="0.2"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Q1905" s="151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123"/>
      <c r="BL1905" s="123"/>
      <c r="BM1905" s="123"/>
      <c r="BN1905" s="123"/>
      <c r="BO1905" s="123"/>
      <c r="BP1905" s="123"/>
      <c r="BQ1905" s="123"/>
      <c r="BR1905" s="123"/>
      <c r="BS1905" s="123"/>
      <c r="BT1905" s="123"/>
      <c r="BU1905" s="123"/>
      <c r="BV1905" s="123"/>
      <c r="BW1905" s="123"/>
      <c r="BX1905" s="123"/>
      <c r="BY1905" s="123"/>
      <c r="BZ1905" s="123"/>
      <c r="CA1905" s="123"/>
      <c r="CB1905" s="123"/>
      <c r="CC1905" s="123"/>
      <c r="CD1905" s="123"/>
      <c r="CE1905" s="123"/>
      <c r="CF1905" s="123"/>
      <c r="CG1905" s="123"/>
      <c r="CH1905" s="123"/>
      <c r="CI1905" s="123"/>
      <c r="CJ1905" s="123"/>
      <c r="CK1905" s="123"/>
      <c r="CL1905" s="123"/>
      <c r="CM1905" s="123"/>
      <c r="CN1905" s="123"/>
      <c r="CO1905" s="123"/>
      <c r="CP1905" s="123"/>
      <c r="CQ1905" s="123"/>
      <c r="CR1905" s="123"/>
      <c r="CS1905" s="123"/>
      <c r="CT1905" s="123"/>
      <c r="CU1905" s="123"/>
      <c r="CV1905" s="123"/>
      <c r="CW1905" s="123"/>
      <c r="CX1905" s="123"/>
      <c r="CY1905" s="123"/>
      <c r="CZ1905" s="123"/>
      <c r="DA1905" s="123"/>
      <c r="DB1905" s="123"/>
      <c r="DC1905" s="123"/>
      <c r="DD1905" s="123"/>
      <c r="DE1905" s="123"/>
      <c r="DF1905" s="123"/>
      <c r="DG1905" s="123"/>
      <c r="DH1905" s="123"/>
      <c r="DI1905" s="123"/>
      <c r="DJ1905" s="123"/>
      <c r="DK1905" s="123"/>
      <c r="DL1905" s="123"/>
      <c r="DM1905" s="123"/>
      <c r="DN1905" s="123"/>
      <c r="DO1905" s="123"/>
      <c r="DP1905" s="123"/>
      <c r="DQ1905" s="123"/>
      <c r="DR1905" s="123"/>
      <c r="DS1905" s="123"/>
      <c r="DT1905" s="123"/>
      <c r="DU1905" s="123"/>
      <c r="DV1905" s="123"/>
      <c r="DW1905" s="123"/>
      <c r="DX1905" s="123"/>
      <c r="DY1905" s="123"/>
      <c r="DZ1905" s="123"/>
      <c r="EA1905" s="123"/>
      <c r="EB1905" s="123"/>
      <c r="EC1905" s="123"/>
      <c r="ED1905" s="123"/>
      <c r="EE1905" s="123"/>
      <c r="EF1905" s="123"/>
      <c r="EG1905" s="123"/>
      <c r="EH1905" s="123"/>
      <c r="EI1905" s="123"/>
      <c r="EJ1905" s="123"/>
      <c r="EK1905" s="123"/>
      <c r="EL1905" s="123"/>
      <c r="EM1905" s="123"/>
      <c r="EN1905" s="123"/>
      <c r="EO1905" s="123"/>
      <c r="EP1905" s="123"/>
      <c r="EQ1905" s="123"/>
    </row>
    <row r="1906" spans="27:147" x14ac:dyDescent="0.2"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Q1906" s="151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123"/>
      <c r="BL1906" s="123"/>
      <c r="BM1906" s="123"/>
      <c r="BN1906" s="123"/>
      <c r="BO1906" s="123"/>
      <c r="BP1906" s="123"/>
      <c r="BQ1906" s="123"/>
      <c r="BR1906" s="123"/>
      <c r="BS1906" s="123"/>
      <c r="BT1906" s="123"/>
      <c r="BU1906" s="123"/>
      <c r="BV1906" s="123"/>
      <c r="BW1906" s="123"/>
      <c r="BX1906" s="123"/>
      <c r="BY1906" s="123"/>
      <c r="BZ1906" s="123"/>
      <c r="CA1906" s="123"/>
      <c r="CB1906" s="123"/>
      <c r="CC1906" s="123"/>
      <c r="CD1906" s="123"/>
      <c r="CE1906" s="123"/>
      <c r="CF1906" s="123"/>
      <c r="CG1906" s="123"/>
      <c r="CH1906" s="123"/>
      <c r="CI1906" s="123"/>
      <c r="CJ1906" s="123"/>
      <c r="CK1906" s="123"/>
      <c r="CL1906" s="123"/>
      <c r="CM1906" s="123"/>
      <c r="CN1906" s="123"/>
      <c r="CO1906" s="123"/>
      <c r="CP1906" s="123"/>
      <c r="CQ1906" s="123"/>
      <c r="CR1906" s="123"/>
      <c r="CS1906" s="123"/>
      <c r="CT1906" s="123"/>
      <c r="CU1906" s="123"/>
      <c r="CV1906" s="123"/>
      <c r="CW1906" s="123"/>
      <c r="CX1906" s="123"/>
      <c r="CY1906" s="123"/>
      <c r="CZ1906" s="123"/>
      <c r="DA1906" s="123"/>
      <c r="DB1906" s="123"/>
      <c r="DC1906" s="123"/>
      <c r="DD1906" s="123"/>
      <c r="DE1906" s="123"/>
      <c r="DF1906" s="123"/>
      <c r="DG1906" s="123"/>
      <c r="DH1906" s="123"/>
      <c r="DI1906" s="123"/>
      <c r="DJ1906" s="123"/>
      <c r="DK1906" s="123"/>
      <c r="DL1906" s="123"/>
      <c r="DM1906" s="123"/>
      <c r="DN1906" s="123"/>
      <c r="DO1906" s="123"/>
      <c r="DP1906" s="123"/>
      <c r="DQ1906" s="123"/>
      <c r="DR1906" s="123"/>
      <c r="DS1906" s="123"/>
      <c r="DT1906" s="123"/>
      <c r="DU1906" s="123"/>
      <c r="DV1906" s="123"/>
      <c r="DW1906" s="123"/>
      <c r="DX1906" s="123"/>
      <c r="DY1906" s="123"/>
      <c r="DZ1906" s="123"/>
      <c r="EA1906" s="123"/>
      <c r="EB1906" s="123"/>
      <c r="EC1906" s="123"/>
      <c r="ED1906" s="123"/>
      <c r="EE1906" s="123"/>
      <c r="EF1906" s="123"/>
      <c r="EG1906" s="123"/>
      <c r="EH1906" s="123"/>
      <c r="EI1906" s="123"/>
      <c r="EJ1906" s="123"/>
      <c r="EK1906" s="123"/>
      <c r="EL1906" s="123"/>
      <c r="EM1906" s="123"/>
      <c r="EN1906" s="123"/>
      <c r="EO1906" s="123"/>
      <c r="EP1906" s="123"/>
      <c r="EQ1906" s="123"/>
    </row>
    <row r="1907" spans="27:147" x14ac:dyDescent="0.2"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Q1907" s="151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123"/>
      <c r="BL1907" s="123"/>
      <c r="BM1907" s="123"/>
      <c r="BN1907" s="123"/>
      <c r="BO1907" s="123"/>
      <c r="BP1907" s="123"/>
      <c r="BQ1907" s="123"/>
      <c r="BR1907" s="123"/>
      <c r="BS1907" s="123"/>
      <c r="BT1907" s="123"/>
      <c r="BU1907" s="123"/>
      <c r="BV1907" s="123"/>
      <c r="BW1907" s="123"/>
      <c r="BX1907" s="123"/>
      <c r="BY1907" s="123"/>
      <c r="BZ1907" s="123"/>
      <c r="CA1907" s="123"/>
      <c r="CB1907" s="123"/>
      <c r="CC1907" s="123"/>
      <c r="CD1907" s="123"/>
      <c r="CE1907" s="123"/>
      <c r="CF1907" s="123"/>
      <c r="CG1907" s="123"/>
      <c r="CH1907" s="123"/>
      <c r="CI1907" s="123"/>
      <c r="CJ1907" s="123"/>
      <c r="CK1907" s="123"/>
      <c r="CL1907" s="123"/>
      <c r="CM1907" s="123"/>
      <c r="CN1907" s="123"/>
      <c r="CO1907" s="123"/>
      <c r="CP1907" s="123"/>
      <c r="CQ1907" s="123"/>
      <c r="CR1907" s="123"/>
      <c r="CS1907" s="123"/>
      <c r="CT1907" s="123"/>
      <c r="CU1907" s="123"/>
      <c r="CV1907" s="123"/>
      <c r="CW1907" s="123"/>
      <c r="CX1907" s="123"/>
      <c r="CY1907" s="123"/>
      <c r="CZ1907" s="123"/>
      <c r="DA1907" s="123"/>
      <c r="DB1907" s="123"/>
      <c r="DC1907" s="123"/>
      <c r="DD1907" s="123"/>
      <c r="DE1907" s="123"/>
      <c r="DF1907" s="123"/>
      <c r="DG1907" s="123"/>
      <c r="DH1907" s="123"/>
      <c r="DI1907" s="123"/>
      <c r="DJ1907" s="123"/>
      <c r="DK1907" s="123"/>
      <c r="DL1907" s="123"/>
      <c r="DM1907" s="123"/>
      <c r="DN1907" s="123"/>
      <c r="DO1907" s="123"/>
      <c r="DP1907" s="123"/>
      <c r="DQ1907" s="123"/>
      <c r="DR1907" s="123"/>
      <c r="DS1907" s="123"/>
      <c r="DT1907" s="123"/>
      <c r="DU1907" s="123"/>
      <c r="DV1907" s="123"/>
      <c r="DW1907" s="123"/>
      <c r="DX1907" s="123"/>
      <c r="DY1907" s="123"/>
      <c r="DZ1907" s="123"/>
      <c r="EA1907" s="123"/>
      <c r="EB1907" s="123"/>
      <c r="EC1907" s="123"/>
      <c r="ED1907" s="123"/>
      <c r="EE1907" s="123"/>
      <c r="EF1907" s="123"/>
      <c r="EG1907" s="123"/>
      <c r="EH1907" s="123"/>
      <c r="EI1907" s="123"/>
      <c r="EJ1907" s="123"/>
      <c r="EK1907" s="123"/>
      <c r="EL1907" s="123"/>
      <c r="EM1907" s="123"/>
      <c r="EN1907" s="123"/>
      <c r="EO1907" s="123"/>
      <c r="EP1907" s="123"/>
      <c r="EQ1907" s="123"/>
    </row>
    <row r="1908" spans="27:147" x14ac:dyDescent="0.2"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Q1908" s="151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123"/>
      <c r="BL1908" s="123"/>
      <c r="BM1908" s="123"/>
      <c r="BN1908" s="123"/>
      <c r="BO1908" s="123"/>
      <c r="BP1908" s="123"/>
      <c r="BQ1908" s="123"/>
      <c r="BR1908" s="123"/>
      <c r="BS1908" s="123"/>
      <c r="BT1908" s="123"/>
      <c r="BU1908" s="123"/>
      <c r="BV1908" s="123"/>
      <c r="BW1908" s="123"/>
      <c r="BX1908" s="123"/>
      <c r="BY1908" s="123"/>
      <c r="BZ1908" s="123"/>
      <c r="CA1908" s="123"/>
      <c r="CB1908" s="123"/>
      <c r="CC1908" s="123"/>
      <c r="CD1908" s="123"/>
      <c r="CE1908" s="123"/>
      <c r="CF1908" s="123"/>
      <c r="CG1908" s="123"/>
      <c r="CH1908" s="123"/>
      <c r="CI1908" s="123"/>
      <c r="CJ1908" s="123"/>
      <c r="CK1908" s="123"/>
      <c r="CL1908" s="123"/>
      <c r="CM1908" s="123"/>
      <c r="CN1908" s="123"/>
      <c r="CO1908" s="123"/>
      <c r="CP1908" s="123"/>
      <c r="CQ1908" s="123"/>
      <c r="CR1908" s="123"/>
      <c r="CS1908" s="123"/>
      <c r="CT1908" s="123"/>
      <c r="CU1908" s="123"/>
      <c r="CV1908" s="123"/>
      <c r="CW1908" s="123"/>
      <c r="CX1908" s="123"/>
      <c r="CY1908" s="123"/>
      <c r="CZ1908" s="123"/>
      <c r="DA1908" s="123"/>
      <c r="DB1908" s="123"/>
      <c r="DC1908" s="123"/>
      <c r="DD1908" s="123"/>
      <c r="DE1908" s="123"/>
      <c r="DF1908" s="123"/>
      <c r="DG1908" s="123"/>
      <c r="DH1908" s="123"/>
      <c r="DI1908" s="123"/>
      <c r="DJ1908" s="123"/>
      <c r="DK1908" s="123"/>
      <c r="DL1908" s="123"/>
      <c r="DM1908" s="123"/>
      <c r="DN1908" s="123"/>
      <c r="DO1908" s="123"/>
      <c r="DP1908" s="123"/>
      <c r="DQ1908" s="123"/>
      <c r="DR1908" s="123"/>
      <c r="DS1908" s="123"/>
      <c r="DT1908" s="123"/>
      <c r="DU1908" s="123"/>
      <c r="DV1908" s="123"/>
      <c r="DW1908" s="123"/>
      <c r="DX1908" s="123"/>
      <c r="DY1908" s="123"/>
      <c r="DZ1908" s="123"/>
      <c r="EA1908" s="123"/>
      <c r="EB1908" s="123"/>
      <c r="EC1908" s="123"/>
      <c r="ED1908" s="123"/>
      <c r="EE1908" s="123"/>
      <c r="EF1908" s="123"/>
      <c r="EG1908" s="123"/>
      <c r="EH1908" s="123"/>
      <c r="EI1908" s="123"/>
      <c r="EJ1908" s="123"/>
      <c r="EK1908" s="123"/>
      <c r="EL1908" s="123"/>
      <c r="EM1908" s="123"/>
      <c r="EN1908" s="123"/>
      <c r="EO1908" s="123"/>
      <c r="EP1908" s="123"/>
      <c r="EQ1908" s="123"/>
    </row>
    <row r="1909" spans="27:147" x14ac:dyDescent="0.2"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Q1909" s="151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123"/>
      <c r="BL1909" s="123"/>
      <c r="BM1909" s="123"/>
      <c r="BN1909" s="123"/>
      <c r="BO1909" s="123"/>
      <c r="BP1909" s="123"/>
      <c r="BQ1909" s="123"/>
      <c r="BR1909" s="123"/>
      <c r="BS1909" s="123"/>
      <c r="BT1909" s="123"/>
      <c r="BU1909" s="123"/>
      <c r="BV1909" s="123"/>
      <c r="BW1909" s="123"/>
      <c r="BX1909" s="123"/>
      <c r="BY1909" s="123"/>
      <c r="BZ1909" s="123"/>
      <c r="CA1909" s="123"/>
      <c r="CB1909" s="123"/>
      <c r="CC1909" s="123"/>
      <c r="CD1909" s="123"/>
      <c r="CE1909" s="123"/>
      <c r="CF1909" s="123"/>
      <c r="CG1909" s="123"/>
      <c r="CH1909" s="123"/>
      <c r="CI1909" s="123"/>
      <c r="CJ1909" s="123"/>
      <c r="CK1909" s="123"/>
      <c r="CL1909" s="123"/>
      <c r="CM1909" s="123"/>
      <c r="CN1909" s="123"/>
      <c r="CO1909" s="123"/>
      <c r="CP1909" s="123"/>
      <c r="CQ1909" s="123"/>
      <c r="CR1909" s="123"/>
      <c r="CS1909" s="123"/>
      <c r="CT1909" s="123"/>
      <c r="CU1909" s="123"/>
      <c r="CV1909" s="123"/>
      <c r="CW1909" s="123"/>
      <c r="CX1909" s="123"/>
      <c r="CY1909" s="123"/>
      <c r="CZ1909" s="123"/>
      <c r="DA1909" s="123"/>
      <c r="DB1909" s="123"/>
      <c r="DC1909" s="123"/>
      <c r="DD1909" s="123"/>
      <c r="DE1909" s="123"/>
      <c r="DF1909" s="123"/>
      <c r="DG1909" s="123"/>
      <c r="DH1909" s="123"/>
      <c r="DI1909" s="123"/>
      <c r="DJ1909" s="123"/>
      <c r="DK1909" s="123"/>
      <c r="DL1909" s="123"/>
      <c r="DM1909" s="123"/>
      <c r="DN1909" s="123"/>
      <c r="DO1909" s="123"/>
      <c r="DP1909" s="123"/>
      <c r="DQ1909" s="123"/>
      <c r="DR1909" s="123"/>
      <c r="DS1909" s="123"/>
      <c r="DT1909" s="123"/>
      <c r="DU1909" s="123"/>
      <c r="DV1909" s="123"/>
      <c r="DW1909" s="123"/>
      <c r="DX1909" s="123"/>
      <c r="DY1909" s="123"/>
      <c r="DZ1909" s="123"/>
      <c r="EA1909" s="123"/>
      <c r="EB1909" s="123"/>
      <c r="EC1909" s="123"/>
      <c r="ED1909" s="123"/>
      <c r="EE1909" s="123"/>
      <c r="EF1909" s="123"/>
      <c r="EG1909" s="123"/>
      <c r="EH1909" s="123"/>
      <c r="EI1909" s="123"/>
      <c r="EJ1909" s="123"/>
      <c r="EK1909" s="123"/>
      <c r="EL1909" s="123"/>
      <c r="EM1909" s="123"/>
      <c r="EN1909" s="123"/>
      <c r="EO1909" s="123"/>
      <c r="EP1909" s="123"/>
      <c r="EQ1909" s="123"/>
    </row>
    <row r="1910" spans="27:147" x14ac:dyDescent="0.2"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Q1910" s="151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123"/>
      <c r="BL1910" s="123"/>
      <c r="BM1910" s="123"/>
      <c r="BN1910" s="123"/>
      <c r="BO1910" s="123"/>
      <c r="BP1910" s="123"/>
      <c r="BQ1910" s="123"/>
      <c r="BR1910" s="123"/>
      <c r="BS1910" s="123"/>
      <c r="BT1910" s="123"/>
      <c r="BU1910" s="123"/>
      <c r="BV1910" s="123"/>
      <c r="BW1910" s="123"/>
      <c r="BX1910" s="123"/>
      <c r="BY1910" s="123"/>
      <c r="BZ1910" s="123"/>
      <c r="CA1910" s="123"/>
      <c r="CB1910" s="123"/>
      <c r="CC1910" s="123"/>
      <c r="CD1910" s="123"/>
      <c r="CE1910" s="123"/>
      <c r="CF1910" s="123"/>
      <c r="CG1910" s="123"/>
      <c r="CH1910" s="123"/>
      <c r="CI1910" s="123"/>
      <c r="CJ1910" s="123"/>
      <c r="CK1910" s="123"/>
      <c r="CL1910" s="123"/>
      <c r="CM1910" s="123"/>
      <c r="CN1910" s="123"/>
      <c r="CO1910" s="123"/>
      <c r="CP1910" s="123"/>
      <c r="CQ1910" s="123"/>
      <c r="CR1910" s="123"/>
      <c r="CS1910" s="123"/>
      <c r="CT1910" s="123"/>
      <c r="CU1910" s="123"/>
      <c r="CV1910" s="123"/>
      <c r="CW1910" s="123"/>
      <c r="CX1910" s="123"/>
      <c r="CY1910" s="123"/>
      <c r="CZ1910" s="123"/>
      <c r="DA1910" s="123"/>
      <c r="DB1910" s="123"/>
      <c r="DC1910" s="123"/>
      <c r="DD1910" s="123"/>
      <c r="DE1910" s="123"/>
      <c r="DF1910" s="123"/>
      <c r="DG1910" s="123"/>
      <c r="DH1910" s="123"/>
      <c r="DI1910" s="123"/>
      <c r="DJ1910" s="123"/>
      <c r="DK1910" s="123"/>
      <c r="DL1910" s="123"/>
      <c r="DM1910" s="123"/>
      <c r="DN1910" s="123"/>
      <c r="DO1910" s="123"/>
      <c r="DP1910" s="123"/>
      <c r="DQ1910" s="123"/>
      <c r="DR1910" s="123"/>
      <c r="DS1910" s="123"/>
      <c r="DT1910" s="123"/>
      <c r="DU1910" s="123"/>
      <c r="DV1910" s="123"/>
      <c r="DW1910" s="123"/>
      <c r="DX1910" s="123"/>
      <c r="DY1910" s="123"/>
      <c r="DZ1910" s="123"/>
      <c r="EA1910" s="123"/>
      <c r="EB1910" s="123"/>
      <c r="EC1910" s="123"/>
      <c r="ED1910" s="123"/>
      <c r="EE1910" s="123"/>
      <c r="EF1910" s="123"/>
      <c r="EG1910" s="123"/>
      <c r="EH1910" s="123"/>
      <c r="EI1910" s="123"/>
      <c r="EJ1910" s="123"/>
      <c r="EK1910" s="123"/>
      <c r="EL1910" s="123"/>
      <c r="EM1910" s="123"/>
      <c r="EN1910" s="123"/>
      <c r="EO1910" s="123"/>
      <c r="EP1910" s="123"/>
      <c r="EQ1910" s="123"/>
    </row>
    <row r="1911" spans="27:147" x14ac:dyDescent="0.2"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Q1911" s="151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123"/>
      <c r="BL1911" s="123"/>
      <c r="BM1911" s="123"/>
      <c r="BN1911" s="123"/>
      <c r="BO1911" s="123"/>
      <c r="BP1911" s="123"/>
      <c r="BQ1911" s="123"/>
      <c r="BR1911" s="123"/>
      <c r="BS1911" s="123"/>
      <c r="BT1911" s="123"/>
      <c r="BU1911" s="123"/>
      <c r="BV1911" s="123"/>
      <c r="BW1911" s="123"/>
      <c r="BX1911" s="123"/>
      <c r="BY1911" s="123"/>
      <c r="BZ1911" s="123"/>
      <c r="CA1911" s="123"/>
      <c r="CB1911" s="123"/>
      <c r="CC1911" s="123"/>
      <c r="CD1911" s="123"/>
      <c r="CE1911" s="123"/>
      <c r="CF1911" s="123"/>
      <c r="CG1911" s="123"/>
      <c r="CH1911" s="123"/>
      <c r="CI1911" s="123"/>
      <c r="CJ1911" s="123"/>
      <c r="CK1911" s="123"/>
      <c r="CL1911" s="123"/>
      <c r="CM1911" s="123"/>
      <c r="CN1911" s="123"/>
      <c r="CO1911" s="123"/>
      <c r="CP1911" s="123"/>
      <c r="CQ1911" s="123"/>
      <c r="CR1911" s="123"/>
      <c r="CS1911" s="123"/>
      <c r="CT1911" s="123"/>
      <c r="CU1911" s="123"/>
      <c r="CV1911" s="123"/>
      <c r="CW1911" s="123"/>
      <c r="CX1911" s="123"/>
      <c r="CY1911" s="123"/>
      <c r="CZ1911" s="123"/>
      <c r="DA1911" s="123"/>
      <c r="DB1911" s="123"/>
      <c r="DC1911" s="123"/>
      <c r="DD1911" s="123"/>
      <c r="DE1911" s="123"/>
      <c r="DF1911" s="123"/>
      <c r="DG1911" s="123"/>
      <c r="DH1911" s="123"/>
      <c r="DI1911" s="123"/>
      <c r="DJ1911" s="123"/>
      <c r="DK1911" s="123"/>
      <c r="DL1911" s="123"/>
      <c r="DM1911" s="123"/>
      <c r="DN1911" s="123"/>
      <c r="DO1911" s="123"/>
      <c r="DP1911" s="123"/>
      <c r="DQ1911" s="123"/>
      <c r="DR1911" s="123"/>
      <c r="DS1911" s="123"/>
      <c r="DT1911" s="123"/>
      <c r="DU1911" s="123"/>
      <c r="DV1911" s="123"/>
      <c r="DW1911" s="123"/>
      <c r="DX1911" s="123"/>
      <c r="DY1911" s="123"/>
      <c r="DZ1911" s="123"/>
      <c r="EA1911" s="123"/>
      <c r="EB1911" s="123"/>
      <c r="EC1911" s="123"/>
      <c r="ED1911" s="123"/>
      <c r="EE1911" s="123"/>
      <c r="EF1911" s="123"/>
      <c r="EG1911" s="123"/>
      <c r="EH1911" s="123"/>
      <c r="EI1911" s="123"/>
      <c r="EJ1911" s="123"/>
      <c r="EK1911" s="123"/>
      <c r="EL1911" s="123"/>
      <c r="EM1911" s="123"/>
      <c r="EN1911" s="123"/>
      <c r="EO1911" s="123"/>
      <c r="EP1911" s="123"/>
      <c r="EQ1911" s="123"/>
    </row>
    <row r="1912" spans="27:147" x14ac:dyDescent="0.2"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Q1912" s="151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123"/>
      <c r="BL1912" s="123"/>
      <c r="BM1912" s="123"/>
      <c r="BN1912" s="123"/>
      <c r="BO1912" s="123"/>
      <c r="BP1912" s="123"/>
      <c r="BQ1912" s="123"/>
      <c r="BR1912" s="123"/>
      <c r="BS1912" s="123"/>
      <c r="BT1912" s="123"/>
      <c r="BU1912" s="123"/>
      <c r="BV1912" s="123"/>
      <c r="BW1912" s="123"/>
      <c r="BX1912" s="123"/>
      <c r="BY1912" s="123"/>
      <c r="BZ1912" s="123"/>
      <c r="CA1912" s="123"/>
      <c r="CB1912" s="123"/>
      <c r="CC1912" s="123"/>
      <c r="CD1912" s="123"/>
      <c r="CE1912" s="123"/>
      <c r="CF1912" s="123"/>
      <c r="CG1912" s="123"/>
      <c r="CH1912" s="123"/>
      <c r="CI1912" s="123"/>
      <c r="CJ1912" s="123"/>
      <c r="CK1912" s="123"/>
      <c r="CL1912" s="123"/>
      <c r="CM1912" s="123"/>
      <c r="CN1912" s="123"/>
      <c r="CO1912" s="123"/>
      <c r="CP1912" s="123"/>
      <c r="CQ1912" s="123"/>
      <c r="CR1912" s="123"/>
      <c r="CS1912" s="123"/>
      <c r="CT1912" s="123"/>
      <c r="CU1912" s="123"/>
      <c r="CV1912" s="123"/>
      <c r="CW1912" s="123"/>
      <c r="CX1912" s="123"/>
      <c r="CY1912" s="123"/>
      <c r="CZ1912" s="123"/>
      <c r="DA1912" s="123"/>
      <c r="DB1912" s="123"/>
      <c r="DC1912" s="123"/>
      <c r="DD1912" s="123"/>
      <c r="DE1912" s="123"/>
      <c r="DF1912" s="123"/>
      <c r="DG1912" s="123"/>
      <c r="DH1912" s="123"/>
      <c r="DI1912" s="123"/>
      <c r="DJ1912" s="123"/>
      <c r="DK1912" s="123"/>
      <c r="DL1912" s="123"/>
      <c r="DM1912" s="123"/>
      <c r="DN1912" s="123"/>
      <c r="DO1912" s="123"/>
      <c r="DP1912" s="123"/>
      <c r="DQ1912" s="123"/>
      <c r="DR1912" s="123"/>
      <c r="DS1912" s="123"/>
      <c r="DT1912" s="123"/>
      <c r="DU1912" s="123"/>
      <c r="DV1912" s="123"/>
      <c r="DW1912" s="123"/>
      <c r="DX1912" s="123"/>
      <c r="DY1912" s="123"/>
      <c r="DZ1912" s="123"/>
      <c r="EA1912" s="123"/>
      <c r="EB1912" s="123"/>
      <c r="EC1912" s="123"/>
      <c r="ED1912" s="123"/>
      <c r="EE1912" s="123"/>
      <c r="EF1912" s="123"/>
      <c r="EG1912" s="123"/>
      <c r="EH1912" s="123"/>
      <c r="EI1912" s="123"/>
      <c r="EJ1912" s="123"/>
      <c r="EK1912" s="123"/>
      <c r="EL1912" s="123"/>
      <c r="EM1912" s="123"/>
      <c r="EN1912" s="123"/>
      <c r="EO1912" s="123"/>
      <c r="EP1912" s="123"/>
      <c r="EQ1912" s="123"/>
    </row>
    <row r="1913" spans="27:147" x14ac:dyDescent="0.2"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Q1913" s="151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123"/>
      <c r="BL1913" s="123"/>
      <c r="BM1913" s="123"/>
      <c r="BN1913" s="123"/>
      <c r="BO1913" s="123"/>
      <c r="BP1913" s="123"/>
      <c r="BQ1913" s="123"/>
      <c r="BR1913" s="123"/>
      <c r="BS1913" s="123"/>
      <c r="BT1913" s="123"/>
      <c r="BU1913" s="123"/>
      <c r="BV1913" s="123"/>
      <c r="BW1913" s="123"/>
      <c r="BX1913" s="123"/>
      <c r="BY1913" s="123"/>
      <c r="BZ1913" s="123"/>
      <c r="CA1913" s="123"/>
      <c r="CB1913" s="123"/>
      <c r="CC1913" s="123"/>
      <c r="CD1913" s="123"/>
      <c r="CE1913" s="123"/>
      <c r="CF1913" s="123"/>
      <c r="CG1913" s="123"/>
      <c r="CH1913" s="123"/>
      <c r="CI1913" s="123"/>
      <c r="CJ1913" s="123"/>
      <c r="CK1913" s="123"/>
      <c r="CL1913" s="123"/>
      <c r="CM1913" s="123"/>
      <c r="CN1913" s="123"/>
      <c r="CO1913" s="123"/>
      <c r="CP1913" s="123"/>
      <c r="CQ1913" s="123"/>
      <c r="CR1913" s="123"/>
      <c r="CS1913" s="123"/>
      <c r="CT1913" s="123"/>
      <c r="CU1913" s="123"/>
      <c r="CV1913" s="123"/>
      <c r="CW1913" s="123"/>
      <c r="CX1913" s="123"/>
      <c r="CY1913" s="123"/>
      <c r="CZ1913" s="123"/>
      <c r="DA1913" s="123"/>
      <c r="DB1913" s="123"/>
      <c r="DC1913" s="123"/>
      <c r="DD1913" s="123"/>
      <c r="DE1913" s="123"/>
      <c r="DF1913" s="123"/>
      <c r="DG1913" s="123"/>
      <c r="DH1913" s="123"/>
      <c r="DI1913" s="123"/>
      <c r="DJ1913" s="123"/>
      <c r="DK1913" s="123"/>
      <c r="DL1913" s="123"/>
      <c r="DM1913" s="123"/>
      <c r="DN1913" s="123"/>
      <c r="DO1913" s="123"/>
      <c r="DP1913" s="123"/>
      <c r="DQ1913" s="123"/>
      <c r="DR1913" s="123"/>
      <c r="DS1913" s="123"/>
      <c r="DT1913" s="123"/>
      <c r="DU1913" s="123"/>
      <c r="DV1913" s="123"/>
      <c r="DW1913" s="123"/>
      <c r="DX1913" s="123"/>
      <c r="DY1913" s="123"/>
      <c r="DZ1913" s="123"/>
      <c r="EA1913" s="123"/>
      <c r="EB1913" s="123"/>
      <c r="EC1913" s="123"/>
      <c r="ED1913" s="123"/>
      <c r="EE1913" s="123"/>
      <c r="EF1913" s="123"/>
      <c r="EG1913" s="123"/>
      <c r="EH1913" s="123"/>
      <c r="EI1913" s="123"/>
      <c r="EJ1913" s="123"/>
      <c r="EK1913" s="123"/>
      <c r="EL1913" s="123"/>
      <c r="EM1913" s="123"/>
      <c r="EN1913" s="123"/>
      <c r="EO1913" s="123"/>
      <c r="EP1913" s="123"/>
      <c r="EQ1913" s="123"/>
    </row>
    <row r="1914" spans="27:147" x14ac:dyDescent="0.2"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Q1914" s="151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123"/>
      <c r="BL1914" s="123"/>
      <c r="BM1914" s="123"/>
      <c r="BN1914" s="123"/>
      <c r="BO1914" s="123"/>
      <c r="BP1914" s="123"/>
      <c r="BQ1914" s="123"/>
      <c r="BR1914" s="123"/>
      <c r="BS1914" s="123"/>
      <c r="BT1914" s="123"/>
      <c r="BU1914" s="123"/>
      <c r="BV1914" s="123"/>
      <c r="BW1914" s="123"/>
      <c r="BX1914" s="123"/>
      <c r="BY1914" s="123"/>
      <c r="BZ1914" s="123"/>
      <c r="CA1914" s="123"/>
      <c r="CB1914" s="123"/>
      <c r="CC1914" s="123"/>
      <c r="CD1914" s="123"/>
      <c r="CE1914" s="123"/>
      <c r="CF1914" s="123"/>
      <c r="CG1914" s="123"/>
      <c r="CH1914" s="123"/>
      <c r="CI1914" s="123"/>
      <c r="CJ1914" s="123"/>
      <c r="CK1914" s="123"/>
      <c r="CL1914" s="123"/>
      <c r="CM1914" s="123"/>
      <c r="CN1914" s="123"/>
      <c r="CO1914" s="123"/>
      <c r="CP1914" s="123"/>
      <c r="CQ1914" s="123"/>
      <c r="CR1914" s="123"/>
      <c r="CS1914" s="123"/>
      <c r="CT1914" s="123"/>
      <c r="CU1914" s="123"/>
      <c r="CV1914" s="123"/>
      <c r="CW1914" s="123"/>
      <c r="CX1914" s="123"/>
      <c r="CY1914" s="123"/>
      <c r="CZ1914" s="123"/>
      <c r="DA1914" s="123"/>
      <c r="DB1914" s="123"/>
      <c r="DC1914" s="123"/>
      <c r="DD1914" s="123"/>
      <c r="DE1914" s="123"/>
      <c r="DF1914" s="123"/>
      <c r="DG1914" s="123"/>
      <c r="DH1914" s="123"/>
      <c r="DI1914" s="123"/>
      <c r="DJ1914" s="123"/>
      <c r="DK1914" s="123"/>
      <c r="DL1914" s="123"/>
      <c r="DM1914" s="123"/>
      <c r="DN1914" s="123"/>
      <c r="DO1914" s="123"/>
      <c r="DP1914" s="123"/>
      <c r="DQ1914" s="123"/>
      <c r="DR1914" s="123"/>
      <c r="DS1914" s="123"/>
      <c r="DT1914" s="123"/>
      <c r="DU1914" s="123"/>
      <c r="DV1914" s="123"/>
      <c r="DW1914" s="123"/>
      <c r="DX1914" s="123"/>
      <c r="DY1914" s="123"/>
      <c r="DZ1914" s="123"/>
      <c r="EA1914" s="123"/>
      <c r="EB1914" s="123"/>
      <c r="EC1914" s="123"/>
      <c r="ED1914" s="123"/>
      <c r="EE1914" s="123"/>
      <c r="EF1914" s="123"/>
      <c r="EG1914" s="123"/>
      <c r="EH1914" s="123"/>
      <c r="EI1914" s="123"/>
      <c r="EJ1914" s="123"/>
      <c r="EK1914" s="123"/>
      <c r="EL1914" s="123"/>
      <c r="EM1914" s="123"/>
      <c r="EN1914" s="123"/>
      <c r="EO1914" s="123"/>
      <c r="EP1914" s="123"/>
      <c r="EQ1914" s="123"/>
    </row>
    <row r="1915" spans="27:147" x14ac:dyDescent="0.2"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Q1915" s="151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123"/>
      <c r="BL1915" s="123"/>
      <c r="BM1915" s="123"/>
      <c r="BN1915" s="123"/>
      <c r="BO1915" s="123"/>
      <c r="BP1915" s="123"/>
      <c r="BQ1915" s="123"/>
      <c r="BR1915" s="123"/>
      <c r="BS1915" s="123"/>
      <c r="BT1915" s="123"/>
      <c r="BU1915" s="123"/>
      <c r="BV1915" s="123"/>
      <c r="BW1915" s="123"/>
      <c r="BX1915" s="123"/>
      <c r="BY1915" s="123"/>
      <c r="BZ1915" s="123"/>
      <c r="CA1915" s="123"/>
      <c r="CB1915" s="123"/>
      <c r="CC1915" s="123"/>
      <c r="CD1915" s="123"/>
      <c r="CE1915" s="123"/>
      <c r="CF1915" s="123"/>
      <c r="CG1915" s="123"/>
      <c r="CH1915" s="123"/>
      <c r="CI1915" s="123"/>
      <c r="CJ1915" s="123"/>
      <c r="CK1915" s="123"/>
      <c r="CL1915" s="123"/>
      <c r="CM1915" s="123"/>
      <c r="CN1915" s="123"/>
      <c r="CO1915" s="123"/>
      <c r="CP1915" s="123"/>
      <c r="CQ1915" s="123"/>
      <c r="CR1915" s="123"/>
      <c r="CS1915" s="123"/>
      <c r="CT1915" s="123"/>
      <c r="CU1915" s="123"/>
      <c r="CV1915" s="123"/>
      <c r="CW1915" s="123"/>
      <c r="CX1915" s="123"/>
      <c r="CY1915" s="123"/>
      <c r="CZ1915" s="123"/>
      <c r="DA1915" s="123"/>
      <c r="DB1915" s="123"/>
      <c r="DC1915" s="123"/>
      <c r="DD1915" s="123"/>
      <c r="DE1915" s="123"/>
      <c r="DF1915" s="123"/>
      <c r="DG1915" s="123"/>
      <c r="DH1915" s="123"/>
      <c r="DI1915" s="123"/>
      <c r="DJ1915" s="123"/>
      <c r="DK1915" s="123"/>
      <c r="DL1915" s="123"/>
      <c r="DM1915" s="123"/>
      <c r="DN1915" s="123"/>
      <c r="DO1915" s="123"/>
      <c r="DP1915" s="123"/>
      <c r="DQ1915" s="123"/>
      <c r="DR1915" s="123"/>
      <c r="DS1915" s="123"/>
      <c r="DT1915" s="123"/>
      <c r="DU1915" s="123"/>
      <c r="DV1915" s="123"/>
      <c r="DW1915" s="123"/>
      <c r="DX1915" s="123"/>
      <c r="DY1915" s="123"/>
      <c r="DZ1915" s="123"/>
      <c r="EA1915" s="123"/>
      <c r="EB1915" s="123"/>
      <c r="EC1915" s="123"/>
      <c r="ED1915" s="123"/>
      <c r="EE1915" s="123"/>
      <c r="EF1915" s="123"/>
      <c r="EG1915" s="123"/>
      <c r="EH1915" s="123"/>
      <c r="EI1915" s="123"/>
      <c r="EJ1915" s="123"/>
      <c r="EK1915" s="123"/>
      <c r="EL1915" s="123"/>
      <c r="EM1915" s="123"/>
      <c r="EN1915" s="123"/>
      <c r="EO1915" s="123"/>
      <c r="EP1915" s="123"/>
      <c r="EQ1915" s="123"/>
    </row>
    <row r="1916" spans="27:147" x14ac:dyDescent="0.2"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Q1916" s="151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123"/>
      <c r="BL1916" s="123"/>
      <c r="BM1916" s="123"/>
      <c r="BN1916" s="123"/>
      <c r="BO1916" s="123"/>
      <c r="BP1916" s="123"/>
      <c r="BQ1916" s="123"/>
      <c r="BR1916" s="123"/>
      <c r="BS1916" s="123"/>
      <c r="BT1916" s="123"/>
      <c r="BU1916" s="123"/>
      <c r="BV1916" s="123"/>
      <c r="BW1916" s="123"/>
      <c r="BX1916" s="123"/>
      <c r="BY1916" s="123"/>
      <c r="BZ1916" s="123"/>
      <c r="CA1916" s="123"/>
      <c r="CB1916" s="123"/>
      <c r="CC1916" s="123"/>
      <c r="CD1916" s="123"/>
      <c r="CE1916" s="123"/>
      <c r="CF1916" s="123"/>
      <c r="CG1916" s="123"/>
      <c r="CH1916" s="123"/>
      <c r="CI1916" s="123"/>
      <c r="CJ1916" s="123"/>
      <c r="CK1916" s="123"/>
      <c r="CL1916" s="123"/>
      <c r="CM1916" s="123"/>
      <c r="CN1916" s="123"/>
      <c r="CO1916" s="123"/>
      <c r="CP1916" s="123"/>
      <c r="CQ1916" s="123"/>
      <c r="CR1916" s="123"/>
      <c r="CS1916" s="123"/>
      <c r="CT1916" s="123"/>
      <c r="CU1916" s="123"/>
      <c r="CV1916" s="123"/>
      <c r="CW1916" s="123"/>
      <c r="CX1916" s="123"/>
      <c r="CY1916" s="123"/>
      <c r="CZ1916" s="123"/>
      <c r="DA1916" s="123"/>
      <c r="DB1916" s="123"/>
      <c r="DC1916" s="123"/>
      <c r="DD1916" s="123"/>
      <c r="DE1916" s="123"/>
      <c r="DF1916" s="123"/>
      <c r="DG1916" s="123"/>
      <c r="DH1916" s="123"/>
      <c r="DI1916" s="123"/>
      <c r="DJ1916" s="123"/>
      <c r="DK1916" s="123"/>
      <c r="DL1916" s="123"/>
      <c r="DM1916" s="123"/>
      <c r="DN1916" s="123"/>
      <c r="DO1916" s="123"/>
      <c r="DP1916" s="123"/>
      <c r="DQ1916" s="123"/>
      <c r="DR1916" s="123"/>
      <c r="DS1916" s="123"/>
      <c r="DT1916" s="123"/>
      <c r="DU1916" s="123"/>
      <c r="DV1916" s="123"/>
      <c r="DW1916" s="123"/>
      <c r="DX1916" s="123"/>
      <c r="DY1916" s="123"/>
      <c r="DZ1916" s="123"/>
      <c r="EA1916" s="123"/>
      <c r="EB1916" s="123"/>
      <c r="EC1916" s="123"/>
      <c r="ED1916" s="123"/>
      <c r="EE1916" s="123"/>
      <c r="EF1916" s="123"/>
      <c r="EG1916" s="123"/>
      <c r="EH1916" s="123"/>
      <c r="EI1916" s="123"/>
      <c r="EJ1916" s="123"/>
      <c r="EK1916" s="123"/>
      <c r="EL1916" s="123"/>
      <c r="EM1916" s="123"/>
      <c r="EN1916" s="123"/>
      <c r="EO1916" s="123"/>
      <c r="EP1916" s="123"/>
      <c r="EQ1916" s="123"/>
    </row>
    <row r="1917" spans="27:147" x14ac:dyDescent="0.2"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Q1917" s="151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123"/>
      <c r="BL1917" s="123"/>
      <c r="BM1917" s="123"/>
      <c r="BN1917" s="123"/>
      <c r="BO1917" s="123"/>
      <c r="BP1917" s="123"/>
      <c r="BQ1917" s="123"/>
      <c r="BR1917" s="123"/>
      <c r="BS1917" s="123"/>
      <c r="BT1917" s="123"/>
      <c r="BU1917" s="123"/>
      <c r="BV1917" s="123"/>
      <c r="BW1917" s="123"/>
      <c r="BX1917" s="123"/>
      <c r="BY1917" s="123"/>
      <c r="BZ1917" s="123"/>
      <c r="CA1917" s="123"/>
      <c r="CB1917" s="123"/>
      <c r="CC1917" s="123"/>
      <c r="CD1917" s="123"/>
      <c r="CE1917" s="123"/>
      <c r="CF1917" s="123"/>
      <c r="CG1917" s="123"/>
      <c r="CH1917" s="123"/>
      <c r="CI1917" s="123"/>
      <c r="CJ1917" s="123"/>
      <c r="CK1917" s="123"/>
      <c r="CL1917" s="123"/>
      <c r="CM1917" s="123"/>
      <c r="CN1917" s="123"/>
      <c r="CO1917" s="123"/>
      <c r="CP1917" s="123"/>
      <c r="CQ1917" s="123"/>
      <c r="CR1917" s="123"/>
      <c r="CS1917" s="123"/>
      <c r="CT1917" s="123"/>
      <c r="CU1917" s="123"/>
      <c r="CV1917" s="123"/>
      <c r="CW1917" s="123"/>
      <c r="CX1917" s="123"/>
      <c r="CY1917" s="123"/>
      <c r="CZ1917" s="123"/>
      <c r="DA1917" s="123"/>
      <c r="DB1917" s="123"/>
      <c r="DC1917" s="123"/>
      <c r="DD1917" s="123"/>
      <c r="DE1917" s="123"/>
      <c r="DF1917" s="123"/>
      <c r="DG1917" s="123"/>
      <c r="DH1917" s="123"/>
      <c r="DI1917" s="123"/>
      <c r="DJ1917" s="123"/>
      <c r="DK1917" s="123"/>
      <c r="DL1917" s="123"/>
      <c r="DM1917" s="123"/>
      <c r="DN1917" s="123"/>
      <c r="DO1917" s="123"/>
      <c r="DP1917" s="123"/>
      <c r="DQ1917" s="123"/>
      <c r="DR1917" s="123"/>
      <c r="DS1917" s="123"/>
      <c r="DT1917" s="123"/>
      <c r="DU1917" s="123"/>
      <c r="DV1917" s="123"/>
      <c r="DW1917" s="123"/>
      <c r="DX1917" s="123"/>
      <c r="DY1917" s="123"/>
      <c r="DZ1917" s="123"/>
      <c r="EA1917" s="123"/>
      <c r="EB1917" s="123"/>
      <c r="EC1917" s="123"/>
      <c r="ED1917" s="123"/>
      <c r="EE1917" s="123"/>
      <c r="EF1917" s="123"/>
      <c r="EG1917" s="123"/>
      <c r="EH1917" s="123"/>
      <c r="EI1917" s="123"/>
      <c r="EJ1917" s="123"/>
      <c r="EK1917" s="123"/>
      <c r="EL1917" s="123"/>
      <c r="EM1917" s="123"/>
      <c r="EN1917" s="123"/>
      <c r="EO1917" s="123"/>
      <c r="EP1917" s="123"/>
      <c r="EQ1917" s="123"/>
    </row>
    <row r="1918" spans="27:147" x14ac:dyDescent="0.2"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Q1918" s="151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123"/>
      <c r="BL1918" s="123"/>
      <c r="BM1918" s="123"/>
      <c r="BN1918" s="123"/>
      <c r="BO1918" s="123"/>
      <c r="BP1918" s="123"/>
      <c r="BQ1918" s="123"/>
      <c r="BR1918" s="123"/>
      <c r="BS1918" s="123"/>
      <c r="BT1918" s="123"/>
      <c r="BU1918" s="123"/>
      <c r="BV1918" s="123"/>
      <c r="BW1918" s="123"/>
      <c r="BX1918" s="123"/>
      <c r="BY1918" s="123"/>
      <c r="BZ1918" s="123"/>
      <c r="CA1918" s="123"/>
      <c r="CB1918" s="123"/>
      <c r="CC1918" s="123"/>
      <c r="CD1918" s="123"/>
      <c r="CE1918" s="123"/>
      <c r="CF1918" s="123"/>
      <c r="CG1918" s="123"/>
      <c r="CH1918" s="123"/>
      <c r="CI1918" s="123"/>
      <c r="CJ1918" s="123"/>
      <c r="CK1918" s="123"/>
      <c r="CL1918" s="123"/>
      <c r="CM1918" s="123"/>
      <c r="CN1918" s="123"/>
      <c r="CO1918" s="123"/>
      <c r="CP1918" s="123"/>
      <c r="CQ1918" s="123"/>
      <c r="CR1918" s="123"/>
      <c r="CS1918" s="123"/>
      <c r="CT1918" s="123"/>
      <c r="CU1918" s="123"/>
      <c r="CV1918" s="123"/>
      <c r="CW1918" s="123"/>
      <c r="CX1918" s="123"/>
      <c r="CY1918" s="123"/>
      <c r="CZ1918" s="123"/>
      <c r="DA1918" s="123"/>
      <c r="DB1918" s="123"/>
      <c r="DC1918" s="123"/>
      <c r="DD1918" s="123"/>
      <c r="DE1918" s="123"/>
      <c r="DF1918" s="123"/>
      <c r="DG1918" s="123"/>
      <c r="DH1918" s="123"/>
      <c r="DI1918" s="123"/>
      <c r="DJ1918" s="123"/>
      <c r="DK1918" s="123"/>
      <c r="DL1918" s="123"/>
      <c r="DM1918" s="123"/>
      <c r="DN1918" s="123"/>
      <c r="DO1918" s="123"/>
      <c r="DP1918" s="123"/>
      <c r="DQ1918" s="123"/>
      <c r="DR1918" s="123"/>
      <c r="DS1918" s="123"/>
      <c r="DT1918" s="123"/>
      <c r="DU1918" s="123"/>
      <c r="DV1918" s="123"/>
      <c r="DW1918" s="123"/>
      <c r="DX1918" s="123"/>
      <c r="DY1918" s="123"/>
      <c r="DZ1918" s="123"/>
      <c r="EA1918" s="123"/>
      <c r="EB1918" s="123"/>
      <c r="EC1918" s="123"/>
      <c r="ED1918" s="123"/>
      <c r="EE1918" s="123"/>
      <c r="EF1918" s="123"/>
      <c r="EG1918" s="123"/>
      <c r="EH1918" s="123"/>
      <c r="EI1918" s="123"/>
      <c r="EJ1918" s="123"/>
      <c r="EK1918" s="123"/>
      <c r="EL1918" s="123"/>
      <c r="EM1918" s="123"/>
      <c r="EN1918" s="123"/>
      <c r="EO1918" s="123"/>
      <c r="EP1918" s="123"/>
      <c r="EQ1918" s="123"/>
    </row>
    <row r="1919" spans="27:147" x14ac:dyDescent="0.2"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Q1919" s="151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123"/>
      <c r="BL1919" s="123"/>
      <c r="BM1919" s="123"/>
      <c r="BN1919" s="123"/>
      <c r="BO1919" s="123"/>
      <c r="BP1919" s="123"/>
      <c r="BQ1919" s="123"/>
      <c r="BR1919" s="123"/>
      <c r="BS1919" s="123"/>
      <c r="BT1919" s="123"/>
      <c r="BU1919" s="123"/>
      <c r="BV1919" s="123"/>
      <c r="BW1919" s="123"/>
      <c r="BX1919" s="123"/>
      <c r="BY1919" s="123"/>
      <c r="BZ1919" s="123"/>
      <c r="CA1919" s="123"/>
      <c r="CB1919" s="123"/>
      <c r="CC1919" s="123"/>
      <c r="CD1919" s="123"/>
      <c r="CE1919" s="123"/>
      <c r="CF1919" s="123"/>
      <c r="CG1919" s="123"/>
      <c r="CH1919" s="123"/>
      <c r="CI1919" s="123"/>
      <c r="CJ1919" s="123"/>
      <c r="CK1919" s="123"/>
      <c r="CL1919" s="123"/>
      <c r="CM1919" s="123"/>
      <c r="CN1919" s="123"/>
      <c r="CO1919" s="123"/>
      <c r="CP1919" s="123"/>
      <c r="CQ1919" s="123"/>
      <c r="CR1919" s="123"/>
      <c r="CS1919" s="123"/>
      <c r="CT1919" s="123"/>
      <c r="CU1919" s="123"/>
      <c r="CV1919" s="123"/>
      <c r="CW1919" s="123"/>
      <c r="CX1919" s="123"/>
      <c r="CY1919" s="123"/>
      <c r="CZ1919" s="123"/>
      <c r="DA1919" s="123"/>
      <c r="DB1919" s="123"/>
      <c r="DC1919" s="123"/>
      <c r="DD1919" s="123"/>
      <c r="DE1919" s="123"/>
      <c r="DF1919" s="123"/>
      <c r="DG1919" s="123"/>
      <c r="DH1919" s="123"/>
      <c r="DI1919" s="123"/>
      <c r="DJ1919" s="123"/>
      <c r="DK1919" s="123"/>
      <c r="DL1919" s="123"/>
      <c r="DM1919" s="123"/>
      <c r="DN1919" s="123"/>
      <c r="DO1919" s="123"/>
      <c r="DP1919" s="123"/>
      <c r="DQ1919" s="123"/>
      <c r="DR1919" s="123"/>
      <c r="DS1919" s="123"/>
      <c r="DT1919" s="123"/>
      <c r="DU1919" s="123"/>
      <c r="DV1919" s="123"/>
      <c r="DW1919" s="123"/>
      <c r="DX1919" s="123"/>
      <c r="DY1919" s="123"/>
      <c r="DZ1919" s="123"/>
      <c r="EA1919" s="123"/>
      <c r="EB1919" s="123"/>
      <c r="EC1919" s="123"/>
      <c r="ED1919" s="123"/>
      <c r="EE1919" s="123"/>
      <c r="EF1919" s="123"/>
      <c r="EG1919" s="123"/>
      <c r="EH1919" s="123"/>
      <c r="EI1919" s="123"/>
      <c r="EJ1919" s="123"/>
      <c r="EK1919" s="123"/>
      <c r="EL1919" s="123"/>
      <c r="EM1919" s="123"/>
      <c r="EN1919" s="123"/>
      <c r="EO1919" s="123"/>
      <c r="EP1919" s="123"/>
      <c r="EQ1919" s="123"/>
    </row>
    <row r="1920" spans="27:147" x14ac:dyDescent="0.2"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Q1920" s="151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123"/>
      <c r="BL1920" s="123"/>
      <c r="BM1920" s="123"/>
      <c r="BN1920" s="123"/>
      <c r="BO1920" s="123"/>
      <c r="BP1920" s="123"/>
      <c r="BQ1920" s="123"/>
      <c r="BR1920" s="123"/>
      <c r="BS1920" s="123"/>
      <c r="BT1920" s="123"/>
      <c r="BU1920" s="123"/>
      <c r="BV1920" s="123"/>
      <c r="BW1920" s="123"/>
      <c r="BX1920" s="123"/>
      <c r="BY1920" s="123"/>
      <c r="BZ1920" s="123"/>
      <c r="CA1920" s="123"/>
      <c r="CB1920" s="123"/>
      <c r="CC1920" s="123"/>
      <c r="CD1920" s="123"/>
      <c r="CE1920" s="123"/>
      <c r="CF1920" s="123"/>
      <c r="CG1920" s="123"/>
      <c r="CH1920" s="123"/>
      <c r="CI1920" s="123"/>
      <c r="CJ1920" s="123"/>
      <c r="CK1920" s="123"/>
      <c r="CL1920" s="123"/>
      <c r="CM1920" s="123"/>
      <c r="CN1920" s="123"/>
      <c r="CO1920" s="123"/>
      <c r="CP1920" s="123"/>
      <c r="CQ1920" s="123"/>
      <c r="CR1920" s="123"/>
      <c r="CS1920" s="123"/>
      <c r="CT1920" s="123"/>
      <c r="CU1920" s="123"/>
      <c r="CV1920" s="123"/>
      <c r="CW1920" s="123"/>
      <c r="CX1920" s="123"/>
      <c r="CY1920" s="123"/>
      <c r="CZ1920" s="123"/>
      <c r="DA1920" s="123"/>
      <c r="DB1920" s="123"/>
      <c r="DC1920" s="123"/>
      <c r="DD1920" s="123"/>
      <c r="DE1920" s="123"/>
      <c r="DF1920" s="123"/>
      <c r="DG1920" s="123"/>
      <c r="DH1920" s="123"/>
      <c r="DI1920" s="123"/>
      <c r="DJ1920" s="123"/>
      <c r="DK1920" s="123"/>
      <c r="DL1920" s="123"/>
      <c r="DM1920" s="123"/>
      <c r="DN1920" s="123"/>
      <c r="DO1920" s="123"/>
      <c r="DP1920" s="123"/>
      <c r="DQ1920" s="123"/>
      <c r="DR1920" s="123"/>
      <c r="DS1920" s="123"/>
      <c r="DT1920" s="123"/>
      <c r="DU1920" s="123"/>
      <c r="DV1920" s="123"/>
      <c r="DW1920" s="123"/>
      <c r="DX1920" s="123"/>
      <c r="DY1920" s="123"/>
      <c r="DZ1920" s="123"/>
      <c r="EA1920" s="123"/>
      <c r="EB1920" s="123"/>
      <c r="EC1920" s="123"/>
      <c r="ED1920" s="123"/>
      <c r="EE1920" s="123"/>
      <c r="EF1920" s="123"/>
      <c r="EG1920" s="123"/>
      <c r="EH1920" s="123"/>
      <c r="EI1920" s="123"/>
      <c r="EJ1920" s="123"/>
      <c r="EK1920" s="123"/>
      <c r="EL1920" s="123"/>
      <c r="EM1920" s="123"/>
      <c r="EN1920" s="123"/>
      <c r="EO1920" s="123"/>
      <c r="EP1920" s="123"/>
      <c r="EQ1920" s="123"/>
    </row>
    <row r="1921" spans="27:147" x14ac:dyDescent="0.2"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Q1921" s="151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123"/>
      <c r="BL1921" s="123"/>
      <c r="BM1921" s="123"/>
      <c r="BN1921" s="123"/>
      <c r="BO1921" s="123"/>
      <c r="BP1921" s="123"/>
      <c r="BQ1921" s="123"/>
      <c r="BR1921" s="123"/>
      <c r="BS1921" s="123"/>
      <c r="BT1921" s="123"/>
      <c r="BU1921" s="123"/>
      <c r="BV1921" s="123"/>
      <c r="BW1921" s="123"/>
      <c r="BX1921" s="123"/>
      <c r="BY1921" s="123"/>
      <c r="BZ1921" s="123"/>
      <c r="CA1921" s="123"/>
      <c r="CB1921" s="123"/>
      <c r="CC1921" s="123"/>
      <c r="CD1921" s="123"/>
      <c r="CE1921" s="123"/>
      <c r="CF1921" s="123"/>
      <c r="CG1921" s="123"/>
      <c r="CH1921" s="123"/>
      <c r="CI1921" s="123"/>
      <c r="CJ1921" s="123"/>
      <c r="CK1921" s="123"/>
      <c r="CL1921" s="123"/>
      <c r="CM1921" s="123"/>
      <c r="CN1921" s="123"/>
      <c r="CO1921" s="123"/>
      <c r="CP1921" s="123"/>
      <c r="CQ1921" s="123"/>
      <c r="CR1921" s="123"/>
      <c r="CS1921" s="123"/>
      <c r="CT1921" s="123"/>
      <c r="CU1921" s="123"/>
      <c r="CV1921" s="123"/>
      <c r="CW1921" s="123"/>
      <c r="CX1921" s="123"/>
      <c r="CY1921" s="123"/>
      <c r="CZ1921" s="123"/>
      <c r="DA1921" s="123"/>
      <c r="DB1921" s="123"/>
      <c r="DC1921" s="123"/>
      <c r="DD1921" s="123"/>
      <c r="DE1921" s="123"/>
      <c r="DF1921" s="123"/>
      <c r="DG1921" s="123"/>
      <c r="DH1921" s="123"/>
      <c r="DI1921" s="123"/>
      <c r="DJ1921" s="123"/>
      <c r="DK1921" s="123"/>
      <c r="DL1921" s="123"/>
      <c r="DM1921" s="123"/>
      <c r="DN1921" s="123"/>
      <c r="DO1921" s="123"/>
      <c r="DP1921" s="123"/>
      <c r="DQ1921" s="123"/>
      <c r="DR1921" s="123"/>
      <c r="DS1921" s="123"/>
      <c r="DT1921" s="123"/>
      <c r="DU1921" s="123"/>
      <c r="DV1921" s="123"/>
      <c r="DW1921" s="123"/>
      <c r="DX1921" s="123"/>
      <c r="DY1921" s="123"/>
      <c r="DZ1921" s="123"/>
      <c r="EA1921" s="123"/>
      <c r="EB1921" s="123"/>
      <c r="EC1921" s="123"/>
      <c r="ED1921" s="123"/>
      <c r="EE1921" s="123"/>
      <c r="EF1921" s="123"/>
      <c r="EG1921" s="123"/>
      <c r="EH1921" s="123"/>
      <c r="EI1921" s="123"/>
      <c r="EJ1921" s="123"/>
      <c r="EK1921" s="123"/>
      <c r="EL1921" s="123"/>
      <c r="EM1921" s="123"/>
      <c r="EN1921" s="123"/>
      <c r="EO1921" s="123"/>
      <c r="EP1921" s="123"/>
      <c r="EQ1921" s="123"/>
    </row>
    <row r="1922" spans="27:147" x14ac:dyDescent="0.2"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Q1922" s="151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123"/>
      <c r="BL1922" s="123"/>
      <c r="BM1922" s="123"/>
      <c r="BN1922" s="123"/>
      <c r="BO1922" s="123"/>
      <c r="BP1922" s="123"/>
      <c r="BQ1922" s="123"/>
      <c r="BR1922" s="123"/>
      <c r="BS1922" s="123"/>
      <c r="BT1922" s="123"/>
      <c r="BU1922" s="123"/>
      <c r="BV1922" s="123"/>
      <c r="BW1922" s="123"/>
      <c r="BX1922" s="123"/>
      <c r="BY1922" s="123"/>
      <c r="BZ1922" s="123"/>
      <c r="CA1922" s="123"/>
      <c r="CB1922" s="123"/>
      <c r="CC1922" s="123"/>
      <c r="CD1922" s="123"/>
      <c r="CE1922" s="123"/>
      <c r="CF1922" s="123"/>
      <c r="CG1922" s="123"/>
      <c r="CH1922" s="123"/>
      <c r="CI1922" s="123"/>
      <c r="CJ1922" s="123"/>
      <c r="CK1922" s="123"/>
      <c r="CL1922" s="123"/>
      <c r="CM1922" s="123"/>
      <c r="CN1922" s="123"/>
      <c r="CO1922" s="123"/>
      <c r="CP1922" s="123"/>
      <c r="CQ1922" s="123"/>
      <c r="CR1922" s="123"/>
      <c r="CS1922" s="123"/>
      <c r="CT1922" s="123"/>
      <c r="CU1922" s="123"/>
      <c r="CV1922" s="123"/>
      <c r="CW1922" s="123"/>
      <c r="CX1922" s="123"/>
      <c r="CY1922" s="123"/>
      <c r="CZ1922" s="123"/>
      <c r="DA1922" s="123"/>
      <c r="DB1922" s="123"/>
      <c r="DC1922" s="123"/>
      <c r="DD1922" s="123"/>
      <c r="DE1922" s="123"/>
      <c r="DF1922" s="123"/>
      <c r="DG1922" s="123"/>
      <c r="DH1922" s="123"/>
      <c r="DI1922" s="123"/>
      <c r="DJ1922" s="123"/>
      <c r="DK1922" s="123"/>
      <c r="DL1922" s="123"/>
      <c r="DM1922" s="123"/>
      <c r="DN1922" s="123"/>
      <c r="DO1922" s="123"/>
      <c r="DP1922" s="123"/>
      <c r="DQ1922" s="123"/>
      <c r="DR1922" s="123"/>
      <c r="DS1922" s="123"/>
      <c r="DT1922" s="123"/>
      <c r="DU1922" s="123"/>
      <c r="DV1922" s="123"/>
      <c r="DW1922" s="123"/>
      <c r="DX1922" s="123"/>
      <c r="DY1922" s="123"/>
      <c r="DZ1922" s="123"/>
      <c r="EA1922" s="123"/>
      <c r="EB1922" s="123"/>
      <c r="EC1922" s="123"/>
      <c r="ED1922" s="123"/>
      <c r="EE1922" s="123"/>
      <c r="EF1922" s="123"/>
      <c r="EG1922" s="123"/>
      <c r="EH1922" s="123"/>
      <c r="EI1922" s="123"/>
      <c r="EJ1922" s="123"/>
      <c r="EK1922" s="123"/>
      <c r="EL1922" s="123"/>
      <c r="EM1922" s="123"/>
      <c r="EN1922" s="123"/>
      <c r="EO1922" s="123"/>
      <c r="EP1922" s="123"/>
      <c r="EQ1922" s="123"/>
    </row>
    <row r="1923" spans="27:147" x14ac:dyDescent="0.2"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Q1923" s="151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123"/>
      <c r="BL1923" s="123"/>
      <c r="BM1923" s="123"/>
      <c r="BN1923" s="123"/>
      <c r="BO1923" s="123"/>
      <c r="BP1923" s="123"/>
      <c r="BQ1923" s="123"/>
      <c r="BR1923" s="123"/>
      <c r="BS1923" s="123"/>
      <c r="BT1923" s="123"/>
      <c r="BU1923" s="123"/>
      <c r="BV1923" s="123"/>
      <c r="BW1923" s="123"/>
      <c r="BX1923" s="123"/>
      <c r="BY1923" s="123"/>
      <c r="BZ1923" s="123"/>
      <c r="CA1923" s="123"/>
      <c r="CB1923" s="123"/>
      <c r="CC1923" s="123"/>
      <c r="CD1923" s="123"/>
      <c r="CE1923" s="123"/>
      <c r="CF1923" s="123"/>
      <c r="CG1923" s="123"/>
      <c r="CH1923" s="123"/>
      <c r="CI1923" s="123"/>
      <c r="CJ1923" s="123"/>
      <c r="CK1923" s="123"/>
      <c r="CL1923" s="123"/>
      <c r="CM1923" s="123"/>
      <c r="CN1923" s="123"/>
      <c r="CO1923" s="123"/>
      <c r="CP1923" s="123"/>
      <c r="CQ1923" s="123"/>
      <c r="CR1923" s="123"/>
      <c r="CS1923" s="123"/>
      <c r="CT1923" s="123"/>
      <c r="CU1923" s="123"/>
      <c r="CV1923" s="123"/>
      <c r="CW1923" s="123"/>
      <c r="CX1923" s="123"/>
      <c r="CY1923" s="123"/>
      <c r="CZ1923" s="123"/>
      <c r="DA1923" s="123"/>
      <c r="DB1923" s="123"/>
      <c r="DC1923" s="123"/>
      <c r="DD1923" s="123"/>
      <c r="DE1923" s="123"/>
      <c r="DF1923" s="123"/>
      <c r="DG1923" s="123"/>
      <c r="DH1923" s="123"/>
      <c r="DI1923" s="123"/>
      <c r="DJ1923" s="123"/>
      <c r="DK1923" s="123"/>
      <c r="DL1923" s="123"/>
      <c r="DM1923" s="123"/>
      <c r="DN1923" s="123"/>
      <c r="DO1923" s="123"/>
      <c r="DP1923" s="123"/>
      <c r="DQ1923" s="123"/>
      <c r="DR1923" s="123"/>
      <c r="DS1923" s="123"/>
      <c r="DT1923" s="123"/>
      <c r="DU1923" s="123"/>
      <c r="DV1923" s="123"/>
      <c r="DW1923" s="123"/>
      <c r="DX1923" s="123"/>
      <c r="DY1923" s="123"/>
      <c r="DZ1923" s="123"/>
      <c r="EA1923" s="123"/>
      <c r="EB1923" s="123"/>
      <c r="EC1923" s="123"/>
      <c r="ED1923" s="123"/>
      <c r="EE1923" s="123"/>
      <c r="EF1923" s="123"/>
      <c r="EG1923" s="123"/>
      <c r="EH1923" s="123"/>
      <c r="EI1923" s="123"/>
      <c r="EJ1923" s="123"/>
      <c r="EK1923" s="123"/>
      <c r="EL1923" s="123"/>
      <c r="EM1923" s="123"/>
      <c r="EN1923" s="123"/>
      <c r="EO1923" s="123"/>
      <c r="EP1923" s="123"/>
      <c r="EQ1923" s="123"/>
    </row>
    <row r="1924" spans="27:147" x14ac:dyDescent="0.2"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Q1924" s="151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123"/>
      <c r="BL1924" s="123"/>
      <c r="BM1924" s="123"/>
      <c r="BN1924" s="123"/>
      <c r="BO1924" s="123"/>
      <c r="BP1924" s="123"/>
      <c r="BQ1924" s="123"/>
      <c r="BR1924" s="123"/>
      <c r="BS1924" s="123"/>
      <c r="BT1924" s="123"/>
      <c r="BU1924" s="123"/>
      <c r="BV1924" s="123"/>
      <c r="BW1924" s="123"/>
      <c r="BX1924" s="123"/>
      <c r="BY1924" s="123"/>
      <c r="BZ1924" s="123"/>
      <c r="CA1924" s="123"/>
      <c r="CB1924" s="123"/>
      <c r="CC1924" s="123"/>
      <c r="CD1924" s="123"/>
      <c r="CE1924" s="123"/>
      <c r="CF1924" s="123"/>
      <c r="CG1924" s="123"/>
      <c r="CH1924" s="123"/>
      <c r="CI1924" s="123"/>
      <c r="CJ1924" s="123"/>
      <c r="CK1924" s="123"/>
      <c r="CL1924" s="123"/>
      <c r="CM1924" s="123"/>
      <c r="CN1924" s="123"/>
      <c r="CO1924" s="123"/>
      <c r="CP1924" s="123"/>
      <c r="CQ1924" s="123"/>
      <c r="CR1924" s="123"/>
      <c r="CS1924" s="123"/>
      <c r="CT1924" s="123"/>
      <c r="CU1924" s="123"/>
      <c r="CV1924" s="123"/>
      <c r="CW1924" s="123"/>
      <c r="CX1924" s="123"/>
      <c r="CY1924" s="123"/>
      <c r="CZ1924" s="123"/>
      <c r="DA1924" s="123"/>
      <c r="DB1924" s="123"/>
      <c r="DC1924" s="123"/>
      <c r="DD1924" s="123"/>
      <c r="DE1924" s="123"/>
      <c r="DF1924" s="123"/>
      <c r="DG1924" s="123"/>
      <c r="DH1924" s="123"/>
      <c r="DI1924" s="123"/>
      <c r="DJ1924" s="123"/>
      <c r="DK1924" s="123"/>
      <c r="DL1924" s="123"/>
      <c r="DM1924" s="123"/>
      <c r="DN1924" s="123"/>
      <c r="DO1924" s="123"/>
      <c r="DP1924" s="123"/>
      <c r="DQ1924" s="123"/>
      <c r="DR1924" s="123"/>
      <c r="DS1924" s="123"/>
      <c r="DT1924" s="123"/>
      <c r="DU1924" s="123"/>
      <c r="DV1924" s="123"/>
      <c r="DW1924" s="123"/>
      <c r="DX1924" s="123"/>
      <c r="DY1924" s="123"/>
      <c r="DZ1924" s="123"/>
      <c r="EA1924" s="123"/>
      <c r="EB1924" s="123"/>
      <c r="EC1924" s="123"/>
      <c r="ED1924" s="123"/>
      <c r="EE1924" s="123"/>
      <c r="EF1924" s="123"/>
      <c r="EG1924" s="123"/>
      <c r="EH1924" s="123"/>
      <c r="EI1924" s="123"/>
      <c r="EJ1924" s="123"/>
      <c r="EK1924" s="123"/>
      <c r="EL1924" s="123"/>
      <c r="EM1924" s="123"/>
      <c r="EN1924" s="123"/>
      <c r="EO1924" s="123"/>
      <c r="EP1924" s="123"/>
      <c r="EQ1924" s="123"/>
    </row>
    <row r="1925" spans="27:147" x14ac:dyDescent="0.2"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Q1925" s="151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123"/>
      <c r="BL1925" s="123"/>
      <c r="BM1925" s="123"/>
      <c r="BN1925" s="123"/>
      <c r="BO1925" s="123"/>
      <c r="BP1925" s="123"/>
      <c r="BQ1925" s="123"/>
      <c r="BR1925" s="123"/>
      <c r="BS1925" s="123"/>
      <c r="BT1925" s="123"/>
      <c r="BU1925" s="123"/>
      <c r="BV1925" s="123"/>
      <c r="BW1925" s="123"/>
      <c r="BX1925" s="123"/>
      <c r="BY1925" s="123"/>
      <c r="BZ1925" s="123"/>
      <c r="CA1925" s="123"/>
      <c r="CB1925" s="123"/>
      <c r="CC1925" s="123"/>
      <c r="CD1925" s="123"/>
      <c r="CE1925" s="123"/>
      <c r="CF1925" s="123"/>
      <c r="CG1925" s="123"/>
      <c r="CH1925" s="123"/>
      <c r="CI1925" s="123"/>
      <c r="CJ1925" s="123"/>
      <c r="CK1925" s="123"/>
      <c r="CL1925" s="123"/>
      <c r="CM1925" s="123"/>
      <c r="CN1925" s="123"/>
      <c r="CO1925" s="123"/>
      <c r="CP1925" s="123"/>
      <c r="CQ1925" s="123"/>
      <c r="CR1925" s="123"/>
      <c r="CS1925" s="123"/>
      <c r="CT1925" s="123"/>
      <c r="CU1925" s="123"/>
      <c r="CV1925" s="123"/>
      <c r="CW1925" s="123"/>
      <c r="CX1925" s="123"/>
      <c r="CY1925" s="123"/>
      <c r="CZ1925" s="123"/>
      <c r="DA1925" s="123"/>
      <c r="DB1925" s="123"/>
      <c r="DC1925" s="123"/>
      <c r="DD1925" s="123"/>
      <c r="DE1925" s="123"/>
      <c r="DF1925" s="123"/>
      <c r="DG1925" s="123"/>
      <c r="DH1925" s="123"/>
      <c r="DI1925" s="123"/>
      <c r="DJ1925" s="123"/>
      <c r="DK1925" s="123"/>
      <c r="DL1925" s="123"/>
      <c r="DM1925" s="123"/>
      <c r="DN1925" s="123"/>
      <c r="DO1925" s="123"/>
      <c r="DP1925" s="123"/>
      <c r="DQ1925" s="123"/>
      <c r="DR1925" s="123"/>
      <c r="DS1925" s="123"/>
      <c r="DT1925" s="123"/>
      <c r="DU1925" s="123"/>
      <c r="DV1925" s="123"/>
      <c r="DW1925" s="123"/>
      <c r="DX1925" s="123"/>
      <c r="DY1925" s="123"/>
      <c r="DZ1925" s="123"/>
      <c r="EA1925" s="123"/>
      <c r="EB1925" s="123"/>
      <c r="EC1925" s="123"/>
      <c r="ED1925" s="123"/>
      <c r="EE1925" s="123"/>
      <c r="EF1925" s="123"/>
      <c r="EG1925" s="123"/>
      <c r="EH1925" s="123"/>
      <c r="EI1925" s="123"/>
      <c r="EJ1925" s="123"/>
      <c r="EK1925" s="123"/>
      <c r="EL1925" s="123"/>
      <c r="EM1925" s="123"/>
      <c r="EN1925" s="123"/>
      <c r="EO1925" s="123"/>
      <c r="EP1925" s="123"/>
      <c r="EQ1925" s="123"/>
    </row>
    <row r="1926" spans="27:147" x14ac:dyDescent="0.2"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Q1926" s="151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123"/>
      <c r="BL1926" s="123"/>
      <c r="BM1926" s="123"/>
      <c r="BN1926" s="123"/>
      <c r="BO1926" s="123"/>
      <c r="BP1926" s="123"/>
      <c r="BQ1926" s="123"/>
      <c r="BR1926" s="123"/>
      <c r="BS1926" s="123"/>
      <c r="BT1926" s="123"/>
      <c r="BU1926" s="123"/>
      <c r="BV1926" s="123"/>
      <c r="BW1926" s="123"/>
      <c r="BX1926" s="123"/>
      <c r="BY1926" s="123"/>
      <c r="BZ1926" s="123"/>
      <c r="CA1926" s="123"/>
      <c r="CB1926" s="123"/>
      <c r="CC1926" s="123"/>
      <c r="CD1926" s="123"/>
      <c r="CE1926" s="123"/>
      <c r="CF1926" s="123"/>
      <c r="CG1926" s="123"/>
      <c r="CH1926" s="123"/>
      <c r="CI1926" s="123"/>
      <c r="CJ1926" s="123"/>
      <c r="CK1926" s="123"/>
      <c r="CL1926" s="123"/>
      <c r="CM1926" s="123"/>
      <c r="CN1926" s="123"/>
      <c r="CO1926" s="123"/>
      <c r="CP1926" s="123"/>
      <c r="CQ1926" s="123"/>
      <c r="CR1926" s="123"/>
      <c r="CS1926" s="123"/>
      <c r="CT1926" s="123"/>
      <c r="CU1926" s="123"/>
      <c r="CV1926" s="123"/>
      <c r="CW1926" s="123"/>
      <c r="CX1926" s="123"/>
      <c r="CY1926" s="123"/>
      <c r="CZ1926" s="123"/>
      <c r="DA1926" s="123"/>
      <c r="DB1926" s="123"/>
      <c r="DC1926" s="123"/>
      <c r="DD1926" s="123"/>
      <c r="DE1926" s="123"/>
      <c r="DF1926" s="123"/>
      <c r="DG1926" s="123"/>
      <c r="DH1926" s="123"/>
      <c r="DI1926" s="123"/>
      <c r="DJ1926" s="123"/>
      <c r="DK1926" s="123"/>
      <c r="DL1926" s="123"/>
      <c r="DM1926" s="123"/>
      <c r="DN1926" s="123"/>
      <c r="DO1926" s="123"/>
      <c r="DP1926" s="123"/>
      <c r="DQ1926" s="123"/>
      <c r="DR1926" s="123"/>
      <c r="DS1926" s="123"/>
      <c r="DT1926" s="123"/>
      <c r="DU1926" s="123"/>
      <c r="DV1926" s="123"/>
      <c r="DW1926" s="123"/>
      <c r="DX1926" s="123"/>
      <c r="DY1926" s="123"/>
      <c r="DZ1926" s="123"/>
      <c r="EA1926" s="123"/>
      <c r="EB1926" s="123"/>
      <c r="EC1926" s="123"/>
      <c r="ED1926" s="123"/>
      <c r="EE1926" s="123"/>
      <c r="EF1926" s="123"/>
      <c r="EG1926" s="123"/>
      <c r="EH1926" s="123"/>
      <c r="EI1926" s="123"/>
      <c r="EJ1926" s="123"/>
      <c r="EK1926" s="123"/>
      <c r="EL1926" s="123"/>
      <c r="EM1926" s="123"/>
      <c r="EN1926" s="123"/>
      <c r="EO1926" s="123"/>
      <c r="EP1926" s="123"/>
      <c r="EQ1926" s="123"/>
    </row>
    <row r="1927" spans="27:147" x14ac:dyDescent="0.2"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Q1927" s="151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123"/>
      <c r="BL1927" s="123"/>
      <c r="BM1927" s="123"/>
      <c r="BN1927" s="123"/>
      <c r="BO1927" s="123"/>
      <c r="BP1927" s="123"/>
      <c r="BQ1927" s="123"/>
      <c r="BR1927" s="123"/>
      <c r="BS1927" s="123"/>
      <c r="BT1927" s="123"/>
      <c r="BU1927" s="123"/>
      <c r="BV1927" s="123"/>
      <c r="BW1927" s="123"/>
      <c r="BX1927" s="123"/>
      <c r="BY1927" s="123"/>
      <c r="BZ1927" s="123"/>
      <c r="CA1927" s="123"/>
      <c r="CB1927" s="123"/>
      <c r="CC1927" s="123"/>
      <c r="CD1927" s="123"/>
      <c r="CE1927" s="123"/>
      <c r="CF1927" s="123"/>
      <c r="CG1927" s="123"/>
      <c r="CH1927" s="123"/>
      <c r="CI1927" s="123"/>
      <c r="CJ1927" s="123"/>
      <c r="CK1927" s="123"/>
      <c r="CL1927" s="123"/>
      <c r="CM1927" s="123"/>
      <c r="CN1927" s="123"/>
      <c r="CO1927" s="123"/>
      <c r="CP1927" s="123"/>
      <c r="CQ1927" s="123"/>
      <c r="CR1927" s="123"/>
      <c r="CS1927" s="123"/>
      <c r="CT1927" s="123"/>
      <c r="CU1927" s="123"/>
      <c r="CV1927" s="123"/>
      <c r="CW1927" s="123"/>
      <c r="CX1927" s="123"/>
      <c r="CY1927" s="123"/>
      <c r="CZ1927" s="123"/>
      <c r="DA1927" s="123"/>
      <c r="DB1927" s="123"/>
      <c r="DC1927" s="123"/>
      <c r="DD1927" s="123"/>
      <c r="DE1927" s="123"/>
      <c r="DF1927" s="123"/>
      <c r="DG1927" s="123"/>
      <c r="DH1927" s="123"/>
      <c r="DI1927" s="123"/>
      <c r="DJ1927" s="123"/>
      <c r="DK1927" s="123"/>
      <c r="DL1927" s="123"/>
      <c r="DM1927" s="123"/>
      <c r="DN1927" s="123"/>
      <c r="DO1927" s="123"/>
      <c r="DP1927" s="123"/>
      <c r="DQ1927" s="123"/>
      <c r="DR1927" s="123"/>
      <c r="DS1927" s="123"/>
      <c r="DT1927" s="123"/>
      <c r="DU1927" s="123"/>
      <c r="DV1927" s="123"/>
      <c r="DW1927" s="123"/>
      <c r="DX1927" s="123"/>
      <c r="DY1927" s="123"/>
      <c r="DZ1927" s="123"/>
      <c r="EA1927" s="123"/>
      <c r="EB1927" s="123"/>
      <c r="EC1927" s="123"/>
      <c r="ED1927" s="123"/>
      <c r="EE1927" s="123"/>
      <c r="EF1927" s="123"/>
      <c r="EG1927" s="123"/>
      <c r="EH1927" s="123"/>
      <c r="EI1927" s="123"/>
      <c r="EJ1927" s="123"/>
      <c r="EK1927" s="123"/>
      <c r="EL1927" s="123"/>
      <c r="EM1927" s="123"/>
      <c r="EN1927" s="123"/>
      <c r="EO1927" s="123"/>
      <c r="EP1927" s="123"/>
      <c r="EQ1927" s="123"/>
    </row>
    <row r="1928" spans="27:147" x14ac:dyDescent="0.2"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Q1928" s="151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123"/>
      <c r="BL1928" s="123"/>
      <c r="BM1928" s="123"/>
      <c r="BN1928" s="123"/>
      <c r="BO1928" s="123"/>
      <c r="BP1928" s="123"/>
      <c r="BQ1928" s="123"/>
      <c r="BR1928" s="123"/>
      <c r="BS1928" s="123"/>
      <c r="BT1928" s="123"/>
      <c r="BU1928" s="123"/>
      <c r="BV1928" s="123"/>
      <c r="BW1928" s="123"/>
      <c r="BX1928" s="123"/>
      <c r="BY1928" s="123"/>
      <c r="BZ1928" s="123"/>
      <c r="CA1928" s="123"/>
      <c r="CB1928" s="123"/>
      <c r="CC1928" s="123"/>
      <c r="CD1928" s="123"/>
      <c r="CE1928" s="123"/>
      <c r="CF1928" s="123"/>
      <c r="CG1928" s="123"/>
      <c r="CH1928" s="123"/>
      <c r="CI1928" s="123"/>
      <c r="CJ1928" s="123"/>
      <c r="CK1928" s="123"/>
      <c r="CL1928" s="123"/>
      <c r="CM1928" s="123"/>
      <c r="CN1928" s="123"/>
      <c r="CO1928" s="123"/>
      <c r="CP1928" s="123"/>
      <c r="CQ1928" s="123"/>
      <c r="CR1928" s="123"/>
      <c r="CS1928" s="123"/>
      <c r="CT1928" s="123"/>
      <c r="CU1928" s="123"/>
      <c r="CV1928" s="123"/>
      <c r="CW1928" s="123"/>
      <c r="CX1928" s="123"/>
      <c r="CY1928" s="123"/>
      <c r="CZ1928" s="123"/>
      <c r="DA1928" s="123"/>
      <c r="DB1928" s="123"/>
      <c r="DC1928" s="123"/>
      <c r="DD1928" s="123"/>
      <c r="DE1928" s="123"/>
      <c r="DF1928" s="123"/>
      <c r="DG1928" s="123"/>
      <c r="DH1928" s="123"/>
      <c r="DI1928" s="123"/>
      <c r="DJ1928" s="123"/>
      <c r="DK1928" s="123"/>
      <c r="DL1928" s="123"/>
      <c r="DM1928" s="123"/>
      <c r="DN1928" s="123"/>
      <c r="DO1928" s="123"/>
      <c r="DP1928" s="123"/>
      <c r="DQ1928" s="123"/>
      <c r="DR1928" s="123"/>
      <c r="DS1928" s="123"/>
      <c r="DT1928" s="123"/>
      <c r="DU1928" s="123"/>
      <c r="DV1928" s="123"/>
      <c r="DW1928" s="123"/>
      <c r="DX1928" s="123"/>
      <c r="DY1928" s="123"/>
      <c r="DZ1928" s="123"/>
      <c r="EA1928" s="123"/>
      <c r="EB1928" s="123"/>
      <c r="EC1928" s="123"/>
      <c r="ED1928" s="123"/>
      <c r="EE1928" s="123"/>
      <c r="EF1928" s="123"/>
      <c r="EG1928" s="123"/>
      <c r="EH1928" s="123"/>
      <c r="EI1928" s="123"/>
      <c r="EJ1928" s="123"/>
      <c r="EK1928" s="123"/>
      <c r="EL1928" s="123"/>
      <c r="EM1928" s="123"/>
      <c r="EN1928" s="123"/>
      <c r="EO1928" s="123"/>
      <c r="EP1928" s="123"/>
      <c r="EQ1928" s="123"/>
    </row>
    <row r="1929" spans="27:147" x14ac:dyDescent="0.2"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Q1929" s="151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123"/>
      <c r="BL1929" s="123"/>
      <c r="BM1929" s="123"/>
      <c r="BN1929" s="123"/>
      <c r="BO1929" s="123"/>
      <c r="BP1929" s="123"/>
      <c r="BQ1929" s="123"/>
      <c r="BR1929" s="123"/>
      <c r="BS1929" s="123"/>
      <c r="BT1929" s="123"/>
      <c r="BU1929" s="123"/>
      <c r="BV1929" s="123"/>
      <c r="BW1929" s="123"/>
      <c r="BX1929" s="123"/>
      <c r="BY1929" s="123"/>
      <c r="BZ1929" s="123"/>
      <c r="CA1929" s="123"/>
      <c r="CB1929" s="123"/>
      <c r="CC1929" s="123"/>
      <c r="CD1929" s="123"/>
      <c r="CE1929" s="123"/>
      <c r="CF1929" s="123"/>
      <c r="CG1929" s="123"/>
      <c r="CH1929" s="123"/>
      <c r="CI1929" s="123"/>
      <c r="CJ1929" s="123"/>
      <c r="CK1929" s="123"/>
      <c r="CL1929" s="123"/>
      <c r="CM1929" s="123"/>
      <c r="CN1929" s="123"/>
      <c r="CO1929" s="123"/>
      <c r="CP1929" s="123"/>
      <c r="CQ1929" s="123"/>
      <c r="CR1929" s="123"/>
      <c r="CS1929" s="123"/>
      <c r="CT1929" s="123"/>
      <c r="CU1929" s="123"/>
      <c r="CV1929" s="123"/>
      <c r="CW1929" s="123"/>
      <c r="CX1929" s="123"/>
      <c r="CY1929" s="123"/>
      <c r="CZ1929" s="123"/>
      <c r="DA1929" s="123"/>
      <c r="DB1929" s="123"/>
      <c r="DC1929" s="123"/>
      <c r="DD1929" s="123"/>
      <c r="DE1929" s="123"/>
      <c r="DF1929" s="123"/>
      <c r="DG1929" s="123"/>
      <c r="DH1929" s="123"/>
      <c r="DI1929" s="123"/>
      <c r="DJ1929" s="123"/>
      <c r="DK1929" s="123"/>
      <c r="DL1929" s="123"/>
      <c r="DM1929" s="123"/>
      <c r="DN1929" s="123"/>
      <c r="DO1929" s="123"/>
      <c r="DP1929" s="123"/>
      <c r="DQ1929" s="123"/>
      <c r="DR1929" s="123"/>
      <c r="DS1929" s="123"/>
      <c r="DT1929" s="123"/>
      <c r="DU1929" s="123"/>
      <c r="DV1929" s="123"/>
      <c r="DW1929" s="123"/>
      <c r="DX1929" s="123"/>
      <c r="DY1929" s="123"/>
      <c r="DZ1929" s="123"/>
      <c r="EA1929" s="123"/>
      <c r="EB1929" s="123"/>
      <c r="EC1929" s="123"/>
      <c r="ED1929" s="123"/>
      <c r="EE1929" s="123"/>
      <c r="EF1929" s="123"/>
      <c r="EG1929" s="123"/>
      <c r="EH1929" s="123"/>
      <c r="EI1929" s="123"/>
      <c r="EJ1929" s="123"/>
      <c r="EK1929" s="123"/>
      <c r="EL1929" s="123"/>
      <c r="EM1929" s="123"/>
      <c r="EN1929" s="123"/>
      <c r="EO1929" s="123"/>
      <c r="EP1929" s="123"/>
      <c r="EQ1929" s="123"/>
    </row>
    <row r="1930" spans="27:147" x14ac:dyDescent="0.2"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Q1930" s="151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123"/>
      <c r="BL1930" s="123"/>
      <c r="BM1930" s="123"/>
      <c r="BN1930" s="123"/>
      <c r="BO1930" s="123"/>
      <c r="BP1930" s="123"/>
      <c r="BQ1930" s="123"/>
      <c r="BR1930" s="123"/>
      <c r="BS1930" s="123"/>
      <c r="BT1930" s="123"/>
      <c r="BU1930" s="123"/>
      <c r="BV1930" s="123"/>
      <c r="BW1930" s="123"/>
      <c r="BX1930" s="123"/>
      <c r="BY1930" s="123"/>
      <c r="BZ1930" s="123"/>
      <c r="CA1930" s="123"/>
      <c r="CB1930" s="123"/>
      <c r="CC1930" s="123"/>
      <c r="CD1930" s="123"/>
      <c r="CE1930" s="123"/>
      <c r="CF1930" s="123"/>
      <c r="CG1930" s="123"/>
      <c r="CH1930" s="123"/>
      <c r="CI1930" s="123"/>
      <c r="CJ1930" s="123"/>
      <c r="CK1930" s="123"/>
      <c r="CL1930" s="123"/>
      <c r="CM1930" s="123"/>
      <c r="CN1930" s="123"/>
      <c r="CO1930" s="123"/>
      <c r="CP1930" s="123"/>
      <c r="CQ1930" s="123"/>
      <c r="CR1930" s="123"/>
      <c r="CS1930" s="123"/>
      <c r="CT1930" s="123"/>
      <c r="CU1930" s="123"/>
      <c r="CV1930" s="123"/>
      <c r="CW1930" s="123"/>
      <c r="CX1930" s="123"/>
      <c r="CY1930" s="123"/>
      <c r="CZ1930" s="123"/>
      <c r="DA1930" s="123"/>
      <c r="DB1930" s="123"/>
      <c r="DC1930" s="123"/>
      <c r="DD1930" s="123"/>
      <c r="DE1930" s="123"/>
      <c r="DF1930" s="123"/>
      <c r="DG1930" s="123"/>
      <c r="DH1930" s="123"/>
      <c r="DI1930" s="123"/>
      <c r="DJ1930" s="123"/>
      <c r="DK1930" s="123"/>
      <c r="DL1930" s="123"/>
      <c r="DM1930" s="123"/>
      <c r="DN1930" s="123"/>
      <c r="DO1930" s="123"/>
      <c r="DP1930" s="123"/>
      <c r="DQ1930" s="123"/>
      <c r="DR1930" s="123"/>
      <c r="DS1930" s="123"/>
      <c r="DT1930" s="123"/>
      <c r="DU1930" s="123"/>
      <c r="DV1930" s="123"/>
      <c r="DW1930" s="123"/>
      <c r="DX1930" s="123"/>
      <c r="DY1930" s="123"/>
      <c r="DZ1930" s="123"/>
      <c r="EA1930" s="123"/>
      <c r="EB1930" s="123"/>
      <c r="EC1930" s="123"/>
      <c r="ED1930" s="123"/>
      <c r="EE1930" s="123"/>
      <c r="EF1930" s="123"/>
      <c r="EG1930" s="123"/>
      <c r="EH1930" s="123"/>
      <c r="EI1930" s="123"/>
      <c r="EJ1930" s="123"/>
      <c r="EK1930" s="123"/>
      <c r="EL1930" s="123"/>
      <c r="EM1930" s="123"/>
      <c r="EN1930" s="123"/>
      <c r="EO1930" s="123"/>
      <c r="EP1930" s="123"/>
      <c r="EQ1930" s="123"/>
    </row>
    <row r="1931" spans="27:147" x14ac:dyDescent="0.2"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Q1931" s="151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123"/>
      <c r="BL1931" s="123"/>
      <c r="BM1931" s="123"/>
      <c r="BN1931" s="123"/>
      <c r="BO1931" s="123"/>
      <c r="BP1931" s="123"/>
      <c r="BQ1931" s="123"/>
      <c r="BR1931" s="123"/>
      <c r="BS1931" s="123"/>
      <c r="BT1931" s="123"/>
      <c r="BU1931" s="123"/>
      <c r="BV1931" s="123"/>
      <c r="BW1931" s="123"/>
      <c r="BX1931" s="123"/>
      <c r="BY1931" s="123"/>
      <c r="BZ1931" s="123"/>
      <c r="CA1931" s="123"/>
      <c r="CB1931" s="123"/>
      <c r="CC1931" s="123"/>
      <c r="CD1931" s="123"/>
      <c r="CE1931" s="123"/>
      <c r="CF1931" s="123"/>
      <c r="CG1931" s="123"/>
      <c r="CH1931" s="123"/>
      <c r="CI1931" s="123"/>
      <c r="CJ1931" s="123"/>
      <c r="CK1931" s="123"/>
      <c r="CL1931" s="123"/>
      <c r="CM1931" s="123"/>
      <c r="CN1931" s="123"/>
      <c r="CO1931" s="123"/>
      <c r="CP1931" s="123"/>
      <c r="CQ1931" s="123"/>
      <c r="CR1931" s="123"/>
      <c r="CS1931" s="123"/>
      <c r="CT1931" s="123"/>
      <c r="CU1931" s="123"/>
      <c r="CV1931" s="123"/>
      <c r="CW1931" s="123"/>
      <c r="CX1931" s="123"/>
      <c r="CY1931" s="123"/>
      <c r="CZ1931" s="123"/>
      <c r="DA1931" s="123"/>
      <c r="DB1931" s="123"/>
      <c r="DC1931" s="123"/>
      <c r="DD1931" s="123"/>
      <c r="DE1931" s="123"/>
      <c r="DF1931" s="123"/>
      <c r="DG1931" s="123"/>
      <c r="DH1931" s="123"/>
      <c r="DI1931" s="123"/>
      <c r="DJ1931" s="123"/>
      <c r="DK1931" s="123"/>
      <c r="DL1931" s="123"/>
      <c r="DM1931" s="123"/>
      <c r="DN1931" s="123"/>
      <c r="DO1931" s="123"/>
      <c r="DP1931" s="123"/>
      <c r="DQ1931" s="123"/>
      <c r="DR1931" s="123"/>
      <c r="DS1931" s="123"/>
      <c r="DT1931" s="123"/>
      <c r="DU1931" s="123"/>
      <c r="DV1931" s="123"/>
      <c r="DW1931" s="123"/>
      <c r="DX1931" s="123"/>
      <c r="DY1931" s="123"/>
      <c r="DZ1931" s="123"/>
      <c r="EA1931" s="123"/>
      <c r="EB1931" s="123"/>
      <c r="EC1931" s="123"/>
      <c r="ED1931" s="123"/>
      <c r="EE1931" s="123"/>
      <c r="EF1931" s="123"/>
      <c r="EG1931" s="123"/>
      <c r="EH1931" s="123"/>
      <c r="EI1931" s="123"/>
      <c r="EJ1931" s="123"/>
      <c r="EK1931" s="123"/>
      <c r="EL1931" s="123"/>
      <c r="EM1931" s="123"/>
      <c r="EN1931" s="123"/>
      <c r="EO1931" s="123"/>
      <c r="EP1931" s="123"/>
      <c r="EQ1931" s="123"/>
    </row>
    <row r="1932" spans="27:147" x14ac:dyDescent="0.2"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Q1932" s="151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123"/>
      <c r="BL1932" s="123"/>
      <c r="BM1932" s="123"/>
      <c r="BN1932" s="123"/>
      <c r="BO1932" s="123"/>
      <c r="BP1932" s="123"/>
      <c r="BQ1932" s="123"/>
      <c r="BR1932" s="123"/>
      <c r="BS1932" s="123"/>
      <c r="BT1932" s="123"/>
      <c r="BU1932" s="123"/>
      <c r="BV1932" s="123"/>
      <c r="BW1932" s="123"/>
      <c r="BX1932" s="123"/>
      <c r="BY1932" s="123"/>
      <c r="BZ1932" s="123"/>
      <c r="CA1932" s="123"/>
      <c r="CB1932" s="123"/>
      <c r="CC1932" s="123"/>
      <c r="CD1932" s="123"/>
      <c r="CE1932" s="123"/>
      <c r="CF1932" s="123"/>
      <c r="CG1932" s="123"/>
      <c r="CH1932" s="123"/>
      <c r="CI1932" s="123"/>
      <c r="CJ1932" s="123"/>
      <c r="CK1932" s="123"/>
      <c r="CL1932" s="123"/>
      <c r="CM1932" s="123"/>
      <c r="CN1932" s="123"/>
      <c r="CO1932" s="123"/>
      <c r="CP1932" s="123"/>
      <c r="CQ1932" s="123"/>
      <c r="CR1932" s="123"/>
      <c r="CS1932" s="123"/>
      <c r="CT1932" s="123"/>
      <c r="CU1932" s="123"/>
      <c r="CV1932" s="123"/>
      <c r="CW1932" s="123"/>
      <c r="CX1932" s="123"/>
      <c r="CY1932" s="123"/>
      <c r="CZ1932" s="123"/>
      <c r="DA1932" s="123"/>
      <c r="DB1932" s="123"/>
      <c r="DC1932" s="123"/>
      <c r="DD1932" s="123"/>
      <c r="DE1932" s="123"/>
      <c r="DF1932" s="123"/>
      <c r="DG1932" s="123"/>
      <c r="DH1932" s="123"/>
      <c r="DI1932" s="123"/>
      <c r="DJ1932" s="123"/>
      <c r="DK1932" s="123"/>
      <c r="DL1932" s="123"/>
      <c r="DM1932" s="123"/>
      <c r="DN1932" s="123"/>
      <c r="DO1932" s="123"/>
      <c r="DP1932" s="123"/>
      <c r="DQ1932" s="123"/>
      <c r="DR1932" s="123"/>
      <c r="DS1932" s="123"/>
      <c r="DT1932" s="123"/>
      <c r="DU1932" s="123"/>
      <c r="DV1932" s="123"/>
      <c r="DW1932" s="123"/>
      <c r="DX1932" s="123"/>
      <c r="DY1932" s="123"/>
      <c r="DZ1932" s="123"/>
      <c r="EA1932" s="123"/>
      <c r="EB1932" s="123"/>
      <c r="EC1932" s="123"/>
      <c r="ED1932" s="123"/>
      <c r="EE1932" s="123"/>
      <c r="EF1932" s="123"/>
      <c r="EG1932" s="123"/>
      <c r="EH1932" s="123"/>
      <c r="EI1932" s="123"/>
      <c r="EJ1932" s="123"/>
      <c r="EK1932" s="123"/>
      <c r="EL1932" s="123"/>
      <c r="EM1932" s="123"/>
      <c r="EN1932" s="123"/>
      <c r="EO1932" s="123"/>
      <c r="EP1932" s="123"/>
      <c r="EQ1932" s="123"/>
    </row>
    <row r="1933" spans="27:147" x14ac:dyDescent="0.2"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Q1933" s="151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123"/>
      <c r="BL1933" s="123"/>
      <c r="BM1933" s="123"/>
      <c r="BN1933" s="123"/>
      <c r="BO1933" s="123"/>
      <c r="BP1933" s="123"/>
      <c r="BQ1933" s="123"/>
      <c r="BR1933" s="123"/>
      <c r="BS1933" s="123"/>
      <c r="BT1933" s="123"/>
      <c r="BU1933" s="123"/>
      <c r="BV1933" s="123"/>
      <c r="BW1933" s="123"/>
      <c r="BX1933" s="123"/>
      <c r="BY1933" s="123"/>
      <c r="BZ1933" s="123"/>
      <c r="CA1933" s="123"/>
      <c r="CB1933" s="123"/>
      <c r="CC1933" s="123"/>
      <c r="CD1933" s="123"/>
      <c r="CE1933" s="123"/>
      <c r="CF1933" s="123"/>
      <c r="CG1933" s="123"/>
      <c r="CH1933" s="123"/>
      <c r="CI1933" s="123"/>
      <c r="CJ1933" s="123"/>
      <c r="CK1933" s="123"/>
      <c r="CL1933" s="123"/>
      <c r="CM1933" s="123"/>
      <c r="CN1933" s="123"/>
      <c r="CO1933" s="123"/>
      <c r="CP1933" s="123"/>
      <c r="CQ1933" s="123"/>
      <c r="CR1933" s="123"/>
      <c r="CS1933" s="123"/>
      <c r="CT1933" s="123"/>
      <c r="CU1933" s="123"/>
      <c r="CV1933" s="123"/>
      <c r="CW1933" s="123"/>
      <c r="CX1933" s="123"/>
      <c r="CY1933" s="123"/>
      <c r="CZ1933" s="123"/>
      <c r="DA1933" s="123"/>
      <c r="DB1933" s="123"/>
      <c r="DC1933" s="123"/>
      <c r="DD1933" s="123"/>
      <c r="DE1933" s="123"/>
      <c r="DF1933" s="123"/>
      <c r="DG1933" s="123"/>
      <c r="DH1933" s="123"/>
      <c r="DI1933" s="123"/>
      <c r="DJ1933" s="123"/>
      <c r="DK1933" s="123"/>
      <c r="DL1933" s="123"/>
      <c r="DM1933" s="123"/>
      <c r="DN1933" s="123"/>
      <c r="DO1933" s="123"/>
      <c r="DP1933" s="123"/>
      <c r="DQ1933" s="123"/>
      <c r="DR1933" s="123"/>
      <c r="DS1933" s="123"/>
      <c r="DT1933" s="123"/>
      <c r="DU1933" s="123"/>
      <c r="DV1933" s="123"/>
      <c r="DW1933" s="123"/>
      <c r="DX1933" s="123"/>
      <c r="DY1933" s="123"/>
      <c r="DZ1933" s="123"/>
      <c r="EA1933" s="123"/>
      <c r="EB1933" s="123"/>
      <c r="EC1933" s="123"/>
      <c r="ED1933" s="123"/>
      <c r="EE1933" s="123"/>
      <c r="EF1933" s="123"/>
      <c r="EG1933" s="123"/>
      <c r="EH1933" s="123"/>
      <c r="EI1933" s="123"/>
      <c r="EJ1933" s="123"/>
      <c r="EK1933" s="123"/>
      <c r="EL1933" s="123"/>
      <c r="EM1933" s="123"/>
      <c r="EN1933" s="123"/>
      <c r="EO1933" s="123"/>
      <c r="EP1933" s="123"/>
      <c r="EQ1933" s="123"/>
    </row>
    <row r="1934" spans="27:147" x14ac:dyDescent="0.2"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Q1934" s="151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123"/>
      <c r="BL1934" s="123"/>
      <c r="BM1934" s="123"/>
      <c r="BN1934" s="123"/>
      <c r="BO1934" s="123"/>
      <c r="BP1934" s="123"/>
      <c r="BQ1934" s="123"/>
      <c r="BR1934" s="123"/>
      <c r="BS1934" s="123"/>
      <c r="BT1934" s="123"/>
      <c r="BU1934" s="123"/>
      <c r="BV1934" s="123"/>
      <c r="BW1934" s="123"/>
      <c r="BX1934" s="123"/>
      <c r="BY1934" s="123"/>
      <c r="BZ1934" s="123"/>
      <c r="CA1934" s="123"/>
      <c r="CB1934" s="123"/>
      <c r="CC1934" s="123"/>
      <c r="CD1934" s="123"/>
      <c r="CE1934" s="123"/>
      <c r="CF1934" s="123"/>
      <c r="CG1934" s="123"/>
      <c r="CH1934" s="123"/>
      <c r="CI1934" s="123"/>
      <c r="CJ1934" s="123"/>
      <c r="CK1934" s="123"/>
      <c r="CL1934" s="123"/>
      <c r="CM1934" s="123"/>
      <c r="CN1934" s="123"/>
      <c r="CO1934" s="123"/>
      <c r="CP1934" s="123"/>
      <c r="CQ1934" s="123"/>
      <c r="CR1934" s="123"/>
      <c r="CS1934" s="123"/>
      <c r="CT1934" s="123"/>
      <c r="CU1934" s="123"/>
      <c r="CV1934" s="123"/>
      <c r="CW1934" s="123"/>
      <c r="CX1934" s="123"/>
      <c r="CY1934" s="123"/>
      <c r="CZ1934" s="123"/>
      <c r="DA1934" s="123"/>
      <c r="DB1934" s="123"/>
      <c r="DC1934" s="123"/>
      <c r="DD1934" s="123"/>
      <c r="DE1934" s="123"/>
      <c r="DF1934" s="123"/>
      <c r="DG1934" s="123"/>
      <c r="DH1934" s="123"/>
      <c r="DI1934" s="123"/>
      <c r="DJ1934" s="123"/>
      <c r="DK1934" s="123"/>
      <c r="DL1934" s="123"/>
      <c r="DM1934" s="123"/>
      <c r="DN1934" s="123"/>
      <c r="DO1934" s="123"/>
      <c r="DP1934" s="123"/>
      <c r="DQ1934" s="123"/>
      <c r="DR1934" s="123"/>
      <c r="DS1934" s="123"/>
      <c r="DT1934" s="123"/>
      <c r="DU1934" s="123"/>
      <c r="DV1934" s="123"/>
      <c r="DW1934" s="123"/>
      <c r="DX1934" s="123"/>
      <c r="DY1934" s="123"/>
      <c r="DZ1934" s="123"/>
      <c r="EA1934" s="123"/>
      <c r="EB1934" s="123"/>
      <c r="EC1934" s="123"/>
      <c r="ED1934" s="123"/>
      <c r="EE1934" s="123"/>
      <c r="EF1934" s="123"/>
      <c r="EG1934" s="123"/>
      <c r="EH1934" s="123"/>
      <c r="EI1934" s="123"/>
      <c r="EJ1934" s="123"/>
      <c r="EK1934" s="123"/>
      <c r="EL1934" s="123"/>
      <c r="EM1934" s="123"/>
      <c r="EN1934" s="123"/>
      <c r="EO1934" s="123"/>
      <c r="EP1934" s="123"/>
      <c r="EQ1934" s="123"/>
    </row>
    <row r="1935" spans="27:147" x14ac:dyDescent="0.2"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Q1935" s="151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123"/>
      <c r="BL1935" s="123"/>
      <c r="BM1935" s="123"/>
      <c r="BN1935" s="123"/>
      <c r="BO1935" s="123"/>
      <c r="BP1935" s="123"/>
      <c r="BQ1935" s="123"/>
      <c r="BR1935" s="123"/>
      <c r="BS1935" s="123"/>
      <c r="BT1935" s="123"/>
      <c r="BU1935" s="123"/>
      <c r="BV1935" s="123"/>
      <c r="BW1935" s="123"/>
      <c r="BX1935" s="123"/>
      <c r="BY1935" s="123"/>
      <c r="BZ1935" s="123"/>
      <c r="CA1935" s="123"/>
      <c r="CB1935" s="123"/>
      <c r="CC1935" s="123"/>
      <c r="CD1935" s="123"/>
      <c r="CE1935" s="123"/>
      <c r="CF1935" s="123"/>
      <c r="CG1935" s="123"/>
      <c r="CH1935" s="123"/>
      <c r="CI1935" s="123"/>
      <c r="CJ1935" s="123"/>
      <c r="CK1935" s="123"/>
      <c r="CL1935" s="123"/>
      <c r="CM1935" s="123"/>
      <c r="CN1935" s="123"/>
      <c r="CO1935" s="123"/>
      <c r="CP1935" s="123"/>
      <c r="CQ1935" s="123"/>
      <c r="CR1935" s="123"/>
      <c r="CS1935" s="123"/>
      <c r="CT1935" s="123"/>
      <c r="CU1935" s="123"/>
      <c r="CV1935" s="123"/>
      <c r="CW1935" s="123"/>
      <c r="CX1935" s="123"/>
      <c r="CY1935" s="123"/>
      <c r="CZ1935" s="123"/>
      <c r="DA1935" s="123"/>
      <c r="DB1935" s="123"/>
      <c r="DC1935" s="123"/>
      <c r="DD1935" s="123"/>
      <c r="DE1935" s="123"/>
      <c r="DF1935" s="123"/>
      <c r="DG1935" s="123"/>
      <c r="DH1935" s="123"/>
      <c r="DI1935" s="123"/>
      <c r="DJ1935" s="123"/>
      <c r="DK1935" s="123"/>
      <c r="DL1935" s="123"/>
      <c r="DM1935" s="123"/>
      <c r="DN1935" s="123"/>
      <c r="DO1935" s="123"/>
      <c r="DP1935" s="123"/>
      <c r="DQ1935" s="123"/>
      <c r="DR1935" s="123"/>
      <c r="DS1935" s="123"/>
      <c r="DT1935" s="123"/>
      <c r="DU1935" s="123"/>
      <c r="DV1935" s="123"/>
      <c r="DW1935" s="123"/>
      <c r="DX1935" s="123"/>
      <c r="DY1935" s="123"/>
      <c r="DZ1935" s="123"/>
      <c r="EA1935" s="123"/>
      <c r="EB1935" s="123"/>
      <c r="EC1935" s="123"/>
      <c r="ED1935" s="123"/>
      <c r="EE1935" s="123"/>
      <c r="EF1935" s="123"/>
      <c r="EG1935" s="123"/>
      <c r="EH1935" s="123"/>
      <c r="EI1935" s="123"/>
      <c r="EJ1935" s="123"/>
      <c r="EK1935" s="123"/>
      <c r="EL1935" s="123"/>
      <c r="EM1935" s="123"/>
      <c r="EN1935" s="123"/>
      <c r="EO1935" s="123"/>
      <c r="EP1935" s="123"/>
      <c r="EQ1935" s="123"/>
    </row>
    <row r="1936" spans="27:147" x14ac:dyDescent="0.2"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Q1936" s="151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123"/>
      <c r="BL1936" s="123"/>
      <c r="BM1936" s="123"/>
      <c r="BN1936" s="123"/>
      <c r="BO1936" s="123"/>
      <c r="BP1936" s="123"/>
      <c r="BQ1936" s="123"/>
      <c r="BR1936" s="123"/>
      <c r="BS1936" s="123"/>
      <c r="BT1936" s="123"/>
      <c r="BU1936" s="123"/>
      <c r="BV1936" s="123"/>
      <c r="BW1936" s="123"/>
      <c r="BX1936" s="123"/>
      <c r="BY1936" s="123"/>
      <c r="BZ1936" s="123"/>
      <c r="CA1936" s="123"/>
      <c r="CB1936" s="123"/>
      <c r="CC1936" s="123"/>
      <c r="CD1936" s="123"/>
      <c r="CE1936" s="123"/>
      <c r="CF1936" s="123"/>
      <c r="CG1936" s="123"/>
      <c r="CH1936" s="123"/>
      <c r="CI1936" s="123"/>
      <c r="CJ1936" s="123"/>
      <c r="CK1936" s="123"/>
      <c r="CL1936" s="123"/>
      <c r="CM1936" s="123"/>
      <c r="CN1936" s="123"/>
      <c r="CO1936" s="123"/>
      <c r="CP1936" s="123"/>
      <c r="CQ1936" s="123"/>
      <c r="CR1936" s="123"/>
      <c r="CS1936" s="123"/>
      <c r="CT1936" s="123"/>
      <c r="CU1936" s="123"/>
      <c r="CV1936" s="123"/>
      <c r="CW1936" s="123"/>
      <c r="CX1936" s="123"/>
      <c r="CY1936" s="123"/>
      <c r="CZ1936" s="123"/>
      <c r="DA1936" s="123"/>
      <c r="DB1936" s="123"/>
      <c r="DC1936" s="123"/>
      <c r="DD1936" s="123"/>
      <c r="DE1936" s="123"/>
      <c r="DF1936" s="123"/>
      <c r="DG1936" s="123"/>
      <c r="DH1936" s="123"/>
      <c r="DI1936" s="123"/>
      <c r="DJ1936" s="123"/>
      <c r="DK1936" s="123"/>
      <c r="DL1936" s="123"/>
      <c r="DM1936" s="123"/>
      <c r="DN1936" s="123"/>
      <c r="DO1936" s="123"/>
      <c r="DP1936" s="123"/>
      <c r="DQ1936" s="123"/>
      <c r="DR1936" s="123"/>
      <c r="DS1936" s="123"/>
      <c r="DT1936" s="123"/>
      <c r="DU1936" s="123"/>
      <c r="DV1936" s="123"/>
      <c r="DW1936" s="123"/>
      <c r="DX1936" s="123"/>
      <c r="DY1936" s="123"/>
      <c r="DZ1936" s="123"/>
      <c r="EA1936" s="123"/>
      <c r="EB1936" s="123"/>
      <c r="EC1936" s="123"/>
      <c r="ED1936" s="123"/>
      <c r="EE1936" s="123"/>
      <c r="EF1936" s="123"/>
      <c r="EG1936" s="123"/>
      <c r="EH1936" s="123"/>
      <c r="EI1936" s="123"/>
      <c r="EJ1936" s="123"/>
      <c r="EK1936" s="123"/>
      <c r="EL1936" s="123"/>
      <c r="EM1936" s="123"/>
      <c r="EN1936" s="123"/>
      <c r="EO1936" s="123"/>
      <c r="EP1936" s="123"/>
      <c r="EQ1936" s="123"/>
    </row>
    <row r="1937" spans="27:147" x14ac:dyDescent="0.2"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Q1937" s="151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123"/>
      <c r="BL1937" s="123"/>
      <c r="BM1937" s="123"/>
      <c r="BN1937" s="123"/>
      <c r="BO1937" s="123"/>
      <c r="BP1937" s="123"/>
      <c r="BQ1937" s="123"/>
      <c r="BR1937" s="123"/>
      <c r="BS1937" s="123"/>
      <c r="BT1937" s="123"/>
      <c r="BU1937" s="123"/>
      <c r="BV1937" s="123"/>
      <c r="BW1937" s="123"/>
      <c r="BX1937" s="123"/>
      <c r="BY1937" s="123"/>
      <c r="BZ1937" s="123"/>
      <c r="CA1937" s="123"/>
      <c r="CB1937" s="123"/>
      <c r="CC1937" s="123"/>
      <c r="CD1937" s="123"/>
      <c r="CE1937" s="123"/>
      <c r="CF1937" s="123"/>
      <c r="CG1937" s="123"/>
      <c r="CH1937" s="123"/>
      <c r="CI1937" s="123"/>
      <c r="CJ1937" s="123"/>
      <c r="CK1937" s="123"/>
      <c r="CL1937" s="123"/>
      <c r="CM1937" s="123"/>
      <c r="CN1937" s="123"/>
      <c r="CO1937" s="123"/>
      <c r="CP1937" s="123"/>
      <c r="CQ1937" s="123"/>
      <c r="CR1937" s="123"/>
      <c r="CS1937" s="123"/>
      <c r="CT1937" s="123"/>
      <c r="CU1937" s="123"/>
      <c r="CV1937" s="123"/>
      <c r="CW1937" s="123"/>
      <c r="CX1937" s="123"/>
      <c r="CY1937" s="123"/>
      <c r="CZ1937" s="123"/>
      <c r="DA1937" s="123"/>
      <c r="DB1937" s="123"/>
      <c r="DC1937" s="123"/>
      <c r="DD1937" s="123"/>
      <c r="DE1937" s="123"/>
      <c r="DF1937" s="123"/>
      <c r="DG1937" s="123"/>
      <c r="DH1937" s="123"/>
      <c r="DI1937" s="123"/>
      <c r="DJ1937" s="123"/>
      <c r="DK1937" s="123"/>
      <c r="DL1937" s="123"/>
      <c r="DM1937" s="123"/>
      <c r="DN1937" s="123"/>
      <c r="DO1937" s="123"/>
      <c r="DP1937" s="123"/>
      <c r="DQ1937" s="123"/>
      <c r="DR1937" s="123"/>
      <c r="DS1937" s="123"/>
      <c r="DT1937" s="123"/>
      <c r="DU1937" s="123"/>
      <c r="DV1937" s="123"/>
      <c r="DW1937" s="123"/>
      <c r="DX1937" s="123"/>
      <c r="DY1937" s="123"/>
      <c r="DZ1937" s="123"/>
      <c r="EA1937" s="123"/>
      <c r="EB1937" s="123"/>
      <c r="EC1937" s="123"/>
      <c r="ED1937" s="123"/>
      <c r="EE1937" s="123"/>
      <c r="EF1937" s="123"/>
      <c r="EG1937" s="123"/>
      <c r="EH1937" s="123"/>
      <c r="EI1937" s="123"/>
      <c r="EJ1937" s="123"/>
      <c r="EK1937" s="123"/>
      <c r="EL1937" s="123"/>
      <c r="EM1937" s="123"/>
      <c r="EN1937" s="123"/>
      <c r="EO1937" s="123"/>
      <c r="EP1937" s="123"/>
      <c r="EQ1937" s="123"/>
    </row>
    <row r="1938" spans="27:147" x14ac:dyDescent="0.2"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Q1938" s="151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123"/>
      <c r="BL1938" s="123"/>
      <c r="BM1938" s="123"/>
      <c r="BN1938" s="123"/>
      <c r="BO1938" s="123"/>
      <c r="BP1938" s="123"/>
      <c r="BQ1938" s="123"/>
      <c r="BR1938" s="123"/>
      <c r="BS1938" s="123"/>
      <c r="BT1938" s="123"/>
      <c r="BU1938" s="123"/>
      <c r="BV1938" s="123"/>
      <c r="BW1938" s="123"/>
      <c r="BX1938" s="123"/>
      <c r="BY1938" s="123"/>
      <c r="BZ1938" s="123"/>
      <c r="CA1938" s="123"/>
      <c r="CB1938" s="123"/>
      <c r="CC1938" s="123"/>
      <c r="CD1938" s="123"/>
      <c r="CE1938" s="123"/>
      <c r="CF1938" s="123"/>
      <c r="CG1938" s="123"/>
      <c r="CH1938" s="123"/>
      <c r="CI1938" s="123"/>
      <c r="CJ1938" s="123"/>
      <c r="CK1938" s="123"/>
      <c r="CL1938" s="123"/>
      <c r="CM1938" s="123"/>
      <c r="CN1938" s="123"/>
      <c r="CO1938" s="123"/>
      <c r="CP1938" s="123"/>
      <c r="CQ1938" s="123"/>
      <c r="CR1938" s="123"/>
      <c r="CS1938" s="123"/>
      <c r="CT1938" s="123"/>
      <c r="CU1938" s="123"/>
      <c r="CV1938" s="123"/>
      <c r="CW1938" s="123"/>
      <c r="CX1938" s="123"/>
      <c r="CY1938" s="123"/>
      <c r="CZ1938" s="123"/>
      <c r="DA1938" s="123"/>
      <c r="DB1938" s="123"/>
      <c r="DC1938" s="123"/>
      <c r="DD1938" s="123"/>
      <c r="DE1938" s="123"/>
      <c r="DF1938" s="123"/>
      <c r="DG1938" s="123"/>
      <c r="DH1938" s="123"/>
      <c r="DI1938" s="123"/>
      <c r="DJ1938" s="123"/>
      <c r="DK1938" s="123"/>
      <c r="DL1938" s="123"/>
      <c r="DM1938" s="123"/>
      <c r="DN1938" s="123"/>
      <c r="DO1938" s="123"/>
      <c r="DP1938" s="123"/>
      <c r="DQ1938" s="123"/>
      <c r="DR1938" s="123"/>
      <c r="DS1938" s="123"/>
      <c r="DT1938" s="123"/>
      <c r="DU1938" s="123"/>
      <c r="DV1938" s="123"/>
      <c r="DW1938" s="123"/>
      <c r="DX1938" s="123"/>
      <c r="DY1938" s="123"/>
      <c r="DZ1938" s="123"/>
      <c r="EA1938" s="123"/>
      <c r="EB1938" s="123"/>
      <c r="EC1938" s="123"/>
      <c r="ED1938" s="123"/>
      <c r="EE1938" s="123"/>
      <c r="EF1938" s="123"/>
      <c r="EG1938" s="123"/>
      <c r="EH1938" s="123"/>
      <c r="EI1938" s="123"/>
      <c r="EJ1938" s="123"/>
      <c r="EK1938" s="123"/>
      <c r="EL1938" s="123"/>
      <c r="EM1938" s="123"/>
      <c r="EN1938" s="123"/>
      <c r="EO1938" s="123"/>
      <c r="EP1938" s="123"/>
      <c r="EQ1938" s="123"/>
    </row>
    <row r="1939" spans="27:147" x14ac:dyDescent="0.2"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Q1939" s="151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123"/>
      <c r="BL1939" s="123"/>
      <c r="BM1939" s="123"/>
      <c r="BN1939" s="123"/>
      <c r="BO1939" s="123"/>
      <c r="BP1939" s="123"/>
      <c r="BQ1939" s="123"/>
      <c r="BR1939" s="123"/>
      <c r="BS1939" s="123"/>
      <c r="BT1939" s="123"/>
      <c r="BU1939" s="123"/>
      <c r="BV1939" s="123"/>
      <c r="BW1939" s="123"/>
      <c r="BX1939" s="123"/>
      <c r="BY1939" s="123"/>
      <c r="BZ1939" s="123"/>
      <c r="CA1939" s="123"/>
      <c r="CB1939" s="123"/>
      <c r="CC1939" s="123"/>
      <c r="CD1939" s="123"/>
      <c r="CE1939" s="123"/>
      <c r="CF1939" s="123"/>
      <c r="CG1939" s="123"/>
      <c r="CH1939" s="123"/>
      <c r="CI1939" s="123"/>
      <c r="CJ1939" s="123"/>
      <c r="CK1939" s="123"/>
      <c r="CL1939" s="123"/>
      <c r="CM1939" s="123"/>
      <c r="CN1939" s="123"/>
      <c r="CO1939" s="123"/>
      <c r="CP1939" s="123"/>
      <c r="CQ1939" s="123"/>
      <c r="CR1939" s="123"/>
      <c r="CS1939" s="123"/>
      <c r="CT1939" s="123"/>
      <c r="CU1939" s="123"/>
      <c r="CV1939" s="123"/>
      <c r="CW1939" s="123"/>
      <c r="CX1939" s="123"/>
      <c r="CY1939" s="123"/>
      <c r="CZ1939" s="123"/>
      <c r="DA1939" s="123"/>
      <c r="DB1939" s="123"/>
      <c r="DC1939" s="123"/>
      <c r="DD1939" s="123"/>
      <c r="DE1939" s="123"/>
      <c r="DF1939" s="123"/>
      <c r="DG1939" s="123"/>
      <c r="DH1939" s="123"/>
      <c r="DI1939" s="123"/>
      <c r="DJ1939" s="123"/>
      <c r="DK1939" s="123"/>
      <c r="DL1939" s="123"/>
      <c r="DM1939" s="123"/>
      <c r="DN1939" s="123"/>
      <c r="DO1939" s="123"/>
      <c r="DP1939" s="123"/>
      <c r="DQ1939" s="123"/>
      <c r="DR1939" s="123"/>
      <c r="DS1939" s="123"/>
      <c r="DT1939" s="123"/>
      <c r="DU1939" s="123"/>
      <c r="DV1939" s="123"/>
      <c r="DW1939" s="123"/>
      <c r="DX1939" s="123"/>
      <c r="DY1939" s="123"/>
      <c r="DZ1939" s="123"/>
      <c r="EA1939" s="123"/>
      <c r="EB1939" s="123"/>
      <c r="EC1939" s="123"/>
      <c r="ED1939" s="123"/>
      <c r="EE1939" s="123"/>
      <c r="EF1939" s="123"/>
      <c r="EG1939" s="123"/>
      <c r="EH1939" s="123"/>
      <c r="EI1939" s="123"/>
      <c r="EJ1939" s="123"/>
      <c r="EK1939" s="123"/>
      <c r="EL1939" s="123"/>
      <c r="EM1939" s="123"/>
      <c r="EN1939" s="123"/>
      <c r="EO1939" s="123"/>
      <c r="EP1939" s="123"/>
      <c r="EQ1939" s="123"/>
    </row>
    <row r="1940" spans="27:147" x14ac:dyDescent="0.2"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Q1940" s="151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123"/>
      <c r="BL1940" s="123"/>
      <c r="BM1940" s="123"/>
      <c r="BN1940" s="123"/>
      <c r="BO1940" s="123"/>
      <c r="BP1940" s="123"/>
      <c r="BQ1940" s="123"/>
      <c r="BR1940" s="123"/>
      <c r="BS1940" s="123"/>
      <c r="BT1940" s="123"/>
      <c r="BU1940" s="123"/>
      <c r="BV1940" s="123"/>
      <c r="BW1940" s="123"/>
      <c r="BX1940" s="123"/>
      <c r="BY1940" s="123"/>
      <c r="BZ1940" s="123"/>
      <c r="CA1940" s="123"/>
      <c r="CB1940" s="123"/>
      <c r="CC1940" s="123"/>
      <c r="CD1940" s="123"/>
      <c r="CE1940" s="123"/>
      <c r="CF1940" s="123"/>
      <c r="CG1940" s="123"/>
      <c r="CH1940" s="123"/>
      <c r="CI1940" s="123"/>
      <c r="CJ1940" s="123"/>
      <c r="CK1940" s="123"/>
      <c r="CL1940" s="123"/>
      <c r="CM1940" s="123"/>
      <c r="CN1940" s="123"/>
      <c r="CO1940" s="123"/>
      <c r="CP1940" s="123"/>
      <c r="CQ1940" s="123"/>
      <c r="CR1940" s="123"/>
      <c r="CS1940" s="123"/>
      <c r="CT1940" s="123"/>
      <c r="CU1940" s="123"/>
      <c r="CV1940" s="123"/>
      <c r="CW1940" s="123"/>
      <c r="CX1940" s="123"/>
      <c r="CY1940" s="123"/>
      <c r="CZ1940" s="123"/>
      <c r="DA1940" s="123"/>
      <c r="DB1940" s="123"/>
      <c r="DC1940" s="123"/>
      <c r="DD1940" s="123"/>
      <c r="DE1940" s="123"/>
      <c r="DF1940" s="123"/>
      <c r="DG1940" s="123"/>
      <c r="DH1940" s="123"/>
      <c r="DI1940" s="123"/>
      <c r="DJ1940" s="123"/>
      <c r="DK1940" s="123"/>
      <c r="DL1940" s="123"/>
      <c r="DM1940" s="123"/>
      <c r="DN1940" s="123"/>
      <c r="DO1940" s="123"/>
      <c r="DP1940" s="123"/>
      <c r="DQ1940" s="123"/>
      <c r="DR1940" s="123"/>
      <c r="DS1940" s="123"/>
      <c r="DT1940" s="123"/>
      <c r="DU1940" s="123"/>
      <c r="DV1940" s="123"/>
      <c r="DW1940" s="123"/>
      <c r="DX1940" s="123"/>
      <c r="DY1940" s="123"/>
      <c r="DZ1940" s="123"/>
      <c r="EA1940" s="123"/>
      <c r="EB1940" s="123"/>
      <c r="EC1940" s="123"/>
      <c r="ED1940" s="123"/>
      <c r="EE1940" s="123"/>
      <c r="EF1940" s="123"/>
      <c r="EG1940" s="123"/>
      <c r="EH1940" s="123"/>
      <c r="EI1940" s="123"/>
      <c r="EJ1940" s="123"/>
      <c r="EK1940" s="123"/>
      <c r="EL1940" s="123"/>
      <c r="EM1940" s="123"/>
      <c r="EN1940" s="123"/>
      <c r="EO1940" s="123"/>
      <c r="EP1940" s="123"/>
      <c r="EQ1940" s="123"/>
    </row>
    <row r="1941" spans="27:147" x14ac:dyDescent="0.2"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Q1941" s="151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123"/>
      <c r="BL1941" s="123"/>
      <c r="BM1941" s="123"/>
      <c r="BN1941" s="123"/>
      <c r="BO1941" s="123"/>
      <c r="BP1941" s="123"/>
      <c r="BQ1941" s="123"/>
      <c r="BR1941" s="123"/>
      <c r="BS1941" s="123"/>
      <c r="BT1941" s="123"/>
      <c r="BU1941" s="123"/>
      <c r="BV1941" s="123"/>
      <c r="BW1941" s="123"/>
      <c r="BX1941" s="123"/>
      <c r="BY1941" s="123"/>
      <c r="BZ1941" s="123"/>
      <c r="CA1941" s="123"/>
      <c r="CB1941" s="123"/>
      <c r="CC1941" s="123"/>
      <c r="CD1941" s="123"/>
      <c r="CE1941" s="123"/>
      <c r="CF1941" s="123"/>
      <c r="CG1941" s="123"/>
      <c r="CH1941" s="123"/>
      <c r="CI1941" s="123"/>
      <c r="CJ1941" s="123"/>
      <c r="CK1941" s="123"/>
      <c r="CL1941" s="123"/>
      <c r="CM1941" s="123"/>
      <c r="CN1941" s="123"/>
      <c r="CO1941" s="123"/>
      <c r="CP1941" s="123"/>
      <c r="CQ1941" s="123"/>
      <c r="CR1941" s="123"/>
      <c r="CS1941" s="123"/>
      <c r="CT1941" s="123"/>
      <c r="CU1941" s="123"/>
      <c r="CV1941" s="123"/>
      <c r="CW1941" s="123"/>
      <c r="CX1941" s="123"/>
      <c r="CY1941" s="123"/>
      <c r="CZ1941" s="123"/>
      <c r="DA1941" s="123"/>
      <c r="DB1941" s="123"/>
      <c r="DC1941" s="123"/>
      <c r="DD1941" s="123"/>
      <c r="DE1941" s="123"/>
      <c r="DF1941" s="123"/>
      <c r="DG1941" s="123"/>
      <c r="DH1941" s="123"/>
      <c r="DI1941" s="123"/>
      <c r="DJ1941" s="123"/>
      <c r="DK1941" s="123"/>
      <c r="DL1941" s="123"/>
      <c r="DM1941" s="123"/>
      <c r="DN1941" s="123"/>
      <c r="DO1941" s="123"/>
      <c r="DP1941" s="123"/>
      <c r="DQ1941" s="123"/>
      <c r="DR1941" s="123"/>
      <c r="DS1941" s="123"/>
      <c r="DT1941" s="123"/>
      <c r="DU1941" s="123"/>
      <c r="DV1941" s="123"/>
      <c r="DW1941" s="123"/>
      <c r="DX1941" s="123"/>
      <c r="DY1941" s="123"/>
      <c r="DZ1941" s="123"/>
      <c r="EA1941" s="123"/>
      <c r="EB1941" s="123"/>
      <c r="EC1941" s="123"/>
      <c r="ED1941" s="123"/>
      <c r="EE1941" s="123"/>
      <c r="EF1941" s="123"/>
      <c r="EG1941" s="123"/>
      <c r="EH1941" s="123"/>
      <c r="EI1941" s="123"/>
      <c r="EJ1941" s="123"/>
      <c r="EK1941" s="123"/>
      <c r="EL1941" s="123"/>
      <c r="EM1941" s="123"/>
      <c r="EN1941" s="123"/>
      <c r="EO1941" s="123"/>
      <c r="EP1941" s="123"/>
      <c r="EQ1941" s="123"/>
    </row>
    <row r="1942" spans="27:147" x14ac:dyDescent="0.2"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Q1942" s="151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123"/>
      <c r="BL1942" s="123"/>
      <c r="BM1942" s="123"/>
      <c r="BN1942" s="123"/>
      <c r="BO1942" s="123"/>
      <c r="BP1942" s="123"/>
      <c r="BQ1942" s="123"/>
      <c r="BR1942" s="123"/>
      <c r="BS1942" s="123"/>
      <c r="BT1942" s="123"/>
      <c r="BU1942" s="123"/>
      <c r="BV1942" s="123"/>
      <c r="BW1942" s="123"/>
      <c r="BX1942" s="123"/>
      <c r="BY1942" s="123"/>
      <c r="BZ1942" s="123"/>
      <c r="CA1942" s="123"/>
      <c r="CB1942" s="123"/>
      <c r="CC1942" s="123"/>
      <c r="CD1942" s="123"/>
      <c r="CE1942" s="123"/>
      <c r="CF1942" s="123"/>
      <c r="CG1942" s="123"/>
      <c r="CH1942" s="123"/>
      <c r="CI1942" s="123"/>
      <c r="CJ1942" s="123"/>
      <c r="CK1942" s="123"/>
      <c r="CL1942" s="123"/>
      <c r="CM1942" s="123"/>
      <c r="CN1942" s="123"/>
      <c r="CO1942" s="123"/>
      <c r="CP1942" s="123"/>
      <c r="CQ1942" s="123"/>
      <c r="CR1942" s="123"/>
      <c r="CS1942" s="123"/>
      <c r="CT1942" s="123"/>
      <c r="CU1942" s="123"/>
      <c r="CV1942" s="123"/>
      <c r="CW1942" s="123"/>
      <c r="CX1942" s="123"/>
      <c r="CY1942" s="123"/>
      <c r="CZ1942" s="123"/>
      <c r="DA1942" s="123"/>
      <c r="DB1942" s="123"/>
      <c r="DC1942" s="123"/>
      <c r="DD1942" s="123"/>
      <c r="DE1942" s="123"/>
      <c r="DF1942" s="123"/>
      <c r="DG1942" s="123"/>
      <c r="DH1942" s="123"/>
      <c r="DI1942" s="123"/>
      <c r="DJ1942" s="123"/>
      <c r="DK1942" s="123"/>
      <c r="DL1942" s="123"/>
      <c r="DM1942" s="123"/>
      <c r="DN1942" s="123"/>
      <c r="DO1942" s="123"/>
      <c r="DP1942" s="123"/>
      <c r="DQ1942" s="123"/>
      <c r="DR1942" s="123"/>
      <c r="DS1942" s="123"/>
      <c r="DT1942" s="123"/>
      <c r="DU1942" s="123"/>
      <c r="DV1942" s="123"/>
      <c r="DW1942" s="123"/>
      <c r="DX1942" s="123"/>
      <c r="DY1942" s="123"/>
      <c r="DZ1942" s="123"/>
      <c r="EA1942" s="123"/>
      <c r="EB1942" s="123"/>
      <c r="EC1942" s="123"/>
      <c r="ED1942" s="123"/>
      <c r="EE1942" s="123"/>
      <c r="EF1942" s="123"/>
      <c r="EG1942" s="123"/>
      <c r="EH1942" s="123"/>
      <c r="EI1942" s="123"/>
      <c r="EJ1942" s="123"/>
      <c r="EK1942" s="123"/>
      <c r="EL1942" s="123"/>
      <c r="EM1942" s="123"/>
      <c r="EN1942" s="123"/>
      <c r="EO1942" s="123"/>
      <c r="EP1942" s="123"/>
      <c r="EQ1942" s="123"/>
    </row>
    <row r="1943" spans="27:147" x14ac:dyDescent="0.2"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Q1943" s="151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123"/>
      <c r="BL1943" s="123"/>
      <c r="BM1943" s="123"/>
      <c r="BN1943" s="123"/>
      <c r="BO1943" s="123"/>
      <c r="BP1943" s="123"/>
      <c r="BQ1943" s="123"/>
      <c r="BR1943" s="123"/>
      <c r="BS1943" s="123"/>
      <c r="BT1943" s="123"/>
      <c r="BU1943" s="123"/>
      <c r="BV1943" s="123"/>
      <c r="BW1943" s="123"/>
      <c r="BX1943" s="123"/>
      <c r="BY1943" s="123"/>
      <c r="BZ1943" s="123"/>
      <c r="CA1943" s="123"/>
      <c r="CB1943" s="123"/>
      <c r="CC1943" s="123"/>
      <c r="CD1943" s="123"/>
      <c r="CE1943" s="123"/>
      <c r="CF1943" s="123"/>
      <c r="CG1943" s="123"/>
      <c r="CH1943" s="123"/>
      <c r="CI1943" s="123"/>
      <c r="CJ1943" s="123"/>
      <c r="CK1943" s="123"/>
      <c r="CL1943" s="123"/>
      <c r="CM1943" s="123"/>
      <c r="CN1943" s="123"/>
      <c r="CO1943" s="123"/>
      <c r="CP1943" s="123"/>
      <c r="CQ1943" s="123"/>
      <c r="CR1943" s="123"/>
      <c r="CS1943" s="123"/>
      <c r="CT1943" s="123"/>
      <c r="CU1943" s="123"/>
      <c r="CV1943" s="123"/>
      <c r="CW1943" s="123"/>
      <c r="CX1943" s="123"/>
      <c r="CY1943" s="123"/>
      <c r="CZ1943" s="123"/>
      <c r="DA1943" s="123"/>
      <c r="DB1943" s="123"/>
      <c r="DC1943" s="123"/>
      <c r="DD1943" s="123"/>
      <c r="DE1943" s="123"/>
      <c r="DF1943" s="123"/>
      <c r="DG1943" s="123"/>
      <c r="DH1943" s="123"/>
      <c r="DI1943" s="123"/>
      <c r="DJ1943" s="123"/>
      <c r="DK1943" s="123"/>
      <c r="DL1943" s="123"/>
      <c r="DM1943" s="123"/>
      <c r="DN1943" s="123"/>
      <c r="DO1943" s="123"/>
      <c r="DP1943" s="123"/>
      <c r="DQ1943" s="123"/>
      <c r="DR1943" s="123"/>
      <c r="DS1943" s="123"/>
      <c r="DT1943" s="123"/>
      <c r="DU1943" s="123"/>
      <c r="DV1943" s="123"/>
      <c r="DW1943" s="123"/>
      <c r="DX1943" s="123"/>
      <c r="DY1943" s="123"/>
      <c r="DZ1943" s="123"/>
      <c r="EA1943" s="123"/>
      <c r="EB1943" s="123"/>
      <c r="EC1943" s="123"/>
      <c r="ED1943" s="123"/>
      <c r="EE1943" s="123"/>
      <c r="EF1943" s="123"/>
      <c r="EG1943" s="123"/>
      <c r="EH1943" s="123"/>
      <c r="EI1943" s="123"/>
      <c r="EJ1943" s="123"/>
      <c r="EK1943" s="123"/>
      <c r="EL1943" s="123"/>
      <c r="EM1943" s="123"/>
      <c r="EN1943" s="123"/>
      <c r="EO1943" s="123"/>
      <c r="EP1943" s="123"/>
      <c r="EQ1943" s="123"/>
    </row>
    <row r="1944" spans="27:147" x14ac:dyDescent="0.2"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Q1944" s="151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123"/>
      <c r="BL1944" s="123"/>
      <c r="BM1944" s="123"/>
      <c r="BN1944" s="123"/>
      <c r="BO1944" s="123"/>
      <c r="BP1944" s="123"/>
      <c r="BQ1944" s="123"/>
      <c r="BR1944" s="123"/>
      <c r="BS1944" s="123"/>
      <c r="BT1944" s="123"/>
      <c r="BU1944" s="123"/>
      <c r="BV1944" s="123"/>
      <c r="BW1944" s="123"/>
      <c r="BX1944" s="123"/>
      <c r="BY1944" s="123"/>
      <c r="BZ1944" s="123"/>
      <c r="CA1944" s="123"/>
      <c r="CB1944" s="123"/>
      <c r="CC1944" s="123"/>
      <c r="CD1944" s="123"/>
      <c r="CE1944" s="123"/>
      <c r="CF1944" s="123"/>
      <c r="CG1944" s="123"/>
      <c r="CH1944" s="123"/>
      <c r="CI1944" s="123"/>
      <c r="CJ1944" s="123"/>
      <c r="CK1944" s="123"/>
      <c r="CL1944" s="123"/>
      <c r="CM1944" s="123"/>
      <c r="CN1944" s="123"/>
      <c r="CO1944" s="123"/>
      <c r="CP1944" s="123"/>
      <c r="CQ1944" s="123"/>
      <c r="CR1944" s="123"/>
      <c r="CS1944" s="123"/>
      <c r="CT1944" s="123"/>
      <c r="CU1944" s="123"/>
      <c r="CV1944" s="123"/>
      <c r="CW1944" s="123"/>
      <c r="CX1944" s="123"/>
      <c r="CY1944" s="123"/>
      <c r="CZ1944" s="123"/>
      <c r="DA1944" s="123"/>
      <c r="DB1944" s="123"/>
      <c r="DC1944" s="123"/>
      <c r="DD1944" s="123"/>
      <c r="DE1944" s="123"/>
      <c r="DF1944" s="123"/>
      <c r="DG1944" s="123"/>
      <c r="DH1944" s="123"/>
      <c r="DI1944" s="123"/>
      <c r="DJ1944" s="123"/>
      <c r="DK1944" s="123"/>
      <c r="DL1944" s="123"/>
      <c r="DM1944" s="123"/>
      <c r="DN1944" s="123"/>
      <c r="DO1944" s="123"/>
      <c r="DP1944" s="123"/>
      <c r="DQ1944" s="123"/>
      <c r="DR1944" s="123"/>
      <c r="DS1944" s="123"/>
      <c r="DT1944" s="123"/>
      <c r="DU1944" s="123"/>
      <c r="DV1944" s="123"/>
      <c r="DW1944" s="123"/>
      <c r="DX1944" s="123"/>
      <c r="DY1944" s="123"/>
      <c r="DZ1944" s="123"/>
      <c r="EA1944" s="123"/>
      <c r="EB1944" s="123"/>
      <c r="EC1944" s="123"/>
      <c r="ED1944" s="123"/>
      <c r="EE1944" s="123"/>
      <c r="EF1944" s="123"/>
      <c r="EG1944" s="123"/>
      <c r="EH1944" s="123"/>
      <c r="EI1944" s="123"/>
      <c r="EJ1944" s="123"/>
      <c r="EK1944" s="123"/>
      <c r="EL1944" s="123"/>
      <c r="EM1944" s="123"/>
      <c r="EN1944" s="123"/>
      <c r="EO1944" s="123"/>
      <c r="EP1944" s="123"/>
      <c r="EQ1944" s="123"/>
    </row>
    <row r="1945" spans="27:147" x14ac:dyDescent="0.2"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Q1945" s="151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123"/>
      <c r="BL1945" s="123"/>
      <c r="BM1945" s="123"/>
      <c r="BN1945" s="123"/>
      <c r="BO1945" s="123"/>
      <c r="BP1945" s="123"/>
      <c r="BQ1945" s="123"/>
      <c r="BR1945" s="123"/>
      <c r="BS1945" s="123"/>
      <c r="BT1945" s="123"/>
      <c r="BU1945" s="123"/>
      <c r="BV1945" s="123"/>
      <c r="BW1945" s="123"/>
      <c r="BX1945" s="123"/>
      <c r="BY1945" s="123"/>
      <c r="BZ1945" s="123"/>
      <c r="CA1945" s="123"/>
      <c r="CB1945" s="123"/>
      <c r="CC1945" s="123"/>
      <c r="CD1945" s="123"/>
      <c r="CE1945" s="123"/>
      <c r="CF1945" s="123"/>
      <c r="CG1945" s="123"/>
      <c r="CH1945" s="123"/>
      <c r="CI1945" s="123"/>
      <c r="CJ1945" s="123"/>
      <c r="CK1945" s="123"/>
      <c r="CL1945" s="123"/>
      <c r="CM1945" s="123"/>
      <c r="CN1945" s="123"/>
      <c r="CO1945" s="123"/>
      <c r="CP1945" s="123"/>
      <c r="CQ1945" s="123"/>
      <c r="CR1945" s="123"/>
      <c r="CS1945" s="123"/>
      <c r="CT1945" s="123"/>
      <c r="CU1945" s="123"/>
      <c r="CV1945" s="123"/>
      <c r="CW1945" s="123"/>
      <c r="CX1945" s="123"/>
      <c r="CY1945" s="123"/>
      <c r="CZ1945" s="123"/>
      <c r="DA1945" s="123"/>
      <c r="DB1945" s="123"/>
      <c r="DC1945" s="123"/>
      <c r="DD1945" s="123"/>
      <c r="DE1945" s="123"/>
      <c r="DF1945" s="123"/>
      <c r="DG1945" s="123"/>
      <c r="DH1945" s="123"/>
      <c r="DI1945" s="123"/>
      <c r="DJ1945" s="123"/>
      <c r="DK1945" s="123"/>
      <c r="DL1945" s="123"/>
      <c r="DM1945" s="123"/>
      <c r="DN1945" s="123"/>
      <c r="DO1945" s="123"/>
      <c r="DP1945" s="123"/>
      <c r="DQ1945" s="123"/>
      <c r="DR1945" s="123"/>
      <c r="DS1945" s="123"/>
      <c r="DT1945" s="123"/>
      <c r="DU1945" s="123"/>
      <c r="DV1945" s="123"/>
      <c r="DW1945" s="123"/>
      <c r="DX1945" s="123"/>
      <c r="DY1945" s="123"/>
      <c r="DZ1945" s="123"/>
      <c r="EA1945" s="123"/>
      <c r="EB1945" s="123"/>
      <c r="EC1945" s="123"/>
      <c r="ED1945" s="123"/>
      <c r="EE1945" s="123"/>
      <c r="EF1945" s="123"/>
      <c r="EG1945" s="123"/>
      <c r="EH1945" s="123"/>
      <c r="EI1945" s="123"/>
      <c r="EJ1945" s="123"/>
      <c r="EK1945" s="123"/>
      <c r="EL1945" s="123"/>
      <c r="EM1945" s="123"/>
      <c r="EN1945" s="123"/>
      <c r="EO1945" s="123"/>
      <c r="EP1945" s="123"/>
      <c r="EQ1945" s="123"/>
    </row>
    <row r="1946" spans="27:147" x14ac:dyDescent="0.2"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Q1946" s="151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123"/>
      <c r="BL1946" s="123"/>
      <c r="BM1946" s="123"/>
      <c r="BN1946" s="123"/>
      <c r="BO1946" s="123"/>
      <c r="BP1946" s="123"/>
      <c r="BQ1946" s="123"/>
      <c r="BR1946" s="123"/>
      <c r="BS1946" s="123"/>
      <c r="BT1946" s="123"/>
      <c r="BU1946" s="123"/>
      <c r="BV1946" s="123"/>
      <c r="BW1946" s="123"/>
      <c r="BX1946" s="123"/>
      <c r="BY1946" s="123"/>
      <c r="BZ1946" s="123"/>
      <c r="CA1946" s="123"/>
      <c r="CB1946" s="123"/>
      <c r="CC1946" s="123"/>
      <c r="CD1946" s="123"/>
      <c r="CE1946" s="123"/>
      <c r="CF1946" s="123"/>
      <c r="CG1946" s="123"/>
      <c r="CH1946" s="123"/>
      <c r="CI1946" s="123"/>
      <c r="CJ1946" s="123"/>
      <c r="CK1946" s="123"/>
      <c r="CL1946" s="123"/>
      <c r="CM1946" s="123"/>
      <c r="CN1946" s="123"/>
      <c r="CO1946" s="123"/>
      <c r="CP1946" s="123"/>
      <c r="CQ1946" s="123"/>
      <c r="CR1946" s="123"/>
      <c r="CS1946" s="123"/>
      <c r="CT1946" s="123"/>
      <c r="CU1946" s="123"/>
      <c r="CV1946" s="123"/>
      <c r="CW1946" s="123"/>
      <c r="CX1946" s="123"/>
      <c r="CY1946" s="123"/>
      <c r="CZ1946" s="123"/>
      <c r="DA1946" s="123"/>
      <c r="DB1946" s="123"/>
      <c r="DC1946" s="123"/>
      <c r="DD1946" s="123"/>
      <c r="DE1946" s="123"/>
      <c r="DF1946" s="123"/>
      <c r="DG1946" s="123"/>
      <c r="DH1946" s="123"/>
      <c r="DI1946" s="123"/>
      <c r="DJ1946" s="123"/>
      <c r="DK1946" s="123"/>
      <c r="DL1946" s="123"/>
      <c r="DM1946" s="123"/>
      <c r="DN1946" s="123"/>
      <c r="DO1946" s="123"/>
      <c r="DP1946" s="123"/>
      <c r="DQ1946" s="123"/>
      <c r="DR1946" s="123"/>
      <c r="DS1946" s="123"/>
      <c r="DT1946" s="123"/>
      <c r="DU1946" s="123"/>
      <c r="DV1946" s="123"/>
      <c r="DW1946" s="123"/>
      <c r="DX1946" s="123"/>
      <c r="DY1946" s="123"/>
      <c r="DZ1946" s="123"/>
      <c r="EA1946" s="123"/>
      <c r="EB1946" s="123"/>
      <c r="EC1946" s="123"/>
      <c r="ED1946" s="123"/>
      <c r="EE1946" s="123"/>
      <c r="EF1946" s="123"/>
      <c r="EG1946" s="123"/>
      <c r="EH1946" s="123"/>
      <c r="EI1946" s="123"/>
      <c r="EJ1946" s="123"/>
      <c r="EK1946" s="123"/>
      <c r="EL1946" s="123"/>
      <c r="EM1946" s="123"/>
      <c r="EN1946" s="123"/>
      <c r="EO1946" s="123"/>
      <c r="EP1946" s="123"/>
      <c r="EQ1946" s="123"/>
    </row>
    <row r="1947" spans="27:147" x14ac:dyDescent="0.2"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Q1947" s="151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123"/>
      <c r="BL1947" s="123"/>
      <c r="BM1947" s="123"/>
      <c r="BN1947" s="123"/>
      <c r="BO1947" s="123"/>
      <c r="BP1947" s="123"/>
      <c r="BQ1947" s="123"/>
      <c r="BR1947" s="123"/>
      <c r="BS1947" s="123"/>
      <c r="BT1947" s="123"/>
      <c r="BU1947" s="123"/>
      <c r="BV1947" s="123"/>
      <c r="BW1947" s="123"/>
      <c r="BX1947" s="123"/>
      <c r="BY1947" s="123"/>
      <c r="BZ1947" s="123"/>
      <c r="CA1947" s="123"/>
      <c r="CB1947" s="123"/>
      <c r="CC1947" s="123"/>
      <c r="CD1947" s="123"/>
      <c r="CE1947" s="123"/>
      <c r="CF1947" s="123"/>
      <c r="CG1947" s="123"/>
      <c r="CH1947" s="123"/>
      <c r="CI1947" s="123"/>
      <c r="CJ1947" s="123"/>
      <c r="CK1947" s="123"/>
      <c r="CL1947" s="123"/>
      <c r="CM1947" s="123"/>
      <c r="CN1947" s="123"/>
      <c r="CO1947" s="123"/>
      <c r="CP1947" s="123"/>
      <c r="CQ1947" s="123"/>
      <c r="CR1947" s="123"/>
      <c r="CS1947" s="123"/>
      <c r="CT1947" s="123"/>
      <c r="CU1947" s="123"/>
      <c r="CV1947" s="123"/>
      <c r="CW1947" s="123"/>
      <c r="CX1947" s="123"/>
      <c r="CY1947" s="123"/>
      <c r="CZ1947" s="123"/>
      <c r="DA1947" s="123"/>
      <c r="DB1947" s="123"/>
      <c r="DC1947" s="123"/>
      <c r="DD1947" s="123"/>
      <c r="DE1947" s="123"/>
      <c r="DF1947" s="123"/>
      <c r="DG1947" s="123"/>
      <c r="DH1947" s="123"/>
      <c r="DI1947" s="123"/>
      <c r="DJ1947" s="123"/>
      <c r="DK1947" s="123"/>
      <c r="DL1947" s="123"/>
      <c r="DM1947" s="123"/>
      <c r="DN1947" s="123"/>
      <c r="DO1947" s="123"/>
      <c r="DP1947" s="123"/>
      <c r="DQ1947" s="123"/>
      <c r="DR1947" s="123"/>
      <c r="DS1947" s="123"/>
      <c r="DT1947" s="123"/>
      <c r="DU1947" s="123"/>
      <c r="DV1947" s="123"/>
      <c r="DW1947" s="123"/>
      <c r="DX1947" s="123"/>
      <c r="DY1947" s="123"/>
      <c r="DZ1947" s="123"/>
      <c r="EA1947" s="123"/>
      <c r="EB1947" s="123"/>
      <c r="EC1947" s="123"/>
      <c r="ED1947" s="123"/>
      <c r="EE1947" s="123"/>
      <c r="EF1947" s="123"/>
      <c r="EG1947" s="123"/>
      <c r="EH1947" s="123"/>
      <c r="EI1947" s="123"/>
      <c r="EJ1947" s="123"/>
      <c r="EK1947" s="123"/>
      <c r="EL1947" s="123"/>
      <c r="EM1947" s="123"/>
      <c r="EN1947" s="123"/>
      <c r="EO1947" s="123"/>
      <c r="EP1947" s="123"/>
      <c r="EQ1947" s="123"/>
    </row>
    <row r="1948" spans="27:147" x14ac:dyDescent="0.2"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Q1948" s="151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123"/>
      <c r="BL1948" s="123"/>
      <c r="BM1948" s="123"/>
      <c r="BN1948" s="123"/>
      <c r="BO1948" s="123"/>
      <c r="BP1948" s="123"/>
      <c r="BQ1948" s="123"/>
      <c r="BR1948" s="123"/>
      <c r="BS1948" s="123"/>
      <c r="BT1948" s="123"/>
      <c r="BU1948" s="123"/>
      <c r="BV1948" s="123"/>
      <c r="BW1948" s="123"/>
      <c r="BX1948" s="123"/>
      <c r="BY1948" s="123"/>
      <c r="BZ1948" s="123"/>
      <c r="CA1948" s="123"/>
      <c r="CB1948" s="123"/>
      <c r="CC1948" s="123"/>
      <c r="CD1948" s="123"/>
      <c r="CE1948" s="123"/>
      <c r="CF1948" s="123"/>
      <c r="CG1948" s="123"/>
      <c r="CH1948" s="123"/>
      <c r="CI1948" s="123"/>
      <c r="CJ1948" s="123"/>
      <c r="CK1948" s="123"/>
      <c r="CL1948" s="123"/>
      <c r="CM1948" s="123"/>
      <c r="CN1948" s="123"/>
      <c r="CO1948" s="123"/>
      <c r="CP1948" s="123"/>
      <c r="CQ1948" s="123"/>
      <c r="CR1948" s="123"/>
      <c r="CS1948" s="123"/>
      <c r="CT1948" s="123"/>
      <c r="CU1948" s="123"/>
      <c r="CV1948" s="123"/>
      <c r="CW1948" s="123"/>
      <c r="CX1948" s="123"/>
      <c r="CY1948" s="123"/>
      <c r="CZ1948" s="123"/>
      <c r="DA1948" s="123"/>
      <c r="DB1948" s="123"/>
      <c r="DC1948" s="123"/>
      <c r="DD1948" s="123"/>
      <c r="DE1948" s="123"/>
      <c r="DF1948" s="123"/>
      <c r="DG1948" s="123"/>
      <c r="DH1948" s="123"/>
      <c r="DI1948" s="123"/>
      <c r="DJ1948" s="123"/>
      <c r="DK1948" s="123"/>
      <c r="DL1948" s="123"/>
      <c r="DM1948" s="123"/>
      <c r="DN1948" s="123"/>
      <c r="DO1948" s="123"/>
      <c r="DP1948" s="123"/>
      <c r="DQ1948" s="123"/>
      <c r="DR1948" s="123"/>
      <c r="DS1948" s="123"/>
      <c r="DT1948" s="123"/>
      <c r="DU1948" s="123"/>
      <c r="DV1948" s="123"/>
      <c r="DW1948" s="123"/>
      <c r="DX1948" s="123"/>
      <c r="DY1948" s="123"/>
      <c r="DZ1948" s="123"/>
      <c r="EA1948" s="123"/>
      <c r="EB1948" s="123"/>
      <c r="EC1948" s="123"/>
      <c r="ED1948" s="123"/>
      <c r="EE1948" s="123"/>
      <c r="EF1948" s="123"/>
      <c r="EG1948" s="123"/>
      <c r="EH1948" s="123"/>
      <c r="EI1948" s="123"/>
      <c r="EJ1948" s="123"/>
      <c r="EK1948" s="123"/>
      <c r="EL1948" s="123"/>
      <c r="EM1948" s="123"/>
      <c r="EN1948" s="123"/>
      <c r="EO1948" s="123"/>
      <c r="EP1948" s="123"/>
      <c r="EQ1948" s="123"/>
    </row>
    <row r="1949" spans="27:147" x14ac:dyDescent="0.2"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Q1949" s="151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123"/>
      <c r="BL1949" s="123"/>
      <c r="BM1949" s="123"/>
      <c r="BN1949" s="123"/>
      <c r="BO1949" s="123"/>
      <c r="BP1949" s="123"/>
      <c r="BQ1949" s="123"/>
      <c r="BR1949" s="123"/>
      <c r="BS1949" s="123"/>
      <c r="BT1949" s="123"/>
      <c r="BU1949" s="123"/>
      <c r="BV1949" s="123"/>
      <c r="BW1949" s="123"/>
      <c r="BX1949" s="123"/>
      <c r="BY1949" s="123"/>
      <c r="BZ1949" s="123"/>
      <c r="CA1949" s="123"/>
      <c r="CB1949" s="123"/>
      <c r="CC1949" s="123"/>
      <c r="CD1949" s="123"/>
      <c r="CE1949" s="123"/>
      <c r="CF1949" s="123"/>
      <c r="CG1949" s="123"/>
      <c r="CH1949" s="123"/>
      <c r="CI1949" s="123"/>
      <c r="CJ1949" s="123"/>
      <c r="CK1949" s="123"/>
      <c r="CL1949" s="123"/>
      <c r="CM1949" s="123"/>
      <c r="CN1949" s="123"/>
      <c r="CO1949" s="123"/>
      <c r="CP1949" s="123"/>
      <c r="CQ1949" s="123"/>
      <c r="CR1949" s="123"/>
      <c r="CS1949" s="123"/>
      <c r="CT1949" s="123"/>
      <c r="CU1949" s="123"/>
      <c r="CV1949" s="123"/>
      <c r="CW1949" s="123"/>
      <c r="CX1949" s="123"/>
      <c r="CY1949" s="123"/>
      <c r="CZ1949" s="123"/>
      <c r="DA1949" s="123"/>
      <c r="DB1949" s="123"/>
      <c r="DC1949" s="123"/>
      <c r="DD1949" s="123"/>
      <c r="DE1949" s="123"/>
      <c r="DF1949" s="123"/>
      <c r="DG1949" s="123"/>
      <c r="DH1949" s="123"/>
      <c r="DI1949" s="123"/>
      <c r="DJ1949" s="123"/>
      <c r="DK1949" s="123"/>
      <c r="DL1949" s="123"/>
      <c r="DM1949" s="123"/>
      <c r="DN1949" s="123"/>
      <c r="DO1949" s="123"/>
      <c r="DP1949" s="123"/>
      <c r="DQ1949" s="123"/>
      <c r="DR1949" s="123"/>
      <c r="DS1949" s="123"/>
      <c r="DT1949" s="123"/>
      <c r="DU1949" s="123"/>
      <c r="DV1949" s="123"/>
      <c r="DW1949" s="123"/>
      <c r="DX1949" s="123"/>
      <c r="DY1949" s="123"/>
      <c r="DZ1949" s="123"/>
      <c r="EA1949" s="123"/>
      <c r="EB1949" s="123"/>
      <c r="EC1949" s="123"/>
      <c r="ED1949" s="123"/>
      <c r="EE1949" s="123"/>
      <c r="EF1949" s="123"/>
      <c r="EG1949" s="123"/>
      <c r="EH1949" s="123"/>
      <c r="EI1949" s="123"/>
      <c r="EJ1949" s="123"/>
      <c r="EK1949" s="123"/>
      <c r="EL1949" s="123"/>
      <c r="EM1949" s="123"/>
      <c r="EN1949" s="123"/>
      <c r="EO1949" s="123"/>
      <c r="EP1949" s="123"/>
      <c r="EQ1949" s="123"/>
    </row>
    <row r="1950" spans="27:147" x14ac:dyDescent="0.2"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Q1950" s="151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123"/>
      <c r="BL1950" s="123"/>
      <c r="BM1950" s="123"/>
      <c r="BN1950" s="123"/>
      <c r="BO1950" s="123"/>
      <c r="BP1950" s="123"/>
      <c r="BQ1950" s="123"/>
      <c r="BR1950" s="123"/>
      <c r="BS1950" s="123"/>
      <c r="BT1950" s="123"/>
      <c r="BU1950" s="123"/>
      <c r="BV1950" s="123"/>
      <c r="BW1950" s="123"/>
      <c r="BX1950" s="123"/>
      <c r="BY1950" s="123"/>
      <c r="BZ1950" s="123"/>
      <c r="CA1950" s="123"/>
      <c r="CB1950" s="123"/>
      <c r="CC1950" s="123"/>
      <c r="CD1950" s="123"/>
      <c r="CE1950" s="123"/>
      <c r="CF1950" s="123"/>
      <c r="CG1950" s="123"/>
      <c r="CH1950" s="123"/>
      <c r="CI1950" s="123"/>
      <c r="CJ1950" s="123"/>
      <c r="CK1950" s="123"/>
      <c r="CL1950" s="123"/>
      <c r="CM1950" s="123"/>
      <c r="CN1950" s="123"/>
      <c r="CO1950" s="123"/>
      <c r="CP1950" s="123"/>
      <c r="CQ1950" s="123"/>
      <c r="CR1950" s="123"/>
      <c r="CS1950" s="123"/>
      <c r="CT1950" s="123"/>
      <c r="CU1950" s="123"/>
      <c r="CV1950" s="123"/>
      <c r="CW1950" s="123"/>
      <c r="CX1950" s="123"/>
      <c r="CY1950" s="123"/>
      <c r="CZ1950" s="123"/>
      <c r="DA1950" s="123"/>
      <c r="DB1950" s="123"/>
      <c r="DC1950" s="123"/>
      <c r="DD1950" s="123"/>
      <c r="DE1950" s="123"/>
      <c r="DF1950" s="123"/>
      <c r="DG1950" s="123"/>
      <c r="DH1950" s="123"/>
      <c r="DI1950" s="123"/>
      <c r="DJ1950" s="123"/>
      <c r="DK1950" s="123"/>
      <c r="DL1950" s="123"/>
      <c r="DM1950" s="123"/>
      <c r="DN1950" s="123"/>
      <c r="DO1950" s="123"/>
      <c r="DP1950" s="123"/>
      <c r="DQ1950" s="123"/>
      <c r="DR1950" s="123"/>
      <c r="DS1950" s="123"/>
      <c r="DT1950" s="123"/>
      <c r="DU1950" s="123"/>
      <c r="DV1950" s="123"/>
      <c r="DW1950" s="123"/>
      <c r="DX1950" s="123"/>
      <c r="DY1950" s="123"/>
      <c r="DZ1950" s="123"/>
      <c r="EA1950" s="123"/>
      <c r="EB1950" s="123"/>
      <c r="EC1950" s="123"/>
      <c r="ED1950" s="123"/>
      <c r="EE1950" s="123"/>
      <c r="EF1950" s="123"/>
      <c r="EG1950" s="123"/>
      <c r="EH1950" s="123"/>
      <c r="EI1950" s="123"/>
      <c r="EJ1950" s="123"/>
      <c r="EK1950" s="123"/>
      <c r="EL1950" s="123"/>
      <c r="EM1950" s="123"/>
      <c r="EN1950" s="123"/>
      <c r="EO1950" s="123"/>
      <c r="EP1950" s="123"/>
      <c r="EQ1950" s="123"/>
    </row>
    <row r="1951" spans="27:147" x14ac:dyDescent="0.2"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Q1951" s="151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123"/>
      <c r="BL1951" s="123"/>
      <c r="BM1951" s="123"/>
      <c r="BN1951" s="123"/>
      <c r="BO1951" s="123"/>
      <c r="BP1951" s="123"/>
      <c r="BQ1951" s="123"/>
      <c r="BR1951" s="123"/>
      <c r="BS1951" s="123"/>
      <c r="BT1951" s="123"/>
      <c r="BU1951" s="123"/>
      <c r="BV1951" s="123"/>
      <c r="BW1951" s="123"/>
      <c r="BX1951" s="123"/>
      <c r="BY1951" s="123"/>
      <c r="BZ1951" s="123"/>
      <c r="CA1951" s="123"/>
      <c r="CB1951" s="123"/>
      <c r="CC1951" s="123"/>
      <c r="CD1951" s="123"/>
      <c r="CE1951" s="123"/>
      <c r="CF1951" s="123"/>
      <c r="CG1951" s="123"/>
      <c r="CH1951" s="123"/>
      <c r="CI1951" s="123"/>
      <c r="CJ1951" s="123"/>
      <c r="CK1951" s="123"/>
      <c r="CL1951" s="123"/>
      <c r="CM1951" s="123"/>
      <c r="CN1951" s="123"/>
      <c r="CO1951" s="123"/>
      <c r="CP1951" s="123"/>
      <c r="CQ1951" s="123"/>
      <c r="CR1951" s="123"/>
      <c r="CS1951" s="123"/>
      <c r="CT1951" s="123"/>
      <c r="CU1951" s="123"/>
      <c r="CV1951" s="123"/>
      <c r="CW1951" s="123"/>
      <c r="CX1951" s="123"/>
      <c r="CY1951" s="123"/>
      <c r="CZ1951" s="123"/>
      <c r="DA1951" s="123"/>
      <c r="DB1951" s="123"/>
      <c r="DC1951" s="123"/>
      <c r="DD1951" s="123"/>
      <c r="DE1951" s="123"/>
      <c r="DF1951" s="123"/>
      <c r="DG1951" s="123"/>
      <c r="DH1951" s="123"/>
      <c r="DI1951" s="123"/>
      <c r="DJ1951" s="123"/>
      <c r="DK1951" s="123"/>
      <c r="DL1951" s="123"/>
      <c r="DM1951" s="123"/>
      <c r="DN1951" s="123"/>
      <c r="DO1951" s="123"/>
      <c r="DP1951" s="123"/>
      <c r="DQ1951" s="123"/>
      <c r="DR1951" s="123"/>
      <c r="DS1951" s="123"/>
      <c r="DT1951" s="123"/>
      <c r="DU1951" s="123"/>
      <c r="DV1951" s="123"/>
      <c r="DW1951" s="123"/>
      <c r="DX1951" s="123"/>
      <c r="DY1951" s="123"/>
      <c r="DZ1951" s="123"/>
      <c r="EA1951" s="123"/>
      <c r="EB1951" s="123"/>
      <c r="EC1951" s="123"/>
      <c r="ED1951" s="123"/>
      <c r="EE1951" s="123"/>
      <c r="EF1951" s="123"/>
      <c r="EG1951" s="123"/>
      <c r="EH1951" s="123"/>
      <c r="EI1951" s="123"/>
      <c r="EJ1951" s="123"/>
      <c r="EK1951" s="123"/>
      <c r="EL1951" s="123"/>
      <c r="EM1951" s="123"/>
      <c r="EN1951" s="123"/>
      <c r="EO1951" s="123"/>
      <c r="EP1951" s="123"/>
      <c r="EQ1951" s="123"/>
    </row>
    <row r="1952" spans="27:147" x14ac:dyDescent="0.2"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Q1952" s="151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123"/>
      <c r="BL1952" s="123"/>
      <c r="BM1952" s="123"/>
      <c r="BN1952" s="123"/>
      <c r="BO1952" s="123"/>
      <c r="BP1952" s="123"/>
      <c r="BQ1952" s="123"/>
      <c r="BR1952" s="123"/>
      <c r="BS1952" s="123"/>
      <c r="BT1952" s="123"/>
      <c r="BU1952" s="123"/>
      <c r="BV1952" s="123"/>
      <c r="BW1952" s="123"/>
      <c r="BX1952" s="123"/>
      <c r="BY1952" s="123"/>
      <c r="BZ1952" s="123"/>
      <c r="CA1952" s="123"/>
      <c r="CB1952" s="123"/>
      <c r="CC1952" s="123"/>
      <c r="CD1952" s="123"/>
      <c r="CE1952" s="123"/>
      <c r="CF1952" s="123"/>
      <c r="CG1952" s="123"/>
      <c r="CH1952" s="123"/>
      <c r="CI1952" s="123"/>
      <c r="CJ1952" s="123"/>
      <c r="CK1952" s="123"/>
      <c r="CL1952" s="123"/>
      <c r="CM1952" s="123"/>
      <c r="CN1952" s="123"/>
      <c r="CO1952" s="123"/>
      <c r="CP1952" s="123"/>
      <c r="CQ1952" s="123"/>
      <c r="CR1952" s="123"/>
      <c r="CS1952" s="123"/>
      <c r="CT1952" s="123"/>
      <c r="CU1952" s="123"/>
      <c r="CV1952" s="123"/>
      <c r="CW1952" s="123"/>
      <c r="CX1952" s="123"/>
      <c r="CY1952" s="123"/>
      <c r="CZ1952" s="123"/>
      <c r="DA1952" s="123"/>
      <c r="DB1952" s="123"/>
      <c r="DC1952" s="123"/>
      <c r="DD1952" s="123"/>
      <c r="DE1952" s="123"/>
      <c r="DF1952" s="123"/>
      <c r="DG1952" s="123"/>
      <c r="DH1952" s="123"/>
      <c r="DI1952" s="123"/>
      <c r="DJ1952" s="123"/>
      <c r="DK1952" s="123"/>
      <c r="DL1952" s="123"/>
      <c r="DM1952" s="123"/>
      <c r="DN1952" s="123"/>
      <c r="DO1952" s="123"/>
      <c r="DP1952" s="123"/>
      <c r="DQ1952" s="123"/>
      <c r="DR1952" s="123"/>
      <c r="DS1952" s="123"/>
      <c r="DT1952" s="123"/>
      <c r="DU1952" s="123"/>
      <c r="DV1952" s="123"/>
      <c r="DW1952" s="123"/>
      <c r="DX1952" s="123"/>
      <c r="DY1952" s="123"/>
      <c r="DZ1952" s="123"/>
      <c r="EA1952" s="123"/>
      <c r="EB1952" s="123"/>
      <c r="EC1952" s="123"/>
      <c r="ED1952" s="123"/>
      <c r="EE1952" s="123"/>
      <c r="EF1952" s="123"/>
      <c r="EG1952" s="123"/>
      <c r="EH1952" s="123"/>
      <c r="EI1952" s="123"/>
      <c r="EJ1952" s="123"/>
      <c r="EK1952" s="123"/>
      <c r="EL1952" s="123"/>
      <c r="EM1952" s="123"/>
      <c r="EN1952" s="123"/>
      <c r="EO1952" s="123"/>
      <c r="EP1952" s="123"/>
      <c r="EQ1952" s="123"/>
    </row>
    <row r="1953" spans="27:147" x14ac:dyDescent="0.2"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Q1953" s="151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123"/>
      <c r="BL1953" s="123"/>
      <c r="BM1953" s="123"/>
      <c r="BN1953" s="123"/>
      <c r="BO1953" s="123"/>
      <c r="BP1953" s="123"/>
      <c r="BQ1953" s="123"/>
      <c r="BR1953" s="123"/>
      <c r="BS1953" s="123"/>
      <c r="BT1953" s="123"/>
      <c r="BU1953" s="123"/>
      <c r="BV1953" s="123"/>
      <c r="BW1953" s="123"/>
      <c r="BX1953" s="123"/>
      <c r="BY1953" s="123"/>
      <c r="BZ1953" s="123"/>
      <c r="CA1953" s="123"/>
      <c r="CB1953" s="123"/>
      <c r="CC1953" s="123"/>
      <c r="CD1953" s="123"/>
      <c r="CE1953" s="123"/>
      <c r="CF1953" s="123"/>
      <c r="CG1953" s="123"/>
      <c r="CH1953" s="123"/>
      <c r="CI1953" s="123"/>
      <c r="CJ1953" s="123"/>
      <c r="CK1953" s="123"/>
      <c r="CL1953" s="123"/>
      <c r="CM1953" s="123"/>
      <c r="CN1953" s="123"/>
      <c r="CO1953" s="123"/>
      <c r="CP1953" s="123"/>
      <c r="CQ1953" s="123"/>
      <c r="CR1953" s="123"/>
      <c r="CS1953" s="123"/>
      <c r="CT1953" s="123"/>
      <c r="CU1953" s="123"/>
      <c r="CV1953" s="123"/>
      <c r="CW1953" s="123"/>
      <c r="CX1953" s="123"/>
      <c r="CY1953" s="123"/>
      <c r="CZ1953" s="123"/>
      <c r="DA1953" s="123"/>
      <c r="DB1953" s="123"/>
      <c r="DC1953" s="123"/>
      <c r="DD1953" s="123"/>
      <c r="DE1953" s="123"/>
      <c r="DF1953" s="123"/>
      <c r="DG1953" s="123"/>
      <c r="DH1953" s="123"/>
      <c r="DI1953" s="123"/>
      <c r="DJ1953" s="123"/>
      <c r="DK1953" s="123"/>
      <c r="DL1953" s="123"/>
      <c r="DM1953" s="123"/>
      <c r="DN1953" s="123"/>
      <c r="DO1953" s="123"/>
      <c r="DP1953" s="123"/>
      <c r="DQ1953" s="123"/>
      <c r="DR1953" s="123"/>
      <c r="DS1953" s="123"/>
      <c r="DT1953" s="123"/>
      <c r="DU1953" s="123"/>
      <c r="DV1953" s="123"/>
      <c r="DW1953" s="123"/>
      <c r="DX1953" s="123"/>
      <c r="DY1953" s="123"/>
      <c r="DZ1953" s="123"/>
      <c r="EA1953" s="123"/>
      <c r="EB1953" s="123"/>
      <c r="EC1953" s="123"/>
      <c r="ED1953" s="123"/>
      <c r="EE1953" s="123"/>
      <c r="EF1953" s="123"/>
      <c r="EG1953" s="123"/>
      <c r="EH1953" s="123"/>
      <c r="EI1953" s="123"/>
      <c r="EJ1953" s="123"/>
      <c r="EK1953" s="123"/>
      <c r="EL1953" s="123"/>
      <c r="EM1953" s="123"/>
      <c r="EN1953" s="123"/>
      <c r="EO1953" s="123"/>
      <c r="EP1953" s="123"/>
      <c r="EQ1953" s="123"/>
    </row>
    <row r="1954" spans="27:147" x14ac:dyDescent="0.2"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Q1954" s="151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123"/>
      <c r="BL1954" s="123"/>
      <c r="BM1954" s="123"/>
      <c r="BN1954" s="123"/>
      <c r="BO1954" s="123"/>
      <c r="BP1954" s="123"/>
      <c r="BQ1954" s="123"/>
      <c r="BR1954" s="123"/>
      <c r="BS1954" s="123"/>
      <c r="BT1954" s="123"/>
      <c r="BU1954" s="123"/>
      <c r="BV1954" s="123"/>
      <c r="BW1954" s="123"/>
      <c r="BX1954" s="123"/>
      <c r="BY1954" s="123"/>
      <c r="BZ1954" s="123"/>
      <c r="CA1954" s="123"/>
      <c r="CB1954" s="123"/>
      <c r="CC1954" s="123"/>
      <c r="CD1954" s="123"/>
      <c r="CE1954" s="123"/>
      <c r="CF1954" s="123"/>
      <c r="CG1954" s="123"/>
      <c r="CH1954" s="123"/>
      <c r="CI1954" s="123"/>
      <c r="CJ1954" s="123"/>
      <c r="CK1954" s="123"/>
      <c r="CL1954" s="123"/>
      <c r="CM1954" s="123"/>
      <c r="CN1954" s="123"/>
      <c r="CO1954" s="123"/>
      <c r="CP1954" s="123"/>
      <c r="CQ1954" s="123"/>
      <c r="CR1954" s="123"/>
      <c r="CS1954" s="123"/>
      <c r="CT1954" s="123"/>
      <c r="CU1954" s="123"/>
      <c r="CV1954" s="123"/>
      <c r="CW1954" s="123"/>
      <c r="CX1954" s="123"/>
      <c r="CY1954" s="123"/>
      <c r="CZ1954" s="123"/>
      <c r="DA1954" s="123"/>
      <c r="DB1954" s="123"/>
      <c r="DC1954" s="123"/>
      <c r="DD1954" s="123"/>
      <c r="DE1954" s="123"/>
      <c r="DF1954" s="123"/>
      <c r="DG1954" s="123"/>
      <c r="DH1954" s="123"/>
      <c r="DI1954" s="123"/>
      <c r="DJ1954" s="123"/>
      <c r="DK1954" s="123"/>
      <c r="DL1954" s="123"/>
      <c r="DM1954" s="123"/>
      <c r="DN1954" s="123"/>
      <c r="DO1954" s="123"/>
      <c r="DP1954" s="123"/>
      <c r="DQ1954" s="123"/>
      <c r="DR1954" s="123"/>
      <c r="DS1954" s="123"/>
      <c r="DT1954" s="123"/>
      <c r="DU1954" s="123"/>
      <c r="DV1954" s="123"/>
      <c r="DW1954" s="123"/>
      <c r="DX1954" s="123"/>
      <c r="DY1954" s="123"/>
      <c r="DZ1954" s="123"/>
      <c r="EA1954" s="123"/>
      <c r="EB1954" s="123"/>
      <c r="EC1954" s="123"/>
      <c r="ED1954" s="123"/>
      <c r="EE1954" s="123"/>
      <c r="EF1954" s="123"/>
      <c r="EG1954" s="123"/>
      <c r="EH1954" s="123"/>
      <c r="EI1954" s="123"/>
      <c r="EJ1954" s="123"/>
      <c r="EK1954" s="123"/>
      <c r="EL1954" s="123"/>
      <c r="EM1954" s="123"/>
      <c r="EN1954" s="123"/>
      <c r="EO1954" s="123"/>
      <c r="EP1954" s="123"/>
      <c r="EQ1954" s="123"/>
    </row>
    <row r="1955" spans="27:147" x14ac:dyDescent="0.2"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Q1955" s="151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123"/>
      <c r="BL1955" s="123"/>
      <c r="BM1955" s="123"/>
      <c r="BN1955" s="123"/>
      <c r="BO1955" s="123"/>
      <c r="BP1955" s="123"/>
      <c r="BQ1955" s="123"/>
      <c r="BR1955" s="123"/>
      <c r="BS1955" s="123"/>
      <c r="BT1955" s="123"/>
      <c r="BU1955" s="123"/>
      <c r="BV1955" s="123"/>
      <c r="BW1955" s="123"/>
      <c r="BX1955" s="123"/>
      <c r="BY1955" s="123"/>
      <c r="BZ1955" s="123"/>
      <c r="CA1955" s="123"/>
      <c r="CB1955" s="123"/>
      <c r="CC1955" s="123"/>
      <c r="CD1955" s="123"/>
      <c r="CE1955" s="123"/>
      <c r="CF1955" s="123"/>
      <c r="CG1955" s="123"/>
      <c r="CH1955" s="123"/>
      <c r="CI1955" s="123"/>
      <c r="CJ1955" s="123"/>
      <c r="CK1955" s="123"/>
      <c r="CL1955" s="123"/>
      <c r="CM1955" s="123"/>
      <c r="CN1955" s="123"/>
      <c r="CO1955" s="123"/>
      <c r="CP1955" s="123"/>
      <c r="CQ1955" s="123"/>
      <c r="CR1955" s="123"/>
      <c r="CS1955" s="123"/>
      <c r="CT1955" s="123"/>
      <c r="CU1955" s="123"/>
      <c r="CV1955" s="123"/>
      <c r="CW1955" s="123"/>
      <c r="CX1955" s="123"/>
      <c r="CY1955" s="123"/>
      <c r="CZ1955" s="123"/>
      <c r="DA1955" s="123"/>
      <c r="DB1955" s="123"/>
      <c r="DC1955" s="123"/>
      <c r="DD1955" s="123"/>
      <c r="DE1955" s="123"/>
      <c r="DF1955" s="123"/>
      <c r="DG1955" s="123"/>
      <c r="DH1955" s="123"/>
      <c r="DI1955" s="123"/>
      <c r="DJ1955" s="123"/>
      <c r="DK1955" s="123"/>
      <c r="DL1955" s="123"/>
      <c r="DM1955" s="123"/>
      <c r="DN1955" s="123"/>
      <c r="DO1955" s="123"/>
      <c r="DP1955" s="123"/>
      <c r="DQ1955" s="123"/>
      <c r="DR1955" s="123"/>
      <c r="DS1955" s="123"/>
      <c r="DT1955" s="123"/>
      <c r="DU1955" s="123"/>
      <c r="DV1955" s="123"/>
      <c r="DW1955" s="123"/>
      <c r="DX1955" s="123"/>
      <c r="DY1955" s="123"/>
      <c r="DZ1955" s="123"/>
      <c r="EA1955" s="123"/>
      <c r="EB1955" s="123"/>
      <c r="EC1955" s="123"/>
      <c r="ED1955" s="123"/>
      <c r="EE1955" s="123"/>
      <c r="EF1955" s="123"/>
      <c r="EG1955" s="123"/>
      <c r="EH1955" s="123"/>
      <c r="EI1955" s="123"/>
      <c r="EJ1955" s="123"/>
      <c r="EK1955" s="123"/>
      <c r="EL1955" s="123"/>
      <c r="EM1955" s="123"/>
      <c r="EN1955" s="123"/>
      <c r="EO1955" s="123"/>
      <c r="EP1955" s="123"/>
      <c r="EQ1955" s="123"/>
    </row>
    <row r="1956" spans="27:147" x14ac:dyDescent="0.2"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Q1956" s="151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  <c r="BU1956" s="123"/>
      <c r="BV1956" s="123"/>
      <c r="BW1956" s="123"/>
      <c r="BX1956" s="123"/>
      <c r="BY1956" s="123"/>
      <c r="BZ1956" s="123"/>
      <c r="CA1956" s="123"/>
      <c r="CB1956" s="123"/>
      <c r="CC1956" s="123"/>
      <c r="CD1956" s="123"/>
      <c r="CE1956" s="123"/>
      <c r="CF1956" s="123"/>
      <c r="CG1956" s="123"/>
      <c r="CH1956" s="123"/>
      <c r="CI1956" s="123"/>
      <c r="CJ1956" s="123"/>
      <c r="CK1956" s="123"/>
      <c r="CL1956" s="123"/>
      <c r="CM1956" s="123"/>
      <c r="CN1956" s="123"/>
      <c r="CO1956" s="123"/>
      <c r="CP1956" s="123"/>
      <c r="CQ1956" s="123"/>
      <c r="CR1956" s="123"/>
      <c r="CS1956" s="123"/>
      <c r="CT1956" s="123"/>
      <c r="CU1956" s="123"/>
      <c r="CV1956" s="123"/>
      <c r="CW1956" s="123"/>
      <c r="CX1956" s="123"/>
      <c r="CY1956" s="123"/>
      <c r="CZ1956" s="123"/>
      <c r="DA1956" s="123"/>
      <c r="DB1956" s="123"/>
      <c r="DC1956" s="123"/>
      <c r="DD1956" s="123"/>
      <c r="DE1956" s="123"/>
      <c r="DF1956" s="123"/>
      <c r="DG1956" s="123"/>
      <c r="DH1956" s="123"/>
      <c r="DI1956" s="123"/>
      <c r="DJ1956" s="123"/>
      <c r="DK1956" s="123"/>
      <c r="DL1956" s="123"/>
      <c r="DM1956" s="123"/>
      <c r="DN1956" s="123"/>
      <c r="DO1956" s="123"/>
      <c r="DP1956" s="123"/>
      <c r="DQ1956" s="123"/>
      <c r="DR1956" s="123"/>
      <c r="DS1956" s="123"/>
      <c r="DT1956" s="123"/>
      <c r="DU1956" s="123"/>
      <c r="DV1956" s="123"/>
      <c r="DW1956" s="123"/>
      <c r="DX1956" s="123"/>
      <c r="DY1956" s="123"/>
      <c r="DZ1956" s="123"/>
      <c r="EA1956" s="123"/>
      <c r="EB1956" s="123"/>
      <c r="EC1956" s="123"/>
      <c r="ED1956" s="123"/>
      <c r="EE1956" s="123"/>
      <c r="EF1956" s="123"/>
      <c r="EG1956" s="123"/>
      <c r="EH1956" s="123"/>
      <c r="EI1956" s="123"/>
      <c r="EJ1956" s="123"/>
      <c r="EK1956" s="123"/>
      <c r="EL1956" s="123"/>
      <c r="EM1956" s="123"/>
      <c r="EN1956" s="123"/>
      <c r="EO1956" s="123"/>
      <c r="EP1956" s="123"/>
      <c r="EQ1956" s="123"/>
    </row>
    <row r="1957" spans="27:147" x14ac:dyDescent="0.2"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Q1957" s="151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123"/>
      <c r="BL1957" s="123"/>
      <c r="BM1957" s="123"/>
      <c r="BN1957" s="123"/>
      <c r="BO1957" s="123"/>
      <c r="BP1957" s="123"/>
      <c r="BQ1957" s="123"/>
      <c r="BR1957" s="123"/>
      <c r="BS1957" s="123"/>
      <c r="BT1957" s="123"/>
      <c r="BU1957" s="123"/>
      <c r="BV1957" s="123"/>
      <c r="BW1957" s="123"/>
      <c r="BX1957" s="123"/>
      <c r="BY1957" s="123"/>
      <c r="BZ1957" s="123"/>
      <c r="CA1957" s="123"/>
      <c r="CB1957" s="123"/>
      <c r="CC1957" s="123"/>
      <c r="CD1957" s="123"/>
      <c r="CE1957" s="123"/>
      <c r="CF1957" s="123"/>
      <c r="CG1957" s="123"/>
      <c r="CH1957" s="123"/>
      <c r="CI1957" s="123"/>
      <c r="CJ1957" s="123"/>
      <c r="CK1957" s="123"/>
      <c r="CL1957" s="123"/>
      <c r="CM1957" s="123"/>
      <c r="CN1957" s="123"/>
      <c r="CO1957" s="123"/>
      <c r="CP1957" s="123"/>
      <c r="CQ1957" s="123"/>
      <c r="CR1957" s="123"/>
      <c r="CS1957" s="123"/>
      <c r="CT1957" s="123"/>
      <c r="CU1957" s="123"/>
      <c r="CV1957" s="123"/>
      <c r="CW1957" s="123"/>
      <c r="CX1957" s="123"/>
      <c r="CY1957" s="123"/>
      <c r="CZ1957" s="123"/>
      <c r="DA1957" s="123"/>
      <c r="DB1957" s="123"/>
      <c r="DC1957" s="123"/>
      <c r="DD1957" s="123"/>
      <c r="DE1957" s="123"/>
      <c r="DF1957" s="123"/>
      <c r="DG1957" s="123"/>
      <c r="DH1957" s="123"/>
      <c r="DI1957" s="123"/>
      <c r="DJ1957" s="123"/>
      <c r="DK1957" s="123"/>
      <c r="DL1957" s="123"/>
      <c r="DM1957" s="123"/>
      <c r="DN1957" s="123"/>
      <c r="DO1957" s="123"/>
      <c r="DP1957" s="123"/>
      <c r="DQ1957" s="123"/>
      <c r="DR1957" s="123"/>
      <c r="DS1957" s="123"/>
      <c r="DT1957" s="123"/>
      <c r="DU1957" s="123"/>
      <c r="DV1957" s="123"/>
      <c r="DW1957" s="123"/>
      <c r="DX1957" s="123"/>
      <c r="DY1957" s="123"/>
      <c r="DZ1957" s="123"/>
      <c r="EA1957" s="123"/>
      <c r="EB1957" s="123"/>
      <c r="EC1957" s="123"/>
      <c r="ED1957" s="123"/>
      <c r="EE1957" s="123"/>
      <c r="EF1957" s="123"/>
      <c r="EG1957" s="123"/>
      <c r="EH1957" s="123"/>
      <c r="EI1957" s="123"/>
      <c r="EJ1957" s="123"/>
      <c r="EK1957" s="123"/>
      <c r="EL1957" s="123"/>
      <c r="EM1957" s="123"/>
      <c r="EN1957" s="123"/>
      <c r="EO1957" s="123"/>
      <c r="EP1957" s="123"/>
      <c r="EQ1957" s="123"/>
    </row>
    <row r="1958" spans="27:147" x14ac:dyDescent="0.2"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Q1958" s="151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123"/>
      <c r="BL1958" s="123"/>
      <c r="BM1958" s="123"/>
      <c r="BN1958" s="123"/>
      <c r="BO1958" s="123"/>
      <c r="BP1958" s="123"/>
      <c r="BQ1958" s="123"/>
      <c r="BR1958" s="123"/>
      <c r="BS1958" s="123"/>
      <c r="BT1958" s="123"/>
      <c r="BU1958" s="123"/>
      <c r="BV1958" s="123"/>
      <c r="BW1958" s="123"/>
      <c r="BX1958" s="123"/>
      <c r="BY1958" s="123"/>
      <c r="BZ1958" s="123"/>
      <c r="CA1958" s="123"/>
      <c r="CB1958" s="123"/>
      <c r="CC1958" s="123"/>
      <c r="CD1958" s="123"/>
      <c r="CE1958" s="123"/>
      <c r="CF1958" s="123"/>
      <c r="CG1958" s="123"/>
      <c r="CH1958" s="123"/>
      <c r="CI1958" s="123"/>
      <c r="CJ1958" s="123"/>
      <c r="CK1958" s="123"/>
      <c r="CL1958" s="123"/>
      <c r="CM1958" s="123"/>
      <c r="CN1958" s="123"/>
      <c r="CO1958" s="123"/>
      <c r="CP1958" s="123"/>
      <c r="CQ1958" s="123"/>
      <c r="CR1958" s="123"/>
      <c r="CS1958" s="123"/>
      <c r="CT1958" s="123"/>
      <c r="CU1958" s="123"/>
      <c r="CV1958" s="123"/>
      <c r="CW1958" s="123"/>
      <c r="CX1958" s="123"/>
      <c r="CY1958" s="123"/>
      <c r="CZ1958" s="123"/>
      <c r="DA1958" s="123"/>
      <c r="DB1958" s="123"/>
      <c r="DC1958" s="123"/>
      <c r="DD1958" s="123"/>
      <c r="DE1958" s="123"/>
      <c r="DF1958" s="123"/>
      <c r="DG1958" s="123"/>
      <c r="DH1958" s="123"/>
      <c r="DI1958" s="123"/>
      <c r="DJ1958" s="123"/>
      <c r="DK1958" s="123"/>
      <c r="DL1958" s="123"/>
      <c r="DM1958" s="123"/>
      <c r="DN1958" s="123"/>
      <c r="DO1958" s="123"/>
      <c r="DP1958" s="123"/>
      <c r="DQ1958" s="123"/>
      <c r="DR1958" s="123"/>
      <c r="DS1958" s="123"/>
      <c r="DT1958" s="123"/>
      <c r="DU1958" s="123"/>
      <c r="DV1958" s="123"/>
      <c r="DW1958" s="123"/>
      <c r="DX1958" s="123"/>
      <c r="DY1958" s="123"/>
      <c r="DZ1958" s="123"/>
      <c r="EA1958" s="123"/>
      <c r="EB1958" s="123"/>
      <c r="EC1958" s="123"/>
      <c r="ED1958" s="123"/>
      <c r="EE1958" s="123"/>
      <c r="EF1958" s="123"/>
      <c r="EG1958" s="123"/>
      <c r="EH1958" s="123"/>
      <c r="EI1958" s="123"/>
      <c r="EJ1958" s="123"/>
      <c r="EK1958" s="123"/>
      <c r="EL1958" s="123"/>
      <c r="EM1958" s="123"/>
      <c r="EN1958" s="123"/>
      <c r="EO1958" s="123"/>
      <c r="EP1958" s="123"/>
      <c r="EQ1958" s="123"/>
    </row>
    <row r="1959" spans="27:147" x14ac:dyDescent="0.2"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Q1959" s="151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123"/>
      <c r="BL1959" s="123"/>
      <c r="BM1959" s="123"/>
      <c r="BN1959" s="123"/>
      <c r="BO1959" s="123"/>
      <c r="BP1959" s="123"/>
      <c r="BQ1959" s="123"/>
      <c r="BR1959" s="123"/>
      <c r="BS1959" s="123"/>
      <c r="BT1959" s="123"/>
      <c r="BU1959" s="123"/>
      <c r="BV1959" s="123"/>
      <c r="BW1959" s="123"/>
      <c r="BX1959" s="123"/>
      <c r="BY1959" s="123"/>
      <c r="BZ1959" s="123"/>
      <c r="CA1959" s="123"/>
      <c r="CB1959" s="123"/>
      <c r="CC1959" s="123"/>
      <c r="CD1959" s="123"/>
      <c r="CE1959" s="123"/>
      <c r="CF1959" s="123"/>
      <c r="CG1959" s="123"/>
      <c r="CH1959" s="123"/>
      <c r="CI1959" s="123"/>
      <c r="CJ1959" s="123"/>
      <c r="CK1959" s="123"/>
      <c r="CL1959" s="123"/>
      <c r="CM1959" s="123"/>
      <c r="CN1959" s="123"/>
      <c r="CO1959" s="123"/>
      <c r="CP1959" s="123"/>
      <c r="CQ1959" s="123"/>
      <c r="CR1959" s="123"/>
      <c r="CS1959" s="123"/>
      <c r="CT1959" s="123"/>
      <c r="CU1959" s="123"/>
      <c r="CV1959" s="123"/>
      <c r="CW1959" s="123"/>
      <c r="CX1959" s="123"/>
      <c r="CY1959" s="123"/>
      <c r="CZ1959" s="123"/>
      <c r="DA1959" s="123"/>
      <c r="DB1959" s="123"/>
      <c r="DC1959" s="123"/>
      <c r="DD1959" s="123"/>
      <c r="DE1959" s="123"/>
      <c r="DF1959" s="123"/>
      <c r="DG1959" s="123"/>
      <c r="DH1959" s="123"/>
      <c r="DI1959" s="123"/>
      <c r="DJ1959" s="123"/>
      <c r="DK1959" s="123"/>
      <c r="DL1959" s="123"/>
      <c r="DM1959" s="123"/>
      <c r="DN1959" s="123"/>
      <c r="DO1959" s="123"/>
      <c r="DP1959" s="123"/>
      <c r="DQ1959" s="123"/>
      <c r="DR1959" s="123"/>
      <c r="DS1959" s="123"/>
      <c r="DT1959" s="123"/>
      <c r="DU1959" s="123"/>
      <c r="DV1959" s="123"/>
      <c r="DW1959" s="123"/>
      <c r="DX1959" s="123"/>
      <c r="DY1959" s="123"/>
      <c r="DZ1959" s="123"/>
      <c r="EA1959" s="123"/>
      <c r="EB1959" s="123"/>
      <c r="EC1959" s="123"/>
      <c r="ED1959" s="123"/>
      <c r="EE1959" s="123"/>
      <c r="EF1959" s="123"/>
      <c r="EG1959" s="123"/>
      <c r="EH1959" s="123"/>
      <c r="EI1959" s="123"/>
      <c r="EJ1959" s="123"/>
      <c r="EK1959" s="123"/>
      <c r="EL1959" s="123"/>
      <c r="EM1959" s="123"/>
      <c r="EN1959" s="123"/>
      <c r="EO1959" s="123"/>
      <c r="EP1959" s="123"/>
      <c r="EQ1959" s="123"/>
    </row>
    <row r="1960" spans="27:147" x14ac:dyDescent="0.2"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Q1960" s="151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123"/>
      <c r="BL1960" s="123"/>
      <c r="BM1960" s="123"/>
      <c r="BN1960" s="123"/>
      <c r="BO1960" s="123"/>
      <c r="BP1960" s="123"/>
      <c r="BQ1960" s="123"/>
      <c r="BR1960" s="123"/>
      <c r="BS1960" s="123"/>
      <c r="BT1960" s="123"/>
      <c r="BU1960" s="123"/>
      <c r="BV1960" s="123"/>
      <c r="BW1960" s="123"/>
      <c r="BX1960" s="123"/>
      <c r="BY1960" s="123"/>
      <c r="BZ1960" s="123"/>
      <c r="CA1960" s="123"/>
      <c r="CB1960" s="123"/>
      <c r="CC1960" s="123"/>
      <c r="CD1960" s="123"/>
      <c r="CE1960" s="123"/>
      <c r="CF1960" s="123"/>
      <c r="CG1960" s="123"/>
      <c r="CH1960" s="123"/>
      <c r="CI1960" s="123"/>
      <c r="CJ1960" s="123"/>
      <c r="CK1960" s="123"/>
      <c r="CL1960" s="123"/>
      <c r="CM1960" s="123"/>
      <c r="CN1960" s="123"/>
      <c r="CO1960" s="123"/>
      <c r="CP1960" s="123"/>
      <c r="CQ1960" s="123"/>
      <c r="CR1960" s="123"/>
      <c r="CS1960" s="123"/>
      <c r="CT1960" s="123"/>
      <c r="CU1960" s="123"/>
      <c r="CV1960" s="123"/>
      <c r="CW1960" s="123"/>
      <c r="CX1960" s="123"/>
      <c r="CY1960" s="123"/>
      <c r="CZ1960" s="123"/>
      <c r="DA1960" s="123"/>
      <c r="DB1960" s="123"/>
      <c r="DC1960" s="123"/>
      <c r="DD1960" s="123"/>
      <c r="DE1960" s="123"/>
      <c r="DF1960" s="123"/>
      <c r="DG1960" s="123"/>
      <c r="DH1960" s="123"/>
      <c r="DI1960" s="123"/>
      <c r="DJ1960" s="123"/>
      <c r="DK1960" s="123"/>
      <c r="DL1960" s="123"/>
      <c r="DM1960" s="123"/>
      <c r="DN1960" s="123"/>
      <c r="DO1960" s="123"/>
      <c r="DP1960" s="123"/>
      <c r="DQ1960" s="123"/>
      <c r="DR1960" s="123"/>
      <c r="DS1960" s="123"/>
      <c r="DT1960" s="123"/>
      <c r="DU1960" s="123"/>
      <c r="DV1960" s="123"/>
      <c r="DW1960" s="123"/>
      <c r="DX1960" s="123"/>
      <c r="DY1960" s="123"/>
      <c r="DZ1960" s="123"/>
      <c r="EA1960" s="123"/>
      <c r="EB1960" s="123"/>
      <c r="EC1960" s="123"/>
      <c r="ED1960" s="123"/>
      <c r="EE1960" s="123"/>
      <c r="EF1960" s="123"/>
      <c r="EG1960" s="123"/>
      <c r="EH1960" s="123"/>
      <c r="EI1960" s="123"/>
      <c r="EJ1960" s="123"/>
      <c r="EK1960" s="123"/>
      <c r="EL1960" s="123"/>
      <c r="EM1960" s="123"/>
      <c r="EN1960" s="123"/>
      <c r="EO1960" s="123"/>
      <c r="EP1960" s="123"/>
      <c r="EQ1960" s="123"/>
    </row>
    <row r="1961" spans="27:147" x14ac:dyDescent="0.2"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Q1961" s="151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123"/>
      <c r="BL1961" s="123"/>
      <c r="BM1961" s="123"/>
      <c r="BN1961" s="123"/>
      <c r="BO1961" s="123"/>
      <c r="BP1961" s="123"/>
      <c r="BQ1961" s="123"/>
      <c r="BR1961" s="123"/>
      <c r="BS1961" s="123"/>
      <c r="BT1961" s="123"/>
      <c r="BU1961" s="123"/>
      <c r="BV1961" s="123"/>
      <c r="BW1961" s="123"/>
      <c r="BX1961" s="123"/>
      <c r="BY1961" s="123"/>
      <c r="BZ1961" s="123"/>
      <c r="CA1961" s="123"/>
      <c r="CB1961" s="123"/>
      <c r="CC1961" s="123"/>
      <c r="CD1961" s="123"/>
      <c r="CE1961" s="123"/>
      <c r="CF1961" s="123"/>
      <c r="CG1961" s="123"/>
      <c r="CH1961" s="123"/>
      <c r="CI1961" s="123"/>
      <c r="CJ1961" s="123"/>
      <c r="CK1961" s="123"/>
      <c r="CL1961" s="123"/>
      <c r="CM1961" s="123"/>
      <c r="CN1961" s="123"/>
      <c r="CO1961" s="123"/>
      <c r="CP1961" s="123"/>
      <c r="CQ1961" s="123"/>
      <c r="CR1961" s="123"/>
      <c r="CS1961" s="123"/>
      <c r="CT1961" s="123"/>
      <c r="CU1961" s="123"/>
      <c r="CV1961" s="123"/>
      <c r="CW1961" s="123"/>
      <c r="CX1961" s="123"/>
      <c r="CY1961" s="123"/>
      <c r="CZ1961" s="123"/>
      <c r="DA1961" s="123"/>
      <c r="DB1961" s="123"/>
      <c r="DC1961" s="123"/>
      <c r="DD1961" s="123"/>
      <c r="DE1961" s="123"/>
      <c r="DF1961" s="123"/>
      <c r="DG1961" s="123"/>
      <c r="DH1961" s="123"/>
      <c r="DI1961" s="123"/>
      <c r="DJ1961" s="123"/>
      <c r="DK1961" s="123"/>
      <c r="DL1961" s="123"/>
      <c r="DM1961" s="123"/>
      <c r="DN1961" s="123"/>
      <c r="DO1961" s="123"/>
      <c r="DP1961" s="123"/>
      <c r="DQ1961" s="123"/>
      <c r="DR1961" s="123"/>
      <c r="DS1961" s="123"/>
      <c r="DT1961" s="123"/>
      <c r="DU1961" s="123"/>
      <c r="DV1961" s="123"/>
      <c r="DW1961" s="123"/>
      <c r="DX1961" s="123"/>
      <c r="DY1961" s="123"/>
      <c r="DZ1961" s="123"/>
      <c r="EA1961" s="123"/>
      <c r="EB1961" s="123"/>
      <c r="EC1961" s="123"/>
      <c r="ED1961" s="123"/>
      <c r="EE1961" s="123"/>
      <c r="EF1961" s="123"/>
      <c r="EG1961" s="123"/>
      <c r="EH1961" s="123"/>
      <c r="EI1961" s="123"/>
      <c r="EJ1961" s="123"/>
      <c r="EK1961" s="123"/>
      <c r="EL1961" s="123"/>
      <c r="EM1961" s="123"/>
      <c r="EN1961" s="123"/>
      <c r="EO1961" s="123"/>
      <c r="EP1961" s="123"/>
      <c r="EQ1961" s="123"/>
    </row>
    <row r="1962" spans="27:147" x14ac:dyDescent="0.2"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Q1962" s="151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123"/>
      <c r="BL1962" s="123"/>
      <c r="BM1962" s="123"/>
      <c r="BN1962" s="123"/>
      <c r="BO1962" s="123"/>
      <c r="BP1962" s="123"/>
      <c r="BQ1962" s="123"/>
      <c r="BR1962" s="123"/>
      <c r="BS1962" s="123"/>
      <c r="BT1962" s="123"/>
      <c r="BU1962" s="123"/>
      <c r="BV1962" s="123"/>
      <c r="BW1962" s="123"/>
      <c r="BX1962" s="123"/>
      <c r="BY1962" s="123"/>
      <c r="BZ1962" s="123"/>
      <c r="CA1962" s="123"/>
      <c r="CB1962" s="123"/>
      <c r="CC1962" s="123"/>
      <c r="CD1962" s="123"/>
      <c r="CE1962" s="123"/>
      <c r="CF1962" s="123"/>
      <c r="CG1962" s="123"/>
      <c r="CH1962" s="123"/>
      <c r="CI1962" s="123"/>
      <c r="CJ1962" s="123"/>
      <c r="CK1962" s="123"/>
      <c r="CL1962" s="123"/>
      <c r="CM1962" s="123"/>
      <c r="CN1962" s="123"/>
      <c r="CO1962" s="123"/>
      <c r="CP1962" s="123"/>
      <c r="CQ1962" s="123"/>
      <c r="CR1962" s="123"/>
      <c r="CS1962" s="123"/>
      <c r="CT1962" s="123"/>
      <c r="CU1962" s="123"/>
      <c r="CV1962" s="123"/>
      <c r="CW1962" s="123"/>
      <c r="CX1962" s="123"/>
      <c r="CY1962" s="123"/>
      <c r="CZ1962" s="123"/>
      <c r="DA1962" s="123"/>
      <c r="DB1962" s="123"/>
      <c r="DC1962" s="123"/>
      <c r="DD1962" s="123"/>
      <c r="DE1962" s="123"/>
      <c r="DF1962" s="123"/>
      <c r="DG1962" s="123"/>
      <c r="DH1962" s="123"/>
      <c r="DI1962" s="123"/>
      <c r="DJ1962" s="123"/>
      <c r="DK1962" s="123"/>
      <c r="DL1962" s="123"/>
      <c r="DM1962" s="123"/>
      <c r="DN1962" s="123"/>
      <c r="DO1962" s="123"/>
      <c r="DP1962" s="123"/>
      <c r="DQ1962" s="123"/>
      <c r="DR1962" s="123"/>
      <c r="DS1962" s="123"/>
      <c r="DT1962" s="123"/>
      <c r="DU1962" s="123"/>
      <c r="DV1962" s="123"/>
      <c r="DW1962" s="123"/>
      <c r="DX1962" s="123"/>
      <c r="DY1962" s="123"/>
      <c r="DZ1962" s="123"/>
      <c r="EA1962" s="123"/>
      <c r="EB1962" s="123"/>
      <c r="EC1962" s="123"/>
      <c r="ED1962" s="123"/>
      <c r="EE1962" s="123"/>
      <c r="EF1962" s="123"/>
      <c r="EG1962" s="123"/>
      <c r="EH1962" s="123"/>
      <c r="EI1962" s="123"/>
      <c r="EJ1962" s="123"/>
      <c r="EK1962" s="123"/>
      <c r="EL1962" s="123"/>
      <c r="EM1962" s="123"/>
      <c r="EN1962" s="123"/>
      <c r="EO1962" s="123"/>
      <c r="EP1962" s="123"/>
      <c r="EQ1962" s="123"/>
    </row>
    <row r="1963" spans="27:147" x14ac:dyDescent="0.2"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Q1963" s="151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123"/>
      <c r="BL1963" s="123"/>
      <c r="BM1963" s="123"/>
      <c r="BN1963" s="123"/>
      <c r="BO1963" s="123"/>
      <c r="BP1963" s="123"/>
      <c r="BQ1963" s="123"/>
      <c r="BR1963" s="123"/>
      <c r="BS1963" s="123"/>
      <c r="BT1963" s="123"/>
      <c r="BU1963" s="123"/>
      <c r="BV1963" s="123"/>
      <c r="BW1963" s="123"/>
      <c r="BX1963" s="123"/>
      <c r="BY1963" s="123"/>
      <c r="BZ1963" s="123"/>
      <c r="CA1963" s="123"/>
      <c r="CB1963" s="123"/>
      <c r="CC1963" s="123"/>
      <c r="CD1963" s="123"/>
      <c r="CE1963" s="123"/>
      <c r="CF1963" s="123"/>
      <c r="CG1963" s="123"/>
      <c r="CH1963" s="123"/>
      <c r="CI1963" s="123"/>
      <c r="CJ1963" s="123"/>
      <c r="CK1963" s="123"/>
      <c r="CL1963" s="123"/>
      <c r="CM1963" s="123"/>
      <c r="CN1963" s="123"/>
      <c r="CO1963" s="123"/>
      <c r="CP1963" s="123"/>
      <c r="CQ1963" s="123"/>
      <c r="CR1963" s="123"/>
      <c r="CS1963" s="123"/>
      <c r="CT1963" s="123"/>
      <c r="CU1963" s="123"/>
      <c r="CV1963" s="123"/>
      <c r="CW1963" s="123"/>
      <c r="CX1963" s="123"/>
      <c r="CY1963" s="123"/>
      <c r="CZ1963" s="123"/>
      <c r="DA1963" s="123"/>
      <c r="DB1963" s="123"/>
      <c r="DC1963" s="123"/>
      <c r="DD1963" s="123"/>
      <c r="DE1963" s="123"/>
      <c r="DF1963" s="123"/>
      <c r="DG1963" s="123"/>
      <c r="DH1963" s="123"/>
      <c r="DI1963" s="123"/>
      <c r="DJ1963" s="123"/>
      <c r="DK1963" s="123"/>
      <c r="DL1963" s="123"/>
      <c r="DM1963" s="123"/>
      <c r="DN1963" s="123"/>
      <c r="DO1963" s="123"/>
      <c r="DP1963" s="123"/>
      <c r="DQ1963" s="123"/>
      <c r="DR1963" s="123"/>
      <c r="DS1963" s="123"/>
      <c r="DT1963" s="123"/>
      <c r="DU1963" s="123"/>
      <c r="DV1963" s="123"/>
      <c r="DW1963" s="123"/>
      <c r="DX1963" s="123"/>
      <c r="DY1963" s="123"/>
      <c r="DZ1963" s="123"/>
      <c r="EA1963" s="123"/>
      <c r="EB1963" s="123"/>
      <c r="EC1963" s="123"/>
      <c r="ED1963" s="123"/>
      <c r="EE1963" s="123"/>
      <c r="EF1963" s="123"/>
      <c r="EG1963" s="123"/>
      <c r="EH1963" s="123"/>
      <c r="EI1963" s="123"/>
      <c r="EJ1963" s="123"/>
      <c r="EK1963" s="123"/>
      <c r="EL1963" s="123"/>
      <c r="EM1963" s="123"/>
      <c r="EN1963" s="123"/>
      <c r="EO1963" s="123"/>
      <c r="EP1963" s="123"/>
      <c r="EQ1963" s="123"/>
    </row>
    <row r="1964" spans="27:147" x14ac:dyDescent="0.2"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Q1964" s="151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123"/>
      <c r="BL1964" s="123"/>
      <c r="BM1964" s="123"/>
      <c r="BN1964" s="123"/>
      <c r="BO1964" s="123"/>
      <c r="BP1964" s="123"/>
      <c r="BQ1964" s="123"/>
      <c r="BR1964" s="123"/>
      <c r="BS1964" s="123"/>
      <c r="BT1964" s="123"/>
      <c r="BU1964" s="123"/>
      <c r="BV1964" s="123"/>
      <c r="BW1964" s="123"/>
      <c r="BX1964" s="123"/>
      <c r="BY1964" s="123"/>
      <c r="BZ1964" s="123"/>
      <c r="CA1964" s="123"/>
      <c r="CB1964" s="123"/>
      <c r="CC1964" s="123"/>
      <c r="CD1964" s="123"/>
      <c r="CE1964" s="123"/>
      <c r="CF1964" s="123"/>
      <c r="CG1964" s="123"/>
      <c r="CH1964" s="123"/>
      <c r="CI1964" s="123"/>
      <c r="CJ1964" s="123"/>
      <c r="CK1964" s="123"/>
      <c r="CL1964" s="123"/>
      <c r="CM1964" s="123"/>
      <c r="CN1964" s="123"/>
      <c r="CO1964" s="123"/>
      <c r="CP1964" s="123"/>
      <c r="CQ1964" s="123"/>
      <c r="CR1964" s="123"/>
      <c r="CS1964" s="123"/>
      <c r="CT1964" s="123"/>
      <c r="CU1964" s="123"/>
      <c r="CV1964" s="123"/>
      <c r="CW1964" s="123"/>
      <c r="CX1964" s="123"/>
      <c r="CY1964" s="123"/>
      <c r="CZ1964" s="123"/>
      <c r="DA1964" s="123"/>
      <c r="DB1964" s="123"/>
      <c r="DC1964" s="123"/>
      <c r="DD1964" s="123"/>
      <c r="DE1964" s="123"/>
      <c r="DF1964" s="123"/>
      <c r="DG1964" s="123"/>
      <c r="DH1964" s="123"/>
      <c r="DI1964" s="123"/>
      <c r="DJ1964" s="123"/>
      <c r="DK1964" s="123"/>
      <c r="DL1964" s="123"/>
      <c r="DM1964" s="123"/>
      <c r="DN1964" s="123"/>
      <c r="DO1964" s="123"/>
      <c r="DP1964" s="123"/>
      <c r="DQ1964" s="123"/>
      <c r="DR1964" s="123"/>
      <c r="DS1964" s="123"/>
      <c r="DT1964" s="123"/>
      <c r="DU1964" s="123"/>
      <c r="DV1964" s="123"/>
      <c r="DW1964" s="123"/>
      <c r="DX1964" s="123"/>
      <c r="DY1964" s="123"/>
      <c r="DZ1964" s="123"/>
      <c r="EA1964" s="123"/>
      <c r="EB1964" s="123"/>
      <c r="EC1964" s="123"/>
      <c r="ED1964" s="123"/>
      <c r="EE1964" s="123"/>
      <c r="EF1964" s="123"/>
      <c r="EG1964" s="123"/>
      <c r="EH1964" s="123"/>
      <c r="EI1964" s="123"/>
      <c r="EJ1964" s="123"/>
      <c r="EK1964" s="123"/>
      <c r="EL1964" s="123"/>
      <c r="EM1964" s="123"/>
      <c r="EN1964" s="123"/>
      <c r="EO1964" s="123"/>
      <c r="EP1964" s="123"/>
      <c r="EQ1964" s="123"/>
    </row>
    <row r="1965" spans="27:147" x14ac:dyDescent="0.2"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Q1965" s="151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123"/>
      <c r="BL1965" s="123"/>
      <c r="BM1965" s="123"/>
      <c r="BN1965" s="123"/>
      <c r="BO1965" s="123"/>
      <c r="BP1965" s="123"/>
      <c r="BQ1965" s="123"/>
      <c r="BR1965" s="123"/>
      <c r="BS1965" s="123"/>
      <c r="BT1965" s="123"/>
      <c r="BU1965" s="123"/>
      <c r="BV1965" s="123"/>
      <c r="BW1965" s="123"/>
      <c r="BX1965" s="123"/>
      <c r="BY1965" s="123"/>
      <c r="BZ1965" s="123"/>
      <c r="CA1965" s="123"/>
      <c r="CB1965" s="123"/>
      <c r="CC1965" s="123"/>
      <c r="CD1965" s="123"/>
      <c r="CE1965" s="123"/>
      <c r="CF1965" s="123"/>
      <c r="CG1965" s="123"/>
      <c r="CH1965" s="123"/>
      <c r="CI1965" s="123"/>
      <c r="CJ1965" s="123"/>
      <c r="CK1965" s="123"/>
      <c r="CL1965" s="123"/>
      <c r="CM1965" s="123"/>
      <c r="CN1965" s="123"/>
      <c r="CO1965" s="123"/>
      <c r="CP1965" s="123"/>
      <c r="CQ1965" s="123"/>
      <c r="CR1965" s="123"/>
      <c r="CS1965" s="123"/>
      <c r="CT1965" s="123"/>
      <c r="CU1965" s="123"/>
      <c r="CV1965" s="123"/>
      <c r="CW1965" s="123"/>
      <c r="CX1965" s="123"/>
      <c r="CY1965" s="123"/>
      <c r="CZ1965" s="123"/>
      <c r="DA1965" s="123"/>
      <c r="DB1965" s="123"/>
      <c r="DC1965" s="123"/>
      <c r="DD1965" s="123"/>
      <c r="DE1965" s="123"/>
      <c r="DF1965" s="123"/>
      <c r="DG1965" s="123"/>
      <c r="DH1965" s="123"/>
      <c r="DI1965" s="123"/>
      <c r="DJ1965" s="123"/>
      <c r="DK1965" s="123"/>
      <c r="DL1965" s="123"/>
      <c r="DM1965" s="123"/>
      <c r="DN1965" s="123"/>
      <c r="DO1965" s="123"/>
      <c r="DP1965" s="123"/>
      <c r="DQ1965" s="123"/>
      <c r="DR1965" s="123"/>
      <c r="DS1965" s="123"/>
      <c r="DT1965" s="123"/>
      <c r="DU1965" s="123"/>
      <c r="DV1965" s="123"/>
      <c r="DW1965" s="123"/>
      <c r="DX1965" s="123"/>
      <c r="DY1965" s="123"/>
      <c r="DZ1965" s="123"/>
      <c r="EA1965" s="123"/>
      <c r="EB1965" s="123"/>
      <c r="EC1965" s="123"/>
      <c r="ED1965" s="123"/>
      <c r="EE1965" s="123"/>
      <c r="EF1965" s="123"/>
      <c r="EG1965" s="123"/>
      <c r="EH1965" s="123"/>
      <c r="EI1965" s="123"/>
      <c r="EJ1965" s="123"/>
      <c r="EK1965" s="123"/>
      <c r="EL1965" s="123"/>
      <c r="EM1965" s="123"/>
      <c r="EN1965" s="123"/>
      <c r="EO1965" s="123"/>
      <c r="EP1965" s="123"/>
      <c r="EQ1965" s="123"/>
    </row>
    <row r="1966" spans="27:147" x14ac:dyDescent="0.2"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Q1966" s="151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123"/>
      <c r="BL1966" s="123"/>
      <c r="BM1966" s="123"/>
      <c r="BN1966" s="123"/>
      <c r="BO1966" s="123"/>
      <c r="BP1966" s="123"/>
      <c r="BQ1966" s="123"/>
      <c r="BR1966" s="123"/>
      <c r="BS1966" s="123"/>
      <c r="BT1966" s="123"/>
      <c r="BU1966" s="123"/>
      <c r="BV1966" s="123"/>
      <c r="BW1966" s="123"/>
      <c r="BX1966" s="123"/>
      <c r="BY1966" s="123"/>
      <c r="BZ1966" s="123"/>
      <c r="CA1966" s="123"/>
      <c r="CB1966" s="123"/>
      <c r="CC1966" s="123"/>
      <c r="CD1966" s="123"/>
      <c r="CE1966" s="123"/>
      <c r="CF1966" s="123"/>
      <c r="CG1966" s="123"/>
      <c r="CH1966" s="123"/>
      <c r="CI1966" s="123"/>
      <c r="CJ1966" s="123"/>
      <c r="CK1966" s="123"/>
      <c r="CL1966" s="123"/>
      <c r="CM1966" s="123"/>
      <c r="CN1966" s="123"/>
      <c r="CO1966" s="123"/>
      <c r="CP1966" s="123"/>
      <c r="CQ1966" s="123"/>
      <c r="CR1966" s="123"/>
      <c r="CS1966" s="123"/>
      <c r="CT1966" s="123"/>
      <c r="CU1966" s="123"/>
      <c r="CV1966" s="123"/>
      <c r="CW1966" s="123"/>
      <c r="CX1966" s="123"/>
      <c r="CY1966" s="123"/>
      <c r="CZ1966" s="123"/>
      <c r="DA1966" s="123"/>
      <c r="DB1966" s="123"/>
      <c r="DC1966" s="123"/>
      <c r="DD1966" s="123"/>
      <c r="DE1966" s="123"/>
      <c r="DF1966" s="123"/>
      <c r="DG1966" s="123"/>
      <c r="DH1966" s="123"/>
      <c r="DI1966" s="123"/>
      <c r="DJ1966" s="123"/>
      <c r="DK1966" s="123"/>
      <c r="DL1966" s="123"/>
      <c r="DM1966" s="123"/>
      <c r="DN1966" s="123"/>
      <c r="DO1966" s="123"/>
      <c r="DP1966" s="123"/>
      <c r="DQ1966" s="123"/>
      <c r="DR1966" s="123"/>
      <c r="DS1966" s="123"/>
      <c r="DT1966" s="123"/>
      <c r="DU1966" s="123"/>
      <c r="DV1966" s="123"/>
      <c r="DW1966" s="123"/>
      <c r="DX1966" s="123"/>
      <c r="DY1966" s="123"/>
      <c r="DZ1966" s="123"/>
      <c r="EA1966" s="123"/>
      <c r="EB1966" s="123"/>
      <c r="EC1966" s="123"/>
      <c r="ED1966" s="123"/>
      <c r="EE1966" s="123"/>
      <c r="EF1966" s="123"/>
      <c r="EG1966" s="123"/>
      <c r="EH1966" s="123"/>
      <c r="EI1966" s="123"/>
      <c r="EJ1966" s="123"/>
      <c r="EK1966" s="123"/>
      <c r="EL1966" s="123"/>
      <c r="EM1966" s="123"/>
      <c r="EN1966" s="123"/>
      <c r="EO1966" s="123"/>
      <c r="EP1966" s="123"/>
      <c r="EQ1966" s="123"/>
    </row>
    <row r="1967" spans="27:147" x14ac:dyDescent="0.2"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Q1967" s="151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123"/>
      <c r="BL1967" s="123"/>
      <c r="BM1967" s="123"/>
      <c r="BN1967" s="123"/>
      <c r="BO1967" s="123"/>
      <c r="BP1967" s="123"/>
      <c r="BQ1967" s="123"/>
      <c r="BR1967" s="123"/>
      <c r="BS1967" s="123"/>
      <c r="BT1967" s="123"/>
      <c r="BU1967" s="123"/>
      <c r="BV1967" s="123"/>
      <c r="BW1967" s="123"/>
      <c r="BX1967" s="123"/>
      <c r="BY1967" s="123"/>
      <c r="BZ1967" s="123"/>
      <c r="CA1967" s="123"/>
      <c r="CB1967" s="123"/>
      <c r="CC1967" s="123"/>
      <c r="CD1967" s="123"/>
      <c r="CE1967" s="123"/>
      <c r="CF1967" s="123"/>
      <c r="CG1967" s="123"/>
      <c r="CH1967" s="123"/>
      <c r="CI1967" s="123"/>
      <c r="CJ1967" s="123"/>
      <c r="CK1967" s="123"/>
      <c r="CL1967" s="123"/>
      <c r="CM1967" s="123"/>
      <c r="CN1967" s="123"/>
      <c r="CO1967" s="123"/>
      <c r="CP1967" s="123"/>
      <c r="CQ1967" s="123"/>
      <c r="CR1967" s="123"/>
      <c r="CS1967" s="123"/>
      <c r="CT1967" s="123"/>
      <c r="CU1967" s="123"/>
      <c r="CV1967" s="123"/>
      <c r="CW1967" s="123"/>
      <c r="CX1967" s="123"/>
      <c r="CY1967" s="123"/>
      <c r="CZ1967" s="123"/>
      <c r="DA1967" s="123"/>
      <c r="DB1967" s="123"/>
      <c r="DC1967" s="123"/>
      <c r="DD1967" s="123"/>
      <c r="DE1967" s="123"/>
      <c r="DF1967" s="123"/>
      <c r="DG1967" s="123"/>
      <c r="DH1967" s="123"/>
      <c r="DI1967" s="123"/>
      <c r="DJ1967" s="123"/>
      <c r="DK1967" s="123"/>
      <c r="DL1967" s="123"/>
      <c r="DM1967" s="123"/>
      <c r="DN1967" s="123"/>
      <c r="DO1967" s="123"/>
      <c r="DP1967" s="123"/>
      <c r="DQ1967" s="123"/>
      <c r="DR1967" s="123"/>
      <c r="DS1967" s="123"/>
      <c r="DT1967" s="123"/>
      <c r="DU1967" s="123"/>
      <c r="DV1967" s="123"/>
      <c r="DW1967" s="123"/>
      <c r="DX1967" s="123"/>
      <c r="DY1967" s="123"/>
      <c r="DZ1967" s="123"/>
      <c r="EA1967" s="123"/>
      <c r="EB1967" s="123"/>
      <c r="EC1967" s="123"/>
      <c r="ED1967" s="123"/>
      <c r="EE1967" s="123"/>
      <c r="EF1967" s="123"/>
      <c r="EG1967" s="123"/>
      <c r="EH1967" s="123"/>
      <c r="EI1967" s="123"/>
      <c r="EJ1967" s="123"/>
      <c r="EK1967" s="123"/>
      <c r="EL1967" s="123"/>
      <c r="EM1967" s="123"/>
      <c r="EN1967" s="123"/>
      <c r="EO1967" s="123"/>
      <c r="EP1967" s="123"/>
      <c r="EQ1967" s="123"/>
    </row>
    <row r="1968" spans="27:147" x14ac:dyDescent="0.2"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Q1968" s="151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123"/>
      <c r="BL1968" s="123"/>
      <c r="BM1968" s="123"/>
      <c r="BN1968" s="123"/>
      <c r="BO1968" s="123"/>
      <c r="BP1968" s="123"/>
      <c r="BQ1968" s="123"/>
      <c r="BR1968" s="123"/>
      <c r="BS1968" s="123"/>
      <c r="BT1968" s="123"/>
      <c r="BU1968" s="123"/>
      <c r="BV1968" s="123"/>
      <c r="BW1968" s="123"/>
      <c r="BX1968" s="123"/>
      <c r="BY1968" s="123"/>
      <c r="BZ1968" s="123"/>
      <c r="CA1968" s="123"/>
      <c r="CB1968" s="123"/>
      <c r="CC1968" s="123"/>
      <c r="CD1968" s="123"/>
      <c r="CE1968" s="123"/>
      <c r="CF1968" s="123"/>
      <c r="CG1968" s="123"/>
      <c r="CH1968" s="123"/>
      <c r="CI1968" s="123"/>
      <c r="CJ1968" s="123"/>
      <c r="CK1968" s="123"/>
      <c r="CL1968" s="123"/>
      <c r="CM1968" s="123"/>
      <c r="CN1968" s="123"/>
      <c r="CO1968" s="123"/>
      <c r="CP1968" s="123"/>
      <c r="CQ1968" s="123"/>
      <c r="CR1968" s="123"/>
      <c r="CS1968" s="123"/>
      <c r="CT1968" s="123"/>
      <c r="CU1968" s="123"/>
      <c r="CV1968" s="123"/>
      <c r="CW1968" s="123"/>
      <c r="CX1968" s="123"/>
      <c r="CY1968" s="123"/>
      <c r="CZ1968" s="123"/>
      <c r="DA1968" s="123"/>
      <c r="DB1968" s="123"/>
      <c r="DC1968" s="123"/>
      <c r="DD1968" s="123"/>
      <c r="DE1968" s="123"/>
      <c r="DF1968" s="123"/>
      <c r="DG1968" s="123"/>
      <c r="DH1968" s="123"/>
      <c r="DI1968" s="123"/>
      <c r="DJ1968" s="123"/>
      <c r="DK1968" s="123"/>
      <c r="DL1968" s="123"/>
      <c r="DM1968" s="123"/>
      <c r="DN1968" s="123"/>
      <c r="DO1968" s="123"/>
      <c r="DP1968" s="123"/>
      <c r="DQ1968" s="123"/>
      <c r="DR1968" s="123"/>
      <c r="DS1968" s="123"/>
      <c r="DT1968" s="123"/>
      <c r="DU1968" s="123"/>
      <c r="DV1968" s="123"/>
      <c r="DW1968" s="123"/>
      <c r="DX1968" s="123"/>
      <c r="DY1968" s="123"/>
      <c r="DZ1968" s="123"/>
      <c r="EA1968" s="123"/>
      <c r="EB1968" s="123"/>
      <c r="EC1968" s="123"/>
      <c r="ED1968" s="123"/>
      <c r="EE1968" s="123"/>
      <c r="EF1968" s="123"/>
      <c r="EG1968" s="123"/>
      <c r="EH1968" s="123"/>
      <c r="EI1968" s="123"/>
      <c r="EJ1968" s="123"/>
      <c r="EK1968" s="123"/>
      <c r="EL1968" s="123"/>
      <c r="EM1968" s="123"/>
      <c r="EN1968" s="123"/>
      <c r="EO1968" s="123"/>
      <c r="EP1968" s="123"/>
      <c r="EQ1968" s="123"/>
    </row>
    <row r="1969" spans="27:147" x14ac:dyDescent="0.2"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Q1969" s="151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123"/>
      <c r="BL1969" s="123"/>
      <c r="BM1969" s="123"/>
      <c r="BN1969" s="123"/>
      <c r="BO1969" s="123"/>
      <c r="BP1969" s="123"/>
      <c r="BQ1969" s="123"/>
      <c r="BR1969" s="123"/>
      <c r="BS1969" s="123"/>
      <c r="BT1969" s="123"/>
      <c r="BU1969" s="123"/>
      <c r="BV1969" s="123"/>
      <c r="BW1969" s="123"/>
      <c r="BX1969" s="123"/>
      <c r="BY1969" s="123"/>
      <c r="BZ1969" s="123"/>
      <c r="CA1969" s="123"/>
      <c r="CB1969" s="123"/>
      <c r="CC1969" s="123"/>
      <c r="CD1969" s="123"/>
      <c r="CE1969" s="123"/>
      <c r="CF1969" s="123"/>
      <c r="CG1969" s="123"/>
      <c r="CH1969" s="123"/>
      <c r="CI1969" s="123"/>
      <c r="CJ1969" s="123"/>
      <c r="CK1969" s="123"/>
      <c r="CL1969" s="123"/>
      <c r="CM1969" s="123"/>
      <c r="CN1969" s="123"/>
      <c r="CO1969" s="123"/>
      <c r="CP1969" s="123"/>
      <c r="CQ1969" s="123"/>
      <c r="CR1969" s="123"/>
      <c r="CS1969" s="123"/>
      <c r="CT1969" s="123"/>
      <c r="CU1969" s="123"/>
      <c r="CV1969" s="123"/>
      <c r="CW1969" s="123"/>
      <c r="CX1969" s="123"/>
      <c r="CY1969" s="123"/>
      <c r="CZ1969" s="123"/>
      <c r="DA1969" s="123"/>
      <c r="DB1969" s="123"/>
      <c r="DC1969" s="123"/>
      <c r="DD1969" s="123"/>
      <c r="DE1969" s="123"/>
      <c r="DF1969" s="123"/>
      <c r="DG1969" s="123"/>
      <c r="DH1969" s="123"/>
      <c r="DI1969" s="123"/>
      <c r="DJ1969" s="123"/>
      <c r="DK1969" s="123"/>
      <c r="DL1969" s="123"/>
      <c r="DM1969" s="123"/>
      <c r="DN1969" s="123"/>
      <c r="DO1969" s="123"/>
      <c r="DP1969" s="123"/>
      <c r="DQ1969" s="123"/>
      <c r="DR1969" s="123"/>
      <c r="DS1969" s="123"/>
      <c r="DT1969" s="123"/>
      <c r="DU1969" s="123"/>
      <c r="DV1969" s="123"/>
      <c r="DW1969" s="123"/>
      <c r="DX1969" s="123"/>
      <c r="DY1969" s="123"/>
      <c r="DZ1969" s="123"/>
      <c r="EA1969" s="123"/>
      <c r="EB1969" s="123"/>
      <c r="EC1969" s="123"/>
      <c r="ED1969" s="123"/>
      <c r="EE1969" s="123"/>
      <c r="EF1969" s="123"/>
      <c r="EG1969" s="123"/>
      <c r="EH1969" s="123"/>
      <c r="EI1969" s="123"/>
      <c r="EJ1969" s="123"/>
      <c r="EK1969" s="123"/>
      <c r="EL1969" s="123"/>
      <c r="EM1969" s="123"/>
      <c r="EN1969" s="123"/>
      <c r="EO1969" s="123"/>
      <c r="EP1969" s="123"/>
      <c r="EQ1969" s="123"/>
    </row>
    <row r="1970" spans="27:147" x14ac:dyDescent="0.2"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Q1970" s="151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123"/>
      <c r="BL1970" s="123"/>
      <c r="BM1970" s="123"/>
      <c r="BN1970" s="123"/>
      <c r="BO1970" s="123"/>
      <c r="BP1970" s="123"/>
      <c r="BQ1970" s="123"/>
      <c r="BR1970" s="123"/>
      <c r="BS1970" s="123"/>
      <c r="BT1970" s="123"/>
      <c r="BU1970" s="123"/>
      <c r="BV1970" s="123"/>
      <c r="BW1970" s="123"/>
      <c r="BX1970" s="123"/>
      <c r="BY1970" s="123"/>
      <c r="BZ1970" s="123"/>
      <c r="CA1970" s="123"/>
      <c r="CB1970" s="123"/>
      <c r="CC1970" s="123"/>
      <c r="CD1970" s="123"/>
      <c r="CE1970" s="123"/>
      <c r="CF1970" s="123"/>
      <c r="CG1970" s="123"/>
      <c r="CH1970" s="123"/>
      <c r="CI1970" s="123"/>
      <c r="CJ1970" s="123"/>
      <c r="CK1970" s="123"/>
      <c r="CL1970" s="123"/>
      <c r="CM1970" s="123"/>
      <c r="CN1970" s="123"/>
      <c r="CO1970" s="123"/>
      <c r="CP1970" s="123"/>
      <c r="CQ1970" s="123"/>
      <c r="CR1970" s="123"/>
      <c r="CS1970" s="123"/>
      <c r="CT1970" s="123"/>
      <c r="CU1970" s="123"/>
      <c r="CV1970" s="123"/>
      <c r="CW1970" s="123"/>
      <c r="CX1970" s="123"/>
      <c r="CY1970" s="123"/>
      <c r="CZ1970" s="123"/>
      <c r="DA1970" s="123"/>
      <c r="DB1970" s="123"/>
      <c r="DC1970" s="123"/>
      <c r="DD1970" s="123"/>
      <c r="DE1970" s="123"/>
      <c r="DF1970" s="123"/>
      <c r="DG1970" s="123"/>
      <c r="DH1970" s="123"/>
      <c r="DI1970" s="123"/>
      <c r="DJ1970" s="123"/>
      <c r="DK1970" s="123"/>
      <c r="DL1970" s="123"/>
      <c r="DM1970" s="123"/>
      <c r="DN1970" s="123"/>
      <c r="DO1970" s="123"/>
      <c r="DP1970" s="123"/>
      <c r="DQ1970" s="123"/>
      <c r="DR1970" s="123"/>
      <c r="DS1970" s="123"/>
      <c r="DT1970" s="123"/>
      <c r="DU1970" s="123"/>
      <c r="DV1970" s="123"/>
      <c r="DW1970" s="123"/>
      <c r="DX1970" s="123"/>
      <c r="DY1970" s="123"/>
      <c r="DZ1970" s="123"/>
      <c r="EA1970" s="123"/>
      <c r="EB1970" s="123"/>
      <c r="EC1970" s="123"/>
      <c r="ED1970" s="123"/>
      <c r="EE1970" s="123"/>
      <c r="EF1970" s="123"/>
      <c r="EG1970" s="123"/>
      <c r="EH1970" s="123"/>
      <c r="EI1970" s="123"/>
      <c r="EJ1970" s="123"/>
      <c r="EK1970" s="123"/>
      <c r="EL1970" s="123"/>
      <c r="EM1970" s="123"/>
      <c r="EN1970" s="123"/>
      <c r="EO1970" s="123"/>
      <c r="EP1970" s="123"/>
      <c r="EQ1970" s="123"/>
    </row>
    <row r="1971" spans="27:147" x14ac:dyDescent="0.2"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Q1971" s="151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123"/>
      <c r="BL1971" s="123"/>
      <c r="BM1971" s="123"/>
      <c r="BN1971" s="123"/>
      <c r="BO1971" s="123"/>
      <c r="BP1971" s="123"/>
      <c r="BQ1971" s="123"/>
      <c r="BR1971" s="123"/>
      <c r="BS1971" s="123"/>
      <c r="BT1971" s="123"/>
      <c r="BU1971" s="123"/>
      <c r="BV1971" s="123"/>
      <c r="BW1971" s="123"/>
      <c r="BX1971" s="123"/>
      <c r="BY1971" s="123"/>
      <c r="BZ1971" s="123"/>
      <c r="CA1971" s="123"/>
      <c r="CB1971" s="123"/>
      <c r="CC1971" s="123"/>
      <c r="CD1971" s="123"/>
      <c r="CE1971" s="123"/>
      <c r="CF1971" s="123"/>
      <c r="CG1971" s="123"/>
      <c r="CH1971" s="123"/>
      <c r="CI1971" s="123"/>
      <c r="CJ1971" s="123"/>
      <c r="CK1971" s="123"/>
      <c r="CL1971" s="123"/>
      <c r="CM1971" s="123"/>
      <c r="CN1971" s="123"/>
      <c r="CO1971" s="123"/>
      <c r="CP1971" s="123"/>
      <c r="CQ1971" s="123"/>
      <c r="CR1971" s="123"/>
      <c r="CS1971" s="123"/>
      <c r="CT1971" s="123"/>
      <c r="CU1971" s="123"/>
      <c r="CV1971" s="123"/>
      <c r="CW1971" s="123"/>
      <c r="CX1971" s="123"/>
      <c r="CY1971" s="123"/>
      <c r="CZ1971" s="123"/>
      <c r="DA1971" s="123"/>
      <c r="DB1971" s="123"/>
      <c r="DC1971" s="123"/>
      <c r="DD1971" s="123"/>
      <c r="DE1971" s="123"/>
      <c r="DF1971" s="123"/>
      <c r="DG1971" s="123"/>
      <c r="DH1971" s="123"/>
      <c r="DI1971" s="123"/>
      <c r="DJ1971" s="123"/>
      <c r="DK1971" s="123"/>
      <c r="DL1971" s="123"/>
      <c r="DM1971" s="123"/>
      <c r="DN1971" s="123"/>
      <c r="DO1971" s="123"/>
      <c r="DP1971" s="123"/>
      <c r="DQ1971" s="123"/>
      <c r="DR1971" s="123"/>
      <c r="DS1971" s="123"/>
      <c r="DT1971" s="123"/>
      <c r="DU1971" s="123"/>
      <c r="DV1971" s="123"/>
      <c r="DW1971" s="123"/>
      <c r="DX1971" s="123"/>
      <c r="DY1971" s="123"/>
      <c r="DZ1971" s="123"/>
      <c r="EA1971" s="123"/>
      <c r="EB1971" s="123"/>
      <c r="EC1971" s="123"/>
      <c r="ED1971" s="123"/>
      <c r="EE1971" s="123"/>
      <c r="EF1971" s="123"/>
      <c r="EG1971" s="123"/>
      <c r="EH1971" s="123"/>
      <c r="EI1971" s="123"/>
      <c r="EJ1971" s="123"/>
      <c r="EK1971" s="123"/>
      <c r="EL1971" s="123"/>
      <c r="EM1971" s="123"/>
      <c r="EN1971" s="123"/>
      <c r="EO1971" s="123"/>
      <c r="EP1971" s="123"/>
      <c r="EQ1971" s="123"/>
    </row>
    <row r="1972" spans="27:147" x14ac:dyDescent="0.2"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Q1972" s="151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123"/>
      <c r="BL1972" s="123"/>
      <c r="BM1972" s="123"/>
      <c r="BN1972" s="123"/>
      <c r="BO1972" s="123"/>
      <c r="BP1972" s="123"/>
      <c r="BQ1972" s="123"/>
      <c r="BR1972" s="123"/>
      <c r="BS1972" s="123"/>
      <c r="BT1972" s="123"/>
      <c r="BU1972" s="123"/>
      <c r="BV1972" s="123"/>
      <c r="BW1972" s="123"/>
      <c r="BX1972" s="123"/>
      <c r="BY1972" s="123"/>
      <c r="BZ1972" s="123"/>
      <c r="CA1972" s="123"/>
      <c r="CB1972" s="123"/>
      <c r="CC1972" s="123"/>
      <c r="CD1972" s="123"/>
      <c r="CE1972" s="123"/>
      <c r="CF1972" s="123"/>
      <c r="CG1972" s="123"/>
      <c r="CH1972" s="123"/>
      <c r="CI1972" s="123"/>
      <c r="CJ1972" s="123"/>
      <c r="CK1972" s="123"/>
      <c r="CL1972" s="123"/>
      <c r="CM1972" s="123"/>
      <c r="CN1972" s="123"/>
      <c r="CO1972" s="123"/>
      <c r="CP1972" s="123"/>
      <c r="CQ1972" s="123"/>
      <c r="CR1972" s="123"/>
      <c r="CS1972" s="123"/>
      <c r="CT1972" s="123"/>
      <c r="CU1972" s="123"/>
      <c r="CV1972" s="123"/>
      <c r="CW1972" s="123"/>
      <c r="CX1972" s="123"/>
      <c r="CY1972" s="123"/>
      <c r="CZ1972" s="123"/>
      <c r="DA1972" s="123"/>
      <c r="DB1972" s="123"/>
      <c r="DC1972" s="123"/>
      <c r="DD1972" s="123"/>
      <c r="DE1972" s="123"/>
      <c r="DF1972" s="123"/>
      <c r="DG1972" s="123"/>
      <c r="DH1972" s="123"/>
      <c r="DI1972" s="123"/>
      <c r="DJ1972" s="123"/>
      <c r="DK1972" s="123"/>
      <c r="DL1972" s="123"/>
      <c r="DM1972" s="123"/>
      <c r="DN1972" s="123"/>
      <c r="DO1972" s="123"/>
      <c r="DP1972" s="123"/>
      <c r="DQ1972" s="123"/>
      <c r="DR1972" s="123"/>
      <c r="DS1972" s="123"/>
      <c r="DT1972" s="123"/>
      <c r="DU1972" s="123"/>
      <c r="DV1972" s="123"/>
      <c r="DW1972" s="123"/>
      <c r="DX1972" s="123"/>
      <c r="DY1972" s="123"/>
      <c r="DZ1972" s="123"/>
      <c r="EA1972" s="123"/>
      <c r="EB1972" s="123"/>
      <c r="EC1972" s="123"/>
      <c r="ED1972" s="123"/>
      <c r="EE1972" s="123"/>
      <c r="EF1972" s="123"/>
      <c r="EG1972" s="123"/>
      <c r="EH1972" s="123"/>
      <c r="EI1972" s="123"/>
      <c r="EJ1972" s="123"/>
      <c r="EK1972" s="123"/>
      <c r="EL1972" s="123"/>
      <c r="EM1972" s="123"/>
      <c r="EN1972" s="123"/>
      <c r="EO1972" s="123"/>
      <c r="EP1972" s="123"/>
      <c r="EQ1972" s="123"/>
    </row>
    <row r="1973" spans="27:147" x14ac:dyDescent="0.2"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Q1973" s="151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123"/>
      <c r="BL1973" s="123"/>
      <c r="BM1973" s="123"/>
      <c r="BN1973" s="123"/>
      <c r="BO1973" s="123"/>
      <c r="BP1973" s="123"/>
      <c r="BQ1973" s="123"/>
      <c r="BR1973" s="123"/>
      <c r="BS1973" s="123"/>
      <c r="BT1973" s="123"/>
      <c r="BU1973" s="123"/>
      <c r="BV1973" s="123"/>
      <c r="BW1973" s="123"/>
      <c r="BX1973" s="123"/>
      <c r="BY1973" s="123"/>
      <c r="BZ1973" s="123"/>
      <c r="CA1973" s="123"/>
      <c r="CB1973" s="123"/>
      <c r="CC1973" s="123"/>
      <c r="CD1973" s="123"/>
      <c r="CE1973" s="123"/>
      <c r="CF1973" s="123"/>
      <c r="CG1973" s="123"/>
      <c r="CH1973" s="123"/>
      <c r="CI1973" s="123"/>
      <c r="CJ1973" s="123"/>
      <c r="CK1973" s="123"/>
      <c r="CL1973" s="123"/>
      <c r="CM1973" s="123"/>
      <c r="CN1973" s="123"/>
      <c r="CO1973" s="123"/>
      <c r="CP1973" s="123"/>
      <c r="CQ1973" s="123"/>
      <c r="CR1973" s="123"/>
      <c r="CS1973" s="123"/>
      <c r="CT1973" s="123"/>
      <c r="CU1973" s="123"/>
      <c r="CV1973" s="123"/>
      <c r="CW1973" s="123"/>
      <c r="CX1973" s="123"/>
      <c r="CY1973" s="123"/>
      <c r="CZ1973" s="123"/>
      <c r="DA1973" s="123"/>
      <c r="DB1973" s="123"/>
      <c r="DC1973" s="123"/>
      <c r="DD1973" s="123"/>
      <c r="DE1973" s="123"/>
      <c r="DF1973" s="123"/>
      <c r="DG1973" s="123"/>
      <c r="DH1973" s="123"/>
      <c r="DI1973" s="123"/>
      <c r="DJ1973" s="123"/>
      <c r="DK1973" s="123"/>
      <c r="DL1973" s="123"/>
      <c r="DM1973" s="123"/>
      <c r="DN1973" s="123"/>
      <c r="DO1973" s="123"/>
      <c r="DP1973" s="123"/>
      <c r="DQ1973" s="123"/>
      <c r="DR1973" s="123"/>
      <c r="DS1973" s="123"/>
      <c r="DT1973" s="123"/>
      <c r="DU1973" s="123"/>
      <c r="DV1973" s="123"/>
      <c r="DW1973" s="123"/>
      <c r="DX1973" s="123"/>
      <c r="DY1973" s="123"/>
      <c r="DZ1973" s="123"/>
      <c r="EA1973" s="123"/>
      <c r="EB1973" s="123"/>
      <c r="EC1973" s="123"/>
      <c r="ED1973" s="123"/>
      <c r="EE1973" s="123"/>
      <c r="EF1973" s="123"/>
      <c r="EG1973" s="123"/>
      <c r="EH1973" s="123"/>
      <c r="EI1973" s="123"/>
      <c r="EJ1973" s="123"/>
      <c r="EK1973" s="123"/>
      <c r="EL1973" s="123"/>
      <c r="EM1973" s="123"/>
      <c r="EN1973" s="123"/>
      <c r="EO1973" s="123"/>
      <c r="EP1973" s="123"/>
      <c r="EQ1973" s="123"/>
    </row>
    <row r="1974" spans="27:147" x14ac:dyDescent="0.2"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Q1974" s="151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123"/>
      <c r="BL1974" s="123"/>
      <c r="BM1974" s="123"/>
      <c r="BN1974" s="123"/>
      <c r="BO1974" s="123"/>
      <c r="BP1974" s="123"/>
      <c r="BQ1974" s="123"/>
      <c r="BR1974" s="123"/>
      <c r="BS1974" s="123"/>
      <c r="BT1974" s="123"/>
      <c r="BU1974" s="123"/>
      <c r="BV1974" s="123"/>
      <c r="BW1974" s="123"/>
      <c r="BX1974" s="123"/>
      <c r="BY1974" s="123"/>
      <c r="BZ1974" s="123"/>
      <c r="CA1974" s="123"/>
      <c r="CB1974" s="123"/>
      <c r="CC1974" s="123"/>
      <c r="CD1974" s="123"/>
      <c r="CE1974" s="123"/>
      <c r="CF1974" s="123"/>
      <c r="CG1974" s="123"/>
      <c r="CH1974" s="123"/>
      <c r="CI1974" s="123"/>
      <c r="CJ1974" s="123"/>
      <c r="CK1974" s="123"/>
      <c r="CL1974" s="123"/>
      <c r="CM1974" s="123"/>
      <c r="CN1974" s="123"/>
      <c r="CO1974" s="123"/>
      <c r="CP1974" s="123"/>
      <c r="CQ1974" s="123"/>
      <c r="CR1974" s="123"/>
      <c r="CS1974" s="123"/>
      <c r="CT1974" s="123"/>
      <c r="CU1974" s="123"/>
      <c r="CV1974" s="123"/>
      <c r="CW1974" s="123"/>
      <c r="CX1974" s="123"/>
      <c r="CY1974" s="123"/>
      <c r="CZ1974" s="123"/>
      <c r="DA1974" s="123"/>
      <c r="DB1974" s="123"/>
      <c r="DC1974" s="123"/>
      <c r="DD1974" s="123"/>
      <c r="DE1974" s="123"/>
      <c r="DF1974" s="123"/>
      <c r="DG1974" s="123"/>
      <c r="DH1974" s="123"/>
      <c r="DI1974" s="123"/>
      <c r="DJ1974" s="123"/>
      <c r="DK1974" s="123"/>
      <c r="DL1974" s="123"/>
      <c r="DM1974" s="123"/>
      <c r="DN1974" s="123"/>
      <c r="DO1974" s="123"/>
      <c r="DP1974" s="123"/>
      <c r="DQ1974" s="123"/>
      <c r="DR1974" s="123"/>
      <c r="DS1974" s="123"/>
      <c r="DT1974" s="123"/>
      <c r="DU1974" s="123"/>
      <c r="DV1974" s="123"/>
      <c r="DW1974" s="123"/>
      <c r="DX1974" s="123"/>
      <c r="DY1974" s="123"/>
      <c r="DZ1974" s="123"/>
      <c r="EA1974" s="123"/>
      <c r="EB1974" s="123"/>
      <c r="EC1974" s="123"/>
      <c r="ED1974" s="123"/>
      <c r="EE1974" s="123"/>
      <c r="EF1974" s="123"/>
      <c r="EG1974" s="123"/>
      <c r="EH1974" s="123"/>
      <c r="EI1974" s="123"/>
      <c r="EJ1974" s="123"/>
      <c r="EK1974" s="123"/>
      <c r="EL1974" s="123"/>
      <c r="EM1974" s="123"/>
      <c r="EN1974" s="123"/>
      <c r="EO1974" s="123"/>
      <c r="EP1974" s="123"/>
      <c r="EQ1974" s="123"/>
    </row>
    <row r="1975" spans="27:147" x14ac:dyDescent="0.2"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Q1975" s="151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123"/>
      <c r="BL1975" s="123"/>
      <c r="BM1975" s="123"/>
      <c r="BN1975" s="123"/>
      <c r="BO1975" s="123"/>
      <c r="BP1975" s="123"/>
      <c r="BQ1975" s="123"/>
      <c r="BR1975" s="123"/>
      <c r="BS1975" s="123"/>
      <c r="BT1975" s="123"/>
      <c r="BU1975" s="123"/>
      <c r="BV1975" s="123"/>
      <c r="BW1975" s="123"/>
      <c r="BX1975" s="123"/>
      <c r="BY1975" s="123"/>
      <c r="BZ1975" s="123"/>
      <c r="CA1975" s="123"/>
      <c r="CB1975" s="123"/>
      <c r="CC1975" s="123"/>
      <c r="CD1975" s="123"/>
      <c r="CE1975" s="123"/>
      <c r="CF1975" s="123"/>
      <c r="CG1975" s="123"/>
      <c r="CH1975" s="123"/>
      <c r="CI1975" s="123"/>
      <c r="CJ1975" s="123"/>
      <c r="CK1975" s="123"/>
      <c r="CL1975" s="123"/>
      <c r="CM1975" s="123"/>
      <c r="CN1975" s="123"/>
      <c r="CO1975" s="123"/>
      <c r="CP1975" s="123"/>
      <c r="CQ1975" s="123"/>
      <c r="CR1975" s="123"/>
      <c r="CS1975" s="123"/>
      <c r="CT1975" s="123"/>
      <c r="CU1975" s="123"/>
      <c r="CV1975" s="123"/>
      <c r="CW1975" s="123"/>
      <c r="CX1975" s="123"/>
      <c r="CY1975" s="123"/>
      <c r="CZ1975" s="123"/>
      <c r="DA1975" s="123"/>
      <c r="DB1975" s="123"/>
      <c r="DC1975" s="123"/>
      <c r="DD1975" s="123"/>
      <c r="DE1975" s="123"/>
      <c r="DF1975" s="123"/>
      <c r="DG1975" s="123"/>
      <c r="DH1975" s="123"/>
      <c r="DI1975" s="123"/>
      <c r="DJ1975" s="123"/>
      <c r="DK1975" s="123"/>
      <c r="DL1975" s="123"/>
      <c r="DM1975" s="123"/>
      <c r="DN1975" s="123"/>
      <c r="DO1975" s="123"/>
      <c r="DP1975" s="123"/>
      <c r="DQ1975" s="123"/>
      <c r="DR1975" s="123"/>
      <c r="DS1975" s="123"/>
      <c r="DT1975" s="123"/>
      <c r="DU1975" s="123"/>
      <c r="DV1975" s="123"/>
      <c r="DW1975" s="123"/>
      <c r="DX1975" s="123"/>
      <c r="DY1975" s="123"/>
      <c r="DZ1975" s="123"/>
      <c r="EA1975" s="123"/>
      <c r="EB1975" s="123"/>
      <c r="EC1975" s="123"/>
      <c r="ED1975" s="123"/>
      <c r="EE1975" s="123"/>
      <c r="EF1975" s="123"/>
      <c r="EG1975" s="123"/>
      <c r="EH1975" s="123"/>
      <c r="EI1975" s="123"/>
      <c r="EJ1975" s="123"/>
      <c r="EK1975" s="123"/>
      <c r="EL1975" s="123"/>
      <c r="EM1975" s="123"/>
      <c r="EN1975" s="123"/>
      <c r="EO1975" s="123"/>
      <c r="EP1975" s="123"/>
      <c r="EQ1975" s="123"/>
    </row>
    <row r="1976" spans="27:147" x14ac:dyDescent="0.2"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Q1976" s="151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123"/>
      <c r="BL1976" s="123"/>
      <c r="BM1976" s="123"/>
      <c r="BN1976" s="123"/>
      <c r="BO1976" s="123"/>
      <c r="BP1976" s="123"/>
      <c r="BQ1976" s="123"/>
      <c r="BR1976" s="123"/>
      <c r="BS1976" s="123"/>
      <c r="BT1976" s="123"/>
      <c r="BU1976" s="123"/>
      <c r="BV1976" s="123"/>
      <c r="BW1976" s="123"/>
      <c r="BX1976" s="123"/>
      <c r="BY1976" s="123"/>
      <c r="BZ1976" s="123"/>
      <c r="CA1976" s="123"/>
      <c r="CB1976" s="123"/>
      <c r="CC1976" s="123"/>
      <c r="CD1976" s="123"/>
      <c r="CE1976" s="123"/>
      <c r="CF1976" s="123"/>
      <c r="CG1976" s="123"/>
      <c r="CH1976" s="123"/>
      <c r="CI1976" s="123"/>
      <c r="CJ1976" s="123"/>
      <c r="CK1976" s="123"/>
      <c r="CL1976" s="123"/>
      <c r="CM1976" s="123"/>
      <c r="CN1976" s="123"/>
      <c r="CO1976" s="123"/>
      <c r="CP1976" s="123"/>
      <c r="CQ1976" s="123"/>
      <c r="CR1976" s="123"/>
      <c r="CS1976" s="123"/>
      <c r="CT1976" s="123"/>
      <c r="CU1976" s="123"/>
      <c r="CV1976" s="123"/>
      <c r="CW1976" s="123"/>
      <c r="CX1976" s="123"/>
      <c r="CY1976" s="123"/>
      <c r="CZ1976" s="123"/>
      <c r="DA1976" s="123"/>
      <c r="DB1976" s="123"/>
      <c r="DC1976" s="123"/>
      <c r="DD1976" s="123"/>
      <c r="DE1976" s="123"/>
      <c r="DF1976" s="123"/>
      <c r="DG1976" s="123"/>
      <c r="DH1976" s="123"/>
      <c r="DI1976" s="123"/>
      <c r="DJ1976" s="123"/>
      <c r="DK1976" s="123"/>
      <c r="DL1976" s="123"/>
      <c r="DM1976" s="123"/>
      <c r="DN1976" s="123"/>
      <c r="DO1976" s="123"/>
      <c r="DP1976" s="123"/>
      <c r="DQ1976" s="123"/>
      <c r="DR1976" s="123"/>
      <c r="DS1976" s="123"/>
      <c r="DT1976" s="123"/>
      <c r="DU1976" s="123"/>
      <c r="DV1976" s="123"/>
      <c r="DW1976" s="123"/>
      <c r="DX1976" s="123"/>
      <c r="DY1976" s="123"/>
      <c r="DZ1976" s="123"/>
      <c r="EA1976" s="123"/>
      <c r="EB1976" s="123"/>
      <c r="EC1976" s="123"/>
      <c r="ED1976" s="123"/>
      <c r="EE1976" s="123"/>
      <c r="EF1976" s="123"/>
      <c r="EG1976" s="123"/>
      <c r="EH1976" s="123"/>
      <c r="EI1976" s="123"/>
      <c r="EJ1976" s="123"/>
      <c r="EK1976" s="123"/>
      <c r="EL1976" s="123"/>
      <c r="EM1976" s="123"/>
      <c r="EN1976" s="123"/>
      <c r="EO1976" s="123"/>
      <c r="EP1976" s="123"/>
      <c r="EQ1976" s="123"/>
    </row>
    <row r="1977" spans="27:147" x14ac:dyDescent="0.2"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Q1977" s="151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123"/>
      <c r="BL1977" s="123"/>
      <c r="BM1977" s="123"/>
      <c r="BN1977" s="123"/>
      <c r="BO1977" s="123"/>
      <c r="BP1977" s="123"/>
      <c r="BQ1977" s="123"/>
      <c r="BR1977" s="123"/>
      <c r="BS1977" s="123"/>
      <c r="BT1977" s="123"/>
      <c r="BU1977" s="123"/>
      <c r="BV1977" s="123"/>
      <c r="BW1977" s="123"/>
      <c r="BX1977" s="123"/>
      <c r="BY1977" s="123"/>
      <c r="BZ1977" s="123"/>
      <c r="CA1977" s="123"/>
      <c r="CB1977" s="123"/>
      <c r="CC1977" s="123"/>
      <c r="CD1977" s="123"/>
      <c r="CE1977" s="123"/>
      <c r="CF1977" s="123"/>
      <c r="CG1977" s="123"/>
      <c r="CH1977" s="123"/>
      <c r="CI1977" s="123"/>
      <c r="CJ1977" s="123"/>
      <c r="CK1977" s="123"/>
      <c r="CL1977" s="123"/>
      <c r="CM1977" s="123"/>
      <c r="CN1977" s="123"/>
      <c r="CO1977" s="123"/>
      <c r="CP1977" s="123"/>
      <c r="CQ1977" s="123"/>
      <c r="CR1977" s="123"/>
      <c r="CS1977" s="123"/>
      <c r="CT1977" s="123"/>
      <c r="CU1977" s="123"/>
      <c r="CV1977" s="123"/>
      <c r="CW1977" s="123"/>
      <c r="CX1977" s="123"/>
      <c r="CY1977" s="123"/>
      <c r="CZ1977" s="123"/>
      <c r="DA1977" s="123"/>
      <c r="DB1977" s="123"/>
      <c r="DC1977" s="123"/>
      <c r="DD1977" s="123"/>
      <c r="DE1977" s="123"/>
      <c r="DF1977" s="123"/>
      <c r="DG1977" s="123"/>
      <c r="DH1977" s="123"/>
      <c r="DI1977" s="123"/>
      <c r="DJ1977" s="123"/>
      <c r="DK1977" s="123"/>
      <c r="DL1977" s="123"/>
      <c r="DM1977" s="123"/>
      <c r="DN1977" s="123"/>
      <c r="DO1977" s="123"/>
      <c r="DP1977" s="123"/>
      <c r="DQ1977" s="123"/>
      <c r="DR1977" s="123"/>
      <c r="DS1977" s="123"/>
      <c r="DT1977" s="123"/>
      <c r="DU1977" s="123"/>
      <c r="DV1977" s="123"/>
      <c r="DW1977" s="123"/>
      <c r="DX1977" s="123"/>
      <c r="DY1977" s="123"/>
      <c r="DZ1977" s="123"/>
      <c r="EA1977" s="123"/>
      <c r="EB1977" s="123"/>
      <c r="EC1977" s="123"/>
      <c r="ED1977" s="123"/>
      <c r="EE1977" s="123"/>
      <c r="EF1977" s="123"/>
      <c r="EG1977" s="123"/>
      <c r="EH1977" s="123"/>
      <c r="EI1977" s="123"/>
      <c r="EJ1977" s="123"/>
      <c r="EK1977" s="123"/>
      <c r="EL1977" s="123"/>
      <c r="EM1977" s="123"/>
      <c r="EN1977" s="123"/>
      <c r="EO1977" s="123"/>
      <c r="EP1977" s="123"/>
      <c r="EQ1977" s="123"/>
    </row>
    <row r="1978" spans="27:147" x14ac:dyDescent="0.2"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Q1978" s="151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123"/>
      <c r="BL1978" s="123"/>
      <c r="BM1978" s="123"/>
      <c r="BN1978" s="123"/>
      <c r="BO1978" s="123"/>
      <c r="BP1978" s="123"/>
      <c r="BQ1978" s="123"/>
      <c r="BR1978" s="123"/>
      <c r="BS1978" s="123"/>
      <c r="BT1978" s="123"/>
      <c r="BU1978" s="123"/>
      <c r="BV1978" s="123"/>
      <c r="BW1978" s="123"/>
      <c r="BX1978" s="123"/>
      <c r="BY1978" s="123"/>
      <c r="BZ1978" s="123"/>
      <c r="CA1978" s="123"/>
      <c r="CB1978" s="123"/>
      <c r="CC1978" s="123"/>
      <c r="CD1978" s="123"/>
      <c r="CE1978" s="123"/>
      <c r="CF1978" s="123"/>
      <c r="CG1978" s="123"/>
      <c r="CH1978" s="123"/>
      <c r="CI1978" s="123"/>
      <c r="CJ1978" s="123"/>
      <c r="CK1978" s="123"/>
      <c r="CL1978" s="123"/>
      <c r="CM1978" s="123"/>
      <c r="CN1978" s="123"/>
      <c r="CO1978" s="123"/>
      <c r="CP1978" s="123"/>
      <c r="CQ1978" s="123"/>
      <c r="CR1978" s="123"/>
      <c r="CS1978" s="123"/>
      <c r="CT1978" s="123"/>
      <c r="CU1978" s="123"/>
      <c r="CV1978" s="123"/>
      <c r="CW1978" s="123"/>
      <c r="CX1978" s="123"/>
      <c r="CY1978" s="123"/>
      <c r="CZ1978" s="123"/>
      <c r="DA1978" s="123"/>
      <c r="DB1978" s="123"/>
      <c r="DC1978" s="123"/>
      <c r="DD1978" s="123"/>
      <c r="DE1978" s="123"/>
      <c r="DF1978" s="123"/>
      <c r="DG1978" s="123"/>
      <c r="DH1978" s="123"/>
      <c r="DI1978" s="123"/>
      <c r="DJ1978" s="123"/>
      <c r="DK1978" s="123"/>
      <c r="DL1978" s="123"/>
      <c r="DM1978" s="123"/>
      <c r="DN1978" s="123"/>
      <c r="DO1978" s="123"/>
      <c r="DP1978" s="123"/>
      <c r="DQ1978" s="123"/>
      <c r="DR1978" s="123"/>
      <c r="DS1978" s="123"/>
      <c r="DT1978" s="123"/>
      <c r="DU1978" s="123"/>
      <c r="DV1978" s="123"/>
      <c r="DW1978" s="123"/>
      <c r="DX1978" s="123"/>
      <c r="DY1978" s="123"/>
      <c r="DZ1978" s="123"/>
      <c r="EA1978" s="123"/>
      <c r="EB1978" s="123"/>
      <c r="EC1978" s="123"/>
      <c r="ED1978" s="123"/>
      <c r="EE1978" s="123"/>
      <c r="EF1978" s="123"/>
      <c r="EG1978" s="123"/>
      <c r="EH1978" s="123"/>
      <c r="EI1978" s="123"/>
      <c r="EJ1978" s="123"/>
      <c r="EK1978" s="123"/>
      <c r="EL1978" s="123"/>
      <c r="EM1978" s="123"/>
      <c r="EN1978" s="123"/>
      <c r="EO1978" s="123"/>
      <c r="EP1978" s="123"/>
      <c r="EQ1978" s="123"/>
    </row>
    <row r="1979" spans="27:147" x14ac:dyDescent="0.2"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Q1979" s="151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123"/>
      <c r="BL1979" s="123"/>
      <c r="BM1979" s="123"/>
      <c r="BN1979" s="123"/>
      <c r="BO1979" s="123"/>
      <c r="BP1979" s="123"/>
      <c r="BQ1979" s="123"/>
      <c r="BR1979" s="123"/>
      <c r="BS1979" s="123"/>
      <c r="BT1979" s="123"/>
      <c r="BU1979" s="123"/>
      <c r="BV1979" s="123"/>
      <c r="BW1979" s="123"/>
      <c r="BX1979" s="123"/>
      <c r="BY1979" s="123"/>
      <c r="BZ1979" s="123"/>
      <c r="CA1979" s="123"/>
      <c r="CB1979" s="123"/>
      <c r="CC1979" s="123"/>
      <c r="CD1979" s="123"/>
      <c r="CE1979" s="123"/>
      <c r="CF1979" s="123"/>
      <c r="CG1979" s="123"/>
      <c r="CH1979" s="123"/>
      <c r="CI1979" s="123"/>
      <c r="CJ1979" s="123"/>
      <c r="CK1979" s="123"/>
      <c r="CL1979" s="123"/>
      <c r="CM1979" s="123"/>
      <c r="CN1979" s="123"/>
      <c r="CO1979" s="123"/>
      <c r="CP1979" s="123"/>
      <c r="CQ1979" s="123"/>
      <c r="CR1979" s="123"/>
      <c r="CS1979" s="123"/>
      <c r="CT1979" s="123"/>
      <c r="CU1979" s="123"/>
      <c r="CV1979" s="123"/>
      <c r="CW1979" s="123"/>
      <c r="CX1979" s="123"/>
      <c r="CY1979" s="123"/>
      <c r="CZ1979" s="123"/>
      <c r="DA1979" s="123"/>
      <c r="DB1979" s="123"/>
      <c r="DC1979" s="123"/>
      <c r="DD1979" s="123"/>
      <c r="DE1979" s="123"/>
      <c r="DF1979" s="123"/>
      <c r="DG1979" s="123"/>
      <c r="DH1979" s="123"/>
      <c r="DI1979" s="123"/>
      <c r="DJ1979" s="123"/>
      <c r="DK1979" s="123"/>
      <c r="DL1979" s="123"/>
      <c r="DM1979" s="123"/>
      <c r="DN1979" s="123"/>
      <c r="DO1979" s="123"/>
      <c r="DP1979" s="123"/>
      <c r="DQ1979" s="123"/>
      <c r="DR1979" s="123"/>
      <c r="DS1979" s="123"/>
      <c r="DT1979" s="123"/>
      <c r="DU1979" s="123"/>
      <c r="DV1979" s="123"/>
      <c r="DW1979" s="123"/>
      <c r="DX1979" s="123"/>
      <c r="DY1979" s="123"/>
      <c r="DZ1979" s="123"/>
      <c r="EA1979" s="123"/>
      <c r="EB1979" s="123"/>
      <c r="EC1979" s="123"/>
      <c r="ED1979" s="123"/>
      <c r="EE1979" s="123"/>
      <c r="EF1979" s="123"/>
      <c r="EG1979" s="123"/>
      <c r="EH1979" s="123"/>
      <c r="EI1979" s="123"/>
      <c r="EJ1979" s="123"/>
      <c r="EK1979" s="123"/>
      <c r="EL1979" s="123"/>
      <c r="EM1979" s="123"/>
      <c r="EN1979" s="123"/>
      <c r="EO1979" s="123"/>
      <c r="EP1979" s="123"/>
      <c r="EQ1979" s="123"/>
    </row>
    <row r="1980" spans="27:147" x14ac:dyDescent="0.2"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Q1980" s="151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123"/>
      <c r="BL1980" s="123"/>
      <c r="BM1980" s="123"/>
      <c r="BN1980" s="123"/>
      <c r="BO1980" s="123"/>
      <c r="BP1980" s="123"/>
      <c r="BQ1980" s="123"/>
      <c r="BR1980" s="123"/>
      <c r="BS1980" s="123"/>
      <c r="BT1980" s="123"/>
      <c r="BU1980" s="123"/>
      <c r="BV1980" s="123"/>
      <c r="BW1980" s="123"/>
      <c r="BX1980" s="123"/>
      <c r="BY1980" s="123"/>
      <c r="BZ1980" s="123"/>
      <c r="CA1980" s="123"/>
      <c r="CB1980" s="123"/>
      <c r="CC1980" s="123"/>
      <c r="CD1980" s="123"/>
      <c r="CE1980" s="123"/>
      <c r="CF1980" s="123"/>
      <c r="CG1980" s="123"/>
      <c r="CH1980" s="123"/>
      <c r="CI1980" s="123"/>
      <c r="CJ1980" s="123"/>
      <c r="CK1980" s="123"/>
      <c r="CL1980" s="123"/>
      <c r="CM1980" s="123"/>
      <c r="CN1980" s="123"/>
      <c r="CO1980" s="123"/>
      <c r="CP1980" s="123"/>
      <c r="CQ1980" s="123"/>
      <c r="CR1980" s="123"/>
      <c r="CS1980" s="123"/>
      <c r="CT1980" s="123"/>
      <c r="CU1980" s="123"/>
      <c r="CV1980" s="123"/>
      <c r="CW1980" s="123"/>
      <c r="CX1980" s="123"/>
      <c r="CY1980" s="123"/>
      <c r="CZ1980" s="123"/>
      <c r="DA1980" s="123"/>
      <c r="DB1980" s="123"/>
      <c r="DC1980" s="123"/>
      <c r="DD1980" s="123"/>
      <c r="DE1980" s="123"/>
      <c r="DF1980" s="123"/>
      <c r="DG1980" s="123"/>
      <c r="DH1980" s="123"/>
      <c r="DI1980" s="123"/>
      <c r="DJ1980" s="123"/>
      <c r="DK1980" s="123"/>
      <c r="DL1980" s="123"/>
      <c r="DM1980" s="123"/>
      <c r="DN1980" s="123"/>
      <c r="DO1980" s="123"/>
      <c r="DP1980" s="123"/>
      <c r="DQ1980" s="123"/>
      <c r="DR1980" s="123"/>
      <c r="DS1980" s="123"/>
      <c r="DT1980" s="123"/>
      <c r="DU1980" s="123"/>
      <c r="DV1980" s="123"/>
      <c r="DW1980" s="123"/>
      <c r="DX1980" s="123"/>
      <c r="DY1980" s="123"/>
      <c r="DZ1980" s="123"/>
      <c r="EA1980" s="123"/>
      <c r="EB1980" s="123"/>
      <c r="EC1980" s="123"/>
      <c r="ED1980" s="123"/>
      <c r="EE1980" s="123"/>
      <c r="EF1980" s="123"/>
      <c r="EG1980" s="123"/>
      <c r="EH1980" s="123"/>
      <c r="EI1980" s="123"/>
      <c r="EJ1980" s="123"/>
      <c r="EK1980" s="123"/>
      <c r="EL1980" s="123"/>
      <c r="EM1980" s="123"/>
      <c r="EN1980" s="123"/>
      <c r="EO1980" s="123"/>
      <c r="EP1980" s="123"/>
      <c r="EQ1980" s="123"/>
    </row>
    <row r="1981" spans="27:147" x14ac:dyDescent="0.2"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Q1981" s="151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123"/>
      <c r="BL1981" s="123"/>
      <c r="BM1981" s="123"/>
      <c r="BN1981" s="123"/>
      <c r="BO1981" s="123"/>
      <c r="BP1981" s="123"/>
      <c r="BQ1981" s="123"/>
      <c r="BR1981" s="123"/>
      <c r="BS1981" s="123"/>
      <c r="BT1981" s="123"/>
      <c r="BU1981" s="123"/>
      <c r="BV1981" s="123"/>
      <c r="BW1981" s="123"/>
      <c r="BX1981" s="123"/>
      <c r="BY1981" s="123"/>
      <c r="BZ1981" s="123"/>
      <c r="CA1981" s="123"/>
      <c r="CB1981" s="123"/>
      <c r="CC1981" s="123"/>
      <c r="CD1981" s="123"/>
      <c r="CE1981" s="123"/>
      <c r="CF1981" s="123"/>
      <c r="CG1981" s="123"/>
      <c r="CH1981" s="123"/>
      <c r="CI1981" s="123"/>
      <c r="CJ1981" s="123"/>
      <c r="CK1981" s="123"/>
      <c r="CL1981" s="123"/>
      <c r="CM1981" s="123"/>
      <c r="CN1981" s="123"/>
      <c r="CO1981" s="123"/>
      <c r="CP1981" s="123"/>
      <c r="CQ1981" s="123"/>
      <c r="CR1981" s="123"/>
      <c r="CS1981" s="123"/>
      <c r="CT1981" s="123"/>
      <c r="CU1981" s="123"/>
      <c r="CV1981" s="123"/>
      <c r="CW1981" s="123"/>
      <c r="CX1981" s="123"/>
      <c r="CY1981" s="123"/>
      <c r="CZ1981" s="123"/>
      <c r="DA1981" s="123"/>
      <c r="DB1981" s="123"/>
      <c r="DC1981" s="123"/>
      <c r="DD1981" s="123"/>
      <c r="DE1981" s="123"/>
      <c r="DF1981" s="123"/>
      <c r="DG1981" s="123"/>
      <c r="DH1981" s="123"/>
      <c r="DI1981" s="123"/>
      <c r="DJ1981" s="123"/>
      <c r="DK1981" s="123"/>
      <c r="DL1981" s="123"/>
      <c r="DM1981" s="123"/>
      <c r="DN1981" s="123"/>
      <c r="DO1981" s="123"/>
      <c r="DP1981" s="123"/>
      <c r="DQ1981" s="123"/>
      <c r="DR1981" s="123"/>
      <c r="DS1981" s="123"/>
      <c r="DT1981" s="123"/>
      <c r="DU1981" s="123"/>
      <c r="DV1981" s="123"/>
      <c r="DW1981" s="123"/>
      <c r="DX1981" s="123"/>
      <c r="DY1981" s="123"/>
      <c r="DZ1981" s="123"/>
      <c r="EA1981" s="123"/>
      <c r="EB1981" s="123"/>
      <c r="EC1981" s="123"/>
      <c r="ED1981" s="123"/>
      <c r="EE1981" s="123"/>
      <c r="EF1981" s="123"/>
      <c r="EG1981" s="123"/>
      <c r="EH1981" s="123"/>
      <c r="EI1981" s="123"/>
      <c r="EJ1981" s="123"/>
      <c r="EK1981" s="123"/>
      <c r="EL1981" s="123"/>
      <c r="EM1981" s="123"/>
      <c r="EN1981" s="123"/>
      <c r="EO1981" s="123"/>
      <c r="EP1981" s="123"/>
      <c r="EQ1981" s="123"/>
    </row>
    <row r="1982" spans="27:147" x14ac:dyDescent="0.2"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Q1982" s="151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123"/>
      <c r="BL1982" s="123"/>
      <c r="BM1982" s="123"/>
      <c r="BN1982" s="123"/>
      <c r="BO1982" s="123"/>
      <c r="BP1982" s="123"/>
      <c r="BQ1982" s="123"/>
      <c r="BR1982" s="123"/>
      <c r="BS1982" s="123"/>
      <c r="BT1982" s="123"/>
      <c r="BU1982" s="123"/>
      <c r="BV1982" s="123"/>
      <c r="BW1982" s="123"/>
      <c r="BX1982" s="123"/>
      <c r="BY1982" s="123"/>
      <c r="BZ1982" s="123"/>
      <c r="CA1982" s="123"/>
      <c r="CB1982" s="123"/>
      <c r="CC1982" s="123"/>
      <c r="CD1982" s="123"/>
      <c r="CE1982" s="123"/>
      <c r="CF1982" s="123"/>
      <c r="CG1982" s="123"/>
      <c r="CH1982" s="123"/>
      <c r="CI1982" s="123"/>
      <c r="CJ1982" s="123"/>
      <c r="CK1982" s="123"/>
      <c r="CL1982" s="123"/>
      <c r="CM1982" s="123"/>
      <c r="CN1982" s="123"/>
      <c r="CO1982" s="123"/>
      <c r="CP1982" s="123"/>
      <c r="CQ1982" s="123"/>
      <c r="CR1982" s="123"/>
      <c r="CS1982" s="123"/>
      <c r="CT1982" s="123"/>
      <c r="CU1982" s="123"/>
      <c r="CV1982" s="123"/>
      <c r="CW1982" s="123"/>
      <c r="CX1982" s="123"/>
      <c r="CY1982" s="123"/>
      <c r="CZ1982" s="123"/>
      <c r="DA1982" s="123"/>
      <c r="DB1982" s="123"/>
      <c r="DC1982" s="123"/>
      <c r="DD1982" s="123"/>
      <c r="DE1982" s="123"/>
      <c r="DF1982" s="123"/>
      <c r="DG1982" s="123"/>
      <c r="DH1982" s="123"/>
      <c r="DI1982" s="123"/>
      <c r="DJ1982" s="123"/>
      <c r="DK1982" s="123"/>
      <c r="DL1982" s="123"/>
      <c r="DM1982" s="123"/>
      <c r="DN1982" s="123"/>
      <c r="DO1982" s="123"/>
      <c r="DP1982" s="123"/>
      <c r="DQ1982" s="123"/>
      <c r="DR1982" s="123"/>
      <c r="DS1982" s="123"/>
      <c r="DT1982" s="123"/>
      <c r="DU1982" s="123"/>
      <c r="DV1982" s="123"/>
      <c r="DW1982" s="123"/>
      <c r="DX1982" s="123"/>
      <c r="DY1982" s="123"/>
      <c r="DZ1982" s="123"/>
      <c r="EA1982" s="123"/>
      <c r="EB1982" s="123"/>
      <c r="EC1982" s="123"/>
      <c r="ED1982" s="123"/>
      <c r="EE1982" s="123"/>
      <c r="EF1982" s="123"/>
      <c r="EG1982" s="123"/>
      <c r="EH1982" s="123"/>
      <c r="EI1982" s="123"/>
      <c r="EJ1982" s="123"/>
      <c r="EK1982" s="123"/>
      <c r="EL1982" s="123"/>
      <c r="EM1982" s="123"/>
      <c r="EN1982" s="123"/>
      <c r="EO1982" s="123"/>
      <c r="EP1982" s="123"/>
      <c r="EQ1982" s="123"/>
    </row>
    <row r="1983" spans="27:147" x14ac:dyDescent="0.2"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Q1983" s="151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123"/>
      <c r="BL1983" s="123"/>
      <c r="BM1983" s="123"/>
      <c r="BN1983" s="123"/>
      <c r="BO1983" s="123"/>
      <c r="BP1983" s="123"/>
      <c r="BQ1983" s="123"/>
      <c r="BR1983" s="123"/>
      <c r="BS1983" s="123"/>
      <c r="BT1983" s="123"/>
      <c r="BU1983" s="123"/>
      <c r="BV1983" s="123"/>
      <c r="BW1983" s="123"/>
      <c r="BX1983" s="123"/>
      <c r="BY1983" s="123"/>
      <c r="BZ1983" s="123"/>
      <c r="CA1983" s="123"/>
      <c r="CB1983" s="123"/>
      <c r="CC1983" s="123"/>
      <c r="CD1983" s="123"/>
      <c r="CE1983" s="123"/>
      <c r="CF1983" s="123"/>
      <c r="CG1983" s="123"/>
      <c r="CH1983" s="123"/>
      <c r="CI1983" s="123"/>
      <c r="CJ1983" s="123"/>
      <c r="CK1983" s="123"/>
      <c r="CL1983" s="123"/>
      <c r="CM1983" s="123"/>
      <c r="CN1983" s="123"/>
      <c r="CO1983" s="123"/>
      <c r="CP1983" s="123"/>
      <c r="CQ1983" s="123"/>
      <c r="CR1983" s="123"/>
      <c r="CS1983" s="123"/>
      <c r="CT1983" s="123"/>
      <c r="CU1983" s="123"/>
      <c r="CV1983" s="123"/>
      <c r="CW1983" s="123"/>
      <c r="CX1983" s="123"/>
      <c r="CY1983" s="123"/>
      <c r="CZ1983" s="123"/>
      <c r="DA1983" s="123"/>
      <c r="DB1983" s="123"/>
      <c r="DC1983" s="123"/>
      <c r="DD1983" s="123"/>
      <c r="DE1983" s="123"/>
      <c r="DF1983" s="123"/>
      <c r="DG1983" s="123"/>
      <c r="DH1983" s="123"/>
      <c r="DI1983" s="123"/>
      <c r="DJ1983" s="123"/>
      <c r="DK1983" s="123"/>
      <c r="DL1983" s="123"/>
      <c r="DM1983" s="123"/>
      <c r="DN1983" s="123"/>
      <c r="DO1983" s="123"/>
      <c r="DP1983" s="123"/>
      <c r="DQ1983" s="123"/>
      <c r="DR1983" s="123"/>
      <c r="DS1983" s="123"/>
      <c r="DT1983" s="123"/>
      <c r="DU1983" s="123"/>
      <c r="DV1983" s="123"/>
      <c r="DW1983" s="123"/>
      <c r="DX1983" s="123"/>
      <c r="DY1983" s="123"/>
      <c r="DZ1983" s="123"/>
      <c r="EA1983" s="123"/>
      <c r="EB1983" s="123"/>
      <c r="EC1983" s="123"/>
      <c r="ED1983" s="123"/>
      <c r="EE1983" s="123"/>
      <c r="EF1983" s="123"/>
      <c r="EG1983" s="123"/>
      <c r="EH1983" s="123"/>
      <c r="EI1983" s="123"/>
      <c r="EJ1983" s="123"/>
      <c r="EK1983" s="123"/>
      <c r="EL1983" s="123"/>
      <c r="EM1983" s="123"/>
      <c r="EN1983" s="123"/>
      <c r="EO1983" s="123"/>
      <c r="EP1983" s="123"/>
      <c r="EQ1983" s="123"/>
    </row>
    <row r="1984" spans="27:147" x14ac:dyDescent="0.2"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Q1984" s="151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123"/>
      <c r="BL1984" s="123"/>
      <c r="BM1984" s="123"/>
      <c r="BN1984" s="123"/>
      <c r="BO1984" s="123"/>
      <c r="BP1984" s="123"/>
      <c r="BQ1984" s="123"/>
      <c r="BR1984" s="123"/>
      <c r="BS1984" s="123"/>
      <c r="BT1984" s="123"/>
      <c r="BU1984" s="123"/>
      <c r="BV1984" s="123"/>
      <c r="BW1984" s="123"/>
      <c r="BX1984" s="123"/>
      <c r="BY1984" s="123"/>
      <c r="BZ1984" s="123"/>
      <c r="CA1984" s="123"/>
      <c r="CB1984" s="123"/>
      <c r="CC1984" s="123"/>
      <c r="CD1984" s="123"/>
      <c r="CE1984" s="123"/>
      <c r="CF1984" s="123"/>
      <c r="CG1984" s="123"/>
      <c r="CH1984" s="123"/>
      <c r="CI1984" s="123"/>
      <c r="CJ1984" s="123"/>
      <c r="CK1984" s="123"/>
      <c r="CL1984" s="123"/>
      <c r="CM1984" s="123"/>
      <c r="CN1984" s="123"/>
      <c r="CO1984" s="123"/>
      <c r="CP1984" s="123"/>
      <c r="CQ1984" s="123"/>
      <c r="CR1984" s="123"/>
      <c r="CS1984" s="123"/>
      <c r="CT1984" s="123"/>
      <c r="CU1984" s="123"/>
      <c r="CV1984" s="123"/>
      <c r="CW1984" s="123"/>
      <c r="CX1984" s="123"/>
      <c r="CY1984" s="123"/>
      <c r="CZ1984" s="123"/>
      <c r="DA1984" s="123"/>
      <c r="DB1984" s="123"/>
      <c r="DC1984" s="123"/>
      <c r="DD1984" s="123"/>
      <c r="DE1984" s="123"/>
      <c r="DF1984" s="123"/>
      <c r="DG1984" s="123"/>
      <c r="DH1984" s="123"/>
      <c r="DI1984" s="123"/>
      <c r="DJ1984" s="123"/>
      <c r="DK1984" s="123"/>
      <c r="DL1984" s="123"/>
      <c r="DM1984" s="123"/>
      <c r="DN1984" s="123"/>
      <c r="DO1984" s="123"/>
      <c r="DP1984" s="123"/>
      <c r="DQ1984" s="123"/>
      <c r="DR1984" s="123"/>
      <c r="DS1984" s="123"/>
      <c r="DT1984" s="123"/>
      <c r="DU1984" s="123"/>
      <c r="DV1984" s="123"/>
      <c r="DW1984" s="123"/>
      <c r="DX1984" s="123"/>
      <c r="DY1984" s="123"/>
      <c r="DZ1984" s="123"/>
      <c r="EA1984" s="123"/>
      <c r="EB1984" s="123"/>
      <c r="EC1984" s="123"/>
      <c r="ED1984" s="123"/>
      <c r="EE1984" s="123"/>
      <c r="EF1984" s="123"/>
      <c r="EG1984" s="123"/>
      <c r="EH1984" s="123"/>
      <c r="EI1984" s="123"/>
      <c r="EJ1984" s="123"/>
      <c r="EK1984" s="123"/>
      <c r="EL1984" s="123"/>
      <c r="EM1984" s="123"/>
      <c r="EN1984" s="123"/>
      <c r="EO1984" s="123"/>
      <c r="EP1984" s="123"/>
      <c r="EQ1984" s="123"/>
    </row>
    <row r="1985" spans="27:147" x14ac:dyDescent="0.2"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Q1985" s="151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123"/>
      <c r="BL1985" s="123"/>
      <c r="BM1985" s="123"/>
      <c r="BN1985" s="123"/>
      <c r="BO1985" s="123"/>
      <c r="BP1985" s="123"/>
      <c r="BQ1985" s="123"/>
      <c r="BR1985" s="123"/>
      <c r="BS1985" s="123"/>
      <c r="BT1985" s="123"/>
      <c r="BU1985" s="123"/>
      <c r="BV1985" s="123"/>
      <c r="BW1985" s="123"/>
      <c r="BX1985" s="123"/>
      <c r="BY1985" s="123"/>
      <c r="BZ1985" s="123"/>
      <c r="CA1985" s="123"/>
      <c r="CB1985" s="123"/>
      <c r="CC1985" s="123"/>
      <c r="CD1985" s="123"/>
      <c r="CE1985" s="123"/>
      <c r="CF1985" s="123"/>
      <c r="CG1985" s="123"/>
      <c r="CH1985" s="123"/>
      <c r="CI1985" s="123"/>
      <c r="CJ1985" s="123"/>
      <c r="CK1985" s="123"/>
      <c r="CL1985" s="123"/>
      <c r="CM1985" s="123"/>
      <c r="CN1985" s="123"/>
      <c r="CO1985" s="123"/>
      <c r="CP1985" s="123"/>
      <c r="CQ1985" s="123"/>
      <c r="CR1985" s="123"/>
      <c r="CS1985" s="123"/>
      <c r="CT1985" s="123"/>
      <c r="CU1985" s="123"/>
      <c r="CV1985" s="123"/>
      <c r="CW1985" s="123"/>
      <c r="CX1985" s="123"/>
      <c r="CY1985" s="123"/>
      <c r="CZ1985" s="123"/>
      <c r="DA1985" s="123"/>
      <c r="DB1985" s="123"/>
      <c r="DC1985" s="123"/>
      <c r="DD1985" s="123"/>
      <c r="DE1985" s="123"/>
      <c r="DF1985" s="123"/>
      <c r="DG1985" s="123"/>
      <c r="DH1985" s="123"/>
      <c r="DI1985" s="123"/>
      <c r="DJ1985" s="123"/>
      <c r="DK1985" s="123"/>
      <c r="DL1985" s="123"/>
      <c r="DM1985" s="123"/>
      <c r="DN1985" s="123"/>
      <c r="DO1985" s="123"/>
      <c r="DP1985" s="123"/>
      <c r="DQ1985" s="123"/>
      <c r="DR1985" s="123"/>
      <c r="DS1985" s="123"/>
      <c r="DT1985" s="123"/>
      <c r="DU1985" s="123"/>
      <c r="DV1985" s="123"/>
      <c r="DW1985" s="123"/>
      <c r="DX1985" s="123"/>
      <c r="DY1985" s="123"/>
      <c r="DZ1985" s="123"/>
      <c r="EA1985" s="123"/>
      <c r="EB1985" s="123"/>
      <c r="EC1985" s="123"/>
      <c r="ED1985" s="123"/>
      <c r="EE1985" s="123"/>
      <c r="EF1985" s="123"/>
      <c r="EG1985" s="123"/>
      <c r="EH1985" s="123"/>
      <c r="EI1985" s="123"/>
      <c r="EJ1985" s="123"/>
      <c r="EK1985" s="123"/>
      <c r="EL1985" s="123"/>
      <c r="EM1985" s="123"/>
      <c r="EN1985" s="123"/>
      <c r="EO1985" s="123"/>
      <c r="EP1985" s="123"/>
      <c r="EQ1985" s="123"/>
    </row>
    <row r="1986" spans="27:147" x14ac:dyDescent="0.2"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Q1986" s="151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123"/>
      <c r="BL1986" s="123"/>
      <c r="BM1986" s="123"/>
      <c r="BN1986" s="123"/>
      <c r="BO1986" s="123"/>
      <c r="BP1986" s="123"/>
      <c r="BQ1986" s="123"/>
      <c r="BR1986" s="123"/>
      <c r="BS1986" s="123"/>
      <c r="BT1986" s="123"/>
      <c r="BU1986" s="123"/>
      <c r="BV1986" s="123"/>
      <c r="BW1986" s="123"/>
      <c r="BX1986" s="123"/>
      <c r="BY1986" s="123"/>
      <c r="BZ1986" s="123"/>
      <c r="CA1986" s="123"/>
      <c r="CB1986" s="123"/>
      <c r="CC1986" s="123"/>
      <c r="CD1986" s="123"/>
      <c r="CE1986" s="123"/>
      <c r="CF1986" s="123"/>
      <c r="CG1986" s="123"/>
      <c r="CH1986" s="123"/>
      <c r="CI1986" s="123"/>
      <c r="CJ1986" s="123"/>
      <c r="CK1986" s="123"/>
      <c r="CL1986" s="123"/>
      <c r="CM1986" s="123"/>
      <c r="CN1986" s="123"/>
      <c r="CO1986" s="123"/>
      <c r="CP1986" s="123"/>
      <c r="CQ1986" s="123"/>
      <c r="CR1986" s="123"/>
      <c r="CS1986" s="123"/>
      <c r="CT1986" s="123"/>
      <c r="CU1986" s="123"/>
      <c r="CV1986" s="123"/>
      <c r="CW1986" s="123"/>
      <c r="CX1986" s="123"/>
      <c r="CY1986" s="123"/>
      <c r="CZ1986" s="123"/>
      <c r="DA1986" s="123"/>
      <c r="DB1986" s="123"/>
      <c r="DC1986" s="123"/>
      <c r="DD1986" s="123"/>
      <c r="DE1986" s="123"/>
      <c r="DF1986" s="123"/>
      <c r="DG1986" s="123"/>
      <c r="DH1986" s="123"/>
      <c r="DI1986" s="123"/>
      <c r="DJ1986" s="123"/>
      <c r="DK1986" s="123"/>
      <c r="DL1986" s="123"/>
      <c r="DM1986" s="123"/>
      <c r="DN1986" s="123"/>
      <c r="DO1986" s="123"/>
      <c r="DP1986" s="123"/>
      <c r="DQ1986" s="123"/>
      <c r="DR1986" s="123"/>
      <c r="DS1986" s="123"/>
      <c r="DT1986" s="123"/>
      <c r="DU1986" s="123"/>
      <c r="DV1986" s="123"/>
      <c r="DW1986" s="123"/>
      <c r="DX1986" s="123"/>
      <c r="DY1986" s="123"/>
      <c r="DZ1986" s="123"/>
      <c r="EA1986" s="123"/>
      <c r="EB1986" s="123"/>
      <c r="EC1986" s="123"/>
      <c r="ED1986" s="123"/>
      <c r="EE1986" s="123"/>
      <c r="EF1986" s="123"/>
      <c r="EG1986" s="123"/>
      <c r="EH1986" s="123"/>
      <c r="EI1986" s="123"/>
      <c r="EJ1986" s="123"/>
      <c r="EK1986" s="123"/>
      <c r="EL1986" s="123"/>
      <c r="EM1986" s="123"/>
      <c r="EN1986" s="123"/>
      <c r="EO1986" s="123"/>
      <c r="EP1986" s="123"/>
      <c r="EQ1986" s="123"/>
    </row>
    <row r="1987" spans="27:147" x14ac:dyDescent="0.2"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Q1987" s="151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123"/>
      <c r="BL1987" s="123"/>
      <c r="BM1987" s="123"/>
      <c r="BN1987" s="123"/>
      <c r="BO1987" s="123"/>
      <c r="BP1987" s="123"/>
      <c r="BQ1987" s="123"/>
      <c r="BR1987" s="123"/>
      <c r="BS1987" s="123"/>
      <c r="BT1987" s="123"/>
      <c r="BU1987" s="123"/>
      <c r="BV1987" s="123"/>
      <c r="BW1987" s="123"/>
      <c r="BX1987" s="123"/>
      <c r="BY1987" s="123"/>
      <c r="BZ1987" s="123"/>
      <c r="CA1987" s="123"/>
      <c r="CB1987" s="123"/>
      <c r="CC1987" s="123"/>
      <c r="CD1987" s="123"/>
      <c r="CE1987" s="123"/>
      <c r="CF1987" s="123"/>
      <c r="CG1987" s="123"/>
      <c r="CH1987" s="123"/>
      <c r="CI1987" s="123"/>
      <c r="CJ1987" s="123"/>
      <c r="CK1987" s="123"/>
      <c r="CL1987" s="123"/>
      <c r="CM1987" s="123"/>
      <c r="CN1987" s="123"/>
      <c r="CO1987" s="123"/>
      <c r="CP1987" s="123"/>
      <c r="CQ1987" s="123"/>
      <c r="CR1987" s="123"/>
      <c r="CS1987" s="123"/>
      <c r="CT1987" s="123"/>
      <c r="CU1987" s="123"/>
      <c r="CV1987" s="123"/>
      <c r="CW1987" s="123"/>
      <c r="CX1987" s="123"/>
      <c r="CY1987" s="123"/>
      <c r="CZ1987" s="123"/>
      <c r="DA1987" s="123"/>
      <c r="DB1987" s="123"/>
      <c r="DC1987" s="123"/>
      <c r="DD1987" s="123"/>
      <c r="DE1987" s="123"/>
      <c r="DF1987" s="123"/>
      <c r="DG1987" s="123"/>
      <c r="DH1987" s="123"/>
      <c r="DI1987" s="123"/>
      <c r="DJ1987" s="123"/>
      <c r="DK1987" s="123"/>
      <c r="DL1987" s="123"/>
      <c r="DM1987" s="123"/>
      <c r="DN1987" s="123"/>
      <c r="DO1987" s="123"/>
      <c r="DP1987" s="123"/>
      <c r="DQ1987" s="123"/>
      <c r="DR1987" s="123"/>
      <c r="DS1987" s="123"/>
      <c r="DT1987" s="123"/>
      <c r="DU1987" s="123"/>
      <c r="DV1987" s="123"/>
      <c r="DW1987" s="123"/>
      <c r="DX1987" s="123"/>
      <c r="DY1987" s="123"/>
      <c r="DZ1987" s="123"/>
      <c r="EA1987" s="123"/>
      <c r="EB1987" s="123"/>
      <c r="EC1987" s="123"/>
      <c r="ED1987" s="123"/>
      <c r="EE1987" s="123"/>
      <c r="EF1987" s="123"/>
      <c r="EG1987" s="123"/>
      <c r="EH1987" s="123"/>
      <c r="EI1987" s="123"/>
      <c r="EJ1987" s="123"/>
      <c r="EK1987" s="123"/>
      <c r="EL1987" s="123"/>
      <c r="EM1987" s="123"/>
      <c r="EN1987" s="123"/>
      <c r="EO1987" s="123"/>
      <c r="EP1987" s="123"/>
      <c r="EQ1987" s="123"/>
    </row>
    <row r="1988" spans="27:147" x14ac:dyDescent="0.2"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Q1988" s="151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123"/>
      <c r="BL1988" s="123"/>
      <c r="BM1988" s="123"/>
      <c r="BN1988" s="123"/>
      <c r="BO1988" s="123"/>
      <c r="BP1988" s="123"/>
      <c r="BQ1988" s="123"/>
      <c r="BR1988" s="123"/>
      <c r="BS1988" s="123"/>
      <c r="BT1988" s="123"/>
      <c r="BU1988" s="123"/>
      <c r="BV1988" s="123"/>
      <c r="BW1988" s="123"/>
      <c r="BX1988" s="123"/>
      <c r="BY1988" s="123"/>
      <c r="BZ1988" s="123"/>
      <c r="CA1988" s="123"/>
      <c r="CB1988" s="123"/>
      <c r="CC1988" s="123"/>
      <c r="CD1988" s="123"/>
      <c r="CE1988" s="123"/>
      <c r="CF1988" s="123"/>
      <c r="CG1988" s="123"/>
      <c r="CH1988" s="123"/>
      <c r="CI1988" s="123"/>
      <c r="CJ1988" s="123"/>
      <c r="CK1988" s="123"/>
      <c r="CL1988" s="123"/>
      <c r="CM1988" s="123"/>
      <c r="CN1988" s="123"/>
      <c r="CO1988" s="123"/>
      <c r="CP1988" s="123"/>
      <c r="CQ1988" s="123"/>
      <c r="CR1988" s="123"/>
      <c r="CS1988" s="123"/>
      <c r="CT1988" s="123"/>
      <c r="CU1988" s="123"/>
      <c r="CV1988" s="123"/>
      <c r="CW1988" s="123"/>
      <c r="CX1988" s="123"/>
      <c r="CY1988" s="123"/>
      <c r="CZ1988" s="123"/>
      <c r="DA1988" s="123"/>
      <c r="DB1988" s="123"/>
      <c r="DC1988" s="123"/>
      <c r="DD1988" s="123"/>
      <c r="DE1988" s="123"/>
      <c r="DF1988" s="123"/>
      <c r="DG1988" s="123"/>
      <c r="DH1988" s="123"/>
      <c r="DI1988" s="123"/>
      <c r="DJ1988" s="123"/>
      <c r="DK1988" s="123"/>
      <c r="DL1988" s="123"/>
      <c r="DM1988" s="123"/>
      <c r="DN1988" s="123"/>
      <c r="DO1988" s="123"/>
      <c r="DP1988" s="123"/>
      <c r="DQ1988" s="123"/>
      <c r="DR1988" s="123"/>
      <c r="DS1988" s="123"/>
      <c r="DT1988" s="123"/>
      <c r="DU1988" s="123"/>
      <c r="DV1988" s="123"/>
      <c r="DW1988" s="123"/>
      <c r="DX1988" s="123"/>
      <c r="DY1988" s="123"/>
      <c r="DZ1988" s="123"/>
      <c r="EA1988" s="123"/>
      <c r="EB1988" s="123"/>
      <c r="EC1988" s="123"/>
      <c r="ED1988" s="123"/>
      <c r="EE1988" s="123"/>
      <c r="EF1988" s="123"/>
      <c r="EG1988" s="123"/>
      <c r="EH1988" s="123"/>
      <c r="EI1988" s="123"/>
      <c r="EJ1988" s="123"/>
      <c r="EK1988" s="123"/>
      <c r="EL1988" s="123"/>
      <c r="EM1988" s="123"/>
      <c r="EN1988" s="123"/>
      <c r="EO1988" s="123"/>
      <c r="EP1988" s="123"/>
      <c r="EQ1988" s="123"/>
    </row>
    <row r="1989" spans="27:147" x14ac:dyDescent="0.2"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Q1989" s="151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123"/>
      <c r="BL1989" s="123"/>
      <c r="BM1989" s="123"/>
      <c r="BN1989" s="123"/>
      <c r="BO1989" s="123"/>
      <c r="BP1989" s="123"/>
      <c r="BQ1989" s="123"/>
      <c r="BR1989" s="123"/>
      <c r="BS1989" s="123"/>
      <c r="BT1989" s="123"/>
      <c r="BU1989" s="123"/>
      <c r="BV1989" s="123"/>
      <c r="BW1989" s="123"/>
      <c r="BX1989" s="123"/>
      <c r="BY1989" s="123"/>
      <c r="BZ1989" s="123"/>
      <c r="CA1989" s="123"/>
      <c r="CB1989" s="123"/>
      <c r="CC1989" s="123"/>
      <c r="CD1989" s="123"/>
      <c r="CE1989" s="123"/>
      <c r="CF1989" s="123"/>
      <c r="CG1989" s="123"/>
      <c r="CH1989" s="123"/>
      <c r="CI1989" s="123"/>
      <c r="CJ1989" s="123"/>
      <c r="CK1989" s="123"/>
      <c r="CL1989" s="123"/>
      <c r="CM1989" s="123"/>
      <c r="CN1989" s="123"/>
      <c r="CO1989" s="123"/>
      <c r="CP1989" s="123"/>
      <c r="CQ1989" s="123"/>
      <c r="CR1989" s="123"/>
      <c r="CS1989" s="123"/>
      <c r="CT1989" s="123"/>
      <c r="CU1989" s="123"/>
      <c r="CV1989" s="123"/>
      <c r="CW1989" s="123"/>
      <c r="CX1989" s="123"/>
      <c r="CY1989" s="123"/>
      <c r="CZ1989" s="123"/>
      <c r="DA1989" s="123"/>
      <c r="DB1989" s="123"/>
      <c r="DC1989" s="123"/>
      <c r="DD1989" s="123"/>
      <c r="DE1989" s="123"/>
      <c r="DF1989" s="123"/>
      <c r="DG1989" s="123"/>
      <c r="DH1989" s="123"/>
      <c r="DI1989" s="123"/>
      <c r="DJ1989" s="123"/>
      <c r="DK1989" s="123"/>
      <c r="DL1989" s="123"/>
      <c r="DM1989" s="123"/>
      <c r="DN1989" s="123"/>
      <c r="DO1989" s="123"/>
      <c r="DP1989" s="123"/>
      <c r="DQ1989" s="123"/>
      <c r="DR1989" s="123"/>
      <c r="DS1989" s="123"/>
      <c r="DT1989" s="123"/>
      <c r="DU1989" s="123"/>
      <c r="DV1989" s="123"/>
      <c r="DW1989" s="123"/>
      <c r="DX1989" s="123"/>
      <c r="DY1989" s="123"/>
      <c r="DZ1989" s="123"/>
      <c r="EA1989" s="123"/>
      <c r="EB1989" s="123"/>
      <c r="EC1989" s="123"/>
      <c r="ED1989" s="123"/>
      <c r="EE1989" s="123"/>
      <c r="EF1989" s="123"/>
      <c r="EG1989" s="123"/>
      <c r="EH1989" s="123"/>
      <c r="EI1989" s="123"/>
      <c r="EJ1989" s="123"/>
      <c r="EK1989" s="123"/>
      <c r="EL1989" s="123"/>
      <c r="EM1989" s="123"/>
      <c r="EN1989" s="123"/>
      <c r="EO1989" s="123"/>
      <c r="EP1989" s="123"/>
      <c r="EQ1989" s="123"/>
    </row>
    <row r="1990" spans="27:147" x14ac:dyDescent="0.2"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Q1990" s="151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123"/>
      <c r="BL1990" s="123"/>
      <c r="BM1990" s="123"/>
      <c r="BN1990" s="123"/>
      <c r="BO1990" s="123"/>
      <c r="BP1990" s="123"/>
      <c r="BQ1990" s="123"/>
      <c r="BR1990" s="123"/>
      <c r="BS1990" s="123"/>
      <c r="BT1990" s="123"/>
      <c r="BU1990" s="123"/>
      <c r="BV1990" s="123"/>
      <c r="BW1990" s="123"/>
      <c r="BX1990" s="123"/>
      <c r="BY1990" s="123"/>
      <c r="BZ1990" s="123"/>
      <c r="CA1990" s="123"/>
      <c r="CB1990" s="123"/>
      <c r="CC1990" s="123"/>
      <c r="CD1990" s="123"/>
      <c r="CE1990" s="123"/>
      <c r="CF1990" s="123"/>
      <c r="CG1990" s="123"/>
      <c r="CH1990" s="123"/>
      <c r="CI1990" s="123"/>
      <c r="CJ1990" s="123"/>
      <c r="CK1990" s="123"/>
      <c r="CL1990" s="123"/>
      <c r="CM1990" s="123"/>
      <c r="CN1990" s="123"/>
      <c r="CO1990" s="123"/>
      <c r="CP1990" s="123"/>
      <c r="CQ1990" s="123"/>
      <c r="CR1990" s="123"/>
      <c r="CS1990" s="123"/>
      <c r="CT1990" s="123"/>
      <c r="CU1990" s="123"/>
      <c r="CV1990" s="123"/>
      <c r="CW1990" s="123"/>
      <c r="CX1990" s="123"/>
      <c r="CY1990" s="123"/>
      <c r="CZ1990" s="123"/>
      <c r="DA1990" s="123"/>
      <c r="DB1990" s="123"/>
      <c r="DC1990" s="123"/>
      <c r="DD1990" s="123"/>
      <c r="DE1990" s="123"/>
      <c r="DF1990" s="123"/>
      <c r="DG1990" s="123"/>
      <c r="DH1990" s="123"/>
      <c r="DI1990" s="123"/>
      <c r="DJ1990" s="123"/>
      <c r="DK1990" s="123"/>
      <c r="DL1990" s="123"/>
      <c r="DM1990" s="123"/>
      <c r="DN1990" s="123"/>
      <c r="DO1990" s="123"/>
      <c r="DP1990" s="123"/>
      <c r="DQ1990" s="123"/>
      <c r="DR1990" s="123"/>
      <c r="DS1990" s="123"/>
      <c r="DT1990" s="123"/>
      <c r="DU1990" s="123"/>
      <c r="DV1990" s="123"/>
      <c r="DW1990" s="123"/>
      <c r="DX1990" s="123"/>
      <c r="DY1990" s="123"/>
      <c r="DZ1990" s="123"/>
      <c r="EA1990" s="123"/>
      <c r="EB1990" s="123"/>
      <c r="EC1990" s="123"/>
      <c r="ED1990" s="123"/>
      <c r="EE1990" s="123"/>
      <c r="EF1990" s="123"/>
      <c r="EG1990" s="123"/>
      <c r="EH1990" s="123"/>
      <c r="EI1990" s="123"/>
      <c r="EJ1990" s="123"/>
      <c r="EK1990" s="123"/>
      <c r="EL1990" s="123"/>
      <c r="EM1990" s="123"/>
      <c r="EN1990" s="123"/>
      <c r="EO1990" s="123"/>
      <c r="EP1990" s="123"/>
      <c r="EQ1990" s="123"/>
    </row>
    <row r="1991" spans="27:147" x14ac:dyDescent="0.2"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Q1991" s="151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123"/>
      <c r="BL1991" s="123"/>
      <c r="BM1991" s="123"/>
      <c r="BN1991" s="123"/>
      <c r="BO1991" s="123"/>
      <c r="BP1991" s="123"/>
      <c r="BQ1991" s="123"/>
      <c r="BR1991" s="123"/>
      <c r="BS1991" s="123"/>
      <c r="BT1991" s="123"/>
      <c r="BU1991" s="123"/>
      <c r="BV1991" s="123"/>
      <c r="BW1991" s="123"/>
      <c r="BX1991" s="123"/>
      <c r="BY1991" s="123"/>
      <c r="BZ1991" s="123"/>
      <c r="CA1991" s="123"/>
      <c r="CB1991" s="123"/>
      <c r="CC1991" s="123"/>
      <c r="CD1991" s="123"/>
      <c r="CE1991" s="123"/>
      <c r="CF1991" s="123"/>
      <c r="CG1991" s="123"/>
      <c r="CH1991" s="123"/>
      <c r="CI1991" s="123"/>
      <c r="CJ1991" s="123"/>
      <c r="CK1991" s="123"/>
      <c r="CL1991" s="123"/>
      <c r="CM1991" s="123"/>
      <c r="CN1991" s="123"/>
      <c r="CO1991" s="123"/>
      <c r="CP1991" s="123"/>
      <c r="CQ1991" s="123"/>
      <c r="CR1991" s="123"/>
      <c r="CS1991" s="123"/>
      <c r="CT1991" s="123"/>
      <c r="CU1991" s="123"/>
      <c r="CV1991" s="123"/>
      <c r="CW1991" s="123"/>
      <c r="CX1991" s="123"/>
      <c r="CY1991" s="123"/>
      <c r="CZ1991" s="123"/>
      <c r="DA1991" s="123"/>
      <c r="DB1991" s="123"/>
      <c r="DC1991" s="123"/>
      <c r="DD1991" s="123"/>
      <c r="DE1991" s="123"/>
      <c r="DF1991" s="123"/>
      <c r="DG1991" s="123"/>
      <c r="DH1991" s="123"/>
      <c r="DI1991" s="123"/>
      <c r="DJ1991" s="123"/>
      <c r="DK1991" s="123"/>
      <c r="DL1991" s="123"/>
      <c r="DM1991" s="123"/>
      <c r="DN1991" s="123"/>
      <c r="DO1991" s="123"/>
      <c r="DP1991" s="123"/>
      <c r="DQ1991" s="123"/>
      <c r="DR1991" s="123"/>
      <c r="DS1991" s="123"/>
      <c r="DT1991" s="123"/>
      <c r="DU1991" s="123"/>
      <c r="DV1991" s="123"/>
      <c r="DW1991" s="123"/>
      <c r="DX1991" s="123"/>
      <c r="DY1991" s="123"/>
      <c r="DZ1991" s="123"/>
      <c r="EA1991" s="123"/>
      <c r="EB1991" s="123"/>
      <c r="EC1991" s="123"/>
      <c r="ED1991" s="123"/>
      <c r="EE1991" s="123"/>
      <c r="EF1991" s="123"/>
      <c r="EG1991" s="123"/>
      <c r="EH1991" s="123"/>
      <c r="EI1991" s="123"/>
      <c r="EJ1991" s="123"/>
      <c r="EK1991" s="123"/>
      <c r="EL1991" s="123"/>
      <c r="EM1991" s="123"/>
      <c r="EN1991" s="123"/>
      <c r="EO1991" s="123"/>
      <c r="EP1991" s="123"/>
      <c r="EQ1991" s="123"/>
    </row>
    <row r="1992" spans="27:147" x14ac:dyDescent="0.2"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Q1992" s="151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123"/>
      <c r="BL1992" s="123"/>
      <c r="BM1992" s="123"/>
      <c r="BN1992" s="123"/>
      <c r="BO1992" s="123"/>
      <c r="BP1992" s="123"/>
      <c r="BQ1992" s="123"/>
      <c r="BR1992" s="123"/>
      <c r="BS1992" s="123"/>
      <c r="BT1992" s="123"/>
      <c r="BU1992" s="123"/>
      <c r="BV1992" s="123"/>
      <c r="BW1992" s="123"/>
      <c r="BX1992" s="123"/>
      <c r="BY1992" s="123"/>
      <c r="BZ1992" s="123"/>
      <c r="CA1992" s="123"/>
      <c r="CB1992" s="123"/>
      <c r="CC1992" s="123"/>
      <c r="CD1992" s="123"/>
      <c r="CE1992" s="123"/>
      <c r="CF1992" s="123"/>
      <c r="CG1992" s="123"/>
      <c r="CH1992" s="123"/>
      <c r="CI1992" s="123"/>
      <c r="CJ1992" s="123"/>
      <c r="CK1992" s="123"/>
      <c r="CL1992" s="123"/>
      <c r="CM1992" s="123"/>
      <c r="CN1992" s="123"/>
      <c r="CO1992" s="123"/>
      <c r="CP1992" s="123"/>
      <c r="CQ1992" s="123"/>
      <c r="CR1992" s="123"/>
      <c r="CS1992" s="123"/>
      <c r="CT1992" s="123"/>
      <c r="CU1992" s="123"/>
      <c r="CV1992" s="123"/>
      <c r="CW1992" s="123"/>
      <c r="CX1992" s="123"/>
      <c r="CY1992" s="123"/>
      <c r="CZ1992" s="123"/>
      <c r="DA1992" s="123"/>
      <c r="DB1992" s="123"/>
      <c r="DC1992" s="123"/>
      <c r="DD1992" s="123"/>
      <c r="DE1992" s="123"/>
      <c r="DF1992" s="123"/>
      <c r="DG1992" s="123"/>
      <c r="DH1992" s="123"/>
      <c r="DI1992" s="123"/>
      <c r="DJ1992" s="123"/>
      <c r="DK1992" s="123"/>
      <c r="DL1992" s="123"/>
      <c r="DM1992" s="123"/>
      <c r="DN1992" s="123"/>
      <c r="DO1992" s="123"/>
      <c r="DP1992" s="123"/>
      <c r="DQ1992" s="123"/>
      <c r="DR1992" s="123"/>
      <c r="DS1992" s="123"/>
      <c r="DT1992" s="123"/>
      <c r="DU1992" s="123"/>
      <c r="DV1992" s="123"/>
      <c r="DW1992" s="123"/>
      <c r="DX1992" s="123"/>
      <c r="DY1992" s="123"/>
      <c r="DZ1992" s="123"/>
      <c r="EA1992" s="123"/>
      <c r="EB1992" s="123"/>
      <c r="EC1992" s="123"/>
      <c r="ED1992" s="123"/>
      <c r="EE1992" s="123"/>
      <c r="EF1992" s="123"/>
      <c r="EG1992" s="123"/>
      <c r="EH1992" s="123"/>
      <c r="EI1992" s="123"/>
      <c r="EJ1992" s="123"/>
      <c r="EK1992" s="123"/>
      <c r="EL1992" s="123"/>
      <c r="EM1992" s="123"/>
      <c r="EN1992" s="123"/>
      <c r="EO1992" s="123"/>
      <c r="EP1992" s="123"/>
      <c r="EQ1992" s="123"/>
    </row>
    <row r="1993" spans="27:147" x14ac:dyDescent="0.2"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Q1993" s="151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123"/>
      <c r="BL1993" s="123"/>
      <c r="BM1993" s="123"/>
      <c r="BN1993" s="123"/>
      <c r="BO1993" s="123"/>
      <c r="BP1993" s="123"/>
      <c r="BQ1993" s="123"/>
      <c r="BR1993" s="123"/>
      <c r="BS1993" s="123"/>
      <c r="BT1993" s="123"/>
      <c r="BU1993" s="123"/>
      <c r="BV1993" s="123"/>
      <c r="BW1993" s="123"/>
      <c r="BX1993" s="123"/>
      <c r="BY1993" s="123"/>
      <c r="BZ1993" s="123"/>
      <c r="CA1993" s="123"/>
      <c r="CB1993" s="123"/>
      <c r="CC1993" s="123"/>
      <c r="CD1993" s="123"/>
      <c r="CE1993" s="123"/>
      <c r="CF1993" s="123"/>
      <c r="CG1993" s="123"/>
      <c r="CH1993" s="123"/>
      <c r="CI1993" s="123"/>
      <c r="CJ1993" s="123"/>
      <c r="CK1993" s="123"/>
      <c r="CL1993" s="123"/>
      <c r="CM1993" s="123"/>
      <c r="CN1993" s="123"/>
      <c r="CO1993" s="123"/>
      <c r="CP1993" s="123"/>
      <c r="CQ1993" s="123"/>
      <c r="CR1993" s="123"/>
      <c r="CS1993" s="123"/>
      <c r="CT1993" s="123"/>
      <c r="CU1993" s="123"/>
      <c r="CV1993" s="123"/>
      <c r="CW1993" s="123"/>
      <c r="CX1993" s="123"/>
      <c r="CY1993" s="123"/>
      <c r="CZ1993" s="123"/>
      <c r="DA1993" s="123"/>
      <c r="DB1993" s="123"/>
      <c r="DC1993" s="123"/>
      <c r="DD1993" s="123"/>
      <c r="DE1993" s="123"/>
      <c r="DF1993" s="123"/>
      <c r="DG1993" s="123"/>
      <c r="DH1993" s="123"/>
      <c r="DI1993" s="123"/>
      <c r="DJ1993" s="123"/>
      <c r="DK1993" s="123"/>
      <c r="DL1993" s="123"/>
      <c r="DM1993" s="123"/>
      <c r="DN1993" s="123"/>
      <c r="DO1993" s="123"/>
      <c r="DP1993" s="123"/>
      <c r="DQ1993" s="123"/>
      <c r="DR1993" s="123"/>
      <c r="DS1993" s="123"/>
      <c r="DT1993" s="123"/>
      <c r="DU1993" s="123"/>
      <c r="DV1993" s="123"/>
      <c r="DW1993" s="123"/>
      <c r="DX1993" s="123"/>
      <c r="DY1993" s="123"/>
      <c r="DZ1993" s="123"/>
      <c r="EA1993" s="123"/>
      <c r="EB1993" s="123"/>
      <c r="EC1993" s="123"/>
      <c r="ED1993" s="123"/>
      <c r="EE1993" s="123"/>
      <c r="EF1993" s="123"/>
      <c r="EG1993" s="123"/>
      <c r="EH1993" s="123"/>
      <c r="EI1993" s="123"/>
      <c r="EJ1993" s="123"/>
      <c r="EK1993" s="123"/>
      <c r="EL1993" s="123"/>
      <c r="EM1993" s="123"/>
      <c r="EN1993" s="123"/>
      <c r="EO1993" s="123"/>
      <c r="EP1993" s="123"/>
      <c r="EQ1993" s="123"/>
    </row>
    <row r="1994" spans="27:147" x14ac:dyDescent="0.2"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Q1994" s="151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123"/>
      <c r="BL1994" s="123"/>
      <c r="BM1994" s="123"/>
      <c r="BN1994" s="123"/>
      <c r="BO1994" s="123"/>
      <c r="BP1994" s="123"/>
      <c r="BQ1994" s="123"/>
      <c r="BR1994" s="123"/>
      <c r="BS1994" s="123"/>
      <c r="BT1994" s="123"/>
      <c r="BU1994" s="123"/>
      <c r="BV1994" s="123"/>
      <c r="BW1994" s="123"/>
      <c r="BX1994" s="123"/>
      <c r="BY1994" s="123"/>
      <c r="BZ1994" s="123"/>
      <c r="CA1994" s="123"/>
      <c r="CB1994" s="123"/>
      <c r="CC1994" s="123"/>
      <c r="CD1994" s="123"/>
      <c r="CE1994" s="123"/>
      <c r="CF1994" s="123"/>
      <c r="CG1994" s="123"/>
      <c r="CH1994" s="123"/>
      <c r="CI1994" s="123"/>
      <c r="CJ1994" s="123"/>
      <c r="CK1994" s="123"/>
      <c r="CL1994" s="123"/>
      <c r="CM1994" s="123"/>
      <c r="CN1994" s="123"/>
      <c r="CO1994" s="123"/>
      <c r="CP1994" s="123"/>
      <c r="CQ1994" s="123"/>
      <c r="CR1994" s="123"/>
      <c r="CS1994" s="123"/>
      <c r="CT1994" s="123"/>
      <c r="CU1994" s="123"/>
      <c r="CV1994" s="123"/>
      <c r="CW1994" s="123"/>
      <c r="CX1994" s="123"/>
      <c r="CY1994" s="123"/>
      <c r="CZ1994" s="123"/>
      <c r="DA1994" s="123"/>
      <c r="DB1994" s="123"/>
      <c r="DC1994" s="123"/>
      <c r="DD1994" s="123"/>
      <c r="DE1994" s="123"/>
      <c r="DF1994" s="123"/>
      <c r="DG1994" s="123"/>
      <c r="DH1994" s="123"/>
      <c r="DI1994" s="123"/>
      <c r="DJ1994" s="123"/>
      <c r="DK1994" s="123"/>
      <c r="DL1994" s="123"/>
      <c r="DM1994" s="123"/>
      <c r="DN1994" s="123"/>
      <c r="DO1994" s="123"/>
      <c r="DP1994" s="123"/>
      <c r="DQ1994" s="123"/>
      <c r="DR1994" s="123"/>
      <c r="DS1994" s="123"/>
      <c r="DT1994" s="123"/>
      <c r="DU1994" s="123"/>
      <c r="DV1994" s="123"/>
      <c r="DW1994" s="123"/>
      <c r="DX1994" s="123"/>
      <c r="DY1994" s="123"/>
      <c r="DZ1994" s="123"/>
      <c r="EA1994" s="123"/>
      <c r="EB1994" s="123"/>
      <c r="EC1994" s="123"/>
      <c r="ED1994" s="123"/>
      <c r="EE1994" s="123"/>
      <c r="EF1994" s="123"/>
      <c r="EG1994" s="123"/>
      <c r="EH1994" s="123"/>
      <c r="EI1994" s="123"/>
      <c r="EJ1994" s="123"/>
      <c r="EK1994" s="123"/>
      <c r="EL1994" s="123"/>
      <c r="EM1994" s="123"/>
      <c r="EN1994" s="123"/>
      <c r="EO1994" s="123"/>
      <c r="EP1994" s="123"/>
      <c r="EQ1994" s="123"/>
    </row>
    <row r="1995" spans="27:147" x14ac:dyDescent="0.2"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Q1995" s="151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123"/>
      <c r="BL1995" s="123"/>
      <c r="BM1995" s="123"/>
      <c r="BN1995" s="123"/>
      <c r="BO1995" s="123"/>
      <c r="BP1995" s="123"/>
      <c r="BQ1995" s="123"/>
      <c r="BR1995" s="123"/>
      <c r="BS1995" s="123"/>
      <c r="BT1995" s="123"/>
      <c r="BU1995" s="123"/>
      <c r="BV1995" s="123"/>
      <c r="BW1995" s="123"/>
      <c r="BX1995" s="123"/>
      <c r="BY1995" s="123"/>
      <c r="BZ1995" s="123"/>
      <c r="CA1995" s="123"/>
      <c r="CB1995" s="123"/>
      <c r="CC1995" s="123"/>
      <c r="CD1995" s="123"/>
      <c r="CE1995" s="123"/>
      <c r="CF1995" s="123"/>
      <c r="CG1995" s="123"/>
      <c r="CH1995" s="123"/>
      <c r="CI1995" s="123"/>
      <c r="CJ1995" s="123"/>
      <c r="CK1995" s="123"/>
      <c r="CL1995" s="123"/>
      <c r="CM1995" s="123"/>
      <c r="CN1995" s="123"/>
      <c r="CO1995" s="123"/>
      <c r="CP1995" s="123"/>
      <c r="CQ1995" s="123"/>
      <c r="CR1995" s="123"/>
      <c r="CS1995" s="123"/>
      <c r="CT1995" s="123"/>
      <c r="CU1995" s="123"/>
      <c r="CV1995" s="123"/>
      <c r="CW1995" s="123"/>
      <c r="CX1995" s="123"/>
      <c r="CY1995" s="123"/>
      <c r="CZ1995" s="123"/>
      <c r="DA1995" s="123"/>
      <c r="DB1995" s="123"/>
      <c r="DC1995" s="123"/>
      <c r="DD1995" s="123"/>
      <c r="DE1995" s="123"/>
      <c r="DF1995" s="123"/>
      <c r="DG1995" s="123"/>
      <c r="DH1995" s="123"/>
      <c r="DI1995" s="123"/>
      <c r="DJ1995" s="123"/>
      <c r="DK1995" s="123"/>
      <c r="DL1995" s="123"/>
      <c r="DM1995" s="123"/>
      <c r="DN1995" s="123"/>
      <c r="DO1995" s="123"/>
      <c r="DP1995" s="123"/>
      <c r="DQ1995" s="123"/>
      <c r="DR1995" s="123"/>
      <c r="DS1995" s="123"/>
      <c r="DT1995" s="123"/>
      <c r="DU1995" s="123"/>
      <c r="DV1995" s="123"/>
      <c r="DW1995" s="123"/>
      <c r="DX1995" s="123"/>
      <c r="DY1995" s="123"/>
      <c r="DZ1995" s="123"/>
      <c r="EA1995" s="123"/>
      <c r="EB1995" s="123"/>
      <c r="EC1995" s="123"/>
      <c r="ED1995" s="123"/>
      <c r="EE1995" s="123"/>
      <c r="EF1995" s="123"/>
      <c r="EG1995" s="123"/>
      <c r="EH1995" s="123"/>
      <c r="EI1995" s="123"/>
      <c r="EJ1995" s="123"/>
      <c r="EK1995" s="123"/>
      <c r="EL1995" s="123"/>
      <c r="EM1995" s="123"/>
      <c r="EN1995" s="123"/>
      <c r="EO1995" s="123"/>
      <c r="EP1995" s="123"/>
      <c r="EQ1995" s="123"/>
    </row>
    <row r="1996" spans="27:147" x14ac:dyDescent="0.2"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Q1996" s="151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123"/>
      <c r="BL1996" s="123"/>
      <c r="BM1996" s="123"/>
      <c r="BN1996" s="123"/>
      <c r="BO1996" s="123"/>
      <c r="BP1996" s="123"/>
      <c r="BQ1996" s="123"/>
      <c r="BR1996" s="123"/>
      <c r="BS1996" s="123"/>
      <c r="BT1996" s="123"/>
      <c r="BU1996" s="123"/>
      <c r="BV1996" s="123"/>
      <c r="BW1996" s="123"/>
      <c r="BX1996" s="123"/>
      <c r="BY1996" s="123"/>
      <c r="BZ1996" s="123"/>
      <c r="CA1996" s="123"/>
      <c r="CB1996" s="123"/>
      <c r="CC1996" s="123"/>
      <c r="CD1996" s="123"/>
      <c r="CE1996" s="123"/>
      <c r="CF1996" s="123"/>
      <c r="CG1996" s="123"/>
      <c r="CH1996" s="123"/>
      <c r="CI1996" s="123"/>
      <c r="CJ1996" s="123"/>
      <c r="CK1996" s="123"/>
      <c r="CL1996" s="123"/>
      <c r="CM1996" s="123"/>
      <c r="CN1996" s="123"/>
      <c r="CO1996" s="123"/>
      <c r="CP1996" s="123"/>
      <c r="CQ1996" s="123"/>
      <c r="CR1996" s="123"/>
      <c r="CS1996" s="123"/>
      <c r="CT1996" s="123"/>
      <c r="CU1996" s="123"/>
      <c r="CV1996" s="123"/>
      <c r="CW1996" s="123"/>
      <c r="CX1996" s="123"/>
      <c r="CY1996" s="123"/>
      <c r="CZ1996" s="123"/>
      <c r="DA1996" s="123"/>
      <c r="DB1996" s="123"/>
      <c r="DC1996" s="123"/>
      <c r="DD1996" s="123"/>
      <c r="DE1996" s="123"/>
      <c r="DF1996" s="123"/>
      <c r="DG1996" s="123"/>
      <c r="DH1996" s="123"/>
      <c r="DI1996" s="123"/>
      <c r="DJ1996" s="123"/>
      <c r="DK1996" s="123"/>
      <c r="DL1996" s="123"/>
      <c r="DM1996" s="123"/>
      <c r="DN1996" s="123"/>
      <c r="DO1996" s="123"/>
      <c r="DP1996" s="123"/>
      <c r="DQ1996" s="123"/>
      <c r="DR1996" s="123"/>
      <c r="DS1996" s="123"/>
      <c r="DT1996" s="123"/>
      <c r="DU1996" s="123"/>
      <c r="DV1996" s="123"/>
      <c r="DW1996" s="123"/>
      <c r="DX1996" s="123"/>
      <c r="DY1996" s="123"/>
      <c r="DZ1996" s="123"/>
      <c r="EA1996" s="123"/>
      <c r="EB1996" s="123"/>
      <c r="EC1996" s="123"/>
      <c r="ED1996" s="123"/>
      <c r="EE1996" s="123"/>
      <c r="EF1996" s="123"/>
      <c r="EG1996" s="123"/>
      <c r="EH1996" s="123"/>
      <c r="EI1996" s="123"/>
      <c r="EJ1996" s="123"/>
      <c r="EK1996" s="123"/>
      <c r="EL1996" s="123"/>
      <c r="EM1996" s="123"/>
      <c r="EN1996" s="123"/>
      <c r="EO1996" s="123"/>
      <c r="EP1996" s="123"/>
      <c r="EQ1996" s="123"/>
    </row>
    <row r="1997" spans="27:147" x14ac:dyDescent="0.2"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Q1997" s="151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123"/>
      <c r="BL1997" s="123"/>
      <c r="BM1997" s="123"/>
      <c r="BN1997" s="123"/>
      <c r="BO1997" s="123"/>
      <c r="BP1997" s="123"/>
      <c r="BQ1997" s="123"/>
      <c r="BR1997" s="123"/>
      <c r="BS1997" s="123"/>
      <c r="BT1997" s="123"/>
      <c r="BU1997" s="123"/>
      <c r="BV1997" s="123"/>
      <c r="BW1997" s="123"/>
      <c r="BX1997" s="123"/>
      <c r="BY1997" s="123"/>
      <c r="BZ1997" s="123"/>
      <c r="CA1997" s="123"/>
      <c r="CB1997" s="123"/>
      <c r="CC1997" s="123"/>
      <c r="CD1997" s="123"/>
      <c r="CE1997" s="123"/>
      <c r="CF1997" s="123"/>
      <c r="CG1997" s="123"/>
      <c r="CH1997" s="123"/>
      <c r="CI1997" s="123"/>
      <c r="CJ1997" s="123"/>
      <c r="CK1997" s="123"/>
      <c r="CL1997" s="123"/>
      <c r="CM1997" s="123"/>
      <c r="CN1997" s="123"/>
      <c r="CO1997" s="123"/>
      <c r="CP1997" s="123"/>
      <c r="CQ1997" s="123"/>
      <c r="CR1997" s="123"/>
      <c r="CS1997" s="123"/>
      <c r="CT1997" s="123"/>
      <c r="CU1997" s="123"/>
      <c r="CV1997" s="123"/>
      <c r="CW1997" s="123"/>
      <c r="CX1997" s="123"/>
      <c r="CY1997" s="123"/>
      <c r="CZ1997" s="123"/>
      <c r="DA1997" s="123"/>
      <c r="DB1997" s="123"/>
      <c r="DC1997" s="123"/>
      <c r="DD1997" s="123"/>
      <c r="DE1997" s="123"/>
      <c r="DF1997" s="123"/>
      <c r="DG1997" s="123"/>
      <c r="DH1997" s="123"/>
      <c r="DI1997" s="123"/>
      <c r="DJ1997" s="123"/>
      <c r="DK1997" s="123"/>
      <c r="DL1997" s="123"/>
      <c r="DM1997" s="123"/>
      <c r="DN1997" s="123"/>
      <c r="DO1997" s="123"/>
      <c r="DP1997" s="123"/>
      <c r="DQ1997" s="123"/>
      <c r="DR1997" s="123"/>
      <c r="DS1997" s="123"/>
      <c r="DT1997" s="123"/>
      <c r="DU1997" s="123"/>
      <c r="DV1997" s="123"/>
      <c r="DW1997" s="123"/>
      <c r="DX1997" s="123"/>
      <c r="DY1997" s="123"/>
      <c r="DZ1997" s="123"/>
      <c r="EA1997" s="123"/>
      <c r="EB1997" s="123"/>
      <c r="EC1997" s="123"/>
      <c r="ED1997" s="123"/>
      <c r="EE1997" s="123"/>
      <c r="EF1997" s="123"/>
      <c r="EG1997" s="123"/>
      <c r="EH1997" s="123"/>
      <c r="EI1997" s="123"/>
      <c r="EJ1997" s="123"/>
      <c r="EK1997" s="123"/>
      <c r="EL1997" s="123"/>
      <c r="EM1997" s="123"/>
      <c r="EN1997" s="123"/>
      <c r="EO1997" s="123"/>
      <c r="EP1997" s="123"/>
      <c r="EQ1997" s="123"/>
    </row>
    <row r="1998" spans="27:147" x14ac:dyDescent="0.2"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Q1998" s="151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123"/>
      <c r="BL1998" s="123"/>
      <c r="BM1998" s="123"/>
      <c r="BN1998" s="123"/>
      <c r="BO1998" s="123"/>
      <c r="BP1998" s="123"/>
      <c r="BQ1998" s="123"/>
      <c r="BR1998" s="123"/>
      <c r="BS1998" s="123"/>
      <c r="BT1998" s="123"/>
      <c r="BU1998" s="123"/>
      <c r="BV1998" s="123"/>
      <c r="BW1998" s="123"/>
      <c r="BX1998" s="123"/>
      <c r="BY1998" s="123"/>
      <c r="BZ1998" s="123"/>
      <c r="CA1998" s="123"/>
      <c r="CB1998" s="123"/>
      <c r="CC1998" s="123"/>
      <c r="CD1998" s="123"/>
      <c r="CE1998" s="123"/>
      <c r="CF1998" s="123"/>
      <c r="CG1998" s="123"/>
      <c r="CH1998" s="123"/>
      <c r="CI1998" s="123"/>
      <c r="CJ1998" s="123"/>
      <c r="CK1998" s="123"/>
      <c r="CL1998" s="123"/>
      <c r="CM1998" s="123"/>
      <c r="CN1998" s="123"/>
      <c r="CO1998" s="123"/>
      <c r="CP1998" s="123"/>
      <c r="CQ1998" s="123"/>
      <c r="CR1998" s="123"/>
      <c r="CS1998" s="123"/>
      <c r="CT1998" s="123"/>
      <c r="CU1998" s="123"/>
      <c r="CV1998" s="123"/>
      <c r="CW1998" s="123"/>
      <c r="CX1998" s="123"/>
      <c r="CY1998" s="123"/>
      <c r="CZ1998" s="123"/>
      <c r="DA1998" s="123"/>
      <c r="DB1998" s="123"/>
      <c r="DC1998" s="123"/>
      <c r="DD1998" s="123"/>
      <c r="DE1998" s="123"/>
      <c r="DF1998" s="123"/>
      <c r="DG1998" s="123"/>
      <c r="DH1998" s="123"/>
      <c r="DI1998" s="123"/>
      <c r="DJ1998" s="123"/>
      <c r="DK1998" s="123"/>
      <c r="DL1998" s="123"/>
      <c r="DM1998" s="123"/>
      <c r="DN1998" s="123"/>
      <c r="DO1998" s="123"/>
      <c r="DP1998" s="123"/>
      <c r="DQ1998" s="123"/>
      <c r="DR1998" s="123"/>
      <c r="DS1998" s="123"/>
      <c r="DT1998" s="123"/>
      <c r="DU1998" s="123"/>
      <c r="DV1998" s="123"/>
      <c r="DW1998" s="123"/>
      <c r="DX1998" s="123"/>
      <c r="DY1998" s="123"/>
      <c r="DZ1998" s="123"/>
      <c r="EA1998" s="123"/>
      <c r="EB1998" s="123"/>
      <c r="EC1998" s="123"/>
      <c r="ED1998" s="123"/>
      <c r="EE1998" s="123"/>
      <c r="EF1998" s="123"/>
      <c r="EG1998" s="123"/>
      <c r="EH1998" s="123"/>
      <c r="EI1998" s="123"/>
      <c r="EJ1998" s="123"/>
      <c r="EK1998" s="123"/>
      <c r="EL1998" s="123"/>
      <c r="EM1998" s="123"/>
      <c r="EN1998" s="123"/>
      <c r="EO1998" s="123"/>
      <c r="EP1998" s="123"/>
      <c r="EQ1998" s="123"/>
    </row>
    <row r="1999" spans="27:147" x14ac:dyDescent="0.2"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Q1999" s="151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123"/>
      <c r="BL1999" s="123"/>
      <c r="BM1999" s="123"/>
      <c r="BN1999" s="123"/>
      <c r="BO1999" s="123"/>
      <c r="BP1999" s="123"/>
      <c r="BQ1999" s="123"/>
      <c r="BR1999" s="123"/>
      <c r="BS1999" s="123"/>
      <c r="BT1999" s="123"/>
      <c r="BU1999" s="123"/>
      <c r="BV1999" s="123"/>
      <c r="BW1999" s="123"/>
      <c r="BX1999" s="123"/>
      <c r="BY1999" s="123"/>
      <c r="BZ1999" s="123"/>
      <c r="CA1999" s="123"/>
      <c r="CB1999" s="123"/>
      <c r="CC1999" s="123"/>
      <c r="CD1999" s="123"/>
      <c r="CE1999" s="123"/>
      <c r="CF1999" s="123"/>
      <c r="CG1999" s="123"/>
      <c r="CH1999" s="123"/>
      <c r="CI1999" s="123"/>
      <c r="CJ1999" s="123"/>
      <c r="CK1999" s="123"/>
      <c r="CL1999" s="123"/>
      <c r="CM1999" s="123"/>
      <c r="CN1999" s="123"/>
      <c r="CO1999" s="123"/>
      <c r="CP1999" s="123"/>
      <c r="CQ1999" s="123"/>
      <c r="CR1999" s="123"/>
      <c r="CS1999" s="123"/>
      <c r="CT1999" s="123"/>
      <c r="CU1999" s="123"/>
      <c r="CV1999" s="123"/>
      <c r="CW1999" s="123"/>
      <c r="CX1999" s="123"/>
      <c r="CY1999" s="123"/>
      <c r="CZ1999" s="123"/>
      <c r="DA1999" s="123"/>
      <c r="DB1999" s="123"/>
      <c r="DC1999" s="123"/>
      <c r="DD1999" s="123"/>
      <c r="DE1999" s="123"/>
      <c r="DF1999" s="123"/>
      <c r="DG1999" s="123"/>
      <c r="DH1999" s="123"/>
      <c r="DI1999" s="123"/>
      <c r="DJ1999" s="123"/>
      <c r="DK1999" s="123"/>
      <c r="DL1999" s="123"/>
      <c r="DM1999" s="123"/>
      <c r="DN1999" s="123"/>
      <c r="DO1999" s="123"/>
      <c r="DP1999" s="123"/>
      <c r="DQ1999" s="123"/>
      <c r="DR1999" s="123"/>
      <c r="DS1999" s="123"/>
      <c r="DT1999" s="123"/>
      <c r="DU1999" s="123"/>
      <c r="DV1999" s="123"/>
      <c r="DW1999" s="123"/>
      <c r="DX1999" s="123"/>
      <c r="DY1999" s="123"/>
      <c r="DZ1999" s="123"/>
      <c r="EA1999" s="123"/>
      <c r="EB1999" s="123"/>
      <c r="EC1999" s="123"/>
      <c r="ED1999" s="123"/>
      <c r="EE1999" s="123"/>
      <c r="EF1999" s="123"/>
      <c r="EG1999" s="123"/>
      <c r="EH1999" s="123"/>
      <c r="EI1999" s="123"/>
      <c r="EJ1999" s="123"/>
      <c r="EK1999" s="123"/>
      <c r="EL1999" s="123"/>
      <c r="EM1999" s="123"/>
      <c r="EN1999" s="123"/>
      <c r="EO1999" s="123"/>
      <c r="EP1999" s="123"/>
      <c r="EQ1999" s="123"/>
    </row>
    <row r="2000" spans="27:147" x14ac:dyDescent="0.2"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Q2000" s="151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123"/>
      <c r="BL2000" s="123"/>
      <c r="BM2000" s="123"/>
      <c r="BN2000" s="123"/>
      <c r="BO2000" s="123"/>
      <c r="BP2000" s="123"/>
      <c r="BQ2000" s="123"/>
      <c r="BR2000" s="123"/>
      <c r="BS2000" s="123"/>
      <c r="BT2000" s="123"/>
      <c r="BU2000" s="123"/>
      <c r="BV2000" s="123"/>
      <c r="BW2000" s="123"/>
      <c r="BX2000" s="123"/>
      <c r="BY2000" s="123"/>
      <c r="BZ2000" s="123"/>
      <c r="CA2000" s="123"/>
      <c r="CB2000" s="123"/>
      <c r="CC2000" s="123"/>
      <c r="CD2000" s="123"/>
      <c r="CE2000" s="123"/>
      <c r="CF2000" s="123"/>
      <c r="CG2000" s="123"/>
      <c r="CH2000" s="123"/>
      <c r="CI2000" s="123"/>
      <c r="CJ2000" s="123"/>
      <c r="CK2000" s="123"/>
      <c r="CL2000" s="123"/>
      <c r="CM2000" s="123"/>
      <c r="CN2000" s="123"/>
      <c r="CO2000" s="123"/>
      <c r="CP2000" s="123"/>
      <c r="CQ2000" s="123"/>
      <c r="CR2000" s="123"/>
      <c r="CS2000" s="123"/>
      <c r="CT2000" s="123"/>
      <c r="CU2000" s="123"/>
      <c r="CV2000" s="123"/>
      <c r="CW2000" s="123"/>
      <c r="CX2000" s="123"/>
      <c r="CY2000" s="123"/>
      <c r="CZ2000" s="123"/>
      <c r="DA2000" s="123"/>
      <c r="DB2000" s="123"/>
      <c r="DC2000" s="123"/>
      <c r="DD2000" s="123"/>
      <c r="DE2000" s="123"/>
      <c r="DF2000" s="123"/>
      <c r="DG2000" s="123"/>
      <c r="DH2000" s="123"/>
      <c r="DI2000" s="123"/>
      <c r="DJ2000" s="123"/>
      <c r="DK2000" s="123"/>
      <c r="DL2000" s="123"/>
      <c r="DM2000" s="123"/>
      <c r="DN2000" s="123"/>
      <c r="DO2000" s="123"/>
      <c r="DP2000" s="123"/>
      <c r="DQ2000" s="123"/>
      <c r="DR2000" s="123"/>
      <c r="DS2000" s="123"/>
      <c r="DT2000" s="123"/>
      <c r="DU2000" s="123"/>
      <c r="DV2000" s="123"/>
      <c r="DW2000" s="123"/>
      <c r="DX2000" s="123"/>
      <c r="DY2000" s="123"/>
      <c r="DZ2000" s="123"/>
      <c r="EA2000" s="123"/>
      <c r="EB2000" s="123"/>
      <c r="EC2000" s="123"/>
      <c r="ED2000" s="123"/>
      <c r="EE2000" s="123"/>
      <c r="EF2000" s="123"/>
      <c r="EG2000" s="123"/>
      <c r="EH2000" s="123"/>
      <c r="EI2000" s="123"/>
      <c r="EJ2000" s="123"/>
      <c r="EK2000" s="123"/>
      <c r="EL2000" s="123"/>
      <c r="EM2000" s="123"/>
      <c r="EN2000" s="123"/>
      <c r="EO2000" s="123"/>
      <c r="EP2000" s="123"/>
      <c r="EQ2000" s="123"/>
    </row>
    <row r="2001" spans="27:147" x14ac:dyDescent="0.2"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Q2001" s="151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123"/>
      <c r="BL2001" s="123"/>
      <c r="BM2001" s="123"/>
      <c r="BN2001" s="123"/>
      <c r="BO2001" s="123"/>
      <c r="BP2001" s="123"/>
      <c r="BQ2001" s="123"/>
      <c r="BR2001" s="123"/>
      <c r="BS2001" s="123"/>
      <c r="BT2001" s="123"/>
      <c r="BU2001" s="123"/>
      <c r="BV2001" s="123"/>
      <c r="BW2001" s="123"/>
      <c r="BX2001" s="123"/>
      <c r="BY2001" s="123"/>
      <c r="BZ2001" s="123"/>
      <c r="CA2001" s="123"/>
      <c r="CB2001" s="123"/>
      <c r="CC2001" s="123"/>
      <c r="CD2001" s="123"/>
      <c r="CE2001" s="123"/>
      <c r="CF2001" s="123"/>
      <c r="CG2001" s="123"/>
      <c r="CH2001" s="123"/>
      <c r="CI2001" s="123"/>
      <c r="CJ2001" s="123"/>
      <c r="CK2001" s="123"/>
      <c r="CL2001" s="123"/>
      <c r="CM2001" s="123"/>
      <c r="CN2001" s="123"/>
      <c r="CO2001" s="123"/>
      <c r="CP2001" s="123"/>
      <c r="CQ2001" s="123"/>
      <c r="CR2001" s="123"/>
      <c r="CS2001" s="123"/>
      <c r="CT2001" s="123"/>
      <c r="CU2001" s="123"/>
      <c r="CV2001" s="123"/>
      <c r="CW2001" s="123"/>
      <c r="CX2001" s="123"/>
      <c r="CY2001" s="123"/>
      <c r="CZ2001" s="123"/>
      <c r="DA2001" s="123"/>
      <c r="DB2001" s="123"/>
      <c r="DC2001" s="123"/>
      <c r="DD2001" s="123"/>
      <c r="DE2001" s="123"/>
      <c r="DF2001" s="123"/>
      <c r="DG2001" s="123"/>
      <c r="DH2001" s="123"/>
      <c r="DI2001" s="123"/>
      <c r="DJ2001" s="123"/>
      <c r="DK2001" s="123"/>
      <c r="DL2001" s="123"/>
      <c r="DM2001" s="123"/>
      <c r="DN2001" s="123"/>
      <c r="DO2001" s="123"/>
      <c r="DP2001" s="123"/>
      <c r="DQ2001" s="123"/>
      <c r="DR2001" s="123"/>
      <c r="DS2001" s="123"/>
      <c r="DT2001" s="123"/>
      <c r="DU2001" s="123"/>
      <c r="DV2001" s="123"/>
      <c r="DW2001" s="123"/>
      <c r="DX2001" s="123"/>
      <c r="DY2001" s="123"/>
      <c r="DZ2001" s="123"/>
      <c r="EA2001" s="123"/>
      <c r="EB2001" s="123"/>
      <c r="EC2001" s="123"/>
      <c r="ED2001" s="123"/>
      <c r="EE2001" s="123"/>
      <c r="EF2001" s="123"/>
      <c r="EG2001" s="123"/>
      <c r="EH2001" s="123"/>
      <c r="EI2001" s="123"/>
      <c r="EJ2001" s="123"/>
      <c r="EK2001" s="123"/>
      <c r="EL2001" s="123"/>
      <c r="EM2001" s="123"/>
      <c r="EN2001" s="123"/>
      <c r="EO2001" s="123"/>
      <c r="EP2001" s="123"/>
      <c r="EQ2001" s="123"/>
    </row>
    <row r="2002" spans="27:147" x14ac:dyDescent="0.2"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Q2002" s="151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123"/>
      <c r="BL2002" s="123"/>
      <c r="BM2002" s="123"/>
      <c r="BN2002" s="123"/>
      <c r="BO2002" s="123"/>
      <c r="BP2002" s="123"/>
      <c r="BQ2002" s="123"/>
      <c r="BR2002" s="123"/>
      <c r="BS2002" s="123"/>
      <c r="BT2002" s="123"/>
      <c r="BU2002" s="123"/>
      <c r="BV2002" s="123"/>
      <c r="BW2002" s="123"/>
      <c r="BX2002" s="123"/>
      <c r="BY2002" s="123"/>
      <c r="BZ2002" s="123"/>
      <c r="CA2002" s="123"/>
      <c r="CB2002" s="123"/>
      <c r="CC2002" s="123"/>
      <c r="CD2002" s="123"/>
      <c r="CE2002" s="123"/>
      <c r="CF2002" s="123"/>
      <c r="CG2002" s="123"/>
      <c r="CH2002" s="123"/>
      <c r="CI2002" s="123"/>
      <c r="CJ2002" s="123"/>
      <c r="CK2002" s="123"/>
      <c r="CL2002" s="123"/>
      <c r="CM2002" s="123"/>
      <c r="CN2002" s="123"/>
      <c r="CO2002" s="123"/>
      <c r="CP2002" s="123"/>
      <c r="CQ2002" s="123"/>
      <c r="CR2002" s="123"/>
      <c r="CS2002" s="123"/>
      <c r="CT2002" s="123"/>
      <c r="CU2002" s="123"/>
      <c r="CV2002" s="123"/>
      <c r="CW2002" s="123"/>
      <c r="CX2002" s="123"/>
      <c r="CY2002" s="123"/>
      <c r="CZ2002" s="123"/>
      <c r="DA2002" s="123"/>
      <c r="DB2002" s="123"/>
      <c r="DC2002" s="123"/>
      <c r="DD2002" s="123"/>
      <c r="DE2002" s="123"/>
      <c r="DF2002" s="123"/>
      <c r="DG2002" s="123"/>
      <c r="DH2002" s="123"/>
      <c r="DI2002" s="123"/>
      <c r="DJ2002" s="123"/>
      <c r="DK2002" s="123"/>
      <c r="DL2002" s="123"/>
      <c r="DM2002" s="123"/>
      <c r="DN2002" s="123"/>
      <c r="DO2002" s="123"/>
      <c r="DP2002" s="123"/>
      <c r="DQ2002" s="123"/>
      <c r="DR2002" s="123"/>
      <c r="DS2002" s="123"/>
      <c r="DT2002" s="123"/>
      <c r="DU2002" s="123"/>
      <c r="DV2002" s="123"/>
      <c r="DW2002" s="123"/>
      <c r="DX2002" s="123"/>
      <c r="DY2002" s="123"/>
      <c r="DZ2002" s="123"/>
      <c r="EA2002" s="123"/>
      <c r="EB2002" s="123"/>
      <c r="EC2002" s="123"/>
      <c r="ED2002" s="123"/>
      <c r="EE2002" s="123"/>
      <c r="EF2002" s="123"/>
      <c r="EG2002" s="123"/>
      <c r="EH2002" s="123"/>
      <c r="EI2002" s="123"/>
      <c r="EJ2002" s="123"/>
      <c r="EK2002" s="123"/>
      <c r="EL2002" s="123"/>
      <c r="EM2002" s="123"/>
      <c r="EN2002" s="123"/>
      <c r="EO2002" s="123"/>
      <c r="EP2002" s="123"/>
      <c r="EQ2002" s="123"/>
    </row>
    <row r="2003" spans="27:147" x14ac:dyDescent="0.2"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Q2003" s="151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123"/>
      <c r="BL2003" s="123"/>
      <c r="BM2003" s="123"/>
      <c r="BN2003" s="123"/>
      <c r="BO2003" s="123"/>
      <c r="BP2003" s="123"/>
      <c r="BQ2003" s="123"/>
      <c r="BR2003" s="123"/>
      <c r="BS2003" s="123"/>
      <c r="BT2003" s="123"/>
      <c r="BU2003" s="123"/>
      <c r="BV2003" s="123"/>
      <c r="BW2003" s="123"/>
      <c r="BX2003" s="123"/>
      <c r="BY2003" s="123"/>
      <c r="BZ2003" s="123"/>
      <c r="CA2003" s="123"/>
      <c r="CB2003" s="123"/>
      <c r="CC2003" s="123"/>
      <c r="CD2003" s="123"/>
      <c r="CE2003" s="123"/>
      <c r="CF2003" s="123"/>
      <c r="CG2003" s="123"/>
      <c r="CH2003" s="123"/>
      <c r="CI2003" s="123"/>
      <c r="CJ2003" s="123"/>
      <c r="CK2003" s="123"/>
      <c r="CL2003" s="123"/>
      <c r="CM2003" s="123"/>
      <c r="CN2003" s="123"/>
      <c r="CO2003" s="123"/>
      <c r="CP2003" s="123"/>
      <c r="CQ2003" s="123"/>
      <c r="CR2003" s="123"/>
      <c r="CS2003" s="123"/>
      <c r="CT2003" s="123"/>
      <c r="CU2003" s="123"/>
      <c r="CV2003" s="123"/>
      <c r="CW2003" s="123"/>
      <c r="CX2003" s="123"/>
      <c r="CY2003" s="123"/>
      <c r="CZ2003" s="123"/>
      <c r="DA2003" s="123"/>
      <c r="DB2003" s="123"/>
      <c r="DC2003" s="123"/>
      <c r="DD2003" s="123"/>
      <c r="DE2003" s="123"/>
      <c r="DF2003" s="123"/>
      <c r="DG2003" s="123"/>
      <c r="DH2003" s="123"/>
      <c r="DI2003" s="123"/>
      <c r="DJ2003" s="123"/>
      <c r="DK2003" s="123"/>
      <c r="DL2003" s="123"/>
      <c r="DM2003" s="123"/>
      <c r="DN2003" s="123"/>
      <c r="DO2003" s="123"/>
      <c r="DP2003" s="123"/>
      <c r="DQ2003" s="123"/>
      <c r="DR2003" s="123"/>
      <c r="DS2003" s="123"/>
      <c r="DT2003" s="123"/>
      <c r="DU2003" s="123"/>
      <c r="DV2003" s="123"/>
      <c r="DW2003" s="123"/>
      <c r="DX2003" s="123"/>
      <c r="DY2003" s="123"/>
      <c r="DZ2003" s="123"/>
      <c r="EA2003" s="123"/>
      <c r="EB2003" s="123"/>
      <c r="EC2003" s="123"/>
      <c r="ED2003" s="123"/>
      <c r="EE2003" s="123"/>
      <c r="EF2003" s="123"/>
      <c r="EG2003" s="123"/>
      <c r="EH2003" s="123"/>
      <c r="EI2003" s="123"/>
      <c r="EJ2003" s="123"/>
      <c r="EK2003" s="123"/>
      <c r="EL2003" s="123"/>
      <c r="EM2003" s="123"/>
      <c r="EN2003" s="123"/>
      <c r="EO2003" s="123"/>
      <c r="EP2003" s="123"/>
      <c r="EQ2003" s="123"/>
    </row>
    <row r="2004" spans="27:147" x14ac:dyDescent="0.2"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Q2004" s="151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123"/>
      <c r="BL2004" s="123"/>
      <c r="BM2004" s="123"/>
      <c r="BN2004" s="123"/>
      <c r="BO2004" s="123"/>
      <c r="BP2004" s="123"/>
      <c r="BQ2004" s="123"/>
      <c r="BR2004" s="123"/>
      <c r="BS2004" s="123"/>
      <c r="BT2004" s="123"/>
      <c r="BU2004" s="123"/>
      <c r="BV2004" s="123"/>
      <c r="BW2004" s="123"/>
      <c r="BX2004" s="123"/>
      <c r="BY2004" s="123"/>
      <c r="BZ2004" s="123"/>
      <c r="CA2004" s="123"/>
      <c r="CB2004" s="123"/>
      <c r="CC2004" s="123"/>
      <c r="CD2004" s="123"/>
      <c r="CE2004" s="123"/>
      <c r="CF2004" s="123"/>
      <c r="CG2004" s="123"/>
      <c r="CH2004" s="123"/>
      <c r="CI2004" s="123"/>
      <c r="CJ2004" s="123"/>
      <c r="CK2004" s="123"/>
      <c r="CL2004" s="123"/>
      <c r="CM2004" s="123"/>
      <c r="CN2004" s="123"/>
      <c r="CO2004" s="123"/>
      <c r="CP2004" s="123"/>
      <c r="CQ2004" s="123"/>
      <c r="CR2004" s="123"/>
      <c r="CS2004" s="123"/>
      <c r="CT2004" s="123"/>
      <c r="CU2004" s="123"/>
      <c r="CV2004" s="123"/>
      <c r="CW2004" s="123"/>
      <c r="CX2004" s="123"/>
      <c r="CY2004" s="123"/>
      <c r="CZ2004" s="123"/>
      <c r="DA2004" s="123"/>
      <c r="DB2004" s="123"/>
      <c r="DC2004" s="123"/>
      <c r="DD2004" s="123"/>
      <c r="DE2004" s="123"/>
      <c r="DF2004" s="123"/>
      <c r="DG2004" s="123"/>
      <c r="DH2004" s="123"/>
      <c r="DI2004" s="123"/>
      <c r="DJ2004" s="123"/>
      <c r="DK2004" s="123"/>
      <c r="DL2004" s="123"/>
      <c r="DM2004" s="123"/>
      <c r="DN2004" s="123"/>
      <c r="DO2004" s="123"/>
      <c r="DP2004" s="123"/>
      <c r="DQ2004" s="123"/>
      <c r="DR2004" s="123"/>
      <c r="DS2004" s="123"/>
      <c r="DT2004" s="123"/>
      <c r="DU2004" s="123"/>
      <c r="DV2004" s="123"/>
      <c r="DW2004" s="123"/>
      <c r="DX2004" s="123"/>
      <c r="DY2004" s="123"/>
      <c r="DZ2004" s="123"/>
      <c r="EA2004" s="123"/>
      <c r="EB2004" s="123"/>
      <c r="EC2004" s="123"/>
      <c r="ED2004" s="123"/>
      <c r="EE2004" s="123"/>
      <c r="EF2004" s="123"/>
      <c r="EG2004" s="123"/>
      <c r="EH2004" s="123"/>
      <c r="EI2004" s="123"/>
      <c r="EJ2004" s="123"/>
      <c r="EK2004" s="123"/>
      <c r="EL2004" s="123"/>
      <c r="EM2004" s="123"/>
      <c r="EN2004" s="123"/>
      <c r="EO2004" s="123"/>
      <c r="EP2004" s="123"/>
      <c r="EQ2004" s="123"/>
    </row>
    <row r="2005" spans="27:147" x14ac:dyDescent="0.2"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Q2005" s="151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123"/>
      <c r="BL2005" s="123"/>
      <c r="BM2005" s="123"/>
      <c r="BN2005" s="123"/>
      <c r="BO2005" s="123"/>
      <c r="BP2005" s="123"/>
      <c r="BQ2005" s="123"/>
      <c r="BR2005" s="123"/>
      <c r="BS2005" s="123"/>
      <c r="BT2005" s="123"/>
      <c r="BU2005" s="123"/>
      <c r="BV2005" s="123"/>
      <c r="BW2005" s="123"/>
      <c r="BX2005" s="123"/>
      <c r="BY2005" s="123"/>
      <c r="BZ2005" s="123"/>
      <c r="CA2005" s="123"/>
      <c r="CB2005" s="123"/>
      <c r="CC2005" s="123"/>
      <c r="CD2005" s="123"/>
      <c r="CE2005" s="123"/>
      <c r="CF2005" s="123"/>
      <c r="CG2005" s="123"/>
      <c r="CH2005" s="123"/>
      <c r="CI2005" s="123"/>
      <c r="CJ2005" s="123"/>
      <c r="CK2005" s="123"/>
      <c r="CL2005" s="123"/>
      <c r="CM2005" s="123"/>
      <c r="CN2005" s="123"/>
      <c r="CO2005" s="123"/>
      <c r="CP2005" s="123"/>
      <c r="CQ2005" s="123"/>
      <c r="CR2005" s="123"/>
      <c r="CS2005" s="123"/>
      <c r="CT2005" s="123"/>
      <c r="CU2005" s="123"/>
      <c r="CV2005" s="123"/>
      <c r="CW2005" s="123"/>
      <c r="CX2005" s="123"/>
      <c r="CY2005" s="123"/>
      <c r="CZ2005" s="123"/>
      <c r="DA2005" s="123"/>
      <c r="DB2005" s="123"/>
      <c r="DC2005" s="123"/>
      <c r="DD2005" s="123"/>
      <c r="DE2005" s="123"/>
      <c r="DF2005" s="123"/>
      <c r="DG2005" s="123"/>
      <c r="DH2005" s="123"/>
      <c r="DI2005" s="123"/>
      <c r="DJ2005" s="123"/>
      <c r="DK2005" s="123"/>
      <c r="DL2005" s="123"/>
      <c r="DM2005" s="123"/>
      <c r="DN2005" s="123"/>
      <c r="DO2005" s="123"/>
      <c r="DP2005" s="123"/>
      <c r="DQ2005" s="123"/>
      <c r="DR2005" s="123"/>
      <c r="DS2005" s="123"/>
      <c r="DT2005" s="123"/>
      <c r="DU2005" s="123"/>
      <c r="DV2005" s="123"/>
      <c r="DW2005" s="123"/>
      <c r="DX2005" s="123"/>
      <c r="DY2005" s="123"/>
      <c r="DZ2005" s="123"/>
      <c r="EA2005" s="123"/>
      <c r="EB2005" s="123"/>
      <c r="EC2005" s="123"/>
      <c r="ED2005" s="123"/>
      <c r="EE2005" s="123"/>
      <c r="EF2005" s="123"/>
      <c r="EG2005" s="123"/>
      <c r="EH2005" s="123"/>
      <c r="EI2005" s="123"/>
      <c r="EJ2005" s="123"/>
      <c r="EK2005" s="123"/>
      <c r="EL2005" s="123"/>
      <c r="EM2005" s="123"/>
      <c r="EN2005" s="123"/>
      <c r="EO2005" s="123"/>
      <c r="EP2005" s="123"/>
      <c r="EQ2005" s="123"/>
    </row>
    <row r="2006" spans="27:147" x14ac:dyDescent="0.2"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Q2006" s="151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123"/>
      <c r="BL2006" s="123"/>
      <c r="BM2006" s="123"/>
      <c r="BN2006" s="123"/>
      <c r="BO2006" s="123"/>
      <c r="BP2006" s="123"/>
      <c r="BQ2006" s="123"/>
      <c r="BR2006" s="123"/>
      <c r="BS2006" s="123"/>
      <c r="BT2006" s="123"/>
      <c r="BU2006" s="123"/>
      <c r="BV2006" s="123"/>
      <c r="BW2006" s="123"/>
      <c r="BX2006" s="123"/>
      <c r="BY2006" s="123"/>
      <c r="BZ2006" s="123"/>
      <c r="CA2006" s="123"/>
      <c r="CB2006" s="123"/>
      <c r="CC2006" s="123"/>
      <c r="CD2006" s="123"/>
      <c r="CE2006" s="123"/>
      <c r="CF2006" s="123"/>
      <c r="CG2006" s="123"/>
      <c r="CH2006" s="123"/>
      <c r="CI2006" s="123"/>
      <c r="CJ2006" s="123"/>
      <c r="CK2006" s="123"/>
      <c r="CL2006" s="123"/>
      <c r="CM2006" s="123"/>
      <c r="CN2006" s="123"/>
      <c r="CO2006" s="123"/>
      <c r="CP2006" s="123"/>
      <c r="CQ2006" s="123"/>
      <c r="CR2006" s="123"/>
      <c r="CS2006" s="123"/>
      <c r="CT2006" s="123"/>
      <c r="CU2006" s="123"/>
      <c r="CV2006" s="123"/>
      <c r="CW2006" s="123"/>
      <c r="CX2006" s="123"/>
      <c r="CY2006" s="123"/>
      <c r="CZ2006" s="123"/>
      <c r="DA2006" s="123"/>
      <c r="DB2006" s="123"/>
      <c r="DC2006" s="123"/>
      <c r="DD2006" s="123"/>
      <c r="DE2006" s="123"/>
      <c r="DF2006" s="123"/>
      <c r="DG2006" s="123"/>
      <c r="DH2006" s="123"/>
      <c r="DI2006" s="123"/>
      <c r="DJ2006" s="123"/>
      <c r="DK2006" s="123"/>
      <c r="DL2006" s="123"/>
      <c r="DM2006" s="123"/>
      <c r="DN2006" s="123"/>
      <c r="DO2006" s="123"/>
      <c r="DP2006" s="123"/>
      <c r="DQ2006" s="123"/>
      <c r="DR2006" s="123"/>
      <c r="DS2006" s="123"/>
      <c r="DT2006" s="123"/>
      <c r="DU2006" s="123"/>
      <c r="DV2006" s="123"/>
      <c r="DW2006" s="123"/>
      <c r="DX2006" s="123"/>
      <c r="DY2006" s="123"/>
      <c r="DZ2006" s="123"/>
      <c r="EA2006" s="123"/>
      <c r="EB2006" s="123"/>
      <c r="EC2006" s="123"/>
      <c r="ED2006" s="123"/>
      <c r="EE2006" s="123"/>
      <c r="EF2006" s="123"/>
      <c r="EG2006" s="123"/>
      <c r="EH2006" s="123"/>
      <c r="EI2006" s="123"/>
      <c r="EJ2006" s="123"/>
      <c r="EK2006" s="123"/>
      <c r="EL2006" s="123"/>
      <c r="EM2006" s="123"/>
      <c r="EN2006" s="123"/>
      <c r="EO2006" s="123"/>
      <c r="EP2006" s="123"/>
      <c r="EQ2006" s="123"/>
    </row>
    <row r="2007" spans="27:147" x14ac:dyDescent="0.2"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Q2007" s="151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123"/>
      <c r="BL2007" s="123"/>
      <c r="BM2007" s="123"/>
      <c r="BN2007" s="123"/>
      <c r="BO2007" s="123"/>
      <c r="BP2007" s="123"/>
      <c r="BQ2007" s="123"/>
      <c r="BR2007" s="123"/>
      <c r="BS2007" s="123"/>
      <c r="BT2007" s="123"/>
      <c r="BU2007" s="123"/>
      <c r="BV2007" s="123"/>
      <c r="BW2007" s="123"/>
      <c r="BX2007" s="123"/>
      <c r="BY2007" s="123"/>
      <c r="BZ2007" s="123"/>
      <c r="CA2007" s="123"/>
      <c r="CB2007" s="123"/>
      <c r="CC2007" s="123"/>
      <c r="CD2007" s="123"/>
      <c r="CE2007" s="123"/>
      <c r="CF2007" s="123"/>
      <c r="CG2007" s="123"/>
      <c r="CH2007" s="123"/>
      <c r="CI2007" s="123"/>
      <c r="CJ2007" s="123"/>
      <c r="CK2007" s="123"/>
      <c r="CL2007" s="123"/>
      <c r="CM2007" s="123"/>
      <c r="CN2007" s="123"/>
      <c r="CO2007" s="123"/>
      <c r="CP2007" s="123"/>
      <c r="CQ2007" s="123"/>
      <c r="CR2007" s="123"/>
      <c r="CS2007" s="123"/>
      <c r="CT2007" s="123"/>
      <c r="CU2007" s="123"/>
      <c r="CV2007" s="123"/>
      <c r="CW2007" s="123"/>
      <c r="CX2007" s="123"/>
      <c r="CY2007" s="123"/>
      <c r="CZ2007" s="123"/>
      <c r="DA2007" s="123"/>
      <c r="DB2007" s="123"/>
      <c r="DC2007" s="123"/>
      <c r="DD2007" s="123"/>
      <c r="DE2007" s="123"/>
      <c r="DF2007" s="123"/>
      <c r="DG2007" s="123"/>
      <c r="DH2007" s="123"/>
      <c r="DI2007" s="123"/>
      <c r="DJ2007" s="123"/>
      <c r="DK2007" s="123"/>
      <c r="DL2007" s="123"/>
      <c r="DM2007" s="123"/>
      <c r="DN2007" s="123"/>
      <c r="DO2007" s="123"/>
      <c r="DP2007" s="123"/>
      <c r="DQ2007" s="123"/>
      <c r="DR2007" s="123"/>
      <c r="DS2007" s="123"/>
      <c r="DT2007" s="123"/>
      <c r="DU2007" s="123"/>
      <c r="DV2007" s="123"/>
      <c r="DW2007" s="123"/>
      <c r="DX2007" s="123"/>
      <c r="DY2007" s="123"/>
      <c r="DZ2007" s="123"/>
      <c r="EA2007" s="123"/>
      <c r="EB2007" s="123"/>
      <c r="EC2007" s="123"/>
      <c r="ED2007" s="123"/>
      <c r="EE2007" s="123"/>
      <c r="EF2007" s="123"/>
      <c r="EG2007" s="123"/>
      <c r="EH2007" s="123"/>
      <c r="EI2007" s="123"/>
      <c r="EJ2007" s="123"/>
      <c r="EK2007" s="123"/>
      <c r="EL2007" s="123"/>
      <c r="EM2007" s="123"/>
      <c r="EN2007" s="123"/>
      <c r="EO2007" s="123"/>
      <c r="EP2007" s="123"/>
      <c r="EQ2007" s="123"/>
    </row>
    <row r="2008" spans="27:147" x14ac:dyDescent="0.2"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Q2008" s="151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123"/>
      <c r="BL2008" s="123"/>
      <c r="BM2008" s="123"/>
      <c r="BN2008" s="123"/>
      <c r="BO2008" s="123"/>
      <c r="BP2008" s="123"/>
      <c r="BQ2008" s="123"/>
      <c r="BR2008" s="123"/>
      <c r="BS2008" s="123"/>
      <c r="BT2008" s="123"/>
      <c r="BU2008" s="123"/>
      <c r="BV2008" s="123"/>
      <c r="BW2008" s="123"/>
      <c r="BX2008" s="123"/>
      <c r="BY2008" s="123"/>
      <c r="BZ2008" s="123"/>
      <c r="CA2008" s="123"/>
      <c r="CB2008" s="123"/>
      <c r="CC2008" s="123"/>
      <c r="CD2008" s="123"/>
      <c r="CE2008" s="123"/>
      <c r="CF2008" s="123"/>
      <c r="CG2008" s="123"/>
      <c r="CH2008" s="123"/>
      <c r="CI2008" s="123"/>
      <c r="CJ2008" s="123"/>
      <c r="CK2008" s="123"/>
      <c r="CL2008" s="123"/>
      <c r="CM2008" s="123"/>
      <c r="CN2008" s="123"/>
      <c r="CO2008" s="123"/>
      <c r="CP2008" s="123"/>
      <c r="CQ2008" s="123"/>
      <c r="CR2008" s="123"/>
      <c r="CS2008" s="123"/>
      <c r="CT2008" s="123"/>
      <c r="CU2008" s="123"/>
      <c r="CV2008" s="123"/>
      <c r="CW2008" s="123"/>
      <c r="CX2008" s="123"/>
      <c r="CY2008" s="123"/>
      <c r="CZ2008" s="123"/>
      <c r="DA2008" s="123"/>
      <c r="DB2008" s="123"/>
      <c r="DC2008" s="123"/>
      <c r="DD2008" s="123"/>
      <c r="DE2008" s="123"/>
      <c r="DF2008" s="123"/>
      <c r="DG2008" s="123"/>
      <c r="DH2008" s="123"/>
      <c r="DI2008" s="123"/>
      <c r="DJ2008" s="123"/>
      <c r="DK2008" s="123"/>
      <c r="DL2008" s="123"/>
      <c r="DM2008" s="123"/>
      <c r="DN2008" s="123"/>
      <c r="DO2008" s="123"/>
      <c r="DP2008" s="123"/>
      <c r="DQ2008" s="123"/>
      <c r="DR2008" s="123"/>
      <c r="DS2008" s="123"/>
      <c r="DT2008" s="123"/>
      <c r="DU2008" s="123"/>
      <c r="DV2008" s="123"/>
      <c r="DW2008" s="123"/>
      <c r="DX2008" s="123"/>
      <c r="DY2008" s="123"/>
      <c r="DZ2008" s="123"/>
      <c r="EA2008" s="123"/>
      <c r="EB2008" s="123"/>
      <c r="EC2008" s="123"/>
      <c r="ED2008" s="123"/>
      <c r="EE2008" s="123"/>
      <c r="EF2008" s="123"/>
      <c r="EG2008" s="123"/>
      <c r="EH2008" s="123"/>
      <c r="EI2008" s="123"/>
      <c r="EJ2008" s="123"/>
      <c r="EK2008" s="123"/>
      <c r="EL2008" s="123"/>
      <c r="EM2008" s="123"/>
      <c r="EN2008" s="123"/>
      <c r="EO2008" s="123"/>
      <c r="EP2008" s="123"/>
      <c r="EQ2008" s="123"/>
    </row>
    <row r="2009" spans="27:147" x14ac:dyDescent="0.2"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Q2009" s="151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123"/>
      <c r="BL2009" s="123"/>
      <c r="BM2009" s="123"/>
      <c r="BN2009" s="123"/>
      <c r="BO2009" s="123"/>
      <c r="BP2009" s="123"/>
      <c r="BQ2009" s="123"/>
      <c r="BR2009" s="123"/>
      <c r="BS2009" s="123"/>
      <c r="BT2009" s="123"/>
      <c r="BU2009" s="123"/>
      <c r="BV2009" s="123"/>
      <c r="BW2009" s="123"/>
      <c r="BX2009" s="123"/>
      <c r="BY2009" s="123"/>
      <c r="BZ2009" s="123"/>
      <c r="CA2009" s="123"/>
      <c r="CB2009" s="123"/>
      <c r="CC2009" s="123"/>
      <c r="CD2009" s="123"/>
      <c r="CE2009" s="123"/>
      <c r="CF2009" s="123"/>
      <c r="CG2009" s="123"/>
      <c r="CH2009" s="123"/>
      <c r="CI2009" s="123"/>
      <c r="CJ2009" s="123"/>
      <c r="CK2009" s="123"/>
      <c r="CL2009" s="123"/>
      <c r="CM2009" s="123"/>
      <c r="CN2009" s="123"/>
      <c r="CO2009" s="123"/>
      <c r="CP2009" s="123"/>
      <c r="CQ2009" s="123"/>
      <c r="CR2009" s="123"/>
      <c r="CS2009" s="123"/>
      <c r="CT2009" s="123"/>
      <c r="CU2009" s="123"/>
      <c r="CV2009" s="123"/>
      <c r="CW2009" s="123"/>
      <c r="CX2009" s="123"/>
      <c r="CY2009" s="123"/>
      <c r="CZ2009" s="123"/>
      <c r="DA2009" s="123"/>
      <c r="DB2009" s="123"/>
      <c r="DC2009" s="123"/>
      <c r="DD2009" s="123"/>
      <c r="DE2009" s="123"/>
      <c r="DF2009" s="123"/>
      <c r="DG2009" s="123"/>
      <c r="DH2009" s="123"/>
      <c r="DI2009" s="123"/>
      <c r="DJ2009" s="123"/>
      <c r="DK2009" s="123"/>
      <c r="DL2009" s="123"/>
      <c r="DM2009" s="123"/>
      <c r="DN2009" s="123"/>
      <c r="DO2009" s="123"/>
      <c r="DP2009" s="123"/>
      <c r="DQ2009" s="123"/>
      <c r="DR2009" s="123"/>
      <c r="DS2009" s="123"/>
      <c r="DT2009" s="123"/>
      <c r="DU2009" s="123"/>
      <c r="DV2009" s="123"/>
      <c r="DW2009" s="123"/>
      <c r="DX2009" s="123"/>
      <c r="DY2009" s="123"/>
      <c r="DZ2009" s="123"/>
      <c r="EA2009" s="123"/>
      <c r="EB2009" s="123"/>
      <c r="EC2009" s="123"/>
      <c r="ED2009" s="123"/>
      <c r="EE2009" s="123"/>
      <c r="EF2009" s="123"/>
      <c r="EG2009" s="123"/>
      <c r="EH2009" s="123"/>
      <c r="EI2009" s="123"/>
      <c r="EJ2009" s="123"/>
      <c r="EK2009" s="123"/>
      <c r="EL2009" s="123"/>
      <c r="EM2009" s="123"/>
      <c r="EN2009" s="123"/>
      <c r="EO2009" s="123"/>
      <c r="EP2009" s="123"/>
      <c r="EQ2009" s="123"/>
    </row>
    <row r="2010" spans="27:147" x14ac:dyDescent="0.2"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Q2010" s="151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123"/>
      <c r="BL2010" s="123"/>
      <c r="BM2010" s="123"/>
      <c r="BN2010" s="123"/>
      <c r="BO2010" s="123"/>
      <c r="BP2010" s="123"/>
      <c r="BQ2010" s="123"/>
      <c r="BR2010" s="123"/>
      <c r="BS2010" s="123"/>
      <c r="BT2010" s="123"/>
      <c r="BU2010" s="123"/>
      <c r="BV2010" s="123"/>
      <c r="BW2010" s="123"/>
      <c r="BX2010" s="123"/>
      <c r="BY2010" s="123"/>
      <c r="BZ2010" s="123"/>
      <c r="CA2010" s="123"/>
      <c r="CB2010" s="123"/>
      <c r="CC2010" s="123"/>
      <c r="CD2010" s="123"/>
      <c r="CE2010" s="123"/>
      <c r="CF2010" s="123"/>
      <c r="CG2010" s="123"/>
      <c r="CH2010" s="123"/>
      <c r="CI2010" s="123"/>
      <c r="CJ2010" s="123"/>
      <c r="CK2010" s="123"/>
      <c r="CL2010" s="123"/>
      <c r="CM2010" s="123"/>
      <c r="CN2010" s="123"/>
      <c r="CO2010" s="123"/>
      <c r="CP2010" s="123"/>
      <c r="CQ2010" s="123"/>
      <c r="CR2010" s="123"/>
      <c r="CS2010" s="123"/>
      <c r="CT2010" s="123"/>
      <c r="CU2010" s="123"/>
      <c r="CV2010" s="123"/>
      <c r="CW2010" s="123"/>
      <c r="CX2010" s="123"/>
      <c r="CY2010" s="123"/>
      <c r="CZ2010" s="123"/>
      <c r="DA2010" s="123"/>
      <c r="DB2010" s="123"/>
      <c r="DC2010" s="123"/>
      <c r="DD2010" s="123"/>
      <c r="DE2010" s="123"/>
      <c r="DF2010" s="123"/>
      <c r="DG2010" s="123"/>
      <c r="DH2010" s="123"/>
      <c r="DI2010" s="123"/>
      <c r="DJ2010" s="123"/>
      <c r="DK2010" s="123"/>
      <c r="DL2010" s="123"/>
      <c r="DM2010" s="123"/>
      <c r="DN2010" s="123"/>
      <c r="DO2010" s="123"/>
      <c r="DP2010" s="123"/>
      <c r="DQ2010" s="123"/>
      <c r="DR2010" s="123"/>
      <c r="DS2010" s="123"/>
      <c r="DT2010" s="123"/>
      <c r="DU2010" s="123"/>
      <c r="DV2010" s="123"/>
      <c r="DW2010" s="123"/>
      <c r="DX2010" s="123"/>
      <c r="DY2010" s="123"/>
      <c r="DZ2010" s="123"/>
      <c r="EA2010" s="123"/>
      <c r="EB2010" s="123"/>
      <c r="EC2010" s="123"/>
      <c r="ED2010" s="123"/>
      <c r="EE2010" s="123"/>
      <c r="EF2010" s="123"/>
      <c r="EG2010" s="123"/>
      <c r="EH2010" s="123"/>
      <c r="EI2010" s="123"/>
      <c r="EJ2010" s="123"/>
      <c r="EK2010" s="123"/>
      <c r="EL2010" s="123"/>
      <c r="EM2010" s="123"/>
      <c r="EN2010" s="123"/>
      <c r="EO2010" s="123"/>
      <c r="EP2010" s="123"/>
      <c r="EQ2010" s="123"/>
    </row>
    <row r="2011" spans="27:147" x14ac:dyDescent="0.2"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Q2011" s="151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123"/>
      <c r="BL2011" s="123"/>
      <c r="BM2011" s="123"/>
      <c r="BN2011" s="123"/>
      <c r="BO2011" s="123"/>
      <c r="BP2011" s="123"/>
      <c r="BQ2011" s="123"/>
      <c r="BR2011" s="123"/>
      <c r="BS2011" s="123"/>
      <c r="BT2011" s="123"/>
      <c r="BU2011" s="123"/>
      <c r="BV2011" s="123"/>
      <c r="BW2011" s="123"/>
      <c r="BX2011" s="123"/>
      <c r="BY2011" s="123"/>
      <c r="BZ2011" s="123"/>
      <c r="CA2011" s="123"/>
      <c r="CB2011" s="123"/>
      <c r="CC2011" s="123"/>
      <c r="CD2011" s="123"/>
      <c r="CE2011" s="123"/>
      <c r="CF2011" s="123"/>
      <c r="CG2011" s="123"/>
      <c r="CH2011" s="123"/>
      <c r="CI2011" s="123"/>
      <c r="CJ2011" s="123"/>
      <c r="CK2011" s="123"/>
      <c r="CL2011" s="123"/>
      <c r="CM2011" s="123"/>
      <c r="CN2011" s="123"/>
      <c r="CO2011" s="123"/>
      <c r="CP2011" s="123"/>
      <c r="CQ2011" s="123"/>
      <c r="CR2011" s="123"/>
      <c r="CS2011" s="123"/>
      <c r="CT2011" s="123"/>
      <c r="CU2011" s="123"/>
      <c r="CV2011" s="123"/>
      <c r="CW2011" s="123"/>
      <c r="CX2011" s="123"/>
      <c r="CY2011" s="123"/>
      <c r="CZ2011" s="123"/>
      <c r="DA2011" s="123"/>
      <c r="DB2011" s="123"/>
      <c r="DC2011" s="123"/>
      <c r="DD2011" s="123"/>
      <c r="DE2011" s="123"/>
      <c r="DF2011" s="123"/>
      <c r="DG2011" s="123"/>
      <c r="DH2011" s="123"/>
      <c r="DI2011" s="123"/>
      <c r="DJ2011" s="123"/>
      <c r="DK2011" s="123"/>
      <c r="DL2011" s="123"/>
      <c r="DM2011" s="123"/>
      <c r="DN2011" s="123"/>
      <c r="DO2011" s="123"/>
      <c r="DP2011" s="123"/>
      <c r="DQ2011" s="123"/>
      <c r="DR2011" s="123"/>
      <c r="DS2011" s="123"/>
      <c r="DT2011" s="123"/>
      <c r="DU2011" s="123"/>
      <c r="DV2011" s="123"/>
      <c r="DW2011" s="123"/>
      <c r="DX2011" s="123"/>
      <c r="DY2011" s="123"/>
      <c r="DZ2011" s="123"/>
      <c r="EA2011" s="123"/>
      <c r="EB2011" s="123"/>
      <c r="EC2011" s="123"/>
      <c r="ED2011" s="123"/>
      <c r="EE2011" s="123"/>
      <c r="EF2011" s="123"/>
      <c r="EG2011" s="123"/>
      <c r="EH2011" s="123"/>
      <c r="EI2011" s="123"/>
      <c r="EJ2011" s="123"/>
      <c r="EK2011" s="123"/>
      <c r="EL2011" s="123"/>
      <c r="EM2011" s="123"/>
      <c r="EN2011" s="123"/>
      <c r="EO2011" s="123"/>
      <c r="EP2011" s="123"/>
      <c r="EQ2011" s="123"/>
    </row>
    <row r="2012" spans="27:147" x14ac:dyDescent="0.2"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Q2012" s="151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123"/>
      <c r="BL2012" s="123"/>
      <c r="BM2012" s="123"/>
      <c r="BN2012" s="123"/>
      <c r="BO2012" s="123"/>
      <c r="BP2012" s="123"/>
      <c r="BQ2012" s="123"/>
      <c r="BR2012" s="123"/>
      <c r="BS2012" s="123"/>
      <c r="BT2012" s="123"/>
      <c r="BU2012" s="123"/>
      <c r="BV2012" s="123"/>
      <c r="BW2012" s="123"/>
      <c r="BX2012" s="123"/>
      <c r="BY2012" s="123"/>
      <c r="BZ2012" s="123"/>
      <c r="CA2012" s="123"/>
      <c r="CB2012" s="123"/>
      <c r="CC2012" s="123"/>
      <c r="CD2012" s="123"/>
      <c r="CE2012" s="123"/>
      <c r="CF2012" s="123"/>
      <c r="CG2012" s="123"/>
      <c r="CH2012" s="123"/>
      <c r="CI2012" s="123"/>
      <c r="CJ2012" s="123"/>
      <c r="CK2012" s="123"/>
      <c r="CL2012" s="123"/>
      <c r="CM2012" s="123"/>
      <c r="CN2012" s="123"/>
      <c r="CO2012" s="123"/>
      <c r="CP2012" s="123"/>
      <c r="CQ2012" s="123"/>
      <c r="CR2012" s="123"/>
      <c r="CS2012" s="123"/>
      <c r="CT2012" s="123"/>
      <c r="CU2012" s="123"/>
      <c r="CV2012" s="123"/>
      <c r="CW2012" s="123"/>
      <c r="CX2012" s="123"/>
      <c r="CY2012" s="123"/>
      <c r="CZ2012" s="123"/>
      <c r="DA2012" s="123"/>
      <c r="DB2012" s="123"/>
      <c r="DC2012" s="123"/>
      <c r="DD2012" s="123"/>
      <c r="DE2012" s="123"/>
      <c r="DF2012" s="123"/>
      <c r="DG2012" s="123"/>
      <c r="DH2012" s="123"/>
      <c r="DI2012" s="123"/>
      <c r="DJ2012" s="123"/>
      <c r="DK2012" s="123"/>
      <c r="DL2012" s="123"/>
      <c r="DM2012" s="123"/>
      <c r="DN2012" s="123"/>
      <c r="DO2012" s="123"/>
      <c r="DP2012" s="123"/>
      <c r="DQ2012" s="123"/>
      <c r="DR2012" s="123"/>
      <c r="DS2012" s="123"/>
      <c r="DT2012" s="123"/>
      <c r="DU2012" s="123"/>
      <c r="DV2012" s="123"/>
      <c r="DW2012" s="123"/>
      <c r="DX2012" s="123"/>
      <c r="DY2012" s="123"/>
      <c r="DZ2012" s="123"/>
      <c r="EA2012" s="123"/>
      <c r="EB2012" s="123"/>
      <c r="EC2012" s="123"/>
      <c r="ED2012" s="123"/>
      <c r="EE2012" s="123"/>
      <c r="EF2012" s="123"/>
      <c r="EG2012" s="123"/>
      <c r="EH2012" s="123"/>
      <c r="EI2012" s="123"/>
      <c r="EJ2012" s="123"/>
      <c r="EK2012" s="123"/>
      <c r="EL2012" s="123"/>
      <c r="EM2012" s="123"/>
      <c r="EN2012" s="123"/>
      <c r="EO2012" s="123"/>
      <c r="EP2012" s="123"/>
      <c r="EQ2012" s="123"/>
    </row>
    <row r="2013" spans="27:147" x14ac:dyDescent="0.2"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Q2013" s="151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123"/>
      <c r="BL2013" s="123"/>
      <c r="BM2013" s="123"/>
      <c r="BN2013" s="123"/>
      <c r="BO2013" s="123"/>
      <c r="BP2013" s="123"/>
      <c r="BQ2013" s="123"/>
      <c r="BR2013" s="123"/>
      <c r="BS2013" s="123"/>
      <c r="BT2013" s="123"/>
      <c r="BU2013" s="123"/>
      <c r="BV2013" s="123"/>
      <c r="BW2013" s="123"/>
      <c r="BX2013" s="123"/>
      <c r="BY2013" s="123"/>
      <c r="BZ2013" s="123"/>
      <c r="CA2013" s="123"/>
      <c r="CB2013" s="123"/>
      <c r="CC2013" s="123"/>
      <c r="CD2013" s="123"/>
      <c r="CE2013" s="123"/>
      <c r="CF2013" s="123"/>
      <c r="CG2013" s="123"/>
      <c r="CH2013" s="123"/>
      <c r="CI2013" s="123"/>
      <c r="CJ2013" s="123"/>
      <c r="CK2013" s="123"/>
      <c r="CL2013" s="123"/>
      <c r="CM2013" s="123"/>
      <c r="CN2013" s="123"/>
      <c r="CO2013" s="123"/>
      <c r="CP2013" s="123"/>
      <c r="CQ2013" s="123"/>
      <c r="CR2013" s="123"/>
      <c r="CS2013" s="123"/>
      <c r="CT2013" s="123"/>
      <c r="CU2013" s="123"/>
      <c r="CV2013" s="123"/>
      <c r="CW2013" s="123"/>
      <c r="CX2013" s="123"/>
      <c r="CY2013" s="123"/>
      <c r="CZ2013" s="123"/>
      <c r="DA2013" s="123"/>
      <c r="DB2013" s="123"/>
      <c r="DC2013" s="123"/>
      <c r="DD2013" s="123"/>
      <c r="DE2013" s="123"/>
      <c r="DF2013" s="123"/>
      <c r="DG2013" s="123"/>
      <c r="DH2013" s="123"/>
      <c r="DI2013" s="123"/>
      <c r="DJ2013" s="123"/>
      <c r="DK2013" s="123"/>
      <c r="DL2013" s="123"/>
      <c r="DM2013" s="123"/>
      <c r="DN2013" s="123"/>
      <c r="DO2013" s="123"/>
      <c r="DP2013" s="123"/>
      <c r="DQ2013" s="123"/>
      <c r="DR2013" s="123"/>
      <c r="DS2013" s="123"/>
      <c r="DT2013" s="123"/>
      <c r="DU2013" s="123"/>
      <c r="DV2013" s="123"/>
      <c r="DW2013" s="123"/>
      <c r="DX2013" s="123"/>
      <c r="DY2013" s="123"/>
      <c r="DZ2013" s="123"/>
      <c r="EA2013" s="123"/>
      <c r="EB2013" s="123"/>
      <c r="EC2013" s="123"/>
      <c r="ED2013" s="123"/>
      <c r="EE2013" s="123"/>
      <c r="EF2013" s="123"/>
      <c r="EG2013" s="123"/>
      <c r="EH2013" s="123"/>
      <c r="EI2013" s="123"/>
      <c r="EJ2013" s="123"/>
      <c r="EK2013" s="123"/>
      <c r="EL2013" s="123"/>
      <c r="EM2013" s="123"/>
      <c r="EN2013" s="123"/>
      <c r="EO2013" s="123"/>
      <c r="EP2013" s="123"/>
      <c r="EQ2013" s="123"/>
    </row>
    <row r="2014" spans="27:147" x14ac:dyDescent="0.2"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Q2014" s="151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123"/>
      <c r="BL2014" s="123"/>
      <c r="BM2014" s="123"/>
      <c r="BN2014" s="123"/>
      <c r="BO2014" s="123"/>
      <c r="BP2014" s="123"/>
      <c r="BQ2014" s="123"/>
      <c r="BR2014" s="123"/>
      <c r="BS2014" s="123"/>
      <c r="BT2014" s="123"/>
      <c r="BU2014" s="123"/>
      <c r="BV2014" s="123"/>
      <c r="BW2014" s="123"/>
      <c r="BX2014" s="123"/>
      <c r="BY2014" s="123"/>
      <c r="BZ2014" s="123"/>
      <c r="CA2014" s="123"/>
      <c r="CB2014" s="123"/>
      <c r="CC2014" s="123"/>
      <c r="CD2014" s="123"/>
      <c r="CE2014" s="123"/>
      <c r="CF2014" s="123"/>
      <c r="CG2014" s="123"/>
      <c r="CH2014" s="123"/>
      <c r="CI2014" s="123"/>
      <c r="CJ2014" s="123"/>
      <c r="CK2014" s="123"/>
      <c r="CL2014" s="123"/>
      <c r="CM2014" s="123"/>
      <c r="CN2014" s="123"/>
      <c r="CO2014" s="123"/>
      <c r="CP2014" s="123"/>
      <c r="CQ2014" s="123"/>
      <c r="CR2014" s="123"/>
      <c r="CS2014" s="123"/>
      <c r="CT2014" s="123"/>
      <c r="CU2014" s="123"/>
      <c r="CV2014" s="123"/>
      <c r="CW2014" s="123"/>
      <c r="CX2014" s="123"/>
      <c r="CY2014" s="123"/>
      <c r="CZ2014" s="123"/>
      <c r="DA2014" s="123"/>
      <c r="DB2014" s="123"/>
      <c r="DC2014" s="123"/>
      <c r="DD2014" s="123"/>
      <c r="DE2014" s="123"/>
      <c r="DF2014" s="123"/>
      <c r="DG2014" s="123"/>
      <c r="DH2014" s="123"/>
      <c r="DI2014" s="123"/>
      <c r="DJ2014" s="123"/>
      <c r="DK2014" s="123"/>
      <c r="DL2014" s="123"/>
      <c r="DM2014" s="123"/>
      <c r="DN2014" s="123"/>
      <c r="DO2014" s="123"/>
      <c r="DP2014" s="123"/>
      <c r="DQ2014" s="123"/>
      <c r="DR2014" s="123"/>
      <c r="DS2014" s="123"/>
      <c r="DT2014" s="123"/>
      <c r="DU2014" s="123"/>
      <c r="DV2014" s="123"/>
      <c r="DW2014" s="123"/>
      <c r="DX2014" s="123"/>
      <c r="DY2014" s="123"/>
      <c r="DZ2014" s="123"/>
      <c r="EA2014" s="123"/>
      <c r="EB2014" s="123"/>
      <c r="EC2014" s="123"/>
      <c r="ED2014" s="123"/>
      <c r="EE2014" s="123"/>
      <c r="EF2014" s="123"/>
      <c r="EG2014" s="123"/>
      <c r="EH2014" s="123"/>
      <c r="EI2014" s="123"/>
      <c r="EJ2014" s="123"/>
      <c r="EK2014" s="123"/>
      <c r="EL2014" s="123"/>
      <c r="EM2014" s="123"/>
      <c r="EN2014" s="123"/>
      <c r="EO2014" s="123"/>
      <c r="EP2014" s="123"/>
      <c r="EQ2014" s="123"/>
    </row>
    <row r="2015" spans="27:147" x14ac:dyDescent="0.2"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Q2015" s="151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123"/>
      <c r="BL2015" s="123"/>
      <c r="BM2015" s="123"/>
      <c r="BN2015" s="123"/>
      <c r="BO2015" s="123"/>
      <c r="BP2015" s="123"/>
      <c r="BQ2015" s="123"/>
      <c r="BR2015" s="123"/>
      <c r="BS2015" s="123"/>
      <c r="BT2015" s="123"/>
      <c r="BU2015" s="123"/>
      <c r="BV2015" s="123"/>
      <c r="BW2015" s="123"/>
      <c r="BX2015" s="123"/>
      <c r="BY2015" s="123"/>
      <c r="BZ2015" s="123"/>
      <c r="CA2015" s="123"/>
      <c r="CB2015" s="123"/>
      <c r="CC2015" s="123"/>
      <c r="CD2015" s="123"/>
      <c r="CE2015" s="123"/>
      <c r="CF2015" s="123"/>
      <c r="CG2015" s="123"/>
      <c r="CH2015" s="123"/>
      <c r="CI2015" s="123"/>
      <c r="CJ2015" s="123"/>
      <c r="CK2015" s="123"/>
      <c r="CL2015" s="123"/>
      <c r="CM2015" s="123"/>
      <c r="CN2015" s="123"/>
      <c r="CO2015" s="123"/>
      <c r="CP2015" s="123"/>
      <c r="CQ2015" s="123"/>
      <c r="CR2015" s="123"/>
      <c r="CS2015" s="123"/>
      <c r="CT2015" s="123"/>
      <c r="CU2015" s="123"/>
      <c r="CV2015" s="123"/>
      <c r="CW2015" s="123"/>
      <c r="CX2015" s="123"/>
      <c r="CY2015" s="123"/>
      <c r="CZ2015" s="123"/>
      <c r="DA2015" s="123"/>
      <c r="DB2015" s="123"/>
      <c r="DC2015" s="123"/>
      <c r="DD2015" s="123"/>
      <c r="DE2015" s="123"/>
      <c r="DF2015" s="123"/>
      <c r="DG2015" s="123"/>
      <c r="DH2015" s="123"/>
      <c r="DI2015" s="123"/>
      <c r="DJ2015" s="123"/>
      <c r="DK2015" s="123"/>
      <c r="DL2015" s="123"/>
      <c r="DM2015" s="123"/>
      <c r="DN2015" s="123"/>
      <c r="DO2015" s="123"/>
      <c r="DP2015" s="123"/>
      <c r="DQ2015" s="123"/>
      <c r="DR2015" s="123"/>
      <c r="DS2015" s="123"/>
      <c r="DT2015" s="123"/>
      <c r="DU2015" s="123"/>
      <c r="DV2015" s="123"/>
      <c r="DW2015" s="123"/>
      <c r="DX2015" s="123"/>
      <c r="DY2015" s="123"/>
      <c r="DZ2015" s="123"/>
      <c r="EA2015" s="123"/>
      <c r="EB2015" s="123"/>
      <c r="EC2015" s="123"/>
      <c r="ED2015" s="123"/>
      <c r="EE2015" s="123"/>
      <c r="EF2015" s="123"/>
      <c r="EG2015" s="123"/>
      <c r="EH2015" s="123"/>
      <c r="EI2015" s="123"/>
      <c r="EJ2015" s="123"/>
      <c r="EK2015" s="123"/>
      <c r="EL2015" s="123"/>
      <c r="EM2015" s="123"/>
      <c r="EN2015" s="123"/>
      <c r="EO2015" s="123"/>
      <c r="EP2015" s="123"/>
      <c r="EQ2015" s="123"/>
    </row>
    <row r="2016" spans="27:147" x14ac:dyDescent="0.2"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Q2016" s="151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123"/>
      <c r="BL2016" s="123"/>
      <c r="BM2016" s="123"/>
      <c r="BN2016" s="123"/>
      <c r="BO2016" s="123"/>
      <c r="BP2016" s="123"/>
      <c r="BQ2016" s="123"/>
      <c r="BR2016" s="123"/>
      <c r="BS2016" s="123"/>
      <c r="BT2016" s="123"/>
      <c r="BU2016" s="123"/>
      <c r="BV2016" s="123"/>
      <c r="BW2016" s="123"/>
      <c r="BX2016" s="123"/>
      <c r="BY2016" s="123"/>
      <c r="BZ2016" s="123"/>
      <c r="CA2016" s="123"/>
      <c r="CB2016" s="123"/>
      <c r="CC2016" s="123"/>
      <c r="CD2016" s="123"/>
      <c r="CE2016" s="123"/>
      <c r="CF2016" s="123"/>
      <c r="CG2016" s="123"/>
      <c r="CH2016" s="123"/>
      <c r="CI2016" s="123"/>
      <c r="CJ2016" s="123"/>
      <c r="CK2016" s="123"/>
      <c r="CL2016" s="123"/>
      <c r="CM2016" s="123"/>
      <c r="CN2016" s="123"/>
      <c r="CO2016" s="123"/>
      <c r="CP2016" s="123"/>
      <c r="CQ2016" s="123"/>
      <c r="CR2016" s="123"/>
      <c r="CS2016" s="123"/>
      <c r="CT2016" s="123"/>
      <c r="CU2016" s="123"/>
      <c r="CV2016" s="123"/>
      <c r="CW2016" s="123"/>
      <c r="CX2016" s="123"/>
      <c r="CY2016" s="123"/>
      <c r="CZ2016" s="123"/>
      <c r="DA2016" s="123"/>
      <c r="DB2016" s="123"/>
      <c r="DC2016" s="123"/>
      <c r="DD2016" s="123"/>
      <c r="DE2016" s="123"/>
      <c r="DF2016" s="123"/>
      <c r="DG2016" s="123"/>
      <c r="DH2016" s="123"/>
      <c r="DI2016" s="123"/>
      <c r="DJ2016" s="123"/>
      <c r="DK2016" s="123"/>
      <c r="DL2016" s="123"/>
      <c r="DM2016" s="123"/>
      <c r="DN2016" s="123"/>
      <c r="DO2016" s="123"/>
      <c r="DP2016" s="123"/>
      <c r="DQ2016" s="123"/>
      <c r="DR2016" s="123"/>
      <c r="DS2016" s="123"/>
      <c r="DT2016" s="123"/>
      <c r="DU2016" s="123"/>
      <c r="DV2016" s="123"/>
      <c r="DW2016" s="123"/>
      <c r="DX2016" s="123"/>
      <c r="DY2016" s="123"/>
      <c r="DZ2016" s="123"/>
      <c r="EA2016" s="123"/>
      <c r="EB2016" s="123"/>
      <c r="EC2016" s="123"/>
      <c r="ED2016" s="123"/>
      <c r="EE2016" s="123"/>
      <c r="EF2016" s="123"/>
      <c r="EG2016" s="123"/>
      <c r="EH2016" s="123"/>
      <c r="EI2016" s="123"/>
      <c r="EJ2016" s="123"/>
      <c r="EK2016" s="123"/>
      <c r="EL2016" s="123"/>
      <c r="EM2016" s="123"/>
      <c r="EN2016" s="123"/>
      <c r="EO2016" s="123"/>
      <c r="EP2016" s="123"/>
      <c r="EQ2016" s="123"/>
    </row>
    <row r="2017" spans="27:147" x14ac:dyDescent="0.2"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Q2017" s="151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123"/>
      <c r="BL2017" s="123"/>
      <c r="BM2017" s="123"/>
      <c r="BN2017" s="123"/>
      <c r="BO2017" s="123"/>
      <c r="BP2017" s="123"/>
      <c r="BQ2017" s="123"/>
      <c r="BR2017" s="123"/>
      <c r="BS2017" s="123"/>
      <c r="BT2017" s="123"/>
      <c r="BU2017" s="123"/>
      <c r="BV2017" s="123"/>
      <c r="BW2017" s="123"/>
      <c r="BX2017" s="123"/>
      <c r="BY2017" s="123"/>
      <c r="BZ2017" s="123"/>
      <c r="CA2017" s="123"/>
      <c r="CB2017" s="123"/>
      <c r="CC2017" s="123"/>
      <c r="CD2017" s="123"/>
      <c r="CE2017" s="123"/>
      <c r="CF2017" s="123"/>
      <c r="CG2017" s="123"/>
      <c r="CH2017" s="123"/>
      <c r="CI2017" s="123"/>
      <c r="CJ2017" s="123"/>
      <c r="CK2017" s="123"/>
      <c r="CL2017" s="123"/>
      <c r="CM2017" s="123"/>
      <c r="CN2017" s="123"/>
      <c r="CO2017" s="123"/>
      <c r="CP2017" s="123"/>
      <c r="CQ2017" s="123"/>
      <c r="CR2017" s="123"/>
      <c r="CS2017" s="123"/>
      <c r="CT2017" s="123"/>
      <c r="CU2017" s="123"/>
      <c r="CV2017" s="123"/>
      <c r="CW2017" s="123"/>
      <c r="CX2017" s="123"/>
      <c r="CY2017" s="123"/>
      <c r="CZ2017" s="123"/>
      <c r="DA2017" s="123"/>
      <c r="DB2017" s="123"/>
      <c r="DC2017" s="123"/>
      <c r="DD2017" s="123"/>
      <c r="DE2017" s="123"/>
      <c r="DF2017" s="123"/>
      <c r="DG2017" s="123"/>
      <c r="DH2017" s="123"/>
      <c r="DI2017" s="123"/>
      <c r="DJ2017" s="123"/>
      <c r="DK2017" s="123"/>
      <c r="DL2017" s="123"/>
      <c r="DM2017" s="123"/>
      <c r="DN2017" s="123"/>
      <c r="DO2017" s="123"/>
      <c r="DP2017" s="123"/>
      <c r="DQ2017" s="123"/>
      <c r="DR2017" s="123"/>
      <c r="DS2017" s="123"/>
      <c r="DT2017" s="123"/>
      <c r="DU2017" s="123"/>
      <c r="DV2017" s="123"/>
      <c r="DW2017" s="123"/>
      <c r="DX2017" s="123"/>
      <c r="DY2017" s="123"/>
      <c r="DZ2017" s="123"/>
      <c r="EA2017" s="123"/>
      <c r="EB2017" s="123"/>
      <c r="EC2017" s="123"/>
      <c r="ED2017" s="123"/>
      <c r="EE2017" s="123"/>
      <c r="EF2017" s="123"/>
      <c r="EG2017" s="123"/>
      <c r="EH2017" s="123"/>
      <c r="EI2017" s="123"/>
      <c r="EJ2017" s="123"/>
      <c r="EK2017" s="123"/>
      <c r="EL2017" s="123"/>
      <c r="EM2017" s="123"/>
      <c r="EN2017" s="123"/>
      <c r="EO2017" s="123"/>
      <c r="EP2017" s="123"/>
      <c r="EQ2017" s="123"/>
    </row>
    <row r="2018" spans="27:147" x14ac:dyDescent="0.2"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Q2018" s="151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123"/>
      <c r="BL2018" s="123"/>
      <c r="BM2018" s="123"/>
      <c r="BN2018" s="123"/>
      <c r="BO2018" s="123"/>
      <c r="BP2018" s="123"/>
      <c r="BQ2018" s="123"/>
      <c r="BR2018" s="123"/>
      <c r="BS2018" s="123"/>
      <c r="BT2018" s="123"/>
      <c r="BU2018" s="123"/>
      <c r="BV2018" s="123"/>
      <c r="BW2018" s="123"/>
      <c r="BX2018" s="123"/>
      <c r="BY2018" s="123"/>
      <c r="BZ2018" s="123"/>
      <c r="CA2018" s="123"/>
      <c r="CB2018" s="123"/>
      <c r="CC2018" s="123"/>
      <c r="CD2018" s="123"/>
      <c r="CE2018" s="123"/>
      <c r="CF2018" s="123"/>
      <c r="CG2018" s="123"/>
      <c r="CH2018" s="123"/>
      <c r="CI2018" s="123"/>
      <c r="CJ2018" s="123"/>
      <c r="CK2018" s="123"/>
      <c r="CL2018" s="123"/>
      <c r="CM2018" s="123"/>
      <c r="CN2018" s="123"/>
      <c r="CO2018" s="123"/>
      <c r="CP2018" s="123"/>
      <c r="CQ2018" s="123"/>
      <c r="CR2018" s="123"/>
      <c r="CS2018" s="123"/>
      <c r="CT2018" s="123"/>
      <c r="CU2018" s="123"/>
      <c r="CV2018" s="123"/>
      <c r="CW2018" s="123"/>
      <c r="CX2018" s="123"/>
      <c r="CY2018" s="123"/>
      <c r="CZ2018" s="123"/>
      <c r="DA2018" s="123"/>
      <c r="DB2018" s="123"/>
      <c r="DC2018" s="123"/>
      <c r="DD2018" s="123"/>
      <c r="DE2018" s="123"/>
      <c r="DF2018" s="123"/>
      <c r="DG2018" s="123"/>
      <c r="DH2018" s="123"/>
      <c r="DI2018" s="123"/>
      <c r="DJ2018" s="123"/>
      <c r="DK2018" s="123"/>
      <c r="DL2018" s="123"/>
      <c r="DM2018" s="123"/>
      <c r="DN2018" s="123"/>
      <c r="DO2018" s="123"/>
      <c r="DP2018" s="123"/>
      <c r="DQ2018" s="123"/>
      <c r="DR2018" s="123"/>
      <c r="DS2018" s="123"/>
      <c r="DT2018" s="123"/>
      <c r="DU2018" s="123"/>
      <c r="DV2018" s="123"/>
      <c r="DW2018" s="123"/>
      <c r="DX2018" s="123"/>
      <c r="DY2018" s="123"/>
      <c r="DZ2018" s="123"/>
      <c r="EA2018" s="123"/>
      <c r="EB2018" s="123"/>
      <c r="EC2018" s="123"/>
      <c r="ED2018" s="123"/>
      <c r="EE2018" s="123"/>
      <c r="EF2018" s="123"/>
      <c r="EG2018" s="123"/>
      <c r="EH2018" s="123"/>
      <c r="EI2018" s="123"/>
      <c r="EJ2018" s="123"/>
      <c r="EK2018" s="123"/>
      <c r="EL2018" s="123"/>
      <c r="EM2018" s="123"/>
      <c r="EN2018" s="123"/>
      <c r="EO2018" s="123"/>
      <c r="EP2018" s="123"/>
      <c r="EQ2018" s="123"/>
    </row>
    <row r="2019" spans="27:147" x14ac:dyDescent="0.2"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Q2019" s="151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123"/>
      <c r="BL2019" s="123"/>
      <c r="BM2019" s="123"/>
      <c r="BN2019" s="123"/>
      <c r="BO2019" s="123"/>
      <c r="BP2019" s="123"/>
      <c r="BQ2019" s="123"/>
      <c r="BR2019" s="123"/>
      <c r="BS2019" s="123"/>
      <c r="BT2019" s="123"/>
      <c r="BU2019" s="123"/>
      <c r="BV2019" s="123"/>
      <c r="BW2019" s="123"/>
      <c r="BX2019" s="123"/>
      <c r="BY2019" s="123"/>
      <c r="BZ2019" s="123"/>
      <c r="CA2019" s="123"/>
      <c r="CB2019" s="123"/>
      <c r="CC2019" s="123"/>
      <c r="CD2019" s="123"/>
      <c r="CE2019" s="123"/>
      <c r="CF2019" s="123"/>
      <c r="CG2019" s="123"/>
      <c r="CH2019" s="123"/>
      <c r="CI2019" s="123"/>
      <c r="CJ2019" s="123"/>
      <c r="CK2019" s="123"/>
      <c r="CL2019" s="123"/>
      <c r="CM2019" s="123"/>
      <c r="CN2019" s="123"/>
      <c r="CO2019" s="123"/>
      <c r="CP2019" s="123"/>
      <c r="CQ2019" s="123"/>
      <c r="CR2019" s="123"/>
      <c r="CS2019" s="123"/>
      <c r="CT2019" s="123"/>
      <c r="CU2019" s="123"/>
      <c r="CV2019" s="123"/>
      <c r="CW2019" s="123"/>
      <c r="CX2019" s="123"/>
      <c r="CY2019" s="123"/>
      <c r="CZ2019" s="123"/>
      <c r="DA2019" s="123"/>
      <c r="DB2019" s="123"/>
      <c r="DC2019" s="123"/>
      <c r="DD2019" s="123"/>
      <c r="DE2019" s="123"/>
      <c r="DF2019" s="123"/>
      <c r="DG2019" s="123"/>
      <c r="DH2019" s="123"/>
      <c r="DI2019" s="123"/>
      <c r="DJ2019" s="123"/>
      <c r="DK2019" s="123"/>
      <c r="DL2019" s="123"/>
      <c r="DM2019" s="123"/>
      <c r="DN2019" s="123"/>
      <c r="DO2019" s="123"/>
      <c r="DP2019" s="123"/>
      <c r="DQ2019" s="123"/>
      <c r="DR2019" s="123"/>
      <c r="DS2019" s="123"/>
      <c r="DT2019" s="123"/>
      <c r="DU2019" s="123"/>
      <c r="DV2019" s="123"/>
      <c r="DW2019" s="123"/>
      <c r="DX2019" s="123"/>
      <c r="DY2019" s="123"/>
      <c r="DZ2019" s="123"/>
      <c r="EA2019" s="123"/>
      <c r="EB2019" s="123"/>
      <c r="EC2019" s="123"/>
      <c r="ED2019" s="123"/>
      <c r="EE2019" s="123"/>
      <c r="EF2019" s="123"/>
      <c r="EG2019" s="123"/>
      <c r="EH2019" s="123"/>
      <c r="EI2019" s="123"/>
      <c r="EJ2019" s="123"/>
      <c r="EK2019" s="123"/>
      <c r="EL2019" s="123"/>
      <c r="EM2019" s="123"/>
      <c r="EN2019" s="123"/>
      <c r="EO2019" s="123"/>
      <c r="EP2019" s="123"/>
      <c r="EQ2019" s="123"/>
    </row>
    <row r="2020" spans="27:147" x14ac:dyDescent="0.2"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Q2020" s="151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123"/>
      <c r="BL2020" s="123"/>
      <c r="BM2020" s="123"/>
      <c r="BN2020" s="123"/>
      <c r="BO2020" s="123"/>
      <c r="BP2020" s="123"/>
      <c r="BQ2020" s="123"/>
      <c r="BR2020" s="123"/>
      <c r="BS2020" s="123"/>
      <c r="BT2020" s="123"/>
      <c r="BU2020" s="123"/>
      <c r="BV2020" s="123"/>
      <c r="BW2020" s="123"/>
      <c r="BX2020" s="123"/>
      <c r="BY2020" s="123"/>
      <c r="BZ2020" s="123"/>
      <c r="CA2020" s="123"/>
      <c r="CB2020" s="123"/>
      <c r="CC2020" s="123"/>
      <c r="CD2020" s="123"/>
      <c r="CE2020" s="123"/>
      <c r="CF2020" s="123"/>
      <c r="CG2020" s="123"/>
      <c r="CH2020" s="123"/>
      <c r="CI2020" s="123"/>
      <c r="CJ2020" s="123"/>
      <c r="CK2020" s="123"/>
      <c r="CL2020" s="123"/>
      <c r="CM2020" s="123"/>
      <c r="CN2020" s="123"/>
      <c r="CO2020" s="123"/>
      <c r="CP2020" s="123"/>
      <c r="CQ2020" s="123"/>
      <c r="CR2020" s="123"/>
      <c r="CS2020" s="123"/>
      <c r="CT2020" s="123"/>
      <c r="CU2020" s="123"/>
      <c r="CV2020" s="123"/>
      <c r="CW2020" s="123"/>
      <c r="CX2020" s="123"/>
      <c r="CY2020" s="123"/>
      <c r="CZ2020" s="123"/>
      <c r="DA2020" s="123"/>
      <c r="DB2020" s="123"/>
      <c r="DC2020" s="123"/>
      <c r="DD2020" s="123"/>
      <c r="DE2020" s="123"/>
      <c r="DF2020" s="123"/>
      <c r="DG2020" s="123"/>
      <c r="DH2020" s="123"/>
      <c r="DI2020" s="123"/>
      <c r="DJ2020" s="123"/>
      <c r="DK2020" s="123"/>
      <c r="DL2020" s="123"/>
      <c r="DM2020" s="123"/>
      <c r="DN2020" s="123"/>
      <c r="DO2020" s="123"/>
      <c r="DP2020" s="123"/>
      <c r="DQ2020" s="123"/>
      <c r="DR2020" s="123"/>
      <c r="DS2020" s="123"/>
      <c r="DT2020" s="123"/>
      <c r="DU2020" s="123"/>
      <c r="DV2020" s="123"/>
      <c r="DW2020" s="123"/>
      <c r="DX2020" s="123"/>
      <c r="DY2020" s="123"/>
      <c r="DZ2020" s="123"/>
      <c r="EA2020" s="123"/>
      <c r="EB2020" s="123"/>
      <c r="EC2020" s="123"/>
      <c r="ED2020" s="123"/>
      <c r="EE2020" s="123"/>
      <c r="EF2020" s="123"/>
      <c r="EG2020" s="123"/>
      <c r="EH2020" s="123"/>
      <c r="EI2020" s="123"/>
      <c r="EJ2020" s="123"/>
      <c r="EK2020" s="123"/>
      <c r="EL2020" s="123"/>
      <c r="EM2020" s="123"/>
      <c r="EN2020" s="123"/>
      <c r="EO2020" s="123"/>
      <c r="EP2020" s="123"/>
      <c r="EQ2020" s="123"/>
    </row>
    <row r="2021" spans="27:147" x14ac:dyDescent="0.2"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Q2021" s="151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123"/>
      <c r="BL2021" s="123"/>
      <c r="BM2021" s="123"/>
      <c r="BN2021" s="123"/>
      <c r="BO2021" s="123"/>
      <c r="BP2021" s="123"/>
      <c r="BQ2021" s="123"/>
      <c r="BR2021" s="123"/>
      <c r="BS2021" s="123"/>
      <c r="BT2021" s="123"/>
      <c r="BU2021" s="123"/>
      <c r="BV2021" s="123"/>
      <c r="BW2021" s="123"/>
      <c r="BX2021" s="123"/>
      <c r="BY2021" s="123"/>
      <c r="BZ2021" s="123"/>
      <c r="CA2021" s="123"/>
      <c r="CB2021" s="123"/>
      <c r="CC2021" s="123"/>
      <c r="CD2021" s="123"/>
      <c r="CE2021" s="123"/>
      <c r="CF2021" s="123"/>
      <c r="CG2021" s="123"/>
      <c r="CH2021" s="123"/>
      <c r="CI2021" s="123"/>
      <c r="CJ2021" s="123"/>
      <c r="CK2021" s="123"/>
      <c r="CL2021" s="123"/>
      <c r="CM2021" s="123"/>
      <c r="CN2021" s="123"/>
      <c r="CO2021" s="123"/>
      <c r="CP2021" s="123"/>
      <c r="CQ2021" s="123"/>
      <c r="CR2021" s="123"/>
      <c r="CS2021" s="123"/>
      <c r="CT2021" s="123"/>
      <c r="CU2021" s="123"/>
      <c r="CV2021" s="123"/>
      <c r="CW2021" s="123"/>
      <c r="CX2021" s="123"/>
      <c r="CY2021" s="123"/>
      <c r="CZ2021" s="123"/>
      <c r="DA2021" s="123"/>
      <c r="DB2021" s="123"/>
      <c r="DC2021" s="123"/>
      <c r="DD2021" s="123"/>
      <c r="DE2021" s="123"/>
      <c r="DF2021" s="123"/>
      <c r="DG2021" s="123"/>
      <c r="DH2021" s="123"/>
      <c r="DI2021" s="123"/>
      <c r="DJ2021" s="123"/>
      <c r="DK2021" s="123"/>
      <c r="DL2021" s="123"/>
      <c r="DM2021" s="123"/>
      <c r="DN2021" s="123"/>
      <c r="DO2021" s="123"/>
      <c r="DP2021" s="123"/>
      <c r="DQ2021" s="123"/>
      <c r="DR2021" s="123"/>
      <c r="DS2021" s="123"/>
      <c r="DT2021" s="123"/>
      <c r="DU2021" s="123"/>
      <c r="DV2021" s="123"/>
      <c r="DW2021" s="123"/>
      <c r="DX2021" s="123"/>
      <c r="DY2021" s="123"/>
      <c r="DZ2021" s="123"/>
      <c r="EA2021" s="123"/>
      <c r="EB2021" s="123"/>
      <c r="EC2021" s="123"/>
      <c r="ED2021" s="123"/>
      <c r="EE2021" s="123"/>
      <c r="EF2021" s="123"/>
      <c r="EG2021" s="123"/>
      <c r="EH2021" s="123"/>
      <c r="EI2021" s="123"/>
      <c r="EJ2021" s="123"/>
      <c r="EK2021" s="123"/>
      <c r="EL2021" s="123"/>
      <c r="EM2021" s="123"/>
      <c r="EN2021" s="123"/>
      <c r="EO2021" s="123"/>
      <c r="EP2021" s="123"/>
      <c r="EQ2021" s="123"/>
    </row>
    <row r="2022" spans="27:147" x14ac:dyDescent="0.2"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Q2022" s="151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123"/>
      <c r="BL2022" s="123"/>
      <c r="BM2022" s="123"/>
      <c r="BN2022" s="123"/>
      <c r="BO2022" s="123"/>
      <c r="BP2022" s="123"/>
      <c r="BQ2022" s="123"/>
      <c r="BR2022" s="123"/>
      <c r="BS2022" s="123"/>
      <c r="BT2022" s="123"/>
      <c r="BU2022" s="123"/>
      <c r="BV2022" s="123"/>
      <c r="BW2022" s="123"/>
      <c r="BX2022" s="123"/>
      <c r="BY2022" s="123"/>
      <c r="BZ2022" s="123"/>
      <c r="CA2022" s="123"/>
      <c r="CB2022" s="123"/>
      <c r="CC2022" s="123"/>
      <c r="CD2022" s="123"/>
      <c r="CE2022" s="123"/>
      <c r="CF2022" s="123"/>
      <c r="CG2022" s="123"/>
      <c r="CH2022" s="123"/>
      <c r="CI2022" s="123"/>
      <c r="CJ2022" s="123"/>
      <c r="CK2022" s="123"/>
      <c r="CL2022" s="123"/>
      <c r="CM2022" s="123"/>
      <c r="CN2022" s="123"/>
      <c r="CO2022" s="123"/>
      <c r="CP2022" s="123"/>
      <c r="CQ2022" s="123"/>
      <c r="CR2022" s="123"/>
      <c r="CS2022" s="123"/>
      <c r="CT2022" s="123"/>
      <c r="CU2022" s="123"/>
      <c r="CV2022" s="123"/>
      <c r="CW2022" s="123"/>
      <c r="CX2022" s="123"/>
      <c r="CY2022" s="123"/>
      <c r="CZ2022" s="123"/>
      <c r="DA2022" s="123"/>
      <c r="DB2022" s="123"/>
      <c r="DC2022" s="123"/>
      <c r="DD2022" s="123"/>
      <c r="DE2022" s="123"/>
      <c r="DF2022" s="123"/>
      <c r="DG2022" s="123"/>
      <c r="DH2022" s="123"/>
      <c r="DI2022" s="123"/>
      <c r="DJ2022" s="123"/>
      <c r="DK2022" s="123"/>
      <c r="DL2022" s="123"/>
      <c r="DM2022" s="123"/>
      <c r="DN2022" s="123"/>
      <c r="DO2022" s="123"/>
      <c r="DP2022" s="123"/>
      <c r="DQ2022" s="123"/>
      <c r="DR2022" s="123"/>
      <c r="DS2022" s="123"/>
      <c r="DT2022" s="123"/>
      <c r="DU2022" s="123"/>
      <c r="DV2022" s="123"/>
      <c r="DW2022" s="123"/>
      <c r="DX2022" s="123"/>
      <c r="DY2022" s="123"/>
      <c r="DZ2022" s="123"/>
      <c r="EA2022" s="123"/>
      <c r="EB2022" s="123"/>
      <c r="EC2022" s="123"/>
      <c r="ED2022" s="123"/>
      <c r="EE2022" s="123"/>
      <c r="EF2022" s="123"/>
      <c r="EG2022" s="123"/>
      <c r="EH2022" s="123"/>
      <c r="EI2022" s="123"/>
      <c r="EJ2022" s="123"/>
      <c r="EK2022" s="123"/>
      <c r="EL2022" s="123"/>
      <c r="EM2022" s="123"/>
      <c r="EN2022" s="123"/>
      <c r="EO2022" s="123"/>
      <c r="EP2022" s="123"/>
      <c r="EQ2022" s="123"/>
    </row>
    <row r="2023" spans="27:147" x14ac:dyDescent="0.2"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Q2023" s="151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123"/>
      <c r="BL2023" s="123"/>
      <c r="BM2023" s="123"/>
      <c r="BN2023" s="123"/>
      <c r="BO2023" s="123"/>
      <c r="BP2023" s="123"/>
      <c r="BQ2023" s="123"/>
      <c r="BR2023" s="123"/>
      <c r="BS2023" s="123"/>
      <c r="BT2023" s="123"/>
      <c r="BU2023" s="123"/>
      <c r="BV2023" s="123"/>
      <c r="BW2023" s="123"/>
      <c r="BX2023" s="123"/>
      <c r="BY2023" s="123"/>
      <c r="BZ2023" s="123"/>
      <c r="CA2023" s="123"/>
      <c r="CB2023" s="123"/>
      <c r="CC2023" s="123"/>
      <c r="CD2023" s="123"/>
      <c r="CE2023" s="123"/>
      <c r="CF2023" s="123"/>
      <c r="CG2023" s="123"/>
      <c r="CH2023" s="123"/>
      <c r="CI2023" s="123"/>
      <c r="CJ2023" s="123"/>
      <c r="CK2023" s="123"/>
      <c r="CL2023" s="123"/>
      <c r="CM2023" s="123"/>
      <c r="CN2023" s="123"/>
      <c r="CO2023" s="123"/>
      <c r="CP2023" s="123"/>
      <c r="CQ2023" s="123"/>
      <c r="CR2023" s="123"/>
      <c r="CS2023" s="123"/>
      <c r="CT2023" s="123"/>
      <c r="CU2023" s="123"/>
      <c r="CV2023" s="123"/>
      <c r="CW2023" s="123"/>
      <c r="CX2023" s="123"/>
      <c r="CY2023" s="123"/>
      <c r="CZ2023" s="123"/>
      <c r="DA2023" s="123"/>
      <c r="DB2023" s="123"/>
      <c r="DC2023" s="123"/>
      <c r="DD2023" s="123"/>
      <c r="DE2023" s="123"/>
      <c r="DF2023" s="123"/>
      <c r="DG2023" s="123"/>
      <c r="DH2023" s="123"/>
      <c r="DI2023" s="123"/>
      <c r="DJ2023" s="123"/>
      <c r="DK2023" s="123"/>
      <c r="DL2023" s="123"/>
      <c r="DM2023" s="123"/>
      <c r="DN2023" s="123"/>
      <c r="DO2023" s="123"/>
      <c r="DP2023" s="123"/>
      <c r="DQ2023" s="123"/>
      <c r="DR2023" s="123"/>
      <c r="DS2023" s="123"/>
      <c r="DT2023" s="123"/>
      <c r="DU2023" s="123"/>
      <c r="DV2023" s="123"/>
      <c r="DW2023" s="123"/>
      <c r="DX2023" s="123"/>
      <c r="DY2023" s="123"/>
      <c r="DZ2023" s="123"/>
      <c r="EA2023" s="123"/>
      <c r="EB2023" s="123"/>
      <c r="EC2023" s="123"/>
      <c r="ED2023" s="123"/>
      <c r="EE2023" s="123"/>
      <c r="EF2023" s="123"/>
      <c r="EG2023" s="123"/>
      <c r="EH2023" s="123"/>
      <c r="EI2023" s="123"/>
      <c r="EJ2023" s="123"/>
      <c r="EK2023" s="123"/>
      <c r="EL2023" s="123"/>
      <c r="EM2023" s="123"/>
      <c r="EN2023" s="123"/>
      <c r="EO2023" s="123"/>
      <c r="EP2023" s="123"/>
      <c r="EQ2023" s="123"/>
    </row>
    <row r="2024" spans="27:147" x14ac:dyDescent="0.2"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Q2024" s="151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123"/>
      <c r="BL2024" s="123"/>
      <c r="BM2024" s="123"/>
      <c r="BN2024" s="123"/>
      <c r="BO2024" s="123"/>
      <c r="BP2024" s="123"/>
      <c r="BQ2024" s="123"/>
      <c r="BR2024" s="123"/>
      <c r="BS2024" s="123"/>
      <c r="BT2024" s="123"/>
      <c r="BU2024" s="123"/>
      <c r="BV2024" s="123"/>
      <c r="BW2024" s="123"/>
      <c r="BX2024" s="123"/>
      <c r="BY2024" s="123"/>
      <c r="BZ2024" s="123"/>
      <c r="CA2024" s="123"/>
      <c r="CB2024" s="123"/>
      <c r="CC2024" s="123"/>
      <c r="CD2024" s="123"/>
      <c r="CE2024" s="123"/>
      <c r="CF2024" s="123"/>
      <c r="CG2024" s="123"/>
      <c r="CH2024" s="123"/>
      <c r="CI2024" s="123"/>
      <c r="CJ2024" s="123"/>
      <c r="CK2024" s="123"/>
      <c r="CL2024" s="123"/>
      <c r="CM2024" s="123"/>
      <c r="CN2024" s="123"/>
      <c r="CO2024" s="123"/>
      <c r="CP2024" s="123"/>
      <c r="CQ2024" s="123"/>
      <c r="CR2024" s="123"/>
      <c r="CS2024" s="123"/>
      <c r="CT2024" s="123"/>
      <c r="CU2024" s="123"/>
      <c r="CV2024" s="123"/>
      <c r="CW2024" s="123"/>
      <c r="CX2024" s="123"/>
      <c r="CY2024" s="123"/>
      <c r="CZ2024" s="123"/>
      <c r="DA2024" s="123"/>
      <c r="DB2024" s="123"/>
      <c r="DC2024" s="123"/>
      <c r="DD2024" s="123"/>
      <c r="DE2024" s="123"/>
      <c r="DF2024" s="123"/>
      <c r="DG2024" s="123"/>
      <c r="DH2024" s="123"/>
      <c r="DI2024" s="123"/>
      <c r="DJ2024" s="123"/>
      <c r="DK2024" s="123"/>
      <c r="DL2024" s="123"/>
      <c r="DM2024" s="123"/>
      <c r="DN2024" s="123"/>
      <c r="DO2024" s="123"/>
      <c r="DP2024" s="123"/>
      <c r="DQ2024" s="123"/>
      <c r="DR2024" s="123"/>
      <c r="DS2024" s="123"/>
      <c r="DT2024" s="123"/>
      <c r="DU2024" s="123"/>
      <c r="DV2024" s="123"/>
      <c r="DW2024" s="123"/>
      <c r="DX2024" s="123"/>
      <c r="DY2024" s="123"/>
      <c r="DZ2024" s="123"/>
      <c r="EA2024" s="123"/>
      <c r="EB2024" s="123"/>
      <c r="EC2024" s="123"/>
      <c r="ED2024" s="123"/>
      <c r="EE2024" s="123"/>
      <c r="EF2024" s="123"/>
      <c r="EG2024" s="123"/>
      <c r="EH2024" s="123"/>
      <c r="EI2024" s="123"/>
      <c r="EJ2024" s="123"/>
      <c r="EK2024" s="123"/>
      <c r="EL2024" s="123"/>
      <c r="EM2024" s="123"/>
      <c r="EN2024" s="123"/>
      <c r="EO2024" s="123"/>
      <c r="EP2024" s="123"/>
      <c r="EQ2024" s="123"/>
    </row>
    <row r="2025" spans="27:147" x14ac:dyDescent="0.2"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Q2025" s="151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123"/>
      <c r="BL2025" s="123"/>
      <c r="BM2025" s="123"/>
      <c r="BN2025" s="123"/>
      <c r="BO2025" s="123"/>
      <c r="BP2025" s="123"/>
      <c r="BQ2025" s="123"/>
      <c r="BR2025" s="123"/>
      <c r="BS2025" s="123"/>
      <c r="BT2025" s="123"/>
      <c r="BU2025" s="123"/>
      <c r="BV2025" s="123"/>
      <c r="BW2025" s="123"/>
      <c r="BX2025" s="123"/>
      <c r="BY2025" s="123"/>
      <c r="BZ2025" s="123"/>
      <c r="CA2025" s="123"/>
      <c r="CB2025" s="123"/>
      <c r="CC2025" s="123"/>
      <c r="CD2025" s="123"/>
      <c r="CE2025" s="123"/>
      <c r="CF2025" s="123"/>
      <c r="CG2025" s="123"/>
      <c r="CH2025" s="123"/>
      <c r="CI2025" s="123"/>
      <c r="CJ2025" s="123"/>
      <c r="CK2025" s="123"/>
      <c r="CL2025" s="123"/>
      <c r="CM2025" s="123"/>
      <c r="CN2025" s="123"/>
      <c r="CO2025" s="123"/>
      <c r="CP2025" s="123"/>
      <c r="CQ2025" s="123"/>
      <c r="CR2025" s="123"/>
      <c r="CS2025" s="123"/>
      <c r="CT2025" s="123"/>
      <c r="CU2025" s="123"/>
      <c r="CV2025" s="123"/>
      <c r="CW2025" s="123"/>
      <c r="CX2025" s="123"/>
      <c r="CY2025" s="123"/>
      <c r="CZ2025" s="123"/>
      <c r="DA2025" s="123"/>
      <c r="DB2025" s="123"/>
      <c r="DC2025" s="123"/>
      <c r="DD2025" s="123"/>
      <c r="DE2025" s="123"/>
      <c r="DF2025" s="123"/>
      <c r="DG2025" s="123"/>
      <c r="DH2025" s="123"/>
      <c r="DI2025" s="123"/>
      <c r="DJ2025" s="123"/>
      <c r="DK2025" s="123"/>
      <c r="DL2025" s="123"/>
      <c r="DM2025" s="123"/>
      <c r="DN2025" s="123"/>
      <c r="DO2025" s="123"/>
      <c r="DP2025" s="123"/>
      <c r="DQ2025" s="123"/>
      <c r="DR2025" s="123"/>
      <c r="DS2025" s="123"/>
      <c r="DT2025" s="123"/>
      <c r="DU2025" s="123"/>
      <c r="DV2025" s="123"/>
      <c r="DW2025" s="123"/>
      <c r="DX2025" s="123"/>
      <c r="DY2025" s="123"/>
      <c r="DZ2025" s="123"/>
      <c r="EA2025" s="123"/>
      <c r="EB2025" s="123"/>
      <c r="EC2025" s="123"/>
      <c r="ED2025" s="123"/>
      <c r="EE2025" s="123"/>
      <c r="EF2025" s="123"/>
      <c r="EG2025" s="123"/>
      <c r="EH2025" s="123"/>
      <c r="EI2025" s="123"/>
      <c r="EJ2025" s="123"/>
      <c r="EK2025" s="123"/>
      <c r="EL2025" s="123"/>
      <c r="EM2025" s="123"/>
      <c r="EN2025" s="123"/>
      <c r="EO2025" s="123"/>
      <c r="EP2025" s="123"/>
      <c r="EQ2025" s="123"/>
    </row>
    <row r="2026" spans="27:147" x14ac:dyDescent="0.2"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Q2026" s="151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123"/>
      <c r="BL2026" s="123"/>
      <c r="BM2026" s="123"/>
      <c r="BN2026" s="123"/>
      <c r="BO2026" s="123"/>
      <c r="BP2026" s="123"/>
      <c r="BQ2026" s="123"/>
      <c r="BR2026" s="123"/>
      <c r="BS2026" s="123"/>
      <c r="BT2026" s="123"/>
      <c r="BU2026" s="123"/>
      <c r="BV2026" s="123"/>
      <c r="BW2026" s="123"/>
      <c r="BX2026" s="123"/>
      <c r="BY2026" s="123"/>
      <c r="BZ2026" s="123"/>
      <c r="CA2026" s="123"/>
      <c r="CB2026" s="123"/>
      <c r="CC2026" s="123"/>
      <c r="CD2026" s="123"/>
      <c r="CE2026" s="123"/>
      <c r="CF2026" s="123"/>
      <c r="CG2026" s="123"/>
      <c r="CH2026" s="123"/>
      <c r="CI2026" s="123"/>
      <c r="CJ2026" s="123"/>
      <c r="CK2026" s="123"/>
      <c r="CL2026" s="123"/>
      <c r="CM2026" s="123"/>
      <c r="CN2026" s="123"/>
      <c r="CO2026" s="123"/>
      <c r="CP2026" s="123"/>
      <c r="CQ2026" s="123"/>
      <c r="CR2026" s="123"/>
      <c r="CS2026" s="123"/>
      <c r="CT2026" s="123"/>
      <c r="CU2026" s="123"/>
      <c r="CV2026" s="123"/>
      <c r="CW2026" s="123"/>
      <c r="CX2026" s="123"/>
      <c r="CY2026" s="123"/>
      <c r="CZ2026" s="123"/>
      <c r="DA2026" s="123"/>
      <c r="DB2026" s="123"/>
      <c r="DC2026" s="123"/>
      <c r="DD2026" s="123"/>
      <c r="DE2026" s="123"/>
      <c r="DF2026" s="123"/>
      <c r="DG2026" s="123"/>
      <c r="DH2026" s="123"/>
      <c r="DI2026" s="123"/>
      <c r="DJ2026" s="123"/>
      <c r="DK2026" s="123"/>
      <c r="DL2026" s="123"/>
      <c r="DM2026" s="123"/>
      <c r="DN2026" s="123"/>
      <c r="DO2026" s="123"/>
      <c r="DP2026" s="123"/>
      <c r="DQ2026" s="123"/>
      <c r="DR2026" s="123"/>
      <c r="DS2026" s="123"/>
      <c r="DT2026" s="123"/>
      <c r="DU2026" s="123"/>
      <c r="DV2026" s="123"/>
      <c r="DW2026" s="123"/>
      <c r="DX2026" s="123"/>
      <c r="DY2026" s="123"/>
      <c r="DZ2026" s="123"/>
      <c r="EA2026" s="123"/>
      <c r="EB2026" s="123"/>
      <c r="EC2026" s="123"/>
      <c r="ED2026" s="123"/>
      <c r="EE2026" s="123"/>
      <c r="EF2026" s="123"/>
      <c r="EG2026" s="123"/>
      <c r="EH2026" s="123"/>
      <c r="EI2026" s="123"/>
      <c r="EJ2026" s="123"/>
      <c r="EK2026" s="123"/>
      <c r="EL2026" s="123"/>
      <c r="EM2026" s="123"/>
      <c r="EN2026" s="123"/>
      <c r="EO2026" s="123"/>
      <c r="EP2026" s="123"/>
      <c r="EQ2026" s="123"/>
    </row>
    <row r="2027" spans="27:147" x14ac:dyDescent="0.2"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Q2027" s="151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123"/>
      <c r="BL2027" s="123"/>
      <c r="BM2027" s="123"/>
      <c r="BN2027" s="123"/>
      <c r="BO2027" s="123"/>
      <c r="BP2027" s="123"/>
      <c r="BQ2027" s="123"/>
      <c r="BR2027" s="123"/>
      <c r="BS2027" s="123"/>
      <c r="BT2027" s="123"/>
      <c r="BU2027" s="123"/>
      <c r="BV2027" s="123"/>
      <c r="BW2027" s="123"/>
      <c r="BX2027" s="123"/>
      <c r="BY2027" s="123"/>
      <c r="BZ2027" s="123"/>
      <c r="CA2027" s="123"/>
      <c r="CB2027" s="123"/>
      <c r="CC2027" s="123"/>
      <c r="CD2027" s="123"/>
      <c r="CE2027" s="123"/>
      <c r="CF2027" s="123"/>
      <c r="CG2027" s="123"/>
      <c r="CH2027" s="123"/>
      <c r="CI2027" s="123"/>
      <c r="CJ2027" s="123"/>
      <c r="CK2027" s="123"/>
      <c r="CL2027" s="123"/>
      <c r="CM2027" s="123"/>
      <c r="CN2027" s="123"/>
      <c r="CO2027" s="123"/>
      <c r="CP2027" s="123"/>
      <c r="CQ2027" s="123"/>
      <c r="CR2027" s="123"/>
      <c r="CS2027" s="123"/>
      <c r="CT2027" s="123"/>
      <c r="CU2027" s="123"/>
      <c r="CV2027" s="123"/>
      <c r="CW2027" s="123"/>
      <c r="CX2027" s="123"/>
      <c r="CY2027" s="123"/>
      <c r="CZ2027" s="123"/>
      <c r="DA2027" s="123"/>
      <c r="DB2027" s="123"/>
      <c r="DC2027" s="123"/>
      <c r="DD2027" s="123"/>
      <c r="DE2027" s="123"/>
      <c r="DF2027" s="123"/>
      <c r="DG2027" s="123"/>
      <c r="DH2027" s="123"/>
      <c r="DI2027" s="123"/>
      <c r="DJ2027" s="123"/>
      <c r="DK2027" s="123"/>
      <c r="DL2027" s="123"/>
      <c r="DM2027" s="123"/>
      <c r="DN2027" s="123"/>
      <c r="DO2027" s="123"/>
      <c r="DP2027" s="123"/>
      <c r="DQ2027" s="123"/>
      <c r="DR2027" s="123"/>
      <c r="DS2027" s="123"/>
      <c r="DT2027" s="123"/>
      <c r="DU2027" s="123"/>
      <c r="DV2027" s="123"/>
      <c r="DW2027" s="123"/>
      <c r="DX2027" s="123"/>
      <c r="DY2027" s="123"/>
      <c r="DZ2027" s="123"/>
      <c r="EA2027" s="123"/>
      <c r="EB2027" s="123"/>
      <c r="EC2027" s="123"/>
      <c r="ED2027" s="123"/>
      <c r="EE2027" s="123"/>
      <c r="EF2027" s="123"/>
      <c r="EG2027" s="123"/>
      <c r="EH2027" s="123"/>
      <c r="EI2027" s="123"/>
      <c r="EJ2027" s="123"/>
      <c r="EK2027" s="123"/>
      <c r="EL2027" s="123"/>
      <c r="EM2027" s="123"/>
      <c r="EN2027" s="123"/>
      <c r="EO2027" s="123"/>
      <c r="EP2027" s="123"/>
      <c r="EQ2027" s="123"/>
    </row>
    <row r="2028" spans="27:147" x14ac:dyDescent="0.2"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Q2028" s="151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123"/>
      <c r="BL2028" s="123"/>
      <c r="BM2028" s="123"/>
      <c r="BN2028" s="123"/>
      <c r="BO2028" s="123"/>
      <c r="BP2028" s="123"/>
      <c r="BQ2028" s="123"/>
      <c r="BR2028" s="123"/>
      <c r="BS2028" s="123"/>
      <c r="BT2028" s="123"/>
      <c r="BU2028" s="123"/>
      <c r="BV2028" s="123"/>
      <c r="BW2028" s="123"/>
      <c r="BX2028" s="123"/>
      <c r="BY2028" s="123"/>
      <c r="BZ2028" s="123"/>
      <c r="CA2028" s="123"/>
      <c r="CB2028" s="123"/>
      <c r="CC2028" s="123"/>
      <c r="CD2028" s="123"/>
      <c r="CE2028" s="123"/>
      <c r="CF2028" s="123"/>
      <c r="CG2028" s="123"/>
      <c r="CH2028" s="123"/>
      <c r="CI2028" s="123"/>
      <c r="CJ2028" s="123"/>
      <c r="CK2028" s="123"/>
      <c r="CL2028" s="123"/>
      <c r="CM2028" s="123"/>
      <c r="CN2028" s="123"/>
      <c r="CO2028" s="123"/>
      <c r="CP2028" s="123"/>
      <c r="CQ2028" s="123"/>
      <c r="CR2028" s="123"/>
      <c r="CS2028" s="123"/>
      <c r="CT2028" s="123"/>
      <c r="CU2028" s="123"/>
      <c r="CV2028" s="123"/>
      <c r="CW2028" s="123"/>
      <c r="CX2028" s="123"/>
      <c r="CY2028" s="123"/>
      <c r="CZ2028" s="123"/>
      <c r="DA2028" s="123"/>
      <c r="DB2028" s="123"/>
      <c r="DC2028" s="123"/>
      <c r="DD2028" s="123"/>
      <c r="DE2028" s="123"/>
      <c r="DF2028" s="123"/>
      <c r="DG2028" s="123"/>
      <c r="DH2028" s="123"/>
      <c r="DI2028" s="123"/>
      <c r="DJ2028" s="123"/>
      <c r="DK2028" s="123"/>
      <c r="DL2028" s="123"/>
      <c r="DM2028" s="123"/>
      <c r="DN2028" s="123"/>
      <c r="DO2028" s="123"/>
      <c r="DP2028" s="123"/>
      <c r="DQ2028" s="123"/>
      <c r="DR2028" s="123"/>
      <c r="DS2028" s="123"/>
      <c r="DT2028" s="123"/>
      <c r="DU2028" s="123"/>
      <c r="DV2028" s="123"/>
      <c r="DW2028" s="123"/>
      <c r="DX2028" s="123"/>
      <c r="DY2028" s="123"/>
      <c r="DZ2028" s="123"/>
      <c r="EA2028" s="123"/>
      <c r="EB2028" s="123"/>
      <c r="EC2028" s="123"/>
      <c r="ED2028" s="123"/>
      <c r="EE2028" s="123"/>
      <c r="EF2028" s="123"/>
      <c r="EG2028" s="123"/>
      <c r="EH2028" s="123"/>
      <c r="EI2028" s="123"/>
      <c r="EJ2028" s="123"/>
      <c r="EK2028" s="123"/>
      <c r="EL2028" s="123"/>
      <c r="EM2028" s="123"/>
      <c r="EN2028" s="123"/>
      <c r="EO2028" s="123"/>
      <c r="EP2028" s="123"/>
      <c r="EQ2028" s="123"/>
    </row>
    <row r="2029" spans="27:147" x14ac:dyDescent="0.2"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Q2029" s="151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123"/>
      <c r="BL2029" s="123"/>
      <c r="BM2029" s="123"/>
      <c r="BN2029" s="123"/>
      <c r="BO2029" s="123"/>
      <c r="BP2029" s="123"/>
      <c r="BQ2029" s="123"/>
      <c r="BR2029" s="123"/>
      <c r="BS2029" s="123"/>
      <c r="BT2029" s="123"/>
      <c r="BU2029" s="123"/>
      <c r="BV2029" s="123"/>
      <c r="BW2029" s="123"/>
      <c r="BX2029" s="123"/>
      <c r="BY2029" s="123"/>
      <c r="BZ2029" s="123"/>
      <c r="CA2029" s="123"/>
      <c r="CB2029" s="123"/>
      <c r="CC2029" s="123"/>
      <c r="CD2029" s="123"/>
      <c r="CE2029" s="123"/>
      <c r="CF2029" s="123"/>
      <c r="CG2029" s="123"/>
      <c r="CH2029" s="123"/>
      <c r="CI2029" s="123"/>
      <c r="CJ2029" s="123"/>
      <c r="CK2029" s="123"/>
      <c r="CL2029" s="123"/>
      <c r="CM2029" s="123"/>
      <c r="CN2029" s="123"/>
      <c r="CO2029" s="123"/>
      <c r="CP2029" s="123"/>
      <c r="CQ2029" s="123"/>
      <c r="CR2029" s="123"/>
      <c r="CS2029" s="123"/>
      <c r="CT2029" s="123"/>
      <c r="CU2029" s="123"/>
      <c r="CV2029" s="123"/>
      <c r="CW2029" s="123"/>
      <c r="CX2029" s="123"/>
      <c r="CY2029" s="123"/>
      <c r="CZ2029" s="123"/>
      <c r="DA2029" s="123"/>
      <c r="DB2029" s="123"/>
      <c r="DC2029" s="123"/>
      <c r="DD2029" s="123"/>
      <c r="DE2029" s="123"/>
      <c r="DF2029" s="123"/>
      <c r="DG2029" s="123"/>
      <c r="DH2029" s="123"/>
      <c r="DI2029" s="123"/>
      <c r="DJ2029" s="123"/>
      <c r="DK2029" s="123"/>
      <c r="DL2029" s="123"/>
      <c r="DM2029" s="123"/>
      <c r="DN2029" s="123"/>
      <c r="DO2029" s="123"/>
      <c r="DP2029" s="123"/>
      <c r="DQ2029" s="123"/>
      <c r="DR2029" s="123"/>
      <c r="DS2029" s="123"/>
      <c r="DT2029" s="123"/>
      <c r="DU2029" s="123"/>
      <c r="DV2029" s="123"/>
      <c r="DW2029" s="123"/>
      <c r="DX2029" s="123"/>
      <c r="DY2029" s="123"/>
      <c r="DZ2029" s="123"/>
      <c r="EA2029" s="123"/>
      <c r="EB2029" s="123"/>
      <c r="EC2029" s="123"/>
      <c r="ED2029" s="123"/>
      <c r="EE2029" s="123"/>
      <c r="EF2029" s="123"/>
      <c r="EG2029" s="123"/>
      <c r="EH2029" s="123"/>
      <c r="EI2029" s="123"/>
      <c r="EJ2029" s="123"/>
      <c r="EK2029" s="123"/>
      <c r="EL2029" s="123"/>
      <c r="EM2029" s="123"/>
      <c r="EN2029" s="123"/>
      <c r="EO2029" s="123"/>
      <c r="EP2029" s="123"/>
      <c r="EQ2029" s="123"/>
    </row>
    <row r="2030" spans="27:147" x14ac:dyDescent="0.2"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Q2030" s="151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123"/>
      <c r="BL2030" s="123"/>
      <c r="BM2030" s="123"/>
      <c r="BN2030" s="123"/>
      <c r="BO2030" s="123"/>
      <c r="BP2030" s="123"/>
      <c r="BQ2030" s="123"/>
      <c r="BR2030" s="123"/>
      <c r="BS2030" s="123"/>
      <c r="BT2030" s="123"/>
      <c r="BU2030" s="123"/>
      <c r="BV2030" s="123"/>
      <c r="BW2030" s="123"/>
      <c r="BX2030" s="123"/>
      <c r="BY2030" s="123"/>
      <c r="BZ2030" s="123"/>
      <c r="CA2030" s="123"/>
      <c r="CB2030" s="123"/>
      <c r="CC2030" s="123"/>
      <c r="CD2030" s="123"/>
      <c r="CE2030" s="123"/>
      <c r="CF2030" s="123"/>
      <c r="CG2030" s="123"/>
      <c r="CH2030" s="123"/>
      <c r="CI2030" s="123"/>
      <c r="CJ2030" s="123"/>
      <c r="CK2030" s="123"/>
      <c r="CL2030" s="123"/>
      <c r="CM2030" s="123"/>
      <c r="CN2030" s="123"/>
      <c r="CO2030" s="123"/>
      <c r="CP2030" s="123"/>
      <c r="CQ2030" s="123"/>
      <c r="CR2030" s="123"/>
      <c r="CS2030" s="123"/>
      <c r="CT2030" s="123"/>
      <c r="CU2030" s="123"/>
      <c r="CV2030" s="123"/>
      <c r="CW2030" s="123"/>
      <c r="CX2030" s="123"/>
      <c r="CY2030" s="123"/>
      <c r="CZ2030" s="123"/>
      <c r="DA2030" s="123"/>
      <c r="DB2030" s="123"/>
      <c r="DC2030" s="123"/>
      <c r="DD2030" s="123"/>
      <c r="DE2030" s="123"/>
      <c r="DF2030" s="123"/>
      <c r="DG2030" s="123"/>
      <c r="DH2030" s="123"/>
      <c r="DI2030" s="123"/>
      <c r="DJ2030" s="123"/>
      <c r="DK2030" s="123"/>
      <c r="DL2030" s="123"/>
      <c r="DM2030" s="123"/>
      <c r="DN2030" s="123"/>
      <c r="DO2030" s="123"/>
      <c r="DP2030" s="123"/>
      <c r="DQ2030" s="123"/>
      <c r="DR2030" s="123"/>
      <c r="DS2030" s="123"/>
      <c r="DT2030" s="123"/>
      <c r="DU2030" s="123"/>
      <c r="DV2030" s="123"/>
      <c r="DW2030" s="123"/>
      <c r="DX2030" s="123"/>
      <c r="DY2030" s="123"/>
      <c r="DZ2030" s="123"/>
      <c r="EA2030" s="123"/>
      <c r="EB2030" s="123"/>
      <c r="EC2030" s="123"/>
      <c r="ED2030" s="123"/>
      <c r="EE2030" s="123"/>
      <c r="EF2030" s="123"/>
      <c r="EG2030" s="123"/>
      <c r="EH2030" s="123"/>
      <c r="EI2030" s="123"/>
      <c r="EJ2030" s="123"/>
      <c r="EK2030" s="123"/>
      <c r="EL2030" s="123"/>
      <c r="EM2030" s="123"/>
      <c r="EN2030" s="123"/>
      <c r="EO2030" s="123"/>
      <c r="EP2030" s="123"/>
      <c r="EQ2030" s="123"/>
    </row>
    <row r="2031" spans="27:147" x14ac:dyDescent="0.2"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Q2031" s="151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123"/>
      <c r="BL2031" s="123"/>
      <c r="BM2031" s="123"/>
      <c r="BN2031" s="123"/>
      <c r="BO2031" s="123"/>
      <c r="BP2031" s="123"/>
      <c r="BQ2031" s="123"/>
      <c r="BR2031" s="123"/>
      <c r="BS2031" s="123"/>
      <c r="BT2031" s="123"/>
      <c r="BU2031" s="123"/>
      <c r="BV2031" s="123"/>
      <c r="BW2031" s="123"/>
      <c r="BX2031" s="123"/>
      <c r="BY2031" s="123"/>
      <c r="BZ2031" s="123"/>
      <c r="CA2031" s="123"/>
      <c r="CB2031" s="123"/>
      <c r="CC2031" s="123"/>
      <c r="CD2031" s="123"/>
      <c r="CE2031" s="123"/>
      <c r="CF2031" s="123"/>
      <c r="CG2031" s="123"/>
      <c r="CH2031" s="123"/>
      <c r="CI2031" s="123"/>
      <c r="CJ2031" s="123"/>
      <c r="CK2031" s="123"/>
      <c r="CL2031" s="123"/>
      <c r="CM2031" s="123"/>
      <c r="CN2031" s="123"/>
      <c r="CO2031" s="123"/>
      <c r="CP2031" s="123"/>
      <c r="CQ2031" s="123"/>
      <c r="CR2031" s="123"/>
      <c r="CS2031" s="123"/>
      <c r="CT2031" s="123"/>
      <c r="CU2031" s="123"/>
      <c r="CV2031" s="123"/>
      <c r="CW2031" s="123"/>
      <c r="CX2031" s="123"/>
      <c r="CY2031" s="123"/>
      <c r="CZ2031" s="123"/>
      <c r="DA2031" s="123"/>
      <c r="DB2031" s="123"/>
      <c r="DC2031" s="123"/>
      <c r="DD2031" s="123"/>
      <c r="DE2031" s="123"/>
      <c r="DF2031" s="123"/>
      <c r="DG2031" s="123"/>
      <c r="DH2031" s="123"/>
      <c r="DI2031" s="123"/>
      <c r="DJ2031" s="123"/>
      <c r="DK2031" s="123"/>
      <c r="DL2031" s="123"/>
      <c r="DM2031" s="123"/>
      <c r="DN2031" s="123"/>
      <c r="DO2031" s="123"/>
      <c r="DP2031" s="123"/>
      <c r="DQ2031" s="123"/>
      <c r="DR2031" s="123"/>
      <c r="DS2031" s="123"/>
      <c r="DT2031" s="123"/>
      <c r="DU2031" s="123"/>
      <c r="DV2031" s="123"/>
      <c r="DW2031" s="123"/>
      <c r="DX2031" s="123"/>
      <c r="DY2031" s="123"/>
      <c r="DZ2031" s="123"/>
      <c r="EA2031" s="123"/>
      <c r="EB2031" s="123"/>
      <c r="EC2031" s="123"/>
      <c r="ED2031" s="123"/>
      <c r="EE2031" s="123"/>
      <c r="EF2031" s="123"/>
      <c r="EG2031" s="123"/>
      <c r="EH2031" s="123"/>
      <c r="EI2031" s="123"/>
      <c r="EJ2031" s="123"/>
      <c r="EK2031" s="123"/>
      <c r="EL2031" s="123"/>
      <c r="EM2031" s="123"/>
      <c r="EN2031" s="123"/>
      <c r="EO2031" s="123"/>
      <c r="EP2031" s="123"/>
      <c r="EQ2031" s="123"/>
    </row>
    <row r="2032" spans="27:147" x14ac:dyDescent="0.2"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Q2032" s="151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123"/>
      <c r="BL2032" s="123"/>
      <c r="BM2032" s="123"/>
      <c r="BN2032" s="123"/>
      <c r="BO2032" s="123"/>
      <c r="BP2032" s="123"/>
      <c r="BQ2032" s="123"/>
      <c r="BR2032" s="123"/>
      <c r="BS2032" s="123"/>
      <c r="BT2032" s="123"/>
      <c r="BU2032" s="123"/>
      <c r="BV2032" s="123"/>
      <c r="BW2032" s="123"/>
      <c r="BX2032" s="123"/>
      <c r="BY2032" s="123"/>
      <c r="BZ2032" s="123"/>
      <c r="CA2032" s="123"/>
      <c r="CB2032" s="123"/>
      <c r="CC2032" s="123"/>
      <c r="CD2032" s="123"/>
      <c r="CE2032" s="123"/>
      <c r="CF2032" s="123"/>
      <c r="CG2032" s="123"/>
      <c r="CH2032" s="123"/>
      <c r="CI2032" s="123"/>
      <c r="CJ2032" s="123"/>
      <c r="CK2032" s="123"/>
      <c r="CL2032" s="123"/>
      <c r="CM2032" s="123"/>
      <c r="CN2032" s="123"/>
      <c r="CO2032" s="123"/>
      <c r="CP2032" s="123"/>
      <c r="CQ2032" s="123"/>
      <c r="CR2032" s="123"/>
      <c r="CS2032" s="123"/>
      <c r="CT2032" s="123"/>
      <c r="CU2032" s="123"/>
      <c r="CV2032" s="123"/>
      <c r="CW2032" s="123"/>
      <c r="CX2032" s="123"/>
      <c r="CY2032" s="123"/>
      <c r="CZ2032" s="123"/>
      <c r="DA2032" s="123"/>
      <c r="DB2032" s="123"/>
      <c r="DC2032" s="123"/>
      <c r="DD2032" s="123"/>
      <c r="DE2032" s="123"/>
      <c r="DF2032" s="123"/>
      <c r="DG2032" s="123"/>
      <c r="DH2032" s="123"/>
      <c r="DI2032" s="123"/>
      <c r="DJ2032" s="123"/>
      <c r="DK2032" s="123"/>
      <c r="DL2032" s="123"/>
      <c r="DM2032" s="123"/>
      <c r="DN2032" s="123"/>
      <c r="DO2032" s="123"/>
      <c r="DP2032" s="123"/>
      <c r="DQ2032" s="123"/>
      <c r="DR2032" s="123"/>
      <c r="DS2032" s="123"/>
      <c r="DT2032" s="123"/>
      <c r="DU2032" s="123"/>
      <c r="DV2032" s="123"/>
      <c r="DW2032" s="123"/>
      <c r="DX2032" s="123"/>
      <c r="DY2032" s="123"/>
      <c r="DZ2032" s="123"/>
      <c r="EA2032" s="123"/>
      <c r="EB2032" s="123"/>
      <c r="EC2032" s="123"/>
      <c r="ED2032" s="123"/>
      <c r="EE2032" s="123"/>
      <c r="EF2032" s="123"/>
      <c r="EG2032" s="123"/>
      <c r="EH2032" s="123"/>
      <c r="EI2032" s="123"/>
      <c r="EJ2032" s="123"/>
      <c r="EK2032" s="123"/>
      <c r="EL2032" s="123"/>
      <c r="EM2032" s="123"/>
      <c r="EN2032" s="123"/>
      <c r="EO2032" s="123"/>
      <c r="EP2032" s="123"/>
      <c r="EQ2032" s="123"/>
    </row>
    <row r="2033" spans="27:147" x14ac:dyDescent="0.2"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Q2033" s="151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123"/>
      <c r="BL2033" s="123"/>
      <c r="BM2033" s="123"/>
      <c r="BN2033" s="123"/>
      <c r="BO2033" s="123"/>
      <c r="BP2033" s="123"/>
      <c r="BQ2033" s="123"/>
      <c r="BR2033" s="123"/>
      <c r="BS2033" s="123"/>
      <c r="BT2033" s="123"/>
      <c r="BU2033" s="123"/>
      <c r="BV2033" s="123"/>
      <c r="BW2033" s="123"/>
      <c r="BX2033" s="123"/>
      <c r="BY2033" s="123"/>
      <c r="BZ2033" s="123"/>
      <c r="CA2033" s="123"/>
      <c r="CB2033" s="123"/>
      <c r="CC2033" s="123"/>
      <c r="CD2033" s="123"/>
      <c r="CE2033" s="123"/>
      <c r="CF2033" s="123"/>
      <c r="CG2033" s="123"/>
      <c r="CH2033" s="123"/>
      <c r="CI2033" s="123"/>
      <c r="CJ2033" s="123"/>
      <c r="CK2033" s="123"/>
      <c r="CL2033" s="123"/>
      <c r="CM2033" s="123"/>
      <c r="CN2033" s="123"/>
      <c r="CO2033" s="123"/>
      <c r="CP2033" s="123"/>
      <c r="CQ2033" s="123"/>
      <c r="CR2033" s="123"/>
      <c r="CS2033" s="123"/>
      <c r="CT2033" s="123"/>
      <c r="CU2033" s="123"/>
      <c r="CV2033" s="123"/>
      <c r="CW2033" s="123"/>
      <c r="CX2033" s="123"/>
      <c r="CY2033" s="123"/>
      <c r="CZ2033" s="123"/>
      <c r="DA2033" s="123"/>
      <c r="DB2033" s="123"/>
      <c r="DC2033" s="123"/>
      <c r="DD2033" s="123"/>
      <c r="DE2033" s="123"/>
      <c r="DF2033" s="123"/>
      <c r="DG2033" s="123"/>
      <c r="DH2033" s="123"/>
      <c r="DI2033" s="123"/>
      <c r="DJ2033" s="123"/>
      <c r="DK2033" s="123"/>
      <c r="DL2033" s="123"/>
      <c r="DM2033" s="123"/>
      <c r="DN2033" s="123"/>
      <c r="DO2033" s="123"/>
      <c r="DP2033" s="123"/>
      <c r="DQ2033" s="123"/>
      <c r="DR2033" s="123"/>
      <c r="DS2033" s="123"/>
      <c r="DT2033" s="123"/>
      <c r="DU2033" s="123"/>
      <c r="DV2033" s="123"/>
      <c r="DW2033" s="123"/>
      <c r="DX2033" s="123"/>
      <c r="DY2033" s="123"/>
      <c r="DZ2033" s="123"/>
      <c r="EA2033" s="123"/>
      <c r="EB2033" s="123"/>
      <c r="EC2033" s="123"/>
      <c r="ED2033" s="123"/>
      <c r="EE2033" s="123"/>
      <c r="EF2033" s="123"/>
      <c r="EG2033" s="123"/>
      <c r="EH2033" s="123"/>
      <c r="EI2033" s="123"/>
      <c r="EJ2033" s="123"/>
      <c r="EK2033" s="123"/>
      <c r="EL2033" s="123"/>
      <c r="EM2033" s="123"/>
      <c r="EN2033" s="123"/>
      <c r="EO2033" s="123"/>
      <c r="EP2033" s="123"/>
      <c r="EQ2033" s="123"/>
    </row>
    <row r="2034" spans="27:147" x14ac:dyDescent="0.2"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Q2034" s="151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123"/>
      <c r="BL2034" s="123"/>
      <c r="BM2034" s="123"/>
      <c r="BN2034" s="123"/>
      <c r="BO2034" s="123"/>
      <c r="BP2034" s="123"/>
      <c r="BQ2034" s="123"/>
      <c r="BR2034" s="123"/>
      <c r="BS2034" s="123"/>
      <c r="BT2034" s="123"/>
      <c r="BU2034" s="123"/>
      <c r="BV2034" s="123"/>
      <c r="BW2034" s="123"/>
      <c r="BX2034" s="123"/>
      <c r="BY2034" s="123"/>
      <c r="BZ2034" s="123"/>
      <c r="CA2034" s="123"/>
      <c r="CB2034" s="123"/>
      <c r="CC2034" s="123"/>
      <c r="CD2034" s="123"/>
      <c r="CE2034" s="123"/>
      <c r="CF2034" s="123"/>
      <c r="CG2034" s="123"/>
      <c r="CH2034" s="123"/>
      <c r="CI2034" s="123"/>
      <c r="CJ2034" s="123"/>
      <c r="CK2034" s="123"/>
      <c r="CL2034" s="123"/>
      <c r="CM2034" s="123"/>
      <c r="CN2034" s="123"/>
      <c r="CO2034" s="123"/>
      <c r="CP2034" s="123"/>
      <c r="CQ2034" s="123"/>
      <c r="CR2034" s="123"/>
      <c r="CS2034" s="123"/>
      <c r="CT2034" s="123"/>
      <c r="CU2034" s="123"/>
      <c r="CV2034" s="123"/>
      <c r="CW2034" s="123"/>
      <c r="CX2034" s="123"/>
      <c r="CY2034" s="123"/>
      <c r="CZ2034" s="123"/>
      <c r="DA2034" s="123"/>
      <c r="DB2034" s="123"/>
      <c r="DC2034" s="123"/>
      <c r="DD2034" s="123"/>
      <c r="DE2034" s="123"/>
      <c r="DF2034" s="123"/>
      <c r="DG2034" s="123"/>
      <c r="DH2034" s="123"/>
      <c r="DI2034" s="123"/>
      <c r="DJ2034" s="123"/>
      <c r="DK2034" s="123"/>
      <c r="DL2034" s="123"/>
      <c r="DM2034" s="123"/>
      <c r="DN2034" s="123"/>
      <c r="DO2034" s="123"/>
      <c r="DP2034" s="123"/>
      <c r="DQ2034" s="123"/>
      <c r="DR2034" s="123"/>
      <c r="DS2034" s="123"/>
      <c r="DT2034" s="123"/>
      <c r="DU2034" s="123"/>
      <c r="DV2034" s="123"/>
      <c r="DW2034" s="123"/>
      <c r="DX2034" s="123"/>
      <c r="DY2034" s="123"/>
      <c r="DZ2034" s="123"/>
      <c r="EA2034" s="123"/>
      <c r="EB2034" s="123"/>
      <c r="EC2034" s="123"/>
      <c r="ED2034" s="123"/>
      <c r="EE2034" s="123"/>
      <c r="EF2034" s="123"/>
      <c r="EG2034" s="123"/>
      <c r="EH2034" s="123"/>
      <c r="EI2034" s="123"/>
      <c r="EJ2034" s="123"/>
      <c r="EK2034" s="123"/>
      <c r="EL2034" s="123"/>
      <c r="EM2034" s="123"/>
      <c r="EN2034" s="123"/>
      <c r="EO2034" s="123"/>
      <c r="EP2034" s="123"/>
      <c r="EQ2034" s="123"/>
    </row>
    <row r="2035" spans="27:147" x14ac:dyDescent="0.2"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Q2035" s="151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123"/>
      <c r="BL2035" s="123"/>
      <c r="BM2035" s="123"/>
      <c r="BN2035" s="123"/>
      <c r="BO2035" s="123"/>
      <c r="BP2035" s="123"/>
      <c r="BQ2035" s="123"/>
      <c r="BR2035" s="123"/>
      <c r="BS2035" s="123"/>
      <c r="BT2035" s="123"/>
      <c r="BU2035" s="123"/>
      <c r="BV2035" s="123"/>
      <c r="BW2035" s="123"/>
      <c r="BX2035" s="123"/>
      <c r="BY2035" s="123"/>
      <c r="BZ2035" s="123"/>
      <c r="CA2035" s="123"/>
      <c r="CB2035" s="123"/>
      <c r="CC2035" s="123"/>
      <c r="CD2035" s="123"/>
      <c r="CE2035" s="123"/>
      <c r="CF2035" s="123"/>
      <c r="CG2035" s="123"/>
      <c r="CH2035" s="123"/>
      <c r="CI2035" s="123"/>
      <c r="CJ2035" s="123"/>
      <c r="CK2035" s="123"/>
      <c r="CL2035" s="123"/>
      <c r="CM2035" s="123"/>
      <c r="CN2035" s="123"/>
      <c r="CO2035" s="123"/>
      <c r="CP2035" s="123"/>
      <c r="CQ2035" s="123"/>
      <c r="CR2035" s="123"/>
      <c r="CS2035" s="123"/>
      <c r="CT2035" s="123"/>
      <c r="CU2035" s="123"/>
      <c r="CV2035" s="123"/>
      <c r="CW2035" s="123"/>
      <c r="CX2035" s="123"/>
      <c r="CY2035" s="123"/>
      <c r="CZ2035" s="123"/>
      <c r="DA2035" s="123"/>
      <c r="DB2035" s="123"/>
      <c r="DC2035" s="123"/>
      <c r="DD2035" s="123"/>
      <c r="DE2035" s="123"/>
      <c r="DF2035" s="123"/>
      <c r="DG2035" s="123"/>
      <c r="DH2035" s="123"/>
      <c r="DI2035" s="123"/>
      <c r="DJ2035" s="123"/>
      <c r="DK2035" s="123"/>
      <c r="DL2035" s="123"/>
      <c r="DM2035" s="123"/>
      <c r="DN2035" s="123"/>
      <c r="DO2035" s="123"/>
      <c r="DP2035" s="123"/>
      <c r="DQ2035" s="123"/>
      <c r="DR2035" s="123"/>
      <c r="DS2035" s="123"/>
      <c r="DT2035" s="123"/>
      <c r="DU2035" s="123"/>
      <c r="DV2035" s="123"/>
      <c r="DW2035" s="123"/>
      <c r="DX2035" s="123"/>
      <c r="DY2035" s="123"/>
      <c r="DZ2035" s="123"/>
      <c r="EA2035" s="123"/>
      <c r="EB2035" s="123"/>
      <c r="EC2035" s="123"/>
      <c r="ED2035" s="123"/>
      <c r="EE2035" s="123"/>
      <c r="EF2035" s="123"/>
      <c r="EG2035" s="123"/>
      <c r="EH2035" s="123"/>
      <c r="EI2035" s="123"/>
      <c r="EJ2035" s="123"/>
      <c r="EK2035" s="123"/>
      <c r="EL2035" s="123"/>
      <c r="EM2035" s="123"/>
      <c r="EN2035" s="123"/>
      <c r="EO2035" s="123"/>
      <c r="EP2035" s="123"/>
      <c r="EQ2035" s="123"/>
    </row>
    <row r="2036" spans="27:147" x14ac:dyDescent="0.2"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Q2036" s="151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123"/>
      <c r="BL2036" s="123"/>
      <c r="BM2036" s="123"/>
      <c r="BN2036" s="123"/>
      <c r="BO2036" s="123"/>
      <c r="BP2036" s="123"/>
      <c r="BQ2036" s="123"/>
      <c r="BR2036" s="123"/>
      <c r="BS2036" s="123"/>
      <c r="BT2036" s="123"/>
      <c r="BU2036" s="123"/>
      <c r="BV2036" s="123"/>
      <c r="BW2036" s="123"/>
      <c r="BX2036" s="123"/>
      <c r="BY2036" s="123"/>
      <c r="BZ2036" s="123"/>
      <c r="CA2036" s="123"/>
      <c r="CB2036" s="123"/>
      <c r="CC2036" s="123"/>
      <c r="CD2036" s="123"/>
      <c r="CE2036" s="123"/>
      <c r="CF2036" s="123"/>
      <c r="CG2036" s="123"/>
      <c r="CH2036" s="123"/>
      <c r="CI2036" s="123"/>
      <c r="CJ2036" s="123"/>
      <c r="CK2036" s="123"/>
      <c r="CL2036" s="123"/>
      <c r="CM2036" s="123"/>
      <c r="CN2036" s="123"/>
      <c r="CO2036" s="123"/>
      <c r="CP2036" s="123"/>
      <c r="CQ2036" s="123"/>
      <c r="CR2036" s="123"/>
      <c r="CS2036" s="123"/>
      <c r="CT2036" s="123"/>
      <c r="CU2036" s="123"/>
      <c r="CV2036" s="123"/>
      <c r="CW2036" s="123"/>
      <c r="CX2036" s="123"/>
      <c r="CY2036" s="123"/>
      <c r="CZ2036" s="123"/>
      <c r="DA2036" s="123"/>
      <c r="DB2036" s="123"/>
      <c r="DC2036" s="123"/>
      <c r="DD2036" s="123"/>
      <c r="DE2036" s="123"/>
      <c r="DF2036" s="123"/>
      <c r="DG2036" s="123"/>
      <c r="DH2036" s="123"/>
      <c r="DI2036" s="123"/>
      <c r="DJ2036" s="123"/>
      <c r="DK2036" s="123"/>
      <c r="DL2036" s="123"/>
      <c r="DM2036" s="123"/>
      <c r="DN2036" s="123"/>
      <c r="DO2036" s="123"/>
      <c r="DP2036" s="123"/>
      <c r="DQ2036" s="123"/>
      <c r="DR2036" s="123"/>
      <c r="DS2036" s="123"/>
      <c r="DT2036" s="123"/>
      <c r="DU2036" s="123"/>
      <c r="DV2036" s="123"/>
      <c r="DW2036" s="123"/>
      <c r="DX2036" s="123"/>
      <c r="DY2036" s="123"/>
      <c r="DZ2036" s="123"/>
      <c r="EA2036" s="123"/>
      <c r="EB2036" s="123"/>
      <c r="EC2036" s="123"/>
      <c r="ED2036" s="123"/>
      <c r="EE2036" s="123"/>
      <c r="EF2036" s="123"/>
      <c r="EG2036" s="123"/>
      <c r="EH2036" s="123"/>
      <c r="EI2036" s="123"/>
      <c r="EJ2036" s="123"/>
      <c r="EK2036" s="123"/>
      <c r="EL2036" s="123"/>
      <c r="EM2036" s="123"/>
      <c r="EN2036" s="123"/>
      <c r="EO2036" s="123"/>
      <c r="EP2036" s="123"/>
      <c r="EQ2036" s="123"/>
    </row>
    <row r="2037" spans="27:147" x14ac:dyDescent="0.2"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Q2037" s="151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123"/>
      <c r="BL2037" s="123"/>
      <c r="BM2037" s="123"/>
      <c r="BN2037" s="123"/>
      <c r="BO2037" s="123"/>
      <c r="BP2037" s="123"/>
      <c r="BQ2037" s="123"/>
      <c r="BR2037" s="123"/>
      <c r="BS2037" s="123"/>
      <c r="BT2037" s="123"/>
      <c r="BU2037" s="123"/>
      <c r="BV2037" s="123"/>
      <c r="BW2037" s="123"/>
      <c r="BX2037" s="123"/>
      <c r="BY2037" s="123"/>
      <c r="BZ2037" s="123"/>
      <c r="CA2037" s="123"/>
      <c r="CB2037" s="123"/>
      <c r="CC2037" s="123"/>
      <c r="CD2037" s="123"/>
      <c r="CE2037" s="123"/>
      <c r="CF2037" s="123"/>
      <c r="CG2037" s="123"/>
      <c r="CH2037" s="123"/>
      <c r="CI2037" s="123"/>
      <c r="CJ2037" s="123"/>
      <c r="CK2037" s="123"/>
      <c r="CL2037" s="123"/>
      <c r="CM2037" s="123"/>
      <c r="CN2037" s="123"/>
      <c r="CO2037" s="123"/>
      <c r="CP2037" s="123"/>
      <c r="CQ2037" s="123"/>
      <c r="CR2037" s="123"/>
      <c r="CS2037" s="123"/>
      <c r="CT2037" s="123"/>
      <c r="CU2037" s="123"/>
      <c r="CV2037" s="123"/>
      <c r="CW2037" s="123"/>
      <c r="CX2037" s="123"/>
      <c r="CY2037" s="123"/>
      <c r="CZ2037" s="123"/>
      <c r="DA2037" s="123"/>
      <c r="DB2037" s="123"/>
      <c r="DC2037" s="123"/>
      <c r="DD2037" s="123"/>
      <c r="DE2037" s="123"/>
      <c r="DF2037" s="123"/>
      <c r="DG2037" s="123"/>
      <c r="DH2037" s="123"/>
      <c r="DI2037" s="123"/>
      <c r="DJ2037" s="123"/>
      <c r="DK2037" s="123"/>
      <c r="DL2037" s="123"/>
      <c r="DM2037" s="123"/>
      <c r="DN2037" s="123"/>
      <c r="DO2037" s="123"/>
      <c r="DP2037" s="123"/>
      <c r="DQ2037" s="123"/>
      <c r="DR2037" s="123"/>
      <c r="DS2037" s="123"/>
      <c r="DT2037" s="123"/>
      <c r="DU2037" s="123"/>
      <c r="DV2037" s="123"/>
      <c r="DW2037" s="123"/>
      <c r="DX2037" s="123"/>
      <c r="DY2037" s="123"/>
      <c r="DZ2037" s="123"/>
      <c r="EA2037" s="123"/>
      <c r="EB2037" s="123"/>
      <c r="EC2037" s="123"/>
      <c r="ED2037" s="123"/>
      <c r="EE2037" s="123"/>
      <c r="EF2037" s="123"/>
      <c r="EG2037" s="123"/>
      <c r="EH2037" s="123"/>
      <c r="EI2037" s="123"/>
      <c r="EJ2037" s="123"/>
      <c r="EK2037" s="123"/>
      <c r="EL2037" s="123"/>
      <c r="EM2037" s="123"/>
      <c r="EN2037" s="123"/>
      <c r="EO2037" s="123"/>
      <c r="EP2037" s="123"/>
      <c r="EQ2037" s="123"/>
    </row>
    <row r="2038" spans="27:147" x14ac:dyDescent="0.2"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Q2038" s="151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123"/>
      <c r="BL2038" s="123"/>
      <c r="BM2038" s="123"/>
      <c r="BN2038" s="123"/>
      <c r="BO2038" s="123"/>
      <c r="BP2038" s="123"/>
      <c r="BQ2038" s="123"/>
      <c r="BR2038" s="123"/>
      <c r="BS2038" s="123"/>
      <c r="BT2038" s="123"/>
      <c r="BU2038" s="123"/>
      <c r="BV2038" s="123"/>
      <c r="BW2038" s="123"/>
      <c r="BX2038" s="123"/>
      <c r="BY2038" s="123"/>
      <c r="BZ2038" s="123"/>
      <c r="CA2038" s="123"/>
      <c r="CB2038" s="123"/>
      <c r="CC2038" s="123"/>
      <c r="CD2038" s="123"/>
      <c r="CE2038" s="123"/>
      <c r="CF2038" s="123"/>
      <c r="CG2038" s="123"/>
      <c r="CH2038" s="123"/>
      <c r="CI2038" s="123"/>
      <c r="CJ2038" s="123"/>
      <c r="CK2038" s="123"/>
      <c r="CL2038" s="123"/>
      <c r="CM2038" s="123"/>
      <c r="CN2038" s="123"/>
      <c r="CO2038" s="123"/>
      <c r="CP2038" s="123"/>
      <c r="CQ2038" s="123"/>
      <c r="CR2038" s="123"/>
      <c r="CS2038" s="123"/>
      <c r="CT2038" s="123"/>
      <c r="CU2038" s="123"/>
      <c r="CV2038" s="123"/>
      <c r="CW2038" s="123"/>
      <c r="CX2038" s="123"/>
      <c r="CY2038" s="123"/>
      <c r="CZ2038" s="123"/>
      <c r="DA2038" s="123"/>
      <c r="DB2038" s="123"/>
      <c r="DC2038" s="123"/>
      <c r="DD2038" s="123"/>
      <c r="DE2038" s="123"/>
      <c r="DF2038" s="123"/>
      <c r="DG2038" s="123"/>
      <c r="DH2038" s="123"/>
      <c r="DI2038" s="123"/>
      <c r="DJ2038" s="123"/>
      <c r="DK2038" s="123"/>
      <c r="DL2038" s="123"/>
      <c r="DM2038" s="123"/>
      <c r="DN2038" s="123"/>
      <c r="DO2038" s="123"/>
      <c r="DP2038" s="123"/>
      <c r="DQ2038" s="123"/>
      <c r="DR2038" s="123"/>
      <c r="DS2038" s="123"/>
      <c r="DT2038" s="123"/>
      <c r="DU2038" s="123"/>
      <c r="DV2038" s="123"/>
      <c r="DW2038" s="123"/>
      <c r="DX2038" s="123"/>
      <c r="DY2038" s="123"/>
      <c r="DZ2038" s="123"/>
      <c r="EA2038" s="123"/>
      <c r="EB2038" s="123"/>
      <c r="EC2038" s="123"/>
      <c r="ED2038" s="123"/>
      <c r="EE2038" s="123"/>
      <c r="EF2038" s="123"/>
      <c r="EG2038" s="123"/>
      <c r="EH2038" s="123"/>
      <c r="EI2038" s="123"/>
      <c r="EJ2038" s="123"/>
      <c r="EK2038" s="123"/>
      <c r="EL2038" s="123"/>
      <c r="EM2038" s="123"/>
      <c r="EN2038" s="123"/>
      <c r="EO2038" s="123"/>
      <c r="EP2038" s="123"/>
      <c r="EQ2038" s="123"/>
    </row>
    <row r="2039" spans="27:147" x14ac:dyDescent="0.2"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Q2039" s="151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123"/>
      <c r="BL2039" s="123"/>
      <c r="BM2039" s="123"/>
      <c r="BN2039" s="123"/>
      <c r="BO2039" s="123"/>
      <c r="BP2039" s="123"/>
      <c r="BQ2039" s="123"/>
      <c r="BR2039" s="123"/>
      <c r="BS2039" s="123"/>
      <c r="BT2039" s="123"/>
      <c r="BU2039" s="123"/>
      <c r="BV2039" s="123"/>
      <c r="BW2039" s="123"/>
      <c r="BX2039" s="123"/>
      <c r="BY2039" s="123"/>
      <c r="BZ2039" s="123"/>
      <c r="CA2039" s="123"/>
      <c r="CB2039" s="123"/>
      <c r="CC2039" s="123"/>
      <c r="CD2039" s="123"/>
      <c r="CE2039" s="123"/>
      <c r="CF2039" s="123"/>
      <c r="CG2039" s="123"/>
      <c r="CH2039" s="123"/>
      <c r="CI2039" s="123"/>
      <c r="CJ2039" s="123"/>
      <c r="CK2039" s="123"/>
      <c r="CL2039" s="123"/>
      <c r="CM2039" s="123"/>
      <c r="CN2039" s="123"/>
      <c r="CO2039" s="123"/>
      <c r="CP2039" s="123"/>
      <c r="CQ2039" s="123"/>
      <c r="CR2039" s="123"/>
      <c r="CS2039" s="123"/>
      <c r="CT2039" s="123"/>
      <c r="CU2039" s="123"/>
      <c r="CV2039" s="123"/>
      <c r="CW2039" s="123"/>
      <c r="CX2039" s="123"/>
      <c r="CY2039" s="123"/>
      <c r="CZ2039" s="123"/>
      <c r="DA2039" s="123"/>
      <c r="DB2039" s="123"/>
      <c r="DC2039" s="123"/>
      <c r="DD2039" s="123"/>
      <c r="DE2039" s="123"/>
      <c r="DF2039" s="123"/>
      <c r="DG2039" s="123"/>
      <c r="DH2039" s="123"/>
      <c r="DI2039" s="123"/>
      <c r="DJ2039" s="123"/>
      <c r="DK2039" s="123"/>
      <c r="DL2039" s="123"/>
      <c r="DM2039" s="123"/>
      <c r="DN2039" s="123"/>
      <c r="DO2039" s="123"/>
      <c r="DP2039" s="123"/>
      <c r="DQ2039" s="123"/>
      <c r="DR2039" s="123"/>
      <c r="DS2039" s="123"/>
      <c r="DT2039" s="123"/>
      <c r="DU2039" s="123"/>
      <c r="DV2039" s="123"/>
      <c r="DW2039" s="123"/>
      <c r="DX2039" s="123"/>
      <c r="DY2039" s="123"/>
      <c r="DZ2039" s="123"/>
      <c r="EA2039" s="123"/>
      <c r="EB2039" s="123"/>
      <c r="EC2039" s="123"/>
      <c r="ED2039" s="123"/>
      <c r="EE2039" s="123"/>
      <c r="EF2039" s="123"/>
      <c r="EG2039" s="123"/>
      <c r="EH2039" s="123"/>
      <c r="EI2039" s="123"/>
      <c r="EJ2039" s="123"/>
      <c r="EK2039" s="123"/>
      <c r="EL2039" s="123"/>
      <c r="EM2039" s="123"/>
      <c r="EN2039" s="123"/>
      <c r="EO2039" s="123"/>
      <c r="EP2039" s="123"/>
      <c r="EQ2039" s="123"/>
    </row>
    <row r="2040" spans="27:147" x14ac:dyDescent="0.2"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Q2040" s="151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123"/>
      <c r="BL2040" s="123"/>
      <c r="BM2040" s="123"/>
      <c r="BN2040" s="123"/>
      <c r="BO2040" s="123"/>
      <c r="BP2040" s="123"/>
      <c r="BQ2040" s="123"/>
      <c r="BR2040" s="123"/>
      <c r="BS2040" s="123"/>
      <c r="BT2040" s="123"/>
      <c r="BU2040" s="123"/>
      <c r="BV2040" s="123"/>
      <c r="BW2040" s="123"/>
      <c r="BX2040" s="123"/>
      <c r="BY2040" s="123"/>
      <c r="BZ2040" s="123"/>
      <c r="CA2040" s="123"/>
      <c r="CB2040" s="123"/>
      <c r="CC2040" s="123"/>
      <c r="CD2040" s="123"/>
      <c r="CE2040" s="123"/>
      <c r="CF2040" s="123"/>
      <c r="CG2040" s="123"/>
      <c r="CH2040" s="123"/>
      <c r="CI2040" s="123"/>
      <c r="CJ2040" s="123"/>
      <c r="CK2040" s="123"/>
      <c r="CL2040" s="123"/>
      <c r="CM2040" s="123"/>
      <c r="CN2040" s="123"/>
      <c r="CO2040" s="123"/>
      <c r="CP2040" s="123"/>
      <c r="CQ2040" s="123"/>
      <c r="CR2040" s="123"/>
      <c r="CS2040" s="123"/>
      <c r="CT2040" s="123"/>
      <c r="CU2040" s="123"/>
      <c r="CV2040" s="123"/>
      <c r="CW2040" s="123"/>
      <c r="CX2040" s="123"/>
      <c r="CY2040" s="123"/>
      <c r="CZ2040" s="123"/>
      <c r="DA2040" s="123"/>
      <c r="DB2040" s="123"/>
      <c r="DC2040" s="123"/>
      <c r="DD2040" s="123"/>
      <c r="DE2040" s="123"/>
      <c r="DF2040" s="123"/>
      <c r="DG2040" s="123"/>
      <c r="DH2040" s="123"/>
      <c r="DI2040" s="123"/>
      <c r="DJ2040" s="123"/>
      <c r="DK2040" s="123"/>
      <c r="DL2040" s="123"/>
      <c r="DM2040" s="123"/>
      <c r="DN2040" s="123"/>
      <c r="DO2040" s="123"/>
      <c r="DP2040" s="123"/>
      <c r="DQ2040" s="123"/>
      <c r="DR2040" s="123"/>
      <c r="DS2040" s="123"/>
      <c r="DT2040" s="123"/>
      <c r="DU2040" s="123"/>
      <c r="DV2040" s="123"/>
      <c r="DW2040" s="123"/>
      <c r="DX2040" s="123"/>
      <c r="DY2040" s="123"/>
      <c r="DZ2040" s="123"/>
      <c r="EA2040" s="123"/>
      <c r="EB2040" s="123"/>
      <c r="EC2040" s="123"/>
      <c r="ED2040" s="123"/>
      <c r="EE2040" s="123"/>
      <c r="EF2040" s="123"/>
      <c r="EG2040" s="123"/>
      <c r="EH2040" s="123"/>
      <c r="EI2040" s="123"/>
      <c r="EJ2040" s="123"/>
      <c r="EK2040" s="123"/>
      <c r="EL2040" s="123"/>
      <c r="EM2040" s="123"/>
      <c r="EN2040" s="123"/>
      <c r="EO2040" s="123"/>
      <c r="EP2040" s="123"/>
      <c r="EQ2040" s="123"/>
    </row>
    <row r="2041" spans="27:147" x14ac:dyDescent="0.2"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Q2041" s="151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123"/>
      <c r="BL2041" s="123"/>
      <c r="BM2041" s="123"/>
      <c r="BN2041" s="123"/>
      <c r="BO2041" s="123"/>
      <c r="BP2041" s="123"/>
      <c r="BQ2041" s="123"/>
      <c r="BR2041" s="123"/>
      <c r="BS2041" s="123"/>
      <c r="BT2041" s="123"/>
      <c r="BU2041" s="123"/>
      <c r="BV2041" s="123"/>
      <c r="BW2041" s="123"/>
      <c r="BX2041" s="123"/>
      <c r="BY2041" s="123"/>
      <c r="BZ2041" s="123"/>
      <c r="CA2041" s="123"/>
      <c r="CB2041" s="123"/>
      <c r="CC2041" s="123"/>
      <c r="CD2041" s="123"/>
      <c r="CE2041" s="123"/>
      <c r="CF2041" s="123"/>
      <c r="CG2041" s="123"/>
      <c r="CH2041" s="123"/>
      <c r="CI2041" s="123"/>
      <c r="CJ2041" s="123"/>
      <c r="CK2041" s="123"/>
      <c r="CL2041" s="123"/>
      <c r="CM2041" s="123"/>
      <c r="CN2041" s="123"/>
      <c r="CO2041" s="123"/>
      <c r="CP2041" s="123"/>
      <c r="CQ2041" s="123"/>
      <c r="CR2041" s="123"/>
      <c r="CS2041" s="123"/>
      <c r="CT2041" s="123"/>
      <c r="CU2041" s="123"/>
      <c r="CV2041" s="123"/>
      <c r="CW2041" s="123"/>
      <c r="CX2041" s="123"/>
      <c r="CY2041" s="123"/>
      <c r="CZ2041" s="123"/>
      <c r="DA2041" s="123"/>
      <c r="DB2041" s="123"/>
      <c r="DC2041" s="123"/>
      <c r="DD2041" s="123"/>
      <c r="DE2041" s="123"/>
      <c r="DF2041" s="123"/>
      <c r="DG2041" s="123"/>
      <c r="DH2041" s="123"/>
      <c r="DI2041" s="123"/>
      <c r="DJ2041" s="123"/>
      <c r="DK2041" s="123"/>
      <c r="DL2041" s="123"/>
      <c r="DM2041" s="123"/>
      <c r="DN2041" s="123"/>
      <c r="DO2041" s="123"/>
      <c r="DP2041" s="123"/>
      <c r="DQ2041" s="123"/>
      <c r="DR2041" s="123"/>
      <c r="DS2041" s="123"/>
      <c r="DT2041" s="123"/>
      <c r="DU2041" s="123"/>
      <c r="DV2041" s="123"/>
      <c r="DW2041" s="123"/>
      <c r="DX2041" s="123"/>
      <c r="DY2041" s="123"/>
      <c r="DZ2041" s="123"/>
      <c r="EA2041" s="123"/>
      <c r="EB2041" s="123"/>
      <c r="EC2041" s="123"/>
      <c r="ED2041" s="123"/>
      <c r="EE2041" s="123"/>
      <c r="EF2041" s="123"/>
      <c r="EG2041" s="123"/>
      <c r="EH2041" s="123"/>
      <c r="EI2041" s="123"/>
      <c r="EJ2041" s="123"/>
      <c r="EK2041" s="123"/>
      <c r="EL2041" s="123"/>
      <c r="EM2041" s="123"/>
      <c r="EN2041" s="123"/>
      <c r="EO2041" s="123"/>
      <c r="EP2041" s="123"/>
      <c r="EQ2041" s="123"/>
    </row>
    <row r="2042" spans="27:147" x14ac:dyDescent="0.2"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Q2042" s="151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123"/>
      <c r="BL2042" s="123"/>
      <c r="BM2042" s="123"/>
      <c r="BN2042" s="123"/>
      <c r="BO2042" s="123"/>
      <c r="BP2042" s="123"/>
      <c r="BQ2042" s="123"/>
      <c r="BR2042" s="123"/>
      <c r="BS2042" s="123"/>
      <c r="BT2042" s="123"/>
      <c r="BU2042" s="123"/>
      <c r="BV2042" s="123"/>
      <c r="BW2042" s="123"/>
      <c r="BX2042" s="123"/>
      <c r="BY2042" s="123"/>
      <c r="BZ2042" s="123"/>
      <c r="CA2042" s="123"/>
      <c r="CB2042" s="123"/>
      <c r="CC2042" s="123"/>
      <c r="CD2042" s="123"/>
      <c r="CE2042" s="123"/>
      <c r="CF2042" s="123"/>
      <c r="CG2042" s="123"/>
      <c r="CH2042" s="123"/>
      <c r="CI2042" s="123"/>
      <c r="CJ2042" s="123"/>
      <c r="CK2042" s="123"/>
      <c r="CL2042" s="123"/>
      <c r="CM2042" s="123"/>
      <c r="CN2042" s="123"/>
      <c r="CO2042" s="123"/>
      <c r="CP2042" s="123"/>
      <c r="CQ2042" s="123"/>
      <c r="CR2042" s="123"/>
      <c r="CS2042" s="123"/>
      <c r="CT2042" s="123"/>
      <c r="CU2042" s="123"/>
      <c r="CV2042" s="123"/>
      <c r="CW2042" s="123"/>
      <c r="CX2042" s="123"/>
      <c r="CY2042" s="123"/>
      <c r="CZ2042" s="123"/>
      <c r="DA2042" s="123"/>
      <c r="DB2042" s="123"/>
      <c r="DC2042" s="123"/>
      <c r="DD2042" s="123"/>
      <c r="DE2042" s="123"/>
      <c r="DF2042" s="123"/>
      <c r="DG2042" s="123"/>
      <c r="DH2042" s="123"/>
      <c r="DI2042" s="123"/>
      <c r="DJ2042" s="123"/>
      <c r="DK2042" s="123"/>
      <c r="DL2042" s="123"/>
      <c r="DM2042" s="123"/>
      <c r="DN2042" s="123"/>
      <c r="DO2042" s="123"/>
      <c r="DP2042" s="123"/>
      <c r="DQ2042" s="123"/>
      <c r="DR2042" s="123"/>
      <c r="DS2042" s="123"/>
      <c r="DT2042" s="123"/>
      <c r="DU2042" s="123"/>
      <c r="DV2042" s="123"/>
      <c r="DW2042" s="123"/>
      <c r="DX2042" s="123"/>
      <c r="DY2042" s="123"/>
      <c r="DZ2042" s="123"/>
      <c r="EA2042" s="123"/>
      <c r="EB2042" s="123"/>
      <c r="EC2042" s="123"/>
      <c r="ED2042" s="123"/>
      <c r="EE2042" s="123"/>
      <c r="EF2042" s="123"/>
      <c r="EG2042" s="123"/>
      <c r="EH2042" s="123"/>
      <c r="EI2042" s="123"/>
      <c r="EJ2042" s="123"/>
      <c r="EK2042" s="123"/>
      <c r="EL2042" s="123"/>
      <c r="EM2042" s="123"/>
      <c r="EN2042" s="123"/>
      <c r="EO2042" s="123"/>
      <c r="EP2042" s="123"/>
      <c r="EQ2042" s="123"/>
    </row>
    <row r="2043" spans="27:147" x14ac:dyDescent="0.2"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Q2043" s="151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123"/>
      <c r="BL2043" s="123"/>
      <c r="BM2043" s="123"/>
      <c r="BN2043" s="123"/>
      <c r="BO2043" s="123"/>
      <c r="BP2043" s="123"/>
      <c r="BQ2043" s="123"/>
      <c r="BR2043" s="123"/>
      <c r="BS2043" s="123"/>
      <c r="BT2043" s="123"/>
      <c r="BU2043" s="123"/>
      <c r="BV2043" s="123"/>
      <c r="BW2043" s="123"/>
      <c r="BX2043" s="123"/>
      <c r="BY2043" s="123"/>
      <c r="BZ2043" s="123"/>
      <c r="CA2043" s="123"/>
      <c r="CB2043" s="123"/>
      <c r="CC2043" s="123"/>
      <c r="CD2043" s="123"/>
      <c r="CE2043" s="123"/>
      <c r="CF2043" s="123"/>
      <c r="CG2043" s="123"/>
      <c r="CH2043" s="123"/>
      <c r="CI2043" s="123"/>
      <c r="CJ2043" s="123"/>
      <c r="CK2043" s="123"/>
      <c r="CL2043" s="123"/>
      <c r="CM2043" s="123"/>
      <c r="CN2043" s="123"/>
      <c r="CO2043" s="123"/>
      <c r="CP2043" s="123"/>
      <c r="CQ2043" s="123"/>
      <c r="CR2043" s="123"/>
      <c r="CS2043" s="123"/>
      <c r="CT2043" s="123"/>
      <c r="CU2043" s="123"/>
      <c r="CV2043" s="123"/>
      <c r="CW2043" s="123"/>
      <c r="CX2043" s="123"/>
      <c r="CY2043" s="123"/>
      <c r="CZ2043" s="123"/>
      <c r="DA2043" s="123"/>
      <c r="DB2043" s="123"/>
      <c r="DC2043" s="123"/>
      <c r="DD2043" s="123"/>
      <c r="DE2043" s="123"/>
      <c r="DF2043" s="123"/>
      <c r="DG2043" s="123"/>
      <c r="DH2043" s="123"/>
      <c r="DI2043" s="123"/>
      <c r="DJ2043" s="123"/>
      <c r="DK2043" s="123"/>
      <c r="DL2043" s="123"/>
      <c r="DM2043" s="123"/>
      <c r="DN2043" s="123"/>
      <c r="DO2043" s="123"/>
      <c r="DP2043" s="123"/>
      <c r="DQ2043" s="123"/>
      <c r="DR2043" s="123"/>
      <c r="DS2043" s="123"/>
      <c r="DT2043" s="123"/>
      <c r="DU2043" s="123"/>
      <c r="DV2043" s="123"/>
      <c r="DW2043" s="123"/>
      <c r="DX2043" s="123"/>
      <c r="DY2043" s="123"/>
      <c r="DZ2043" s="123"/>
      <c r="EA2043" s="123"/>
      <c r="EB2043" s="123"/>
      <c r="EC2043" s="123"/>
      <c r="ED2043" s="123"/>
      <c r="EE2043" s="123"/>
      <c r="EF2043" s="123"/>
      <c r="EG2043" s="123"/>
      <c r="EH2043" s="123"/>
      <c r="EI2043" s="123"/>
      <c r="EJ2043" s="123"/>
      <c r="EK2043" s="123"/>
      <c r="EL2043" s="123"/>
      <c r="EM2043" s="123"/>
      <c r="EN2043" s="123"/>
      <c r="EO2043" s="123"/>
      <c r="EP2043" s="123"/>
      <c r="EQ2043" s="123"/>
    </row>
    <row r="2044" spans="27:147" x14ac:dyDescent="0.2"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Q2044" s="151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123"/>
      <c r="BL2044" s="123"/>
      <c r="BM2044" s="123"/>
      <c r="BN2044" s="123"/>
      <c r="BO2044" s="123"/>
      <c r="BP2044" s="123"/>
      <c r="BQ2044" s="123"/>
      <c r="BR2044" s="123"/>
      <c r="BS2044" s="123"/>
      <c r="BT2044" s="123"/>
      <c r="BU2044" s="123"/>
      <c r="BV2044" s="123"/>
      <c r="BW2044" s="123"/>
      <c r="BX2044" s="123"/>
      <c r="BY2044" s="123"/>
      <c r="BZ2044" s="123"/>
      <c r="CA2044" s="123"/>
      <c r="CB2044" s="123"/>
      <c r="CC2044" s="123"/>
      <c r="CD2044" s="123"/>
      <c r="CE2044" s="123"/>
      <c r="CF2044" s="123"/>
      <c r="CG2044" s="123"/>
      <c r="CH2044" s="123"/>
      <c r="CI2044" s="123"/>
      <c r="CJ2044" s="123"/>
      <c r="CK2044" s="123"/>
      <c r="CL2044" s="123"/>
      <c r="CM2044" s="123"/>
      <c r="CN2044" s="123"/>
      <c r="CO2044" s="123"/>
      <c r="CP2044" s="123"/>
      <c r="CQ2044" s="123"/>
      <c r="CR2044" s="123"/>
      <c r="CS2044" s="123"/>
      <c r="CT2044" s="123"/>
      <c r="CU2044" s="123"/>
      <c r="CV2044" s="123"/>
      <c r="CW2044" s="123"/>
      <c r="CX2044" s="123"/>
      <c r="CY2044" s="123"/>
      <c r="CZ2044" s="123"/>
      <c r="DA2044" s="123"/>
      <c r="DB2044" s="123"/>
      <c r="DC2044" s="123"/>
      <c r="DD2044" s="123"/>
      <c r="DE2044" s="123"/>
      <c r="DF2044" s="123"/>
      <c r="DG2044" s="123"/>
      <c r="DH2044" s="123"/>
      <c r="DI2044" s="123"/>
      <c r="DJ2044" s="123"/>
      <c r="DK2044" s="123"/>
      <c r="DL2044" s="123"/>
      <c r="DM2044" s="123"/>
      <c r="DN2044" s="123"/>
      <c r="DO2044" s="123"/>
      <c r="DP2044" s="123"/>
      <c r="DQ2044" s="123"/>
      <c r="DR2044" s="123"/>
      <c r="DS2044" s="123"/>
      <c r="DT2044" s="123"/>
      <c r="DU2044" s="123"/>
      <c r="DV2044" s="123"/>
      <c r="DW2044" s="123"/>
      <c r="DX2044" s="123"/>
      <c r="DY2044" s="123"/>
      <c r="DZ2044" s="123"/>
      <c r="EA2044" s="123"/>
      <c r="EB2044" s="123"/>
      <c r="EC2044" s="123"/>
      <c r="ED2044" s="123"/>
      <c r="EE2044" s="123"/>
      <c r="EF2044" s="123"/>
      <c r="EG2044" s="123"/>
      <c r="EH2044" s="123"/>
      <c r="EI2044" s="123"/>
      <c r="EJ2044" s="123"/>
      <c r="EK2044" s="123"/>
      <c r="EL2044" s="123"/>
      <c r="EM2044" s="123"/>
      <c r="EN2044" s="123"/>
      <c r="EO2044" s="123"/>
      <c r="EP2044" s="123"/>
      <c r="EQ2044" s="123"/>
    </row>
    <row r="2045" spans="27:147" x14ac:dyDescent="0.2"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Q2045" s="151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123"/>
      <c r="BL2045" s="123"/>
      <c r="BM2045" s="123"/>
      <c r="BN2045" s="123"/>
      <c r="BO2045" s="123"/>
      <c r="BP2045" s="123"/>
      <c r="BQ2045" s="123"/>
      <c r="BR2045" s="123"/>
      <c r="BS2045" s="123"/>
      <c r="BT2045" s="123"/>
      <c r="BU2045" s="123"/>
      <c r="BV2045" s="123"/>
      <c r="BW2045" s="123"/>
      <c r="BX2045" s="123"/>
      <c r="BY2045" s="123"/>
      <c r="BZ2045" s="123"/>
      <c r="CA2045" s="123"/>
      <c r="CB2045" s="123"/>
      <c r="CC2045" s="123"/>
      <c r="CD2045" s="123"/>
      <c r="CE2045" s="123"/>
      <c r="CF2045" s="123"/>
      <c r="CG2045" s="123"/>
      <c r="CH2045" s="123"/>
      <c r="CI2045" s="123"/>
      <c r="CJ2045" s="123"/>
      <c r="CK2045" s="123"/>
      <c r="CL2045" s="123"/>
      <c r="CM2045" s="123"/>
      <c r="CN2045" s="123"/>
      <c r="CO2045" s="123"/>
      <c r="CP2045" s="123"/>
      <c r="CQ2045" s="123"/>
      <c r="CR2045" s="123"/>
      <c r="CS2045" s="123"/>
      <c r="CT2045" s="123"/>
      <c r="CU2045" s="123"/>
      <c r="CV2045" s="123"/>
      <c r="CW2045" s="123"/>
      <c r="CX2045" s="123"/>
      <c r="CY2045" s="123"/>
      <c r="CZ2045" s="123"/>
      <c r="DA2045" s="123"/>
      <c r="DB2045" s="123"/>
      <c r="DC2045" s="123"/>
      <c r="DD2045" s="123"/>
      <c r="DE2045" s="123"/>
      <c r="DF2045" s="123"/>
      <c r="DG2045" s="123"/>
      <c r="DH2045" s="123"/>
      <c r="DI2045" s="123"/>
      <c r="DJ2045" s="123"/>
      <c r="DK2045" s="123"/>
      <c r="DL2045" s="123"/>
      <c r="DM2045" s="123"/>
      <c r="DN2045" s="123"/>
      <c r="DO2045" s="123"/>
      <c r="DP2045" s="123"/>
      <c r="DQ2045" s="123"/>
      <c r="DR2045" s="123"/>
      <c r="DS2045" s="123"/>
      <c r="DT2045" s="123"/>
      <c r="DU2045" s="123"/>
      <c r="DV2045" s="123"/>
      <c r="DW2045" s="123"/>
      <c r="DX2045" s="123"/>
      <c r="DY2045" s="123"/>
      <c r="DZ2045" s="123"/>
      <c r="EA2045" s="123"/>
      <c r="EB2045" s="123"/>
      <c r="EC2045" s="123"/>
      <c r="ED2045" s="123"/>
      <c r="EE2045" s="123"/>
      <c r="EF2045" s="123"/>
      <c r="EG2045" s="123"/>
      <c r="EH2045" s="123"/>
      <c r="EI2045" s="123"/>
      <c r="EJ2045" s="123"/>
      <c r="EK2045" s="123"/>
      <c r="EL2045" s="123"/>
      <c r="EM2045" s="123"/>
      <c r="EN2045" s="123"/>
      <c r="EO2045" s="123"/>
      <c r="EP2045" s="123"/>
      <c r="EQ2045" s="123"/>
    </row>
    <row r="2046" spans="27:147" x14ac:dyDescent="0.2"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Q2046" s="151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123"/>
      <c r="BL2046" s="123"/>
      <c r="BM2046" s="123"/>
      <c r="BN2046" s="123"/>
      <c r="BO2046" s="123"/>
      <c r="BP2046" s="123"/>
      <c r="BQ2046" s="123"/>
      <c r="BR2046" s="123"/>
      <c r="BS2046" s="123"/>
      <c r="BT2046" s="123"/>
      <c r="BU2046" s="123"/>
      <c r="BV2046" s="123"/>
      <c r="BW2046" s="123"/>
      <c r="BX2046" s="123"/>
      <c r="BY2046" s="123"/>
      <c r="BZ2046" s="123"/>
      <c r="CA2046" s="123"/>
      <c r="CB2046" s="123"/>
      <c r="CC2046" s="123"/>
      <c r="CD2046" s="123"/>
      <c r="CE2046" s="123"/>
      <c r="CF2046" s="123"/>
      <c r="CG2046" s="123"/>
      <c r="CH2046" s="123"/>
      <c r="CI2046" s="123"/>
      <c r="CJ2046" s="123"/>
      <c r="CK2046" s="123"/>
      <c r="CL2046" s="123"/>
      <c r="CM2046" s="123"/>
      <c r="CN2046" s="123"/>
      <c r="CO2046" s="123"/>
      <c r="CP2046" s="123"/>
      <c r="CQ2046" s="123"/>
      <c r="CR2046" s="123"/>
      <c r="CS2046" s="123"/>
      <c r="CT2046" s="123"/>
      <c r="CU2046" s="123"/>
      <c r="CV2046" s="123"/>
      <c r="CW2046" s="123"/>
      <c r="CX2046" s="123"/>
      <c r="CY2046" s="123"/>
      <c r="CZ2046" s="123"/>
      <c r="DA2046" s="123"/>
      <c r="DB2046" s="123"/>
      <c r="DC2046" s="123"/>
      <c r="DD2046" s="123"/>
      <c r="DE2046" s="123"/>
      <c r="DF2046" s="123"/>
      <c r="DG2046" s="123"/>
      <c r="DH2046" s="123"/>
      <c r="DI2046" s="123"/>
      <c r="DJ2046" s="123"/>
      <c r="DK2046" s="123"/>
      <c r="DL2046" s="123"/>
      <c r="DM2046" s="123"/>
      <c r="DN2046" s="123"/>
      <c r="DO2046" s="123"/>
      <c r="DP2046" s="123"/>
      <c r="DQ2046" s="123"/>
      <c r="DR2046" s="123"/>
      <c r="DS2046" s="123"/>
      <c r="DT2046" s="123"/>
      <c r="DU2046" s="123"/>
      <c r="DV2046" s="123"/>
      <c r="DW2046" s="123"/>
      <c r="DX2046" s="123"/>
      <c r="DY2046" s="123"/>
      <c r="DZ2046" s="123"/>
      <c r="EA2046" s="123"/>
      <c r="EB2046" s="123"/>
      <c r="EC2046" s="123"/>
      <c r="ED2046" s="123"/>
      <c r="EE2046" s="123"/>
      <c r="EF2046" s="123"/>
      <c r="EG2046" s="123"/>
      <c r="EH2046" s="123"/>
      <c r="EI2046" s="123"/>
      <c r="EJ2046" s="123"/>
      <c r="EK2046" s="123"/>
      <c r="EL2046" s="123"/>
      <c r="EM2046" s="123"/>
      <c r="EN2046" s="123"/>
      <c r="EO2046" s="123"/>
      <c r="EP2046" s="123"/>
      <c r="EQ2046" s="123"/>
    </row>
    <row r="2047" spans="27:147" x14ac:dyDescent="0.2"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Q2047" s="151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123"/>
      <c r="BL2047" s="123"/>
      <c r="BM2047" s="123"/>
      <c r="BN2047" s="123"/>
      <c r="BO2047" s="123"/>
      <c r="BP2047" s="123"/>
      <c r="BQ2047" s="123"/>
      <c r="BR2047" s="123"/>
      <c r="BS2047" s="123"/>
      <c r="BT2047" s="123"/>
      <c r="BU2047" s="123"/>
      <c r="BV2047" s="123"/>
      <c r="BW2047" s="123"/>
      <c r="BX2047" s="123"/>
      <c r="BY2047" s="123"/>
      <c r="BZ2047" s="123"/>
      <c r="CA2047" s="123"/>
      <c r="CB2047" s="123"/>
      <c r="CC2047" s="123"/>
      <c r="CD2047" s="123"/>
      <c r="CE2047" s="123"/>
      <c r="CF2047" s="123"/>
      <c r="CG2047" s="123"/>
      <c r="CH2047" s="123"/>
      <c r="CI2047" s="123"/>
      <c r="CJ2047" s="123"/>
      <c r="CK2047" s="123"/>
      <c r="CL2047" s="123"/>
      <c r="CM2047" s="123"/>
      <c r="CN2047" s="123"/>
      <c r="CO2047" s="123"/>
      <c r="CP2047" s="123"/>
      <c r="CQ2047" s="123"/>
      <c r="CR2047" s="123"/>
      <c r="CS2047" s="123"/>
      <c r="CT2047" s="123"/>
      <c r="CU2047" s="123"/>
      <c r="CV2047" s="123"/>
      <c r="CW2047" s="123"/>
      <c r="CX2047" s="123"/>
      <c r="CY2047" s="123"/>
      <c r="CZ2047" s="123"/>
      <c r="DA2047" s="123"/>
      <c r="DB2047" s="123"/>
      <c r="DC2047" s="123"/>
      <c r="DD2047" s="123"/>
      <c r="DE2047" s="123"/>
      <c r="DF2047" s="123"/>
      <c r="DG2047" s="123"/>
      <c r="DH2047" s="123"/>
      <c r="DI2047" s="123"/>
      <c r="DJ2047" s="123"/>
      <c r="DK2047" s="123"/>
      <c r="DL2047" s="123"/>
      <c r="DM2047" s="123"/>
      <c r="DN2047" s="123"/>
      <c r="DO2047" s="123"/>
      <c r="DP2047" s="123"/>
      <c r="DQ2047" s="123"/>
      <c r="DR2047" s="123"/>
      <c r="DS2047" s="123"/>
      <c r="DT2047" s="123"/>
      <c r="DU2047" s="123"/>
      <c r="DV2047" s="123"/>
      <c r="DW2047" s="123"/>
      <c r="DX2047" s="123"/>
      <c r="DY2047" s="123"/>
      <c r="DZ2047" s="123"/>
      <c r="EA2047" s="123"/>
      <c r="EB2047" s="123"/>
      <c r="EC2047" s="123"/>
      <c r="ED2047" s="123"/>
      <c r="EE2047" s="123"/>
      <c r="EF2047" s="123"/>
      <c r="EG2047" s="123"/>
      <c r="EH2047" s="123"/>
      <c r="EI2047" s="123"/>
      <c r="EJ2047" s="123"/>
      <c r="EK2047" s="123"/>
      <c r="EL2047" s="123"/>
      <c r="EM2047" s="123"/>
      <c r="EN2047" s="123"/>
      <c r="EO2047" s="123"/>
      <c r="EP2047" s="123"/>
      <c r="EQ2047" s="123"/>
    </row>
    <row r="2048" spans="27:147" x14ac:dyDescent="0.2"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Q2048" s="151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123"/>
      <c r="BL2048" s="123"/>
      <c r="BM2048" s="123"/>
      <c r="BN2048" s="123"/>
      <c r="BO2048" s="123"/>
      <c r="BP2048" s="123"/>
      <c r="BQ2048" s="123"/>
      <c r="BR2048" s="123"/>
      <c r="BS2048" s="123"/>
      <c r="BT2048" s="123"/>
      <c r="BU2048" s="123"/>
      <c r="BV2048" s="123"/>
      <c r="BW2048" s="123"/>
      <c r="BX2048" s="123"/>
      <c r="BY2048" s="123"/>
      <c r="BZ2048" s="123"/>
      <c r="CA2048" s="123"/>
      <c r="CB2048" s="123"/>
      <c r="CC2048" s="123"/>
      <c r="CD2048" s="123"/>
      <c r="CE2048" s="123"/>
      <c r="CF2048" s="123"/>
      <c r="CG2048" s="123"/>
      <c r="CH2048" s="123"/>
      <c r="CI2048" s="123"/>
      <c r="CJ2048" s="123"/>
      <c r="CK2048" s="123"/>
      <c r="CL2048" s="123"/>
      <c r="CM2048" s="123"/>
      <c r="CN2048" s="123"/>
      <c r="CO2048" s="123"/>
      <c r="CP2048" s="123"/>
      <c r="CQ2048" s="123"/>
      <c r="CR2048" s="123"/>
      <c r="CS2048" s="123"/>
      <c r="CT2048" s="123"/>
      <c r="CU2048" s="123"/>
      <c r="CV2048" s="123"/>
      <c r="CW2048" s="123"/>
      <c r="CX2048" s="123"/>
      <c r="CY2048" s="123"/>
      <c r="CZ2048" s="123"/>
      <c r="DA2048" s="123"/>
      <c r="DB2048" s="123"/>
      <c r="DC2048" s="123"/>
      <c r="DD2048" s="123"/>
      <c r="DE2048" s="123"/>
      <c r="DF2048" s="123"/>
      <c r="DG2048" s="123"/>
      <c r="DH2048" s="123"/>
      <c r="DI2048" s="123"/>
      <c r="DJ2048" s="123"/>
      <c r="DK2048" s="123"/>
      <c r="DL2048" s="123"/>
      <c r="DM2048" s="123"/>
      <c r="DN2048" s="123"/>
      <c r="DO2048" s="123"/>
      <c r="DP2048" s="123"/>
      <c r="DQ2048" s="123"/>
      <c r="DR2048" s="123"/>
      <c r="DS2048" s="123"/>
      <c r="DT2048" s="123"/>
      <c r="DU2048" s="123"/>
      <c r="DV2048" s="123"/>
      <c r="DW2048" s="123"/>
      <c r="DX2048" s="123"/>
      <c r="DY2048" s="123"/>
      <c r="DZ2048" s="123"/>
      <c r="EA2048" s="123"/>
      <c r="EB2048" s="123"/>
      <c r="EC2048" s="123"/>
      <c r="ED2048" s="123"/>
      <c r="EE2048" s="123"/>
      <c r="EF2048" s="123"/>
      <c r="EG2048" s="123"/>
      <c r="EH2048" s="123"/>
      <c r="EI2048" s="123"/>
      <c r="EJ2048" s="123"/>
      <c r="EK2048" s="123"/>
      <c r="EL2048" s="123"/>
      <c r="EM2048" s="123"/>
      <c r="EN2048" s="123"/>
      <c r="EO2048" s="123"/>
      <c r="EP2048" s="123"/>
      <c r="EQ2048" s="123"/>
    </row>
    <row r="2049" spans="27:147" x14ac:dyDescent="0.2"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Q2049" s="151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123"/>
      <c r="BL2049" s="123"/>
      <c r="BM2049" s="123"/>
      <c r="BN2049" s="123"/>
      <c r="BO2049" s="123"/>
      <c r="BP2049" s="123"/>
      <c r="BQ2049" s="123"/>
      <c r="BR2049" s="123"/>
      <c r="BS2049" s="123"/>
      <c r="BT2049" s="123"/>
      <c r="BU2049" s="123"/>
      <c r="BV2049" s="123"/>
      <c r="BW2049" s="123"/>
      <c r="BX2049" s="123"/>
      <c r="BY2049" s="123"/>
      <c r="BZ2049" s="123"/>
      <c r="CA2049" s="123"/>
      <c r="CB2049" s="123"/>
      <c r="CC2049" s="123"/>
      <c r="CD2049" s="123"/>
      <c r="CE2049" s="123"/>
      <c r="CF2049" s="123"/>
      <c r="CG2049" s="123"/>
      <c r="CH2049" s="123"/>
      <c r="CI2049" s="123"/>
      <c r="CJ2049" s="123"/>
      <c r="CK2049" s="123"/>
      <c r="CL2049" s="123"/>
      <c r="CM2049" s="123"/>
      <c r="CN2049" s="123"/>
      <c r="CO2049" s="123"/>
      <c r="CP2049" s="123"/>
      <c r="CQ2049" s="123"/>
      <c r="CR2049" s="123"/>
      <c r="CS2049" s="123"/>
      <c r="CT2049" s="123"/>
      <c r="CU2049" s="123"/>
      <c r="CV2049" s="123"/>
      <c r="CW2049" s="123"/>
      <c r="CX2049" s="123"/>
      <c r="CY2049" s="123"/>
      <c r="CZ2049" s="123"/>
      <c r="DA2049" s="123"/>
      <c r="DB2049" s="123"/>
      <c r="DC2049" s="123"/>
      <c r="DD2049" s="123"/>
      <c r="DE2049" s="123"/>
      <c r="DF2049" s="123"/>
      <c r="DG2049" s="123"/>
      <c r="DH2049" s="123"/>
      <c r="DI2049" s="123"/>
      <c r="DJ2049" s="123"/>
      <c r="DK2049" s="123"/>
      <c r="DL2049" s="123"/>
      <c r="DM2049" s="123"/>
      <c r="DN2049" s="123"/>
      <c r="DO2049" s="123"/>
      <c r="DP2049" s="123"/>
      <c r="DQ2049" s="123"/>
      <c r="DR2049" s="123"/>
      <c r="DS2049" s="123"/>
      <c r="DT2049" s="123"/>
      <c r="DU2049" s="123"/>
      <c r="DV2049" s="123"/>
      <c r="DW2049" s="123"/>
      <c r="DX2049" s="123"/>
      <c r="DY2049" s="123"/>
      <c r="DZ2049" s="123"/>
      <c r="EA2049" s="123"/>
      <c r="EB2049" s="123"/>
      <c r="EC2049" s="123"/>
      <c r="ED2049" s="123"/>
      <c r="EE2049" s="123"/>
      <c r="EF2049" s="123"/>
      <c r="EG2049" s="123"/>
      <c r="EH2049" s="123"/>
      <c r="EI2049" s="123"/>
      <c r="EJ2049" s="123"/>
      <c r="EK2049" s="123"/>
      <c r="EL2049" s="123"/>
      <c r="EM2049" s="123"/>
      <c r="EN2049" s="123"/>
      <c r="EO2049" s="123"/>
      <c r="EP2049" s="123"/>
      <c r="EQ2049" s="123"/>
    </row>
    <row r="2050" spans="27:147" x14ac:dyDescent="0.2"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Q2050" s="151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123"/>
      <c r="BL2050" s="123"/>
      <c r="BM2050" s="123"/>
      <c r="BN2050" s="123"/>
      <c r="BO2050" s="123"/>
      <c r="BP2050" s="123"/>
      <c r="BQ2050" s="123"/>
      <c r="BR2050" s="123"/>
      <c r="BS2050" s="123"/>
      <c r="BT2050" s="123"/>
      <c r="BU2050" s="123"/>
      <c r="BV2050" s="123"/>
      <c r="BW2050" s="123"/>
      <c r="BX2050" s="123"/>
      <c r="BY2050" s="123"/>
      <c r="BZ2050" s="123"/>
      <c r="CA2050" s="123"/>
      <c r="CB2050" s="123"/>
      <c r="CC2050" s="123"/>
      <c r="CD2050" s="123"/>
      <c r="CE2050" s="123"/>
      <c r="CF2050" s="123"/>
      <c r="CG2050" s="123"/>
      <c r="CH2050" s="123"/>
      <c r="CI2050" s="123"/>
      <c r="CJ2050" s="123"/>
      <c r="CK2050" s="123"/>
      <c r="CL2050" s="123"/>
      <c r="CM2050" s="123"/>
      <c r="CN2050" s="123"/>
      <c r="CO2050" s="123"/>
      <c r="CP2050" s="123"/>
      <c r="CQ2050" s="123"/>
      <c r="CR2050" s="123"/>
      <c r="CS2050" s="123"/>
      <c r="CT2050" s="123"/>
      <c r="CU2050" s="123"/>
      <c r="CV2050" s="123"/>
      <c r="CW2050" s="123"/>
      <c r="CX2050" s="123"/>
      <c r="CY2050" s="123"/>
      <c r="CZ2050" s="123"/>
      <c r="DA2050" s="123"/>
      <c r="DB2050" s="123"/>
      <c r="DC2050" s="123"/>
      <c r="DD2050" s="123"/>
      <c r="DE2050" s="123"/>
      <c r="DF2050" s="123"/>
      <c r="DG2050" s="123"/>
      <c r="DH2050" s="123"/>
      <c r="DI2050" s="123"/>
      <c r="DJ2050" s="123"/>
      <c r="DK2050" s="123"/>
      <c r="DL2050" s="123"/>
      <c r="DM2050" s="123"/>
      <c r="DN2050" s="123"/>
      <c r="DO2050" s="123"/>
      <c r="DP2050" s="123"/>
      <c r="DQ2050" s="123"/>
      <c r="DR2050" s="123"/>
      <c r="DS2050" s="123"/>
      <c r="DT2050" s="123"/>
      <c r="DU2050" s="123"/>
      <c r="DV2050" s="123"/>
      <c r="DW2050" s="123"/>
      <c r="DX2050" s="123"/>
      <c r="DY2050" s="123"/>
      <c r="DZ2050" s="123"/>
      <c r="EA2050" s="123"/>
      <c r="EB2050" s="123"/>
      <c r="EC2050" s="123"/>
      <c r="ED2050" s="123"/>
      <c r="EE2050" s="123"/>
      <c r="EF2050" s="123"/>
      <c r="EG2050" s="123"/>
      <c r="EH2050" s="123"/>
      <c r="EI2050" s="123"/>
      <c r="EJ2050" s="123"/>
      <c r="EK2050" s="123"/>
      <c r="EL2050" s="123"/>
      <c r="EM2050" s="123"/>
      <c r="EN2050" s="123"/>
      <c r="EO2050" s="123"/>
      <c r="EP2050" s="123"/>
      <c r="EQ2050" s="123"/>
    </row>
    <row r="2051" spans="27:147" x14ac:dyDescent="0.2"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Q2051" s="151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123"/>
      <c r="BL2051" s="123"/>
      <c r="BM2051" s="123"/>
      <c r="BN2051" s="123"/>
      <c r="BO2051" s="123"/>
      <c r="BP2051" s="123"/>
      <c r="BQ2051" s="123"/>
      <c r="BR2051" s="123"/>
      <c r="BS2051" s="123"/>
      <c r="BT2051" s="123"/>
      <c r="BU2051" s="123"/>
      <c r="BV2051" s="123"/>
      <c r="BW2051" s="123"/>
      <c r="BX2051" s="123"/>
      <c r="BY2051" s="123"/>
      <c r="BZ2051" s="123"/>
      <c r="CA2051" s="123"/>
      <c r="CB2051" s="123"/>
      <c r="CC2051" s="123"/>
      <c r="CD2051" s="123"/>
      <c r="CE2051" s="123"/>
      <c r="CF2051" s="123"/>
      <c r="CG2051" s="123"/>
      <c r="CH2051" s="123"/>
      <c r="CI2051" s="123"/>
      <c r="CJ2051" s="123"/>
      <c r="CK2051" s="123"/>
      <c r="CL2051" s="123"/>
      <c r="CM2051" s="123"/>
      <c r="CN2051" s="123"/>
      <c r="CO2051" s="123"/>
      <c r="CP2051" s="123"/>
      <c r="CQ2051" s="123"/>
      <c r="CR2051" s="123"/>
      <c r="CS2051" s="123"/>
      <c r="CT2051" s="123"/>
      <c r="CU2051" s="123"/>
      <c r="CV2051" s="123"/>
      <c r="CW2051" s="123"/>
      <c r="CX2051" s="123"/>
      <c r="CY2051" s="123"/>
      <c r="CZ2051" s="123"/>
      <c r="DA2051" s="123"/>
      <c r="DB2051" s="123"/>
      <c r="DC2051" s="123"/>
      <c r="DD2051" s="123"/>
      <c r="DE2051" s="123"/>
      <c r="DF2051" s="123"/>
      <c r="DG2051" s="123"/>
      <c r="DH2051" s="123"/>
      <c r="DI2051" s="123"/>
      <c r="DJ2051" s="123"/>
      <c r="DK2051" s="123"/>
      <c r="DL2051" s="123"/>
      <c r="DM2051" s="123"/>
      <c r="DN2051" s="123"/>
      <c r="DO2051" s="123"/>
      <c r="DP2051" s="123"/>
      <c r="DQ2051" s="123"/>
      <c r="DR2051" s="123"/>
      <c r="DS2051" s="123"/>
      <c r="DT2051" s="123"/>
      <c r="DU2051" s="123"/>
      <c r="DV2051" s="123"/>
      <c r="DW2051" s="123"/>
      <c r="DX2051" s="123"/>
      <c r="DY2051" s="123"/>
      <c r="DZ2051" s="123"/>
      <c r="EA2051" s="123"/>
      <c r="EB2051" s="123"/>
      <c r="EC2051" s="123"/>
      <c r="ED2051" s="123"/>
      <c r="EE2051" s="123"/>
      <c r="EF2051" s="123"/>
      <c r="EG2051" s="123"/>
      <c r="EH2051" s="123"/>
      <c r="EI2051" s="123"/>
      <c r="EJ2051" s="123"/>
      <c r="EK2051" s="123"/>
      <c r="EL2051" s="123"/>
      <c r="EM2051" s="123"/>
      <c r="EN2051" s="123"/>
      <c r="EO2051" s="123"/>
      <c r="EP2051" s="123"/>
      <c r="EQ2051" s="123"/>
    </row>
    <row r="2052" spans="27:147" x14ac:dyDescent="0.2"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Q2052" s="151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123"/>
      <c r="BL2052" s="123"/>
      <c r="BM2052" s="123"/>
      <c r="BN2052" s="123"/>
      <c r="BO2052" s="123"/>
      <c r="BP2052" s="123"/>
      <c r="BQ2052" s="123"/>
      <c r="BR2052" s="123"/>
      <c r="BS2052" s="123"/>
      <c r="BT2052" s="123"/>
      <c r="BU2052" s="123"/>
      <c r="BV2052" s="123"/>
      <c r="BW2052" s="123"/>
      <c r="BX2052" s="123"/>
      <c r="BY2052" s="123"/>
      <c r="BZ2052" s="123"/>
      <c r="CA2052" s="123"/>
      <c r="CB2052" s="123"/>
      <c r="CC2052" s="123"/>
      <c r="CD2052" s="123"/>
      <c r="CE2052" s="123"/>
      <c r="CF2052" s="123"/>
      <c r="CG2052" s="123"/>
      <c r="CH2052" s="123"/>
      <c r="CI2052" s="123"/>
      <c r="CJ2052" s="123"/>
      <c r="CK2052" s="123"/>
      <c r="CL2052" s="123"/>
      <c r="CM2052" s="123"/>
      <c r="CN2052" s="123"/>
      <c r="CO2052" s="123"/>
      <c r="CP2052" s="123"/>
      <c r="CQ2052" s="123"/>
      <c r="CR2052" s="123"/>
      <c r="CS2052" s="123"/>
      <c r="CT2052" s="123"/>
      <c r="CU2052" s="123"/>
      <c r="CV2052" s="123"/>
      <c r="CW2052" s="123"/>
      <c r="CX2052" s="123"/>
      <c r="CY2052" s="123"/>
      <c r="CZ2052" s="123"/>
      <c r="DA2052" s="123"/>
      <c r="DB2052" s="123"/>
      <c r="DC2052" s="123"/>
      <c r="DD2052" s="123"/>
      <c r="DE2052" s="123"/>
      <c r="DF2052" s="123"/>
      <c r="DG2052" s="123"/>
      <c r="DH2052" s="123"/>
      <c r="DI2052" s="123"/>
      <c r="DJ2052" s="123"/>
      <c r="DK2052" s="123"/>
      <c r="DL2052" s="123"/>
      <c r="DM2052" s="123"/>
      <c r="DN2052" s="123"/>
      <c r="DO2052" s="123"/>
      <c r="DP2052" s="123"/>
      <c r="DQ2052" s="123"/>
      <c r="DR2052" s="123"/>
      <c r="DS2052" s="123"/>
      <c r="DT2052" s="123"/>
      <c r="DU2052" s="123"/>
      <c r="DV2052" s="123"/>
      <c r="DW2052" s="123"/>
      <c r="DX2052" s="123"/>
      <c r="DY2052" s="123"/>
      <c r="DZ2052" s="123"/>
      <c r="EA2052" s="123"/>
      <c r="EB2052" s="123"/>
      <c r="EC2052" s="123"/>
      <c r="ED2052" s="123"/>
      <c r="EE2052" s="123"/>
      <c r="EF2052" s="123"/>
      <c r="EG2052" s="123"/>
      <c r="EH2052" s="123"/>
      <c r="EI2052" s="123"/>
      <c r="EJ2052" s="123"/>
      <c r="EK2052" s="123"/>
      <c r="EL2052" s="123"/>
      <c r="EM2052" s="123"/>
      <c r="EN2052" s="123"/>
      <c r="EO2052" s="123"/>
      <c r="EP2052" s="123"/>
      <c r="EQ2052" s="123"/>
    </row>
    <row r="2053" spans="27:147" x14ac:dyDescent="0.2"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Q2053" s="151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123"/>
      <c r="BL2053" s="123"/>
      <c r="BM2053" s="123"/>
      <c r="BN2053" s="123"/>
      <c r="BO2053" s="123"/>
      <c r="BP2053" s="123"/>
      <c r="BQ2053" s="123"/>
      <c r="BR2053" s="123"/>
      <c r="BS2053" s="123"/>
      <c r="BT2053" s="123"/>
      <c r="BU2053" s="123"/>
      <c r="BV2053" s="123"/>
      <c r="BW2053" s="123"/>
      <c r="BX2053" s="123"/>
      <c r="BY2053" s="123"/>
      <c r="BZ2053" s="123"/>
      <c r="CA2053" s="123"/>
      <c r="CB2053" s="123"/>
      <c r="CC2053" s="123"/>
      <c r="CD2053" s="123"/>
      <c r="CE2053" s="123"/>
      <c r="CF2053" s="123"/>
      <c r="CG2053" s="123"/>
      <c r="CH2053" s="123"/>
      <c r="CI2053" s="123"/>
      <c r="CJ2053" s="123"/>
      <c r="CK2053" s="123"/>
      <c r="CL2053" s="123"/>
      <c r="CM2053" s="123"/>
      <c r="CN2053" s="123"/>
      <c r="CO2053" s="123"/>
      <c r="CP2053" s="123"/>
      <c r="CQ2053" s="123"/>
      <c r="CR2053" s="123"/>
      <c r="CS2053" s="123"/>
      <c r="CT2053" s="123"/>
      <c r="CU2053" s="123"/>
      <c r="CV2053" s="123"/>
      <c r="CW2053" s="123"/>
      <c r="CX2053" s="123"/>
      <c r="CY2053" s="123"/>
      <c r="CZ2053" s="123"/>
      <c r="DA2053" s="123"/>
      <c r="DB2053" s="123"/>
      <c r="DC2053" s="123"/>
      <c r="DD2053" s="123"/>
      <c r="DE2053" s="123"/>
      <c r="DF2053" s="123"/>
      <c r="DG2053" s="123"/>
      <c r="DH2053" s="123"/>
      <c r="DI2053" s="123"/>
      <c r="DJ2053" s="123"/>
      <c r="DK2053" s="123"/>
      <c r="DL2053" s="123"/>
      <c r="DM2053" s="123"/>
      <c r="DN2053" s="123"/>
      <c r="DO2053" s="123"/>
      <c r="DP2053" s="123"/>
      <c r="DQ2053" s="123"/>
      <c r="DR2053" s="123"/>
      <c r="DS2053" s="123"/>
      <c r="DT2053" s="123"/>
      <c r="DU2053" s="123"/>
      <c r="DV2053" s="123"/>
      <c r="DW2053" s="123"/>
      <c r="DX2053" s="123"/>
      <c r="DY2053" s="123"/>
      <c r="DZ2053" s="123"/>
      <c r="EA2053" s="123"/>
      <c r="EB2053" s="123"/>
      <c r="EC2053" s="123"/>
      <c r="ED2053" s="123"/>
      <c r="EE2053" s="123"/>
      <c r="EF2053" s="123"/>
      <c r="EG2053" s="123"/>
      <c r="EH2053" s="123"/>
      <c r="EI2053" s="123"/>
      <c r="EJ2053" s="123"/>
      <c r="EK2053" s="123"/>
      <c r="EL2053" s="123"/>
      <c r="EM2053" s="123"/>
      <c r="EN2053" s="123"/>
      <c r="EO2053" s="123"/>
      <c r="EP2053" s="123"/>
      <c r="EQ2053" s="123"/>
    </row>
    <row r="2054" spans="27:147" x14ac:dyDescent="0.2"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Q2054" s="151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123"/>
      <c r="BL2054" s="123"/>
      <c r="BM2054" s="123"/>
      <c r="BN2054" s="123"/>
      <c r="BO2054" s="123"/>
      <c r="BP2054" s="123"/>
      <c r="BQ2054" s="123"/>
      <c r="BR2054" s="123"/>
      <c r="BS2054" s="123"/>
      <c r="BT2054" s="123"/>
      <c r="BU2054" s="123"/>
      <c r="BV2054" s="123"/>
      <c r="BW2054" s="123"/>
      <c r="BX2054" s="123"/>
      <c r="BY2054" s="123"/>
      <c r="BZ2054" s="123"/>
      <c r="CA2054" s="123"/>
      <c r="CB2054" s="123"/>
      <c r="CC2054" s="123"/>
      <c r="CD2054" s="123"/>
      <c r="CE2054" s="123"/>
      <c r="CF2054" s="123"/>
      <c r="CG2054" s="123"/>
      <c r="CH2054" s="123"/>
      <c r="CI2054" s="123"/>
      <c r="CJ2054" s="123"/>
      <c r="CK2054" s="123"/>
      <c r="CL2054" s="123"/>
      <c r="CM2054" s="123"/>
      <c r="CN2054" s="123"/>
      <c r="CO2054" s="123"/>
      <c r="CP2054" s="123"/>
      <c r="CQ2054" s="123"/>
      <c r="CR2054" s="123"/>
      <c r="CS2054" s="123"/>
      <c r="CT2054" s="123"/>
      <c r="CU2054" s="123"/>
      <c r="CV2054" s="123"/>
      <c r="CW2054" s="123"/>
      <c r="CX2054" s="123"/>
      <c r="CY2054" s="123"/>
      <c r="CZ2054" s="123"/>
      <c r="DA2054" s="123"/>
      <c r="DB2054" s="123"/>
      <c r="DC2054" s="123"/>
      <c r="DD2054" s="123"/>
      <c r="DE2054" s="123"/>
      <c r="DF2054" s="123"/>
      <c r="DG2054" s="123"/>
      <c r="DH2054" s="123"/>
      <c r="DI2054" s="123"/>
      <c r="DJ2054" s="123"/>
      <c r="DK2054" s="123"/>
      <c r="DL2054" s="123"/>
      <c r="DM2054" s="123"/>
      <c r="DN2054" s="123"/>
      <c r="DO2054" s="123"/>
      <c r="DP2054" s="123"/>
      <c r="DQ2054" s="123"/>
      <c r="DR2054" s="123"/>
      <c r="DS2054" s="123"/>
      <c r="DT2054" s="123"/>
      <c r="DU2054" s="123"/>
      <c r="DV2054" s="123"/>
      <c r="DW2054" s="123"/>
      <c r="DX2054" s="123"/>
      <c r="DY2054" s="123"/>
      <c r="DZ2054" s="123"/>
      <c r="EA2054" s="123"/>
      <c r="EB2054" s="123"/>
      <c r="EC2054" s="123"/>
      <c r="ED2054" s="123"/>
      <c r="EE2054" s="123"/>
      <c r="EF2054" s="123"/>
      <c r="EG2054" s="123"/>
      <c r="EH2054" s="123"/>
      <c r="EI2054" s="123"/>
      <c r="EJ2054" s="123"/>
      <c r="EK2054" s="123"/>
      <c r="EL2054" s="123"/>
      <c r="EM2054" s="123"/>
      <c r="EN2054" s="123"/>
      <c r="EO2054" s="123"/>
      <c r="EP2054" s="123"/>
      <c r="EQ2054" s="123"/>
    </row>
    <row r="2055" spans="27:147" x14ac:dyDescent="0.2"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Q2055" s="151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123"/>
      <c r="BL2055" s="123"/>
      <c r="BM2055" s="123"/>
      <c r="BN2055" s="123"/>
      <c r="BO2055" s="123"/>
      <c r="BP2055" s="123"/>
      <c r="BQ2055" s="123"/>
      <c r="BR2055" s="123"/>
      <c r="BS2055" s="123"/>
      <c r="BT2055" s="123"/>
      <c r="BU2055" s="123"/>
      <c r="BV2055" s="123"/>
      <c r="BW2055" s="123"/>
      <c r="BX2055" s="123"/>
      <c r="BY2055" s="123"/>
      <c r="BZ2055" s="123"/>
      <c r="CA2055" s="123"/>
      <c r="CB2055" s="123"/>
      <c r="CC2055" s="123"/>
      <c r="CD2055" s="123"/>
      <c r="CE2055" s="123"/>
      <c r="CF2055" s="123"/>
      <c r="CG2055" s="123"/>
      <c r="CH2055" s="123"/>
      <c r="CI2055" s="123"/>
      <c r="CJ2055" s="123"/>
      <c r="CK2055" s="123"/>
      <c r="CL2055" s="123"/>
      <c r="CM2055" s="123"/>
      <c r="CN2055" s="123"/>
      <c r="CO2055" s="123"/>
      <c r="CP2055" s="123"/>
      <c r="CQ2055" s="123"/>
      <c r="CR2055" s="123"/>
      <c r="CS2055" s="123"/>
      <c r="CT2055" s="123"/>
      <c r="CU2055" s="123"/>
      <c r="CV2055" s="123"/>
      <c r="CW2055" s="123"/>
      <c r="CX2055" s="123"/>
      <c r="CY2055" s="123"/>
      <c r="CZ2055" s="123"/>
      <c r="DA2055" s="123"/>
      <c r="DB2055" s="123"/>
      <c r="DC2055" s="123"/>
      <c r="DD2055" s="123"/>
      <c r="DE2055" s="123"/>
      <c r="DF2055" s="123"/>
      <c r="DG2055" s="123"/>
      <c r="DH2055" s="123"/>
      <c r="DI2055" s="123"/>
      <c r="DJ2055" s="123"/>
      <c r="DK2055" s="123"/>
      <c r="DL2055" s="123"/>
      <c r="DM2055" s="123"/>
      <c r="DN2055" s="123"/>
      <c r="DO2055" s="123"/>
      <c r="DP2055" s="123"/>
      <c r="DQ2055" s="123"/>
      <c r="DR2055" s="123"/>
      <c r="DS2055" s="123"/>
      <c r="DT2055" s="123"/>
      <c r="DU2055" s="123"/>
      <c r="DV2055" s="123"/>
      <c r="DW2055" s="123"/>
      <c r="DX2055" s="123"/>
      <c r="DY2055" s="123"/>
      <c r="DZ2055" s="123"/>
      <c r="EA2055" s="123"/>
      <c r="EB2055" s="123"/>
      <c r="EC2055" s="123"/>
      <c r="ED2055" s="123"/>
      <c r="EE2055" s="123"/>
      <c r="EF2055" s="123"/>
      <c r="EG2055" s="123"/>
      <c r="EH2055" s="123"/>
      <c r="EI2055" s="123"/>
      <c r="EJ2055" s="123"/>
      <c r="EK2055" s="123"/>
      <c r="EL2055" s="123"/>
      <c r="EM2055" s="123"/>
      <c r="EN2055" s="123"/>
      <c r="EO2055" s="123"/>
      <c r="EP2055" s="123"/>
      <c r="EQ2055" s="123"/>
    </row>
    <row r="2056" spans="27:147" x14ac:dyDescent="0.2"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Q2056" s="151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123"/>
      <c r="BL2056" s="123"/>
      <c r="BM2056" s="123"/>
      <c r="BN2056" s="123"/>
      <c r="BO2056" s="123"/>
      <c r="BP2056" s="123"/>
      <c r="BQ2056" s="123"/>
      <c r="BR2056" s="123"/>
      <c r="BS2056" s="123"/>
      <c r="BT2056" s="123"/>
      <c r="BU2056" s="123"/>
      <c r="BV2056" s="123"/>
      <c r="BW2056" s="123"/>
      <c r="BX2056" s="123"/>
      <c r="BY2056" s="123"/>
      <c r="BZ2056" s="123"/>
      <c r="CA2056" s="123"/>
      <c r="CB2056" s="123"/>
      <c r="CC2056" s="123"/>
      <c r="CD2056" s="123"/>
      <c r="CE2056" s="123"/>
      <c r="CF2056" s="123"/>
      <c r="CG2056" s="123"/>
      <c r="CH2056" s="123"/>
      <c r="CI2056" s="123"/>
      <c r="CJ2056" s="123"/>
      <c r="CK2056" s="123"/>
      <c r="CL2056" s="123"/>
      <c r="CM2056" s="123"/>
      <c r="CN2056" s="123"/>
      <c r="CO2056" s="123"/>
      <c r="CP2056" s="123"/>
      <c r="CQ2056" s="123"/>
      <c r="CR2056" s="123"/>
      <c r="CS2056" s="123"/>
      <c r="CT2056" s="123"/>
      <c r="CU2056" s="123"/>
      <c r="CV2056" s="123"/>
      <c r="CW2056" s="123"/>
      <c r="CX2056" s="123"/>
      <c r="CY2056" s="123"/>
      <c r="CZ2056" s="123"/>
      <c r="DA2056" s="123"/>
      <c r="DB2056" s="123"/>
      <c r="DC2056" s="123"/>
      <c r="DD2056" s="123"/>
      <c r="DE2056" s="123"/>
      <c r="DF2056" s="123"/>
      <c r="DG2056" s="123"/>
      <c r="DH2056" s="123"/>
      <c r="DI2056" s="123"/>
      <c r="DJ2056" s="123"/>
      <c r="DK2056" s="123"/>
      <c r="DL2056" s="123"/>
      <c r="DM2056" s="123"/>
      <c r="DN2056" s="123"/>
      <c r="DO2056" s="123"/>
      <c r="DP2056" s="123"/>
      <c r="DQ2056" s="123"/>
      <c r="DR2056" s="123"/>
      <c r="DS2056" s="123"/>
      <c r="DT2056" s="123"/>
      <c r="DU2056" s="123"/>
      <c r="DV2056" s="123"/>
      <c r="DW2056" s="123"/>
      <c r="DX2056" s="123"/>
      <c r="DY2056" s="123"/>
      <c r="DZ2056" s="123"/>
      <c r="EA2056" s="123"/>
      <c r="EB2056" s="123"/>
      <c r="EC2056" s="123"/>
      <c r="ED2056" s="123"/>
      <c r="EE2056" s="123"/>
      <c r="EF2056" s="123"/>
      <c r="EG2056" s="123"/>
      <c r="EH2056" s="123"/>
      <c r="EI2056" s="123"/>
      <c r="EJ2056" s="123"/>
      <c r="EK2056" s="123"/>
      <c r="EL2056" s="123"/>
      <c r="EM2056" s="123"/>
      <c r="EN2056" s="123"/>
      <c r="EO2056" s="123"/>
      <c r="EP2056" s="123"/>
      <c r="EQ2056" s="123"/>
    </row>
    <row r="2057" spans="27:147" x14ac:dyDescent="0.2"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Q2057" s="151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123"/>
      <c r="BL2057" s="123"/>
      <c r="BM2057" s="123"/>
      <c r="BN2057" s="123"/>
      <c r="BO2057" s="123"/>
      <c r="BP2057" s="123"/>
      <c r="BQ2057" s="123"/>
      <c r="BR2057" s="123"/>
      <c r="BS2057" s="123"/>
      <c r="BT2057" s="123"/>
      <c r="BU2057" s="123"/>
      <c r="BV2057" s="123"/>
      <c r="BW2057" s="123"/>
      <c r="BX2057" s="123"/>
      <c r="BY2057" s="123"/>
      <c r="BZ2057" s="123"/>
      <c r="CA2057" s="123"/>
      <c r="CB2057" s="123"/>
      <c r="CC2057" s="123"/>
      <c r="CD2057" s="123"/>
      <c r="CE2057" s="123"/>
      <c r="CF2057" s="123"/>
      <c r="CG2057" s="123"/>
      <c r="CH2057" s="123"/>
      <c r="CI2057" s="123"/>
      <c r="CJ2057" s="123"/>
      <c r="CK2057" s="123"/>
      <c r="CL2057" s="123"/>
      <c r="CM2057" s="123"/>
      <c r="CN2057" s="123"/>
      <c r="CO2057" s="123"/>
      <c r="CP2057" s="123"/>
      <c r="CQ2057" s="123"/>
      <c r="CR2057" s="123"/>
      <c r="CS2057" s="123"/>
      <c r="CT2057" s="123"/>
      <c r="CU2057" s="123"/>
      <c r="CV2057" s="123"/>
      <c r="CW2057" s="123"/>
      <c r="CX2057" s="123"/>
      <c r="CY2057" s="123"/>
      <c r="CZ2057" s="123"/>
      <c r="DA2057" s="123"/>
      <c r="DB2057" s="123"/>
      <c r="DC2057" s="123"/>
      <c r="DD2057" s="123"/>
      <c r="DE2057" s="123"/>
      <c r="DF2057" s="123"/>
      <c r="DG2057" s="123"/>
      <c r="DH2057" s="123"/>
      <c r="DI2057" s="123"/>
      <c r="DJ2057" s="123"/>
      <c r="DK2057" s="123"/>
      <c r="DL2057" s="123"/>
      <c r="DM2057" s="123"/>
      <c r="DN2057" s="123"/>
      <c r="DO2057" s="123"/>
      <c r="DP2057" s="123"/>
      <c r="DQ2057" s="123"/>
      <c r="DR2057" s="123"/>
      <c r="DS2057" s="123"/>
      <c r="DT2057" s="123"/>
      <c r="DU2057" s="123"/>
      <c r="DV2057" s="123"/>
      <c r="DW2057" s="123"/>
      <c r="DX2057" s="123"/>
      <c r="DY2057" s="123"/>
      <c r="DZ2057" s="123"/>
      <c r="EA2057" s="123"/>
      <c r="EB2057" s="123"/>
      <c r="EC2057" s="123"/>
      <c r="ED2057" s="123"/>
      <c r="EE2057" s="123"/>
      <c r="EF2057" s="123"/>
      <c r="EG2057" s="123"/>
      <c r="EH2057" s="123"/>
      <c r="EI2057" s="123"/>
      <c r="EJ2057" s="123"/>
      <c r="EK2057" s="123"/>
      <c r="EL2057" s="123"/>
      <c r="EM2057" s="123"/>
      <c r="EN2057" s="123"/>
      <c r="EO2057" s="123"/>
      <c r="EP2057" s="123"/>
      <c r="EQ2057" s="123"/>
    </row>
    <row r="2058" spans="27:147" x14ac:dyDescent="0.2"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Q2058" s="151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123"/>
      <c r="BL2058" s="123"/>
      <c r="BM2058" s="123"/>
      <c r="BN2058" s="123"/>
      <c r="BO2058" s="123"/>
      <c r="BP2058" s="123"/>
      <c r="BQ2058" s="123"/>
      <c r="BR2058" s="123"/>
      <c r="BS2058" s="123"/>
      <c r="BT2058" s="123"/>
      <c r="BU2058" s="123"/>
      <c r="BV2058" s="123"/>
      <c r="BW2058" s="123"/>
      <c r="BX2058" s="123"/>
      <c r="BY2058" s="123"/>
      <c r="BZ2058" s="123"/>
      <c r="CA2058" s="123"/>
      <c r="CB2058" s="123"/>
      <c r="CC2058" s="123"/>
      <c r="CD2058" s="123"/>
      <c r="CE2058" s="123"/>
      <c r="CF2058" s="123"/>
      <c r="CG2058" s="123"/>
      <c r="CH2058" s="123"/>
      <c r="CI2058" s="123"/>
      <c r="CJ2058" s="123"/>
      <c r="CK2058" s="123"/>
      <c r="CL2058" s="123"/>
      <c r="CM2058" s="123"/>
      <c r="CN2058" s="123"/>
      <c r="CO2058" s="123"/>
      <c r="CP2058" s="123"/>
      <c r="CQ2058" s="123"/>
      <c r="CR2058" s="123"/>
      <c r="CS2058" s="123"/>
      <c r="CT2058" s="123"/>
      <c r="CU2058" s="123"/>
      <c r="CV2058" s="123"/>
      <c r="CW2058" s="123"/>
      <c r="CX2058" s="123"/>
      <c r="CY2058" s="123"/>
      <c r="CZ2058" s="123"/>
      <c r="DA2058" s="123"/>
      <c r="DB2058" s="123"/>
      <c r="DC2058" s="123"/>
      <c r="DD2058" s="123"/>
      <c r="DE2058" s="123"/>
      <c r="DF2058" s="123"/>
      <c r="DG2058" s="123"/>
      <c r="DH2058" s="123"/>
      <c r="DI2058" s="123"/>
      <c r="DJ2058" s="123"/>
      <c r="DK2058" s="123"/>
      <c r="DL2058" s="123"/>
      <c r="DM2058" s="123"/>
      <c r="DN2058" s="123"/>
      <c r="DO2058" s="123"/>
      <c r="DP2058" s="123"/>
      <c r="DQ2058" s="123"/>
      <c r="DR2058" s="123"/>
      <c r="DS2058" s="123"/>
      <c r="DT2058" s="123"/>
      <c r="DU2058" s="123"/>
      <c r="DV2058" s="123"/>
      <c r="DW2058" s="123"/>
      <c r="DX2058" s="123"/>
      <c r="DY2058" s="123"/>
      <c r="DZ2058" s="123"/>
      <c r="EA2058" s="123"/>
      <c r="EB2058" s="123"/>
      <c r="EC2058" s="123"/>
      <c r="ED2058" s="123"/>
      <c r="EE2058" s="123"/>
      <c r="EF2058" s="123"/>
      <c r="EG2058" s="123"/>
      <c r="EH2058" s="123"/>
      <c r="EI2058" s="123"/>
      <c r="EJ2058" s="123"/>
      <c r="EK2058" s="123"/>
      <c r="EL2058" s="123"/>
      <c r="EM2058" s="123"/>
      <c r="EN2058" s="123"/>
      <c r="EO2058" s="123"/>
      <c r="EP2058" s="123"/>
      <c r="EQ2058" s="123"/>
    </row>
    <row r="2059" spans="27:147" x14ac:dyDescent="0.2"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Q2059" s="151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123"/>
      <c r="BL2059" s="123"/>
      <c r="BM2059" s="123"/>
      <c r="BN2059" s="123"/>
      <c r="BO2059" s="123"/>
      <c r="BP2059" s="123"/>
      <c r="BQ2059" s="123"/>
      <c r="BR2059" s="123"/>
      <c r="BS2059" s="123"/>
      <c r="BT2059" s="123"/>
      <c r="BU2059" s="123"/>
      <c r="BV2059" s="123"/>
      <c r="BW2059" s="123"/>
      <c r="BX2059" s="123"/>
      <c r="BY2059" s="123"/>
      <c r="BZ2059" s="123"/>
      <c r="CA2059" s="123"/>
      <c r="CB2059" s="123"/>
      <c r="CC2059" s="123"/>
      <c r="CD2059" s="123"/>
      <c r="CE2059" s="123"/>
      <c r="CF2059" s="123"/>
      <c r="CG2059" s="123"/>
      <c r="CH2059" s="123"/>
      <c r="CI2059" s="123"/>
      <c r="CJ2059" s="123"/>
      <c r="CK2059" s="123"/>
      <c r="CL2059" s="123"/>
      <c r="CM2059" s="123"/>
      <c r="CN2059" s="123"/>
      <c r="CO2059" s="123"/>
      <c r="CP2059" s="123"/>
      <c r="CQ2059" s="123"/>
      <c r="CR2059" s="123"/>
      <c r="CS2059" s="123"/>
      <c r="CT2059" s="123"/>
      <c r="CU2059" s="123"/>
      <c r="CV2059" s="123"/>
      <c r="CW2059" s="123"/>
      <c r="CX2059" s="123"/>
      <c r="CY2059" s="123"/>
      <c r="CZ2059" s="123"/>
      <c r="DA2059" s="123"/>
      <c r="DB2059" s="123"/>
      <c r="DC2059" s="123"/>
      <c r="DD2059" s="123"/>
      <c r="DE2059" s="123"/>
      <c r="DF2059" s="123"/>
      <c r="DG2059" s="123"/>
      <c r="DH2059" s="123"/>
      <c r="DI2059" s="123"/>
      <c r="DJ2059" s="123"/>
      <c r="DK2059" s="123"/>
      <c r="DL2059" s="123"/>
      <c r="DM2059" s="123"/>
      <c r="DN2059" s="123"/>
      <c r="DO2059" s="123"/>
      <c r="DP2059" s="123"/>
      <c r="DQ2059" s="123"/>
      <c r="DR2059" s="123"/>
      <c r="DS2059" s="123"/>
      <c r="DT2059" s="123"/>
      <c r="DU2059" s="123"/>
      <c r="DV2059" s="123"/>
      <c r="DW2059" s="123"/>
      <c r="DX2059" s="123"/>
      <c r="DY2059" s="123"/>
      <c r="DZ2059" s="123"/>
      <c r="EA2059" s="123"/>
      <c r="EB2059" s="123"/>
      <c r="EC2059" s="123"/>
      <c r="ED2059" s="123"/>
      <c r="EE2059" s="123"/>
      <c r="EF2059" s="123"/>
      <c r="EG2059" s="123"/>
      <c r="EH2059" s="123"/>
      <c r="EI2059" s="123"/>
      <c r="EJ2059" s="123"/>
      <c r="EK2059" s="123"/>
      <c r="EL2059" s="123"/>
      <c r="EM2059" s="123"/>
      <c r="EN2059" s="123"/>
      <c r="EO2059" s="123"/>
      <c r="EP2059" s="123"/>
      <c r="EQ2059" s="123"/>
    </row>
    <row r="2060" spans="27:147" x14ac:dyDescent="0.2"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Q2060" s="151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123"/>
      <c r="BL2060" s="123"/>
      <c r="BM2060" s="123"/>
      <c r="BN2060" s="123"/>
      <c r="BO2060" s="123"/>
      <c r="BP2060" s="123"/>
      <c r="BQ2060" s="123"/>
      <c r="BR2060" s="123"/>
      <c r="BS2060" s="123"/>
      <c r="BT2060" s="123"/>
      <c r="BU2060" s="123"/>
      <c r="BV2060" s="123"/>
      <c r="BW2060" s="123"/>
      <c r="BX2060" s="123"/>
      <c r="BY2060" s="123"/>
      <c r="BZ2060" s="123"/>
      <c r="CA2060" s="123"/>
      <c r="CB2060" s="123"/>
      <c r="CC2060" s="123"/>
      <c r="CD2060" s="123"/>
      <c r="CE2060" s="123"/>
      <c r="CF2060" s="123"/>
      <c r="CG2060" s="123"/>
      <c r="CH2060" s="123"/>
      <c r="CI2060" s="123"/>
      <c r="CJ2060" s="123"/>
      <c r="CK2060" s="123"/>
      <c r="CL2060" s="123"/>
      <c r="CM2060" s="123"/>
      <c r="CN2060" s="123"/>
      <c r="CO2060" s="123"/>
      <c r="CP2060" s="123"/>
      <c r="CQ2060" s="123"/>
      <c r="CR2060" s="123"/>
      <c r="CS2060" s="123"/>
      <c r="CT2060" s="123"/>
      <c r="CU2060" s="123"/>
      <c r="CV2060" s="123"/>
      <c r="CW2060" s="123"/>
      <c r="CX2060" s="123"/>
      <c r="CY2060" s="123"/>
      <c r="CZ2060" s="123"/>
      <c r="DA2060" s="123"/>
      <c r="DB2060" s="123"/>
      <c r="DC2060" s="123"/>
      <c r="DD2060" s="123"/>
      <c r="DE2060" s="123"/>
      <c r="DF2060" s="123"/>
      <c r="DG2060" s="123"/>
      <c r="DH2060" s="123"/>
      <c r="DI2060" s="123"/>
      <c r="DJ2060" s="123"/>
      <c r="DK2060" s="123"/>
      <c r="DL2060" s="123"/>
      <c r="DM2060" s="123"/>
      <c r="DN2060" s="123"/>
      <c r="DO2060" s="123"/>
      <c r="DP2060" s="123"/>
      <c r="DQ2060" s="123"/>
      <c r="DR2060" s="123"/>
      <c r="DS2060" s="123"/>
      <c r="DT2060" s="123"/>
      <c r="DU2060" s="123"/>
      <c r="DV2060" s="123"/>
      <c r="DW2060" s="123"/>
      <c r="DX2060" s="123"/>
      <c r="DY2060" s="123"/>
      <c r="DZ2060" s="123"/>
      <c r="EA2060" s="123"/>
      <c r="EB2060" s="123"/>
      <c r="EC2060" s="123"/>
      <c r="ED2060" s="123"/>
      <c r="EE2060" s="123"/>
      <c r="EF2060" s="123"/>
      <c r="EG2060" s="123"/>
      <c r="EH2060" s="123"/>
      <c r="EI2060" s="123"/>
      <c r="EJ2060" s="123"/>
      <c r="EK2060" s="123"/>
      <c r="EL2060" s="123"/>
      <c r="EM2060" s="123"/>
      <c r="EN2060" s="123"/>
      <c r="EO2060" s="123"/>
      <c r="EP2060" s="123"/>
      <c r="EQ2060" s="123"/>
    </row>
    <row r="2061" spans="27:147" x14ac:dyDescent="0.2"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Q2061" s="151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123"/>
      <c r="BL2061" s="123"/>
      <c r="BM2061" s="123"/>
      <c r="BN2061" s="123"/>
      <c r="BO2061" s="123"/>
      <c r="BP2061" s="123"/>
      <c r="BQ2061" s="123"/>
      <c r="BR2061" s="123"/>
      <c r="BS2061" s="123"/>
      <c r="BT2061" s="123"/>
      <c r="BU2061" s="123"/>
      <c r="BV2061" s="123"/>
      <c r="BW2061" s="123"/>
      <c r="BX2061" s="123"/>
      <c r="BY2061" s="123"/>
      <c r="BZ2061" s="123"/>
      <c r="CA2061" s="123"/>
      <c r="CB2061" s="123"/>
      <c r="CC2061" s="123"/>
      <c r="CD2061" s="123"/>
      <c r="CE2061" s="123"/>
      <c r="CF2061" s="123"/>
      <c r="CG2061" s="123"/>
      <c r="CH2061" s="123"/>
      <c r="CI2061" s="123"/>
      <c r="CJ2061" s="123"/>
      <c r="CK2061" s="123"/>
      <c r="CL2061" s="123"/>
      <c r="CM2061" s="123"/>
      <c r="CN2061" s="123"/>
      <c r="CO2061" s="123"/>
      <c r="CP2061" s="123"/>
      <c r="CQ2061" s="123"/>
      <c r="CR2061" s="123"/>
      <c r="CS2061" s="123"/>
      <c r="CT2061" s="123"/>
      <c r="CU2061" s="123"/>
      <c r="CV2061" s="123"/>
      <c r="CW2061" s="123"/>
      <c r="CX2061" s="123"/>
      <c r="CY2061" s="123"/>
      <c r="CZ2061" s="123"/>
      <c r="DA2061" s="123"/>
      <c r="DB2061" s="123"/>
      <c r="DC2061" s="123"/>
      <c r="DD2061" s="123"/>
      <c r="DE2061" s="123"/>
      <c r="DF2061" s="123"/>
      <c r="DG2061" s="123"/>
      <c r="DH2061" s="123"/>
      <c r="DI2061" s="123"/>
      <c r="DJ2061" s="123"/>
      <c r="DK2061" s="123"/>
      <c r="DL2061" s="123"/>
      <c r="DM2061" s="123"/>
      <c r="DN2061" s="123"/>
      <c r="DO2061" s="123"/>
      <c r="DP2061" s="123"/>
      <c r="DQ2061" s="123"/>
      <c r="DR2061" s="123"/>
      <c r="DS2061" s="123"/>
      <c r="DT2061" s="123"/>
      <c r="DU2061" s="123"/>
      <c r="DV2061" s="123"/>
      <c r="DW2061" s="123"/>
      <c r="DX2061" s="123"/>
      <c r="DY2061" s="123"/>
      <c r="DZ2061" s="123"/>
      <c r="EA2061" s="123"/>
      <c r="EB2061" s="123"/>
      <c r="EC2061" s="123"/>
      <c r="ED2061" s="123"/>
      <c r="EE2061" s="123"/>
      <c r="EF2061" s="123"/>
      <c r="EG2061" s="123"/>
      <c r="EH2061" s="123"/>
      <c r="EI2061" s="123"/>
      <c r="EJ2061" s="123"/>
      <c r="EK2061" s="123"/>
      <c r="EL2061" s="123"/>
      <c r="EM2061" s="123"/>
      <c r="EN2061" s="123"/>
      <c r="EO2061" s="123"/>
      <c r="EP2061" s="123"/>
      <c r="EQ2061" s="123"/>
    </row>
    <row r="2062" spans="27:147" x14ac:dyDescent="0.2"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Q2062" s="151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123"/>
      <c r="BL2062" s="123"/>
      <c r="BM2062" s="123"/>
      <c r="BN2062" s="123"/>
      <c r="BO2062" s="123"/>
      <c r="BP2062" s="123"/>
      <c r="BQ2062" s="123"/>
      <c r="BR2062" s="123"/>
      <c r="BS2062" s="123"/>
      <c r="BT2062" s="123"/>
      <c r="BU2062" s="123"/>
      <c r="BV2062" s="123"/>
      <c r="BW2062" s="123"/>
      <c r="BX2062" s="123"/>
      <c r="BY2062" s="123"/>
      <c r="BZ2062" s="123"/>
      <c r="CA2062" s="123"/>
      <c r="CB2062" s="123"/>
      <c r="CC2062" s="123"/>
      <c r="CD2062" s="123"/>
      <c r="CE2062" s="123"/>
      <c r="CF2062" s="123"/>
      <c r="CG2062" s="123"/>
      <c r="CH2062" s="123"/>
      <c r="CI2062" s="123"/>
      <c r="CJ2062" s="123"/>
      <c r="CK2062" s="123"/>
      <c r="CL2062" s="123"/>
      <c r="CM2062" s="123"/>
      <c r="CN2062" s="123"/>
      <c r="CO2062" s="123"/>
      <c r="CP2062" s="123"/>
      <c r="CQ2062" s="123"/>
      <c r="CR2062" s="123"/>
      <c r="CS2062" s="123"/>
      <c r="CT2062" s="123"/>
      <c r="CU2062" s="123"/>
      <c r="CV2062" s="123"/>
      <c r="CW2062" s="123"/>
      <c r="CX2062" s="123"/>
      <c r="CY2062" s="123"/>
      <c r="CZ2062" s="123"/>
      <c r="DA2062" s="123"/>
      <c r="DB2062" s="123"/>
      <c r="DC2062" s="123"/>
      <c r="DD2062" s="123"/>
      <c r="DE2062" s="123"/>
      <c r="DF2062" s="123"/>
      <c r="DG2062" s="123"/>
      <c r="DH2062" s="123"/>
      <c r="DI2062" s="123"/>
      <c r="DJ2062" s="123"/>
      <c r="DK2062" s="123"/>
      <c r="DL2062" s="123"/>
      <c r="DM2062" s="123"/>
      <c r="DN2062" s="123"/>
      <c r="DO2062" s="123"/>
      <c r="DP2062" s="123"/>
      <c r="DQ2062" s="123"/>
      <c r="DR2062" s="123"/>
      <c r="DS2062" s="123"/>
      <c r="DT2062" s="123"/>
      <c r="DU2062" s="123"/>
      <c r="DV2062" s="123"/>
      <c r="DW2062" s="123"/>
      <c r="DX2062" s="123"/>
      <c r="DY2062" s="123"/>
      <c r="DZ2062" s="123"/>
      <c r="EA2062" s="123"/>
      <c r="EB2062" s="123"/>
      <c r="EC2062" s="123"/>
      <c r="ED2062" s="123"/>
      <c r="EE2062" s="123"/>
      <c r="EF2062" s="123"/>
      <c r="EG2062" s="123"/>
      <c r="EH2062" s="123"/>
      <c r="EI2062" s="123"/>
      <c r="EJ2062" s="123"/>
      <c r="EK2062" s="123"/>
      <c r="EL2062" s="123"/>
      <c r="EM2062" s="123"/>
      <c r="EN2062" s="123"/>
      <c r="EO2062" s="123"/>
      <c r="EP2062" s="123"/>
      <c r="EQ2062" s="123"/>
    </row>
    <row r="2063" spans="27:147" x14ac:dyDescent="0.2"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Q2063" s="151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123"/>
      <c r="BL2063" s="123"/>
      <c r="BM2063" s="123"/>
      <c r="BN2063" s="123"/>
      <c r="BO2063" s="123"/>
      <c r="BP2063" s="123"/>
      <c r="BQ2063" s="123"/>
      <c r="BR2063" s="123"/>
      <c r="BS2063" s="123"/>
      <c r="BT2063" s="123"/>
      <c r="BU2063" s="123"/>
      <c r="BV2063" s="123"/>
      <c r="BW2063" s="123"/>
      <c r="BX2063" s="123"/>
      <c r="BY2063" s="123"/>
      <c r="BZ2063" s="123"/>
      <c r="CA2063" s="123"/>
      <c r="CB2063" s="123"/>
      <c r="CC2063" s="123"/>
      <c r="CD2063" s="123"/>
      <c r="CE2063" s="123"/>
      <c r="CF2063" s="123"/>
      <c r="CG2063" s="123"/>
      <c r="CH2063" s="123"/>
      <c r="CI2063" s="123"/>
      <c r="CJ2063" s="123"/>
      <c r="CK2063" s="123"/>
      <c r="CL2063" s="123"/>
      <c r="CM2063" s="123"/>
      <c r="CN2063" s="123"/>
      <c r="CO2063" s="123"/>
      <c r="CP2063" s="123"/>
      <c r="CQ2063" s="123"/>
      <c r="CR2063" s="123"/>
      <c r="CS2063" s="123"/>
      <c r="CT2063" s="123"/>
      <c r="CU2063" s="123"/>
      <c r="CV2063" s="123"/>
      <c r="CW2063" s="123"/>
      <c r="CX2063" s="123"/>
      <c r="CY2063" s="123"/>
      <c r="CZ2063" s="123"/>
      <c r="DA2063" s="123"/>
      <c r="DB2063" s="123"/>
      <c r="DC2063" s="123"/>
      <c r="DD2063" s="123"/>
      <c r="DE2063" s="123"/>
      <c r="DF2063" s="123"/>
      <c r="DG2063" s="123"/>
      <c r="DH2063" s="123"/>
      <c r="DI2063" s="123"/>
      <c r="DJ2063" s="123"/>
      <c r="DK2063" s="123"/>
      <c r="DL2063" s="123"/>
      <c r="DM2063" s="123"/>
      <c r="DN2063" s="123"/>
      <c r="DO2063" s="123"/>
      <c r="DP2063" s="123"/>
      <c r="DQ2063" s="123"/>
      <c r="DR2063" s="123"/>
      <c r="DS2063" s="123"/>
      <c r="DT2063" s="123"/>
      <c r="DU2063" s="123"/>
      <c r="DV2063" s="123"/>
      <c r="DW2063" s="123"/>
      <c r="DX2063" s="123"/>
      <c r="DY2063" s="123"/>
      <c r="DZ2063" s="123"/>
      <c r="EA2063" s="123"/>
      <c r="EB2063" s="123"/>
      <c r="EC2063" s="123"/>
      <c r="ED2063" s="123"/>
      <c r="EE2063" s="123"/>
      <c r="EF2063" s="123"/>
      <c r="EG2063" s="123"/>
      <c r="EH2063" s="123"/>
      <c r="EI2063" s="123"/>
      <c r="EJ2063" s="123"/>
      <c r="EK2063" s="123"/>
      <c r="EL2063" s="123"/>
      <c r="EM2063" s="123"/>
      <c r="EN2063" s="123"/>
      <c r="EO2063" s="123"/>
      <c r="EP2063" s="123"/>
      <c r="EQ2063" s="123"/>
    </row>
    <row r="2064" spans="27:147" x14ac:dyDescent="0.2"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Q2064" s="151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123"/>
      <c r="BL2064" s="123"/>
      <c r="BM2064" s="123"/>
      <c r="BN2064" s="123"/>
      <c r="BO2064" s="123"/>
      <c r="BP2064" s="123"/>
      <c r="BQ2064" s="123"/>
      <c r="BR2064" s="123"/>
      <c r="BS2064" s="123"/>
      <c r="BT2064" s="123"/>
      <c r="BU2064" s="123"/>
      <c r="BV2064" s="123"/>
      <c r="BW2064" s="123"/>
      <c r="BX2064" s="123"/>
      <c r="BY2064" s="123"/>
      <c r="BZ2064" s="123"/>
      <c r="CA2064" s="123"/>
      <c r="CB2064" s="123"/>
      <c r="CC2064" s="123"/>
      <c r="CD2064" s="123"/>
      <c r="CE2064" s="123"/>
      <c r="CF2064" s="123"/>
      <c r="CG2064" s="123"/>
      <c r="CH2064" s="123"/>
      <c r="CI2064" s="123"/>
      <c r="CJ2064" s="123"/>
      <c r="CK2064" s="123"/>
      <c r="CL2064" s="123"/>
      <c r="CM2064" s="123"/>
      <c r="CN2064" s="123"/>
      <c r="CO2064" s="123"/>
      <c r="CP2064" s="123"/>
      <c r="CQ2064" s="123"/>
      <c r="CR2064" s="123"/>
      <c r="CS2064" s="123"/>
      <c r="CT2064" s="123"/>
      <c r="CU2064" s="123"/>
      <c r="CV2064" s="123"/>
      <c r="CW2064" s="123"/>
      <c r="CX2064" s="123"/>
      <c r="CY2064" s="123"/>
      <c r="CZ2064" s="123"/>
      <c r="DA2064" s="123"/>
      <c r="DB2064" s="123"/>
      <c r="DC2064" s="123"/>
      <c r="DD2064" s="123"/>
      <c r="DE2064" s="123"/>
      <c r="DF2064" s="123"/>
      <c r="DG2064" s="123"/>
      <c r="DH2064" s="123"/>
      <c r="DI2064" s="123"/>
      <c r="DJ2064" s="123"/>
      <c r="DK2064" s="123"/>
      <c r="DL2064" s="123"/>
      <c r="DM2064" s="123"/>
      <c r="DN2064" s="123"/>
      <c r="DO2064" s="123"/>
      <c r="DP2064" s="123"/>
      <c r="DQ2064" s="123"/>
      <c r="DR2064" s="123"/>
      <c r="DS2064" s="123"/>
      <c r="DT2064" s="123"/>
      <c r="DU2064" s="123"/>
      <c r="DV2064" s="123"/>
      <c r="DW2064" s="123"/>
      <c r="DX2064" s="123"/>
      <c r="DY2064" s="123"/>
      <c r="DZ2064" s="123"/>
      <c r="EA2064" s="123"/>
      <c r="EB2064" s="123"/>
      <c r="EC2064" s="123"/>
      <c r="ED2064" s="123"/>
      <c r="EE2064" s="123"/>
      <c r="EF2064" s="123"/>
      <c r="EG2064" s="123"/>
      <c r="EH2064" s="123"/>
      <c r="EI2064" s="123"/>
      <c r="EJ2064" s="123"/>
      <c r="EK2064" s="123"/>
      <c r="EL2064" s="123"/>
      <c r="EM2064" s="123"/>
      <c r="EN2064" s="123"/>
      <c r="EO2064" s="123"/>
      <c r="EP2064" s="123"/>
      <c r="EQ2064" s="123"/>
    </row>
    <row r="2065" spans="27:147" x14ac:dyDescent="0.2"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Q2065" s="151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123"/>
      <c r="BL2065" s="123"/>
      <c r="BM2065" s="123"/>
      <c r="BN2065" s="123"/>
      <c r="BO2065" s="123"/>
      <c r="BP2065" s="123"/>
      <c r="BQ2065" s="123"/>
      <c r="BR2065" s="123"/>
      <c r="BS2065" s="123"/>
      <c r="BT2065" s="123"/>
      <c r="BU2065" s="123"/>
      <c r="BV2065" s="123"/>
      <c r="BW2065" s="123"/>
      <c r="BX2065" s="123"/>
      <c r="BY2065" s="123"/>
      <c r="BZ2065" s="123"/>
      <c r="CA2065" s="123"/>
      <c r="CB2065" s="123"/>
      <c r="CC2065" s="123"/>
      <c r="CD2065" s="123"/>
      <c r="CE2065" s="123"/>
      <c r="CF2065" s="123"/>
      <c r="CG2065" s="123"/>
      <c r="CH2065" s="123"/>
      <c r="CI2065" s="123"/>
      <c r="CJ2065" s="123"/>
      <c r="CK2065" s="123"/>
      <c r="CL2065" s="123"/>
      <c r="CM2065" s="123"/>
      <c r="CN2065" s="123"/>
      <c r="CO2065" s="123"/>
      <c r="CP2065" s="123"/>
      <c r="CQ2065" s="123"/>
      <c r="CR2065" s="123"/>
      <c r="CS2065" s="123"/>
      <c r="CT2065" s="123"/>
      <c r="CU2065" s="123"/>
      <c r="CV2065" s="123"/>
      <c r="CW2065" s="123"/>
      <c r="CX2065" s="123"/>
      <c r="CY2065" s="123"/>
      <c r="CZ2065" s="123"/>
      <c r="DA2065" s="123"/>
      <c r="DB2065" s="123"/>
      <c r="DC2065" s="123"/>
      <c r="DD2065" s="123"/>
      <c r="DE2065" s="123"/>
      <c r="DF2065" s="123"/>
      <c r="DG2065" s="123"/>
      <c r="DH2065" s="123"/>
      <c r="DI2065" s="123"/>
      <c r="DJ2065" s="123"/>
      <c r="DK2065" s="123"/>
      <c r="DL2065" s="123"/>
      <c r="DM2065" s="123"/>
      <c r="DN2065" s="123"/>
      <c r="DO2065" s="123"/>
      <c r="DP2065" s="123"/>
      <c r="DQ2065" s="123"/>
      <c r="DR2065" s="123"/>
      <c r="DS2065" s="123"/>
      <c r="DT2065" s="123"/>
      <c r="DU2065" s="123"/>
      <c r="DV2065" s="123"/>
      <c r="DW2065" s="123"/>
      <c r="DX2065" s="123"/>
      <c r="DY2065" s="123"/>
      <c r="DZ2065" s="123"/>
      <c r="EA2065" s="123"/>
      <c r="EB2065" s="123"/>
      <c r="EC2065" s="123"/>
      <c r="ED2065" s="123"/>
      <c r="EE2065" s="123"/>
      <c r="EF2065" s="123"/>
      <c r="EG2065" s="123"/>
      <c r="EH2065" s="123"/>
      <c r="EI2065" s="123"/>
      <c r="EJ2065" s="123"/>
      <c r="EK2065" s="123"/>
      <c r="EL2065" s="123"/>
      <c r="EM2065" s="123"/>
      <c r="EN2065" s="123"/>
      <c r="EO2065" s="123"/>
      <c r="EP2065" s="123"/>
      <c r="EQ2065" s="123"/>
    </row>
    <row r="2066" spans="27:147" x14ac:dyDescent="0.2"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Q2066" s="151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123"/>
      <c r="BL2066" s="123"/>
      <c r="BM2066" s="123"/>
      <c r="BN2066" s="123"/>
      <c r="BO2066" s="123"/>
      <c r="BP2066" s="123"/>
      <c r="BQ2066" s="123"/>
      <c r="BR2066" s="123"/>
      <c r="BS2066" s="123"/>
      <c r="BT2066" s="123"/>
      <c r="BU2066" s="123"/>
      <c r="BV2066" s="123"/>
      <c r="BW2066" s="123"/>
      <c r="BX2066" s="123"/>
      <c r="BY2066" s="123"/>
      <c r="BZ2066" s="123"/>
      <c r="CA2066" s="123"/>
      <c r="CB2066" s="123"/>
      <c r="CC2066" s="123"/>
      <c r="CD2066" s="123"/>
      <c r="CE2066" s="123"/>
      <c r="CF2066" s="123"/>
      <c r="CG2066" s="123"/>
      <c r="CH2066" s="123"/>
      <c r="CI2066" s="123"/>
      <c r="CJ2066" s="123"/>
      <c r="CK2066" s="123"/>
      <c r="CL2066" s="123"/>
      <c r="CM2066" s="123"/>
      <c r="CN2066" s="123"/>
      <c r="CO2066" s="123"/>
      <c r="CP2066" s="123"/>
      <c r="CQ2066" s="123"/>
      <c r="CR2066" s="123"/>
      <c r="CS2066" s="123"/>
      <c r="CT2066" s="123"/>
      <c r="CU2066" s="123"/>
      <c r="CV2066" s="123"/>
      <c r="CW2066" s="123"/>
      <c r="CX2066" s="123"/>
      <c r="CY2066" s="123"/>
      <c r="CZ2066" s="123"/>
      <c r="DA2066" s="123"/>
      <c r="DB2066" s="123"/>
      <c r="DC2066" s="123"/>
      <c r="DD2066" s="123"/>
      <c r="DE2066" s="123"/>
      <c r="DF2066" s="123"/>
      <c r="DG2066" s="123"/>
      <c r="DH2066" s="123"/>
      <c r="DI2066" s="123"/>
      <c r="DJ2066" s="123"/>
      <c r="DK2066" s="123"/>
      <c r="DL2066" s="123"/>
      <c r="DM2066" s="123"/>
      <c r="DN2066" s="123"/>
      <c r="DO2066" s="123"/>
      <c r="DP2066" s="123"/>
      <c r="DQ2066" s="123"/>
      <c r="DR2066" s="123"/>
      <c r="DS2066" s="123"/>
      <c r="DT2066" s="123"/>
      <c r="DU2066" s="123"/>
      <c r="DV2066" s="123"/>
      <c r="DW2066" s="123"/>
      <c r="DX2066" s="123"/>
      <c r="DY2066" s="123"/>
      <c r="DZ2066" s="123"/>
      <c r="EA2066" s="123"/>
      <c r="EB2066" s="123"/>
      <c r="EC2066" s="123"/>
      <c r="ED2066" s="123"/>
      <c r="EE2066" s="123"/>
      <c r="EF2066" s="123"/>
      <c r="EG2066" s="123"/>
      <c r="EH2066" s="123"/>
      <c r="EI2066" s="123"/>
      <c r="EJ2066" s="123"/>
      <c r="EK2066" s="123"/>
      <c r="EL2066" s="123"/>
      <c r="EM2066" s="123"/>
      <c r="EN2066" s="123"/>
      <c r="EO2066" s="123"/>
      <c r="EP2066" s="123"/>
      <c r="EQ2066" s="123"/>
    </row>
    <row r="2067" spans="27:147" x14ac:dyDescent="0.2"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Q2067" s="151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123"/>
      <c r="BL2067" s="123"/>
      <c r="BM2067" s="123"/>
      <c r="BN2067" s="123"/>
      <c r="BO2067" s="123"/>
      <c r="BP2067" s="123"/>
      <c r="BQ2067" s="123"/>
      <c r="BR2067" s="123"/>
      <c r="BS2067" s="123"/>
      <c r="BT2067" s="123"/>
      <c r="BU2067" s="123"/>
      <c r="BV2067" s="123"/>
      <c r="BW2067" s="123"/>
      <c r="BX2067" s="123"/>
      <c r="BY2067" s="123"/>
      <c r="BZ2067" s="123"/>
      <c r="CA2067" s="123"/>
      <c r="CB2067" s="123"/>
      <c r="CC2067" s="123"/>
      <c r="CD2067" s="123"/>
      <c r="CE2067" s="123"/>
      <c r="CF2067" s="123"/>
      <c r="CG2067" s="123"/>
      <c r="CH2067" s="123"/>
      <c r="CI2067" s="123"/>
      <c r="CJ2067" s="123"/>
      <c r="CK2067" s="123"/>
      <c r="CL2067" s="123"/>
      <c r="CM2067" s="123"/>
      <c r="CN2067" s="123"/>
      <c r="CO2067" s="123"/>
      <c r="CP2067" s="123"/>
      <c r="CQ2067" s="123"/>
      <c r="CR2067" s="123"/>
      <c r="CS2067" s="123"/>
      <c r="CT2067" s="123"/>
      <c r="CU2067" s="123"/>
      <c r="CV2067" s="123"/>
      <c r="CW2067" s="123"/>
      <c r="CX2067" s="123"/>
      <c r="CY2067" s="123"/>
      <c r="CZ2067" s="123"/>
      <c r="DA2067" s="123"/>
      <c r="DB2067" s="123"/>
      <c r="DC2067" s="123"/>
      <c r="DD2067" s="123"/>
      <c r="DE2067" s="123"/>
      <c r="DF2067" s="123"/>
      <c r="DG2067" s="123"/>
      <c r="DH2067" s="123"/>
      <c r="DI2067" s="123"/>
      <c r="DJ2067" s="123"/>
      <c r="DK2067" s="123"/>
      <c r="DL2067" s="123"/>
      <c r="DM2067" s="123"/>
      <c r="DN2067" s="123"/>
      <c r="DO2067" s="123"/>
      <c r="DP2067" s="123"/>
      <c r="DQ2067" s="123"/>
      <c r="DR2067" s="123"/>
      <c r="DS2067" s="123"/>
      <c r="DT2067" s="123"/>
      <c r="DU2067" s="123"/>
      <c r="DV2067" s="123"/>
      <c r="DW2067" s="123"/>
      <c r="DX2067" s="123"/>
      <c r="DY2067" s="123"/>
      <c r="DZ2067" s="123"/>
      <c r="EA2067" s="123"/>
      <c r="EB2067" s="123"/>
      <c r="EC2067" s="123"/>
      <c r="ED2067" s="123"/>
      <c r="EE2067" s="123"/>
      <c r="EF2067" s="123"/>
      <c r="EG2067" s="123"/>
      <c r="EH2067" s="123"/>
      <c r="EI2067" s="123"/>
      <c r="EJ2067" s="123"/>
      <c r="EK2067" s="123"/>
      <c r="EL2067" s="123"/>
      <c r="EM2067" s="123"/>
      <c r="EN2067" s="123"/>
      <c r="EO2067" s="123"/>
      <c r="EP2067" s="123"/>
      <c r="EQ2067" s="123"/>
    </row>
    <row r="2068" spans="27:147" x14ac:dyDescent="0.2"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Q2068" s="151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123"/>
      <c r="BL2068" s="123"/>
      <c r="BM2068" s="123"/>
      <c r="BN2068" s="123"/>
      <c r="BO2068" s="123"/>
      <c r="BP2068" s="123"/>
      <c r="BQ2068" s="123"/>
      <c r="BR2068" s="123"/>
      <c r="BS2068" s="123"/>
      <c r="BT2068" s="123"/>
      <c r="BU2068" s="123"/>
      <c r="BV2068" s="123"/>
      <c r="BW2068" s="123"/>
      <c r="BX2068" s="123"/>
      <c r="BY2068" s="123"/>
      <c r="BZ2068" s="123"/>
      <c r="CA2068" s="123"/>
      <c r="CB2068" s="123"/>
      <c r="CC2068" s="123"/>
      <c r="CD2068" s="123"/>
      <c r="CE2068" s="123"/>
      <c r="CF2068" s="123"/>
      <c r="CG2068" s="123"/>
      <c r="CH2068" s="123"/>
      <c r="CI2068" s="123"/>
      <c r="CJ2068" s="123"/>
      <c r="CK2068" s="123"/>
      <c r="CL2068" s="123"/>
      <c r="CM2068" s="123"/>
      <c r="CN2068" s="123"/>
      <c r="CO2068" s="123"/>
      <c r="CP2068" s="123"/>
      <c r="CQ2068" s="123"/>
      <c r="CR2068" s="123"/>
      <c r="CS2068" s="123"/>
      <c r="CT2068" s="123"/>
      <c r="CU2068" s="123"/>
      <c r="CV2068" s="123"/>
      <c r="CW2068" s="123"/>
      <c r="CX2068" s="123"/>
      <c r="CY2068" s="123"/>
      <c r="CZ2068" s="123"/>
      <c r="DA2068" s="123"/>
      <c r="DB2068" s="123"/>
      <c r="DC2068" s="123"/>
      <c r="DD2068" s="123"/>
      <c r="DE2068" s="123"/>
      <c r="DF2068" s="123"/>
      <c r="DG2068" s="123"/>
      <c r="DH2068" s="123"/>
      <c r="DI2068" s="123"/>
      <c r="DJ2068" s="123"/>
      <c r="DK2068" s="123"/>
      <c r="DL2068" s="123"/>
      <c r="DM2068" s="123"/>
      <c r="DN2068" s="123"/>
      <c r="DO2068" s="123"/>
      <c r="DP2068" s="123"/>
      <c r="DQ2068" s="123"/>
      <c r="DR2068" s="123"/>
      <c r="DS2068" s="123"/>
      <c r="DT2068" s="123"/>
      <c r="DU2068" s="123"/>
      <c r="DV2068" s="123"/>
      <c r="DW2068" s="123"/>
      <c r="DX2068" s="123"/>
      <c r="DY2068" s="123"/>
      <c r="DZ2068" s="123"/>
      <c r="EA2068" s="123"/>
      <c r="EB2068" s="123"/>
      <c r="EC2068" s="123"/>
      <c r="ED2068" s="123"/>
      <c r="EE2068" s="123"/>
      <c r="EF2068" s="123"/>
      <c r="EG2068" s="123"/>
      <c r="EH2068" s="123"/>
      <c r="EI2068" s="123"/>
      <c r="EJ2068" s="123"/>
      <c r="EK2068" s="123"/>
      <c r="EL2068" s="123"/>
      <c r="EM2068" s="123"/>
      <c r="EN2068" s="123"/>
      <c r="EO2068" s="123"/>
      <c r="EP2068" s="123"/>
      <c r="EQ2068" s="123"/>
    </row>
    <row r="2069" spans="27:147" x14ac:dyDescent="0.2"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Q2069" s="151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123"/>
      <c r="BL2069" s="123"/>
      <c r="BM2069" s="123"/>
      <c r="BN2069" s="123"/>
      <c r="BO2069" s="123"/>
      <c r="BP2069" s="123"/>
      <c r="BQ2069" s="123"/>
      <c r="BR2069" s="123"/>
      <c r="BS2069" s="123"/>
      <c r="BT2069" s="123"/>
      <c r="BU2069" s="123"/>
      <c r="BV2069" s="123"/>
      <c r="BW2069" s="123"/>
      <c r="BX2069" s="123"/>
      <c r="BY2069" s="123"/>
      <c r="BZ2069" s="123"/>
      <c r="CA2069" s="123"/>
      <c r="CB2069" s="123"/>
      <c r="CC2069" s="123"/>
      <c r="CD2069" s="123"/>
      <c r="CE2069" s="123"/>
      <c r="CF2069" s="123"/>
      <c r="CG2069" s="123"/>
      <c r="CH2069" s="123"/>
      <c r="CI2069" s="123"/>
      <c r="CJ2069" s="123"/>
      <c r="CK2069" s="123"/>
      <c r="CL2069" s="123"/>
      <c r="CM2069" s="123"/>
      <c r="CN2069" s="123"/>
      <c r="CO2069" s="123"/>
      <c r="CP2069" s="123"/>
      <c r="CQ2069" s="123"/>
      <c r="CR2069" s="123"/>
      <c r="CS2069" s="123"/>
      <c r="CT2069" s="123"/>
      <c r="CU2069" s="123"/>
      <c r="CV2069" s="123"/>
      <c r="CW2069" s="123"/>
      <c r="CX2069" s="123"/>
      <c r="CY2069" s="123"/>
      <c r="CZ2069" s="123"/>
      <c r="DA2069" s="123"/>
      <c r="DB2069" s="123"/>
      <c r="DC2069" s="123"/>
      <c r="DD2069" s="123"/>
      <c r="DE2069" s="123"/>
      <c r="DF2069" s="123"/>
      <c r="DG2069" s="123"/>
      <c r="DH2069" s="123"/>
      <c r="DI2069" s="123"/>
      <c r="DJ2069" s="123"/>
      <c r="DK2069" s="123"/>
      <c r="DL2069" s="123"/>
      <c r="DM2069" s="123"/>
      <c r="DN2069" s="123"/>
      <c r="DO2069" s="123"/>
      <c r="DP2069" s="123"/>
      <c r="DQ2069" s="123"/>
      <c r="DR2069" s="123"/>
      <c r="DS2069" s="123"/>
      <c r="DT2069" s="123"/>
      <c r="DU2069" s="123"/>
      <c r="DV2069" s="123"/>
      <c r="DW2069" s="123"/>
      <c r="DX2069" s="123"/>
      <c r="DY2069" s="123"/>
      <c r="DZ2069" s="123"/>
      <c r="EA2069" s="123"/>
      <c r="EB2069" s="123"/>
      <c r="EC2069" s="123"/>
      <c r="ED2069" s="123"/>
      <c r="EE2069" s="123"/>
      <c r="EF2069" s="123"/>
      <c r="EG2069" s="123"/>
      <c r="EH2069" s="123"/>
      <c r="EI2069" s="123"/>
      <c r="EJ2069" s="123"/>
      <c r="EK2069" s="123"/>
      <c r="EL2069" s="123"/>
      <c r="EM2069" s="123"/>
      <c r="EN2069" s="123"/>
      <c r="EO2069" s="123"/>
      <c r="EP2069" s="123"/>
      <c r="EQ2069" s="123"/>
    </row>
    <row r="2070" spans="27:147" x14ac:dyDescent="0.2"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Q2070" s="151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123"/>
      <c r="BL2070" s="123"/>
      <c r="BM2070" s="123"/>
      <c r="BN2070" s="123"/>
      <c r="BO2070" s="123"/>
      <c r="BP2070" s="123"/>
      <c r="BQ2070" s="123"/>
      <c r="BR2070" s="123"/>
      <c r="BS2070" s="123"/>
      <c r="BT2070" s="123"/>
      <c r="BU2070" s="123"/>
      <c r="BV2070" s="123"/>
      <c r="BW2070" s="123"/>
      <c r="BX2070" s="123"/>
      <c r="BY2070" s="123"/>
      <c r="BZ2070" s="123"/>
      <c r="CA2070" s="123"/>
      <c r="CB2070" s="123"/>
      <c r="CC2070" s="123"/>
      <c r="CD2070" s="123"/>
      <c r="CE2070" s="123"/>
      <c r="CF2070" s="123"/>
      <c r="CG2070" s="123"/>
      <c r="CH2070" s="123"/>
      <c r="CI2070" s="123"/>
      <c r="CJ2070" s="123"/>
      <c r="CK2070" s="123"/>
      <c r="CL2070" s="123"/>
      <c r="CM2070" s="123"/>
      <c r="CN2070" s="123"/>
      <c r="CO2070" s="123"/>
      <c r="CP2070" s="123"/>
      <c r="CQ2070" s="123"/>
      <c r="CR2070" s="123"/>
      <c r="CS2070" s="123"/>
      <c r="CT2070" s="123"/>
      <c r="CU2070" s="123"/>
      <c r="CV2070" s="123"/>
      <c r="CW2070" s="123"/>
      <c r="CX2070" s="123"/>
      <c r="CY2070" s="123"/>
      <c r="CZ2070" s="123"/>
      <c r="DA2070" s="123"/>
      <c r="DB2070" s="123"/>
      <c r="DC2070" s="123"/>
      <c r="DD2070" s="123"/>
      <c r="DE2070" s="123"/>
      <c r="DF2070" s="123"/>
      <c r="DG2070" s="123"/>
      <c r="DH2070" s="123"/>
      <c r="DI2070" s="123"/>
      <c r="DJ2070" s="123"/>
      <c r="DK2070" s="123"/>
      <c r="DL2070" s="123"/>
      <c r="DM2070" s="123"/>
      <c r="DN2070" s="123"/>
      <c r="DO2070" s="123"/>
      <c r="DP2070" s="123"/>
      <c r="DQ2070" s="123"/>
      <c r="DR2070" s="123"/>
      <c r="DS2070" s="123"/>
      <c r="DT2070" s="123"/>
      <c r="DU2070" s="123"/>
      <c r="DV2070" s="123"/>
      <c r="DW2070" s="123"/>
      <c r="DX2070" s="123"/>
      <c r="DY2070" s="123"/>
      <c r="DZ2070" s="123"/>
      <c r="EA2070" s="123"/>
      <c r="EB2070" s="123"/>
      <c r="EC2070" s="123"/>
      <c r="ED2070" s="123"/>
      <c r="EE2070" s="123"/>
      <c r="EF2070" s="123"/>
      <c r="EG2070" s="123"/>
      <c r="EH2070" s="123"/>
      <c r="EI2070" s="123"/>
      <c r="EJ2070" s="123"/>
      <c r="EK2070" s="123"/>
      <c r="EL2070" s="123"/>
      <c r="EM2070" s="123"/>
      <c r="EN2070" s="123"/>
      <c r="EO2070" s="123"/>
      <c r="EP2070" s="123"/>
      <c r="EQ2070" s="123"/>
    </row>
    <row r="2071" spans="27:147" x14ac:dyDescent="0.2"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Q2071" s="151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123"/>
      <c r="BL2071" s="123"/>
      <c r="BM2071" s="123"/>
      <c r="BN2071" s="123"/>
      <c r="BO2071" s="123"/>
      <c r="BP2071" s="123"/>
      <c r="BQ2071" s="123"/>
      <c r="BR2071" s="123"/>
      <c r="BS2071" s="123"/>
      <c r="BT2071" s="123"/>
      <c r="BU2071" s="123"/>
      <c r="BV2071" s="123"/>
      <c r="BW2071" s="123"/>
      <c r="BX2071" s="123"/>
      <c r="BY2071" s="123"/>
      <c r="BZ2071" s="123"/>
      <c r="CA2071" s="123"/>
      <c r="CB2071" s="123"/>
      <c r="CC2071" s="123"/>
      <c r="CD2071" s="123"/>
      <c r="CE2071" s="123"/>
      <c r="CF2071" s="123"/>
      <c r="CG2071" s="123"/>
      <c r="CH2071" s="123"/>
      <c r="CI2071" s="123"/>
      <c r="CJ2071" s="123"/>
      <c r="CK2071" s="123"/>
      <c r="CL2071" s="123"/>
      <c r="CM2071" s="123"/>
      <c r="CN2071" s="123"/>
      <c r="CO2071" s="123"/>
      <c r="CP2071" s="123"/>
      <c r="CQ2071" s="123"/>
      <c r="CR2071" s="123"/>
      <c r="CS2071" s="123"/>
      <c r="CT2071" s="123"/>
      <c r="CU2071" s="123"/>
      <c r="CV2071" s="123"/>
      <c r="CW2071" s="123"/>
      <c r="CX2071" s="123"/>
      <c r="CY2071" s="123"/>
      <c r="CZ2071" s="123"/>
      <c r="DA2071" s="123"/>
      <c r="DB2071" s="123"/>
      <c r="DC2071" s="123"/>
      <c r="DD2071" s="123"/>
      <c r="DE2071" s="123"/>
      <c r="DF2071" s="123"/>
      <c r="DG2071" s="123"/>
      <c r="DH2071" s="123"/>
      <c r="DI2071" s="123"/>
      <c r="DJ2071" s="123"/>
      <c r="DK2071" s="123"/>
      <c r="DL2071" s="123"/>
      <c r="DM2071" s="123"/>
      <c r="DN2071" s="123"/>
      <c r="DO2071" s="123"/>
      <c r="DP2071" s="123"/>
      <c r="DQ2071" s="123"/>
      <c r="DR2071" s="123"/>
      <c r="DS2071" s="123"/>
      <c r="DT2071" s="123"/>
      <c r="DU2071" s="123"/>
      <c r="DV2071" s="123"/>
      <c r="DW2071" s="123"/>
      <c r="DX2071" s="123"/>
      <c r="DY2071" s="123"/>
      <c r="DZ2071" s="123"/>
      <c r="EA2071" s="123"/>
      <c r="EB2071" s="123"/>
      <c r="EC2071" s="123"/>
      <c r="ED2071" s="123"/>
      <c r="EE2071" s="123"/>
      <c r="EF2071" s="123"/>
      <c r="EG2071" s="123"/>
      <c r="EH2071" s="123"/>
      <c r="EI2071" s="123"/>
      <c r="EJ2071" s="123"/>
      <c r="EK2071" s="123"/>
      <c r="EL2071" s="123"/>
      <c r="EM2071" s="123"/>
      <c r="EN2071" s="123"/>
      <c r="EO2071" s="123"/>
      <c r="EP2071" s="123"/>
      <c r="EQ2071" s="123"/>
    </row>
    <row r="2072" spans="27:147" x14ac:dyDescent="0.2"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Q2072" s="151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123"/>
      <c r="BL2072" s="123"/>
      <c r="BM2072" s="123"/>
      <c r="BN2072" s="123"/>
      <c r="BO2072" s="123"/>
      <c r="BP2072" s="123"/>
      <c r="BQ2072" s="123"/>
      <c r="BR2072" s="123"/>
      <c r="BS2072" s="123"/>
      <c r="BT2072" s="123"/>
      <c r="BU2072" s="123"/>
      <c r="BV2072" s="123"/>
      <c r="BW2072" s="123"/>
      <c r="BX2072" s="123"/>
      <c r="BY2072" s="123"/>
      <c r="BZ2072" s="123"/>
      <c r="CA2072" s="123"/>
      <c r="CB2072" s="123"/>
      <c r="CC2072" s="123"/>
      <c r="CD2072" s="123"/>
      <c r="CE2072" s="123"/>
      <c r="CF2072" s="123"/>
      <c r="CG2072" s="123"/>
      <c r="CH2072" s="123"/>
      <c r="CI2072" s="123"/>
      <c r="CJ2072" s="123"/>
      <c r="CK2072" s="123"/>
      <c r="CL2072" s="123"/>
      <c r="CM2072" s="123"/>
      <c r="CN2072" s="123"/>
      <c r="CO2072" s="123"/>
      <c r="CP2072" s="123"/>
      <c r="CQ2072" s="123"/>
      <c r="CR2072" s="123"/>
      <c r="CS2072" s="123"/>
      <c r="CT2072" s="123"/>
      <c r="CU2072" s="123"/>
      <c r="CV2072" s="123"/>
      <c r="CW2072" s="123"/>
      <c r="CX2072" s="123"/>
      <c r="CY2072" s="123"/>
      <c r="CZ2072" s="123"/>
      <c r="DA2072" s="123"/>
      <c r="DB2072" s="123"/>
      <c r="DC2072" s="123"/>
      <c r="DD2072" s="123"/>
      <c r="DE2072" s="123"/>
      <c r="DF2072" s="123"/>
      <c r="DG2072" s="123"/>
      <c r="DH2072" s="123"/>
      <c r="DI2072" s="123"/>
      <c r="DJ2072" s="123"/>
      <c r="DK2072" s="123"/>
      <c r="DL2072" s="123"/>
      <c r="DM2072" s="123"/>
      <c r="DN2072" s="123"/>
      <c r="DO2072" s="123"/>
      <c r="DP2072" s="123"/>
      <c r="DQ2072" s="123"/>
      <c r="DR2072" s="123"/>
      <c r="DS2072" s="123"/>
      <c r="DT2072" s="123"/>
      <c r="DU2072" s="123"/>
      <c r="DV2072" s="123"/>
      <c r="DW2072" s="123"/>
      <c r="DX2072" s="123"/>
      <c r="DY2072" s="123"/>
      <c r="DZ2072" s="123"/>
      <c r="EA2072" s="123"/>
      <c r="EB2072" s="123"/>
      <c r="EC2072" s="123"/>
      <c r="ED2072" s="123"/>
      <c r="EE2072" s="123"/>
      <c r="EF2072" s="123"/>
      <c r="EG2072" s="123"/>
      <c r="EH2072" s="123"/>
      <c r="EI2072" s="123"/>
      <c r="EJ2072" s="123"/>
      <c r="EK2072" s="123"/>
      <c r="EL2072" s="123"/>
      <c r="EM2072" s="123"/>
      <c r="EN2072" s="123"/>
      <c r="EO2072" s="123"/>
      <c r="EP2072" s="123"/>
      <c r="EQ2072" s="123"/>
    </row>
    <row r="2073" spans="27:147" x14ac:dyDescent="0.2"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Q2073" s="151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123"/>
      <c r="BL2073" s="123"/>
      <c r="BM2073" s="123"/>
      <c r="BN2073" s="123"/>
      <c r="BO2073" s="123"/>
      <c r="BP2073" s="123"/>
      <c r="BQ2073" s="123"/>
      <c r="BR2073" s="123"/>
      <c r="BS2073" s="123"/>
      <c r="BT2073" s="123"/>
      <c r="BU2073" s="123"/>
      <c r="BV2073" s="123"/>
      <c r="BW2073" s="123"/>
      <c r="BX2073" s="123"/>
      <c r="BY2073" s="123"/>
      <c r="BZ2073" s="123"/>
      <c r="CA2073" s="123"/>
      <c r="CB2073" s="123"/>
      <c r="CC2073" s="123"/>
      <c r="CD2073" s="123"/>
      <c r="CE2073" s="123"/>
      <c r="CF2073" s="123"/>
      <c r="CG2073" s="123"/>
      <c r="CH2073" s="123"/>
      <c r="CI2073" s="123"/>
      <c r="CJ2073" s="123"/>
      <c r="CK2073" s="123"/>
      <c r="CL2073" s="123"/>
      <c r="CM2073" s="123"/>
      <c r="CN2073" s="123"/>
      <c r="CO2073" s="123"/>
      <c r="CP2073" s="123"/>
      <c r="CQ2073" s="123"/>
      <c r="CR2073" s="123"/>
      <c r="CS2073" s="123"/>
      <c r="CT2073" s="123"/>
      <c r="CU2073" s="123"/>
      <c r="CV2073" s="123"/>
      <c r="CW2073" s="123"/>
      <c r="CX2073" s="123"/>
      <c r="CY2073" s="123"/>
      <c r="CZ2073" s="123"/>
      <c r="DA2073" s="123"/>
      <c r="DB2073" s="123"/>
      <c r="DC2073" s="123"/>
      <c r="DD2073" s="123"/>
      <c r="DE2073" s="123"/>
      <c r="DF2073" s="123"/>
      <c r="DG2073" s="123"/>
      <c r="DH2073" s="123"/>
      <c r="DI2073" s="123"/>
      <c r="DJ2073" s="123"/>
      <c r="DK2073" s="123"/>
      <c r="DL2073" s="123"/>
      <c r="DM2073" s="123"/>
      <c r="DN2073" s="123"/>
      <c r="DO2073" s="123"/>
      <c r="DP2073" s="123"/>
      <c r="DQ2073" s="123"/>
      <c r="DR2073" s="123"/>
      <c r="DS2073" s="123"/>
      <c r="DT2073" s="123"/>
      <c r="DU2073" s="123"/>
      <c r="DV2073" s="123"/>
      <c r="DW2073" s="123"/>
      <c r="DX2073" s="123"/>
      <c r="DY2073" s="123"/>
      <c r="DZ2073" s="123"/>
      <c r="EA2073" s="123"/>
      <c r="EB2073" s="123"/>
      <c r="EC2073" s="123"/>
      <c r="ED2073" s="123"/>
      <c r="EE2073" s="123"/>
      <c r="EF2073" s="123"/>
      <c r="EG2073" s="123"/>
      <c r="EH2073" s="123"/>
      <c r="EI2073" s="123"/>
      <c r="EJ2073" s="123"/>
      <c r="EK2073" s="123"/>
      <c r="EL2073" s="123"/>
      <c r="EM2073" s="123"/>
      <c r="EN2073" s="123"/>
      <c r="EO2073" s="123"/>
      <c r="EP2073" s="123"/>
      <c r="EQ2073" s="123"/>
    </row>
    <row r="2074" spans="27:147" x14ac:dyDescent="0.2"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Q2074" s="151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123"/>
      <c r="BL2074" s="123"/>
      <c r="BM2074" s="123"/>
      <c r="BN2074" s="123"/>
      <c r="BO2074" s="123"/>
      <c r="BP2074" s="123"/>
      <c r="BQ2074" s="123"/>
      <c r="BR2074" s="123"/>
      <c r="BS2074" s="123"/>
      <c r="BT2074" s="123"/>
      <c r="BU2074" s="123"/>
      <c r="BV2074" s="123"/>
      <c r="BW2074" s="123"/>
      <c r="BX2074" s="123"/>
      <c r="BY2074" s="123"/>
      <c r="BZ2074" s="123"/>
      <c r="CA2074" s="123"/>
      <c r="CB2074" s="123"/>
      <c r="CC2074" s="123"/>
      <c r="CD2074" s="123"/>
      <c r="CE2074" s="123"/>
      <c r="CF2074" s="123"/>
      <c r="CG2074" s="123"/>
      <c r="CH2074" s="123"/>
      <c r="CI2074" s="123"/>
      <c r="CJ2074" s="123"/>
      <c r="CK2074" s="123"/>
      <c r="CL2074" s="123"/>
      <c r="CM2074" s="123"/>
      <c r="CN2074" s="123"/>
      <c r="CO2074" s="123"/>
      <c r="CP2074" s="123"/>
      <c r="CQ2074" s="123"/>
      <c r="CR2074" s="123"/>
      <c r="CS2074" s="123"/>
      <c r="CT2074" s="123"/>
      <c r="CU2074" s="123"/>
      <c r="CV2074" s="123"/>
      <c r="CW2074" s="123"/>
      <c r="CX2074" s="123"/>
      <c r="CY2074" s="123"/>
      <c r="CZ2074" s="123"/>
      <c r="DA2074" s="123"/>
      <c r="DB2074" s="123"/>
      <c r="DC2074" s="123"/>
      <c r="DD2074" s="123"/>
      <c r="DE2074" s="123"/>
      <c r="DF2074" s="123"/>
      <c r="DG2074" s="123"/>
      <c r="DH2074" s="123"/>
      <c r="DI2074" s="123"/>
      <c r="DJ2074" s="123"/>
      <c r="DK2074" s="123"/>
      <c r="DL2074" s="123"/>
      <c r="DM2074" s="123"/>
      <c r="DN2074" s="123"/>
      <c r="DO2074" s="123"/>
      <c r="DP2074" s="123"/>
      <c r="DQ2074" s="123"/>
      <c r="DR2074" s="123"/>
      <c r="DS2074" s="123"/>
      <c r="DT2074" s="123"/>
      <c r="DU2074" s="123"/>
      <c r="DV2074" s="123"/>
      <c r="DW2074" s="123"/>
      <c r="DX2074" s="123"/>
      <c r="DY2074" s="123"/>
      <c r="DZ2074" s="123"/>
      <c r="EA2074" s="123"/>
      <c r="EB2074" s="123"/>
      <c r="EC2074" s="123"/>
      <c r="ED2074" s="123"/>
      <c r="EE2074" s="123"/>
      <c r="EF2074" s="123"/>
      <c r="EG2074" s="123"/>
      <c r="EH2074" s="123"/>
      <c r="EI2074" s="123"/>
      <c r="EJ2074" s="123"/>
      <c r="EK2074" s="123"/>
      <c r="EL2074" s="123"/>
      <c r="EM2074" s="123"/>
      <c r="EN2074" s="123"/>
      <c r="EO2074" s="123"/>
      <c r="EP2074" s="123"/>
      <c r="EQ2074" s="123"/>
    </row>
    <row r="2075" spans="27:147" x14ac:dyDescent="0.2"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Q2075" s="151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123"/>
      <c r="BL2075" s="123"/>
      <c r="BM2075" s="123"/>
      <c r="BN2075" s="123"/>
      <c r="BO2075" s="123"/>
      <c r="BP2075" s="123"/>
      <c r="BQ2075" s="123"/>
      <c r="BR2075" s="123"/>
      <c r="BS2075" s="123"/>
      <c r="BT2075" s="123"/>
      <c r="BU2075" s="123"/>
      <c r="BV2075" s="123"/>
      <c r="BW2075" s="123"/>
      <c r="BX2075" s="123"/>
      <c r="BY2075" s="123"/>
      <c r="BZ2075" s="123"/>
      <c r="CA2075" s="123"/>
      <c r="CB2075" s="123"/>
      <c r="CC2075" s="123"/>
      <c r="CD2075" s="123"/>
      <c r="CE2075" s="123"/>
      <c r="CF2075" s="123"/>
      <c r="CG2075" s="123"/>
      <c r="CH2075" s="123"/>
      <c r="CI2075" s="123"/>
      <c r="CJ2075" s="123"/>
      <c r="CK2075" s="123"/>
      <c r="CL2075" s="123"/>
      <c r="CM2075" s="123"/>
      <c r="CN2075" s="123"/>
      <c r="CO2075" s="123"/>
      <c r="CP2075" s="123"/>
      <c r="CQ2075" s="123"/>
      <c r="CR2075" s="123"/>
      <c r="CS2075" s="123"/>
      <c r="CT2075" s="123"/>
      <c r="CU2075" s="123"/>
      <c r="CV2075" s="123"/>
      <c r="CW2075" s="123"/>
      <c r="CX2075" s="123"/>
      <c r="CY2075" s="123"/>
      <c r="CZ2075" s="123"/>
      <c r="DA2075" s="123"/>
      <c r="DB2075" s="123"/>
      <c r="DC2075" s="123"/>
      <c r="DD2075" s="123"/>
      <c r="DE2075" s="123"/>
      <c r="DF2075" s="123"/>
      <c r="DG2075" s="123"/>
      <c r="DH2075" s="123"/>
      <c r="DI2075" s="123"/>
      <c r="DJ2075" s="123"/>
      <c r="DK2075" s="123"/>
      <c r="DL2075" s="123"/>
      <c r="DM2075" s="123"/>
      <c r="DN2075" s="123"/>
      <c r="DO2075" s="123"/>
      <c r="DP2075" s="123"/>
      <c r="DQ2075" s="123"/>
      <c r="DR2075" s="123"/>
      <c r="DS2075" s="123"/>
      <c r="DT2075" s="123"/>
      <c r="DU2075" s="123"/>
      <c r="DV2075" s="123"/>
      <c r="DW2075" s="123"/>
      <c r="DX2075" s="123"/>
      <c r="DY2075" s="123"/>
      <c r="DZ2075" s="123"/>
      <c r="EA2075" s="123"/>
      <c r="EB2075" s="123"/>
      <c r="EC2075" s="123"/>
      <c r="ED2075" s="123"/>
      <c r="EE2075" s="123"/>
      <c r="EF2075" s="123"/>
      <c r="EG2075" s="123"/>
      <c r="EH2075" s="123"/>
      <c r="EI2075" s="123"/>
      <c r="EJ2075" s="123"/>
      <c r="EK2075" s="123"/>
      <c r="EL2075" s="123"/>
      <c r="EM2075" s="123"/>
      <c r="EN2075" s="123"/>
      <c r="EO2075" s="123"/>
      <c r="EP2075" s="123"/>
      <c r="EQ2075" s="123"/>
    </row>
    <row r="2076" spans="27:147" x14ac:dyDescent="0.2"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Q2076" s="151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123"/>
      <c r="BL2076" s="123"/>
      <c r="BM2076" s="123"/>
      <c r="BN2076" s="123"/>
      <c r="BO2076" s="123"/>
      <c r="BP2076" s="123"/>
      <c r="BQ2076" s="123"/>
      <c r="BR2076" s="123"/>
      <c r="BS2076" s="123"/>
      <c r="BT2076" s="123"/>
      <c r="BU2076" s="123"/>
      <c r="BV2076" s="123"/>
      <c r="BW2076" s="123"/>
      <c r="BX2076" s="123"/>
      <c r="BY2076" s="123"/>
      <c r="BZ2076" s="123"/>
      <c r="CA2076" s="123"/>
      <c r="CB2076" s="123"/>
      <c r="CC2076" s="123"/>
      <c r="CD2076" s="123"/>
      <c r="CE2076" s="123"/>
      <c r="CF2076" s="123"/>
      <c r="CG2076" s="123"/>
      <c r="CH2076" s="123"/>
      <c r="CI2076" s="123"/>
      <c r="CJ2076" s="123"/>
      <c r="CK2076" s="123"/>
      <c r="CL2076" s="123"/>
      <c r="CM2076" s="123"/>
      <c r="CN2076" s="123"/>
      <c r="CO2076" s="123"/>
      <c r="CP2076" s="123"/>
      <c r="CQ2076" s="123"/>
      <c r="CR2076" s="123"/>
      <c r="CS2076" s="123"/>
      <c r="CT2076" s="123"/>
      <c r="CU2076" s="123"/>
      <c r="CV2076" s="123"/>
      <c r="CW2076" s="123"/>
      <c r="CX2076" s="123"/>
      <c r="CY2076" s="123"/>
      <c r="CZ2076" s="123"/>
      <c r="DA2076" s="123"/>
      <c r="DB2076" s="123"/>
      <c r="DC2076" s="123"/>
      <c r="DD2076" s="123"/>
      <c r="DE2076" s="123"/>
      <c r="DF2076" s="123"/>
      <c r="DG2076" s="123"/>
      <c r="DH2076" s="123"/>
      <c r="DI2076" s="123"/>
      <c r="DJ2076" s="123"/>
      <c r="DK2076" s="123"/>
      <c r="DL2076" s="123"/>
      <c r="DM2076" s="123"/>
      <c r="DN2076" s="123"/>
      <c r="DO2076" s="123"/>
      <c r="DP2076" s="123"/>
      <c r="DQ2076" s="123"/>
      <c r="DR2076" s="123"/>
      <c r="DS2076" s="123"/>
      <c r="DT2076" s="123"/>
      <c r="DU2076" s="123"/>
      <c r="DV2076" s="123"/>
      <c r="DW2076" s="123"/>
      <c r="DX2076" s="123"/>
      <c r="DY2076" s="123"/>
      <c r="DZ2076" s="123"/>
      <c r="EA2076" s="123"/>
      <c r="EB2076" s="123"/>
      <c r="EC2076" s="123"/>
      <c r="ED2076" s="123"/>
      <c r="EE2076" s="123"/>
      <c r="EF2076" s="123"/>
      <c r="EG2076" s="123"/>
      <c r="EH2076" s="123"/>
      <c r="EI2076" s="123"/>
      <c r="EJ2076" s="123"/>
      <c r="EK2076" s="123"/>
      <c r="EL2076" s="123"/>
      <c r="EM2076" s="123"/>
      <c r="EN2076" s="123"/>
      <c r="EO2076" s="123"/>
      <c r="EP2076" s="123"/>
      <c r="EQ2076" s="123"/>
    </row>
    <row r="2077" spans="27:147" x14ac:dyDescent="0.2"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Q2077" s="151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123"/>
      <c r="BL2077" s="123"/>
      <c r="BM2077" s="123"/>
      <c r="BN2077" s="123"/>
      <c r="BO2077" s="123"/>
      <c r="BP2077" s="123"/>
      <c r="BQ2077" s="123"/>
      <c r="BR2077" s="123"/>
      <c r="BS2077" s="123"/>
      <c r="BT2077" s="123"/>
      <c r="BU2077" s="123"/>
      <c r="BV2077" s="123"/>
      <c r="BW2077" s="123"/>
      <c r="BX2077" s="123"/>
      <c r="BY2077" s="123"/>
      <c r="BZ2077" s="123"/>
      <c r="CA2077" s="123"/>
      <c r="CB2077" s="123"/>
      <c r="CC2077" s="123"/>
      <c r="CD2077" s="123"/>
      <c r="CE2077" s="123"/>
      <c r="CF2077" s="123"/>
      <c r="CG2077" s="123"/>
      <c r="CH2077" s="123"/>
      <c r="CI2077" s="123"/>
      <c r="CJ2077" s="123"/>
      <c r="CK2077" s="123"/>
      <c r="CL2077" s="123"/>
      <c r="CM2077" s="123"/>
      <c r="CN2077" s="123"/>
      <c r="CO2077" s="123"/>
      <c r="CP2077" s="123"/>
      <c r="CQ2077" s="123"/>
      <c r="CR2077" s="123"/>
      <c r="CS2077" s="123"/>
      <c r="CT2077" s="123"/>
      <c r="CU2077" s="123"/>
      <c r="CV2077" s="123"/>
      <c r="CW2077" s="123"/>
      <c r="CX2077" s="123"/>
      <c r="CY2077" s="123"/>
      <c r="CZ2077" s="123"/>
      <c r="DA2077" s="123"/>
      <c r="DB2077" s="123"/>
      <c r="DC2077" s="123"/>
      <c r="DD2077" s="123"/>
      <c r="DE2077" s="123"/>
      <c r="DF2077" s="123"/>
      <c r="DG2077" s="123"/>
      <c r="DH2077" s="123"/>
      <c r="DI2077" s="123"/>
      <c r="DJ2077" s="123"/>
      <c r="DK2077" s="123"/>
      <c r="DL2077" s="123"/>
      <c r="DM2077" s="123"/>
      <c r="DN2077" s="123"/>
      <c r="DO2077" s="123"/>
      <c r="DP2077" s="123"/>
      <c r="DQ2077" s="123"/>
      <c r="DR2077" s="123"/>
      <c r="DS2077" s="123"/>
      <c r="DT2077" s="123"/>
      <c r="DU2077" s="123"/>
      <c r="DV2077" s="123"/>
      <c r="DW2077" s="123"/>
      <c r="DX2077" s="123"/>
      <c r="DY2077" s="123"/>
      <c r="DZ2077" s="123"/>
      <c r="EA2077" s="123"/>
      <c r="EB2077" s="123"/>
      <c r="EC2077" s="123"/>
      <c r="ED2077" s="123"/>
      <c r="EE2077" s="123"/>
      <c r="EF2077" s="123"/>
      <c r="EG2077" s="123"/>
      <c r="EH2077" s="123"/>
      <c r="EI2077" s="123"/>
      <c r="EJ2077" s="123"/>
      <c r="EK2077" s="123"/>
      <c r="EL2077" s="123"/>
      <c r="EM2077" s="123"/>
      <c r="EN2077" s="123"/>
      <c r="EO2077" s="123"/>
      <c r="EP2077" s="123"/>
      <c r="EQ2077" s="123"/>
    </row>
    <row r="2078" spans="27:147" x14ac:dyDescent="0.2"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Q2078" s="151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123"/>
      <c r="BL2078" s="123"/>
      <c r="BM2078" s="123"/>
      <c r="BN2078" s="123"/>
      <c r="BO2078" s="123"/>
      <c r="BP2078" s="123"/>
      <c r="BQ2078" s="123"/>
      <c r="BR2078" s="123"/>
      <c r="BS2078" s="123"/>
      <c r="BT2078" s="123"/>
      <c r="BU2078" s="123"/>
      <c r="BV2078" s="123"/>
      <c r="BW2078" s="123"/>
      <c r="BX2078" s="123"/>
      <c r="BY2078" s="123"/>
      <c r="BZ2078" s="123"/>
      <c r="CA2078" s="123"/>
      <c r="CB2078" s="123"/>
      <c r="CC2078" s="123"/>
      <c r="CD2078" s="123"/>
      <c r="CE2078" s="123"/>
      <c r="CF2078" s="123"/>
      <c r="CG2078" s="123"/>
      <c r="CH2078" s="123"/>
      <c r="CI2078" s="123"/>
      <c r="CJ2078" s="123"/>
      <c r="CK2078" s="123"/>
      <c r="CL2078" s="123"/>
      <c r="CM2078" s="123"/>
      <c r="CN2078" s="123"/>
      <c r="CO2078" s="123"/>
      <c r="CP2078" s="123"/>
      <c r="CQ2078" s="123"/>
      <c r="CR2078" s="123"/>
      <c r="CS2078" s="123"/>
      <c r="CT2078" s="123"/>
      <c r="CU2078" s="123"/>
      <c r="CV2078" s="123"/>
      <c r="CW2078" s="123"/>
      <c r="CX2078" s="123"/>
      <c r="CY2078" s="123"/>
      <c r="CZ2078" s="123"/>
      <c r="DA2078" s="123"/>
      <c r="DB2078" s="123"/>
      <c r="DC2078" s="123"/>
      <c r="DD2078" s="123"/>
      <c r="DE2078" s="123"/>
      <c r="DF2078" s="123"/>
      <c r="DG2078" s="123"/>
      <c r="DH2078" s="123"/>
      <c r="DI2078" s="123"/>
      <c r="DJ2078" s="123"/>
      <c r="DK2078" s="123"/>
      <c r="DL2078" s="123"/>
      <c r="DM2078" s="123"/>
      <c r="DN2078" s="123"/>
      <c r="DO2078" s="123"/>
      <c r="DP2078" s="123"/>
      <c r="DQ2078" s="123"/>
      <c r="DR2078" s="123"/>
      <c r="DS2078" s="123"/>
      <c r="DT2078" s="123"/>
      <c r="DU2078" s="123"/>
      <c r="DV2078" s="123"/>
      <c r="DW2078" s="123"/>
      <c r="DX2078" s="123"/>
      <c r="DY2078" s="123"/>
      <c r="DZ2078" s="123"/>
      <c r="EA2078" s="123"/>
      <c r="EB2078" s="123"/>
      <c r="EC2078" s="123"/>
      <c r="ED2078" s="123"/>
      <c r="EE2078" s="123"/>
      <c r="EF2078" s="123"/>
      <c r="EG2078" s="123"/>
      <c r="EH2078" s="123"/>
      <c r="EI2078" s="123"/>
      <c r="EJ2078" s="123"/>
      <c r="EK2078" s="123"/>
      <c r="EL2078" s="123"/>
      <c r="EM2078" s="123"/>
      <c r="EN2078" s="123"/>
      <c r="EO2078" s="123"/>
      <c r="EP2078" s="123"/>
      <c r="EQ2078" s="123"/>
    </row>
    <row r="2079" spans="27:147" x14ac:dyDescent="0.2"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Q2079" s="151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123"/>
      <c r="BL2079" s="123"/>
      <c r="BM2079" s="123"/>
      <c r="BN2079" s="123"/>
      <c r="BO2079" s="123"/>
      <c r="BP2079" s="123"/>
      <c r="BQ2079" s="123"/>
      <c r="BR2079" s="123"/>
      <c r="BS2079" s="123"/>
      <c r="BT2079" s="123"/>
      <c r="BU2079" s="123"/>
      <c r="BV2079" s="123"/>
      <c r="BW2079" s="123"/>
      <c r="BX2079" s="123"/>
      <c r="BY2079" s="123"/>
      <c r="BZ2079" s="123"/>
      <c r="CA2079" s="123"/>
      <c r="CB2079" s="123"/>
      <c r="CC2079" s="123"/>
      <c r="CD2079" s="123"/>
      <c r="CE2079" s="123"/>
      <c r="CF2079" s="123"/>
      <c r="CG2079" s="123"/>
      <c r="CH2079" s="123"/>
      <c r="CI2079" s="123"/>
      <c r="CJ2079" s="123"/>
      <c r="CK2079" s="123"/>
      <c r="CL2079" s="123"/>
      <c r="CM2079" s="123"/>
      <c r="CN2079" s="123"/>
      <c r="CO2079" s="123"/>
      <c r="CP2079" s="123"/>
      <c r="CQ2079" s="123"/>
      <c r="CR2079" s="123"/>
      <c r="CS2079" s="123"/>
      <c r="CT2079" s="123"/>
      <c r="CU2079" s="123"/>
      <c r="CV2079" s="123"/>
      <c r="CW2079" s="123"/>
      <c r="CX2079" s="123"/>
      <c r="CY2079" s="123"/>
      <c r="CZ2079" s="123"/>
      <c r="DA2079" s="123"/>
      <c r="DB2079" s="123"/>
      <c r="DC2079" s="123"/>
      <c r="DD2079" s="123"/>
      <c r="DE2079" s="123"/>
      <c r="DF2079" s="123"/>
      <c r="DG2079" s="123"/>
      <c r="DH2079" s="123"/>
      <c r="DI2079" s="123"/>
      <c r="DJ2079" s="123"/>
      <c r="DK2079" s="123"/>
      <c r="DL2079" s="123"/>
      <c r="DM2079" s="123"/>
      <c r="DN2079" s="123"/>
      <c r="DO2079" s="123"/>
      <c r="DP2079" s="123"/>
      <c r="DQ2079" s="123"/>
      <c r="DR2079" s="123"/>
      <c r="DS2079" s="123"/>
      <c r="DT2079" s="123"/>
      <c r="DU2079" s="123"/>
      <c r="DV2079" s="123"/>
      <c r="DW2079" s="123"/>
      <c r="DX2079" s="123"/>
      <c r="DY2079" s="123"/>
      <c r="DZ2079" s="123"/>
      <c r="EA2079" s="123"/>
      <c r="EB2079" s="123"/>
      <c r="EC2079" s="123"/>
      <c r="ED2079" s="123"/>
      <c r="EE2079" s="123"/>
      <c r="EF2079" s="123"/>
      <c r="EG2079" s="123"/>
      <c r="EH2079" s="123"/>
      <c r="EI2079" s="123"/>
      <c r="EJ2079" s="123"/>
      <c r="EK2079" s="123"/>
      <c r="EL2079" s="123"/>
      <c r="EM2079" s="123"/>
      <c r="EN2079" s="123"/>
      <c r="EO2079" s="123"/>
      <c r="EP2079" s="123"/>
      <c r="EQ2079" s="123"/>
    </row>
    <row r="2080" spans="27:147" x14ac:dyDescent="0.2"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Q2080" s="151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123"/>
      <c r="BL2080" s="123"/>
      <c r="BM2080" s="123"/>
      <c r="BN2080" s="123"/>
      <c r="BO2080" s="123"/>
      <c r="BP2080" s="123"/>
      <c r="BQ2080" s="123"/>
      <c r="BR2080" s="123"/>
      <c r="BS2080" s="123"/>
      <c r="BT2080" s="123"/>
      <c r="BU2080" s="123"/>
      <c r="BV2080" s="123"/>
      <c r="BW2080" s="123"/>
      <c r="BX2080" s="123"/>
      <c r="BY2080" s="123"/>
      <c r="BZ2080" s="123"/>
      <c r="CA2080" s="123"/>
      <c r="CB2080" s="123"/>
      <c r="CC2080" s="123"/>
      <c r="CD2080" s="123"/>
      <c r="CE2080" s="123"/>
      <c r="CF2080" s="123"/>
      <c r="CG2080" s="123"/>
      <c r="CH2080" s="123"/>
      <c r="CI2080" s="123"/>
      <c r="CJ2080" s="123"/>
      <c r="CK2080" s="123"/>
      <c r="CL2080" s="123"/>
      <c r="CM2080" s="123"/>
      <c r="CN2080" s="123"/>
      <c r="CO2080" s="123"/>
      <c r="CP2080" s="123"/>
      <c r="CQ2080" s="123"/>
      <c r="CR2080" s="123"/>
      <c r="CS2080" s="123"/>
      <c r="CT2080" s="123"/>
      <c r="CU2080" s="123"/>
      <c r="CV2080" s="123"/>
      <c r="CW2080" s="123"/>
      <c r="CX2080" s="123"/>
      <c r="CY2080" s="123"/>
      <c r="CZ2080" s="123"/>
      <c r="DA2080" s="123"/>
      <c r="DB2080" s="123"/>
      <c r="DC2080" s="123"/>
      <c r="DD2080" s="123"/>
      <c r="DE2080" s="123"/>
      <c r="DF2080" s="123"/>
      <c r="DG2080" s="123"/>
      <c r="DH2080" s="123"/>
      <c r="DI2080" s="123"/>
      <c r="DJ2080" s="123"/>
      <c r="DK2080" s="123"/>
      <c r="DL2080" s="123"/>
      <c r="DM2080" s="123"/>
      <c r="DN2080" s="123"/>
      <c r="DO2080" s="123"/>
      <c r="DP2080" s="123"/>
      <c r="DQ2080" s="123"/>
      <c r="DR2080" s="123"/>
      <c r="DS2080" s="123"/>
      <c r="DT2080" s="123"/>
      <c r="DU2080" s="123"/>
      <c r="DV2080" s="123"/>
      <c r="DW2080" s="123"/>
      <c r="DX2080" s="123"/>
      <c r="DY2080" s="123"/>
      <c r="DZ2080" s="123"/>
      <c r="EA2080" s="123"/>
      <c r="EB2080" s="123"/>
      <c r="EC2080" s="123"/>
      <c r="ED2080" s="123"/>
      <c r="EE2080" s="123"/>
      <c r="EF2080" s="123"/>
      <c r="EG2080" s="123"/>
      <c r="EH2080" s="123"/>
      <c r="EI2080" s="123"/>
      <c r="EJ2080" s="123"/>
      <c r="EK2080" s="123"/>
      <c r="EL2080" s="123"/>
      <c r="EM2080" s="123"/>
      <c r="EN2080" s="123"/>
      <c r="EO2080" s="123"/>
      <c r="EP2080" s="123"/>
      <c r="EQ2080" s="123"/>
    </row>
    <row r="2081" spans="27:147" x14ac:dyDescent="0.2"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Q2081" s="151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123"/>
      <c r="BL2081" s="123"/>
      <c r="BM2081" s="123"/>
      <c r="BN2081" s="123"/>
      <c r="BO2081" s="123"/>
      <c r="BP2081" s="123"/>
      <c r="BQ2081" s="123"/>
      <c r="BR2081" s="123"/>
      <c r="BS2081" s="123"/>
      <c r="BT2081" s="123"/>
      <c r="BU2081" s="123"/>
      <c r="BV2081" s="123"/>
      <c r="BW2081" s="123"/>
      <c r="BX2081" s="123"/>
      <c r="BY2081" s="123"/>
      <c r="BZ2081" s="123"/>
      <c r="CA2081" s="123"/>
      <c r="CB2081" s="123"/>
      <c r="CC2081" s="123"/>
      <c r="CD2081" s="123"/>
      <c r="CE2081" s="123"/>
      <c r="CF2081" s="123"/>
      <c r="CG2081" s="123"/>
      <c r="CH2081" s="123"/>
      <c r="CI2081" s="123"/>
      <c r="CJ2081" s="123"/>
      <c r="CK2081" s="123"/>
      <c r="CL2081" s="123"/>
      <c r="CM2081" s="123"/>
      <c r="CN2081" s="123"/>
      <c r="CO2081" s="123"/>
      <c r="CP2081" s="123"/>
      <c r="CQ2081" s="123"/>
      <c r="CR2081" s="123"/>
      <c r="CS2081" s="123"/>
      <c r="CT2081" s="123"/>
      <c r="CU2081" s="123"/>
      <c r="CV2081" s="123"/>
      <c r="CW2081" s="123"/>
      <c r="CX2081" s="123"/>
      <c r="CY2081" s="123"/>
      <c r="CZ2081" s="123"/>
      <c r="DA2081" s="123"/>
      <c r="DB2081" s="123"/>
      <c r="DC2081" s="123"/>
      <c r="DD2081" s="123"/>
      <c r="DE2081" s="123"/>
      <c r="DF2081" s="123"/>
      <c r="DG2081" s="123"/>
      <c r="DH2081" s="123"/>
      <c r="DI2081" s="123"/>
      <c r="DJ2081" s="123"/>
      <c r="DK2081" s="123"/>
      <c r="DL2081" s="123"/>
      <c r="DM2081" s="123"/>
      <c r="DN2081" s="123"/>
      <c r="DO2081" s="123"/>
      <c r="DP2081" s="123"/>
      <c r="DQ2081" s="123"/>
      <c r="DR2081" s="123"/>
      <c r="DS2081" s="123"/>
      <c r="DT2081" s="123"/>
      <c r="DU2081" s="123"/>
      <c r="DV2081" s="123"/>
      <c r="DW2081" s="123"/>
      <c r="DX2081" s="123"/>
      <c r="DY2081" s="123"/>
      <c r="DZ2081" s="123"/>
      <c r="EA2081" s="123"/>
      <c r="EB2081" s="123"/>
      <c r="EC2081" s="123"/>
      <c r="ED2081" s="123"/>
      <c r="EE2081" s="123"/>
      <c r="EF2081" s="123"/>
      <c r="EG2081" s="123"/>
      <c r="EH2081" s="123"/>
      <c r="EI2081" s="123"/>
      <c r="EJ2081" s="123"/>
      <c r="EK2081" s="123"/>
      <c r="EL2081" s="123"/>
      <c r="EM2081" s="123"/>
      <c r="EN2081" s="123"/>
      <c r="EO2081" s="123"/>
      <c r="EP2081" s="123"/>
      <c r="EQ2081" s="123"/>
    </row>
    <row r="2082" spans="27:147" x14ac:dyDescent="0.2"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Q2082" s="151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123"/>
      <c r="BL2082" s="123"/>
      <c r="BM2082" s="123"/>
      <c r="BN2082" s="123"/>
      <c r="BO2082" s="123"/>
      <c r="BP2082" s="123"/>
      <c r="BQ2082" s="123"/>
      <c r="BR2082" s="123"/>
      <c r="BS2082" s="123"/>
      <c r="BT2082" s="123"/>
      <c r="BU2082" s="123"/>
      <c r="BV2082" s="123"/>
      <c r="BW2082" s="123"/>
      <c r="BX2082" s="123"/>
      <c r="BY2082" s="123"/>
      <c r="BZ2082" s="123"/>
      <c r="CA2082" s="123"/>
      <c r="CB2082" s="123"/>
      <c r="CC2082" s="123"/>
      <c r="CD2082" s="123"/>
      <c r="CE2082" s="123"/>
      <c r="CF2082" s="123"/>
      <c r="CG2082" s="123"/>
      <c r="CH2082" s="123"/>
      <c r="CI2082" s="123"/>
      <c r="CJ2082" s="123"/>
      <c r="CK2082" s="123"/>
      <c r="CL2082" s="123"/>
      <c r="CM2082" s="123"/>
      <c r="CN2082" s="123"/>
      <c r="CO2082" s="123"/>
      <c r="CP2082" s="123"/>
      <c r="CQ2082" s="123"/>
      <c r="CR2082" s="123"/>
      <c r="CS2082" s="123"/>
      <c r="CT2082" s="123"/>
      <c r="CU2082" s="123"/>
      <c r="CV2082" s="123"/>
      <c r="CW2082" s="123"/>
      <c r="CX2082" s="123"/>
      <c r="CY2082" s="123"/>
      <c r="CZ2082" s="123"/>
      <c r="DA2082" s="123"/>
      <c r="DB2082" s="123"/>
      <c r="DC2082" s="123"/>
      <c r="DD2082" s="123"/>
      <c r="DE2082" s="123"/>
      <c r="DF2082" s="123"/>
      <c r="DG2082" s="123"/>
      <c r="DH2082" s="123"/>
      <c r="DI2082" s="123"/>
      <c r="DJ2082" s="123"/>
      <c r="DK2082" s="123"/>
      <c r="DL2082" s="123"/>
      <c r="DM2082" s="123"/>
      <c r="DN2082" s="123"/>
      <c r="DO2082" s="123"/>
      <c r="DP2082" s="123"/>
      <c r="DQ2082" s="123"/>
      <c r="DR2082" s="123"/>
      <c r="DS2082" s="123"/>
      <c r="DT2082" s="123"/>
      <c r="DU2082" s="123"/>
      <c r="DV2082" s="123"/>
      <c r="DW2082" s="123"/>
      <c r="DX2082" s="123"/>
      <c r="DY2082" s="123"/>
      <c r="DZ2082" s="123"/>
      <c r="EA2082" s="123"/>
      <c r="EB2082" s="123"/>
      <c r="EC2082" s="123"/>
      <c r="ED2082" s="123"/>
      <c r="EE2082" s="123"/>
      <c r="EF2082" s="123"/>
      <c r="EG2082" s="123"/>
      <c r="EH2082" s="123"/>
      <c r="EI2082" s="123"/>
      <c r="EJ2082" s="123"/>
      <c r="EK2082" s="123"/>
      <c r="EL2082" s="123"/>
      <c r="EM2082" s="123"/>
      <c r="EN2082" s="123"/>
      <c r="EO2082" s="123"/>
      <c r="EP2082" s="123"/>
      <c r="EQ2082" s="123"/>
    </row>
    <row r="2083" spans="27:147" x14ac:dyDescent="0.2"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Q2083" s="151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123"/>
      <c r="BL2083" s="123"/>
      <c r="BM2083" s="123"/>
      <c r="BN2083" s="123"/>
      <c r="BO2083" s="123"/>
      <c r="BP2083" s="123"/>
      <c r="BQ2083" s="123"/>
      <c r="BR2083" s="123"/>
      <c r="BS2083" s="123"/>
      <c r="BT2083" s="123"/>
      <c r="BU2083" s="123"/>
      <c r="BV2083" s="123"/>
      <c r="BW2083" s="123"/>
      <c r="BX2083" s="123"/>
      <c r="BY2083" s="123"/>
      <c r="BZ2083" s="123"/>
      <c r="CA2083" s="123"/>
      <c r="CB2083" s="123"/>
      <c r="CC2083" s="123"/>
      <c r="CD2083" s="123"/>
      <c r="CE2083" s="123"/>
      <c r="CF2083" s="123"/>
      <c r="CG2083" s="123"/>
      <c r="CH2083" s="123"/>
      <c r="CI2083" s="123"/>
      <c r="CJ2083" s="123"/>
      <c r="CK2083" s="123"/>
      <c r="CL2083" s="123"/>
      <c r="CM2083" s="123"/>
      <c r="CN2083" s="123"/>
      <c r="CO2083" s="123"/>
      <c r="CP2083" s="123"/>
      <c r="CQ2083" s="123"/>
      <c r="CR2083" s="123"/>
      <c r="CS2083" s="123"/>
      <c r="CT2083" s="123"/>
      <c r="CU2083" s="123"/>
      <c r="CV2083" s="123"/>
      <c r="CW2083" s="123"/>
      <c r="CX2083" s="123"/>
      <c r="CY2083" s="123"/>
      <c r="CZ2083" s="123"/>
      <c r="DA2083" s="123"/>
      <c r="DB2083" s="123"/>
      <c r="DC2083" s="123"/>
      <c r="DD2083" s="123"/>
      <c r="DE2083" s="123"/>
      <c r="DF2083" s="123"/>
      <c r="DG2083" s="123"/>
      <c r="DH2083" s="123"/>
      <c r="DI2083" s="123"/>
      <c r="DJ2083" s="123"/>
      <c r="DK2083" s="123"/>
      <c r="DL2083" s="123"/>
      <c r="DM2083" s="123"/>
      <c r="DN2083" s="123"/>
      <c r="DO2083" s="123"/>
      <c r="DP2083" s="123"/>
      <c r="DQ2083" s="123"/>
      <c r="DR2083" s="123"/>
      <c r="DS2083" s="123"/>
      <c r="DT2083" s="123"/>
      <c r="DU2083" s="123"/>
      <c r="DV2083" s="123"/>
      <c r="DW2083" s="123"/>
      <c r="DX2083" s="123"/>
      <c r="DY2083" s="123"/>
      <c r="DZ2083" s="123"/>
      <c r="EA2083" s="123"/>
      <c r="EB2083" s="123"/>
      <c r="EC2083" s="123"/>
      <c r="ED2083" s="123"/>
      <c r="EE2083" s="123"/>
      <c r="EF2083" s="123"/>
      <c r="EG2083" s="123"/>
      <c r="EH2083" s="123"/>
      <c r="EI2083" s="123"/>
      <c r="EJ2083" s="123"/>
      <c r="EK2083" s="123"/>
      <c r="EL2083" s="123"/>
      <c r="EM2083" s="123"/>
      <c r="EN2083" s="123"/>
      <c r="EO2083" s="123"/>
      <c r="EP2083" s="123"/>
      <c r="EQ2083" s="123"/>
    </row>
    <row r="2084" spans="27:147" x14ac:dyDescent="0.2"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Q2084" s="151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123"/>
      <c r="BL2084" s="123"/>
      <c r="BM2084" s="123"/>
      <c r="BN2084" s="123"/>
      <c r="BO2084" s="123"/>
      <c r="BP2084" s="123"/>
      <c r="BQ2084" s="123"/>
      <c r="BR2084" s="123"/>
      <c r="BS2084" s="123"/>
      <c r="BT2084" s="123"/>
      <c r="BU2084" s="123"/>
      <c r="BV2084" s="123"/>
      <c r="BW2084" s="123"/>
      <c r="BX2084" s="123"/>
      <c r="BY2084" s="123"/>
      <c r="BZ2084" s="123"/>
      <c r="CA2084" s="123"/>
      <c r="CB2084" s="123"/>
      <c r="CC2084" s="123"/>
      <c r="CD2084" s="123"/>
      <c r="CE2084" s="123"/>
      <c r="CF2084" s="123"/>
      <c r="CG2084" s="123"/>
      <c r="CH2084" s="123"/>
      <c r="CI2084" s="123"/>
      <c r="CJ2084" s="123"/>
      <c r="CK2084" s="123"/>
      <c r="CL2084" s="123"/>
      <c r="CM2084" s="123"/>
      <c r="CN2084" s="123"/>
      <c r="CO2084" s="123"/>
      <c r="CP2084" s="123"/>
      <c r="CQ2084" s="123"/>
      <c r="CR2084" s="123"/>
      <c r="CS2084" s="123"/>
      <c r="CT2084" s="123"/>
      <c r="CU2084" s="123"/>
      <c r="CV2084" s="123"/>
      <c r="CW2084" s="123"/>
      <c r="CX2084" s="123"/>
      <c r="CY2084" s="123"/>
      <c r="CZ2084" s="123"/>
      <c r="DA2084" s="123"/>
      <c r="DB2084" s="123"/>
      <c r="DC2084" s="123"/>
      <c r="DD2084" s="123"/>
      <c r="DE2084" s="123"/>
      <c r="DF2084" s="123"/>
      <c r="DG2084" s="123"/>
      <c r="DH2084" s="123"/>
      <c r="DI2084" s="123"/>
      <c r="DJ2084" s="123"/>
      <c r="DK2084" s="123"/>
      <c r="DL2084" s="123"/>
      <c r="DM2084" s="123"/>
      <c r="DN2084" s="123"/>
      <c r="DO2084" s="123"/>
      <c r="DP2084" s="123"/>
      <c r="DQ2084" s="123"/>
      <c r="DR2084" s="123"/>
      <c r="DS2084" s="123"/>
      <c r="DT2084" s="123"/>
      <c r="DU2084" s="123"/>
      <c r="DV2084" s="123"/>
      <c r="DW2084" s="123"/>
      <c r="DX2084" s="123"/>
      <c r="DY2084" s="123"/>
      <c r="DZ2084" s="123"/>
      <c r="EA2084" s="123"/>
      <c r="EB2084" s="123"/>
      <c r="EC2084" s="123"/>
      <c r="ED2084" s="123"/>
      <c r="EE2084" s="123"/>
      <c r="EF2084" s="123"/>
      <c r="EG2084" s="123"/>
      <c r="EH2084" s="123"/>
      <c r="EI2084" s="123"/>
      <c r="EJ2084" s="123"/>
      <c r="EK2084" s="123"/>
      <c r="EL2084" s="123"/>
      <c r="EM2084" s="123"/>
      <c r="EN2084" s="123"/>
      <c r="EO2084" s="123"/>
      <c r="EP2084" s="123"/>
      <c r="EQ2084" s="123"/>
    </row>
    <row r="2085" spans="27:147" x14ac:dyDescent="0.2"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Q2085" s="151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123"/>
      <c r="BL2085" s="123"/>
      <c r="BM2085" s="123"/>
      <c r="BN2085" s="123"/>
      <c r="BO2085" s="123"/>
      <c r="BP2085" s="123"/>
      <c r="BQ2085" s="123"/>
      <c r="BR2085" s="123"/>
      <c r="BS2085" s="123"/>
      <c r="BT2085" s="123"/>
      <c r="BU2085" s="123"/>
      <c r="BV2085" s="123"/>
      <c r="BW2085" s="123"/>
      <c r="BX2085" s="123"/>
      <c r="BY2085" s="123"/>
      <c r="BZ2085" s="123"/>
      <c r="CA2085" s="123"/>
      <c r="CB2085" s="123"/>
      <c r="CC2085" s="123"/>
      <c r="CD2085" s="123"/>
      <c r="CE2085" s="123"/>
      <c r="CF2085" s="123"/>
      <c r="CG2085" s="123"/>
      <c r="CH2085" s="123"/>
      <c r="CI2085" s="123"/>
      <c r="CJ2085" s="123"/>
      <c r="CK2085" s="123"/>
      <c r="CL2085" s="123"/>
      <c r="CM2085" s="123"/>
      <c r="CN2085" s="123"/>
      <c r="CO2085" s="123"/>
      <c r="CP2085" s="123"/>
      <c r="CQ2085" s="123"/>
      <c r="CR2085" s="123"/>
      <c r="CS2085" s="123"/>
      <c r="CT2085" s="123"/>
      <c r="CU2085" s="123"/>
      <c r="CV2085" s="123"/>
      <c r="CW2085" s="123"/>
      <c r="CX2085" s="123"/>
      <c r="CY2085" s="123"/>
      <c r="CZ2085" s="123"/>
      <c r="DA2085" s="123"/>
      <c r="DB2085" s="123"/>
      <c r="DC2085" s="123"/>
      <c r="DD2085" s="123"/>
      <c r="DE2085" s="123"/>
      <c r="DF2085" s="123"/>
      <c r="DG2085" s="123"/>
      <c r="DH2085" s="123"/>
      <c r="DI2085" s="123"/>
      <c r="DJ2085" s="123"/>
      <c r="DK2085" s="123"/>
      <c r="DL2085" s="123"/>
      <c r="DM2085" s="123"/>
      <c r="DN2085" s="123"/>
      <c r="DO2085" s="123"/>
      <c r="DP2085" s="123"/>
      <c r="DQ2085" s="123"/>
      <c r="DR2085" s="123"/>
      <c r="DS2085" s="123"/>
      <c r="DT2085" s="123"/>
      <c r="DU2085" s="123"/>
      <c r="DV2085" s="123"/>
      <c r="DW2085" s="123"/>
      <c r="DX2085" s="123"/>
      <c r="DY2085" s="123"/>
      <c r="DZ2085" s="123"/>
      <c r="EA2085" s="123"/>
      <c r="EB2085" s="123"/>
      <c r="EC2085" s="123"/>
      <c r="ED2085" s="123"/>
      <c r="EE2085" s="123"/>
      <c r="EF2085" s="123"/>
      <c r="EG2085" s="123"/>
      <c r="EH2085" s="123"/>
      <c r="EI2085" s="123"/>
      <c r="EJ2085" s="123"/>
      <c r="EK2085" s="123"/>
      <c r="EL2085" s="123"/>
      <c r="EM2085" s="123"/>
      <c r="EN2085" s="123"/>
      <c r="EO2085" s="123"/>
      <c r="EP2085" s="123"/>
      <c r="EQ2085" s="123"/>
    </row>
    <row r="2086" spans="27:147" x14ac:dyDescent="0.2"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Q2086" s="151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123"/>
      <c r="BL2086" s="123"/>
      <c r="BM2086" s="123"/>
      <c r="BN2086" s="123"/>
      <c r="BO2086" s="123"/>
      <c r="BP2086" s="123"/>
      <c r="BQ2086" s="123"/>
      <c r="BR2086" s="123"/>
      <c r="BS2086" s="123"/>
      <c r="BT2086" s="123"/>
      <c r="BU2086" s="123"/>
      <c r="BV2086" s="123"/>
      <c r="BW2086" s="123"/>
      <c r="BX2086" s="123"/>
      <c r="BY2086" s="123"/>
      <c r="BZ2086" s="123"/>
      <c r="CA2086" s="123"/>
      <c r="CB2086" s="123"/>
      <c r="CC2086" s="123"/>
      <c r="CD2086" s="123"/>
      <c r="CE2086" s="123"/>
      <c r="CF2086" s="123"/>
      <c r="CG2086" s="123"/>
      <c r="CH2086" s="123"/>
      <c r="CI2086" s="123"/>
      <c r="CJ2086" s="123"/>
      <c r="CK2086" s="123"/>
      <c r="CL2086" s="123"/>
      <c r="CM2086" s="123"/>
      <c r="CN2086" s="123"/>
      <c r="CO2086" s="123"/>
      <c r="CP2086" s="123"/>
      <c r="CQ2086" s="123"/>
      <c r="CR2086" s="123"/>
      <c r="CS2086" s="123"/>
      <c r="CT2086" s="123"/>
      <c r="CU2086" s="123"/>
      <c r="CV2086" s="123"/>
      <c r="CW2086" s="123"/>
      <c r="CX2086" s="123"/>
      <c r="CY2086" s="123"/>
      <c r="CZ2086" s="123"/>
      <c r="DA2086" s="123"/>
      <c r="DB2086" s="123"/>
      <c r="DC2086" s="123"/>
      <c r="DD2086" s="123"/>
      <c r="DE2086" s="123"/>
      <c r="DF2086" s="123"/>
      <c r="DG2086" s="123"/>
      <c r="DH2086" s="123"/>
      <c r="DI2086" s="123"/>
      <c r="DJ2086" s="123"/>
      <c r="DK2086" s="123"/>
      <c r="DL2086" s="123"/>
      <c r="DM2086" s="123"/>
      <c r="DN2086" s="123"/>
      <c r="DO2086" s="123"/>
      <c r="DP2086" s="123"/>
      <c r="DQ2086" s="123"/>
      <c r="DR2086" s="123"/>
      <c r="DS2086" s="123"/>
      <c r="DT2086" s="123"/>
      <c r="DU2086" s="123"/>
      <c r="DV2086" s="123"/>
      <c r="DW2086" s="123"/>
      <c r="DX2086" s="123"/>
      <c r="DY2086" s="123"/>
      <c r="DZ2086" s="123"/>
      <c r="EA2086" s="123"/>
      <c r="EB2086" s="123"/>
      <c r="EC2086" s="123"/>
      <c r="ED2086" s="123"/>
      <c r="EE2086" s="123"/>
      <c r="EF2086" s="123"/>
      <c r="EG2086" s="123"/>
      <c r="EH2086" s="123"/>
      <c r="EI2086" s="123"/>
      <c r="EJ2086" s="123"/>
      <c r="EK2086" s="123"/>
      <c r="EL2086" s="123"/>
      <c r="EM2086" s="123"/>
      <c r="EN2086" s="123"/>
      <c r="EO2086" s="123"/>
      <c r="EP2086" s="123"/>
      <c r="EQ2086" s="123"/>
    </row>
    <row r="2087" spans="27:147" x14ac:dyDescent="0.2"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Q2087" s="151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123"/>
      <c r="BL2087" s="123"/>
      <c r="BM2087" s="123"/>
      <c r="BN2087" s="123"/>
      <c r="BO2087" s="123"/>
      <c r="BP2087" s="123"/>
      <c r="BQ2087" s="123"/>
      <c r="BR2087" s="123"/>
      <c r="BS2087" s="123"/>
      <c r="BT2087" s="123"/>
      <c r="BU2087" s="123"/>
      <c r="BV2087" s="123"/>
      <c r="BW2087" s="123"/>
      <c r="BX2087" s="123"/>
      <c r="BY2087" s="123"/>
      <c r="BZ2087" s="123"/>
      <c r="CA2087" s="123"/>
      <c r="CB2087" s="123"/>
      <c r="CC2087" s="123"/>
      <c r="CD2087" s="123"/>
      <c r="CE2087" s="123"/>
      <c r="CF2087" s="123"/>
      <c r="CG2087" s="123"/>
      <c r="CH2087" s="123"/>
      <c r="CI2087" s="123"/>
      <c r="CJ2087" s="123"/>
      <c r="CK2087" s="123"/>
      <c r="CL2087" s="123"/>
      <c r="CM2087" s="123"/>
      <c r="CN2087" s="123"/>
      <c r="CO2087" s="123"/>
      <c r="CP2087" s="123"/>
      <c r="CQ2087" s="123"/>
      <c r="CR2087" s="123"/>
      <c r="CS2087" s="123"/>
      <c r="CT2087" s="123"/>
      <c r="CU2087" s="123"/>
      <c r="CV2087" s="123"/>
      <c r="CW2087" s="123"/>
      <c r="CX2087" s="123"/>
      <c r="CY2087" s="123"/>
      <c r="CZ2087" s="123"/>
      <c r="DA2087" s="123"/>
      <c r="DB2087" s="123"/>
      <c r="DC2087" s="123"/>
      <c r="DD2087" s="123"/>
      <c r="DE2087" s="123"/>
      <c r="DF2087" s="123"/>
      <c r="DG2087" s="123"/>
      <c r="DH2087" s="123"/>
      <c r="DI2087" s="123"/>
      <c r="DJ2087" s="123"/>
      <c r="DK2087" s="123"/>
      <c r="DL2087" s="123"/>
      <c r="DM2087" s="123"/>
      <c r="DN2087" s="123"/>
      <c r="DO2087" s="123"/>
      <c r="DP2087" s="123"/>
      <c r="DQ2087" s="123"/>
      <c r="DR2087" s="123"/>
      <c r="DS2087" s="123"/>
      <c r="DT2087" s="123"/>
      <c r="DU2087" s="123"/>
      <c r="DV2087" s="123"/>
      <c r="DW2087" s="123"/>
      <c r="DX2087" s="123"/>
      <c r="DY2087" s="123"/>
      <c r="DZ2087" s="123"/>
      <c r="EA2087" s="123"/>
      <c r="EB2087" s="123"/>
      <c r="EC2087" s="123"/>
      <c r="ED2087" s="123"/>
      <c r="EE2087" s="123"/>
      <c r="EF2087" s="123"/>
      <c r="EG2087" s="123"/>
      <c r="EH2087" s="123"/>
      <c r="EI2087" s="123"/>
      <c r="EJ2087" s="123"/>
      <c r="EK2087" s="123"/>
      <c r="EL2087" s="123"/>
      <c r="EM2087" s="123"/>
      <c r="EN2087" s="123"/>
      <c r="EO2087" s="123"/>
      <c r="EP2087" s="123"/>
      <c r="EQ2087" s="123"/>
    </row>
    <row r="2088" spans="27:147" x14ac:dyDescent="0.2"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Q2088" s="151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123"/>
      <c r="BL2088" s="123"/>
      <c r="BM2088" s="123"/>
      <c r="BN2088" s="123"/>
      <c r="BO2088" s="123"/>
      <c r="BP2088" s="123"/>
      <c r="BQ2088" s="123"/>
      <c r="BR2088" s="123"/>
      <c r="BS2088" s="123"/>
      <c r="BT2088" s="123"/>
      <c r="BU2088" s="123"/>
      <c r="BV2088" s="123"/>
      <c r="BW2088" s="123"/>
      <c r="BX2088" s="123"/>
      <c r="BY2088" s="123"/>
      <c r="BZ2088" s="123"/>
      <c r="CA2088" s="123"/>
      <c r="CB2088" s="123"/>
      <c r="CC2088" s="123"/>
      <c r="CD2088" s="123"/>
      <c r="CE2088" s="123"/>
      <c r="CF2088" s="123"/>
      <c r="CG2088" s="123"/>
      <c r="CH2088" s="123"/>
      <c r="CI2088" s="123"/>
      <c r="CJ2088" s="123"/>
      <c r="CK2088" s="123"/>
      <c r="CL2088" s="123"/>
      <c r="CM2088" s="123"/>
      <c r="CN2088" s="123"/>
      <c r="CO2088" s="123"/>
      <c r="CP2088" s="123"/>
      <c r="CQ2088" s="123"/>
      <c r="CR2088" s="123"/>
      <c r="CS2088" s="123"/>
      <c r="CT2088" s="123"/>
      <c r="CU2088" s="123"/>
      <c r="CV2088" s="123"/>
      <c r="CW2088" s="123"/>
      <c r="CX2088" s="123"/>
      <c r="CY2088" s="123"/>
      <c r="CZ2088" s="123"/>
      <c r="DA2088" s="123"/>
      <c r="DB2088" s="123"/>
      <c r="DC2088" s="123"/>
      <c r="DD2088" s="123"/>
      <c r="DE2088" s="123"/>
      <c r="DF2088" s="123"/>
      <c r="DG2088" s="123"/>
      <c r="DH2088" s="123"/>
      <c r="DI2088" s="123"/>
      <c r="DJ2088" s="123"/>
      <c r="DK2088" s="123"/>
      <c r="DL2088" s="123"/>
      <c r="DM2088" s="123"/>
      <c r="DN2088" s="123"/>
      <c r="DO2088" s="123"/>
      <c r="DP2088" s="123"/>
      <c r="DQ2088" s="123"/>
      <c r="DR2088" s="123"/>
      <c r="DS2088" s="123"/>
      <c r="DT2088" s="123"/>
      <c r="DU2088" s="123"/>
      <c r="DV2088" s="123"/>
      <c r="DW2088" s="123"/>
      <c r="DX2088" s="123"/>
      <c r="DY2088" s="123"/>
      <c r="DZ2088" s="123"/>
      <c r="EA2088" s="123"/>
      <c r="EB2088" s="123"/>
      <c r="EC2088" s="123"/>
      <c r="ED2088" s="123"/>
      <c r="EE2088" s="123"/>
      <c r="EF2088" s="123"/>
      <c r="EG2088" s="123"/>
      <c r="EH2088" s="123"/>
      <c r="EI2088" s="123"/>
      <c r="EJ2088" s="123"/>
      <c r="EK2088" s="123"/>
      <c r="EL2088" s="123"/>
      <c r="EM2088" s="123"/>
      <c r="EN2088" s="123"/>
      <c r="EO2088" s="123"/>
      <c r="EP2088" s="123"/>
      <c r="EQ2088" s="123"/>
    </row>
    <row r="2089" spans="27:147" x14ac:dyDescent="0.2"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Q2089" s="151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123"/>
      <c r="BL2089" s="123"/>
      <c r="BM2089" s="123"/>
      <c r="BN2089" s="123"/>
      <c r="BO2089" s="123"/>
      <c r="BP2089" s="123"/>
      <c r="BQ2089" s="123"/>
      <c r="BR2089" s="123"/>
      <c r="BS2089" s="123"/>
      <c r="BT2089" s="123"/>
      <c r="BU2089" s="123"/>
      <c r="BV2089" s="123"/>
      <c r="BW2089" s="123"/>
      <c r="BX2089" s="123"/>
      <c r="BY2089" s="123"/>
      <c r="BZ2089" s="123"/>
      <c r="CA2089" s="123"/>
      <c r="CB2089" s="123"/>
      <c r="CC2089" s="123"/>
      <c r="CD2089" s="123"/>
      <c r="CE2089" s="123"/>
      <c r="CF2089" s="123"/>
      <c r="CG2089" s="123"/>
      <c r="CH2089" s="123"/>
      <c r="CI2089" s="123"/>
      <c r="CJ2089" s="123"/>
      <c r="CK2089" s="123"/>
      <c r="CL2089" s="123"/>
      <c r="CM2089" s="123"/>
      <c r="CN2089" s="123"/>
      <c r="CO2089" s="123"/>
      <c r="CP2089" s="123"/>
      <c r="CQ2089" s="123"/>
      <c r="CR2089" s="123"/>
      <c r="CS2089" s="123"/>
      <c r="CT2089" s="123"/>
      <c r="CU2089" s="123"/>
      <c r="CV2089" s="123"/>
      <c r="CW2089" s="123"/>
      <c r="CX2089" s="123"/>
      <c r="CY2089" s="123"/>
      <c r="CZ2089" s="123"/>
      <c r="DA2089" s="123"/>
      <c r="DB2089" s="123"/>
      <c r="DC2089" s="123"/>
      <c r="DD2089" s="123"/>
      <c r="DE2089" s="123"/>
      <c r="DF2089" s="123"/>
      <c r="DG2089" s="123"/>
      <c r="DH2089" s="123"/>
      <c r="DI2089" s="123"/>
      <c r="DJ2089" s="123"/>
      <c r="DK2089" s="123"/>
      <c r="DL2089" s="123"/>
      <c r="DM2089" s="123"/>
      <c r="DN2089" s="123"/>
      <c r="DO2089" s="123"/>
      <c r="DP2089" s="123"/>
      <c r="DQ2089" s="123"/>
      <c r="DR2089" s="123"/>
      <c r="DS2089" s="123"/>
      <c r="DT2089" s="123"/>
      <c r="DU2089" s="123"/>
      <c r="DV2089" s="123"/>
      <c r="DW2089" s="123"/>
      <c r="DX2089" s="123"/>
      <c r="DY2089" s="123"/>
      <c r="DZ2089" s="123"/>
      <c r="EA2089" s="123"/>
      <c r="EB2089" s="123"/>
      <c r="EC2089" s="123"/>
      <c r="ED2089" s="123"/>
      <c r="EE2089" s="123"/>
      <c r="EF2089" s="123"/>
      <c r="EG2089" s="123"/>
      <c r="EH2089" s="123"/>
      <c r="EI2089" s="123"/>
      <c r="EJ2089" s="123"/>
      <c r="EK2089" s="123"/>
      <c r="EL2089" s="123"/>
      <c r="EM2089" s="123"/>
      <c r="EN2089" s="123"/>
      <c r="EO2089" s="123"/>
      <c r="EP2089" s="123"/>
      <c r="EQ2089" s="123"/>
    </row>
    <row r="2090" spans="27:147" x14ac:dyDescent="0.2"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Q2090" s="151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123"/>
      <c r="BL2090" s="123"/>
      <c r="BM2090" s="123"/>
      <c r="BN2090" s="123"/>
      <c r="BO2090" s="123"/>
      <c r="BP2090" s="123"/>
      <c r="BQ2090" s="123"/>
      <c r="BR2090" s="123"/>
      <c r="BS2090" s="123"/>
      <c r="BT2090" s="123"/>
      <c r="BU2090" s="123"/>
      <c r="BV2090" s="123"/>
      <c r="BW2090" s="123"/>
      <c r="BX2090" s="123"/>
      <c r="BY2090" s="123"/>
      <c r="BZ2090" s="123"/>
      <c r="CA2090" s="123"/>
      <c r="CB2090" s="123"/>
      <c r="CC2090" s="123"/>
      <c r="CD2090" s="123"/>
      <c r="CE2090" s="123"/>
      <c r="CF2090" s="123"/>
      <c r="CG2090" s="123"/>
      <c r="CH2090" s="123"/>
      <c r="CI2090" s="123"/>
      <c r="CJ2090" s="123"/>
      <c r="CK2090" s="123"/>
      <c r="CL2090" s="123"/>
      <c r="CM2090" s="123"/>
      <c r="CN2090" s="123"/>
      <c r="CO2090" s="123"/>
      <c r="CP2090" s="123"/>
      <c r="CQ2090" s="123"/>
      <c r="CR2090" s="123"/>
      <c r="CS2090" s="123"/>
      <c r="CT2090" s="123"/>
      <c r="CU2090" s="123"/>
      <c r="CV2090" s="123"/>
      <c r="CW2090" s="123"/>
      <c r="CX2090" s="123"/>
      <c r="CY2090" s="123"/>
      <c r="CZ2090" s="123"/>
      <c r="DA2090" s="123"/>
      <c r="DB2090" s="123"/>
      <c r="DC2090" s="123"/>
      <c r="DD2090" s="123"/>
      <c r="DE2090" s="123"/>
      <c r="DF2090" s="123"/>
      <c r="DG2090" s="123"/>
      <c r="DH2090" s="123"/>
      <c r="DI2090" s="123"/>
      <c r="DJ2090" s="123"/>
      <c r="DK2090" s="123"/>
      <c r="DL2090" s="123"/>
      <c r="DM2090" s="123"/>
      <c r="DN2090" s="123"/>
      <c r="DO2090" s="123"/>
      <c r="DP2090" s="123"/>
      <c r="DQ2090" s="123"/>
      <c r="DR2090" s="123"/>
      <c r="DS2090" s="123"/>
      <c r="DT2090" s="123"/>
      <c r="DU2090" s="123"/>
      <c r="DV2090" s="123"/>
      <c r="DW2090" s="123"/>
      <c r="DX2090" s="123"/>
      <c r="DY2090" s="123"/>
      <c r="DZ2090" s="123"/>
      <c r="EA2090" s="123"/>
      <c r="EB2090" s="123"/>
      <c r="EC2090" s="123"/>
      <c r="ED2090" s="123"/>
      <c r="EE2090" s="123"/>
      <c r="EF2090" s="123"/>
      <c r="EG2090" s="123"/>
      <c r="EH2090" s="123"/>
      <c r="EI2090" s="123"/>
      <c r="EJ2090" s="123"/>
      <c r="EK2090" s="123"/>
      <c r="EL2090" s="123"/>
      <c r="EM2090" s="123"/>
      <c r="EN2090" s="123"/>
      <c r="EO2090" s="123"/>
      <c r="EP2090" s="123"/>
      <c r="EQ2090" s="123"/>
    </row>
    <row r="2091" spans="27:147" x14ac:dyDescent="0.2"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Q2091" s="151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123"/>
      <c r="BL2091" s="123"/>
      <c r="BM2091" s="123"/>
      <c r="BN2091" s="123"/>
      <c r="BO2091" s="123"/>
      <c r="BP2091" s="123"/>
      <c r="BQ2091" s="123"/>
      <c r="BR2091" s="123"/>
      <c r="BS2091" s="123"/>
      <c r="BT2091" s="123"/>
      <c r="BU2091" s="123"/>
      <c r="BV2091" s="123"/>
      <c r="BW2091" s="123"/>
      <c r="BX2091" s="123"/>
      <c r="BY2091" s="123"/>
      <c r="BZ2091" s="123"/>
      <c r="CA2091" s="123"/>
      <c r="CB2091" s="123"/>
      <c r="CC2091" s="123"/>
      <c r="CD2091" s="123"/>
      <c r="CE2091" s="123"/>
      <c r="CF2091" s="123"/>
      <c r="CG2091" s="123"/>
      <c r="CH2091" s="123"/>
      <c r="CI2091" s="123"/>
      <c r="CJ2091" s="123"/>
      <c r="CK2091" s="123"/>
      <c r="CL2091" s="123"/>
      <c r="CM2091" s="123"/>
      <c r="CN2091" s="123"/>
      <c r="CO2091" s="123"/>
      <c r="CP2091" s="123"/>
      <c r="CQ2091" s="123"/>
      <c r="CR2091" s="123"/>
      <c r="CS2091" s="123"/>
      <c r="CT2091" s="123"/>
      <c r="CU2091" s="123"/>
      <c r="CV2091" s="123"/>
      <c r="CW2091" s="123"/>
      <c r="CX2091" s="123"/>
      <c r="CY2091" s="123"/>
      <c r="CZ2091" s="123"/>
      <c r="DA2091" s="123"/>
      <c r="DB2091" s="123"/>
      <c r="DC2091" s="123"/>
      <c r="DD2091" s="123"/>
      <c r="DE2091" s="123"/>
      <c r="DF2091" s="123"/>
      <c r="DG2091" s="123"/>
      <c r="DH2091" s="123"/>
      <c r="DI2091" s="123"/>
      <c r="DJ2091" s="123"/>
      <c r="DK2091" s="123"/>
      <c r="DL2091" s="123"/>
      <c r="DM2091" s="123"/>
      <c r="DN2091" s="123"/>
      <c r="DO2091" s="123"/>
      <c r="DP2091" s="123"/>
      <c r="DQ2091" s="123"/>
      <c r="DR2091" s="123"/>
      <c r="DS2091" s="123"/>
      <c r="DT2091" s="123"/>
      <c r="DU2091" s="123"/>
      <c r="DV2091" s="123"/>
      <c r="DW2091" s="123"/>
      <c r="DX2091" s="123"/>
      <c r="DY2091" s="123"/>
      <c r="DZ2091" s="123"/>
      <c r="EA2091" s="123"/>
      <c r="EB2091" s="123"/>
      <c r="EC2091" s="123"/>
      <c r="ED2091" s="123"/>
      <c r="EE2091" s="123"/>
      <c r="EF2091" s="123"/>
      <c r="EG2091" s="123"/>
      <c r="EH2091" s="123"/>
      <c r="EI2091" s="123"/>
      <c r="EJ2091" s="123"/>
      <c r="EK2091" s="123"/>
      <c r="EL2091" s="123"/>
      <c r="EM2091" s="123"/>
      <c r="EN2091" s="123"/>
      <c r="EO2091" s="123"/>
      <c r="EP2091" s="123"/>
      <c r="EQ2091" s="123"/>
    </row>
    <row r="2092" spans="27:147" x14ac:dyDescent="0.2"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Q2092" s="151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123"/>
      <c r="BL2092" s="123"/>
      <c r="BM2092" s="123"/>
      <c r="BN2092" s="123"/>
      <c r="BO2092" s="123"/>
      <c r="BP2092" s="123"/>
      <c r="BQ2092" s="123"/>
      <c r="BR2092" s="123"/>
      <c r="BS2092" s="123"/>
      <c r="BT2092" s="123"/>
      <c r="BU2092" s="123"/>
      <c r="BV2092" s="123"/>
      <c r="BW2092" s="123"/>
      <c r="BX2092" s="123"/>
      <c r="BY2092" s="123"/>
      <c r="BZ2092" s="123"/>
      <c r="CA2092" s="123"/>
      <c r="CB2092" s="123"/>
      <c r="CC2092" s="123"/>
      <c r="CD2092" s="123"/>
      <c r="CE2092" s="123"/>
      <c r="CF2092" s="123"/>
      <c r="CG2092" s="123"/>
      <c r="CH2092" s="123"/>
      <c r="CI2092" s="123"/>
      <c r="CJ2092" s="123"/>
      <c r="CK2092" s="123"/>
      <c r="CL2092" s="123"/>
      <c r="CM2092" s="123"/>
      <c r="CN2092" s="123"/>
      <c r="CO2092" s="123"/>
      <c r="CP2092" s="123"/>
      <c r="CQ2092" s="123"/>
      <c r="CR2092" s="123"/>
      <c r="CS2092" s="123"/>
      <c r="CT2092" s="123"/>
      <c r="CU2092" s="123"/>
      <c r="CV2092" s="123"/>
      <c r="CW2092" s="123"/>
      <c r="CX2092" s="123"/>
      <c r="CY2092" s="123"/>
      <c r="CZ2092" s="123"/>
      <c r="DA2092" s="123"/>
      <c r="DB2092" s="123"/>
      <c r="DC2092" s="123"/>
      <c r="DD2092" s="123"/>
      <c r="DE2092" s="123"/>
      <c r="DF2092" s="123"/>
      <c r="DG2092" s="123"/>
      <c r="DH2092" s="123"/>
      <c r="DI2092" s="123"/>
      <c r="DJ2092" s="123"/>
      <c r="DK2092" s="123"/>
      <c r="DL2092" s="123"/>
      <c r="DM2092" s="123"/>
      <c r="DN2092" s="123"/>
      <c r="DO2092" s="123"/>
      <c r="DP2092" s="123"/>
      <c r="DQ2092" s="123"/>
      <c r="DR2092" s="123"/>
      <c r="DS2092" s="123"/>
      <c r="DT2092" s="123"/>
      <c r="DU2092" s="123"/>
      <c r="DV2092" s="123"/>
      <c r="DW2092" s="123"/>
      <c r="DX2092" s="123"/>
      <c r="DY2092" s="123"/>
      <c r="DZ2092" s="123"/>
      <c r="EA2092" s="123"/>
      <c r="EB2092" s="123"/>
      <c r="EC2092" s="123"/>
      <c r="ED2092" s="123"/>
      <c r="EE2092" s="123"/>
      <c r="EF2092" s="123"/>
      <c r="EG2092" s="123"/>
      <c r="EH2092" s="123"/>
      <c r="EI2092" s="123"/>
      <c r="EJ2092" s="123"/>
      <c r="EK2092" s="123"/>
      <c r="EL2092" s="123"/>
      <c r="EM2092" s="123"/>
      <c r="EN2092" s="123"/>
      <c r="EO2092" s="123"/>
      <c r="EP2092" s="123"/>
      <c r="EQ2092" s="123"/>
    </row>
    <row r="2093" spans="27:147" x14ac:dyDescent="0.2"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Q2093" s="151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123"/>
      <c r="BL2093" s="123"/>
      <c r="BM2093" s="123"/>
      <c r="BN2093" s="123"/>
      <c r="BO2093" s="123"/>
      <c r="BP2093" s="123"/>
      <c r="BQ2093" s="123"/>
      <c r="BR2093" s="123"/>
      <c r="BS2093" s="123"/>
      <c r="BT2093" s="123"/>
      <c r="BU2093" s="123"/>
      <c r="BV2093" s="123"/>
      <c r="BW2093" s="123"/>
      <c r="BX2093" s="123"/>
      <c r="BY2093" s="123"/>
      <c r="BZ2093" s="123"/>
      <c r="CA2093" s="123"/>
      <c r="CB2093" s="123"/>
      <c r="CC2093" s="123"/>
      <c r="CD2093" s="123"/>
      <c r="CE2093" s="123"/>
      <c r="CF2093" s="123"/>
      <c r="CG2093" s="123"/>
      <c r="CH2093" s="123"/>
      <c r="CI2093" s="123"/>
      <c r="CJ2093" s="123"/>
      <c r="CK2093" s="123"/>
      <c r="CL2093" s="123"/>
      <c r="CM2093" s="123"/>
      <c r="CN2093" s="123"/>
      <c r="CO2093" s="123"/>
      <c r="CP2093" s="123"/>
      <c r="CQ2093" s="123"/>
      <c r="CR2093" s="123"/>
      <c r="CS2093" s="123"/>
      <c r="CT2093" s="123"/>
      <c r="CU2093" s="123"/>
      <c r="CV2093" s="123"/>
      <c r="CW2093" s="123"/>
      <c r="CX2093" s="123"/>
      <c r="CY2093" s="123"/>
      <c r="CZ2093" s="123"/>
      <c r="DA2093" s="123"/>
      <c r="DB2093" s="123"/>
      <c r="DC2093" s="123"/>
      <c r="DD2093" s="123"/>
      <c r="DE2093" s="123"/>
      <c r="DF2093" s="123"/>
      <c r="DG2093" s="123"/>
      <c r="DH2093" s="123"/>
      <c r="DI2093" s="123"/>
      <c r="DJ2093" s="123"/>
      <c r="DK2093" s="123"/>
      <c r="DL2093" s="123"/>
      <c r="DM2093" s="123"/>
      <c r="DN2093" s="123"/>
      <c r="DO2093" s="123"/>
      <c r="DP2093" s="123"/>
      <c r="DQ2093" s="123"/>
      <c r="DR2093" s="123"/>
      <c r="DS2093" s="123"/>
      <c r="DT2093" s="123"/>
      <c r="DU2093" s="123"/>
      <c r="DV2093" s="123"/>
      <c r="DW2093" s="123"/>
      <c r="DX2093" s="123"/>
      <c r="DY2093" s="123"/>
      <c r="DZ2093" s="123"/>
      <c r="EA2093" s="123"/>
      <c r="EB2093" s="123"/>
      <c r="EC2093" s="123"/>
      <c r="ED2093" s="123"/>
      <c r="EE2093" s="123"/>
      <c r="EF2093" s="123"/>
      <c r="EG2093" s="123"/>
      <c r="EH2093" s="123"/>
      <c r="EI2093" s="123"/>
      <c r="EJ2093" s="123"/>
      <c r="EK2093" s="123"/>
      <c r="EL2093" s="123"/>
      <c r="EM2093" s="123"/>
      <c r="EN2093" s="123"/>
      <c r="EO2093" s="123"/>
      <c r="EP2093" s="123"/>
      <c r="EQ2093" s="123"/>
    </row>
    <row r="2094" spans="27:147" x14ac:dyDescent="0.2"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Q2094" s="151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123"/>
      <c r="BL2094" s="123"/>
      <c r="BM2094" s="123"/>
      <c r="BN2094" s="123"/>
      <c r="BO2094" s="123"/>
      <c r="BP2094" s="123"/>
      <c r="BQ2094" s="123"/>
      <c r="BR2094" s="123"/>
      <c r="BS2094" s="123"/>
      <c r="BT2094" s="123"/>
      <c r="BU2094" s="123"/>
      <c r="BV2094" s="123"/>
      <c r="BW2094" s="123"/>
      <c r="BX2094" s="123"/>
      <c r="BY2094" s="123"/>
      <c r="BZ2094" s="123"/>
      <c r="CA2094" s="123"/>
      <c r="CB2094" s="123"/>
      <c r="CC2094" s="123"/>
      <c r="CD2094" s="123"/>
      <c r="CE2094" s="123"/>
      <c r="CF2094" s="123"/>
      <c r="CG2094" s="123"/>
      <c r="CH2094" s="123"/>
      <c r="CI2094" s="123"/>
      <c r="CJ2094" s="123"/>
      <c r="CK2094" s="123"/>
      <c r="CL2094" s="123"/>
      <c r="CM2094" s="123"/>
      <c r="CN2094" s="123"/>
      <c r="CO2094" s="123"/>
      <c r="CP2094" s="123"/>
      <c r="CQ2094" s="123"/>
      <c r="CR2094" s="123"/>
      <c r="CS2094" s="123"/>
      <c r="CT2094" s="123"/>
      <c r="CU2094" s="123"/>
      <c r="CV2094" s="123"/>
      <c r="CW2094" s="123"/>
      <c r="CX2094" s="123"/>
      <c r="CY2094" s="123"/>
      <c r="CZ2094" s="123"/>
      <c r="DA2094" s="123"/>
      <c r="DB2094" s="123"/>
      <c r="DC2094" s="123"/>
      <c r="DD2094" s="123"/>
      <c r="DE2094" s="123"/>
      <c r="DF2094" s="123"/>
      <c r="DG2094" s="123"/>
      <c r="DH2094" s="123"/>
      <c r="DI2094" s="123"/>
      <c r="DJ2094" s="123"/>
      <c r="DK2094" s="123"/>
      <c r="DL2094" s="123"/>
      <c r="DM2094" s="123"/>
      <c r="DN2094" s="123"/>
      <c r="DO2094" s="123"/>
      <c r="DP2094" s="123"/>
      <c r="DQ2094" s="123"/>
      <c r="DR2094" s="123"/>
      <c r="DS2094" s="123"/>
      <c r="DT2094" s="123"/>
      <c r="DU2094" s="123"/>
      <c r="DV2094" s="123"/>
      <c r="DW2094" s="123"/>
      <c r="DX2094" s="123"/>
      <c r="DY2094" s="123"/>
      <c r="DZ2094" s="123"/>
      <c r="EA2094" s="123"/>
      <c r="EB2094" s="123"/>
      <c r="EC2094" s="123"/>
      <c r="ED2094" s="123"/>
      <c r="EE2094" s="123"/>
      <c r="EF2094" s="123"/>
      <c r="EG2094" s="123"/>
      <c r="EH2094" s="123"/>
      <c r="EI2094" s="123"/>
      <c r="EJ2094" s="123"/>
      <c r="EK2094" s="123"/>
      <c r="EL2094" s="123"/>
      <c r="EM2094" s="123"/>
      <c r="EN2094" s="123"/>
      <c r="EO2094" s="123"/>
      <c r="EP2094" s="123"/>
      <c r="EQ2094" s="123"/>
    </row>
    <row r="2095" spans="27:147" x14ac:dyDescent="0.2"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Q2095" s="151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123"/>
      <c r="BL2095" s="123"/>
      <c r="BM2095" s="123"/>
      <c r="BN2095" s="123"/>
      <c r="BO2095" s="123"/>
      <c r="BP2095" s="123"/>
      <c r="BQ2095" s="123"/>
      <c r="BR2095" s="123"/>
      <c r="BS2095" s="123"/>
      <c r="BT2095" s="123"/>
      <c r="BU2095" s="123"/>
      <c r="BV2095" s="123"/>
      <c r="BW2095" s="123"/>
      <c r="BX2095" s="123"/>
      <c r="BY2095" s="123"/>
      <c r="BZ2095" s="123"/>
      <c r="CA2095" s="123"/>
      <c r="CB2095" s="123"/>
      <c r="CC2095" s="123"/>
      <c r="CD2095" s="123"/>
      <c r="CE2095" s="123"/>
      <c r="CF2095" s="123"/>
      <c r="CG2095" s="123"/>
      <c r="CH2095" s="123"/>
      <c r="CI2095" s="123"/>
      <c r="CJ2095" s="123"/>
      <c r="CK2095" s="123"/>
      <c r="CL2095" s="123"/>
      <c r="CM2095" s="123"/>
      <c r="CN2095" s="123"/>
      <c r="CO2095" s="123"/>
      <c r="CP2095" s="123"/>
      <c r="CQ2095" s="123"/>
      <c r="CR2095" s="123"/>
      <c r="CS2095" s="123"/>
      <c r="CT2095" s="123"/>
      <c r="CU2095" s="123"/>
      <c r="CV2095" s="123"/>
      <c r="CW2095" s="123"/>
      <c r="CX2095" s="123"/>
      <c r="CY2095" s="123"/>
      <c r="CZ2095" s="123"/>
      <c r="DA2095" s="123"/>
      <c r="DB2095" s="123"/>
      <c r="DC2095" s="123"/>
      <c r="DD2095" s="123"/>
      <c r="DE2095" s="123"/>
      <c r="DF2095" s="123"/>
      <c r="DG2095" s="123"/>
      <c r="DH2095" s="123"/>
      <c r="DI2095" s="123"/>
      <c r="DJ2095" s="123"/>
      <c r="DK2095" s="123"/>
      <c r="DL2095" s="123"/>
      <c r="DM2095" s="123"/>
      <c r="DN2095" s="123"/>
      <c r="DO2095" s="123"/>
      <c r="DP2095" s="123"/>
      <c r="DQ2095" s="123"/>
      <c r="DR2095" s="123"/>
      <c r="DS2095" s="123"/>
      <c r="DT2095" s="123"/>
      <c r="DU2095" s="123"/>
      <c r="DV2095" s="123"/>
      <c r="DW2095" s="123"/>
      <c r="DX2095" s="123"/>
      <c r="DY2095" s="123"/>
      <c r="DZ2095" s="123"/>
      <c r="EA2095" s="123"/>
      <c r="EB2095" s="123"/>
      <c r="EC2095" s="123"/>
      <c r="ED2095" s="123"/>
      <c r="EE2095" s="123"/>
      <c r="EF2095" s="123"/>
      <c r="EG2095" s="123"/>
      <c r="EH2095" s="123"/>
      <c r="EI2095" s="123"/>
      <c r="EJ2095" s="123"/>
      <c r="EK2095" s="123"/>
      <c r="EL2095" s="123"/>
      <c r="EM2095" s="123"/>
      <c r="EN2095" s="123"/>
      <c r="EO2095" s="123"/>
      <c r="EP2095" s="123"/>
      <c r="EQ2095" s="123"/>
    </row>
    <row r="2096" spans="27:147" x14ac:dyDescent="0.2"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Q2096" s="151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123"/>
      <c r="BL2096" s="123"/>
      <c r="BM2096" s="123"/>
      <c r="BN2096" s="123"/>
      <c r="BO2096" s="123"/>
      <c r="BP2096" s="123"/>
      <c r="BQ2096" s="123"/>
      <c r="BR2096" s="123"/>
      <c r="BS2096" s="123"/>
      <c r="BT2096" s="123"/>
      <c r="BU2096" s="123"/>
      <c r="BV2096" s="123"/>
      <c r="BW2096" s="123"/>
      <c r="BX2096" s="123"/>
      <c r="BY2096" s="123"/>
      <c r="BZ2096" s="123"/>
      <c r="CA2096" s="123"/>
      <c r="CB2096" s="123"/>
      <c r="CC2096" s="123"/>
      <c r="CD2096" s="123"/>
      <c r="CE2096" s="123"/>
      <c r="CF2096" s="123"/>
      <c r="CG2096" s="123"/>
      <c r="CH2096" s="123"/>
      <c r="CI2096" s="123"/>
      <c r="CJ2096" s="123"/>
      <c r="CK2096" s="123"/>
      <c r="CL2096" s="123"/>
      <c r="CM2096" s="123"/>
      <c r="CN2096" s="123"/>
      <c r="CO2096" s="123"/>
      <c r="CP2096" s="123"/>
      <c r="CQ2096" s="123"/>
      <c r="CR2096" s="123"/>
      <c r="CS2096" s="123"/>
      <c r="CT2096" s="123"/>
      <c r="CU2096" s="123"/>
      <c r="CV2096" s="123"/>
      <c r="CW2096" s="123"/>
      <c r="CX2096" s="123"/>
      <c r="CY2096" s="123"/>
      <c r="CZ2096" s="123"/>
      <c r="DA2096" s="123"/>
      <c r="DB2096" s="123"/>
      <c r="DC2096" s="123"/>
      <c r="DD2096" s="123"/>
      <c r="DE2096" s="123"/>
      <c r="DF2096" s="123"/>
      <c r="DG2096" s="123"/>
      <c r="DH2096" s="123"/>
      <c r="DI2096" s="123"/>
      <c r="DJ2096" s="123"/>
      <c r="DK2096" s="123"/>
      <c r="DL2096" s="123"/>
      <c r="DM2096" s="123"/>
      <c r="DN2096" s="123"/>
      <c r="DO2096" s="123"/>
      <c r="DP2096" s="123"/>
      <c r="DQ2096" s="123"/>
      <c r="DR2096" s="123"/>
      <c r="DS2096" s="123"/>
      <c r="DT2096" s="123"/>
      <c r="DU2096" s="123"/>
      <c r="DV2096" s="123"/>
      <c r="DW2096" s="123"/>
      <c r="DX2096" s="123"/>
      <c r="DY2096" s="123"/>
      <c r="DZ2096" s="123"/>
      <c r="EA2096" s="123"/>
      <c r="EB2096" s="123"/>
      <c r="EC2096" s="123"/>
      <c r="ED2096" s="123"/>
      <c r="EE2096" s="123"/>
      <c r="EF2096" s="123"/>
      <c r="EG2096" s="123"/>
      <c r="EH2096" s="123"/>
      <c r="EI2096" s="123"/>
      <c r="EJ2096" s="123"/>
      <c r="EK2096" s="123"/>
      <c r="EL2096" s="123"/>
      <c r="EM2096" s="123"/>
      <c r="EN2096" s="123"/>
      <c r="EO2096" s="123"/>
      <c r="EP2096" s="123"/>
      <c r="EQ2096" s="123"/>
    </row>
    <row r="2097" spans="27:147" x14ac:dyDescent="0.2"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Q2097" s="151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123"/>
      <c r="BL2097" s="123"/>
      <c r="BM2097" s="123"/>
      <c r="BN2097" s="123"/>
      <c r="BO2097" s="123"/>
      <c r="BP2097" s="123"/>
      <c r="BQ2097" s="123"/>
      <c r="BR2097" s="123"/>
      <c r="BS2097" s="123"/>
      <c r="BT2097" s="123"/>
      <c r="BU2097" s="123"/>
      <c r="BV2097" s="123"/>
      <c r="BW2097" s="123"/>
      <c r="BX2097" s="123"/>
      <c r="BY2097" s="123"/>
      <c r="BZ2097" s="123"/>
      <c r="CA2097" s="123"/>
      <c r="CB2097" s="123"/>
      <c r="CC2097" s="123"/>
      <c r="CD2097" s="123"/>
      <c r="CE2097" s="123"/>
      <c r="CF2097" s="123"/>
      <c r="CG2097" s="123"/>
      <c r="CH2097" s="123"/>
      <c r="CI2097" s="123"/>
      <c r="CJ2097" s="123"/>
      <c r="CK2097" s="123"/>
      <c r="CL2097" s="123"/>
      <c r="CM2097" s="123"/>
      <c r="CN2097" s="123"/>
      <c r="CO2097" s="123"/>
      <c r="CP2097" s="123"/>
      <c r="CQ2097" s="123"/>
      <c r="CR2097" s="123"/>
      <c r="CS2097" s="123"/>
      <c r="CT2097" s="123"/>
      <c r="CU2097" s="123"/>
      <c r="CV2097" s="123"/>
      <c r="CW2097" s="123"/>
      <c r="CX2097" s="123"/>
      <c r="CY2097" s="123"/>
      <c r="CZ2097" s="123"/>
      <c r="DA2097" s="123"/>
      <c r="DB2097" s="123"/>
      <c r="DC2097" s="123"/>
      <c r="DD2097" s="123"/>
      <c r="DE2097" s="123"/>
      <c r="DF2097" s="123"/>
      <c r="DG2097" s="123"/>
      <c r="DH2097" s="123"/>
      <c r="DI2097" s="123"/>
      <c r="DJ2097" s="123"/>
      <c r="DK2097" s="123"/>
      <c r="DL2097" s="123"/>
      <c r="DM2097" s="123"/>
      <c r="DN2097" s="123"/>
      <c r="DO2097" s="123"/>
      <c r="DP2097" s="123"/>
      <c r="DQ2097" s="123"/>
      <c r="DR2097" s="123"/>
      <c r="DS2097" s="123"/>
      <c r="DT2097" s="123"/>
      <c r="DU2097" s="123"/>
      <c r="DV2097" s="123"/>
      <c r="DW2097" s="123"/>
      <c r="DX2097" s="123"/>
      <c r="DY2097" s="123"/>
      <c r="DZ2097" s="123"/>
      <c r="EA2097" s="123"/>
      <c r="EB2097" s="123"/>
      <c r="EC2097" s="123"/>
      <c r="ED2097" s="123"/>
      <c r="EE2097" s="123"/>
      <c r="EF2097" s="123"/>
      <c r="EG2097" s="123"/>
      <c r="EH2097" s="123"/>
      <c r="EI2097" s="123"/>
      <c r="EJ2097" s="123"/>
      <c r="EK2097" s="123"/>
      <c r="EL2097" s="123"/>
      <c r="EM2097" s="123"/>
      <c r="EN2097" s="123"/>
      <c r="EO2097" s="123"/>
      <c r="EP2097" s="123"/>
      <c r="EQ2097" s="123"/>
    </row>
    <row r="2098" spans="27:147" x14ac:dyDescent="0.2"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Q2098" s="151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123"/>
      <c r="BL2098" s="123"/>
      <c r="BM2098" s="123"/>
      <c r="BN2098" s="123"/>
      <c r="BO2098" s="123"/>
      <c r="BP2098" s="123"/>
      <c r="BQ2098" s="123"/>
      <c r="BR2098" s="123"/>
      <c r="BS2098" s="123"/>
      <c r="BT2098" s="123"/>
      <c r="BU2098" s="123"/>
      <c r="BV2098" s="123"/>
      <c r="BW2098" s="123"/>
      <c r="BX2098" s="123"/>
      <c r="BY2098" s="123"/>
      <c r="BZ2098" s="123"/>
      <c r="CA2098" s="123"/>
      <c r="CB2098" s="123"/>
      <c r="CC2098" s="123"/>
      <c r="CD2098" s="123"/>
      <c r="CE2098" s="123"/>
      <c r="CF2098" s="123"/>
      <c r="CG2098" s="123"/>
      <c r="CH2098" s="123"/>
      <c r="CI2098" s="123"/>
      <c r="CJ2098" s="123"/>
      <c r="CK2098" s="123"/>
      <c r="CL2098" s="123"/>
      <c r="CM2098" s="123"/>
      <c r="CN2098" s="123"/>
      <c r="CO2098" s="123"/>
      <c r="CP2098" s="123"/>
      <c r="CQ2098" s="123"/>
      <c r="CR2098" s="123"/>
      <c r="CS2098" s="123"/>
      <c r="CT2098" s="123"/>
      <c r="CU2098" s="123"/>
      <c r="CV2098" s="123"/>
      <c r="CW2098" s="123"/>
      <c r="CX2098" s="123"/>
      <c r="CY2098" s="123"/>
      <c r="CZ2098" s="123"/>
      <c r="DA2098" s="123"/>
      <c r="DB2098" s="123"/>
      <c r="DC2098" s="123"/>
      <c r="DD2098" s="123"/>
      <c r="DE2098" s="123"/>
      <c r="DF2098" s="123"/>
      <c r="DG2098" s="123"/>
      <c r="DH2098" s="123"/>
      <c r="DI2098" s="123"/>
      <c r="DJ2098" s="123"/>
      <c r="DK2098" s="123"/>
      <c r="DL2098" s="123"/>
      <c r="DM2098" s="123"/>
      <c r="DN2098" s="123"/>
      <c r="DO2098" s="123"/>
      <c r="DP2098" s="123"/>
      <c r="DQ2098" s="123"/>
      <c r="DR2098" s="123"/>
      <c r="DS2098" s="123"/>
      <c r="DT2098" s="123"/>
      <c r="DU2098" s="123"/>
      <c r="DV2098" s="123"/>
      <c r="DW2098" s="123"/>
      <c r="DX2098" s="123"/>
      <c r="DY2098" s="123"/>
      <c r="DZ2098" s="123"/>
      <c r="EA2098" s="123"/>
      <c r="EB2098" s="123"/>
      <c r="EC2098" s="123"/>
      <c r="ED2098" s="123"/>
      <c r="EE2098" s="123"/>
      <c r="EF2098" s="123"/>
      <c r="EG2098" s="123"/>
      <c r="EH2098" s="123"/>
      <c r="EI2098" s="123"/>
      <c r="EJ2098" s="123"/>
      <c r="EK2098" s="123"/>
      <c r="EL2098" s="123"/>
      <c r="EM2098" s="123"/>
      <c r="EN2098" s="123"/>
      <c r="EO2098" s="123"/>
      <c r="EP2098" s="123"/>
      <c r="EQ2098" s="123"/>
    </row>
    <row r="2099" spans="27:147" x14ac:dyDescent="0.2"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Q2099" s="151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123"/>
      <c r="BL2099" s="123"/>
      <c r="BM2099" s="123"/>
      <c r="BN2099" s="123"/>
      <c r="BO2099" s="123"/>
      <c r="BP2099" s="123"/>
      <c r="BQ2099" s="123"/>
      <c r="BR2099" s="123"/>
      <c r="BS2099" s="123"/>
      <c r="BT2099" s="123"/>
      <c r="BU2099" s="123"/>
      <c r="BV2099" s="123"/>
      <c r="BW2099" s="123"/>
      <c r="BX2099" s="123"/>
      <c r="BY2099" s="123"/>
      <c r="BZ2099" s="123"/>
      <c r="CA2099" s="123"/>
      <c r="CB2099" s="123"/>
      <c r="CC2099" s="123"/>
      <c r="CD2099" s="123"/>
      <c r="CE2099" s="123"/>
      <c r="CF2099" s="123"/>
      <c r="CG2099" s="123"/>
      <c r="CH2099" s="123"/>
      <c r="CI2099" s="123"/>
      <c r="CJ2099" s="123"/>
      <c r="CK2099" s="123"/>
      <c r="CL2099" s="123"/>
      <c r="CM2099" s="123"/>
      <c r="CN2099" s="123"/>
      <c r="CO2099" s="123"/>
      <c r="CP2099" s="123"/>
      <c r="CQ2099" s="123"/>
      <c r="CR2099" s="123"/>
      <c r="CS2099" s="123"/>
      <c r="CT2099" s="123"/>
      <c r="CU2099" s="123"/>
      <c r="CV2099" s="123"/>
      <c r="CW2099" s="123"/>
      <c r="CX2099" s="123"/>
      <c r="CY2099" s="123"/>
      <c r="CZ2099" s="123"/>
      <c r="DA2099" s="123"/>
      <c r="DB2099" s="123"/>
      <c r="DC2099" s="123"/>
      <c r="DD2099" s="123"/>
      <c r="DE2099" s="123"/>
      <c r="DF2099" s="123"/>
      <c r="DG2099" s="123"/>
      <c r="DH2099" s="123"/>
      <c r="DI2099" s="123"/>
      <c r="DJ2099" s="123"/>
      <c r="DK2099" s="123"/>
      <c r="DL2099" s="123"/>
      <c r="DM2099" s="123"/>
      <c r="DN2099" s="123"/>
      <c r="DO2099" s="123"/>
      <c r="DP2099" s="123"/>
      <c r="DQ2099" s="123"/>
      <c r="DR2099" s="123"/>
      <c r="DS2099" s="123"/>
      <c r="DT2099" s="123"/>
      <c r="DU2099" s="123"/>
      <c r="DV2099" s="123"/>
      <c r="DW2099" s="123"/>
      <c r="DX2099" s="123"/>
      <c r="DY2099" s="123"/>
      <c r="DZ2099" s="123"/>
      <c r="EA2099" s="123"/>
      <c r="EB2099" s="123"/>
      <c r="EC2099" s="123"/>
      <c r="ED2099" s="123"/>
      <c r="EE2099" s="123"/>
      <c r="EF2099" s="123"/>
      <c r="EG2099" s="123"/>
      <c r="EH2099" s="123"/>
      <c r="EI2099" s="123"/>
      <c r="EJ2099" s="123"/>
      <c r="EK2099" s="123"/>
      <c r="EL2099" s="123"/>
      <c r="EM2099" s="123"/>
      <c r="EN2099" s="123"/>
      <c r="EO2099" s="123"/>
      <c r="EP2099" s="123"/>
      <c r="EQ2099" s="123"/>
    </row>
    <row r="2100" spans="27:147" x14ac:dyDescent="0.2"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Q2100" s="151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123"/>
      <c r="BL2100" s="123"/>
      <c r="BM2100" s="123"/>
      <c r="BN2100" s="123"/>
      <c r="BO2100" s="123"/>
      <c r="BP2100" s="123"/>
      <c r="BQ2100" s="123"/>
      <c r="BR2100" s="123"/>
      <c r="BS2100" s="123"/>
      <c r="BT2100" s="123"/>
      <c r="BU2100" s="123"/>
      <c r="BV2100" s="123"/>
      <c r="BW2100" s="123"/>
      <c r="BX2100" s="123"/>
      <c r="BY2100" s="123"/>
      <c r="BZ2100" s="123"/>
      <c r="CA2100" s="123"/>
      <c r="CB2100" s="123"/>
      <c r="CC2100" s="123"/>
      <c r="CD2100" s="123"/>
      <c r="CE2100" s="123"/>
      <c r="CF2100" s="123"/>
      <c r="CG2100" s="123"/>
      <c r="CH2100" s="123"/>
      <c r="CI2100" s="123"/>
      <c r="CJ2100" s="123"/>
      <c r="CK2100" s="123"/>
      <c r="CL2100" s="123"/>
      <c r="CM2100" s="123"/>
      <c r="CN2100" s="123"/>
      <c r="CO2100" s="123"/>
      <c r="CP2100" s="123"/>
      <c r="CQ2100" s="123"/>
      <c r="CR2100" s="123"/>
      <c r="CS2100" s="123"/>
      <c r="CT2100" s="123"/>
      <c r="CU2100" s="123"/>
      <c r="CV2100" s="123"/>
      <c r="CW2100" s="123"/>
      <c r="CX2100" s="123"/>
      <c r="CY2100" s="123"/>
      <c r="CZ2100" s="123"/>
      <c r="DA2100" s="123"/>
      <c r="DB2100" s="123"/>
      <c r="DC2100" s="123"/>
      <c r="DD2100" s="123"/>
      <c r="DE2100" s="123"/>
      <c r="DF2100" s="123"/>
      <c r="DG2100" s="123"/>
      <c r="DH2100" s="123"/>
      <c r="DI2100" s="123"/>
      <c r="DJ2100" s="123"/>
      <c r="DK2100" s="123"/>
      <c r="DL2100" s="123"/>
      <c r="DM2100" s="123"/>
      <c r="DN2100" s="123"/>
      <c r="DO2100" s="123"/>
      <c r="DP2100" s="123"/>
      <c r="DQ2100" s="123"/>
      <c r="DR2100" s="123"/>
      <c r="DS2100" s="123"/>
      <c r="DT2100" s="123"/>
      <c r="DU2100" s="123"/>
      <c r="DV2100" s="123"/>
      <c r="DW2100" s="123"/>
      <c r="DX2100" s="123"/>
      <c r="DY2100" s="123"/>
      <c r="DZ2100" s="123"/>
      <c r="EA2100" s="123"/>
      <c r="EB2100" s="123"/>
      <c r="EC2100" s="123"/>
      <c r="ED2100" s="123"/>
      <c r="EE2100" s="123"/>
      <c r="EF2100" s="123"/>
      <c r="EG2100" s="123"/>
      <c r="EH2100" s="123"/>
      <c r="EI2100" s="123"/>
      <c r="EJ2100" s="123"/>
      <c r="EK2100" s="123"/>
      <c r="EL2100" s="123"/>
      <c r="EM2100" s="123"/>
      <c r="EN2100" s="123"/>
      <c r="EO2100" s="123"/>
      <c r="EP2100" s="123"/>
      <c r="EQ2100" s="123"/>
    </row>
    <row r="2101" spans="27:147" x14ac:dyDescent="0.2"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Q2101" s="151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123"/>
      <c r="BL2101" s="123"/>
      <c r="BM2101" s="123"/>
      <c r="BN2101" s="123"/>
      <c r="BO2101" s="123"/>
      <c r="BP2101" s="123"/>
      <c r="BQ2101" s="123"/>
      <c r="BR2101" s="123"/>
      <c r="BS2101" s="123"/>
      <c r="BT2101" s="123"/>
      <c r="BU2101" s="123"/>
      <c r="BV2101" s="123"/>
      <c r="BW2101" s="123"/>
      <c r="BX2101" s="123"/>
      <c r="BY2101" s="123"/>
      <c r="BZ2101" s="123"/>
      <c r="CA2101" s="123"/>
      <c r="CB2101" s="123"/>
      <c r="CC2101" s="123"/>
      <c r="CD2101" s="123"/>
      <c r="CE2101" s="123"/>
      <c r="CF2101" s="123"/>
      <c r="CG2101" s="123"/>
      <c r="CH2101" s="123"/>
      <c r="CI2101" s="123"/>
      <c r="CJ2101" s="123"/>
      <c r="CK2101" s="123"/>
      <c r="CL2101" s="123"/>
      <c r="CM2101" s="123"/>
      <c r="CN2101" s="123"/>
      <c r="CO2101" s="123"/>
      <c r="CP2101" s="123"/>
      <c r="CQ2101" s="123"/>
      <c r="CR2101" s="123"/>
      <c r="CS2101" s="123"/>
      <c r="CT2101" s="123"/>
      <c r="CU2101" s="123"/>
      <c r="CV2101" s="123"/>
      <c r="CW2101" s="123"/>
      <c r="CX2101" s="123"/>
      <c r="CY2101" s="123"/>
      <c r="CZ2101" s="123"/>
      <c r="DA2101" s="123"/>
      <c r="DB2101" s="123"/>
      <c r="DC2101" s="123"/>
      <c r="DD2101" s="123"/>
      <c r="DE2101" s="123"/>
      <c r="DF2101" s="123"/>
      <c r="DG2101" s="123"/>
      <c r="DH2101" s="123"/>
      <c r="DI2101" s="123"/>
      <c r="DJ2101" s="123"/>
      <c r="DK2101" s="123"/>
      <c r="DL2101" s="123"/>
      <c r="DM2101" s="123"/>
      <c r="DN2101" s="123"/>
      <c r="DO2101" s="123"/>
      <c r="DP2101" s="123"/>
      <c r="DQ2101" s="123"/>
      <c r="DR2101" s="123"/>
      <c r="DS2101" s="123"/>
      <c r="DT2101" s="123"/>
      <c r="DU2101" s="123"/>
      <c r="DV2101" s="123"/>
      <c r="DW2101" s="123"/>
      <c r="DX2101" s="123"/>
      <c r="DY2101" s="123"/>
      <c r="DZ2101" s="123"/>
      <c r="EA2101" s="123"/>
      <c r="EB2101" s="123"/>
      <c r="EC2101" s="123"/>
      <c r="ED2101" s="123"/>
      <c r="EE2101" s="123"/>
      <c r="EF2101" s="123"/>
      <c r="EG2101" s="123"/>
      <c r="EH2101" s="123"/>
      <c r="EI2101" s="123"/>
      <c r="EJ2101" s="123"/>
      <c r="EK2101" s="123"/>
      <c r="EL2101" s="123"/>
      <c r="EM2101" s="123"/>
      <c r="EN2101" s="123"/>
      <c r="EO2101" s="123"/>
      <c r="EP2101" s="123"/>
      <c r="EQ2101" s="123"/>
    </row>
    <row r="2102" spans="27:147" x14ac:dyDescent="0.2"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Q2102" s="151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123"/>
      <c r="BL2102" s="123"/>
      <c r="BM2102" s="123"/>
      <c r="BN2102" s="123"/>
      <c r="BO2102" s="123"/>
      <c r="BP2102" s="123"/>
      <c r="BQ2102" s="123"/>
      <c r="BR2102" s="123"/>
      <c r="BS2102" s="123"/>
      <c r="BT2102" s="123"/>
      <c r="BU2102" s="123"/>
      <c r="BV2102" s="123"/>
      <c r="BW2102" s="123"/>
      <c r="BX2102" s="123"/>
      <c r="BY2102" s="123"/>
      <c r="BZ2102" s="123"/>
      <c r="CA2102" s="123"/>
      <c r="CB2102" s="123"/>
      <c r="CC2102" s="123"/>
      <c r="CD2102" s="123"/>
      <c r="CE2102" s="123"/>
      <c r="CF2102" s="123"/>
      <c r="CG2102" s="123"/>
      <c r="CH2102" s="123"/>
      <c r="CI2102" s="123"/>
      <c r="CJ2102" s="123"/>
      <c r="CK2102" s="123"/>
      <c r="CL2102" s="123"/>
      <c r="CM2102" s="123"/>
      <c r="CN2102" s="123"/>
      <c r="CO2102" s="123"/>
      <c r="CP2102" s="123"/>
      <c r="CQ2102" s="123"/>
      <c r="CR2102" s="123"/>
      <c r="CS2102" s="123"/>
      <c r="CT2102" s="123"/>
      <c r="CU2102" s="123"/>
      <c r="CV2102" s="123"/>
      <c r="CW2102" s="123"/>
      <c r="CX2102" s="123"/>
      <c r="CY2102" s="123"/>
      <c r="CZ2102" s="123"/>
      <c r="DA2102" s="123"/>
      <c r="DB2102" s="123"/>
      <c r="DC2102" s="123"/>
      <c r="DD2102" s="123"/>
      <c r="DE2102" s="123"/>
      <c r="DF2102" s="123"/>
      <c r="DG2102" s="123"/>
      <c r="DH2102" s="123"/>
      <c r="DI2102" s="123"/>
      <c r="DJ2102" s="123"/>
      <c r="DK2102" s="123"/>
      <c r="DL2102" s="123"/>
      <c r="DM2102" s="123"/>
      <c r="DN2102" s="123"/>
      <c r="DO2102" s="123"/>
      <c r="DP2102" s="123"/>
      <c r="DQ2102" s="123"/>
      <c r="DR2102" s="123"/>
      <c r="DS2102" s="123"/>
      <c r="DT2102" s="123"/>
      <c r="DU2102" s="123"/>
      <c r="DV2102" s="123"/>
      <c r="DW2102" s="123"/>
      <c r="DX2102" s="123"/>
      <c r="DY2102" s="123"/>
      <c r="DZ2102" s="123"/>
      <c r="EA2102" s="123"/>
      <c r="EB2102" s="123"/>
      <c r="EC2102" s="123"/>
      <c r="ED2102" s="123"/>
      <c r="EE2102" s="123"/>
      <c r="EF2102" s="123"/>
      <c r="EG2102" s="123"/>
      <c r="EH2102" s="123"/>
      <c r="EI2102" s="123"/>
      <c r="EJ2102" s="123"/>
      <c r="EK2102" s="123"/>
      <c r="EL2102" s="123"/>
      <c r="EM2102" s="123"/>
      <c r="EN2102" s="123"/>
      <c r="EO2102" s="123"/>
      <c r="EP2102" s="123"/>
      <c r="EQ2102" s="123"/>
    </row>
    <row r="2103" spans="27:147" x14ac:dyDescent="0.2"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Q2103" s="151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123"/>
      <c r="BL2103" s="123"/>
      <c r="BM2103" s="123"/>
      <c r="BN2103" s="123"/>
      <c r="BO2103" s="123"/>
      <c r="BP2103" s="123"/>
      <c r="BQ2103" s="123"/>
      <c r="BR2103" s="123"/>
      <c r="BS2103" s="123"/>
      <c r="BT2103" s="123"/>
      <c r="BU2103" s="123"/>
      <c r="BV2103" s="123"/>
      <c r="BW2103" s="123"/>
      <c r="BX2103" s="123"/>
      <c r="BY2103" s="123"/>
      <c r="BZ2103" s="123"/>
      <c r="CA2103" s="123"/>
      <c r="CB2103" s="123"/>
      <c r="CC2103" s="123"/>
      <c r="CD2103" s="123"/>
      <c r="CE2103" s="123"/>
      <c r="CF2103" s="123"/>
      <c r="CG2103" s="123"/>
      <c r="CH2103" s="123"/>
      <c r="CI2103" s="123"/>
      <c r="CJ2103" s="123"/>
      <c r="CK2103" s="123"/>
      <c r="CL2103" s="123"/>
      <c r="CM2103" s="123"/>
      <c r="CN2103" s="123"/>
      <c r="CO2103" s="123"/>
      <c r="CP2103" s="123"/>
      <c r="CQ2103" s="123"/>
      <c r="CR2103" s="123"/>
      <c r="CS2103" s="123"/>
      <c r="CT2103" s="123"/>
      <c r="CU2103" s="123"/>
      <c r="CV2103" s="123"/>
      <c r="CW2103" s="123"/>
      <c r="CX2103" s="123"/>
      <c r="CY2103" s="123"/>
      <c r="CZ2103" s="123"/>
      <c r="DA2103" s="123"/>
      <c r="DB2103" s="123"/>
      <c r="DC2103" s="123"/>
      <c r="DD2103" s="123"/>
      <c r="DE2103" s="123"/>
      <c r="DF2103" s="123"/>
      <c r="DG2103" s="123"/>
      <c r="DH2103" s="123"/>
      <c r="DI2103" s="123"/>
      <c r="DJ2103" s="123"/>
      <c r="DK2103" s="123"/>
      <c r="DL2103" s="123"/>
      <c r="DM2103" s="123"/>
      <c r="DN2103" s="123"/>
      <c r="DO2103" s="123"/>
      <c r="DP2103" s="123"/>
      <c r="DQ2103" s="123"/>
      <c r="DR2103" s="123"/>
      <c r="DS2103" s="123"/>
      <c r="DT2103" s="123"/>
      <c r="DU2103" s="123"/>
      <c r="DV2103" s="123"/>
      <c r="DW2103" s="123"/>
      <c r="DX2103" s="123"/>
      <c r="DY2103" s="123"/>
      <c r="DZ2103" s="123"/>
      <c r="EA2103" s="123"/>
      <c r="EB2103" s="123"/>
      <c r="EC2103" s="123"/>
      <c r="ED2103" s="123"/>
      <c r="EE2103" s="123"/>
      <c r="EF2103" s="123"/>
      <c r="EG2103" s="123"/>
      <c r="EH2103" s="123"/>
      <c r="EI2103" s="123"/>
      <c r="EJ2103" s="123"/>
      <c r="EK2103" s="123"/>
      <c r="EL2103" s="123"/>
      <c r="EM2103" s="123"/>
      <c r="EN2103" s="123"/>
      <c r="EO2103" s="123"/>
      <c r="EP2103" s="123"/>
      <c r="EQ2103" s="123"/>
    </row>
    <row r="2104" spans="27:147" x14ac:dyDescent="0.2"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Q2104" s="151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123"/>
      <c r="BL2104" s="123"/>
      <c r="BM2104" s="123"/>
      <c r="BN2104" s="123"/>
      <c r="BO2104" s="123"/>
      <c r="BP2104" s="123"/>
      <c r="BQ2104" s="123"/>
      <c r="BR2104" s="123"/>
      <c r="BS2104" s="123"/>
      <c r="BT2104" s="123"/>
      <c r="BU2104" s="123"/>
      <c r="BV2104" s="123"/>
      <c r="BW2104" s="123"/>
      <c r="BX2104" s="123"/>
      <c r="BY2104" s="123"/>
      <c r="BZ2104" s="123"/>
      <c r="CA2104" s="123"/>
      <c r="CB2104" s="123"/>
      <c r="CC2104" s="123"/>
      <c r="CD2104" s="123"/>
      <c r="CE2104" s="123"/>
      <c r="CF2104" s="123"/>
      <c r="CG2104" s="123"/>
      <c r="CH2104" s="123"/>
      <c r="CI2104" s="123"/>
      <c r="CJ2104" s="123"/>
      <c r="CK2104" s="123"/>
      <c r="CL2104" s="123"/>
      <c r="CM2104" s="123"/>
      <c r="CN2104" s="123"/>
      <c r="CO2104" s="123"/>
      <c r="CP2104" s="123"/>
      <c r="CQ2104" s="123"/>
      <c r="CR2104" s="123"/>
      <c r="CS2104" s="123"/>
      <c r="CT2104" s="123"/>
      <c r="CU2104" s="123"/>
      <c r="CV2104" s="123"/>
      <c r="CW2104" s="123"/>
      <c r="CX2104" s="123"/>
      <c r="CY2104" s="123"/>
      <c r="CZ2104" s="123"/>
      <c r="DA2104" s="123"/>
      <c r="DB2104" s="123"/>
      <c r="DC2104" s="123"/>
      <c r="DD2104" s="123"/>
      <c r="DE2104" s="123"/>
      <c r="DF2104" s="123"/>
      <c r="DG2104" s="123"/>
      <c r="DH2104" s="123"/>
      <c r="DI2104" s="123"/>
      <c r="DJ2104" s="123"/>
      <c r="DK2104" s="123"/>
      <c r="DL2104" s="123"/>
      <c r="DM2104" s="123"/>
      <c r="DN2104" s="123"/>
      <c r="DO2104" s="123"/>
      <c r="DP2104" s="123"/>
      <c r="DQ2104" s="123"/>
      <c r="DR2104" s="123"/>
      <c r="DS2104" s="123"/>
      <c r="DT2104" s="123"/>
      <c r="DU2104" s="123"/>
      <c r="DV2104" s="123"/>
      <c r="DW2104" s="123"/>
      <c r="DX2104" s="123"/>
      <c r="DY2104" s="123"/>
      <c r="DZ2104" s="123"/>
      <c r="EA2104" s="123"/>
      <c r="EB2104" s="123"/>
      <c r="EC2104" s="123"/>
      <c r="ED2104" s="123"/>
      <c r="EE2104" s="123"/>
      <c r="EF2104" s="123"/>
      <c r="EG2104" s="123"/>
      <c r="EH2104" s="123"/>
      <c r="EI2104" s="123"/>
      <c r="EJ2104" s="123"/>
      <c r="EK2104" s="123"/>
      <c r="EL2104" s="123"/>
      <c r="EM2104" s="123"/>
      <c r="EN2104" s="123"/>
      <c r="EO2104" s="123"/>
      <c r="EP2104" s="123"/>
      <c r="EQ2104" s="123"/>
    </row>
    <row r="2105" spans="27:147" x14ac:dyDescent="0.2"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Q2105" s="151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123"/>
      <c r="BL2105" s="123"/>
      <c r="BM2105" s="123"/>
      <c r="BN2105" s="123"/>
      <c r="BO2105" s="123"/>
      <c r="BP2105" s="123"/>
      <c r="BQ2105" s="123"/>
      <c r="BR2105" s="123"/>
      <c r="BS2105" s="123"/>
      <c r="BT2105" s="123"/>
      <c r="BU2105" s="123"/>
      <c r="BV2105" s="123"/>
      <c r="BW2105" s="123"/>
      <c r="BX2105" s="123"/>
      <c r="BY2105" s="123"/>
      <c r="BZ2105" s="123"/>
      <c r="CA2105" s="123"/>
      <c r="CB2105" s="123"/>
      <c r="CC2105" s="123"/>
      <c r="CD2105" s="123"/>
      <c r="CE2105" s="123"/>
      <c r="CF2105" s="123"/>
      <c r="CG2105" s="123"/>
      <c r="CH2105" s="123"/>
      <c r="CI2105" s="123"/>
      <c r="CJ2105" s="123"/>
      <c r="CK2105" s="123"/>
      <c r="CL2105" s="123"/>
      <c r="CM2105" s="123"/>
      <c r="CN2105" s="123"/>
      <c r="CO2105" s="123"/>
      <c r="CP2105" s="123"/>
      <c r="CQ2105" s="123"/>
      <c r="CR2105" s="123"/>
      <c r="CS2105" s="123"/>
      <c r="CT2105" s="123"/>
      <c r="CU2105" s="123"/>
      <c r="CV2105" s="123"/>
      <c r="CW2105" s="123"/>
      <c r="CX2105" s="123"/>
      <c r="CY2105" s="123"/>
      <c r="CZ2105" s="123"/>
      <c r="DA2105" s="123"/>
      <c r="DB2105" s="123"/>
      <c r="DC2105" s="123"/>
      <c r="DD2105" s="123"/>
      <c r="DE2105" s="123"/>
      <c r="DF2105" s="123"/>
      <c r="DG2105" s="123"/>
      <c r="DH2105" s="123"/>
      <c r="DI2105" s="123"/>
      <c r="DJ2105" s="123"/>
      <c r="DK2105" s="123"/>
      <c r="DL2105" s="123"/>
      <c r="DM2105" s="123"/>
      <c r="DN2105" s="123"/>
      <c r="DO2105" s="123"/>
      <c r="DP2105" s="123"/>
      <c r="DQ2105" s="123"/>
      <c r="DR2105" s="123"/>
      <c r="DS2105" s="123"/>
      <c r="DT2105" s="123"/>
      <c r="DU2105" s="123"/>
      <c r="DV2105" s="123"/>
      <c r="DW2105" s="123"/>
      <c r="DX2105" s="123"/>
      <c r="DY2105" s="123"/>
      <c r="DZ2105" s="123"/>
      <c r="EA2105" s="123"/>
      <c r="EB2105" s="123"/>
      <c r="EC2105" s="123"/>
      <c r="ED2105" s="123"/>
      <c r="EE2105" s="123"/>
      <c r="EF2105" s="123"/>
      <c r="EG2105" s="123"/>
      <c r="EH2105" s="123"/>
      <c r="EI2105" s="123"/>
      <c r="EJ2105" s="123"/>
      <c r="EK2105" s="123"/>
      <c r="EL2105" s="123"/>
      <c r="EM2105" s="123"/>
      <c r="EN2105" s="123"/>
      <c r="EO2105" s="123"/>
      <c r="EP2105" s="123"/>
      <c r="EQ2105" s="123"/>
    </row>
    <row r="2106" spans="27:147" x14ac:dyDescent="0.2"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Q2106" s="151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123"/>
      <c r="BL2106" s="123"/>
      <c r="BM2106" s="123"/>
      <c r="BN2106" s="123"/>
      <c r="BO2106" s="123"/>
      <c r="BP2106" s="123"/>
      <c r="BQ2106" s="123"/>
      <c r="BR2106" s="123"/>
      <c r="BS2106" s="123"/>
      <c r="BT2106" s="123"/>
      <c r="BU2106" s="123"/>
      <c r="BV2106" s="123"/>
      <c r="BW2106" s="123"/>
      <c r="BX2106" s="123"/>
      <c r="BY2106" s="123"/>
      <c r="BZ2106" s="123"/>
      <c r="CA2106" s="123"/>
      <c r="CB2106" s="123"/>
      <c r="CC2106" s="123"/>
      <c r="CD2106" s="123"/>
      <c r="CE2106" s="123"/>
      <c r="CF2106" s="123"/>
      <c r="CG2106" s="123"/>
      <c r="CH2106" s="123"/>
      <c r="CI2106" s="123"/>
      <c r="CJ2106" s="123"/>
      <c r="CK2106" s="123"/>
      <c r="CL2106" s="123"/>
      <c r="CM2106" s="123"/>
      <c r="CN2106" s="123"/>
      <c r="CO2106" s="123"/>
      <c r="CP2106" s="123"/>
      <c r="CQ2106" s="123"/>
      <c r="CR2106" s="123"/>
      <c r="CS2106" s="123"/>
      <c r="CT2106" s="123"/>
      <c r="CU2106" s="123"/>
      <c r="CV2106" s="123"/>
      <c r="CW2106" s="123"/>
      <c r="CX2106" s="123"/>
      <c r="CY2106" s="123"/>
      <c r="CZ2106" s="123"/>
      <c r="DA2106" s="123"/>
      <c r="DB2106" s="123"/>
      <c r="DC2106" s="123"/>
      <c r="DD2106" s="123"/>
      <c r="DE2106" s="123"/>
      <c r="DF2106" s="123"/>
      <c r="DG2106" s="123"/>
      <c r="DH2106" s="123"/>
      <c r="DI2106" s="123"/>
      <c r="DJ2106" s="123"/>
      <c r="DK2106" s="123"/>
      <c r="DL2106" s="123"/>
      <c r="DM2106" s="123"/>
      <c r="DN2106" s="123"/>
      <c r="DO2106" s="123"/>
      <c r="DP2106" s="123"/>
      <c r="DQ2106" s="123"/>
      <c r="DR2106" s="123"/>
      <c r="DS2106" s="123"/>
      <c r="DT2106" s="123"/>
      <c r="DU2106" s="123"/>
      <c r="DV2106" s="123"/>
      <c r="DW2106" s="123"/>
      <c r="DX2106" s="123"/>
      <c r="DY2106" s="123"/>
      <c r="DZ2106" s="123"/>
      <c r="EA2106" s="123"/>
      <c r="EB2106" s="123"/>
      <c r="EC2106" s="123"/>
      <c r="ED2106" s="123"/>
      <c r="EE2106" s="123"/>
      <c r="EF2106" s="123"/>
      <c r="EG2106" s="123"/>
      <c r="EH2106" s="123"/>
      <c r="EI2106" s="123"/>
      <c r="EJ2106" s="123"/>
      <c r="EK2106" s="123"/>
      <c r="EL2106" s="123"/>
      <c r="EM2106" s="123"/>
      <c r="EN2106" s="123"/>
      <c r="EO2106" s="123"/>
      <c r="EP2106" s="123"/>
      <c r="EQ2106" s="123"/>
    </row>
    <row r="2107" spans="27:147" x14ac:dyDescent="0.2"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Q2107" s="151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123"/>
      <c r="BL2107" s="123"/>
      <c r="BM2107" s="123"/>
      <c r="BN2107" s="123"/>
      <c r="BO2107" s="123"/>
      <c r="BP2107" s="123"/>
      <c r="BQ2107" s="123"/>
      <c r="BR2107" s="123"/>
      <c r="BS2107" s="123"/>
      <c r="BT2107" s="123"/>
      <c r="BU2107" s="123"/>
      <c r="BV2107" s="123"/>
      <c r="BW2107" s="123"/>
      <c r="BX2107" s="123"/>
      <c r="BY2107" s="123"/>
      <c r="BZ2107" s="123"/>
      <c r="CA2107" s="123"/>
      <c r="CB2107" s="123"/>
      <c r="CC2107" s="123"/>
      <c r="CD2107" s="123"/>
      <c r="CE2107" s="123"/>
      <c r="CF2107" s="123"/>
      <c r="CG2107" s="123"/>
      <c r="CH2107" s="123"/>
      <c r="CI2107" s="123"/>
      <c r="CJ2107" s="123"/>
      <c r="CK2107" s="123"/>
      <c r="CL2107" s="123"/>
      <c r="CM2107" s="123"/>
      <c r="CN2107" s="123"/>
      <c r="CO2107" s="123"/>
      <c r="CP2107" s="123"/>
      <c r="CQ2107" s="123"/>
      <c r="CR2107" s="123"/>
      <c r="CS2107" s="123"/>
      <c r="CT2107" s="123"/>
      <c r="CU2107" s="123"/>
      <c r="CV2107" s="123"/>
      <c r="CW2107" s="123"/>
      <c r="CX2107" s="123"/>
      <c r="CY2107" s="123"/>
      <c r="CZ2107" s="123"/>
      <c r="DA2107" s="123"/>
      <c r="DB2107" s="123"/>
      <c r="DC2107" s="123"/>
      <c r="DD2107" s="123"/>
      <c r="DE2107" s="123"/>
      <c r="DF2107" s="123"/>
      <c r="DG2107" s="123"/>
      <c r="DH2107" s="123"/>
      <c r="DI2107" s="123"/>
      <c r="DJ2107" s="123"/>
      <c r="DK2107" s="123"/>
      <c r="DL2107" s="123"/>
      <c r="DM2107" s="123"/>
      <c r="DN2107" s="123"/>
      <c r="DO2107" s="123"/>
      <c r="DP2107" s="123"/>
      <c r="DQ2107" s="123"/>
      <c r="DR2107" s="123"/>
      <c r="DS2107" s="123"/>
      <c r="DT2107" s="123"/>
      <c r="DU2107" s="123"/>
      <c r="DV2107" s="123"/>
      <c r="DW2107" s="123"/>
      <c r="DX2107" s="123"/>
      <c r="DY2107" s="123"/>
      <c r="DZ2107" s="123"/>
      <c r="EA2107" s="123"/>
      <c r="EB2107" s="123"/>
      <c r="EC2107" s="123"/>
      <c r="ED2107" s="123"/>
      <c r="EE2107" s="123"/>
      <c r="EF2107" s="123"/>
      <c r="EG2107" s="123"/>
      <c r="EH2107" s="123"/>
      <c r="EI2107" s="123"/>
      <c r="EJ2107" s="123"/>
      <c r="EK2107" s="123"/>
      <c r="EL2107" s="123"/>
      <c r="EM2107" s="123"/>
      <c r="EN2107" s="123"/>
      <c r="EO2107" s="123"/>
      <c r="EP2107" s="123"/>
      <c r="EQ2107" s="123"/>
    </row>
    <row r="2108" spans="27:147" x14ac:dyDescent="0.2"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Q2108" s="151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123"/>
      <c r="BL2108" s="123"/>
      <c r="BM2108" s="123"/>
      <c r="BN2108" s="123"/>
      <c r="BO2108" s="123"/>
      <c r="BP2108" s="123"/>
      <c r="BQ2108" s="123"/>
      <c r="BR2108" s="123"/>
      <c r="BS2108" s="123"/>
      <c r="BT2108" s="123"/>
      <c r="BU2108" s="123"/>
      <c r="BV2108" s="123"/>
      <c r="BW2108" s="123"/>
      <c r="BX2108" s="123"/>
      <c r="BY2108" s="123"/>
      <c r="BZ2108" s="123"/>
      <c r="CA2108" s="123"/>
      <c r="CB2108" s="123"/>
      <c r="CC2108" s="123"/>
      <c r="CD2108" s="123"/>
      <c r="CE2108" s="123"/>
      <c r="CF2108" s="123"/>
      <c r="CG2108" s="123"/>
      <c r="CH2108" s="123"/>
      <c r="CI2108" s="123"/>
      <c r="CJ2108" s="123"/>
      <c r="CK2108" s="123"/>
      <c r="CL2108" s="123"/>
      <c r="CM2108" s="123"/>
      <c r="CN2108" s="123"/>
      <c r="CO2108" s="123"/>
      <c r="CP2108" s="123"/>
      <c r="CQ2108" s="123"/>
      <c r="CR2108" s="123"/>
      <c r="CS2108" s="123"/>
      <c r="CT2108" s="123"/>
      <c r="CU2108" s="123"/>
      <c r="CV2108" s="123"/>
      <c r="CW2108" s="123"/>
      <c r="CX2108" s="123"/>
      <c r="CY2108" s="123"/>
      <c r="CZ2108" s="123"/>
      <c r="DA2108" s="123"/>
      <c r="DB2108" s="123"/>
      <c r="DC2108" s="123"/>
      <c r="DD2108" s="123"/>
      <c r="DE2108" s="123"/>
      <c r="DF2108" s="123"/>
      <c r="DG2108" s="123"/>
      <c r="DH2108" s="123"/>
      <c r="DI2108" s="123"/>
      <c r="DJ2108" s="123"/>
      <c r="DK2108" s="123"/>
      <c r="DL2108" s="123"/>
      <c r="DM2108" s="123"/>
      <c r="DN2108" s="123"/>
      <c r="DO2108" s="123"/>
      <c r="DP2108" s="123"/>
      <c r="DQ2108" s="123"/>
      <c r="DR2108" s="123"/>
      <c r="DS2108" s="123"/>
      <c r="DT2108" s="123"/>
      <c r="DU2108" s="123"/>
      <c r="DV2108" s="123"/>
      <c r="DW2108" s="123"/>
      <c r="DX2108" s="123"/>
      <c r="DY2108" s="123"/>
      <c r="DZ2108" s="123"/>
      <c r="EA2108" s="123"/>
      <c r="EB2108" s="123"/>
      <c r="EC2108" s="123"/>
      <c r="ED2108" s="123"/>
      <c r="EE2108" s="123"/>
      <c r="EF2108" s="123"/>
      <c r="EG2108" s="123"/>
      <c r="EH2108" s="123"/>
      <c r="EI2108" s="123"/>
      <c r="EJ2108" s="123"/>
      <c r="EK2108" s="123"/>
      <c r="EL2108" s="123"/>
      <c r="EM2108" s="123"/>
      <c r="EN2108" s="123"/>
      <c r="EO2108" s="123"/>
      <c r="EP2108" s="123"/>
      <c r="EQ2108" s="123"/>
    </row>
    <row r="2109" spans="27:147" x14ac:dyDescent="0.2"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Q2109" s="151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123"/>
      <c r="BL2109" s="123"/>
      <c r="BM2109" s="123"/>
      <c r="BN2109" s="123"/>
      <c r="BO2109" s="123"/>
      <c r="BP2109" s="123"/>
      <c r="BQ2109" s="123"/>
      <c r="BR2109" s="123"/>
      <c r="BS2109" s="123"/>
      <c r="BT2109" s="123"/>
      <c r="BU2109" s="123"/>
      <c r="BV2109" s="123"/>
      <c r="BW2109" s="123"/>
      <c r="BX2109" s="123"/>
      <c r="BY2109" s="123"/>
      <c r="BZ2109" s="123"/>
      <c r="CA2109" s="123"/>
      <c r="CB2109" s="123"/>
      <c r="CC2109" s="123"/>
      <c r="CD2109" s="123"/>
      <c r="CE2109" s="123"/>
      <c r="CF2109" s="123"/>
      <c r="CG2109" s="123"/>
      <c r="CH2109" s="123"/>
      <c r="CI2109" s="123"/>
      <c r="CJ2109" s="123"/>
      <c r="CK2109" s="123"/>
      <c r="CL2109" s="123"/>
      <c r="CM2109" s="123"/>
      <c r="CN2109" s="123"/>
      <c r="CO2109" s="123"/>
      <c r="CP2109" s="123"/>
      <c r="CQ2109" s="123"/>
      <c r="CR2109" s="123"/>
      <c r="CS2109" s="123"/>
      <c r="CT2109" s="123"/>
      <c r="CU2109" s="123"/>
      <c r="CV2109" s="123"/>
      <c r="CW2109" s="123"/>
      <c r="CX2109" s="123"/>
      <c r="CY2109" s="123"/>
      <c r="CZ2109" s="123"/>
      <c r="DA2109" s="123"/>
      <c r="DB2109" s="123"/>
      <c r="DC2109" s="123"/>
      <c r="DD2109" s="123"/>
      <c r="DE2109" s="123"/>
      <c r="DF2109" s="123"/>
      <c r="DG2109" s="123"/>
      <c r="DH2109" s="123"/>
      <c r="DI2109" s="123"/>
      <c r="DJ2109" s="123"/>
      <c r="DK2109" s="123"/>
      <c r="DL2109" s="123"/>
      <c r="DM2109" s="123"/>
      <c r="DN2109" s="123"/>
      <c r="DO2109" s="123"/>
      <c r="DP2109" s="123"/>
      <c r="DQ2109" s="123"/>
      <c r="DR2109" s="123"/>
      <c r="DS2109" s="123"/>
      <c r="DT2109" s="123"/>
      <c r="DU2109" s="123"/>
      <c r="DV2109" s="123"/>
      <c r="DW2109" s="123"/>
      <c r="DX2109" s="123"/>
      <c r="DY2109" s="123"/>
      <c r="DZ2109" s="123"/>
      <c r="EA2109" s="123"/>
      <c r="EB2109" s="123"/>
      <c r="EC2109" s="123"/>
      <c r="ED2109" s="123"/>
      <c r="EE2109" s="123"/>
      <c r="EF2109" s="123"/>
      <c r="EG2109" s="123"/>
      <c r="EH2109" s="123"/>
      <c r="EI2109" s="123"/>
      <c r="EJ2109" s="123"/>
      <c r="EK2109" s="123"/>
      <c r="EL2109" s="123"/>
      <c r="EM2109" s="123"/>
      <c r="EN2109" s="123"/>
      <c r="EO2109" s="123"/>
      <c r="EP2109" s="123"/>
      <c r="EQ2109" s="123"/>
    </row>
    <row r="2110" spans="27:147" x14ac:dyDescent="0.2"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Q2110" s="151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123"/>
      <c r="BL2110" s="123"/>
      <c r="BM2110" s="123"/>
      <c r="BN2110" s="123"/>
      <c r="BO2110" s="123"/>
      <c r="BP2110" s="123"/>
      <c r="BQ2110" s="123"/>
      <c r="BR2110" s="123"/>
      <c r="BS2110" s="123"/>
      <c r="BT2110" s="123"/>
      <c r="BU2110" s="123"/>
      <c r="BV2110" s="123"/>
      <c r="BW2110" s="123"/>
      <c r="BX2110" s="123"/>
      <c r="BY2110" s="123"/>
      <c r="BZ2110" s="123"/>
      <c r="CA2110" s="123"/>
      <c r="CB2110" s="123"/>
      <c r="CC2110" s="123"/>
      <c r="CD2110" s="123"/>
      <c r="CE2110" s="123"/>
      <c r="CF2110" s="123"/>
      <c r="CG2110" s="123"/>
      <c r="CH2110" s="123"/>
      <c r="CI2110" s="123"/>
      <c r="CJ2110" s="123"/>
      <c r="CK2110" s="123"/>
      <c r="CL2110" s="123"/>
      <c r="CM2110" s="123"/>
      <c r="CN2110" s="123"/>
      <c r="CO2110" s="123"/>
      <c r="CP2110" s="123"/>
      <c r="CQ2110" s="123"/>
      <c r="CR2110" s="123"/>
      <c r="CS2110" s="123"/>
      <c r="CT2110" s="123"/>
      <c r="CU2110" s="123"/>
      <c r="CV2110" s="123"/>
      <c r="CW2110" s="123"/>
      <c r="CX2110" s="123"/>
      <c r="CY2110" s="123"/>
      <c r="CZ2110" s="123"/>
      <c r="DA2110" s="123"/>
      <c r="DB2110" s="123"/>
      <c r="DC2110" s="123"/>
      <c r="DD2110" s="123"/>
      <c r="DE2110" s="123"/>
      <c r="DF2110" s="123"/>
      <c r="DG2110" s="123"/>
      <c r="DH2110" s="123"/>
      <c r="DI2110" s="123"/>
      <c r="DJ2110" s="123"/>
      <c r="DK2110" s="123"/>
      <c r="DL2110" s="123"/>
      <c r="DM2110" s="123"/>
      <c r="DN2110" s="123"/>
      <c r="DO2110" s="123"/>
      <c r="DP2110" s="123"/>
      <c r="DQ2110" s="123"/>
      <c r="DR2110" s="123"/>
      <c r="DS2110" s="123"/>
      <c r="DT2110" s="123"/>
      <c r="DU2110" s="123"/>
      <c r="DV2110" s="123"/>
      <c r="DW2110" s="123"/>
      <c r="DX2110" s="123"/>
      <c r="DY2110" s="123"/>
      <c r="DZ2110" s="123"/>
      <c r="EA2110" s="123"/>
      <c r="EB2110" s="123"/>
      <c r="EC2110" s="123"/>
      <c r="ED2110" s="123"/>
      <c r="EE2110" s="123"/>
      <c r="EF2110" s="123"/>
      <c r="EG2110" s="123"/>
      <c r="EH2110" s="123"/>
      <c r="EI2110" s="123"/>
      <c r="EJ2110" s="123"/>
      <c r="EK2110" s="123"/>
      <c r="EL2110" s="123"/>
      <c r="EM2110" s="123"/>
      <c r="EN2110" s="123"/>
      <c r="EO2110" s="123"/>
      <c r="EP2110" s="123"/>
      <c r="EQ2110" s="123"/>
    </row>
    <row r="2111" spans="27:147" x14ac:dyDescent="0.2"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Q2111" s="151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123"/>
      <c r="BL2111" s="123"/>
      <c r="BM2111" s="123"/>
      <c r="BN2111" s="123"/>
      <c r="BO2111" s="123"/>
      <c r="BP2111" s="123"/>
      <c r="BQ2111" s="123"/>
      <c r="BR2111" s="123"/>
      <c r="BS2111" s="123"/>
      <c r="BT2111" s="123"/>
      <c r="BU2111" s="123"/>
      <c r="BV2111" s="123"/>
      <c r="BW2111" s="123"/>
      <c r="BX2111" s="123"/>
      <c r="BY2111" s="123"/>
      <c r="BZ2111" s="123"/>
      <c r="CA2111" s="123"/>
      <c r="CB2111" s="123"/>
      <c r="CC2111" s="123"/>
      <c r="CD2111" s="123"/>
      <c r="CE2111" s="123"/>
      <c r="CF2111" s="123"/>
      <c r="CG2111" s="123"/>
      <c r="CH2111" s="123"/>
      <c r="CI2111" s="123"/>
      <c r="CJ2111" s="123"/>
      <c r="CK2111" s="123"/>
      <c r="CL2111" s="123"/>
      <c r="CM2111" s="123"/>
      <c r="CN2111" s="123"/>
      <c r="CO2111" s="123"/>
      <c r="CP2111" s="123"/>
      <c r="CQ2111" s="123"/>
      <c r="CR2111" s="123"/>
      <c r="CS2111" s="123"/>
      <c r="CT2111" s="123"/>
      <c r="CU2111" s="123"/>
      <c r="CV2111" s="123"/>
      <c r="CW2111" s="123"/>
      <c r="CX2111" s="123"/>
      <c r="CY2111" s="123"/>
      <c r="CZ2111" s="123"/>
      <c r="DA2111" s="123"/>
      <c r="DB2111" s="123"/>
      <c r="DC2111" s="123"/>
      <c r="DD2111" s="123"/>
      <c r="DE2111" s="123"/>
      <c r="DF2111" s="123"/>
      <c r="DG2111" s="123"/>
      <c r="DH2111" s="123"/>
      <c r="DI2111" s="123"/>
      <c r="DJ2111" s="123"/>
      <c r="DK2111" s="123"/>
      <c r="DL2111" s="123"/>
      <c r="DM2111" s="123"/>
      <c r="DN2111" s="123"/>
      <c r="DO2111" s="123"/>
      <c r="DP2111" s="123"/>
      <c r="DQ2111" s="123"/>
      <c r="DR2111" s="123"/>
      <c r="DS2111" s="123"/>
      <c r="DT2111" s="123"/>
      <c r="DU2111" s="123"/>
      <c r="DV2111" s="123"/>
      <c r="DW2111" s="123"/>
      <c r="DX2111" s="123"/>
      <c r="DY2111" s="123"/>
      <c r="DZ2111" s="123"/>
      <c r="EA2111" s="123"/>
      <c r="EB2111" s="123"/>
      <c r="EC2111" s="123"/>
      <c r="ED2111" s="123"/>
      <c r="EE2111" s="123"/>
      <c r="EF2111" s="123"/>
      <c r="EG2111" s="123"/>
      <c r="EH2111" s="123"/>
      <c r="EI2111" s="123"/>
      <c r="EJ2111" s="123"/>
      <c r="EK2111" s="123"/>
      <c r="EL2111" s="123"/>
      <c r="EM2111" s="123"/>
      <c r="EN2111" s="123"/>
      <c r="EO2111" s="123"/>
      <c r="EP2111" s="123"/>
      <c r="EQ2111" s="123"/>
    </row>
    <row r="2112" spans="27:147" x14ac:dyDescent="0.2"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Q2112" s="151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123"/>
      <c r="BL2112" s="123"/>
      <c r="BM2112" s="123"/>
      <c r="BN2112" s="123"/>
      <c r="BO2112" s="123"/>
      <c r="BP2112" s="123"/>
      <c r="BQ2112" s="123"/>
      <c r="BR2112" s="123"/>
      <c r="BS2112" s="123"/>
      <c r="BT2112" s="123"/>
      <c r="BU2112" s="123"/>
      <c r="BV2112" s="123"/>
      <c r="BW2112" s="123"/>
      <c r="BX2112" s="123"/>
      <c r="BY2112" s="123"/>
      <c r="BZ2112" s="123"/>
      <c r="CA2112" s="123"/>
      <c r="CB2112" s="123"/>
      <c r="CC2112" s="123"/>
      <c r="CD2112" s="123"/>
      <c r="CE2112" s="123"/>
      <c r="CF2112" s="123"/>
      <c r="CG2112" s="123"/>
      <c r="CH2112" s="123"/>
      <c r="CI2112" s="123"/>
      <c r="CJ2112" s="123"/>
      <c r="CK2112" s="123"/>
      <c r="CL2112" s="123"/>
      <c r="CM2112" s="123"/>
      <c r="CN2112" s="123"/>
      <c r="CO2112" s="123"/>
      <c r="CP2112" s="123"/>
      <c r="CQ2112" s="123"/>
      <c r="CR2112" s="123"/>
      <c r="CS2112" s="123"/>
      <c r="CT2112" s="123"/>
      <c r="CU2112" s="123"/>
      <c r="CV2112" s="123"/>
      <c r="CW2112" s="123"/>
      <c r="CX2112" s="123"/>
      <c r="CY2112" s="123"/>
      <c r="CZ2112" s="123"/>
      <c r="DA2112" s="123"/>
      <c r="DB2112" s="123"/>
      <c r="DC2112" s="123"/>
      <c r="DD2112" s="123"/>
      <c r="DE2112" s="123"/>
      <c r="DF2112" s="123"/>
      <c r="DG2112" s="123"/>
      <c r="DH2112" s="123"/>
      <c r="DI2112" s="123"/>
      <c r="DJ2112" s="123"/>
      <c r="DK2112" s="123"/>
      <c r="DL2112" s="123"/>
      <c r="DM2112" s="123"/>
      <c r="DN2112" s="123"/>
      <c r="DO2112" s="123"/>
      <c r="DP2112" s="123"/>
      <c r="DQ2112" s="123"/>
      <c r="DR2112" s="123"/>
      <c r="DS2112" s="123"/>
      <c r="DT2112" s="123"/>
      <c r="DU2112" s="123"/>
      <c r="DV2112" s="123"/>
      <c r="DW2112" s="123"/>
      <c r="DX2112" s="123"/>
      <c r="DY2112" s="123"/>
      <c r="DZ2112" s="123"/>
      <c r="EA2112" s="123"/>
      <c r="EB2112" s="123"/>
      <c r="EC2112" s="123"/>
      <c r="ED2112" s="123"/>
      <c r="EE2112" s="123"/>
      <c r="EF2112" s="123"/>
      <c r="EG2112" s="123"/>
      <c r="EH2112" s="123"/>
      <c r="EI2112" s="123"/>
      <c r="EJ2112" s="123"/>
      <c r="EK2112" s="123"/>
      <c r="EL2112" s="123"/>
      <c r="EM2112" s="123"/>
      <c r="EN2112" s="123"/>
      <c r="EO2112" s="123"/>
      <c r="EP2112" s="123"/>
      <c r="EQ2112" s="123"/>
    </row>
    <row r="2113" spans="27:147" x14ac:dyDescent="0.2"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Q2113" s="151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123"/>
      <c r="BL2113" s="123"/>
      <c r="BM2113" s="123"/>
      <c r="BN2113" s="123"/>
      <c r="BO2113" s="123"/>
      <c r="BP2113" s="123"/>
      <c r="BQ2113" s="123"/>
      <c r="BR2113" s="123"/>
      <c r="BS2113" s="123"/>
      <c r="BT2113" s="123"/>
      <c r="BU2113" s="123"/>
      <c r="BV2113" s="123"/>
      <c r="BW2113" s="123"/>
      <c r="BX2113" s="123"/>
      <c r="BY2113" s="123"/>
      <c r="BZ2113" s="123"/>
      <c r="CA2113" s="123"/>
      <c r="CB2113" s="123"/>
      <c r="CC2113" s="123"/>
      <c r="CD2113" s="123"/>
      <c r="CE2113" s="123"/>
      <c r="CF2113" s="123"/>
      <c r="CG2113" s="123"/>
      <c r="CH2113" s="123"/>
      <c r="CI2113" s="123"/>
      <c r="CJ2113" s="123"/>
      <c r="CK2113" s="123"/>
      <c r="CL2113" s="123"/>
      <c r="CM2113" s="123"/>
      <c r="CN2113" s="123"/>
      <c r="CO2113" s="123"/>
      <c r="CP2113" s="123"/>
      <c r="CQ2113" s="123"/>
      <c r="CR2113" s="123"/>
      <c r="CS2113" s="123"/>
      <c r="CT2113" s="123"/>
      <c r="CU2113" s="123"/>
      <c r="CV2113" s="123"/>
      <c r="CW2113" s="123"/>
      <c r="CX2113" s="123"/>
      <c r="CY2113" s="123"/>
      <c r="CZ2113" s="123"/>
      <c r="DA2113" s="123"/>
      <c r="DB2113" s="123"/>
      <c r="DC2113" s="123"/>
      <c r="DD2113" s="123"/>
      <c r="DE2113" s="123"/>
      <c r="DF2113" s="123"/>
      <c r="DG2113" s="123"/>
      <c r="DH2113" s="123"/>
      <c r="DI2113" s="123"/>
      <c r="DJ2113" s="123"/>
      <c r="DK2113" s="123"/>
      <c r="DL2113" s="123"/>
      <c r="DM2113" s="123"/>
      <c r="DN2113" s="123"/>
      <c r="DO2113" s="123"/>
      <c r="DP2113" s="123"/>
      <c r="DQ2113" s="123"/>
      <c r="DR2113" s="123"/>
      <c r="DS2113" s="123"/>
      <c r="DT2113" s="123"/>
      <c r="DU2113" s="123"/>
      <c r="DV2113" s="123"/>
      <c r="DW2113" s="123"/>
      <c r="DX2113" s="123"/>
      <c r="DY2113" s="123"/>
      <c r="DZ2113" s="123"/>
      <c r="EA2113" s="123"/>
      <c r="EB2113" s="123"/>
      <c r="EC2113" s="123"/>
      <c r="ED2113" s="123"/>
      <c r="EE2113" s="123"/>
      <c r="EF2113" s="123"/>
      <c r="EG2113" s="123"/>
      <c r="EH2113" s="123"/>
      <c r="EI2113" s="123"/>
      <c r="EJ2113" s="123"/>
      <c r="EK2113" s="123"/>
      <c r="EL2113" s="123"/>
      <c r="EM2113" s="123"/>
      <c r="EN2113" s="123"/>
      <c r="EO2113" s="123"/>
      <c r="EP2113" s="123"/>
      <c r="EQ2113" s="123"/>
    </row>
    <row r="2114" spans="27:147" x14ac:dyDescent="0.2"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Q2114" s="151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123"/>
      <c r="BL2114" s="123"/>
      <c r="BM2114" s="123"/>
      <c r="BN2114" s="123"/>
      <c r="BO2114" s="123"/>
      <c r="BP2114" s="123"/>
      <c r="BQ2114" s="123"/>
      <c r="BR2114" s="123"/>
      <c r="BS2114" s="123"/>
      <c r="BT2114" s="123"/>
      <c r="BU2114" s="123"/>
      <c r="BV2114" s="123"/>
      <c r="BW2114" s="123"/>
      <c r="BX2114" s="123"/>
      <c r="BY2114" s="123"/>
      <c r="BZ2114" s="123"/>
      <c r="CA2114" s="123"/>
      <c r="CB2114" s="123"/>
      <c r="CC2114" s="123"/>
      <c r="CD2114" s="123"/>
      <c r="CE2114" s="123"/>
      <c r="CF2114" s="123"/>
      <c r="CG2114" s="123"/>
      <c r="CH2114" s="123"/>
      <c r="CI2114" s="123"/>
      <c r="CJ2114" s="123"/>
      <c r="CK2114" s="123"/>
      <c r="CL2114" s="123"/>
      <c r="CM2114" s="123"/>
      <c r="CN2114" s="123"/>
      <c r="CO2114" s="123"/>
      <c r="CP2114" s="123"/>
      <c r="CQ2114" s="123"/>
      <c r="CR2114" s="123"/>
      <c r="CS2114" s="123"/>
      <c r="CT2114" s="123"/>
      <c r="CU2114" s="123"/>
      <c r="CV2114" s="123"/>
      <c r="CW2114" s="123"/>
      <c r="CX2114" s="123"/>
      <c r="CY2114" s="123"/>
      <c r="CZ2114" s="123"/>
      <c r="DA2114" s="123"/>
      <c r="DB2114" s="123"/>
      <c r="DC2114" s="123"/>
      <c r="DD2114" s="123"/>
      <c r="DE2114" s="123"/>
      <c r="DF2114" s="123"/>
      <c r="DG2114" s="123"/>
      <c r="DH2114" s="123"/>
      <c r="DI2114" s="123"/>
      <c r="DJ2114" s="123"/>
      <c r="DK2114" s="123"/>
      <c r="DL2114" s="123"/>
      <c r="DM2114" s="123"/>
      <c r="DN2114" s="123"/>
      <c r="DO2114" s="123"/>
      <c r="DP2114" s="123"/>
      <c r="DQ2114" s="123"/>
      <c r="DR2114" s="123"/>
      <c r="DS2114" s="123"/>
      <c r="DT2114" s="123"/>
      <c r="DU2114" s="123"/>
      <c r="DV2114" s="123"/>
      <c r="DW2114" s="123"/>
      <c r="DX2114" s="123"/>
      <c r="DY2114" s="123"/>
      <c r="DZ2114" s="123"/>
      <c r="EA2114" s="123"/>
      <c r="EB2114" s="123"/>
      <c r="EC2114" s="123"/>
      <c r="ED2114" s="123"/>
      <c r="EE2114" s="123"/>
      <c r="EF2114" s="123"/>
      <c r="EG2114" s="123"/>
      <c r="EH2114" s="123"/>
      <c r="EI2114" s="123"/>
      <c r="EJ2114" s="123"/>
      <c r="EK2114" s="123"/>
      <c r="EL2114" s="123"/>
      <c r="EM2114" s="123"/>
      <c r="EN2114" s="123"/>
      <c r="EO2114" s="123"/>
      <c r="EP2114" s="123"/>
      <c r="EQ2114" s="123"/>
    </row>
    <row r="2115" spans="27:147" x14ac:dyDescent="0.2"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Q2115" s="151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123"/>
      <c r="BL2115" s="123"/>
      <c r="BM2115" s="123"/>
      <c r="BN2115" s="123"/>
      <c r="BO2115" s="123"/>
      <c r="BP2115" s="123"/>
      <c r="BQ2115" s="123"/>
      <c r="BR2115" s="123"/>
      <c r="BS2115" s="123"/>
      <c r="BT2115" s="123"/>
      <c r="BU2115" s="123"/>
      <c r="BV2115" s="123"/>
      <c r="BW2115" s="123"/>
      <c r="BX2115" s="123"/>
      <c r="BY2115" s="123"/>
      <c r="BZ2115" s="123"/>
      <c r="CA2115" s="123"/>
      <c r="CB2115" s="123"/>
      <c r="CC2115" s="123"/>
      <c r="CD2115" s="123"/>
      <c r="CE2115" s="123"/>
      <c r="CF2115" s="123"/>
      <c r="CG2115" s="123"/>
      <c r="CH2115" s="123"/>
      <c r="CI2115" s="123"/>
      <c r="CJ2115" s="123"/>
      <c r="CK2115" s="123"/>
      <c r="CL2115" s="123"/>
      <c r="CM2115" s="123"/>
      <c r="CN2115" s="123"/>
      <c r="CO2115" s="123"/>
      <c r="CP2115" s="123"/>
      <c r="CQ2115" s="123"/>
      <c r="CR2115" s="123"/>
      <c r="CS2115" s="123"/>
      <c r="CT2115" s="123"/>
      <c r="CU2115" s="123"/>
      <c r="CV2115" s="123"/>
      <c r="CW2115" s="123"/>
      <c r="CX2115" s="123"/>
      <c r="CY2115" s="123"/>
      <c r="CZ2115" s="123"/>
      <c r="DA2115" s="123"/>
      <c r="DB2115" s="123"/>
      <c r="DC2115" s="123"/>
      <c r="DD2115" s="123"/>
      <c r="DE2115" s="123"/>
      <c r="DF2115" s="123"/>
      <c r="DG2115" s="123"/>
      <c r="DH2115" s="123"/>
      <c r="DI2115" s="123"/>
      <c r="DJ2115" s="123"/>
      <c r="DK2115" s="123"/>
      <c r="DL2115" s="123"/>
      <c r="DM2115" s="123"/>
      <c r="DN2115" s="123"/>
      <c r="DO2115" s="123"/>
      <c r="DP2115" s="123"/>
      <c r="DQ2115" s="123"/>
      <c r="DR2115" s="123"/>
      <c r="DS2115" s="123"/>
      <c r="DT2115" s="123"/>
      <c r="DU2115" s="123"/>
      <c r="DV2115" s="123"/>
      <c r="DW2115" s="123"/>
      <c r="DX2115" s="123"/>
      <c r="DY2115" s="123"/>
      <c r="DZ2115" s="123"/>
      <c r="EA2115" s="123"/>
      <c r="EB2115" s="123"/>
      <c r="EC2115" s="123"/>
      <c r="ED2115" s="123"/>
      <c r="EE2115" s="123"/>
      <c r="EF2115" s="123"/>
      <c r="EG2115" s="123"/>
      <c r="EH2115" s="123"/>
      <c r="EI2115" s="123"/>
      <c r="EJ2115" s="123"/>
      <c r="EK2115" s="123"/>
      <c r="EL2115" s="123"/>
      <c r="EM2115" s="123"/>
      <c r="EN2115" s="123"/>
      <c r="EO2115" s="123"/>
      <c r="EP2115" s="123"/>
      <c r="EQ2115" s="123"/>
    </row>
    <row r="2116" spans="27:147" x14ac:dyDescent="0.2"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Q2116" s="151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123"/>
      <c r="BL2116" s="123"/>
      <c r="BM2116" s="123"/>
      <c r="BN2116" s="123"/>
      <c r="BO2116" s="123"/>
      <c r="BP2116" s="123"/>
      <c r="BQ2116" s="123"/>
      <c r="BR2116" s="123"/>
      <c r="BS2116" s="123"/>
      <c r="BT2116" s="123"/>
      <c r="BU2116" s="123"/>
      <c r="BV2116" s="123"/>
      <c r="BW2116" s="123"/>
      <c r="BX2116" s="123"/>
      <c r="BY2116" s="123"/>
      <c r="BZ2116" s="123"/>
      <c r="CA2116" s="123"/>
      <c r="CB2116" s="123"/>
      <c r="CC2116" s="123"/>
      <c r="CD2116" s="123"/>
      <c r="CE2116" s="123"/>
      <c r="CF2116" s="123"/>
      <c r="CG2116" s="123"/>
      <c r="CH2116" s="123"/>
      <c r="CI2116" s="123"/>
      <c r="CJ2116" s="123"/>
      <c r="CK2116" s="123"/>
      <c r="CL2116" s="123"/>
      <c r="CM2116" s="123"/>
      <c r="CN2116" s="123"/>
      <c r="CO2116" s="123"/>
      <c r="CP2116" s="123"/>
      <c r="CQ2116" s="123"/>
      <c r="CR2116" s="123"/>
      <c r="CS2116" s="123"/>
      <c r="CT2116" s="123"/>
      <c r="CU2116" s="123"/>
      <c r="CV2116" s="123"/>
      <c r="CW2116" s="123"/>
      <c r="CX2116" s="123"/>
      <c r="CY2116" s="123"/>
      <c r="CZ2116" s="123"/>
      <c r="DA2116" s="123"/>
      <c r="DB2116" s="123"/>
      <c r="DC2116" s="123"/>
      <c r="DD2116" s="123"/>
      <c r="DE2116" s="123"/>
      <c r="DF2116" s="123"/>
      <c r="DG2116" s="123"/>
      <c r="DH2116" s="123"/>
      <c r="DI2116" s="123"/>
      <c r="DJ2116" s="123"/>
      <c r="DK2116" s="123"/>
      <c r="DL2116" s="123"/>
      <c r="DM2116" s="123"/>
      <c r="DN2116" s="123"/>
      <c r="DO2116" s="123"/>
      <c r="DP2116" s="123"/>
      <c r="DQ2116" s="123"/>
      <c r="DR2116" s="123"/>
      <c r="DS2116" s="123"/>
      <c r="DT2116" s="123"/>
      <c r="DU2116" s="123"/>
      <c r="DV2116" s="123"/>
      <c r="DW2116" s="123"/>
      <c r="DX2116" s="123"/>
      <c r="DY2116" s="123"/>
      <c r="DZ2116" s="123"/>
      <c r="EA2116" s="123"/>
      <c r="EB2116" s="123"/>
      <c r="EC2116" s="123"/>
      <c r="ED2116" s="123"/>
      <c r="EE2116" s="123"/>
      <c r="EF2116" s="123"/>
      <c r="EG2116" s="123"/>
      <c r="EH2116" s="123"/>
      <c r="EI2116" s="123"/>
      <c r="EJ2116" s="123"/>
      <c r="EK2116" s="123"/>
      <c r="EL2116" s="123"/>
      <c r="EM2116" s="123"/>
      <c r="EN2116" s="123"/>
      <c r="EO2116" s="123"/>
      <c r="EP2116" s="123"/>
      <c r="EQ2116" s="123"/>
    </row>
    <row r="2117" spans="27:147" x14ac:dyDescent="0.2"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Q2117" s="151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123"/>
      <c r="BL2117" s="123"/>
      <c r="BM2117" s="123"/>
      <c r="BN2117" s="123"/>
      <c r="BO2117" s="123"/>
      <c r="BP2117" s="123"/>
      <c r="BQ2117" s="123"/>
      <c r="BR2117" s="123"/>
      <c r="BS2117" s="123"/>
      <c r="BT2117" s="123"/>
      <c r="BU2117" s="123"/>
      <c r="BV2117" s="123"/>
      <c r="BW2117" s="123"/>
      <c r="BX2117" s="123"/>
      <c r="BY2117" s="123"/>
      <c r="BZ2117" s="123"/>
      <c r="CA2117" s="123"/>
      <c r="CB2117" s="123"/>
      <c r="CC2117" s="123"/>
      <c r="CD2117" s="123"/>
      <c r="CE2117" s="123"/>
      <c r="CF2117" s="123"/>
      <c r="CG2117" s="123"/>
      <c r="CH2117" s="123"/>
      <c r="CI2117" s="123"/>
      <c r="CJ2117" s="123"/>
      <c r="CK2117" s="123"/>
      <c r="CL2117" s="123"/>
      <c r="CM2117" s="123"/>
      <c r="CN2117" s="123"/>
      <c r="CO2117" s="123"/>
      <c r="CP2117" s="123"/>
      <c r="CQ2117" s="123"/>
      <c r="CR2117" s="123"/>
      <c r="CS2117" s="123"/>
      <c r="CT2117" s="123"/>
      <c r="CU2117" s="123"/>
      <c r="CV2117" s="123"/>
      <c r="CW2117" s="123"/>
      <c r="CX2117" s="123"/>
      <c r="CY2117" s="123"/>
      <c r="CZ2117" s="123"/>
      <c r="DA2117" s="123"/>
      <c r="DB2117" s="123"/>
      <c r="DC2117" s="123"/>
      <c r="DD2117" s="123"/>
      <c r="DE2117" s="123"/>
      <c r="DF2117" s="123"/>
      <c r="DG2117" s="123"/>
      <c r="DH2117" s="123"/>
      <c r="DI2117" s="123"/>
      <c r="DJ2117" s="123"/>
      <c r="DK2117" s="123"/>
      <c r="DL2117" s="123"/>
      <c r="DM2117" s="123"/>
      <c r="DN2117" s="123"/>
      <c r="DO2117" s="123"/>
      <c r="DP2117" s="123"/>
      <c r="DQ2117" s="123"/>
      <c r="DR2117" s="123"/>
      <c r="DS2117" s="123"/>
      <c r="DT2117" s="123"/>
      <c r="DU2117" s="123"/>
      <c r="DV2117" s="123"/>
      <c r="DW2117" s="123"/>
      <c r="DX2117" s="123"/>
      <c r="DY2117" s="123"/>
      <c r="DZ2117" s="123"/>
      <c r="EA2117" s="123"/>
      <c r="EB2117" s="123"/>
      <c r="EC2117" s="123"/>
      <c r="ED2117" s="123"/>
      <c r="EE2117" s="123"/>
      <c r="EF2117" s="123"/>
      <c r="EG2117" s="123"/>
      <c r="EH2117" s="123"/>
      <c r="EI2117" s="123"/>
      <c r="EJ2117" s="123"/>
      <c r="EK2117" s="123"/>
      <c r="EL2117" s="123"/>
      <c r="EM2117" s="123"/>
      <c r="EN2117" s="123"/>
      <c r="EO2117" s="123"/>
      <c r="EP2117" s="123"/>
      <c r="EQ2117" s="123"/>
    </row>
    <row r="2118" spans="27:147" x14ac:dyDescent="0.2"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Q2118" s="151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123"/>
      <c r="BL2118" s="123"/>
      <c r="BM2118" s="123"/>
      <c r="BN2118" s="123"/>
      <c r="BO2118" s="123"/>
      <c r="BP2118" s="123"/>
      <c r="BQ2118" s="123"/>
      <c r="BR2118" s="123"/>
      <c r="BS2118" s="123"/>
      <c r="BT2118" s="123"/>
      <c r="BU2118" s="123"/>
      <c r="BV2118" s="123"/>
      <c r="BW2118" s="123"/>
      <c r="BX2118" s="123"/>
      <c r="BY2118" s="123"/>
      <c r="BZ2118" s="123"/>
      <c r="CA2118" s="123"/>
      <c r="CB2118" s="123"/>
      <c r="CC2118" s="123"/>
      <c r="CD2118" s="123"/>
      <c r="CE2118" s="123"/>
      <c r="CF2118" s="123"/>
      <c r="CG2118" s="123"/>
      <c r="CH2118" s="123"/>
      <c r="CI2118" s="123"/>
      <c r="CJ2118" s="123"/>
      <c r="CK2118" s="123"/>
      <c r="CL2118" s="123"/>
      <c r="CM2118" s="123"/>
      <c r="CN2118" s="123"/>
      <c r="CO2118" s="123"/>
      <c r="CP2118" s="123"/>
      <c r="CQ2118" s="123"/>
      <c r="CR2118" s="123"/>
      <c r="CS2118" s="123"/>
      <c r="CT2118" s="123"/>
      <c r="CU2118" s="123"/>
      <c r="CV2118" s="123"/>
      <c r="CW2118" s="123"/>
      <c r="CX2118" s="123"/>
      <c r="CY2118" s="123"/>
      <c r="CZ2118" s="123"/>
      <c r="DA2118" s="123"/>
      <c r="DB2118" s="123"/>
      <c r="DC2118" s="123"/>
      <c r="DD2118" s="123"/>
      <c r="DE2118" s="123"/>
      <c r="DF2118" s="123"/>
      <c r="DG2118" s="123"/>
      <c r="DH2118" s="123"/>
      <c r="DI2118" s="123"/>
      <c r="DJ2118" s="123"/>
      <c r="DK2118" s="123"/>
      <c r="DL2118" s="123"/>
      <c r="DM2118" s="123"/>
      <c r="DN2118" s="123"/>
      <c r="DO2118" s="123"/>
      <c r="DP2118" s="123"/>
      <c r="DQ2118" s="123"/>
      <c r="DR2118" s="123"/>
      <c r="DS2118" s="123"/>
      <c r="DT2118" s="123"/>
      <c r="DU2118" s="123"/>
      <c r="DV2118" s="123"/>
      <c r="DW2118" s="123"/>
      <c r="DX2118" s="123"/>
      <c r="DY2118" s="123"/>
      <c r="DZ2118" s="123"/>
      <c r="EA2118" s="123"/>
      <c r="EB2118" s="123"/>
      <c r="EC2118" s="123"/>
      <c r="ED2118" s="123"/>
      <c r="EE2118" s="123"/>
      <c r="EF2118" s="123"/>
      <c r="EG2118" s="123"/>
      <c r="EH2118" s="123"/>
      <c r="EI2118" s="123"/>
      <c r="EJ2118" s="123"/>
      <c r="EK2118" s="123"/>
      <c r="EL2118" s="123"/>
      <c r="EM2118" s="123"/>
      <c r="EN2118" s="123"/>
      <c r="EO2118" s="123"/>
      <c r="EP2118" s="123"/>
      <c r="EQ2118" s="123"/>
    </row>
    <row r="2119" spans="27:147" x14ac:dyDescent="0.2"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Q2119" s="151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123"/>
      <c r="BL2119" s="123"/>
      <c r="BM2119" s="123"/>
      <c r="BN2119" s="123"/>
      <c r="BO2119" s="123"/>
      <c r="BP2119" s="123"/>
      <c r="BQ2119" s="123"/>
      <c r="BR2119" s="123"/>
      <c r="BS2119" s="123"/>
      <c r="BT2119" s="123"/>
      <c r="BU2119" s="123"/>
      <c r="BV2119" s="123"/>
      <c r="BW2119" s="123"/>
      <c r="BX2119" s="123"/>
      <c r="BY2119" s="123"/>
      <c r="BZ2119" s="123"/>
      <c r="CA2119" s="123"/>
      <c r="CB2119" s="123"/>
      <c r="CC2119" s="123"/>
      <c r="CD2119" s="123"/>
      <c r="CE2119" s="123"/>
      <c r="CF2119" s="123"/>
      <c r="CG2119" s="123"/>
      <c r="CH2119" s="123"/>
      <c r="CI2119" s="123"/>
      <c r="CJ2119" s="123"/>
      <c r="CK2119" s="123"/>
      <c r="CL2119" s="123"/>
      <c r="CM2119" s="123"/>
      <c r="CN2119" s="123"/>
      <c r="CO2119" s="123"/>
      <c r="CP2119" s="123"/>
      <c r="CQ2119" s="123"/>
      <c r="CR2119" s="123"/>
      <c r="CS2119" s="123"/>
      <c r="CT2119" s="123"/>
      <c r="CU2119" s="123"/>
      <c r="CV2119" s="123"/>
      <c r="CW2119" s="123"/>
      <c r="CX2119" s="123"/>
      <c r="CY2119" s="123"/>
      <c r="CZ2119" s="123"/>
      <c r="DA2119" s="123"/>
      <c r="DB2119" s="123"/>
      <c r="DC2119" s="123"/>
      <c r="DD2119" s="123"/>
      <c r="DE2119" s="123"/>
      <c r="DF2119" s="123"/>
      <c r="DG2119" s="123"/>
      <c r="DH2119" s="123"/>
      <c r="DI2119" s="123"/>
      <c r="DJ2119" s="123"/>
      <c r="DK2119" s="123"/>
      <c r="DL2119" s="123"/>
      <c r="DM2119" s="123"/>
      <c r="DN2119" s="123"/>
      <c r="DO2119" s="123"/>
      <c r="DP2119" s="123"/>
      <c r="DQ2119" s="123"/>
      <c r="DR2119" s="123"/>
      <c r="DS2119" s="123"/>
      <c r="DT2119" s="123"/>
      <c r="DU2119" s="123"/>
      <c r="DV2119" s="123"/>
      <c r="DW2119" s="123"/>
      <c r="DX2119" s="123"/>
      <c r="DY2119" s="123"/>
      <c r="DZ2119" s="123"/>
      <c r="EA2119" s="123"/>
      <c r="EB2119" s="123"/>
      <c r="EC2119" s="123"/>
      <c r="ED2119" s="123"/>
      <c r="EE2119" s="123"/>
      <c r="EF2119" s="123"/>
      <c r="EG2119" s="123"/>
      <c r="EH2119" s="123"/>
      <c r="EI2119" s="123"/>
      <c r="EJ2119" s="123"/>
      <c r="EK2119" s="123"/>
      <c r="EL2119" s="123"/>
      <c r="EM2119" s="123"/>
      <c r="EN2119" s="123"/>
      <c r="EO2119" s="123"/>
      <c r="EP2119" s="123"/>
      <c r="EQ2119" s="123"/>
    </row>
    <row r="2120" spans="27:147" x14ac:dyDescent="0.2"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Q2120" s="151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123"/>
      <c r="BL2120" s="123"/>
      <c r="BM2120" s="123"/>
      <c r="BN2120" s="123"/>
      <c r="BO2120" s="123"/>
      <c r="BP2120" s="123"/>
      <c r="BQ2120" s="123"/>
      <c r="BR2120" s="123"/>
      <c r="BS2120" s="123"/>
      <c r="BT2120" s="123"/>
      <c r="BU2120" s="123"/>
      <c r="BV2120" s="123"/>
      <c r="BW2120" s="123"/>
      <c r="BX2120" s="123"/>
      <c r="BY2120" s="123"/>
      <c r="BZ2120" s="123"/>
      <c r="CA2120" s="123"/>
      <c r="CB2120" s="123"/>
      <c r="CC2120" s="123"/>
      <c r="CD2120" s="123"/>
      <c r="CE2120" s="123"/>
      <c r="CF2120" s="123"/>
      <c r="CG2120" s="123"/>
      <c r="CH2120" s="123"/>
      <c r="CI2120" s="123"/>
      <c r="CJ2120" s="123"/>
      <c r="CK2120" s="123"/>
      <c r="CL2120" s="123"/>
      <c r="CM2120" s="123"/>
      <c r="CN2120" s="123"/>
      <c r="CO2120" s="123"/>
      <c r="CP2120" s="123"/>
      <c r="CQ2120" s="123"/>
      <c r="CR2120" s="123"/>
      <c r="CS2120" s="123"/>
      <c r="CT2120" s="123"/>
      <c r="CU2120" s="123"/>
      <c r="CV2120" s="123"/>
      <c r="CW2120" s="123"/>
      <c r="CX2120" s="123"/>
      <c r="CY2120" s="123"/>
      <c r="CZ2120" s="123"/>
      <c r="DA2120" s="123"/>
      <c r="DB2120" s="123"/>
      <c r="DC2120" s="123"/>
      <c r="DD2120" s="123"/>
      <c r="DE2120" s="123"/>
      <c r="DF2120" s="123"/>
      <c r="DG2120" s="123"/>
      <c r="DH2120" s="123"/>
      <c r="DI2120" s="123"/>
      <c r="DJ2120" s="123"/>
      <c r="DK2120" s="123"/>
      <c r="DL2120" s="123"/>
      <c r="DM2120" s="123"/>
      <c r="DN2120" s="123"/>
      <c r="DO2120" s="123"/>
      <c r="DP2120" s="123"/>
      <c r="DQ2120" s="123"/>
      <c r="DR2120" s="123"/>
      <c r="DS2120" s="123"/>
      <c r="DT2120" s="123"/>
      <c r="DU2120" s="123"/>
      <c r="DV2120" s="123"/>
      <c r="DW2120" s="123"/>
      <c r="DX2120" s="123"/>
      <c r="DY2120" s="123"/>
      <c r="DZ2120" s="123"/>
      <c r="EA2120" s="123"/>
      <c r="EB2120" s="123"/>
      <c r="EC2120" s="123"/>
      <c r="ED2120" s="123"/>
      <c r="EE2120" s="123"/>
      <c r="EF2120" s="123"/>
      <c r="EG2120" s="123"/>
      <c r="EH2120" s="123"/>
      <c r="EI2120" s="123"/>
      <c r="EJ2120" s="123"/>
      <c r="EK2120" s="123"/>
      <c r="EL2120" s="123"/>
      <c r="EM2120" s="123"/>
      <c r="EN2120" s="123"/>
      <c r="EO2120" s="123"/>
      <c r="EP2120" s="123"/>
      <c r="EQ2120" s="123"/>
    </row>
    <row r="2121" spans="27:147" x14ac:dyDescent="0.2"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Q2121" s="151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123"/>
      <c r="BL2121" s="123"/>
      <c r="BM2121" s="123"/>
      <c r="BN2121" s="123"/>
      <c r="BO2121" s="123"/>
      <c r="BP2121" s="123"/>
      <c r="BQ2121" s="123"/>
      <c r="BR2121" s="123"/>
      <c r="BS2121" s="123"/>
      <c r="BT2121" s="123"/>
      <c r="BU2121" s="123"/>
      <c r="BV2121" s="123"/>
      <c r="BW2121" s="123"/>
      <c r="BX2121" s="123"/>
      <c r="BY2121" s="123"/>
      <c r="BZ2121" s="123"/>
      <c r="CA2121" s="123"/>
      <c r="CB2121" s="123"/>
      <c r="CC2121" s="123"/>
      <c r="CD2121" s="123"/>
      <c r="CE2121" s="123"/>
      <c r="CF2121" s="123"/>
      <c r="CG2121" s="123"/>
      <c r="CH2121" s="123"/>
      <c r="CI2121" s="123"/>
      <c r="CJ2121" s="123"/>
      <c r="CK2121" s="123"/>
      <c r="CL2121" s="123"/>
      <c r="CM2121" s="123"/>
      <c r="CN2121" s="123"/>
      <c r="CO2121" s="123"/>
      <c r="CP2121" s="123"/>
      <c r="CQ2121" s="123"/>
      <c r="CR2121" s="123"/>
      <c r="CS2121" s="123"/>
      <c r="CT2121" s="123"/>
      <c r="CU2121" s="123"/>
      <c r="CV2121" s="123"/>
      <c r="CW2121" s="123"/>
      <c r="CX2121" s="123"/>
      <c r="CY2121" s="123"/>
      <c r="CZ2121" s="123"/>
      <c r="DA2121" s="123"/>
      <c r="DB2121" s="123"/>
      <c r="DC2121" s="123"/>
      <c r="DD2121" s="123"/>
      <c r="DE2121" s="123"/>
      <c r="DF2121" s="123"/>
      <c r="DG2121" s="123"/>
      <c r="DH2121" s="123"/>
      <c r="DI2121" s="123"/>
      <c r="DJ2121" s="123"/>
      <c r="DK2121" s="123"/>
      <c r="DL2121" s="123"/>
      <c r="DM2121" s="123"/>
      <c r="DN2121" s="123"/>
      <c r="DO2121" s="123"/>
      <c r="DP2121" s="123"/>
      <c r="DQ2121" s="123"/>
      <c r="DR2121" s="123"/>
      <c r="DS2121" s="123"/>
      <c r="DT2121" s="123"/>
      <c r="DU2121" s="123"/>
      <c r="DV2121" s="123"/>
      <c r="DW2121" s="123"/>
      <c r="DX2121" s="123"/>
      <c r="DY2121" s="123"/>
      <c r="DZ2121" s="123"/>
      <c r="EA2121" s="123"/>
      <c r="EB2121" s="123"/>
      <c r="EC2121" s="123"/>
      <c r="ED2121" s="123"/>
      <c r="EE2121" s="123"/>
      <c r="EF2121" s="123"/>
      <c r="EG2121" s="123"/>
      <c r="EH2121" s="123"/>
      <c r="EI2121" s="123"/>
      <c r="EJ2121" s="123"/>
      <c r="EK2121" s="123"/>
      <c r="EL2121" s="123"/>
      <c r="EM2121" s="123"/>
      <c r="EN2121" s="123"/>
      <c r="EO2121" s="123"/>
      <c r="EP2121" s="123"/>
      <c r="EQ2121" s="123"/>
    </row>
    <row r="2122" spans="27:147" x14ac:dyDescent="0.2"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Q2122" s="151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123"/>
      <c r="BL2122" s="123"/>
      <c r="BM2122" s="123"/>
      <c r="BN2122" s="123"/>
      <c r="BO2122" s="123"/>
      <c r="BP2122" s="123"/>
      <c r="BQ2122" s="123"/>
      <c r="BR2122" s="123"/>
      <c r="BS2122" s="123"/>
      <c r="BT2122" s="123"/>
      <c r="BU2122" s="123"/>
      <c r="BV2122" s="123"/>
      <c r="BW2122" s="123"/>
      <c r="BX2122" s="123"/>
      <c r="BY2122" s="123"/>
      <c r="BZ2122" s="123"/>
      <c r="CA2122" s="123"/>
      <c r="CB2122" s="123"/>
      <c r="CC2122" s="123"/>
      <c r="CD2122" s="123"/>
      <c r="CE2122" s="123"/>
      <c r="CF2122" s="123"/>
      <c r="CG2122" s="123"/>
      <c r="CH2122" s="123"/>
      <c r="CI2122" s="123"/>
      <c r="CJ2122" s="123"/>
      <c r="CK2122" s="123"/>
      <c r="CL2122" s="123"/>
      <c r="CM2122" s="123"/>
      <c r="CN2122" s="123"/>
      <c r="CO2122" s="123"/>
      <c r="CP2122" s="123"/>
      <c r="CQ2122" s="123"/>
      <c r="CR2122" s="123"/>
      <c r="CS2122" s="123"/>
      <c r="CT2122" s="123"/>
      <c r="CU2122" s="123"/>
      <c r="CV2122" s="123"/>
      <c r="CW2122" s="123"/>
      <c r="CX2122" s="123"/>
      <c r="CY2122" s="123"/>
      <c r="CZ2122" s="123"/>
      <c r="DA2122" s="123"/>
      <c r="DB2122" s="123"/>
      <c r="DC2122" s="123"/>
      <c r="DD2122" s="123"/>
      <c r="DE2122" s="123"/>
      <c r="DF2122" s="123"/>
      <c r="DG2122" s="123"/>
      <c r="DH2122" s="123"/>
      <c r="DI2122" s="123"/>
      <c r="DJ2122" s="123"/>
      <c r="DK2122" s="123"/>
      <c r="DL2122" s="123"/>
      <c r="DM2122" s="123"/>
      <c r="DN2122" s="123"/>
      <c r="DO2122" s="123"/>
      <c r="DP2122" s="123"/>
      <c r="DQ2122" s="123"/>
      <c r="DR2122" s="123"/>
      <c r="DS2122" s="123"/>
      <c r="DT2122" s="123"/>
      <c r="DU2122" s="123"/>
      <c r="DV2122" s="123"/>
      <c r="DW2122" s="123"/>
      <c r="DX2122" s="123"/>
      <c r="DY2122" s="123"/>
      <c r="DZ2122" s="123"/>
      <c r="EA2122" s="123"/>
      <c r="EB2122" s="123"/>
      <c r="EC2122" s="123"/>
      <c r="ED2122" s="123"/>
      <c r="EE2122" s="123"/>
      <c r="EF2122" s="123"/>
      <c r="EG2122" s="123"/>
      <c r="EH2122" s="123"/>
      <c r="EI2122" s="123"/>
      <c r="EJ2122" s="123"/>
      <c r="EK2122" s="123"/>
      <c r="EL2122" s="123"/>
      <c r="EM2122" s="123"/>
      <c r="EN2122" s="123"/>
      <c r="EO2122" s="123"/>
      <c r="EP2122" s="123"/>
      <c r="EQ2122" s="123"/>
    </row>
    <row r="2123" spans="27:147" x14ac:dyDescent="0.2"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Q2123" s="151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123"/>
      <c r="BL2123" s="123"/>
      <c r="BM2123" s="123"/>
      <c r="BN2123" s="123"/>
      <c r="BO2123" s="123"/>
      <c r="BP2123" s="123"/>
      <c r="BQ2123" s="123"/>
      <c r="BR2123" s="123"/>
      <c r="BS2123" s="123"/>
      <c r="BT2123" s="123"/>
      <c r="BU2123" s="123"/>
      <c r="BV2123" s="123"/>
      <c r="BW2123" s="123"/>
      <c r="BX2123" s="123"/>
      <c r="BY2123" s="123"/>
      <c r="BZ2123" s="123"/>
      <c r="CA2123" s="123"/>
      <c r="CB2123" s="123"/>
      <c r="CC2123" s="123"/>
      <c r="CD2123" s="123"/>
      <c r="CE2123" s="123"/>
      <c r="CF2123" s="123"/>
      <c r="CG2123" s="123"/>
      <c r="CH2123" s="123"/>
      <c r="CI2123" s="123"/>
      <c r="CJ2123" s="123"/>
      <c r="CK2123" s="123"/>
      <c r="CL2123" s="123"/>
      <c r="CM2123" s="123"/>
      <c r="CN2123" s="123"/>
      <c r="CO2123" s="123"/>
      <c r="CP2123" s="123"/>
      <c r="CQ2123" s="123"/>
      <c r="CR2123" s="123"/>
      <c r="CS2123" s="123"/>
      <c r="CT2123" s="123"/>
      <c r="CU2123" s="123"/>
      <c r="CV2123" s="123"/>
      <c r="CW2123" s="123"/>
      <c r="CX2123" s="123"/>
      <c r="CY2123" s="123"/>
      <c r="CZ2123" s="123"/>
      <c r="DA2123" s="123"/>
      <c r="DB2123" s="123"/>
      <c r="DC2123" s="123"/>
      <c r="DD2123" s="123"/>
      <c r="DE2123" s="123"/>
      <c r="DF2123" s="123"/>
      <c r="DG2123" s="123"/>
      <c r="DH2123" s="123"/>
      <c r="DI2123" s="123"/>
      <c r="DJ2123" s="123"/>
      <c r="DK2123" s="123"/>
      <c r="DL2123" s="123"/>
      <c r="DM2123" s="123"/>
      <c r="DN2123" s="123"/>
      <c r="DO2123" s="123"/>
      <c r="DP2123" s="123"/>
      <c r="DQ2123" s="123"/>
      <c r="DR2123" s="123"/>
      <c r="DS2123" s="123"/>
      <c r="DT2123" s="123"/>
      <c r="DU2123" s="123"/>
      <c r="DV2123" s="123"/>
      <c r="DW2123" s="123"/>
      <c r="DX2123" s="123"/>
      <c r="DY2123" s="123"/>
      <c r="DZ2123" s="123"/>
      <c r="EA2123" s="123"/>
      <c r="EB2123" s="123"/>
      <c r="EC2123" s="123"/>
      <c r="ED2123" s="123"/>
      <c r="EE2123" s="123"/>
      <c r="EF2123" s="123"/>
      <c r="EG2123" s="123"/>
      <c r="EH2123" s="123"/>
      <c r="EI2123" s="123"/>
      <c r="EJ2123" s="123"/>
      <c r="EK2123" s="123"/>
      <c r="EL2123" s="123"/>
      <c r="EM2123" s="123"/>
      <c r="EN2123" s="123"/>
      <c r="EO2123" s="123"/>
      <c r="EP2123" s="123"/>
      <c r="EQ2123" s="123"/>
    </row>
    <row r="2124" spans="27:147" x14ac:dyDescent="0.2"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Q2124" s="151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123"/>
      <c r="BL2124" s="123"/>
      <c r="BM2124" s="123"/>
      <c r="BN2124" s="123"/>
      <c r="BO2124" s="123"/>
      <c r="BP2124" s="123"/>
      <c r="BQ2124" s="123"/>
      <c r="BR2124" s="123"/>
      <c r="BS2124" s="123"/>
      <c r="BT2124" s="123"/>
      <c r="BU2124" s="123"/>
      <c r="BV2124" s="123"/>
      <c r="BW2124" s="123"/>
      <c r="BX2124" s="123"/>
      <c r="BY2124" s="123"/>
      <c r="BZ2124" s="123"/>
      <c r="CA2124" s="123"/>
      <c r="CB2124" s="123"/>
      <c r="CC2124" s="123"/>
      <c r="CD2124" s="123"/>
      <c r="CE2124" s="123"/>
      <c r="CF2124" s="123"/>
      <c r="CG2124" s="123"/>
      <c r="CH2124" s="123"/>
      <c r="CI2124" s="123"/>
      <c r="CJ2124" s="123"/>
      <c r="CK2124" s="123"/>
      <c r="CL2124" s="123"/>
      <c r="CM2124" s="123"/>
      <c r="CN2124" s="123"/>
      <c r="CO2124" s="123"/>
      <c r="CP2124" s="123"/>
      <c r="CQ2124" s="123"/>
      <c r="CR2124" s="123"/>
      <c r="CS2124" s="123"/>
      <c r="CT2124" s="123"/>
      <c r="CU2124" s="123"/>
      <c r="CV2124" s="123"/>
      <c r="CW2124" s="123"/>
      <c r="CX2124" s="123"/>
      <c r="CY2124" s="123"/>
      <c r="CZ2124" s="123"/>
      <c r="DA2124" s="123"/>
      <c r="DB2124" s="123"/>
      <c r="DC2124" s="123"/>
      <c r="DD2124" s="123"/>
      <c r="DE2124" s="123"/>
      <c r="DF2124" s="123"/>
      <c r="DG2124" s="123"/>
      <c r="DH2124" s="123"/>
      <c r="DI2124" s="123"/>
      <c r="DJ2124" s="123"/>
      <c r="DK2124" s="123"/>
      <c r="DL2124" s="123"/>
      <c r="DM2124" s="123"/>
      <c r="DN2124" s="123"/>
      <c r="DO2124" s="123"/>
      <c r="DP2124" s="123"/>
      <c r="DQ2124" s="123"/>
      <c r="DR2124" s="123"/>
      <c r="DS2124" s="123"/>
      <c r="DT2124" s="123"/>
      <c r="DU2124" s="123"/>
      <c r="DV2124" s="123"/>
      <c r="DW2124" s="123"/>
      <c r="DX2124" s="123"/>
      <c r="DY2124" s="123"/>
      <c r="DZ2124" s="123"/>
      <c r="EA2124" s="123"/>
      <c r="EB2124" s="123"/>
      <c r="EC2124" s="123"/>
      <c r="ED2124" s="123"/>
      <c r="EE2124" s="123"/>
      <c r="EF2124" s="123"/>
      <c r="EG2124" s="123"/>
      <c r="EH2124" s="123"/>
      <c r="EI2124" s="123"/>
      <c r="EJ2124" s="123"/>
      <c r="EK2124" s="123"/>
      <c r="EL2124" s="123"/>
      <c r="EM2124" s="123"/>
      <c r="EN2124" s="123"/>
      <c r="EO2124" s="123"/>
      <c r="EP2124" s="123"/>
      <c r="EQ2124" s="123"/>
    </row>
    <row r="2125" spans="27:147" x14ac:dyDescent="0.2"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Q2125" s="151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123"/>
      <c r="BL2125" s="123"/>
      <c r="BM2125" s="123"/>
      <c r="BN2125" s="123"/>
      <c r="BO2125" s="123"/>
      <c r="BP2125" s="123"/>
      <c r="BQ2125" s="123"/>
      <c r="BR2125" s="123"/>
      <c r="BS2125" s="123"/>
      <c r="BT2125" s="123"/>
      <c r="BU2125" s="123"/>
      <c r="BV2125" s="123"/>
      <c r="BW2125" s="123"/>
      <c r="BX2125" s="123"/>
      <c r="BY2125" s="123"/>
      <c r="BZ2125" s="123"/>
      <c r="CA2125" s="123"/>
      <c r="CB2125" s="123"/>
      <c r="CC2125" s="123"/>
      <c r="CD2125" s="123"/>
      <c r="CE2125" s="123"/>
      <c r="CF2125" s="123"/>
      <c r="CG2125" s="123"/>
      <c r="CH2125" s="123"/>
      <c r="CI2125" s="123"/>
      <c r="CJ2125" s="123"/>
      <c r="CK2125" s="123"/>
      <c r="CL2125" s="123"/>
      <c r="CM2125" s="123"/>
      <c r="CN2125" s="123"/>
      <c r="CO2125" s="123"/>
      <c r="CP2125" s="123"/>
      <c r="CQ2125" s="123"/>
      <c r="CR2125" s="123"/>
      <c r="CS2125" s="123"/>
      <c r="CT2125" s="123"/>
      <c r="CU2125" s="123"/>
      <c r="CV2125" s="123"/>
      <c r="CW2125" s="123"/>
      <c r="CX2125" s="123"/>
      <c r="CY2125" s="123"/>
      <c r="CZ2125" s="123"/>
      <c r="DA2125" s="123"/>
      <c r="DB2125" s="123"/>
      <c r="DC2125" s="123"/>
      <c r="DD2125" s="123"/>
      <c r="DE2125" s="123"/>
      <c r="DF2125" s="123"/>
      <c r="DG2125" s="123"/>
      <c r="DH2125" s="123"/>
      <c r="DI2125" s="123"/>
      <c r="DJ2125" s="123"/>
      <c r="DK2125" s="123"/>
      <c r="DL2125" s="123"/>
      <c r="DM2125" s="123"/>
      <c r="DN2125" s="123"/>
      <c r="DO2125" s="123"/>
      <c r="DP2125" s="123"/>
      <c r="DQ2125" s="123"/>
      <c r="DR2125" s="123"/>
      <c r="DS2125" s="123"/>
      <c r="DT2125" s="123"/>
      <c r="DU2125" s="123"/>
      <c r="DV2125" s="123"/>
      <c r="DW2125" s="123"/>
      <c r="DX2125" s="123"/>
      <c r="DY2125" s="123"/>
      <c r="DZ2125" s="123"/>
      <c r="EA2125" s="123"/>
      <c r="EB2125" s="123"/>
      <c r="EC2125" s="123"/>
      <c r="ED2125" s="123"/>
      <c r="EE2125" s="123"/>
      <c r="EF2125" s="123"/>
      <c r="EG2125" s="123"/>
      <c r="EH2125" s="123"/>
      <c r="EI2125" s="123"/>
      <c r="EJ2125" s="123"/>
      <c r="EK2125" s="123"/>
      <c r="EL2125" s="123"/>
      <c r="EM2125" s="123"/>
      <c r="EN2125" s="123"/>
      <c r="EO2125" s="123"/>
      <c r="EP2125" s="123"/>
      <c r="EQ2125" s="123"/>
    </row>
    <row r="2126" spans="27:147" x14ac:dyDescent="0.2"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Q2126" s="151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123"/>
      <c r="BL2126" s="123"/>
      <c r="BM2126" s="123"/>
      <c r="BN2126" s="123"/>
      <c r="BO2126" s="123"/>
      <c r="BP2126" s="123"/>
      <c r="BQ2126" s="123"/>
      <c r="BR2126" s="123"/>
      <c r="BS2126" s="123"/>
      <c r="BT2126" s="123"/>
      <c r="BU2126" s="123"/>
      <c r="BV2126" s="123"/>
      <c r="BW2126" s="123"/>
      <c r="BX2126" s="123"/>
      <c r="BY2126" s="123"/>
      <c r="BZ2126" s="123"/>
      <c r="CA2126" s="123"/>
      <c r="CB2126" s="123"/>
      <c r="CC2126" s="123"/>
      <c r="CD2126" s="123"/>
      <c r="CE2126" s="123"/>
      <c r="CF2126" s="123"/>
      <c r="CG2126" s="123"/>
      <c r="CH2126" s="123"/>
      <c r="CI2126" s="123"/>
      <c r="CJ2126" s="123"/>
      <c r="CK2126" s="123"/>
      <c r="CL2126" s="123"/>
      <c r="CM2126" s="123"/>
      <c r="CN2126" s="123"/>
      <c r="CO2126" s="123"/>
      <c r="CP2126" s="123"/>
      <c r="CQ2126" s="123"/>
      <c r="CR2126" s="123"/>
      <c r="CS2126" s="123"/>
      <c r="CT2126" s="123"/>
      <c r="CU2126" s="123"/>
      <c r="CV2126" s="123"/>
      <c r="CW2126" s="123"/>
      <c r="CX2126" s="123"/>
      <c r="CY2126" s="123"/>
      <c r="CZ2126" s="123"/>
      <c r="DA2126" s="123"/>
      <c r="DB2126" s="123"/>
      <c r="DC2126" s="123"/>
      <c r="DD2126" s="123"/>
      <c r="DE2126" s="123"/>
      <c r="DF2126" s="123"/>
      <c r="DG2126" s="123"/>
      <c r="DH2126" s="123"/>
      <c r="DI2126" s="123"/>
      <c r="DJ2126" s="123"/>
      <c r="DK2126" s="123"/>
      <c r="DL2126" s="123"/>
      <c r="DM2126" s="123"/>
      <c r="DN2126" s="123"/>
      <c r="DO2126" s="123"/>
      <c r="DP2126" s="123"/>
      <c r="DQ2126" s="123"/>
      <c r="DR2126" s="123"/>
      <c r="DS2126" s="123"/>
      <c r="DT2126" s="123"/>
      <c r="DU2126" s="123"/>
      <c r="DV2126" s="123"/>
      <c r="DW2126" s="123"/>
      <c r="DX2126" s="123"/>
      <c r="DY2126" s="123"/>
      <c r="DZ2126" s="123"/>
      <c r="EA2126" s="123"/>
      <c r="EB2126" s="123"/>
      <c r="EC2126" s="123"/>
      <c r="ED2126" s="123"/>
      <c r="EE2126" s="123"/>
      <c r="EF2126" s="123"/>
      <c r="EG2126" s="123"/>
      <c r="EH2126" s="123"/>
      <c r="EI2126" s="123"/>
      <c r="EJ2126" s="123"/>
      <c r="EK2126" s="123"/>
      <c r="EL2126" s="123"/>
      <c r="EM2126" s="123"/>
      <c r="EN2126" s="123"/>
      <c r="EO2126" s="123"/>
      <c r="EP2126" s="123"/>
      <c r="EQ2126" s="123"/>
    </row>
    <row r="2127" spans="27:147" x14ac:dyDescent="0.2"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Q2127" s="151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123"/>
      <c r="BL2127" s="123"/>
      <c r="BM2127" s="123"/>
      <c r="BN2127" s="123"/>
      <c r="BO2127" s="123"/>
      <c r="BP2127" s="123"/>
      <c r="BQ2127" s="123"/>
      <c r="BR2127" s="123"/>
      <c r="BS2127" s="123"/>
      <c r="BT2127" s="123"/>
      <c r="BU2127" s="123"/>
      <c r="BV2127" s="123"/>
      <c r="BW2127" s="123"/>
      <c r="BX2127" s="123"/>
      <c r="BY2127" s="123"/>
      <c r="BZ2127" s="123"/>
      <c r="CA2127" s="123"/>
      <c r="CB2127" s="123"/>
      <c r="CC2127" s="123"/>
      <c r="CD2127" s="123"/>
      <c r="CE2127" s="123"/>
      <c r="CF2127" s="123"/>
      <c r="CG2127" s="123"/>
      <c r="CH2127" s="123"/>
      <c r="CI2127" s="123"/>
      <c r="CJ2127" s="123"/>
      <c r="CK2127" s="123"/>
      <c r="CL2127" s="123"/>
      <c r="CM2127" s="123"/>
      <c r="CN2127" s="123"/>
      <c r="CO2127" s="123"/>
      <c r="CP2127" s="123"/>
      <c r="CQ2127" s="123"/>
      <c r="CR2127" s="123"/>
      <c r="CS2127" s="123"/>
      <c r="CT2127" s="123"/>
      <c r="CU2127" s="123"/>
      <c r="CV2127" s="123"/>
      <c r="CW2127" s="123"/>
      <c r="CX2127" s="123"/>
      <c r="CY2127" s="123"/>
      <c r="CZ2127" s="123"/>
      <c r="DA2127" s="123"/>
      <c r="DB2127" s="123"/>
      <c r="DC2127" s="123"/>
      <c r="DD2127" s="123"/>
      <c r="DE2127" s="123"/>
      <c r="DF2127" s="123"/>
      <c r="DG2127" s="123"/>
      <c r="DH2127" s="123"/>
      <c r="DI2127" s="123"/>
      <c r="DJ2127" s="123"/>
      <c r="DK2127" s="123"/>
      <c r="DL2127" s="123"/>
      <c r="DM2127" s="123"/>
      <c r="DN2127" s="123"/>
      <c r="DO2127" s="123"/>
      <c r="DP2127" s="123"/>
      <c r="DQ2127" s="123"/>
      <c r="DR2127" s="123"/>
      <c r="DS2127" s="123"/>
      <c r="DT2127" s="123"/>
      <c r="DU2127" s="123"/>
      <c r="DV2127" s="123"/>
      <c r="DW2127" s="123"/>
      <c r="DX2127" s="123"/>
      <c r="DY2127" s="123"/>
      <c r="DZ2127" s="123"/>
      <c r="EA2127" s="123"/>
      <c r="EB2127" s="123"/>
      <c r="EC2127" s="123"/>
      <c r="ED2127" s="123"/>
      <c r="EE2127" s="123"/>
      <c r="EF2127" s="123"/>
      <c r="EG2127" s="123"/>
      <c r="EH2127" s="123"/>
      <c r="EI2127" s="123"/>
      <c r="EJ2127" s="123"/>
      <c r="EK2127" s="123"/>
      <c r="EL2127" s="123"/>
      <c r="EM2127" s="123"/>
      <c r="EN2127" s="123"/>
      <c r="EO2127" s="123"/>
      <c r="EP2127" s="123"/>
      <c r="EQ2127" s="123"/>
    </row>
    <row r="2128" spans="27:147" x14ac:dyDescent="0.2"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Q2128" s="151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123"/>
      <c r="BL2128" s="123"/>
      <c r="BM2128" s="123"/>
      <c r="BN2128" s="123"/>
      <c r="BO2128" s="123"/>
      <c r="BP2128" s="123"/>
      <c r="BQ2128" s="123"/>
      <c r="BR2128" s="123"/>
      <c r="BS2128" s="123"/>
      <c r="BT2128" s="123"/>
      <c r="BU2128" s="123"/>
      <c r="BV2128" s="123"/>
      <c r="BW2128" s="123"/>
      <c r="BX2128" s="123"/>
      <c r="BY2128" s="123"/>
      <c r="BZ2128" s="123"/>
      <c r="CA2128" s="123"/>
      <c r="CB2128" s="123"/>
      <c r="CC2128" s="123"/>
      <c r="CD2128" s="123"/>
      <c r="CE2128" s="123"/>
      <c r="CF2128" s="123"/>
      <c r="CG2128" s="123"/>
      <c r="CH2128" s="123"/>
      <c r="CI2128" s="123"/>
      <c r="CJ2128" s="123"/>
      <c r="CK2128" s="123"/>
      <c r="CL2128" s="123"/>
      <c r="CM2128" s="123"/>
      <c r="CN2128" s="123"/>
      <c r="CO2128" s="123"/>
      <c r="CP2128" s="123"/>
      <c r="CQ2128" s="123"/>
      <c r="CR2128" s="123"/>
      <c r="CS2128" s="123"/>
      <c r="CT2128" s="123"/>
      <c r="CU2128" s="123"/>
      <c r="CV2128" s="123"/>
      <c r="CW2128" s="123"/>
      <c r="CX2128" s="123"/>
      <c r="CY2128" s="123"/>
      <c r="CZ2128" s="123"/>
      <c r="DA2128" s="123"/>
      <c r="DB2128" s="123"/>
      <c r="DC2128" s="123"/>
      <c r="DD2128" s="123"/>
      <c r="DE2128" s="123"/>
      <c r="DF2128" s="123"/>
      <c r="DG2128" s="123"/>
      <c r="DH2128" s="123"/>
      <c r="DI2128" s="123"/>
      <c r="DJ2128" s="123"/>
      <c r="DK2128" s="123"/>
      <c r="DL2128" s="123"/>
      <c r="DM2128" s="123"/>
      <c r="DN2128" s="123"/>
      <c r="DO2128" s="123"/>
      <c r="DP2128" s="123"/>
      <c r="DQ2128" s="123"/>
      <c r="DR2128" s="123"/>
      <c r="DS2128" s="123"/>
      <c r="DT2128" s="123"/>
      <c r="DU2128" s="123"/>
      <c r="DV2128" s="123"/>
      <c r="DW2128" s="123"/>
      <c r="DX2128" s="123"/>
      <c r="DY2128" s="123"/>
      <c r="DZ2128" s="123"/>
      <c r="EA2128" s="123"/>
      <c r="EB2128" s="123"/>
      <c r="EC2128" s="123"/>
      <c r="ED2128" s="123"/>
      <c r="EE2128" s="123"/>
      <c r="EF2128" s="123"/>
      <c r="EG2128" s="123"/>
      <c r="EH2128" s="123"/>
      <c r="EI2128" s="123"/>
      <c r="EJ2128" s="123"/>
      <c r="EK2128" s="123"/>
      <c r="EL2128" s="123"/>
      <c r="EM2128" s="123"/>
      <c r="EN2128" s="123"/>
      <c r="EO2128" s="123"/>
      <c r="EP2128" s="123"/>
      <c r="EQ2128" s="123"/>
    </row>
    <row r="2129" spans="27:147" x14ac:dyDescent="0.2"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Q2129" s="151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123"/>
      <c r="BL2129" s="123"/>
      <c r="BM2129" s="123"/>
      <c r="BN2129" s="123"/>
      <c r="BO2129" s="123"/>
      <c r="BP2129" s="123"/>
      <c r="BQ2129" s="123"/>
      <c r="BR2129" s="123"/>
      <c r="BS2129" s="123"/>
      <c r="BT2129" s="123"/>
      <c r="BU2129" s="123"/>
      <c r="BV2129" s="123"/>
      <c r="BW2129" s="123"/>
      <c r="BX2129" s="123"/>
      <c r="BY2129" s="123"/>
      <c r="BZ2129" s="123"/>
      <c r="CA2129" s="123"/>
      <c r="CB2129" s="123"/>
      <c r="CC2129" s="123"/>
      <c r="CD2129" s="123"/>
      <c r="CE2129" s="123"/>
      <c r="CF2129" s="123"/>
      <c r="CG2129" s="123"/>
      <c r="CH2129" s="123"/>
      <c r="CI2129" s="123"/>
      <c r="CJ2129" s="123"/>
      <c r="CK2129" s="123"/>
      <c r="CL2129" s="123"/>
      <c r="CM2129" s="123"/>
      <c r="CN2129" s="123"/>
      <c r="CO2129" s="123"/>
      <c r="CP2129" s="123"/>
      <c r="CQ2129" s="123"/>
      <c r="CR2129" s="123"/>
      <c r="CS2129" s="123"/>
      <c r="CT2129" s="123"/>
      <c r="CU2129" s="123"/>
      <c r="CV2129" s="123"/>
      <c r="CW2129" s="123"/>
      <c r="CX2129" s="123"/>
      <c r="CY2129" s="123"/>
      <c r="CZ2129" s="123"/>
      <c r="DA2129" s="123"/>
      <c r="DB2129" s="123"/>
      <c r="DC2129" s="123"/>
      <c r="DD2129" s="123"/>
      <c r="DE2129" s="123"/>
      <c r="DF2129" s="123"/>
      <c r="DG2129" s="123"/>
      <c r="DH2129" s="123"/>
      <c r="DI2129" s="123"/>
      <c r="DJ2129" s="123"/>
      <c r="DK2129" s="123"/>
      <c r="DL2129" s="123"/>
      <c r="DM2129" s="123"/>
      <c r="DN2129" s="123"/>
      <c r="DO2129" s="123"/>
      <c r="DP2129" s="123"/>
      <c r="DQ2129" s="123"/>
      <c r="DR2129" s="123"/>
      <c r="DS2129" s="123"/>
      <c r="DT2129" s="123"/>
      <c r="DU2129" s="123"/>
      <c r="DV2129" s="123"/>
      <c r="DW2129" s="123"/>
      <c r="DX2129" s="123"/>
      <c r="DY2129" s="123"/>
      <c r="DZ2129" s="123"/>
      <c r="EA2129" s="123"/>
      <c r="EB2129" s="123"/>
      <c r="EC2129" s="123"/>
      <c r="ED2129" s="123"/>
      <c r="EE2129" s="123"/>
      <c r="EF2129" s="123"/>
      <c r="EG2129" s="123"/>
      <c r="EH2129" s="123"/>
      <c r="EI2129" s="123"/>
      <c r="EJ2129" s="123"/>
      <c r="EK2129" s="123"/>
      <c r="EL2129" s="123"/>
      <c r="EM2129" s="123"/>
      <c r="EN2129" s="123"/>
      <c r="EO2129" s="123"/>
      <c r="EP2129" s="123"/>
      <c r="EQ2129" s="123"/>
    </row>
    <row r="2130" spans="27:147" x14ac:dyDescent="0.2"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Q2130" s="151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123"/>
      <c r="BL2130" s="123"/>
      <c r="BM2130" s="123"/>
      <c r="BN2130" s="123"/>
      <c r="BO2130" s="123"/>
      <c r="BP2130" s="123"/>
      <c r="BQ2130" s="123"/>
      <c r="BR2130" s="123"/>
      <c r="BS2130" s="123"/>
      <c r="BT2130" s="123"/>
      <c r="BU2130" s="123"/>
      <c r="BV2130" s="123"/>
      <c r="BW2130" s="123"/>
      <c r="BX2130" s="123"/>
      <c r="BY2130" s="123"/>
      <c r="BZ2130" s="123"/>
      <c r="CA2130" s="123"/>
      <c r="CB2130" s="123"/>
      <c r="CC2130" s="123"/>
      <c r="CD2130" s="123"/>
      <c r="CE2130" s="123"/>
      <c r="CF2130" s="123"/>
      <c r="CG2130" s="123"/>
      <c r="CH2130" s="123"/>
      <c r="CI2130" s="123"/>
      <c r="CJ2130" s="123"/>
      <c r="CK2130" s="123"/>
      <c r="CL2130" s="123"/>
      <c r="CM2130" s="123"/>
      <c r="CN2130" s="123"/>
      <c r="CO2130" s="123"/>
      <c r="CP2130" s="123"/>
      <c r="CQ2130" s="123"/>
      <c r="CR2130" s="123"/>
      <c r="CS2130" s="123"/>
      <c r="CT2130" s="123"/>
      <c r="CU2130" s="123"/>
      <c r="CV2130" s="123"/>
      <c r="CW2130" s="123"/>
      <c r="CX2130" s="123"/>
      <c r="CY2130" s="123"/>
      <c r="CZ2130" s="123"/>
      <c r="DA2130" s="123"/>
      <c r="DB2130" s="123"/>
      <c r="DC2130" s="123"/>
      <c r="DD2130" s="123"/>
      <c r="DE2130" s="123"/>
      <c r="DF2130" s="123"/>
      <c r="DG2130" s="123"/>
      <c r="DH2130" s="123"/>
      <c r="DI2130" s="123"/>
      <c r="DJ2130" s="123"/>
      <c r="DK2130" s="123"/>
      <c r="DL2130" s="123"/>
      <c r="DM2130" s="123"/>
      <c r="DN2130" s="123"/>
      <c r="DO2130" s="123"/>
      <c r="DP2130" s="123"/>
      <c r="DQ2130" s="123"/>
      <c r="DR2130" s="123"/>
      <c r="DS2130" s="123"/>
      <c r="DT2130" s="123"/>
      <c r="DU2130" s="123"/>
      <c r="DV2130" s="123"/>
      <c r="DW2130" s="123"/>
      <c r="DX2130" s="123"/>
      <c r="DY2130" s="123"/>
      <c r="DZ2130" s="123"/>
      <c r="EA2130" s="123"/>
      <c r="EB2130" s="123"/>
      <c r="EC2130" s="123"/>
      <c r="ED2130" s="123"/>
      <c r="EE2130" s="123"/>
      <c r="EF2130" s="123"/>
      <c r="EG2130" s="123"/>
      <c r="EH2130" s="123"/>
      <c r="EI2130" s="123"/>
      <c r="EJ2130" s="123"/>
      <c r="EK2130" s="123"/>
      <c r="EL2130" s="123"/>
      <c r="EM2130" s="123"/>
      <c r="EN2130" s="123"/>
      <c r="EO2130" s="123"/>
      <c r="EP2130" s="123"/>
      <c r="EQ2130" s="123"/>
    </row>
    <row r="2131" spans="27:147" x14ac:dyDescent="0.2"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Q2131" s="151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123"/>
      <c r="BL2131" s="123"/>
      <c r="BM2131" s="123"/>
      <c r="BN2131" s="123"/>
      <c r="BO2131" s="123"/>
      <c r="BP2131" s="123"/>
      <c r="BQ2131" s="123"/>
      <c r="BR2131" s="123"/>
      <c r="BS2131" s="123"/>
      <c r="BT2131" s="123"/>
      <c r="BU2131" s="123"/>
      <c r="BV2131" s="123"/>
      <c r="BW2131" s="123"/>
      <c r="BX2131" s="123"/>
      <c r="BY2131" s="123"/>
      <c r="BZ2131" s="123"/>
      <c r="CA2131" s="123"/>
      <c r="CB2131" s="123"/>
      <c r="CC2131" s="123"/>
      <c r="CD2131" s="123"/>
      <c r="CE2131" s="123"/>
      <c r="CF2131" s="123"/>
      <c r="CG2131" s="123"/>
      <c r="CH2131" s="123"/>
      <c r="CI2131" s="123"/>
      <c r="CJ2131" s="123"/>
      <c r="CK2131" s="123"/>
      <c r="CL2131" s="123"/>
      <c r="CM2131" s="123"/>
      <c r="CN2131" s="123"/>
      <c r="CO2131" s="123"/>
      <c r="CP2131" s="123"/>
      <c r="CQ2131" s="123"/>
      <c r="CR2131" s="123"/>
      <c r="CS2131" s="123"/>
      <c r="CT2131" s="123"/>
      <c r="CU2131" s="123"/>
      <c r="CV2131" s="123"/>
      <c r="CW2131" s="123"/>
      <c r="CX2131" s="123"/>
      <c r="CY2131" s="123"/>
      <c r="CZ2131" s="123"/>
      <c r="DA2131" s="123"/>
      <c r="DB2131" s="123"/>
      <c r="DC2131" s="123"/>
      <c r="DD2131" s="123"/>
      <c r="DE2131" s="123"/>
      <c r="DF2131" s="123"/>
      <c r="DG2131" s="123"/>
      <c r="DH2131" s="123"/>
      <c r="DI2131" s="123"/>
      <c r="DJ2131" s="123"/>
      <c r="DK2131" s="123"/>
      <c r="DL2131" s="123"/>
      <c r="DM2131" s="123"/>
      <c r="DN2131" s="123"/>
      <c r="DO2131" s="123"/>
      <c r="DP2131" s="123"/>
      <c r="DQ2131" s="123"/>
      <c r="DR2131" s="123"/>
      <c r="DS2131" s="123"/>
      <c r="DT2131" s="123"/>
      <c r="DU2131" s="123"/>
      <c r="DV2131" s="123"/>
      <c r="DW2131" s="123"/>
      <c r="DX2131" s="123"/>
      <c r="DY2131" s="123"/>
      <c r="DZ2131" s="123"/>
      <c r="EA2131" s="123"/>
      <c r="EB2131" s="123"/>
      <c r="EC2131" s="123"/>
      <c r="ED2131" s="123"/>
      <c r="EE2131" s="123"/>
      <c r="EF2131" s="123"/>
      <c r="EG2131" s="123"/>
      <c r="EH2131" s="123"/>
      <c r="EI2131" s="123"/>
      <c r="EJ2131" s="123"/>
      <c r="EK2131" s="123"/>
      <c r="EL2131" s="123"/>
      <c r="EM2131" s="123"/>
      <c r="EN2131" s="123"/>
      <c r="EO2131" s="123"/>
      <c r="EP2131" s="123"/>
      <c r="EQ2131" s="123"/>
    </row>
    <row r="2132" spans="27:147" x14ac:dyDescent="0.2"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Q2132" s="151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123"/>
      <c r="BL2132" s="123"/>
      <c r="BM2132" s="123"/>
      <c r="BN2132" s="123"/>
      <c r="BO2132" s="123"/>
      <c r="BP2132" s="123"/>
      <c r="BQ2132" s="123"/>
      <c r="BR2132" s="123"/>
      <c r="BS2132" s="123"/>
      <c r="BT2132" s="123"/>
      <c r="BU2132" s="123"/>
      <c r="BV2132" s="123"/>
      <c r="BW2132" s="123"/>
      <c r="BX2132" s="123"/>
      <c r="BY2132" s="123"/>
      <c r="BZ2132" s="123"/>
      <c r="CA2132" s="123"/>
      <c r="CB2132" s="123"/>
      <c r="CC2132" s="123"/>
      <c r="CD2132" s="123"/>
      <c r="CE2132" s="123"/>
      <c r="CF2132" s="123"/>
      <c r="CG2132" s="123"/>
      <c r="CH2132" s="123"/>
      <c r="CI2132" s="123"/>
      <c r="CJ2132" s="123"/>
      <c r="CK2132" s="123"/>
      <c r="CL2132" s="123"/>
      <c r="CM2132" s="123"/>
      <c r="CN2132" s="123"/>
      <c r="CO2132" s="123"/>
      <c r="CP2132" s="123"/>
      <c r="CQ2132" s="123"/>
      <c r="CR2132" s="123"/>
      <c r="CS2132" s="123"/>
      <c r="CT2132" s="123"/>
      <c r="CU2132" s="123"/>
      <c r="CV2132" s="123"/>
      <c r="CW2132" s="123"/>
      <c r="CX2132" s="123"/>
      <c r="CY2132" s="123"/>
      <c r="CZ2132" s="123"/>
      <c r="DA2132" s="123"/>
      <c r="DB2132" s="123"/>
      <c r="DC2132" s="123"/>
      <c r="DD2132" s="123"/>
      <c r="DE2132" s="123"/>
      <c r="DF2132" s="123"/>
      <c r="DG2132" s="123"/>
      <c r="DH2132" s="123"/>
      <c r="DI2132" s="123"/>
      <c r="DJ2132" s="123"/>
      <c r="DK2132" s="123"/>
      <c r="DL2132" s="123"/>
      <c r="DM2132" s="123"/>
      <c r="DN2132" s="123"/>
      <c r="DO2132" s="123"/>
      <c r="DP2132" s="123"/>
      <c r="DQ2132" s="123"/>
      <c r="DR2132" s="123"/>
      <c r="DS2132" s="123"/>
      <c r="DT2132" s="123"/>
      <c r="DU2132" s="123"/>
      <c r="DV2132" s="123"/>
      <c r="DW2132" s="123"/>
      <c r="DX2132" s="123"/>
      <c r="DY2132" s="123"/>
      <c r="DZ2132" s="123"/>
      <c r="EA2132" s="123"/>
      <c r="EB2132" s="123"/>
      <c r="EC2132" s="123"/>
      <c r="ED2132" s="123"/>
      <c r="EE2132" s="123"/>
      <c r="EF2132" s="123"/>
      <c r="EG2132" s="123"/>
      <c r="EH2132" s="123"/>
      <c r="EI2132" s="123"/>
      <c r="EJ2132" s="123"/>
      <c r="EK2132" s="123"/>
      <c r="EL2132" s="123"/>
      <c r="EM2132" s="123"/>
      <c r="EN2132" s="123"/>
      <c r="EO2132" s="123"/>
      <c r="EP2132" s="123"/>
      <c r="EQ2132" s="123"/>
    </row>
    <row r="2133" spans="27:147" x14ac:dyDescent="0.2"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Q2133" s="151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123"/>
      <c r="BL2133" s="123"/>
      <c r="BM2133" s="123"/>
      <c r="BN2133" s="123"/>
      <c r="BO2133" s="123"/>
      <c r="BP2133" s="123"/>
      <c r="BQ2133" s="123"/>
      <c r="BR2133" s="123"/>
      <c r="BS2133" s="123"/>
      <c r="BT2133" s="123"/>
      <c r="BU2133" s="123"/>
      <c r="BV2133" s="123"/>
      <c r="BW2133" s="123"/>
      <c r="BX2133" s="123"/>
      <c r="BY2133" s="123"/>
      <c r="BZ2133" s="123"/>
      <c r="CA2133" s="123"/>
      <c r="CB2133" s="123"/>
      <c r="CC2133" s="123"/>
      <c r="CD2133" s="123"/>
      <c r="CE2133" s="123"/>
      <c r="CF2133" s="123"/>
      <c r="CG2133" s="123"/>
      <c r="CH2133" s="123"/>
      <c r="CI2133" s="123"/>
      <c r="CJ2133" s="123"/>
      <c r="CK2133" s="123"/>
      <c r="CL2133" s="123"/>
      <c r="CM2133" s="123"/>
      <c r="CN2133" s="123"/>
      <c r="CO2133" s="123"/>
      <c r="CP2133" s="123"/>
      <c r="CQ2133" s="123"/>
      <c r="CR2133" s="123"/>
      <c r="CS2133" s="123"/>
      <c r="CT2133" s="123"/>
      <c r="CU2133" s="123"/>
      <c r="CV2133" s="123"/>
      <c r="CW2133" s="123"/>
      <c r="CX2133" s="123"/>
      <c r="CY2133" s="123"/>
      <c r="CZ2133" s="123"/>
      <c r="DA2133" s="123"/>
      <c r="DB2133" s="123"/>
      <c r="DC2133" s="123"/>
      <c r="DD2133" s="123"/>
      <c r="DE2133" s="123"/>
      <c r="DF2133" s="123"/>
      <c r="DG2133" s="123"/>
      <c r="DH2133" s="123"/>
      <c r="DI2133" s="123"/>
      <c r="DJ2133" s="123"/>
      <c r="DK2133" s="123"/>
      <c r="DL2133" s="123"/>
      <c r="DM2133" s="123"/>
      <c r="DN2133" s="123"/>
      <c r="DO2133" s="123"/>
      <c r="DP2133" s="123"/>
      <c r="DQ2133" s="123"/>
      <c r="DR2133" s="123"/>
      <c r="DS2133" s="123"/>
      <c r="DT2133" s="123"/>
      <c r="DU2133" s="123"/>
      <c r="DV2133" s="123"/>
      <c r="DW2133" s="123"/>
      <c r="DX2133" s="123"/>
      <c r="DY2133" s="123"/>
      <c r="DZ2133" s="123"/>
      <c r="EA2133" s="123"/>
      <c r="EB2133" s="123"/>
      <c r="EC2133" s="123"/>
      <c r="ED2133" s="123"/>
      <c r="EE2133" s="123"/>
      <c r="EF2133" s="123"/>
      <c r="EG2133" s="123"/>
      <c r="EH2133" s="123"/>
      <c r="EI2133" s="123"/>
      <c r="EJ2133" s="123"/>
      <c r="EK2133" s="123"/>
      <c r="EL2133" s="123"/>
      <c r="EM2133" s="123"/>
      <c r="EN2133" s="123"/>
      <c r="EO2133" s="123"/>
      <c r="EP2133" s="123"/>
      <c r="EQ2133" s="123"/>
    </row>
    <row r="2134" spans="27:147" x14ac:dyDescent="0.2"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Q2134" s="151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123"/>
      <c r="BL2134" s="123"/>
      <c r="BM2134" s="123"/>
      <c r="BN2134" s="123"/>
      <c r="BO2134" s="123"/>
      <c r="BP2134" s="123"/>
      <c r="BQ2134" s="123"/>
      <c r="BR2134" s="123"/>
      <c r="BS2134" s="123"/>
      <c r="BT2134" s="123"/>
      <c r="BU2134" s="123"/>
      <c r="BV2134" s="123"/>
      <c r="BW2134" s="123"/>
      <c r="BX2134" s="123"/>
      <c r="BY2134" s="123"/>
      <c r="BZ2134" s="123"/>
      <c r="CA2134" s="123"/>
      <c r="CB2134" s="123"/>
      <c r="CC2134" s="123"/>
      <c r="CD2134" s="123"/>
      <c r="CE2134" s="123"/>
      <c r="CF2134" s="123"/>
      <c r="CG2134" s="123"/>
      <c r="CH2134" s="123"/>
      <c r="CI2134" s="123"/>
      <c r="CJ2134" s="123"/>
      <c r="CK2134" s="123"/>
      <c r="CL2134" s="123"/>
      <c r="CM2134" s="123"/>
      <c r="CN2134" s="123"/>
      <c r="CO2134" s="123"/>
      <c r="CP2134" s="123"/>
      <c r="CQ2134" s="123"/>
      <c r="CR2134" s="123"/>
      <c r="CS2134" s="123"/>
      <c r="CT2134" s="123"/>
      <c r="CU2134" s="123"/>
      <c r="CV2134" s="123"/>
      <c r="CW2134" s="123"/>
      <c r="CX2134" s="123"/>
      <c r="CY2134" s="123"/>
      <c r="CZ2134" s="123"/>
      <c r="DA2134" s="123"/>
      <c r="DB2134" s="123"/>
      <c r="DC2134" s="123"/>
      <c r="DD2134" s="123"/>
      <c r="DE2134" s="123"/>
      <c r="DF2134" s="123"/>
      <c r="DG2134" s="123"/>
      <c r="DH2134" s="123"/>
      <c r="DI2134" s="123"/>
      <c r="DJ2134" s="123"/>
      <c r="DK2134" s="123"/>
      <c r="DL2134" s="123"/>
      <c r="DM2134" s="123"/>
      <c r="DN2134" s="123"/>
      <c r="DO2134" s="123"/>
      <c r="DP2134" s="123"/>
      <c r="DQ2134" s="123"/>
      <c r="DR2134" s="123"/>
      <c r="DS2134" s="123"/>
      <c r="DT2134" s="123"/>
      <c r="DU2134" s="123"/>
      <c r="DV2134" s="123"/>
      <c r="DW2134" s="123"/>
      <c r="DX2134" s="123"/>
      <c r="DY2134" s="123"/>
      <c r="DZ2134" s="123"/>
      <c r="EA2134" s="123"/>
      <c r="EB2134" s="123"/>
      <c r="EC2134" s="123"/>
      <c r="ED2134" s="123"/>
      <c r="EE2134" s="123"/>
      <c r="EF2134" s="123"/>
      <c r="EG2134" s="123"/>
      <c r="EH2134" s="123"/>
      <c r="EI2134" s="123"/>
      <c r="EJ2134" s="123"/>
      <c r="EK2134" s="123"/>
      <c r="EL2134" s="123"/>
      <c r="EM2134" s="123"/>
      <c r="EN2134" s="123"/>
      <c r="EO2134" s="123"/>
      <c r="EP2134" s="123"/>
      <c r="EQ2134" s="123"/>
    </row>
    <row r="2135" spans="27:147" x14ac:dyDescent="0.2"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Q2135" s="151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123"/>
      <c r="BL2135" s="123"/>
      <c r="BM2135" s="123"/>
      <c r="BN2135" s="123"/>
      <c r="BO2135" s="123"/>
      <c r="BP2135" s="123"/>
      <c r="BQ2135" s="123"/>
      <c r="BR2135" s="123"/>
      <c r="BS2135" s="123"/>
      <c r="BT2135" s="123"/>
      <c r="BU2135" s="123"/>
      <c r="BV2135" s="123"/>
      <c r="BW2135" s="123"/>
      <c r="BX2135" s="123"/>
      <c r="BY2135" s="123"/>
      <c r="BZ2135" s="123"/>
      <c r="CA2135" s="123"/>
      <c r="CB2135" s="123"/>
      <c r="CC2135" s="123"/>
      <c r="CD2135" s="123"/>
      <c r="CE2135" s="123"/>
      <c r="CF2135" s="123"/>
      <c r="CG2135" s="123"/>
      <c r="CH2135" s="123"/>
      <c r="CI2135" s="123"/>
      <c r="CJ2135" s="123"/>
      <c r="CK2135" s="123"/>
      <c r="CL2135" s="123"/>
      <c r="CM2135" s="123"/>
      <c r="CN2135" s="123"/>
      <c r="CO2135" s="123"/>
      <c r="CP2135" s="123"/>
      <c r="CQ2135" s="123"/>
      <c r="CR2135" s="123"/>
      <c r="CS2135" s="123"/>
      <c r="CT2135" s="123"/>
      <c r="CU2135" s="123"/>
      <c r="CV2135" s="123"/>
      <c r="CW2135" s="123"/>
      <c r="CX2135" s="123"/>
      <c r="CY2135" s="123"/>
      <c r="CZ2135" s="123"/>
      <c r="DA2135" s="123"/>
      <c r="DB2135" s="123"/>
      <c r="DC2135" s="123"/>
      <c r="DD2135" s="123"/>
      <c r="DE2135" s="123"/>
      <c r="DF2135" s="123"/>
      <c r="DG2135" s="123"/>
      <c r="DH2135" s="123"/>
      <c r="DI2135" s="123"/>
      <c r="DJ2135" s="123"/>
      <c r="DK2135" s="123"/>
      <c r="DL2135" s="123"/>
      <c r="DM2135" s="123"/>
      <c r="DN2135" s="123"/>
      <c r="DO2135" s="123"/>
      <c r="DP2135" s="123"/>
      <c r="DQ2135" s="123"/>
      <c r="DR2135" s="123"/>
      <c r="DS2135" s="123"/>
      <c r="DT2135" s="123"/>
      <c r="DU2135" s="123"/>
      <c r="DV2135" s="123"/>
      <c r="DW2135" s="123"/>
      <c r="DX2135" s="123"/>
      <c r="DY2135" s="123"/>
      <c r="DZ2135" s="123"/>
      <c r="EA2135" s="123"/>
      <c r="EB2135" s="123"/>
      <c r="EC2135" s="123"/>
      <c r="ED2135" s="123"/>
      <c r="EE2135" s="123"/>
      <c r="EF2135" s="123"/>
      <c r="EG2135" s="123"/>
      <c r="EH2135" s="123"/>
      <c r="EI2135" s="123"/>
      <c r="EJ2135" s="123"/>
      <c r="EK2135" s="123"/>
      <c r="EL2135" s="123"/>
      <c r="EM2135" s="123"/>
      <c r="EN2135" s="123"/>
      <c r="EO2135" s="123"/>
      <c r="EP2135" s="123"/>
      <c r="EQ2135" s="123"/>
    </row>
    <row r="2136" spans="27:147" x14ac:dyDescent="0.2"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Q2136" s="151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123"/>
      <c r="BL2136" s="123"/>
      <c r="BM2136" s="123"/>
      <c r="BN2136" s="123"/>
      <c r="BO2136" s="123"/>
      <c r="BP2136" s="123"/>
      <c r="BQ2136" s="123"/>
      <c r="BR2136" s="123"/>
      <c r="BS2136" s="123"/>
      <c r="BT2136" s="123"/>
      <c r="BU2136" s="123"/>
      <c r="BV2136" s="123"/>
      <c r="BW2136" s="123"/>
      <c r="BX2136" s="123"/>
      <c r="BY2136" s="123"/>
      <c r="BZ2136" s="123"/>
      <c r="CA2136" s="123"/>
      <c r="CB2136" s="123"/>
      <c r="CC2136" s="123"/>
      <c r="CD2136" s="123"/>
      <c r="CE2136" s="123"/>
      <c r="CF2136" s="123"/>
      <c r="CG2136" s="123"/>
      <c r="CH2136" s="123"/>
      <c r="CI2136" s="123"/>
      <c r="CJ2136" s="123"/>
      <c r="CK2136" s="123"/>
      <c r="CL2136" s="123"/>
      <c r="CM2136" s="123"/>
      <c r="CN2136" s="123"/>
      <c r="CO2136" s="123"/>
      <c r="CP2136" s="123"/>
      <c r="CQ2136" s="123"/>
      <c r="CR2136" s="123"/>
      <c r="CS2136" s="123"/>
      <c r="CT2136" s="123"/>
      <c r="CU2136" s="123"/>
      <c r="CV2136" s="123"/>
      <c r="CW2136" s="123"/>
      <c r="CX2136" s="123"/>
      <c r="CY2136" s="123"/>
      <c r="CZ2136" s="123"/>
      <c r="DA2136" s="123"/>
      <c r="DB2136" s="123"/>
      <c r="DC2136" s="123"/>
      <c r="DD2136" s="123"/>
      <c r="DE2136" s="123"/>
      <c r="DF2136" s="123"/>
      <c r="DG2136" s="123"/>
      <c r="DH2136" s="123"/>
      <c r="DI2136" s="123"/>
      <c r="DJ2136" s="123"/>
      <c r="DK2136" s="123"/>
      <c r="DL2136" s="123"/>
      <c r="DM2136" s="123"/>
      <c r="DN2136" s="123"/>
      <c r="DO2136" s="123"/>
      <c r="DP2136" s="123"/>
      <c r="DQ2136" s="123"/>
      <c r="DR2136" s="123"/>
      <c r="DS2136" s="123"/>
      <c r="DT2136" s="123"/>
      <c r="DU2136" s="123"/>
      <c r="DV2136" s="123"/>
      <c r="DW2136" s="123"/>
      <c r="DX2136" s="123"/>
      <c r="DY2136" s="123"/>
      <c r="DZ2136" s="123"/>
      <c r="EA2136" s="123"/>
      <c r="EB2136" s="123"/>
      <c r="EC2136" s="123"/>
      <c r="ED2136" s="123"/>
      <c r="EE2136" s="123"/>
      <c r="EF2136" s="123"/>
      <c r="EG2136" s="123"/>
      <c r="EH2136" s="123"/>
      <c r="EI2136" s="123"/>
      <c r="EJ2136" s="123"/>
      <c r="EK2136" s="123"/>
      <c r="EL2136" s="123"/>
      <c r="EM2136" s="123"/>
      <c r="EN2136" s="123"/>
      <c r="EO2136" s="123"/>
      <c r="EP2136" s="123"/>
      <c r="EQ2136" s="123"/>
    </row>
    <row r="2137" spans="27:147" x14ac:dyDescent="0.2"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Q2137" s="151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123"/>
      <c r="BL2137" s="123"/>
      <c r="BM2137" s="123"/>
      <c r="BN2137" s="123"/>
      <c r="BO2137" s="123"/>
      <c r="BP2137" s="123"/>
      <c r="BQ2137" s="123"/>
      <c r="BR2137" s="123"/>
      <c r="BS2137" s="123"/>
      <c r="BT2137" s="123"/>
      <c r="BU2137" s="123"/>
      <c r="BV2137" s="123"/>
      <c r="BW2137" s="123"/>
      <c r="BX2137" s="123"/>
      <c r="BY2137" s="123"/>
      <c r="BZ2137" s="123"/>
      <c r="CA2137" s="123"/>
      <c r="CB2137" s="123"/>
      <c r="CC2137" s="123"/>
      <c r="CD2137" s="123"/>
      <c r="CE2137" s="123"/>
      <c r="CF2137" s="123"/>
      <c r="CG2137" s="123"/>
      <c r="CH2137" s="123"/>
      <c r="CI2137" s="123"/>
      <c r="CJ2137" s="123"/>
      <c r="CK2137" s="123"/>
      <c r="CL2137" s="123"/>
      <c r="CM2137" s="123"/>
      <c r="CN2137" s="123"/>
      <c r="CO2137" s="123"/>
      <c r="CP2137" s="123"/>
      <c r="CQ2137" s="123"/>
      <c r="CR2137" s="123"/>
      <c r="CS2137" s="123"/>
      <c r="CT2137" s="123"/>
      <c r="CU2137" s="123"/>
      <c r="CV2137" s="123"/>
      <c r="CW2137" s="123"/>
      <c r="CX2137" s="123"/>
      <c r="CY2137" s="123"/>
      <c r="CZ2137" s="123"/>
      <c r="DA2137" s="123"/>
      <c r="DB2137" s="123"/>
      <c r="DC2137" s="123"/>
      <c r="DD2137" s="123"/>
      <c r="DE2137" s="123"/>
      <c r="DF2137" s="123"/>
      <c r="DG2137" s="123"/>
      <c r="DH2137" s="123"/>
      <c r="DI2137" s="123"/>
      <c r="DJ2137" s="123"/>
      <c r="DK2137" s="123"/>
      <c r="DL2137" s="123"/>
      <c r="DM2137" s="123"/>
      <c r="DN2137" s="123"/>
      <c r="DO2137" s="123"/>
      <c r="DP2137" s="123"/>
      <c r="DQ2137" s="123"/>
      <c r="DR2137" s="123"/>
      <c r="DS2137" s="123"/>
      <c r="DT2137" s="123"/>
      <c r="DU2137" s="123"/>
      <c r="DV2137" s="123"/>
      <c r="DW2137" s="123"/>
      <c r="DX2137" s="123"/>
      <c r="DY2137" s="123"/>
      <c r="DZ2137" s="123"/>
      <c r="EA2137" s="123"/>
      <c r="EB2137" s="123"/>
      <c r="EC2137" s="123"/>
      <c r="ED2137" s="123"/>
      <c r="EE2137" s="123"/>
      <c r="EF2137" s="123"/>
      <c r="EG2137" s="123"/>
      <c r="EH2137" s="123"/>
      <c r="EI2137" s="123"/>
      <c r="EJ2137" s="123"/>
      <c r="EK2137" s="123"/>
      <c r="EL2137" s="123"/>
      <c r="EM2137" s="123"/>
      <c r="EN2137" s="123"/>
      <c r="EO2137" s="123"/>
      <c r="EP2137" s="123"/>
      <c r="EQ2137" s="123"/>
    </row>
    <row r="2138" spans="27:147" x14ac:dyDescent="0.2"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Q2138" s="151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123"/>
      <c r="BL2138" s="123"/>
      <c r="BM2138" s="123"/>
      <c r="BN2138" s="123"/>
      <c r="BO2138" s="123"/>
      <c r="BP2138" s="123"/>
      <c r="BQ2138" s="123"/>
      <c r="BR2138" s="123"/>
      <c r="BS2138" s="123"/>
      <c r="BT2138" s="123"/>
      <c r="BU2138" s="123"/>
      <c r="BV2138" s="123"/>
      <c r="BW2138" s="123"/>
      <c r="BX2138" s="123"/>
      <c r="BY2138" s="123"/>
      <c r="BZ2138" s="123"/>
      <c r="CA2138" s="123"/>
      <c r="CB2138" s="123"/>
      <c r="CC2138" s="123"/>
      <c r="CD2138" s="123"/>
      <c r="CE2138" s="123"/>
      <c r="CF2138" s="123"/>
      <c r="CG2138" s="123"/>
      <c r="CH2138" s="123"/>
      <c r="CI2138" s="123"/>
      <c r="CJ2138" s="123"/>
      <c r="CK2138" s="123"/>
      <c r="CL2138" s="123"/>
      <c r="CM2138" s="123"/>
      <c r="CN2138" s="123"/>
      <c r="CO2138" s="123"/>
      <c r="CP2138" s="123"/>
      <c r="CQ2138" s="123"/>
      <c r="CR2138" s="123"/>
      <c r="CS2138" s="123"/>
      <c r="CT2138" s="123"/>
      <c r="CU2138" s="123"/>
      <c r="CV2138" s="123"/>
      <c r="CW2138" s="123"/>
      <c r="CX2138" s="123"/>
      <c r="CY2138" s="123"/>
      <c r="CZ2138" s="123"/>
      <c r="DA2138" s="123"/>
      <c r="DB2138" s="123"/>
      <c r="DC2138" s="123"/>
      <c r="DD2138" s="123"/>
      <c r="DE2138" s="123"/>
      <c r="DF2138" s="123"/>
      <c r="DG2138" s="123"/>
      <c r="DH2138" s="123"/>
      <c r="DI2138" s="123"/>
      <c r="DJ2138" s="123"/>
      <c r="DK2138" s="123"/>
      <c r="DL2138" s="123"/>
      <c r="DM2138" s="123"/>
      <c r="DN2138" s="123"/>
      <c r="DO2138" s="123"/>
      <c r="DP2138" s="123"/>
      <c r="DQ2138" s="123"/>
      <c r="DR2138" s="123"/>
      <c r="DS2138" s="123"/>
      <c r="DT2138" s="123"/>
      <c r="DU2138" s="123"/>
      <c r="DV2138" s="123"/>
      <c r="DW2138" s="123"/>
      <c r="DX2138" s="123"/>
      <c r="DY2138" s="123"/>
      <c r="DZ2138" s="123"/>
      <c r="EA2138" s="123"/>
      <c r="EB2138" s="123"/>
      <c r="EC2138" s="123"/>
      <c r="ED2138" s="123"/>
      <c r="EE2138" s="123"/>
      <c r="EF2138" s="123"/>
      <c r="EG2138" s="123"/>
      <c r="EH2138" s="123"/>
      <c r="EI2138" s="123"/>
      <c r="EJ2138" s="123"/>
      <c r="EK2138" s="123"/>
      <c r="EL2138" s="123"/>
      <c r="EM2138" s="123"/>
      <c r="EN2138" s="123"/>
      <c r="EO2138" s="123"/>
      <c r="EP2138" s="123"/>
      <c r="EQ2138" s="123"/>
    </row>
    <row r="2139" spans="27:147" x14ac:dyDescent="0.2"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Q2139" s="151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123"/>
      <c r="BL2139" s="123"/>
      <c r="BM2139" s="123"/>
      <c r="BN2139" s="123"/>
      <c r="BO2139" s="123"/>
      <c r="BP2139" s="123"/>
      <c r="BQ2139" s="123"/>
      <c r="BR2139" s="123"/>
      <c r="BS2139" s="123"/>
      <c r="BT2139" s="123"/>
      <c r="BU2139" s="123"/>
      <c r="BV2139" s="123"/>
      <c r="BW2139" s="123"/>
      <c r="BX2139" s="123"/>
      <c r="BY2139" s="123"/>
      <c r="BZ2139" s="123"/>
      <c r="CA2139" s="123"/>
      <c r="CB2139" s="123"/>
      <c r="CC2139" s="123"/>
      <c r="CD2139" s="123"/>
      <c r="CE2139" s="123"/>
      <c r="CF2139" s="123"/>
      <c r="CG2139" s="123"/>
      <c r="CH2139" s="123"/>
      <c r="CI2139" s="123"/>
      <c r="CJ2139" s="123"/>
      <c r="CK2139" s="123"/>
      <c r="CL2139" s="123"/>
      <c r="CM2139" s="123"/>
      <c r="CN2139" s="123"/>
      <c r="CO2139" s="123"/>
      <c r="CP2139" s="123"/>
      <c r="CQ2139" s="123"/>
      <c r="CR2139" s="123"/>
      <c r="CS2139" s="123"/>
      <c r="CT2139" s="123"/>
      <c r="CU2139" s="123"/>
      <c r="CV2139" s="123"/>
      <c r="CW2139" s="123"/>
      <c r="CX2139" s="123"/>
      <c r="CY2139" s="123"/>
      <c r="CZ2139" s="123"/>
      <c r="DA2139" s="123"/>
      <c r="DB2139" s="123"/>
      <c r="DC2139" s="123"/>
      <c r="DD2139" s="123"/>
      <c r="DE2139" s="123"/>
      <c r="DF2139" s="123"/>
      <c r="DG2139" s="123"/>
      <c r="DH2139" s="123"/>
      <c r="DI2139" s="123"/>
      <c r="DJ2139" s="123"/>
      <c r="DK2139" s="123"/>
      <c r="DL2139" s="123"/>
      <c r="DM2139" s="123"/>
      <c r="DN2139" s="123"/>
      <c r="DO2139" s="123"/>
      <c r="DP2139" s="123"/>
      <c r="DQ2139" s="123"/>
      <c r="DR2139" s="123"/>
      <c r="DS2139" s="123"/>
      <c r="DT2139" s="123"/>
      <c r="DU2139" s="123"/>
      <c r="DV2139" s="123"/>
      <c r="DW2139" s="123"/>
      <c r="DX2139" s="123"/>
      <c r="DY2139" s="123"/>
      <c r="DZ2139" s="123"/>
      <c r="EA2139" s="123"/>
      <c r="EB2139" s="123"/>
      <c r="EC2139" s="123"/>
      <c r="ED2139" s="123"/>
      <c r="EE2139" s="123"/>
      <c r="EF2139" s="123"/>
      <c r="EG2139" s="123"/>
      <c r="EH2139" s="123"/>
      <c r="EI2139" s="123"/>
      <c r="EJ2139" s="123"/>
      <c r="EK2139" s="123"/>
      <c r="EL2139" s="123"/>
      <c r="EM2139" s="123"/>
      <c r="EN2139" s="123"/>
      <c r="EO2139" s="123"/>
      <c r="EP2139" s="123"/>
      <c r="EQ2139" s="123"/>
    </row>
    <row r="2140" spans="27:147" x14ac:dyDescent="0.2"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Q2140" s="151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123"/>
      <c r="BL2140" s="123"/>
      <c r="BM2140" s="123"/>
      <c r="BN2140" s="123"/>
      <c r="BO2140" s="123"/>
      <c r="BP2140" s="123"/>
      <c r="BQ2140" s="123"/>
      <c r="BR2140" s="123"/>
      <c r="BS2140" s="123"/>
      <c r="BT2140" s="123"/>
      <c r="BU2140" s="123"/>
      <c r="BV2140" s="123"/>
      <c r="BW2140" s="123"/>
      <c r="BX2140" s="123"/>
      <c r="BY2140" s="123"/>
      <c r="BZ2140" s="123"/>
      <c r="CA2140" s="123"/>
      <c r="CB2140" s="123"/>
      <c r="CC2140" s="123"/>
      <c r="CD2140" s="123"/>
      <c r="CE2140" s="123"/>
      <c r="CF2140" s="123"/>
      <c r="CG2140" s="123"/>
      <c r="CH2140" s="123"/>
      <c r="CI2140" s="123"/>
      <c r="CJ2140" s="123"/>
      <c r="CK2140" s="123"/>
      <c r="CL2140" s="123"/>
      <c r="CM2140" s="123"/>
      <c r="CN2140" s="123"/>
      <c r="CO2140" s="123"/>
      <c r="CP2140" s="123"/>
      <c r="CQ2140" s="123"/>
      <c r="CR2140" s="123"/>
      <c r="CS2140" s="123"/>
      <c r="CT2140" s="123"/>
      <c r="CU2140" s="123"/>
      <c r="CV2140" s="123"/>
      <c r="CW2140" s="123"/>
      <c r="CX2140" s="123"/>
      <c r="CY2140" s="123"/>
      <c r="CZ2140" s="123"/>
      <c r="DA2140" s="123"/>
      <c r="DB2140" s="123"/>
      <c r="DC2140" s="123"/>
      <c r="DD2140" s="123"/>
      <c r="DE2140" s="123"/>
      <c r="DF2140" s="123"/>
      <c r="DG2140" s="123"/>
      <c r="DH2140" s="123"/>
      <c r="DI2140" s="123"/>
      <c r="DJ2140" s="123"/>
      <c r="DK2140" s="123"/>
      <c r="DL2140" s="123"/>
      <c r="DM2140" s="123"/>
      <c r="DN2140" s="123"/>
      <c r="DO2140" s="123"/>
      <c r="DP2140" s="123"/>
      <c r="DQ2140" s="123"/>
      <c r="DR2140" s="123"/>
      <c r="DS2140" s="123"/>
      <c r="DT2140" s="123"/>
      <c r="DU2140" s="123"/>
      <c r="DV2140" s="123"/>
      <c r="DW2140" s="123"/>
      <c r="DX2140" s="123"/>
      <c r="DY2140" s="123"/>
      <c r="DZ2140" s="123"/>
      <c r="EA2140" s="123"/>
      <c r="EB2140" s="123"/>
      <c r="EC2140" s="123"/>
      <c r="ED2140" s="123"/>
      <c r="EE2140" s="123"/>
      <c r="EF2140" s="123"/>
      <c r="EG2140" s="123"/>
      <c r="EH2140" s="123"/>
      <c r="EI2140" s="123"/>
      <c r="EJ2140" s="123"/>
      <c r="EK2140" s="123"/>
      <c r="EL2140" s="123"/>
      <c r="EM2140" s="123"/>
      <c r="EN2140" s="123"/>
      <c r="EO2140" s="123"/>
      <c r="EP2140" s="123"/>
      <c r="EQ2140" s="123"/>
    </row>
    <row r="2141" spans="27:147" x14ac:dyDescent="0.2"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Q2141" s="151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123"/>
      <c r="BL2141" s="123"/>
      <c r="BM2141" s="123"/>
      <c r="BN2141" s="123"/>
      <c r="BO2141" s="123"/>
      <c r="BP2141" s="123"/>
      <c r="BQ2141" s="123"/>
      <c r="BR2141" s="123"/>
      <c r="BS2141" s="123"/>
      <c r="BT2141" s="123"/>
      <c r="BU2141" s="123"/>
      <c r="BV2141" s="123"/>
      <c r="BW2141" s="123"/>
      <c r="BX2141" s="123"/>
      <c r="BY2141" s="123"/>
      <c r="BZ2141" s="123"/>
      <c r="CA2141" s="123"/>
      <c r="CB2141" s="123"/>
      <c r="CC2141" s="123"/>
      <c r="CD2141" s="123"/>
      <c r="CE2141" s="123"/>
      <c r="CF2141" s="123"/>
      <c r="CG2141" s="123"/>
      <c r="CH2141" s="123"/>
      <c r="CI2141" s="123"/>
      <c r="CJ2141" s="123"/>
      <c r="CK2141" s="123"/>
      <c r="CL2141" s="123"/>
      <c r="CM2141" s="123"/>
      <c r="CN2141" s="123"/>
      <c r="CO2141" s="123"/>
      <c r="CP2141" s="123"/>
      <c r="CQ2141" s="123"/>
      <c r="CR2141" s="123"/>
      <c r="CS2141" s="123"/>
      <c r="CT2141" s="123"/>
      <c r="CU2141" s="123"/>
      <c r="CV2141" s="123"/>
      <c r="CW2141" s="123"/>
      <c r="CX2141" s="123"/>
      <c r="CY2141" s="123"/>
      <c r="CZ2141" s="123"/>
      <c r="DA2141" s="123"/>
      <c r="DB2141" s="123"/>
      <c r="DC2141" s="123"/>
      <c r="DD2141" s="123"/>
      <c r="DE2141" s="123"/>
      <c r="DF2141" s="123"/>
      <c r="DG2141" s="123"/>
      <c r="DH2141" s="123"/>
      <c r="DI2141" s="123"/>
      <c r="DJ2141" s="123"/>
      <c r="DK2141" s="123"/>
      <c r="DL2141" s="123"/>
      <c r="DM2141" s="123"/>
      <c r="DN2141" s="123"/>
      <c r="DO2141" s="123"/>
      <c r="DP2141" s="123"/>
      <c r="DQ2141" s="123"/>
      <c r="DR2141" s="123"/>
      <c r="DS2141" s="123"/>
      <c r="DT2141" s="123"/>
      <c r="DU2141" s="123"/>
      <c r="DV2141" s="123"/>
      <c r="DW2141" s="123"/>
      <c r="DX2141" s="123"/>
      <c r="DY2141" s="123"/>
      <c r="DZ2141" s="123"/>
      <c r="EA2141" s="123"/>
      <c r="EB2141" s="123"/>
      <c r="EC2141" s="123"/>
      <c r="ED2141" s="123"/>
      <c r="EE2141" s="123"/>
      <c r="EF2141" s="123"/>
      <c r="EG2141" s="123"/>
      <c r="EH2141" s="123"/>
      <c r="EI2141" s="123"/>
      <c r="EJ2141" s="123"/>
      <c r="EK2141" s="123"/>
      <c r="EL2141" s="123"/>
      <c r="EM2141" s="123"/>
      <c r="EN2141" s="123"/>
      <c r="EO2141" s="123"/>
      <c r="EP2141" s="123"/>
      <c r="EQ2141" s="123"/>
    </row>
    <row r="2142" spans="27:147" x14ac:dyDescent="0.2"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Q2142" s="151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123"/>
      <c r="BL2142" s="123"/>
      <c r="BM2142" s="123"/>
      <c r="BN2142" s="123"/>
      <c r="BO2142" s="123"/>
      <c r="BP2142" s="123"/>
      <c r="BQ2142" s="123"/>
      <c r="BR2142" s="123"/>
      <c r="BS2142" s="123"/>
      <c r="BT2142" s="123"/>
      <c r="BU2142" s="123"/>
      <c r="BV2142" s="123"/>
      <c r="BW2142" s="123"/>
      <c r="BX2142" s="123"/>
      <c r="BY2142" s="123"/>
      <c r="BZ2142" s="123"/>
      <c r="CA2142" s="123"/>
      <c r="CB2142" s="123"/>
      <c r="CC2142" s="123"/>
      <c r="CD2142" s="123"/>
      <c r="CE2142" s="123"/>
      <c r="CF2142" s="123"/>
      <c r="CG2142" s="123"/>
      <c r="CH2142" s="123"/>
      <c r="CI2142" s="123"/>
      <c r="CJ2142" s="123"/>
      <c r="CK2142" s="123"/>
      <c r="CL2142" s="123"/>
      <c r="CM2142" s="123"/>
      <c r="CN2142" s="123"/>
      <c r="CO2142" s="123"/>
      <c r="CP2142" s="123"/>
      <c r="CQ2142" s="123"/>
      <c r="CR2142" s="123"/>
      <c r="CS2142" s="123"/>
      <c r="CT2142" s="123"/>
      <c r="CU2142" s="123"/>
      <c r="CV2142" s="123"/>
      <c r="CW2142" s="123"/>
      <c r="CX2142" s="123"/>
      <c r="CY2142" s="123"/>
      <c r="CZ2142" s="123"/>
      <c r="DA2142" s="123"/>
      <c r="DB2142" s="123"/>
      <c r="DC2142" s="123"/>
      <c r="DD2142" s="123"/>
      <c r="DE2142" s="123"/>
      <c r="DF2142" s="123"/>
      <c r="DG2142" s="123"/>
      <c r="DH2142" s="123"/>
      <c r="DI2142" s="123"/>
      <c r="DJ2142" s="123"/>
      <c r="DK2142" s="123"/>
      <c r="DL2142" s="123"/>
      <c r="DM2142" s="123"/>
      <c r="DN2142" s="123"/>
      <c r="DO2142" s="123"/>
      <c r="DP2142" s="123"/>
      <c r="DQ2142" s="123"/>
      <c r="DR2142" s="123"/>
      <c r="DS2142" s="123"/>
      <c r="DT2142" s="123"/>
      <c r="DU2142" s="123"/>
      <c r="DV2142" s="123"/>
      <c r="DW2142" s="123"/>
      <c r="DX2142" s="123"/>
      <c r="DY2142" s="123"/>
      <c r="DZ2142" s="123"/>
      <c r="EA2142" s="123"/>
      <c r="EB2142" s="123"/>
      <c r="EC2142" s="123"/>
      <c r="ED2142" s="123"/>
      <c r="EE2142" s="123"/>
      <c r="EF2142" s="123"/>
      <c r="EG2142" s="123"/>
      <c r="EH2142" s="123"/>
      <c r="EI2142" s="123"/>
      <c r="EJ2142" s="123"/>
      <c r="EK2142" s="123"/>
      <c r="EL2142" s="123"/>
      <c r="EM2142" s="123"/>
      <c r="EN2142" s="123"/>
      <c r="EO2142" s="123"/>
      <c r="EP2142" s="123"/>
      <c r="EQ2142" s="123"/>
    </row>
    <row r="2143" spans="27:147" x14ac:dyDescent="0.2"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Q2143" s="151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123"/>
      <c r="BL2143" s="123"/>
      <c r="BM2143" s="123"/>
      <c r="BN2143" s="123"/>
      <c r="BO2143" s="123"/>
      <c r="BP2143" s="123"/>
      <c r="BQ2143" s="123"/>
      <c r="BR2143" s="123"/>
      <c r="BS2143" s="123"/>
      <c r="BT2143" s="123"/>
      <c r="BU2143" s="123"/>
      <c r="BV2143" s="123"/>
      <c r="BW2143" s="123"/>
      <c r="BX2143" s="123"/>
      <c r="BY2143" s="123"/>
      <c r="BZ2143" s="123"/>
      <c r="CA2143" s="123"/>
      <c r="CB2143" s="123"/>
      <c r="CC2143" s="123"/>
      <c r="CD2143" s="123"/>
      <c r="CE2143" s="123"/>
      <c r="CF2143" s="123"/>
      <c r="CG2143" s="123"/>
      <c r="CH2143" s="123"/>
      <c r="CI2143" s="123"/>
      <c r="CJ2143" s="123"/>
      <c r="CK2143" s="123"/>
      <c r="CL2143" s="123"/>
      <c r="CM2143" s="123"/>
      <c r="CN2143" s="123"/>
      <c r="CO2143" s="123"/>
      <c r="CP2143" s="123"/>
      <c r="CQ2143" s="123"/>
      <c r="CR2143" s="123"/>
      <c r="CS2143" s="123"/>
      <c r="CT2143" s="123"/>
      <c r="CU2143" s="123"/>
      <c r="CV2143" s="123"/>
      <c r="CW2143" s="123"/>
      <c r="CX2143" s="123"/>
      <c r="CY2143" s="123"/>
      <c r="CZ2143" s="123"/>
      <c r="DA2143" s="123"/>
      <c r="DB2143" s="123"/>
      <c r="DC2143" s="123"/>
      <c r="DD2143" s="123"/>
      <c r="DE2143" s="123"/>
      <c r="DF2143" s="123"/>
      <c r="DG2143" s="123"/>
      <c r="DH2143" s="123"/>
      <c r="DI2143" s="123"/>
      <c r="DJ2143" s="123"/>
      <c r="DK2143" s="123"/>
      <c r="DL2143" s="123"/>
      <c r="DM2143" s="123"/>
      <c r="DN2143" s="123"/>
      <c r="DO2143" s="123"/>
      <c r="DP2143" s="123"/>
      <c r="DQ2143" s="123"/>
      <c r="DR2143" s="123"/>
      <c r="DS2143" s="123"/>
      <c r="DT2143" s="123"/>
      <c r="DU2143" s="123"/>
      <c r="DV2143" s="123"/>
      <c r="DW2143" s="123"/>
      <c r="DX2143" s="123"/>
      <c r="DY2143" s="123"/>
      <c r="DZ2143" s="123"/>
      <c r="EA2143" s="123"/>
      <c r="EB2143" s="123"/>
      <c r="EC2143" s="123"/>
      <c r="ED2143" s="123"/>
      <c r="EE2143" s="123"/>
      <c r="EF2143" s="123"/>
      <c r="EG2143" s="123"/>
      <c r="EH2143" s="123"/>
      <c r="EI2143" s="123"/>
      <c r="EJ2143" s="123"/>
      <c r="EK2143" s="123"/>
      <c r="EL2143" s="123"/>
      <c r="EM2143" s="123"/>
      <c r="EN2143" s="123"/>
      <c r="EO2143" s="123"/>
      <c r="EP2143" s="123"/>
      <c r="EQ2143" s="123"/>
    </row>
    <row r="2144" spans="27:147" x14ac:dyDescent="0.2"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Q2144" s="151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123"/>
      <c r="BL2144" s="123"/>
      <c r="BM2144" s="123"/>
      <c r="BN2144" s="123"/>
      <c r="BO2144" s="123"/>
      <c r="BP2144" s="123"/>
      <c r="BQ2144" s="123"/>
      <c r="BR2144" s="123"/>
      <c r="BS2144" s="123"/>
      <c r="BT2144" s="123"/>
      <c r="BU2144" s="123"/>
      <c r="BV2144" s="123"/>
      <c r="BW2144" s="123"/>
      <c r="BX2144" s="123"/>
      <c r="BY2144" s="123"/>
      <c r="BZ2144" s="123"/>
      <c r="CA2144" s="123"/>
      <c r="CB2144" s="123"/>
      <c r="CC2144" s="123"/>
      <c r="CD2144" s="123"/>
      <c r="CE2144" s="123"/>
      <c r="CF2144" s="123"/>
      <c r="CG2144" s="123"/>
      <c r="CH2144" s="123"/>
      <c r="CI2144" s="123"/>
      <c r="CJ2144" s="123"/>
      <c r="CK2144" s="123"/>
      <c r="CL2144" s="123"/>
      <c r="CM2144" s="123"/>
      <c r="CN2144" s="123"/>
      <c r="CO2144" s="123"/>
      <c r="CP2144" s="123"/>
      <c r="CQ2144" s="123"/>
      <c r="CR2144" s="123"/>
      <c r="CS2144" s="123"/>
      <c r="CT2144" s="123"/>
      <c r="CU2144" s="123"/>
      <c r="CV2144" s="123"/>
      <c r="CW2144" s="123"/>
      <c r="CX2144" s="123"/>
      <c r="CY2144" s="123"/>
      <c r="CZ2144" s="123"/>
      <c r="DA2144" s="123"/>
      <c r="DB2144" s="123"/>
      <c r="DC2144" s="123"/>
      <c r="DD2144" s="123"/>
      <c r="DE2144" s="123"/>
      <c r="DF2144" s="123"/>
      <c r="DG2144" s="123"/>
      <c r="DH2144" s="123"/>
      <c r="DI2144" s="123"/>
      <c r="DJ2144" s="123"/>
      <c r="DK2144" s="123"/>
      <c r="DL2144" s="123"/>
      <c r="DM2144" s="123"/>
      <c r="DN2144" s="123"/>
      <c r="DO2144" s="123"/>
      <c r="DP2144" s="123"/>
      <c r="DQ2144" s="123"/>
      <c r="DR2144" s="123"/>
      <c r="DS2144" s="123"/>
      <c r="DT2144" s="123"/>
      <c r="DU2144" s="123"/>
      <c r="DV2144" s="123"/>
      <c r="DW2144" s="123"/>
      <c r="DX2144" s="123"/>
      <c r="DY2144" s="123"/>
      <c r="DZ2144" s="123"/>
      <c r="EA2144" s="123"/>
      <c r="EB2144" s="123"/>
      <c r="EC2144" s="123"/>
      <c r="ED2144" s="123"/>
      <c r="EE2144" s="123"/>
      <c r="EF2144" s="123"/>
      <c r="EG2144" s="123"/>
      <c r="EH2144" s="123"/>
      <c r="EI2144" s="123"/>
      <c r="EJ2144" s="123"/>
      <c r="EK2144" s="123"/>
      <c r="EL2144" s="123"/>
      <c r="EM2144" s="123"/>
      <c r="EN2144" s="123"/>
      <c r="EO2144" s="123"/>
      <c r="EP2144" s="123"/>
      <c r="EQ2144" s="123"/>
    </row>
    <row r="2145" spans="27:147" x14ac:dyDescent="0.2"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Q2145" s="151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123"/>
      <c r="BL2145" s="123"/>
      <c r="BM2145" s="123"/>
      <c r="BN2145" s="123"/>
      <c r="BO2145" s="123"/>
      <c r="BP2145" s="123"/>
      <c r="BQ2145" s="123"/>
      <c r="BR2145" s="123"/>
      <c r="BS2145" s="123"/>
      <c r="BT2145" s="123"/>
      <c r="BU2145" s="123"/>
      <c r="BV2145" s="123"/>
      <c r="BW2145" s="123"/>
      <c r="BX2145" s="123"/>
      <c r="BY2145" s="123"/>
      <c r="BZ2145" s="123"/>
      <c r="CA2145" s="123"/>
      <c r="CB2145" s="123"/>
      <c r="CC2145" s="123"/>
      <c r="CD2145" s="123"/>
      <c r="CE2145" s="123"/>
      <c r="CF2145" s="123"/>
      <c r="CG2145" s="123"/>
      <c r="CH2145" s="123"/>
      <c r="CI2145" s="123"/>
      <c r="CJ2145" s="123"/>
      <c r="CK2145" s="123"/>
      <c r="CL2145" s="123"/>
      <c r="CM2145" s="123"/>
      <c r="CN2145" s="123"/>
      <c r="CO2145" s="123"/>
      <c r="CP2145" s="123"/>
      <c r="CQ2145" s="123"/>
      <c r="CR2145" s="123"/>
      <c r="CS2145" s="123"/>
      <c r="CT2145" s="123"/>
      <c r="CU2145" s="123"/>
      <c r="CV2145" s="123"/>
      <c r="CW2145" s="123"/>
      <c r="CX2145" s="123"/>
      <c r="CY2145" s="123"/>
      <c r="CZ2145" s="123"/>
      <c r="DA2145" s="123"/>
      <c r="DB2145" s="123"/>
      <c r="DC2145" s="123"/>
      <c r="DD2145" s="123"/>
      <c r="DE2145" s="123"/>
      <c r="DF2145" s="123"/>
      <c r="DG2145" s="123"/>
      <c r="DH2145" s="123"/>
      <c r="DI2145" s="123"/>
      <c r="DJ2145" s="123"/>
      <c r="DK2145" s="123"/>
      <c r="DL2145" s="123"/>
      <c r="DM2145" s="123"/>
      <c r="DN2145" s="123"/>
      <c r="DO2145" s="123"/>
      <c r="DP2145" s="123"/>
      <c r="DQ2145" s="123"/>
      <c r="DR2145" s="123"/>
      <c r="DS2145" s="123"/>
      <c r="DT2145" s="123"/>
      <c r="DU2145" s="123"/>
      <c r="DV2145" s="123"/>
      <c r="DW2145" s="123"/>
      <c r="DX2145" s="123"/>
      <c r="DY2145" s="123"/>
      <c r="DZ2145" s="123"/>
      <c r="EA2145" s="123"/>
      <c r="EB2145" s="123"/>
      <c r="EC2145" s="123"/>
      <c r="ED2145" s="123"/>
      <c r="EE2145" s="123"/>
      <c r="EF2145" s="123"/>
      <c r="EG2145" s="123"/>
      <c r="EH2145" s="123"/>
      <c r="EI2145" s="123"/>
      <c r="EJ2145" s="123"/>
      <c r="EK2145" s="123"/>
      <c r="EL2145" s="123"/>
      <c r="EM2145" s="123"/>
      <c r="EN2145" s="123"/>
      <c r="EO2145" s="123"/>
      <c r="EP2145" s="123"/>
      <c r="EQ2145" s="123"/>
    </row>
    <row r="2146" spans="27:147" x14ac:dyDescent="0.2"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Q2146" s="151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123"/>
      <c r="BL2146" s="123"/>
      <c r="BM2146" s="123"/>
      <c r="BN2146" s="123"/>
      <c r="BO2146" s="123"/>
      <c r="BP2146" s="123"/>
      <c r="BQ2146" s="123"/>
      <c r="BR2146" s="123"/>
      <c r="BS2146" s="123"/>
      <c r="BT2146" s="123"/>
      <c r="BU2146" s="123"/>
      <c r="BV2146" s="123"/>
      <c r="BW2146" s="123"/>
      <c r="BX2146" s="123"/>
      <c r="BY2146" s="123"/>
      <c r="BZ2146" s="123"/>
      <c r="CA2146" s="123"/>
      <c r="CB2146" s="123"/>
      <c r="CC2146" s="123"/>
      <c r="CD2146" s="123"/>
      <c r="CE2146" s="123"/>
      <c r="CF2146" s="123"/>
      <c r="CG2146" s="123"/>
      <c r="CH2146" s="123"/>
      <c r="CI2146" s="123"/>
      <c r="CJ2146" s="123"/>
      <c r="CK2146" s="123"/>
      <c r="CL2146" s="123"/>
      <c r="CM2146" s="123"/>
      <c r="CN2146" s="123"/>
      <c r="CO2146" s="123"/>
      <c r="CP2146" s="123"/>
      <c r="CQ2146" s="123"/>
      <c r="CR2146" s="123"/>
      <c r="CS2146" s="123"/>
      <c r="CT2146" s="123"/>
      <c r="CU2146" s="123"/>
      <c r="CV2146" s="123"/>
      <c r="CW2146" s="123"/>
      <c r="CX2146" s="123"/>
      <c r="CY2146" s="123"/>
      <c r="CZ2146" s="123"/>
      <c r="DA2146" s="123"/>
      <c r="DB2146" s="123"/>
      <c r="DC2146" s="123"/>
      <c r="DD2146" s="123"/>
      <c r="DE2146" s="123"/>
      <c r="DF2146" s="123"/>
      <c r="DG2146" s="123"/>
      <c r="DH2146" s="123"/>
      <c r="DI2146" s="123"/>
      <c r="DJ2146" s="123"/>
      <c r="DK2146" s="123"/>
      <c r="DL2146" s="123"/>
      <c r="DM2146" s="123"/>
      <c r="DN2146" s="123"/>
      <c r="DO2146" s="123"/>
      <c r="DP2146" s="123"/>
      <c r="DQ2146" s="123"/>
      <c r="DR2146" s="123"/>
      <c r="DS2146" s="123"/>
      <c r="DT2146" s="123"/>
      <c r="DU2146" s="123"/>
      <c r="DV2146" s="123"/>
      <c r="DW2146" s="123"/>
      <c r="DX2146" s="123"/>
      <c r="DY2146" s="123"/>
      <c r="DZ2146" s="123"/>
      <c r="EA2146" s="123"/>
      <c r="EB2146" s="123"/>
      <c r="EC2146" s="123"/>
      <c r="ED2146" s="123"/>
      <c r="EE2146" s="123"/>
      <c r="EF2146" s="123"/>
      <c r="EG2146" s="123"/>
      <c r="EH2146" s="123"/>
      <c r="EI2146" s="123"/>
      <c r="EJ2146" s="123"/>
      <c r="EK2146" s="123"/>
      <c r="EL2146" s="123"/>
      <c r="EM2146" s="123"/>
      <c r="EN2146" s="123"/>
      <c r="EO2146" s="123"/>
      <c r="EP2146" s="123"/>
      <c r="EQ2146" s="123"/>
    </row>
    <row r="2147" spans="27:147" x14ac:dyDescent="0.2"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Q2147" s="151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123"/>
      <c r="BL2147" s="123"/>
      <c r="BM2147" s="123"/>
      <c r="BN2147" s="123"/>
      <c r="BO2147" s="123"/>
      <c r="BP2147" s="123"/>
      <c r="BQ2147" s="123"/>
      <c r="BR2147" s="123"/>
      <c r="BS2147" s="123"/>
      <c r="BT2147" s="123"/>
      <c r="BU2147" s="123"/>
      <c r="BV2147" s="123"/>
      <c r="BW2147" s="123"/>
      <c r="BX2147" s="123"/>
      <c r="BY2147" s="123"/>
      <c r="BZ2147" s="123"/>
      <c r="CA2147" s="123"/>
      <c r="CB2147" s="123"/>
      <c r="CC2147" s="123"/>
      <c r="CD2147" s="123"/>
      <c r="CE2147" s="123"/>
      <c r="CF2147" s="123"/>
      <c r="CG2147" s="123"/>
      <c r="CH2147" s="123"/>
      <c r="CI2147" s="123"/>
      <c r="CJ2147" s="123"/>
      <c r="CK2147" s="123"/>
      <c r="CL2147" s="123"/>
      <c r="CM2147" s="123"/>
      <c r="CN2147" s="123"/>
      <c r="CO2147" s="123"/>
      <c r="CP2147" s="123"/>
      <c r="CQ2147" s="123"/>
      <c r="CR2147" s="123"/>
      <c r="CS2147" s="123"/>
      <c r="CT2147" s="123"/>
      <c r="CU2147" s="123"/>
      <c r="CV2147" s="123"/>
      <c r="CW2147" s="123"/>
      <c r="CX2147" s="123"/>
      <c r="CY2147" s="123"/>
      <c r="CZ2147" s="123"/>
      <c r="DA2147" s="123"/>
      <c r="DB2147" s="123"/>
      <c r="DC2147" s="123"/>
      <c r="DD2147" s="123"/>
      <c r="DE2147" s="123"/>
      <c r="DF2147" s="123"/>
      <c r="DG2147" s="123"/>
      <c r="DH2147" s="123"/>
      <c r="DI2147" s="123"/>
      <c r="DJ2147" s="123"/>
      <c r="DK2147" s="123"/>
      <c r="DL2147" s="123"/>
      <c r="DM2147" s="123"/>
      <c r="DN2147" s="123"/>
      <c r="DO2147" s="123"/>
      <c r="DP2147" s="123"/>
      <c r="DQ2147" s="123"/>
      <c r="DR2147" s="123"/>
      <c r="DS2147" s="123"/>
      <c r="DT2147" s="123"/>
      <c r="DU2147" s="123"/>
      <c r="DV2147" s="123"/>
      <c r="DW2147" s="123"/>
      <c r="DX2147" s="123"/>
      <c r="DY2147" s="123"/>
      <c r="DZ2147" s="123"/>
      <c r="EA2147" s="123"/>
      <c r="EB2147" s="123"/>
      <c r="EC2147" s="123"/>
      <c r="ED2147" s="123"/>
      <c r="EE2147" s="123"/>
      <c r="EF2147" s="123"/>
      <c r="EG2147" s="123"/>
      <c r="EH2147" s="123"/>
      <c r="EI2147" s="123"/>
      <c r="EJ2147" s="123"/>
      <c r="EK2147" s="123"/>
      <c r="EL2147" s="123"/>
      <c r="EM2147" s="123"/>
      <c r="EN2147" s="123"/>
      <c r="EO2147" s="123"/>
      <c r="EP2147" s="123"/>
      <c r="EQ2147" s="123"/>
    </row>
    <row r="2148" spans="27:147" x14ac:dyDescent="0.2"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Q2148" s="151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123"/>
      <c r="BL2148" s="123"/>
      <c r="BM2148" s="123"/>
      <c r="BN2148" s="123"/>
      <c r="BO2148" s="123"/>
      <c r="BP2148" s="123"/>
      <c r="BQ2148" s="123"/>
      <c r="BR2148" s="123"/>
      <c r="BS2148" s="123"/>
      <c r="BT2148" s="123"/>
      <c r="BU2148" s="123"/>
      <c r="BV2148" s="123"/>
      <c r="BW2148" s="123"/>
      <c r="BX2148" s="123"/>
      <c r="BY2148" s="123"/>
      <c r="BZ2148" s="123"/>
      <c r="CA2148" s="123"/>
      <c r="CB2148" s="123"/>
      <c r="CC2148" s="123"/>
      <c r="CD2148" s="123"/>
      <c r="CE2148" s="123"/>
      <c r="CF2148" s="123"/>
      <c r="CG2148" s="123"/>
      <c r="CH2148" s="123"/>
      <c r="CI2148" s="123"/>
      <c r="CJ2148" s="123"/>
      <c r="CK2148" s="123"/>
      <c r="CL2148" s="123"/>
      <c r="CM2148" s="123"/>
      <c r="CN2148" s="123"/>
      <c r="CO2148" s="123"/>
      <c r="CP2148" s="123"/>
      <c r="CQ2148" s="123"/>
      <c r="CR2148" s="123"/>
      <c r="CS2148" s="123"/>
      <c r="CT2148" s="123"/>
      <c r="CU2148" s="123"/>
      <c r="CV2148" s="123"/>
      <c r="CW2148" s="123"/>
      <c r="CX2148" s="123"/>
      <c r="CY2148" s="123"/>
      <c r="CZ2148" s="123"/>
      <c r="DA2148" s="123"/>
      <c r="DB2148" s="123"/>
      <c r="DC2148" s="123"/>
      <c r="DD2148" s="123"/>
      <c r="DE2148" s="123"/>
      <c r="DF2148" s="123"/>
      <c r="DG2148" s="123"/>
      <c r="DH2148" s="123"/>
      <c r="DI2148" s="123"/>
      <c r="DJ2148" s="123"/>
      <c r="DK2148" s="123"/>
      <c r="DL2148" s="123"/>
      <c r="DM2148" s="123"/>
      <c r="DN2148" s="123"/>
      <c r="DO2148" s="123"/>
      <c r="DP2148" s="123"/>
      <c r="DQ2148" s="123"/>
      <c r="DR2148" s="123"/>
      <c r="DS2148" s="123"/>
      <c r="DT2148" s="123"/>
      <c r="DU2148" s="123"/>
      <c r="DV2148" s="123"/>
      <c r="DW2148" s="123"/>
      <c r="DX2148" s="123"/>
      <c r="DY2148" s="123"/>
      <c r="DZ2148" s="123"/>
      <c r="EA2148" s="123"/>
      <c r="EB2148" s="123"/>
      <c r="EC2148" s="123"/>
      <c r="ED2148" s="123"/>
      <c r="EE2148" s="123"/>
      <c r="EF2148" s="123"/>
      <c r="EG2148" s="123"/>
      <c r="EH2148" s="123"/>
      <c r="EI2148" s="123"/>
      <c r="EJ2148" s="123"/>
      <c r="EK2148" s="123"/>
      <c r="EL2148" s="123"/>
      <c r="EM2148" s="123"/>
      <c r="EN2148" s="123"/>
      <c r="EO2148" s="123"/>
      <c r="EP2148" s="123"/>
      <c r="EQ2148" s="123"/>
    </row>
    <row r="2149" spans="27:147" x14ac:dyDescent="0.2"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Q2149" s="151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123"/>
      <c r="BL2149" s="123"/>
      <c r="BM2149" s="123"/>
      <c r="BN2149" s="123"/>
      <c r="BO2149" s="123"/>
      <c r="BP2149" s="123"/>
      <c r="BQ2149" s="123"/>
      <c r="BR2149" s="123"/>
      <c r="BS2149" s="123"/>
      <c r="BT2149" s="123"/>
      <c r="BU2149" s="123"/>
      <c r="BV2149" s="123"/>
      <c r="BW2149" s="123"/>
      <c r="BX2149" s="123"/>
      <c r="BY2149" s="123"/>
      <c r="BZ2149" s="123"/>
      <c r="CA2149" s="123"/>
      <c r="CB2149" s="123"/>
      <c r="CC2149" s="123"/>
      <c r="CD2149" s="123"/>
      <c r="CE2149" s="123"/>
      <c r="CF2149" s="123"/>
      <c r="CG2149" s="123"/>
      <c r="CH2149" s="123"/>
      <c r="CI2149" s="123"/>
      <c r="CJ2149" s="123"/>
      <c r="CK2149" s="123"/>
      <c r="CL2149" s="123"/>
      <c r="CM2149" s="123"/>
      <c r="CN2149" s="123"/>
      <c r="CO2149" s="123"/>
      <c r="CP2149" s="123"/>
      <c r="CQ2149" s="123"/>
      <c r="CR2149" s="123"/>
      <c r="CS2149" s="123"/>
      <c r="CT2149" s="123"/>
      <c r="CU2149" s="123"/>
      <c r="CV2149" s="123"/>
      <c r="CW2149" s="123"/>
      <c r="CX2149" s="123"/>
      <c r="CY2149" s="123"/>
      <c r="CZ2149" s="123"/>
      <c r="DA2149" s="123"/>
      <c r="DB2149" s="123"/>
      <c r="DC2149" s="123"/>
      <c r="DD2149" s="123"/>
      <c r="DE2149" s="123"/>
      <c r="DF2149" s="123"/>
      <c r="DG2149" s="123"/>
      <c r="DH2149" s="123"/>
      <c r="DI2149" s="123"/>
      <c r="DJ2149" s="123"/>
      <c r="DK2149" s="123"/>
      <c r="DL2149" s="123"/>
      <c r="DM2149" s="123"/>
      <c r="DN2149" s="123"/>
      <c r="DO2149" s="123"/>
      <c r="DP2149" s="123"/>
      <c r="DQ2149" s="123"/>
      <c r="DR2149" s="123"/>
      <c r="DS2149" s="123"/>
      <c r="DT2149" s="123"/>
      <c r="DU2149" s="123"/>
      <c r="DV2149" s="123"/>
      <c r="DW2149" s="123"/>
      <c r="DX2149" s="123"/>
      <c r="DY2149" s="123"/>
      <c r="DZ2149" s="123"/>
      <c r="EA2149" s="123"/>
      <c r="EB2149" s="123"/>
      <c r="EC2149" s="123"/>
      <c r="ED2149" s="123"/>
      <c r="EE2149" s="123"/>
      <c r="EF2149" s="123"/>
      <c r="EG2149" s="123"/>
      <c r="EH2149" s="123"/>
      <c r="EI2149" s="123"/>
      <c r="EJ2149" s="123"/>
      <c r="EK2149" s="123"/>
      <c r="EL2149" s="123"/>
      <c r="EM2149" s="123"/>
      <c r="EN2149" s="123"/>
      <c r="EO2149" s="123"/>
      <c r="EP2149" s="123"/>
      <c r="EQ2149" s="123"/>
    </row>
    <row r="2150" spans="27:147" x14ac:dyDescent="0.2"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Q2150" s="151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123"/>
      <c r="BL2150" s="123"/>
      <c r="BM2150" s="123"/>
      <c r="BN2150" s="123"/>
      <c r="BO2150" s="123"/>
      <c r="BP2150" s="123"/>
      <c r="BQ2150" s="123"/>
      <c r="BR2150" s="123"/>
      <c r="BS2150" s="123"/>
      <c r="BT2150" s="123"/>
      <c r="BU2150" s="123"/>
      <c r="BV2150" s="123"/>
      <c r="BW2150" s="123"/>
      <c r="BX2150" s="123"/>
      <c r="BY2150" s="123"/>
      <c r="BZ2150" s="123"/>
      <c r="CA2150" s="123"/>
      <c r="CB2150" s="123"/>
      <c r="CC2150" s="123"/>
      <c r="CD2150" s="123"/>
      <c r="CE2150" s="123"/>
      <c r="CF2150" s="123"/>
      <c r="CG2150" s="123"/>
      <c r="CH2150" s="123"/>
      <c r="CI2150" s="123"/>
      <c r="CJ2150" s="123"/>
      <c r="CK2150" s="123"/>
      <c r="CL2150" s="123"/>
      <c r="CM2150" s="123"/>
      <c r="CN2150" s="123"/>
      <c r="CO2150" s="123"/>
      <c r="CP2150" s="123"/>
      <c r="CQ2150" s="123"/>
      <c r="CR2150" s="123"/>
      <c r="CS2150" s="123"/>
      <c r="CT2150" s="123"/>
      <c r="CU2150" s="123"/>
      <c r="CV2150" s="123"/>
      <c r="CW2150" s="123"/>
      <c r="CX2150" s="123"/>
      <c r="CY2150" s="123"/>
      <c r="CZ2150" s="123"/>
      <c r="DA2150" s="123"/>
      <c r="DB2150" s="123"/>
      <c r="DC2150" s="123"/>
      <c r="DD2150" s="123"/>
      <c r="DE2150" s="123"/>
      <c r="DF2150" s="123"/>
      <c r="DG2150" s="123"/>
      <c r="DH2150" s="123"/>
      <c r="DI2150" s="123"/>
      <c r="DJ2150" s="123"/>
      <c r="DK2150" s="123"/>
      <c r="DL2150" s="123"/>
      <c r="DM2150" s="123"/>
      <c r="DN2150" s="123"/>
      <c r="DO2150" s="123"/>
      <c r="DP2150" s="123"/>
      <c r="DQ2150" s="123"/>
      <c r="DR2150" s="123"/>
      <c r="DS2150" s="123"/>
      <c r="DT2150" s="123"/>
      <c r="DU2150" s="123"/>
      <c r="DV2150" s="123"/>
      <c r="DW2150" s="123"/>
      <c r="DX2150" s="123"/>
      <c r="DY2150" s="123"/>
      <c r="DZ2150" s="123"/>
      <c r="EA2150" s="123"/>
      <c r="EB2150" s="123"/>
      <c r="EC2150" s="123"/>
      <c r="ED2150" s="123"/>
      <c r="EE2150" s="123"/>
      <c r="EF2150" s="123"/>
      <c r="EG2150" s="123"/>
      <c r="EH2150" s="123"/>
      <c r="EI2150" s="123"/>
      <c r="EJ2150" s="123"/>
      <c r="EK2150" s="123"/>
      <c r="EL2150" s="123"/>
      <c r="EM2150" s="123"/>
      <c r="EN2150" s="123"/>
      <c r="EO2150" s="123"/>
      <c r="EP2150" s="123"/>
      <c r="EQ2150" s="123"/>
    </row>
    <row r="2151" spans="27:147" x14ac:dyDescent="0.2"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Q2151" s="151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123"/>
      <c r="BL2151" s="123"/>
      <c r="BM2151" s="123"/>
      <c r="BN2151" s="123"/>
      <c r="BO2151" s="123"/>
      <c r="BP2151" s="123"/>
      <c r="BQ2151" s="123"/>
      <c r="BR2151" s="123"/>
      <c r="BS2151" s="123"/>
      <c r="BT2151" s="123"/>
      <c r="BU2151" s="123"/>
      <c r="BV2151" s="123"/>
      <c r="BW2151" s="123"/>
      <c r="BX2151" s="123"/>
      <c r="BY2151" s="123"/>
      <c r="BZ2151" s="123"/>
      <c r="CA2151" s="123"/>
      <c r="CB2151" s="123"/>
      <c r="CC2151" s="123"/>
      <c r="CD2151" s="123"/>
      <c r="CE2151" s="123"/>
      <c r="CF2151" s="123"/>
      <c r="CG2151" s="123"/>
      <c r="CH2151" s="123"/>
      <c r="CI2151" s="123"/>
      <c r="CJ2151" s="123"/>
      <c r="CK2151" s="123"/>
      <c r="CL2151" s="123"/>
      <c r="CM2151" s="123"/>
      <c r="CN2151" s="123"/>
      <c r="CO2151" s="123"/>
      <c r="CP2151" s="123"/>
      <c r="CQ2151" s="123"/>
      <c r="CR2151" s="123"/>
      <c r="CS2151" s="123"/>
      <c r="CT2151" s="123"/>
      <c r="CU2151" s="123"/>
      <c r="CV2151" s="123"/>
      <c r="CW2151" s="123"/>
      <c r="CX2151" s="123"/>
      <c r="CY2151" s="123"/>
      <c r="CZ2151" s="123"/>
      <c r="DA2151" s="123"/>
      <c r="DB2151" s="123"/>
      <c r="DC2151" s="123"/>
      <c r="DD2151" s="123"/>
      <c r="DE2151" s="123"/>
      <c r="DF2151" s="123"/>
      <c r="DG2151" s="123"/>
      <c r="DH2151" s="123"/>
      <c r="DI2151" s="123"/>
      <c r="DJ2151" s="123"/>
      <c r="DK2151" s="123"/>
      <c r="DL2151" s="123"/>
      <c r="DM2151" s="123"/>
      <c r="DN2151" s="123"/>
      <c r="DO2151" s="123"/>
      <c r="DP2151" s="123"/>
      <c r="DQ2151" s="123"/>
      <c r="DR2151" s="123"/>
      <c r="DS2151" s="123"/>
      <c r="DT2151" s="123"/>
      <c r="DU2151" s="123"/>
      <c r="DV2151" s="123"/>
      <c r="DW2151" s="123"/>
      <c r="DX2151" s="123"/>
      <c r="DY2151" s="123"/>
      <c r="DZ2151" s="123"/>
      <c r="EA2151" s="123"/>
      <c r="EB2151" s="123"/>
      <c r="EC2151" s="123"/>
      <c r="ED2151" s="123"/>
      <c r="EE2151" s="123"/>
      <c r="EF2151" s="123"/>
      <c r="EG2151" s="123"/>
      <c r="EH2151" s="123"/>
      <c r="EI2151" s="123"/>
      <c r="EJ2151" s="123"/>
      <c r="EK2151" s="123"/>
      <c r="EL2151" s="123"/>
      <c r="EM2151" s="123"/>
      <c r="EN2151" s="123"/>
      <c r="EO2151" s="123"/>
      <c r="EP2151" s="123"/>
      <c r="EQ2151" s="123"/>
    </row>
    <row r="2152" spans="27:147" x14ac:dyDescent="0.2"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Q2152" s="151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123"/>
      <c r="BL2152" s="123"/>
      <c r="BM2152" s="123"/>
      <c r="BN2152" s="123"/>
      <c r="BO2152" s="123"/>
      <c r="BP2152" s="123"/>
      <c r="BQ2152" s="123"/>
      <c r="BR2152" s="123"/>
      <c r="BS2152" s="123"/>
      <c r="BT2152" s="123"/>
      <c r="BU2152" s="123"/>
      <c r="BV2152" s="123"/>
      <c r="BW2152" s="123"/>
      <c r="BX2152" s="123"/>
      <c r="BY2152" s="123"/>
      <c r="BZ2152" s="123"/>
      <c r="CA2152" s="123"/>
      <c r="CB2152" s="123"/>
      <c r="CC2152" s="123"/>
      <c r="CD2152" s="123"/>
      <c r="CE2152" s="123"/>
      <c r="CF2152" s="123"/>
      <c r="CG2152" s="123"/>
      <c r="CH2152" s="123"/>
      <c r="CI2152" s="123"/>
      <c r="CJ2152" s="123"/>
      <c r="CK2152" s="123"/>
      <c r="CL2152" s="123"/>
      <c r="CM2152" s="123"/>
      <c r="CN2152" s="123"/>
      <c r="CO2152" s="123"/>
      <c r="CP2152" s="123"/>
      <c r="CQ2152" s="123"/>
      <c r="CR2152" s="123"/>
      <c r="CS2152" s="123"/>
      <c r="CT2152" s="123"/>
      <c r="CU2152" s="123"/>
      <c r="CV2152" s="123"/>
      <c r="CW2152" s="123"/>
      <c r="CX2152" s="123"/>
      <c r="CY2152" s="123"/>
      <c r="CZ2152" s="123"/>
      <c r="DA2152" s="123"/>
      <c r="DB2152" s="123"/>
      <c r="DC2152" s="123"/>
      <c r="DD2152" s="123"/>
      <c r="DE2152" s="123"/>
      <c r="DF2152" s="123"/>
      <c r="DG2152" s="123"/>
      <c r="DH2152" s="123"/>
      <c r="DI2152" s="123"/>
      <c r="DJ2152" s="123"/>
      <c r="DK2152" s="123"/>
      <c r="DL2152" s="123"/>
      <c r="DM2152" s="123"/>
      <c r="DN2152" s="123"/>
      <c r="DO2152" s="123"/>
      <c r="DP2152" s="123"/>
      <c r="DQ2152" s="123"/>
      <c r="DR2152" s="123"/>
      <c r="DS2152" s="123"/>
      <c r="DT2152" s="123"/>
      <c r="DU2152" s="123"/>
      <c r="DV2152" s="123"/>
      <c r="DW2152" s="123"/>
      <c r="DX2152" s="123"/>
      <c r="DY2152" s="123"/>
      <c r="DZ2152" s="123"/>
      <c r="EA2152" s="123"/>
      <c r="EB2152" s="123"/>
      <c r="EC2152" s="123"/>
      <c r="ED2152" s="123"/>
      <c r="EE2152" s="123"/>
      <c r="EF2152" s="123"/>
      <c r="EG2152" s="123"/>
      <c r="EH2152" s="123"/>
      <c r="EI2152" s="123"/>
      <c r="EJ2152" s="123"/>
      <c r="EK2152" s="123"/>
      <c r="EL2152" s="123"/>
      <c r="EM2152" s="123"/>
      <c r="EN2152" s="123"/>
      <c r="EO2152" s="123"/>
      <c r="EP2152" s="123"/>
      <c r="EQ2152" s="123"/>
    </row>
    <row r="2153" spans="27:147" x14ac:dyDescent="0.2"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Q2153" s="151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123"/>
      <c r="BL2153" s="123"/>
      <c r="BM2153" s="123"/>
      <c r="BN2153" s="123"/>
      <c r="BO2153" s="123"/>
      <c r="BP2153" s="123"/>
      <c r="BQ2153" s="123"/>
      <c r="BR2153" s="123"/>
      <c r="BS2153" s="123"/>
      <c r="BT2153" s="123"/>
      <c r="BU2153" s="123"/>
      <c r="BV2153" s="123"/>
      <c r="BW2153" s="123"/>
      <c r="BX2153" s="123"/>
      <c r="BY2153" s="123"/>
      <c r="BZ2153" s="123"/>
      <c r="CA2153" s="123"/>
      <c r="CB2153" s="123"/>
      <c r="CC2153" s="123"/>
      <c r="CD2153" s="123"/>
      <c r="CE2153" s="123"/>
      <c r="CF2153" s="123"/>
      <c r="CG2153" s="123"/>
      <c r="CH2153" s="123"/>
      <c r="CI2153" s="123"/>
      <c r="CJ2153" s="123"/>
      <c r="CK2153" s="123"/>
      <c r="CL2153" s="123"/>
      <c r="CM2153" s="123"/>
      <c r="CN2153" s="123"/>
      <c r="CO2153" s="123"/>
      <c r="CP2153" s="123"/>
      <c r="CQ2153" s="123"/>
      <c r="CR2153" s="123"/>
      <c r="CS2153" s="123"/>
      <c r="CT2153" s="123"/>
      <c r="CU2153" s="123"/>
      <c r="CV2153" s="123"/>
      <c r="CW2153" s="123"/>
      <c r="CX2153" s="123"/>
      <c r="CY2153" s="123"/>
      <c r="CZ2153" s="123"/>
      <c r="DA2153" s="123"/>
      <c r="DB2153" s="123"/>
      <c r="DC2153" s="123"/>
      <c r="DD2153" s="123"/>
      <c r="DE2153" s="123"/>
      <c r="DF2153" s="123"/>
      <c r="DG2153" s="123"/>
      <c r="DH2153" s="123"/>
      <c r="DI2153" s="123"/>
      <c r="DJ2153" s="123"/>
      <c r="DK2153" s="123"/>
      <c r="DL2153" s="123"/>
      <c r="DM2153" s="123"/>
      <c r="DN2153" s="123"/>
      <c r="DO2153" s="123"/>
      <c r="DP2153" s="123"/>
      <c r="DQ2153" s="123"/>
      <c r="DR2153" s="123"/>
      <c r="DS2153" s="123"/>
      <c r="DT2153" s="123"/>
      <c r="DU2153" s="123"/>
      <c r="DV2153" s="123"/>
      <c r="DW2153" s="123"/>
      <c r="DX2153" s="123"/>
      <c r="DY2153" s="123"/>
      <c r="DZ2153" s="123"/>
      <c r="EA2153" s="123"/>
      <c r="EB2153" s="123"/>
      <c r="EC2153" s="123"/>
      <c r="ED2153" s="123"/>
      <c r="EE2153" s="123"/>
      <c r="EF2153" s="123"/>
      <c r="EG2153" s="123"/>
      <c r="EH2153" s="123"/>
      <c r="EI2153" s="123"/>
      <c r="EJ2153" s="123"/>
      <c r="EK2153" s="123"/>
      <c r="EL2153" s="123"/>
      <c r="EM2153" s="123"/>
      <c r="EN2153" s="123"/>
      <c r="EO2153" s="123"/>
      <c r="EP2153" s="123"/>
      <c r="EQ2153" s="123"/>
    </row>
    <row r="2154" spans="27:147" x14ac:dyDescent="0.2"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Q2154" s="151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123"/>
      <c r="BL2154" s="123"/>
      <c r="BM2154" s="123"/>
      <c r="BN2154" s="123"/>
      <c r="BO2154" s="123"/>
      <c r="BP2154" s="123"/>
      <c r="BQ2154" s="123"/>
      <c r="BR2154" s="123"/>
      <c r="BS2154" s="123"/>
      <c r="BT2154" s="123"/>
      <c r="BU2154" s="123"/>
      <c r="BV2154" s="123"/>
      <c r="BW2154" s="123"/>
      <c r="BX2154" s="123"/>
      <c r="BY2154" s="123"/>
      <c r="BZ2154" s="123"/>
      <c r="CA2154" s="123"/>
      <c r="CB2154" s="123"/>
      <c r="CC2154" s="123"/>
      <c r="CD2154" s="123"/>
      <c r="CE2154" s="123"/>
      <c r="CF2154" s="123"/>
      <c r="CG2154" s="123"/>
      <c r="CH2154" s="123"/>
      <c r="CI2154" s="123"/>
      <c r="CJ2154" s="123"/>
      <c r="CK2154" s="123"/>
      <c r="CL2154" s="123"/>
      <c r="CM2154" s="123"/>
      <c r="CN2154" s="123"/>
      <c r="CO2154" s="123"/>
      <c r="CP2154" s="123"/>
      <c r="CQ2154" s="123"/>
      <c r="CR2154" s="123"/>
      <c r="CS2154" s="123"/>
      <c r="CT2154" s="123"/>
      <c r="CU2154" s="123"/>
      <c r="CV2154" s="123"/>
      <c r="CW2154" s="123"/>
      <c r="CX2154" s="123"/>
      <c r="CY2154" s="123"/>
      <c r="CZ2154" s="123"/>
      <c r="DA2154" s="123"/>
      <c r="DB2154" s="123"/>
      <c r="DC2154" s="123"/>
      <c r="DD2154" s="123"/>
      <c r="DE2154" s="123"/>
      <c r="DF2154" s="123"/>
      <c r="DG2154" s="123"/>
      <c r="DH2154" s="123"/>
      <c r="DI2154" s="123"/>
      <c r="DJ2154" s="123"/>
      <c r="DK2154" s="123"/>
      <c r="DL2154" s="123"/>
      <c r="DM2154" s="123"/>
      <c r="DN2154" s="123"/>
      <c r="DO2154" s="123"/>
      <c r="DP2154" s="123"/>
      <c r="DQ2154" s="123"/>
      <c r="DR2154" s="123"/>
      <c r="DS2154" s="123"/>
      <c r="DT2154" s="123"/>
      <c r="DU2154" s="123"/>
      <c r="DV2154" s="123"/>
      <c r="DW2154" s="123"/>
      <c r="DX2154" s="123"/>
      <c r="DY2154" s="123"/>
      <c r="DZ2154" s="123"/>
      <c r="EA2154" s="123"/>
      <c r="EB2154" s="123"/>
      <c r="EC2154" s="123"/>
      <c r="ED2154" s="123"/>
      <c r="EE2154" s="123"/>
      <c r="EF2154" s="123"/>
      <c r="EG2154" s="123"/>
      <c r="EH2154" s="123"/>
      <c r="EI2154" s="123"/>
      <c r="EJ2154" s="123"/>
      <c r="EK2154" s="123"/>
      <c r="EL2154" s="123"/>
      <c r="EM2154" s="123"/>
      <c r="EN2154" s="123"/>
      <c r="EO2154" s="123"/>
      <c r="EP2154" s="123"/>
      <c r="EQ2154" s="123"/>
    </row>
    <row r="2155" spans="27:147" x14ac:dyDescent="0.2"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Q2155" s="151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123"/>
      <c r="BL2155" s="123"/>
      <c r="BM2155" s="123"/>
      <c r="BN2155" s="123"/>
      <c r="BO2155" s="123"/>
      <c r="BP2155" s="123"/>
      <c r="BQ2155" s="123"/>
      <c r="BR2155" s="123"/>
      <c r="BS2155" s="123"/>
      <c r="BT2155" s="123"/>
      <c r="BU2155" s="123"/>
      <c r="BV2155" s="123"/>
      <c r="BW2155" s="123"/>
      <c r="BX2155" s="123"/>
      <c r="BY2155" s="123"/>
      <c r="BZ2155" s="123"/>
      <c r="CA2155" s="123"/>
      <c r="CB2155" s="123"/>
      <c r="CC2155" s="123"/>
      <c r="CD2155" s="123"/>
      <c r="CE2155" s="123"/>
      <c r="CF2155" s="123"/>
      <c r="CG2155" s="123"/>
      <c r="CH2155" s="123"/>
      <c r="CI2155" s="123"/>
      <c r="CJ2155" s="123"/>
      <c r="CK2155" s="123"/>
      <c r="CL2155" s="123"/>
      <c r="CM2155" s="123"/>
      <c r="CN2155" s="123"/>
      <c r="CO2155" s="123"/>
      <c r="CP2155" s="123"/>
      <c r="CQ2155" s="123"/>
      <c r="CR2155" s="123"/>
      <c r="CS2155" s="123"/>
      <c r="CT2155" s="123"/>
      <c r="CU2155" s="123"/>
      <c r="CV2155" s="123"/>
      <c r="CW2155" s="123"/>
      <c r="CX2155" s="123"/>
      <c r="CY2155" s="123"/>
      <c r="CZ2155" s="123"/>
      <c r="DA2155" s="123"/>
      <c r="DB2155" s="123"/>
      <c r="DC2155" s="123"/>
      <c r="DD2155" s="123"/>
      <c r="DE2155" s="123"/>
      <c r="DF2155" s="123"/>
      <c r="DG2155" s="123"/>
      <c r="DH2155" s="123"/>
      <c r="DI2155" s="123"/>
      <c r="DJ2155" s="123"/>
      <c r="DK2155" s="123"/>
      <c r="DL2155" s="123"/>
      <c r="DM2155" s="123"/>
      <c r="DN2155" s="123"/>
      <c r="DO2155" s="123"/>
      <c r="DP2155" s="123"/>
      <c r="DQ2155" s="123"/>
      <c r="DR2155" s="123"/>
      <c r="DS2155" s="123"/>
      <c r="DT2155" s="123"/>
      <c r="DU2155" s="123"/>
      <c r="DV2155" s="123"/>
      <c r="DW2155" s="123"/>
      <c r="DX2155" s="123"/>
      <c r="DY2155" s="123"/>
      <c r="DZ2155" s="123"/>
      <c r="EA2155" s="123"/>
      <c r="EB2155" s="123"/>
      <c r="EC2155" s="123"/>
      <c r="ED2155" s="123"/>
      <c r="EE2155" s="123"/>
      <c r="EF2155" s="123"/>
      <c r="EG2155" s="123"/>
      <c r="EH2155" s="123"/>
      <c r="EI2155" s="123"/>
      <c r="EJ2155" s="123"/>
      <c r="EK2155" s="123"/>
      <c r="EL2155" s="123"/>
      <c r="EM2155" s="123"/>
      <c r="EN2155" s="123"/>
      <c r="EO2155" s="123"/>
      <c r="EP2155" s="123"/>
      <c r="EQ2155" s="123"/>
    </row>
    <row r="2156" spans="27:147" x14ac:dyDescent="0.2"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Q2156" s="151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123"/>
      <c r="BL2156" s="123"/>
      <c r="BM2156" s="123"/>
      <c r="BN2156" s="123"/>
      <c r="BO2156" s="123"/>
      <c r="BP2156" s="123"/>
      <c r="BQ2156" s="123"/>
      <c r="BR2156" s="123"/>
      <c r="BS2156" s="123"/>
      <c r="BT2156" s="123"/>
      <c r="BU2156" s="123"/>
      <c r="BV2156" s="123"/>
      <c r="BW2156" s="123"/>
      <c r="BX2156" s="123"/>
      <c r="BY2156" s="123"/>
      <c r="BZ2156" s="123"/>
      <c r="CA2156" s="123"/>
      <c r="CB2156" s="123"/>
      <c r="CC2156" s="123"/>
      <c r="CD2156" s="123"/>
      <c r="CE2156" s="123"/>
      <c r="CF2156" s="123"/>
      <c r="CG2156" s="123"/>
      <c r="CH2156" s="123"/>
      <c r="CI2156" s="123"/>
      <c r="CJ2156" s="123"/>
      <c r="CK2156" s="123"/>
      <c r="CL2156" s="123"/>
      <c r="CM2156" s="123"/>
      <c r="CN2156" s="123"/>
      <c r="CO2156" s="123"/>
      <c r="CP2156" s="123"/>
      <c r="CQ2156" s="123"/>
      <c r="CR2156" s="123"/>
      <c r="CS2156" s="123"/>
      <c r="CT2156" s="123"/>
      <c r="CU2156" s="123"/>
      <c r="CV2156" s="123"/>
      <c r="CW2156" s="123"/>
      <c r="CX2156" s="123"/>
      <c r="CY2156" s="123"/>
      <c r="CZ2156" s="123"/>
      <c r="DA2156" s="123"/>
      <c r="DB2156" s="123"/>
      <c r="DC2156" s="123"/>
      <c r="DD2156" s="123"/>
      <c r="DE2156" s="123"/>
      <c r="DF2156" s="123"/>
      <c r="DG2156" s="123"/>
      <c r="DH2156" s="123"/>
      <c r="DI2156" s="123"/>
      <c r="DJ2156" s="123"/>
      <c r="DK2156" s="123"/>
      <c r="DL2156" s="123"/>
      <c r="DM2156" s="123"/>
      <c r="DN2156" s="123"/>
      <c r="DO2156" s="123"/>
      <c r="DP2156" s="123"/>
      <c r="DQ2156" s="123"/>
      <c r="DR2156" s="123"/>
      <c r="DS2156" s="123"/>
      <c r="DT2156" s="123"/>
      <c r="DU2156" s="123"/>
      <c r="DV2156" s="123"/>
      <c r="DW2156" s="123"/>
      <c r="DX2156" s="123"/>
      <c r="DY2156" s="123"/>
      <c r="DZ2156" s="123"/>
      <c r="EA2156" s="123"/>
      <c r="EB2156" s="123"/>
      <c r="EC2156" s="123"/>
      <c r="ED2156" s="123"/>
      <c r="EE2156" s="123"/>
      <c r="EF2156" s="123"/>
      <c r="EG2156" s="123"/>
      <c r="EH2156" s="123"/>
      <c r="EI2156" s="123"/>
      <c r="EJ2156" s="123"/>
      <c r="EK2156" s="123"/>
      <c r="EL2156" s="123"/>
      <c r="EM2156" s="123"/>
      <c r="EN2156" s="123"/>
      <c r="EO2156" s="123"/>
      <c r="EP2156" s="123"/>
      <c r="EQ2156" s="123"/>
    </row>
    <row r="2157" spans="27:147" x14ac:dyDescent="0.2"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Q2157" s="151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123"/>
      <c r="BL2157" s="123"/>
      <c r="BM2157" s="123"/>
      <c r="BN2157" s="123"/>
      <c r="BO2157" s="123"/>
      <c r="BP2157" s="123"/>
      <c r="BQ2157" s="123"/>
      <c r="BR2157" s="123"/>
      <c r="BS2157" s="123"/>
      <c r="BT2157" s="123"/>
      <c r="BU2157" s="123"/>
      <c r="BV2157" s="123"/>
      <c r="BW2157" s="123"/>
      <c r="BX2157" s="123"/>
      <c r="BY2157" s="123"/>
      <c r="BZ2157" s="123"/>
      <c r="CA2157" s="123"/>
      <c r="CB2157" s="123"/>
      <c r="CC2157" s="123"/>
      <c r="CD2157" s="123"/>
      <c r="CE2157" s="123"/>
      <c r="CF2157" s="123"/>
      <c r="CG2157" s="123"/>
      <c r="CH2157" s="123"/>
      <c r="CI2157" s="123"/>
      <c r="CJ2157" s="123"/>
      <c r="CK2157" s="123"/>
      <c r="CL2157" s="123"/>
      <c r="CM2157" s="123"/>
      <c r="CN2157" s="123"/>
      <c r="CO2157" s="123"/>
      <c r="CP2157" s="123"/>
      <c r="CQ2157" s="123"/>
      <c r="CR2157" s="123"/>
      <c r="CS2157" s="123"/>
      <c r="CT2157" s="123"/>
      <c r="CU2157" s="123"/>
      <c r="CV2157" s="123"/>
      <c r="CW2157" s="123"/>
      <c r="CX2157" s="123"/>
      <c r="CY2157" s="123"/>
      <c r="CZ2157" s="123"/>
      <c r="DA2157" s="123"/>
      <c r="DB2157" s="123"/>
      <c r="DC2157" s="123"/>
      <c r="DD2157" s="123"/>
      <c r="DE2157" s="123"/>
      <c r="DF2157" s="123"/>
      <c r="DG2157" s="123"/>
      <c r="DH2157" s="123"/>
      <c r="DI2157" s="123"/>
      <c r="DJ2157" s="123"/>
      <c r="DK2157" s="123"/>
      <c r="DL2157" s="123"/>
      <c r="DM2157" s="123"/>
      <c r="DN2157" s="123"/>
      <c r="DO2157" s="123"/>
      <c r="DP2157" s="123"/>
      <c r="DQ2157" s="123"/>
      <c r="DR2157" s="123"/>
      <c r="DS2157" s="123"/>
      <c r="DT2157" s="123"/>
      <c r="DU2157" s="123"/>
      <c r="DV2157" s="123"/>
      <c r="DW2157" s="123"/>
      <c r="DX2157" s="123"/>
      <c r="DY2157" s="123"/>
      <c r="DZ2157" s="123"/>
      <c r="EA2157" s="123"/>
      <c r="EB2157" s="123"/>
      <c r="EC2157" s="123"/>
      <c r="ED2157" s="123"/>
      <c r="EE2157" s="123"/>
      <c r="EF2157" s="123"/>
      <c r="EG2157" s="123"/>
      <c r="EH2157" s="123"/>
      <c r="EI2157" s="123"/>
      <c r="EJ2157" s="123"/>
      <c r="EK2157" s="123"/>
      <c r="EL2157" s="123"/>
      <c r="EM2157" s="123"/>
      <c r="EN2157" s="123"/>
      <c r="EO2157" s="123"/>
      <c r="EP2157" s="123"/>
      <c r="EQ2157" s="123"/>
    </row>
    <row r="2158" spans="27:147" x14ac:dyDescent="0.2"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Q2158" s="151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123"/>
      <c r="BL2158" s="123"/>
      <c r="BM2158" s="123"/>
      <c r="BN2158" s="123"/>
      <c r="BO2158" s="123"/>
      <c r="BP2158" s="123"/>
      <c r="BQ2158" s="123"/>
      <c r="BR2158" s="123"/>
      <c r="BS2158" s="123"/>
      <c r="BT2158" s="123"/>
      <c r="BU2158" s="123"/>
      <c r="BV2158" s="123"/>
      <c r="BW2158" s="123"/>
      <c r="BX2158" s="123"/>
      <c r="BY2158" s="123"/>
      <c r="BZ2158" s="123"/>
      <c r="CA2158" s="123"/>
      <c r="CB2158" s="123"/>
      <c r="CC2158" s="123"/>
      <c r="CD2158" s="123"/>
      <c r="CE2158" s="123"/>
      <c r="CF2158" s="123"/>
      <c r="CG2158" s="123"/>
      <c r="CH2158" s="123"/>
      <c r="CI2158" s="123"/>
      <c r="CJ2158" s="123"/>
      <c r="CK2158" s="123"/>
      <c r="CL2158" s="123"/>
      <c r="CM2158" s="123"/>
      <c r="CN2158" s="123"/>
      <c r="CO2158" s="123"/>
      <c r="CP2158" s="123"/>
      <c r="CQ2158" s="123"/>
      <c r="CR2158" s="123"/>
      <c r="CS2158" s="123"/>
      <c r="CT2158" s="123"/>
      <c r="CU2158" s="123"/>
      <c r="CV2158" s="123"/>
      <c r="CW2158" s="123"/>
      <c r="CX2158" s="123"/>
      <c r="CY2158" s="123"/>
      <c r="CZ2158" s="123"/>
      <c r="DA2158" s="123"/>
      <c r="DB2158" s="123"/>
      <c r="DC2158" s="123"/>
      <c r="DD2158" s="123"/>
      <c r="DE2158" s="123"/>
      <c r="DF2158" s="123"/>
      <c r="DG2158" s="123"/>
      <c r="DH2158" s="123"/>
      <c r="DI2158" s="123"/>
      <c r="DJ2158" s="123"/>
      <c r="DK2158" s="123"/>
      <c r="DL2158" s="123"/>
      <c r="DM2158" s="123"/>
      <c r="DN2158" s="123"/>
      <c r="DO2158" s="123"/>
      <c r="DP2158" s="123"/>
      <c r="DQ2158" s="123"/>
      <c r="DR2158" s="123"/>
      <c r="DS2158" s="123"/>
      <c r="DT2158" s="123"/>
      <c r="DU2158" s="123"/>
      <c r="DV2158" s="123"/>
      <c r="DW2158" s="123"/>
      <c r="DX2158" s="123"/>
      <c r="DY2158" s="123"/>
      <c r="DZ2158" s="123"/>
      <c r="EA2158" s="123"/>
      <c r="EB2158" s="123"/>
      <c r="EC2158" s="123"/>
      <c r="ED2158" s="123"/>
      <c r="EE2158" s="123"/>
      <c r="EF2158" s="123"/>
      <c r="EG2158" s="123"/>
      <c r="EH2158" s="123"/>
      <c r="EI2158" s="123"/>
      <c r="EJ2158" s="123"/>
      <c r="EK2158" s="123"/>
      <c r="EL2158" s="123"/>
      <c r="EM2158" s="123"/>
      <c r="EN2158" s="123"/>
      <c r="EO2158" s="123"/>
      <c r="EP2158" s="123"/>
      <c r="EQ2158" s="123"/>
    </row>
    <row r="2159" spans="27:147" x14ac:dyDescent="0.2"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Q2159" s="151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123"/>
      <c r="BL2159" s="123"/>
      <c r="BM2159" s="123"/>
      <c r="BN2159" s="123"/>
      <c r="BO2159" s="123"/>
      <c r="BP2159" s="123"/>
      <c r="BQ2159" s="123"/>
      <c r="BR2159" s="123"/>
      <c r="BS2159" s="123"/>
      <c r="BT2159" s="123"/>
      <c r="BU2159" s="123"/>
      <c r="BV2159" s="123"/>
      <c r="BW2159" s="123"/>
      <c r="BX2159" s="123"/>
      <c r="BY2159" s="123"/>
      <c r="BZ2159" s="123"/>
      <c r="CA2159" s="123"/>
      <c r="CB2159" s="123"/>
      <c r="CC2159" s="123"/>
      <c r="CD2159" s="123"/>
      <c r="CE2159" s="123"/>
      <c r="CF2159" s="123"/>
      <c r="CG2159" s="123"/>
      <c r="CH2159" s="123"/>
      <c r="CI2159" s="123"/>
      <c r="CJ2159" s="123"/>
      <c r="CK2159" s="123"/>
      <c r="CL2159" s="123"/>
      <c r="CM2159" s="123"/>
      <c r="CN2159" s="123"/>
      <c r="CO2159" s="123"/>
      <c r="CP2159" s="123"/>
      <c r="CQ2159" s="123"/>
      <c r="CR2159" s="123"/>
      <c r="CS2159" s="123"/>
      <c r="CT2159" s="123"/>
      <c r="CU2159" s="123"/>
      <c r="CV2159" s="123"/>
      <c r="CW2159" s="123"/>
      <c r="CX2159" s="123"/>
      <c r="CY2159" s="123"/>
      <c r="CZ2159" s="123"/>
      <c r="DA2159" s="123"/>
      <c r="DB2159" s="123"/>
      <c r="DC2159" s="123"/>
      <c r="DD2159" s="123"/>
      <c r="DE2159" s="123"/>
      <c r="DF2159" s="123"/>
      <c r="DG2159" s="123"/>
      <c r="DH2159" s="123"/>
      <c r="DI2159" s="123"/>
      <c r="DJ2159" s="123"/>
      <c r="DK2159" s="123"/>
      <c r="DL2159" s="123"/>
      <c r="DM2159" s="123"/>
      <c r="DN2159" s="123"/>
      <c r="DO2159" s="123"/>
      <c r="DP2159" s="123"/>
      <c r="DQ2159" s="123"/>
      <c r="DR2159" s="123"/>
      <c r="DS2159" s="123"/>
      <c r="DT2159" s="123"/>
      <c r="DU2159" s="123"/>
      <c r="DV2159" s="123"/>
      <c r="DW2159" s="123"/>
      <c r="DX2159" s="123"/>
      <c r="DY2159" s="123"/>
      <c r="DZ2159" s="123"/>
      <c r="EA2159" s="123"/>
      <c r="EB2159" s="123"/>
      <c r="EC2159" s="123"/>
      <c r="ED2159" s="123"/>
      <c r="EE2159" s="123"/>
      <c r="EF2159" s="123"/>
      <c r="EG2159" s="123"/>
      <c r="EH2159" s="123"/>
      <c r="EI2159" s="123"/>
      <c r="EJ2159" s="123"/>
      <c r="EK2159" s="123"/>
      <c r="EL2159" s="123"/>
      <c r="EM2159" s="123"/>
      <c r="EN2159" s="123"/>
      <c r="EO2159" s="123"/>
      <c r="EP2159" s="123"/>
      <c r="EQ2159" s="123"/>
    </row>
    <row r="2160" spans="27:147" x14ac:dyDescent="0.2"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Q2160" s="151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123"/>
      <c r="BL2160" s="123"/>
      <c r="BM2160" s="123"/>
      <c r="BN2160" s="123"/>
      <c r="BO2160" s="123"/>
      <c r="BP2160" s="123"/>
      <c r="BQ2160" s="123"/>
      <c r="BR2160" s="123"/>
      <c r="BS2160" s="123"/>
      <c r="BT2160" s="123"/>
      <c r="BU2160" s="123"/>
      <c r="BV2160" s="123"/>
      <c r="BW2160" s="123"/>
      <c r="BX2160" s="123"/>
      <c r="BY2160" s="123"/>
      <c r="BZ2160" s="123"/>
      <c r="CA2160" s="123"/>
      <c r="CB2160" s="123"/>
      <c r="CC2160" s="123"/>
      <c r="CD2160" s="123"/>
      <c r="CE2160" s="123"/>
      <c r="CF2160" s="123"/>
      <c r="CG2160" s="123"/>
      <c r="CH2160" s="123"/>
      <c r="CI2160" s="123"/>
      <c r="CJ2160" s="123"/>
      <c r="CK2160" s="123"/>
      <c r="CL2160" s="123"/>
      <c r="CM2160" s="123"/>
      <c r="CN2160" s="123"/>
      <c r="CO2160" s="123"/>
      <c r="CP2160" s="123"/>
      <c r="CQ2160" s="123"/>
      <c r="CR2160" s="123"/>
      <c r="CS2160" s="123"/>
      <c r="CT2160" s="123"/>
      <c r="CU2160" s="123"/>
      <c r="CV2160" s="123"/>
      <c r="CW2160" s="123"/>
      <c r="CX2160" s="123"/>
      <c r="CY2160" s="123"/>
      <c r="CZ2160" s="123"/>
      <c r="DA2160" s="123"/>
      <c r="DB2160" s="123"/>
      <c r="DC2160" s="123"/>
      <c r="DD2160" s="123"/>
      <c r="DE2160" s="123"/>
      <c r="DF2160" s="123"/>
      <c r="DG2160" s="123"/>
      <c r="DH2160" s="123"/>
      <c r="DI2160" s="123"/>
      <c r="DJ2160" s="123"/>
      <c r="DK2160" s="123"/>
      <c r="DL2160" s="123"/>
      <c r="DM2160" s="123"/>
      <c r="DN2160" s="123"/>
      <c r="DO2160" s="123"/>
      <c r="DP2160" s="123"/>
      <c r="DQ2160" s="123"/>
      <c r="DR2160" s="123"/>
      <c r="DS2160" s="123"/>
      <c r="DT2160" s="123"/>
      <c r="DU2160" s="123"/>
      <c r="DV2160" s="123"/>
      <c r="DW2160" s="123"/>
      <c r="DX2160" s="123"/>
      <c r="DY2160" s="123"/>
      <c r="DZ2160" s="123"/>
      <c r="EA2160" s="123"/>
      <c r="EB2160" s="123"/>
      <c r="EC2160" s="123"/>
      <c r="ED2160" s="123"/>
      <c r="EE2160" s="123"/>
      <c r="EF2160" s="123"/>
      <c r="EG2160" s="123"/>
      <c r="EH2160" s="123"/>
      <c r="EI2160" s="123"/>
      <c r="EJ2160" s="123"/>
      <c r="EK2160" s="123"/>
      <c r="EL2160" s="123"/>
      <c r="EM2160" s="123"/>
      <c r="EN2160" s="123"/>
      <c r="EO2160" s="123"/>
      <c r="EP2160" s="123"/>
      <c r="EQ2160" s="123"/>
    </row>
    <row r="2161" spans="27:147" x14ac:dyDescent="0.2"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Q2161" s="151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123"/>
      <c r="BL2161" s="123"/>
      <c r="BM2161" s="123"/>
      <c r="BN2161" s="123"/>
      <c r="BO2161" s="123"/>
      <c r="BP2161" s="123"/>
      <c r="BQ2161" s="123"/>
      <c r="BR2161" s="123"/>
      <c r="BS2161" s="123"/>
      <c r="BT2161" s="123"/>
      <c r="BU2161" s="123"/>
      <c r="BV2161" s="123"/>
      <c r="BW2161" s="123"/>
      <c r="BX2161" s="123"/>
      <c r="BY2161" s="123"/>
      <c r="BZ2161" s="123"/>
      <c r="CA2161" s="123"/>
      <c r="CB2161" s="123"/>
      <c r="CC2161" s="123"/>
      <c r="CD2161" s="123"/>
      <c r="CE2161" s="123"/>
      <c r="CF2161" s="123"/>
      <c r="CG2161" s="123"/>
      <c r="CH2161" s="123"/>
      <c r="CI2161" s="123"/>
      <c r="CJ2161" s="123"/>
      <c r="CK2161" s="123"/>
      <c r="CL2161" s="123"/>
      <c r="CM2161" s="123"/>
      <c r="CN2161" s="123"/>
      <c r="CO2161" s="123"/>
      <c r="CP2161" s="123"/>
      <c r="CQ2161" s="123"/>
      <c r="CR2161" s="123"/>
      <c r="CS2161" s="123"/>
      <c r="CT2161" s="123"/>
      <c r="CU2161" s="123"/>
      <c r="CV2161" s="123"/>
      <c r="CW2161" s="123"/>
      <c r="CX2161" s="123"/>
      <c r="CY2161" s="123"/>
      <c r="CZ2161" s="123"/>
      <c r="DA2161" s="123"/>
      <c r="DB2161" s="123"/>
      <c r="DC2161" s="123"/>
      <c r="DD2161" s="123"/>
      <c r="DE2161" s="123"/>
      <c r="DF2161" s="123"/>
      <c r="DG2161" s="123"/>
      <c r="DH2161" s="123"/>
      <c r="DI2161" s="123"/>
      <c r="DJ2161" s="123"/>
      <c r="DK2161" s="123"/>
      <c r="DL2161" s="123"/>
      <c r="DM2161" s="123"/>
      <c r="DN2161" s="123"/>
      <c r="DO2161" s="123"/>
      <c r="DP2161" s="123"/>
      <c r="DQ2161" s="123"/>
      <c r="DR2161" s="123"/>
      <c r="DS2161" s="123"/>
      <c r="DT2161" s="123"/>
      <c r="DU2161" s="123"/>
      <c r="DV2161" s="123"/>
      <c r="DW2161" s="123"/>
      <c r="DX2161" s="123"/>
      <c r="DY2161" s="123"/>
      <c r="DZ2161" s="123"/>
      <c r="EA2161" s="123"/>
      <c r="EB2161" s="123"/>
      <c r="EC2161" s="123"/>
      <c r="ED2161" s="123"/>
      <c r="EE2161" s="123"/>
      <c r="EF2161" s="123"/>
      <c r="EG2161" s="123"/>
      <c r="EH2161" s="123"/>
      <c r="EI2161" s="123"/>
      <c r="EJ2161" s="123"/>
      <c r="EK2161" s="123"/>
      <c r="EL2161" s="123"/>
      <c r="EM2161" s="123"/>
      <c r="EN2161" s="123"/>
      <c r="EO2161" s="123"/>
      <c r="EP2161" s="123"/>
      <c r="EQ2161" s="123"/>
    </row>
    <row r="2162" spans="27:147" x14ac:dyDescent="0.2"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Q2162" s="151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123"/>
      <c r="BL2162" s="123"/>
      <c r="BM2162" s="123"/>
      <c r="BN2162" s="123"/>
      <c r="BO2162" s="123"/>
      <c r="BP2162" s="123"/>
      <c r="BQ2162" s="123"/>
      <c r="BR2162" s="123"/>
      <c r="BS2162" s="123"/>
      <c r="BT2162" s="123"/>
      <c r="BU2162" s="123"/>
      <c r="BV2162" s="123"/>
      <c r="BW2162" s="123"/>
      <c r="BX2162" s="123"/>
      <c r="BY2162" s="123"/>
      <c r="BZ2162" s="123"/>
      <c r="CA2162" s="123"/>
      <c r="CB2162" s="123"/>
      <c r="CC2162" s="123"/>
      <c r="CD2162" s="123"/>
      <c r="CE2162" s="123"/>
      <c r="CF2162" s="123"/>
      <c r="CG2162" s="123"/>
      <c r="CH2162" s="123"/>
      <c r="CI2162" s="123"/>
      <c r="CJ2162" s="123"/>
      <c r="CK2162" s="123"/>
      <c r="CL2162" s="123"/>
      <c r="CM2162" s="123"/>
      <c r="CN2162" s="123"/>
      <c r="CO2162" s="123"/>
      <c r="CP2162" s="123"/>
      <c r="CQ2162" s="123"/>
      <c r="CR2162" s="123"/>
      <c r="CS2162" s="123"/>
      <c r="CT2162" s="123"/>
      <c r="CU2162" s="123"/>
      <c r="CV2162" s="123"/>
      <c r="CW2162" s="123"/>
      <c r="CX2162" s="123"/>
      <c r="CY2162" s="123"/>
      <c r="CZ2162" s="123"/>
      <c r="DA2162" s="123"/>
      <c r="DB2162" s="123"/>
      <c r="DC2162" s="123"/>
      <c r="DD2162" s="123"/>
      <c r="DE2162" s="123"/>
      <c r="DF2162" s="123"/>
      <c r="DG2162" s="123"/>
      <c r="DH2162" s="123"/>
      <c r="DI2162" s="123"/>
      <c r="DJ2162" s="123"/>
      <c r="DK2162" s="123"/>
      <c r="DL2162" s="123"/>
      <c r="DM2162" s="123"/>
      <c r="DN2162" s="123"/>
      <c r="DO2162" s="123"/>
      <c r="DP2162" s="123"/>
      <c r="DQ2162" s="123"/>
      <c r="DR2162" s="123"/>
      <c r="DS2162" s="123"/>
      <c r="DT2162" s="123"/>
      <c r="DU2162" s="123"/>
      <c r="DV2162" s="123"/>
      <c r="DW2162" s="123"/>
      <c r="DX2162" s="123"/>
      <c r="DY2162" s="123"/>
      <c r="DZ2162" s="123"/>
      <c r="EA2162" s="123"/>
      <c r="EB2162" s="123"/>
      <c r="EC2162" s="123"/>
      <c r="ED2162" s="123"/>
      <c r="EE2162" s="123"/>
      <c r="EF2162" s="123"/>
      <c r="EG2162" s="123"/>
      <c r="EH2162" s="123"/>
      <c r="EI2162" s="123"/>
      <c r="EJ2162" s="123"/>
      <c r="EK2162" s="123"/>
      <c r="EL2162" s="123"/>
      <c r="EM2162" s="123"/>
      <c r="EN2162" s="123"/>
      <c r="EO2162" s="123"/>
      <c r="EP2162" s="123"/>
      <c r="EQ2162" s="123"/>
    </row>
    <row r="2163" spans="27:147" x14ac:dyDescent="0.2"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Q2163" s="151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123"/>
      <c r="BL2163" s="123"/>
      <c r="BM2163" s="123"/>
      <c r="BN2163" s="123"/>
      <c r="BO2163" s="123"/>
      <c r="BP2163" s="123"/>
      <c r="BQ2163" s="123"/>
      <c r="BR2163" s="123"/>
      <c r="BS2163" s="123"/>
      <c r="BT2163" s="123"/>
      <c r="BU2163" s="123"/>
      <c r="BV2163" s="123"/>
      <c r="BW2163" s="123"/>
      <c r="BX2163" s="123"/>
      <c r="BY2163" s="123"/>
      <c r="BZ2163" s="123"/>
      <c r="CA2163" s="123"/>
      <c r="CB2163" s="123"/>
      <c r="CC2163" s="123"/>
      <c r="CD2163" s="123"/>
      <c r="CE2163" s="123"/>
      <c r="CF2163" s="123"/>
      <c r="CG2163" s="123"/>
      <c r="CH2163" s="123"/>
      <c r="CI2163" s="123"/>
      <c r="CJ2163" s="123"/>
      <c r="CK2163" s="123"/>
      <c r="CL2163" s="123"/>
      <c r="CM2163" s="123"/>
      <c r="CN2163" s="123"/>
      <c r="CO2163" s="123"/>
      <c r="CP2163" s="123"/>
      <c r="CQ2163" s="123"/>
      <c r="CR2163" s="123"/>
      <c r="CS2163" s="123"/>
      <c r="CT2163" s="123"/>
      <c r="CU2163" s="123"/>
      <c r="CV2163" s="123"/>
      <c r="CW2163" s="123"/>
      <c r="CX2163" s="123"/>
      <c r="CY2163" s="123"/>
      <c r="CZ2163" s="123"/>
      <c r="DA2163" s="123"/>
      <c r="DB2163" s="123"/>
      <c r="DC2163" s="123"/>
      <c r="DD2163" s="123"/>
      <c r="DE2163" s="123"/>
      <c r="DF2163" s="123"/>
      <c r="DG2163" s="123"/>
      <c r="DH2163" s="123"/>
      <c r="DI2163" s="123"/>
      <c r="DJ2163" s="123"/>
      <c r="DK2163" s="123"/>
      <c r="DL2163" s="123"/>
      <c r="DM2163" s="123"/>
      <c r="DN2163" s="123"/>
      <c r="DO2163" s="123"/>
      <c r="DP2163" s="123"/>
      <c r="DQ2163" s="123"/>
      <c r="DR2163" s="123"/>
      <c r="DS2163" s="123"/>
      <c r="DT2163" s="123"/>
      <c r="DU2163" s="123"/>
      <c r="DV2163" s="123"/>
      <c r="DW2163" s="123"/>
      <c r="DX2163" s="123"/>
      <c r="DY2163" s="123"/>
      <c r="DZ2163" s="123"/>
      <c r="EA2163" s="123"/>
      <c r="EB2163" s="123"/>
      <c r="EC2163" s="123"/>
      <c r="ED2163" s="123"/>
      <c r="EE2163" s="123"/>
      <c r="EF2163" s="123"/>
      <c r="EG2163" s="123"/>
      <c r="EH2163" s="123"/>
      <c r="EI2163" s="123"/>
      <c r="EJ2163" s="123"/>
      <c r="EK2163" s="123"/>
      <c r="EL2163" s="123"/>
      <c r="EM2163" s="123"/>
      <c r="EN2163" s="123"/>
      <c r="EO2163" s="123"/>
      <c r="EP2163" s="123"/>
      <c r="EQ2163" s="123"/>
    </row>
    <row r="2164" spans="27:147" x14ac:dyDescent="0.2"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Q2164" s="151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123"/>
      <c r="BL2164" s="123"/>
      <c r="BM2164" s="123"/>
      <c r="BN2164" s="123"/>
      <c r="BO2164" s="123"/>
      <c r="BP2164" s="123"/>
      <c r="BQ2164" s="123"/>
      <c r="BR2164" s="123"/>
      <c r="BS2164" s="123"/>
      <c r="BT2164" s="123"/>
      <c r="BU2164" s="123"/>
      <c r="BV2164" s="123"/>
      <c r="BW2164" s="123"/>
      <c r="BX2164" s="123"/>
      <c r="BY2164" s="123"/>
      <c r="BZ2164" s="123"/>
      <c r="CA2164" s="123"/>
      <c r="CB2164" s="123"/>
      <c r="CC2164" s="123"/>
      <c r="CD2164" s="123"/>
      <c r="CE2164" s="123"/>
      <c r="CF2164" s="123"/>
      <c r="CG2164" s="123"/>
      <c r="CH2164" s="123"/>
      <c r="CI2164" s="123"/>
      <c r="CJ2164" s="123"/>
      <c r="CK2164" s="123"/>
      <c r="CL2164" s="123"/>
      <c r="CM2164" s="123"/>
      <c r="CN2164" s="123"/>
      <c r="CO2164" s="123"/>
      <c r="CP2164" s="123"/>
      <c r="CQ2164" s="123"/>
      <c r="CR2164" s="123"/>
      <c r="CS2164" s="123"/>
      <c r="CT2164" s="123"/>
      <c r="CU2164" s="123"/>
      <c r="CV2164" s="123"/>
      <c r="CW2164" s="123"/>
      <c r="CX2164" s="123"/>
      <c r="CY2164" s="123"/>
      <c r="CZ2164" s="123"/>
      <c r="DA2164" s="123"/>
      <c r="DB2164" s="123"/>
      <c r="DC2164" s="123"/>
      <c r="DD2164" s="123"/>
      <c r="DE2164" s="123"/>
      <c r="DF2164" s="123"/>
      <c r="DG2164" s="123"/>
      <c r="DH2164" s="123"/>
      <c r="DI2164" s="123"/>
      <c r="DJ2164" s="123"/>
      <c r="DK2164" s="123"/>
      <c r="DL2164" s="123"/>
      <c r="DM2164" s="123"/>
      <c r="DN2164" s="123"/>
      <c r="DO2164" s="123"/>
      <c r="DP2164" s="123"/>
      <c r="DQ2164" s="123"/>
      <c r="DR2164" s="123"/>
      <c r="DS2164" s="123"/>
      <c r="DT2164" s="123"/>
      <c r="DU2164" s="123"/>
      <c r="DV2164" s="123"/>
      <c r="DW2164" s="123"/>
      <c r="DX2164" s="123"/>
      <c r="DY2164" s="123"/>
      <c r="DZ2164" s="123"/>
      <c r="EA2164" s="123"/>
      <c r="EB2164" s="123"/>
      <c r="EC2164" s="123"/>
      <c r="ED2164" s="123"/>
      <c r="EE2164" s="123"/>
      <c r="EF2164" s="123"/>
      <c r="EG2164" s="123"/>
      <c r="EH2164" s="123"/>
      <c r="EI2164" s="123"/>
      <c r="EJ2164" s="123"/>
      <c r="EK2164" s="123"/>
      <c r="EL2164" s="123"/>
      <c r="EM2164" s="123"/>
      <c r="EN2164" s="123"/>
      <c r="EO2164" s="123"/>
      <c r="EP2164" s="123"/>
      <c r="EQ2164" s="123"/>
    </row>
    <row r="2165" spans="27:147" x14ac:dyDescent="0.2"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Q2165" s="151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123"/>
      <c r="BL2165" s="123"/>
      <c r="BM2165" s="123"/>
      <c r="BN2165" s="123"/>
      <c r="BO2165" s="123"/>
      <c r="BP2165" s="123"/>
      <c r="BQ2165" s="123"/>
      <c r="BR2165" s="123"/>
      <c r="BS2165" s="123"/>
      <c r="BT2165" s="123"/>
      <c r="BU2165" s="123"/>
      <c r="BV2165" s="123"/>
      <c r="BW2165" s="123"/>
      <c r="BX2165" s="123"/>
      <c r="BY2165" s="123"/>
      <c r="BZ2165" s="123"/>
      <c r="CA2165" s="123"/>
      <c r="CB2165" s="123"/>
      <c r="CC2165" s="123"/>
      <c r="CD2165" s="123"/>
      <c r="CE2165" s="123"/>
      <c r="CF2165" s="123"/>
      <c r="CG2165" s="123"/>
      <c r="CH2165" s="123"/>
      <c r="CI2165" s="123"/>
      <c r="CJ2165" s="123"/>
      <c r="CK2165" s="123"/>
      <c r="CL2165" s="123"/>
      <c r="CM2165" s="123"/>
      <c r="CN2165" s="123"/>
      <c r="CO2165" s="123"/>
      <c r="CP2165" s="123"/>
      <c r="CQ2165" s="123"/>
      <c r="CR2165" s="123"/>
      <c r="CS2165" s="123"/>
      <c r="CT2165" s="123"/>
      <c r="CU2165" s="123"/>
      <c r="CV2165" s="123"/>
      <c r="CW2165" s="123"/>
      <c r="CX2165" s="123"/>
      <c r="CY2165" s="123"/>
      <c r="CZ2165" s="123"/>
      <c r="DA2165" s="123"/>
      <c r="DB2165" s="123"/>
      <c r="DC2165" s="123"/>
      <c r="DD2165" s="123"/>
      <c r="DE2165" s="123"/>
      <c r="DF2165" s="123"/>
      <c r="DG2165" s="123"/>
      <c r="DH2165" s="123"/>
      <c r="DI2165" s="123"/>
      <c r="DJ2165" s="123"/>
      <c r="DK2165" s="123"/>
      <c r="DL2165" s="123"/>
      <c r="DM2165" s="123"/>
      <c r="DN2165" s="123"/>
      <c r="DO2165" s="123"/>
      <c r="DP2165" s="123"/>
      <c r="DQ2165" s="123"/>
      <c r="DR2165" s="123"/>
      <c r="DS2165" s="123"/>
      <c r="DT2165" s="123"/>
      <c r="DU2165" s="123"/>
      <c r="DV2165" s="123"/>
      <c r="DW2165" s="123"/>
      <c r="DX2165" s="123"/>
      <c r="DY2165" s="123"/>
      <c r="DZ2165" s="123"/>
      <c r="EA2165" s="123"/>
      <c r="EB2165" s="123"/>
      <c r="EC2165" s="123"/>
      <c r="ED2165" s="123"/>
      <c r="EE2165" s="123"/>
      <c r="EF2165" s="123"/>
      <c r="EG2165" s="123"/>
      <c r="EH2165" s="123"/>
      <c r="EI2165" s="123"/>
      <c r="EJ2165" s="123"/>
      <c r="EK2165" s="123"/>
      <c r="EL2165" s="123"/>
      <c r="EM2165" s="123"/>
      <c r="EN2165" s="123"/>
      <c r="EO2165" s="123"/>
      <c r="EP2165" s="123"/>
      <c r="EQ2165" s="123"/>
    </row>
    <row r="2166" spans="27:147" x14ac:dyDescent="0.2"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Q2166" s="151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123"/>
      <c r="BL2166" s="123"/>
      <c r="BM2166" s="123"/>
      <c r="BN2166" s="123"/>
      <c r="BO2166" s="123"/>
      <c r="BP2166" s="123"/>
      <c r="BQ2166" s="123"/>
      <c r="BR2166" s="123"/>
      <c r="BS2166" s="123"/>
      <c r="BT2166" s="123"/>
      <c r="BU2166" s="123"/>
      <c r="BV2166" s="123"/>
      <c r="BW2166" s="123"/>
      <c r="BX2166" s="123"/>
      <c r="BY2166" s="123"/>
      <c r="BZ2166" s="123"/>
      <c r="CA2166" s="123"/>
      <c r="CB2166" s="123"/>
      <c r="CC2166" s="123"/>
      <c r="CD2166" s="123"/>
      <c r="CE2166" s="123"/>
      <c r="CF2166" s="123"/>
      <c r="CG2166" s="123"/>
      <c r="CH2166" s="123"/>
      <c r="CI2166" s="123"/>
      <c r="CJ2166" s="123"/>
      <c r="CK2166" s="123"/>
      <c r="CL2166" s="123"/>
      <c r="CM2166" s="123"/>
      <c r="CN2166" s="123"/>
      <c r="CO2166" s="123"/>
      <c r="CP2166" s="123"/>
      <c r="CQ2166" s="123"/>
      <c r="CR2166" s="123"/>
      <c r="CS2166" s="123"/>
      <c r="CT2166" s="123"/>
      <c r="CU2166" s="123"/>
      <c r="CV2166" s="123"/>
      <c r="CW2166" s="123"/>
      <c r="CX2166" s="123"/>
      <c r="CY2166" s="123"/>
      <c r="CZ2166" s="123"/>
      <c r="DA2166" s="123"/>
      <c r="DB2166" s="123"/>
      <c r="DC2166" s="123"/>
      <c r="DD2166" s="123"/>
      <c r="DE2166" s="123"/>
      <c r="DF2166" s="123"/>
      <c r="DG2166" s="123"/>
      <c r="DH2166" s="123"/>
      <c r="DI2166" s="123"/>
      <c r="DJ2166" s="123"/>
      <c r="DK2166" s="123"/>
      <c r="DL2166" s="123"/>
      <c r="DM2166" s="123"/>
      <c r="DN2166" s="123"/>
      <c r="DO2166" s="123"/>
      <c r="DP2166" s="123"/>
      <c r="DQ2166" s="123"/>
      <c r="DR2166" s="123"/>
      <c r="DS2166" s="123"/>
      <c r="DT2166" s="123"/>
      <c r="DU2166" s="123"/>
      <c r="DV2166" s="123"/>
      <c r="DW2166" s="123"/>
      <c r="DX2166" s="123"/>
      <c r="DY2166" s="123"/>
      <c r="DZ2166" s="123"/>
      <c r="EA2166" s="123"/>
      <c r="EB2166" s="123"/>
      <c r="EC2166" s="123"/>
      <c r="ED2166" s="123"/>
      <c r="EE2166" s="123"/>
      <c r="EF2166" s="123"/>
      <c r="EG2166" s="123"/>
      <c r="EH2166" s="123"/>
      <c r="EI2166" s="123"/>
      <c r="EJ2166" s="123"/>
      <c r="EK2166" s="123"/>
      <c r="EL2166" s="123"/>
      <c r="EM2166" s="123"/>
      <c r="EN2166" s="123"/>
      <c r="EO2166" s="123"/>
      <c r="EP2166" s="123"/>
      <c r="EQ2166" s="123"/>
    </row>
    <row r="2167" spans="27:147" x14ac:dyDescent="0.2"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Q2167" s="151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123"/>
      <c r="BL2167" s="123"/>
      <c r="BM2167" s="123"/>
      <c r="BN2167" s="123"/>
      <c r="BO2167" s="123"/>
      <c r="BP2167" s="123"/>
      <c r="BQ2167" s="123"/>
      <c r="BR2167" s="123"/>
      <c r="BS2167" s="123"/>
      <c r="BT2167" s="123"/>
      <c r="BU2167" s="123"/>
      <c r="BV2167" s="123"/>
      <c r="BW2167" s="123"/>
      <c r="BX2167" s="123"/>
      <c r="BY2167" s="123"/>
      <c r="BZ2167" s="123"/>
      <c r="CA2167" s="123"/>
      <c r="CB2167" s="123"/>
      <c r="CC2167" s="123"/>
      <c r="CD2167" s="123"/>
      <c r="CE2167" s="123"/>
      <c r="CF2167" s="123"/>
      <c r="CG2167" s="123"/>
      <c r="CH2167" s="123"/>
      <c r="CI2167" s="123"/>
      <c r="CJ2167" s="123"/>
      <c r="CK2167" s="123"/>
      <c r="CL2167" s="123"/>
      <c r="CM2167" s="123"/>
      <c r="CN2167" s="123"/>
      <c r="CO2167" s="123"/>
      <c r="CP2167" s="123"/>
      <c r="CQ2167" s="123"/>
      <c r="CR2167" s="123"/>
      <c r="CS2167" s="123"/>
      <c r="CT2167" s="123"/>
      <c r="CU2167" s="123"/>
      <c r="CV2167" s="123"/>
      <c r="CW2167" s="123"/>
      <c r="CX2167" s="123"/>
      <c r="CY2167" s="123"/>
      <c r="CZ2167" s="123"/>
      <c r="DA2167" s="123"/>
      <c r="DB2167" s="123"/>
      <c r="DC2167" s="123"/>
      <c r="DD2167" s="123"/>
      <c r="DE2167" s="123"/>
      <c r="DF2167" s="123"/>
      <c r="DG2167" s="123"/>
      <c r="DH2167" s="123"/>
      <c r="DI2167" s="123"/>
      <c r="DJ2167" s="123"/>
      <c r="DK2167" s="123"/>
      <c r="DL2167" s="123"/>
      <c r="DM2167" s="123"/>
      <c r="DN2167" s="123"/>
      <c r="DO2167" s="123"/>
      <c r="DP2167" s="123"/>
      <c r="DQ2167" s="123"/>
      <c r="DR2167" s="123"/>
      <c r="DS2167" s="123"/>
      <c r="DT2167" s="123"/>
      <c r="DU2167" s="123"/>
      <c r="DV2167" s="123"/>
      <c r="DW2167" s="123"/>
      <c r="DX2167" s="123"/>
      <c r="DY2167" s="123"/>
      <c r="DZ2167" s="123"/>
      <c r="EA2167" s="123"/>
      <c r="EB2167" s="123"/>
      <c r="EC2167" s="123"/>
      <c r="ED2167" s="123"/>
      <c r="EE2167" s="123"/>
      <c r="EF2167" s="123"/>
      <c r="EG2167" s="123"/>
      <c r="EH2167" s="123"/>
      <c r="EI2167" s="123"/>
      <c r="EJ2167" s="123"/>
      <c r="EK2167" s="123"/>
      <c r="EL2167" s="123"/>
      <c r="EM2167" s="123"/>
      <c r="EN2167" s="123"/>
      <c r="EO2167" s="123"/>
      <c r="EP2167" s="123"/>
      <c r="EQ2167" s="123"/>
    </row>
    <row r="2168" spans="27:147" x14ac:dyDescent="0.2"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Q2168" s="151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123"/>
      <c r="BL2168" s="123"/>
      <c r="BM2168" s="123"/>
      <c r="BN2168" s="123"/>
      <c r="BO2168" s="123"/>
      <c r="BP2168" s="123"/>
      <c r="BQ2168" s="123"/>
      <c r="BR2168" s="123"/>
      <c r="BS2168" s="123"/>
      <c r="BT2168" s="123"/>
      <c r="BU2168" s="123"/>
      <c r="BV2168" s="123"/>
      <c r="BW2168" s="123"/>
      <c r="BX2168" s="123"/>
      <c r="BY2168" s="123"/>
      <c r="BZ2168" s="123"/>
      <c r="CA2168" s="123"/>
      <c r="CB2168" s="123"/>
      <c r="CC2168" s="123"/>
      <c r="CD2168" s="123"/>
      <c r="CE2168" s="123"/>
      <c r="CF2168" s="123"/>
      <c r="CG2168" s="123"/>
      <c r="CH2168" s="123"/>
      <c r="CI2168" s="123"/>
      <c r="CJ2168" s="123"/>
      <c r="CK2168" s="123"/>
      <c r="CL2168" s="123"/>
      <c r="CM2168" s="123"/>
      <c r="CN2168" s="123"/>
      <c r="CO2168" s="123"/>
      <c r="CP2168" s="123"/>
      <c r="CQ2168" s="123"/>
      <c r="CR2168" s="123"/>
      <c r="CS2168" s="123"/>
      <c r="CT2168" s="123"/>
      <c r="CU2168" s="123"/>
      <c r="CV2168" s="123"/>
      <c r="CW2168" s="123"/>
      <c r="CX2168" s="123"/>
      <c r="CY2168" s="123"/>
      <c r="CZ2168" s="123"/>
      <c r="DA2168" s="123"/>
      <c r="DB2168" s="123"/>
      <c r="DC2168" s="123"/>
      <c r="DD2168" s="123"/>
      <c r="DE2168" s="123"/>
      <c r="DF2168" s="123"/>
      <c r="DG2168" s="123"/>
      <c r="DH2168" s="123"/>
      <c r="DI2168" s="123"/>
      <c r="DJ2168" s="123"/>
      <c r="DK2168" s="123"/>
      <c r="DL2168" s="123"/>
      <c r="DM2168" s="123"/>
      <c r="DN2168" s="123"/>
      <c r="DO2168" s="123"/>
      <c r="DP2168" s="123"/>
      <c r="DQ2168" s="123"/>
      <c r="DR2168" s="123"/>
      <c r="DS2168" s="123"/>
      <c r="DT2168" s="123"/>
      <c r="DU2168" s="123"/>
      <c r="DV2168" s="123"/>
      <c r="DW2168" s="123"/>
      <c r="DX2168" s="123"/>
      <c r="DY2168" s="123"/>
      <c r="DZ2168" s="123"/>
      <c r="EA2168" s="123"/>
      <c r="EB2168" s="123"/>
      <c r="EC2168" s="123"/>
      <c r="ED2168" s="123"/>
      <c r="EE2168" s="123"/>
      <c r="EF2168" s="123"/>
      <c r="EG2168" s="123"/>
      <c r="EH2168" s="123"/>
      <c r="EI2168" s="123"/>
      <c r="EJ2168" s="123"/>
      <c r="EK2168" s="123"/>
      <c r="EL2168" s="123"/>
      <c r="EM2168" s="123"/>
      <c r="EN2168" s="123"/>
      <c r="EO2168" s="123"/>
      <c r="EP2168" s="123"/>
      <c r="EQ2168" s="123"/>
    </row>
    <row r="2169" spans="27:147" x14ac:dyDescent="0.2"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Q2169" s="151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123"/>
      <c r="BL2169" s="123"/>
      <c r="BM2169" s="123"/>
      <c r="BN2169" s="123"/>
      <c r="BO2169" s="123"/>
      <c r="BP2169" s="123"/>
      <c r="BQ2169" s="123"/>
      <c r="BR2169" s="123"/>
      <c r="BS2169" s="123"/>
      <c r="BT2169" s="123"/>
      <c r="BU2169" s="123"/>
      <c r="BV2169" s="123"/>
      <c r="BW2169" s="123"/>
      <c r="BX2169" s="123"/>
      <c r="BY2169" s="123"/>
      <c r="BZ2169" s="123"/>
      <c r="CA2169" s="123"/>
      <c r="CB2169" s="123"/>
      <c r="CC2169" s="123"/>
      <c r="CD2169" s="123"/>
      <c r="CE2169" s="123"/>
      <c r="CF2169" s="123"/>
      <c r="CG2169" s="123"/>
      <c r="CH2169" s="123"/>
      <c r="CI2169" s="123"/>
      <c r="CJ2169" s="123"/>
      <c r="CK2169" s="123"/>
      <c r="CL2169" s="123"/>
      <c r="CM2169" s="123"/>
      <c r="CN2169" s="123"/>
      <c r="CO2169" s="123"/>
      <c r="CP2169" s="123"/>
      <c r="CQ2169" s="123"/>
      <c r="CR2169" s="123"/>
      <c r="CS2169" s="123"/>
      <c r="CT2169" s="123"/>
      <c r="CU2169" s="123"/>
      <c r="CV2169" s="123"/>
      <c r="CW2169" s="123"/>
      <c r="CX2169" s="123"/>
      <c r="CY2169" s="123"/>
      <c r="CZ2169" s="123"/>
      <c r="DA2169" s="123"/>
      <c r="DB2169" s="123"/>
      <c r="DC2169" s="123"/>
      <c r="DD2169" s="123"/>
      <c r="DE2169" s="123"/>
      <c r="DF2169" s="123"/>
      <c r="DG2169" s="123"/>
      <c r="DH2169" s="123"/>
      <c r="DI2169" s="123"/>
      <c r="DJ2169" s="123"/>
      <c r="DK2169" s="123"/>
      <c r="DL2169" s="123"/>
      <c r="DM2169" s="123"/>
      <c r="DN2169" s="123"/>
      <c r="DO2169" s="123"/>
      <c r="DP2169" s="123"/>
      <c r="DQ2169" s="123"/>
      <c r="DR2169" s="123"/>
      <c r="DS2169" s="123"/>
      <c r="DT2169" s="123"/>
      <c r="DU2169" s="123"/>
      <c r="DV2169" s="123"/>
      <c r="DW2169" s="123"/>
      <c r="DX2169" s="123"/>
      <c r="DY2169" s="123"/>
      <c r="DZ2169" s="123"/>
      <c r="EA2169" s="123"/>
      <c r="EB2169" s="123"/>
      <c r="EC2169" s="123"/>
      <c r="ED2169" s="123"/>
      <c r="EE2169" s="123"/>
      <c r="EF2169" s="123"/>
      <c r="EG2169" s="123"/>
      <c r="EH2169" s="123"/>
      <c r="EI2169" s="123"/>
      <c r="EJ2169" s="123"/>
      <c r="EK2169" s="123"/>
      <c r="EL2169" s="123"/>
      <c r="EM2169" s="123"/>
      <c r="EN2169" s="123"/>
      <c r="EO2169" s="123"/>
      <c r="EP2169" s="123"/>
      <c r="EQ2169" s="123"/>
    </row>
    <row r="2170" spans="27:147" x14ac:dyDescent="0.2"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Q2170" s="151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123"/>
      <c r="BL2170" s="123"/>
      <c r="BM2170" s="123"/>
      <c r="BN2170" s="123"/>
      <c r="BO2170" s="123"/>
      <c r="BP2170" s="123"/>
      <c r="BQ2170" s="123"/>
      <c r="BR2170" s="123"/>
      <c r="BS2170" s="123"/>
      <c r="BT2170" s="123"/>
      <c r="BU2170" s="123"/>
      <c r="BV2170" s="123"/>
      <c r="BW2170" s="123"/>
      <c r="BX2170" s="123"/>
      <c r="BY2170" s="123"/>
      <c r="BZ2170" s="123"/>
      <c r="CA2170" s="123"/>
      <c r="CB2170" s="123"/>
      <c r="CC2170" s="123"/>
      <c r="CD2170" s="123"/>
      <c r="CE2170" s="123"/>
      <c r="CF2170" s="123"/>
      <c r="CG2170" s="123"/>
      <c r="CH2170" s="123"/>
      <c r="CI2170" s="123"/>
      <c r="CJ2170" s="123"/>
      <c r="CK2170" s="123"/>
      <c r="CL2170" s="123"/>
      <c r="CM2170" s="123"/>
      <c r="CN2170" s="123"/>
      <c r="CO2170" s="123"/>
      <c r="CP2170" s="123"/>
      <c r="CQ2170" s="123"/>
      <c r="CR2170" s="123"/>
      <c r="CS2170" s="123"/>
      <c r="CT2170" s="123"/>
      <c r="CU2170" s="123"/>
      <c r="CV2170" s="123"/>
      <c r="CW2170" s="123"/>
      <c r="CX2170" s="123"/>
      <c r="CY2170" s="123"/>
      <c r="CZ2170" s="123"/>
      <c r="DA2170" s="123"/>
      <c r="DB2170" s="123"/>
      <c r="DC2170" s="123"/>
      <c r="DD2170" s="123"/>
      <c r="DE2170" s="123"/>
      <c r="DF2170" s="123"/>
      <c r="DG2170" s="123"/>
      <c r="DH2170" s="123"/>
      <c r="DI2170" s="123"/>
      <c r="DJ2170" s="123"/>
      <c r="DK2170" s="123"/>
      <c r="DL2170" s="123"/>
      <c r="DM2170" s="123"/>
      <c r="DN2170" s="123"/>
      <c r="DO2170" s="123"/>
      <c r="DP2170" s="123"/>
      <c r="DQ2170" s="123"/>
      <c r="DR2170" s="123"/>
      <c r="DS2170" s="123"/>
      <c r="DT2170" s="123"/>
      <c r="DU2170" s="123"/>
      <c r="DV2170" s="123"/>
      <c r="DW2170" s="123"/>
      <c r="DX2170" s="123"/>
      <c r="DY2170" s="123"/>
      <c r="DZ2170" s="123"/>
      <c r="EA2170" s="123"/>
      <c r="EB2170" s="123"/>
      <c r="EC2170" s="123"/>
      <c r="ED2170" s="123"/>
      <c r="EE2170" s="123"/>
      <c r="EF2170" s="123"/>
      <c r="EG2170" s="123"/>
      <c r="EH2170" s="123"/>
      <c r="EI2170" s="123"/>
      <c r="EJ2170" s="123"/>
      <c r="EK2170" s="123"/>
      <c r="EL2170" s="123"/>
      <c r="EM2170" s="123"/>
      <c r="EN2170" s="123"/>
      <c r="EO2170" s="123"/>
      <c r="EP2170" s="123"/>
      <c r="EQ2170" s="123"/>
    </row>
    <row r="2171" spans="27:147" x14ac:dyDescent="0.2"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Q2171" s="151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123"/>
      <c r="BL2171" s="123"/>
      <c r="BM2171" s="123"/>
      <c r="BN2171" s="123"/>
      <c r="BO2171" s="123"/>
      <c r="BP2171" s="123"/>
      <c r="BQ2171" s="123"/>
      <c r="BR2171" s="123"/>
      <c r="BS2171" s="123"/>
      <c r="BT2171" s="123"/>
      <c r="BU2171" s="123"/>
      <c r="BV2171" s="123"/>
      <c r="BW2171" s="123"/>
      <c r="BX2171" s="123"/>
      <c r="BY2171" s="123"/>
      <c r="BZ2171" s="123"/>
      <c r="CA2171" s="123"/>
      <c r="CB2171" s="123"/>
      <c r="CC2171" s="123"/>
      <c r="CD2171" s="123"/>
      <c r="CE2171" s="123"/>
      <c r="CF2171" s="123"/>
      <c r="CG2171" s="123"/>
      <c r="CH2171" s="123"/>
      <c r="CI2171" s="123"/>
      <c r="CJ2171" s="123"/>
      <c r="CK2171" s="123"/>
      <c r="CL2171" s="123"/>
      <c r="CM2171" s="123"/>
      <c r="CN2171" s="123"/>
      <c r="CO2171" s="123"/>
      <c r="CP2171" s="123"/>
      <c r="CQ2171" s="123"/>
      <c r="CR2171" s="123"/>
      <c r="CS2171" s="123"/>
      <c r="CT2171" s="123"/>
      <c r="CU2171" s="123"/>
      <c r="CV2171" s="123"/>
      <c r="CW2171" s="123"/>
      <c r="CX2171" s="123"/>
      <c r="CY2171" s="123"/>
      <c r="CZ2171" s="123"/>
      <c r="DA2171" s="123"/>
      <c r="DB2171" s="123"/>
      <c r="DC2171" s="123"/>
      <c r="DD2171" s="123"/>
      <c r="DE2171" s="123"/>
      <c r="DF2171" s="123"/>
      <c r="DG2171" s="123"/>
      <c r="DH2171" s="123"/>
      <c r="DI2171" s="123"/>
      <c r="DJ2171" s="123"/>
      <c r="DK2171" s="123"/>
      <c r="DL2171" s="123"/>
      <c r="DM2171" s="123"/>
      <c r="DN2171" s="123"/>
      <c r="DO2171" s="123"/>
      <c r="DP2171" s="123"/>
      <c r="DQ2171" s="123"/>
      <c r="DR2171" s="123"/>
      <c r="DS2171" s="123"/>
      <c r="DT2171" s="123"/>
      <c r="DU2171" s="123"/>
      <c r="DV2171" s="123"/>
      <c r="DW2171" s="123"/>
      <c r="DX2171" s="123"/>
      <c r="DY2171" s="123"/>
      <c r="DZ2171" s="123"/>
      <c r="EA2171" s="123"/>
      <c r="EB2171" s="123"/>
      <c r="EC2171" s="123"/>
      <c r="ED2171" s="123"/>
      <c r="EE2171" s="123"/>
      <c r="EF2171" s="123"/>
      <c r="EG2171" s="123"/>
      <c r="EH2171" s="123"/>
      <c r="EI2171" s="123"/>
      <c r="EJ2171" s="123"/>
      <c r="EK2171" s="123"/>
      <c r="EL2171" s="123"/>
      <c r="EM2171" s="123"/>
      <c r="EN2171" s="123"/>
      <c r="EO2171" s="123"/>
      <c r="EP2171" s="123"/>
      <c r="EQ2171" s="123"/>
    </row>
    <row r="2172" spans="27:147" x14ac:dyDescent="0.2"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Q2172" s="151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123"/>
      <c r="BL2172" s="123"/>
      <c r="BM2172" s="123"/>
      <c r="BN2172" s="123"/>
      <c r="BO2172" s="123"/>
      <c r="BP2172" s="123"/>
      <c r="BQ2172" s="123"/>
      <c r="BR2172" s="123"/>
      <c r="BS2172" s="123"/>
      <c r="BT2172" s="123"/>
      <c r="BU2172" s="123"/>
      <c r="BV2172" s="123"/>
      <c r="BW2172" s="123"/>
      <c r="BX2172" s="123"/>
      <c r="BY2172" s="123"/>
      <c r="BZ2172" s="123"/>
      <c r="CA2172" s="123"/>
      <c r="CB2172" s="123"/>
      <c r="CC2172" s="123"/>
      <c r="CD2172" s="123"/>
      <c r="CE2172" s="123"/>
      <c r="CF2172" s="123"/>
      <c r="CG2172" s="123"/>
      <c r="CH2172" s="123"/>
      <c r="CI2172" s="123"/>
      <c r="CJ2172" s="123"/>
      <c r="CK2172" s="123"/>
      <c r="CL2172" s="123"/>
      <c r="CM2172" s="123"/>
      <c r="CN2172" s="123"/>
      <c r="CO2172" s="123"/>
      <c r="CP2172" s="123"/>
      <c r="CQ2172" s="123"/>
      <c r="CR2172" s="123"/>
      <c r="CS2172" s="123"/>
      <c r="CT2172" s="123"/>
      <c r="CU2172" s="123"/>
      <c r="CV2172" s="123"/>
      <c r="CW2172" s="123"/>
      <c r="CX2172" s="123"/>
      <c r="CY2172" s="123"/>
      <c r="CZ2172" s="123"/>
      <c r="DA2172" s="123"/>
      <c r="DB2172" s="123"/>
      <c r="DC2172" s="123"/>
      <c r="DD2172" s="123"/>
      <c r="DE2172" s="123"/>
      <c r="DF2172" s="123"/>
      <c r="DG2172" s="123"/>
      <c r="DH2172" s="123"/>
      <c r="DI2172" s="123"/>
      <c r="DJ2172" s="123"/>
      <c r="DK2172" s="123"/>
      <c r="DL2172" s="123"/>
      <c r="DM2172" s="123"/>
      <c r="DN2172" s="123"/>
      <c r="DO2172" s="123"/>
      <c r="DP2172" s="123"/>
      <c r="DQ2172" s="123"/>
      <c r="DR2172" s="123"/>
      <c r="DS2172" s="123"/>
      <c r="DT2172" s="123"/>
      <c r="DU2172" s="123"/>
      <c r="DV2172" s="123"/>
      <c r="DW2172" s="123"/>
      <c r="DX2172" s="123"/>
      <c r="DY2172" s="123"/>
      <c r="DZ2172" s="123"/>
      <c r="EA2172" s="123"/>
      <c r="EB2172" s="123"/>
      <c r="EC2172" s="123"/>
      <c r="ED2172" s="123"/>
      <c r="EE2172" s="123"/>
      <c r="EF2172" s="123"/>
      <c r="EG2172" s="123"/>
      <c r="EH2172" s="123"/>
      <c r="EI2172" s="123"/>
      <c r="EJ2172" s="123"/>
      <c r="EK2172" s="123"/>
      <c r="EL2172" s="123"/>
      <c r="EM2172" s="123"/>
      <c r="EN2172" s="123"/>
      <c r="EO2172" s="123"/>
      <c r="EP2172" s="123"/>
      <c r="EQ2172" s="123"/>
    </row>
    <row r="2173" spans="27:147" x14ac:dyDescent="0.2"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Q2173" s="151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123"/>
      <c r="BL2173" s="123"/>
      <c r="BM2173" s="123"/>
      <c r="BN2173" s="123"/>
      <c r="BO2173" s="123"/>
      <c r="BP2173" s="123"/>
      <c r="BQ2173" s="123"/>
      <c r="BR2173" s="123"/>
      <c r="BS2173" s="123"/>
      <c r="BT2173" s="123"/>
      <c r="BU2173" s="123"/>
      <c r="BV2173" s="123"/>
      <c r="BW2173" s="123"/>
      <c r="BX2173" s="123"/>
      <c r="BY2173" s="123"/>
      <c r="BZ2173" s="123"/>
      <c r="CA2173" s="123"/>
      <c r="CB2173" s="123"/>
      <c r="CC2173" s="123"/>
      <c r="CD2173" s="123"/>
      <c r="CE2173" s="123"/>
      <c r="CF2173" s="123"/>
      <c r="CG2173" s="123"/>
      <c r="CH2173" s="123"/>
      <c r="CI2173" s="123"/>
      <c r="CJ2173" s="123"/>
      <c r="CK2173" s="123"/>
      <c r="CL2173" s="123"/>
      <c r="CM2173" s="123"/>
      <c r="CN2173" s="123"/>
      <c r="CO2173" s="123"/>
      <c r="CP2173" s="123"/>
      <c r="CQ2173" s="123"/>
      <c r="CR2173" s="123"/>
      <c r="CS2173" s="123"/>
      <c r="CT2173" s="123"/>
      <c r="CU2173" s="123"/>
      <c r="CV2173" s="123"/>
      <c r="CW2173" s="123"/>
      <c r="CX2173" s="123"/>
      <c r="CY2173" s="123"/>
      <c r="CZ2173" s="123"/>
      <c r="DA2173" s="123"/>
      <c r="DB2173" s="123"/>
      <c r="DC2173" s="123"/>
      <c r="DD2173" s="123"/>
      <c r="DE2173" s="123"/>
      <c r="DF2173" s="123"/>
      <c r="DG2173" s="123"/>
      <c r="DH2173" s="123"/>
      <c r="DI2173" s="123"/>
      <c r="DJ2173" s="123"/>
      <c r="DK2173" s="123"/>
      <c r="DL2173" s="123"/>
      <c r="DM2173" s="123"/>
      <c r="DN2173" s="123"/>
      <c r="DO2173" s="123"/>
      <c r="DP2173" s="123"/>
      <c r="DQ2173" s="123"/>
      <c r="DR2173" s="123"/>
      <c r="DS2173" s="123"/>
      <c r="DT2173" s="123"/>
      <c r="DU2173" s="123"/>
      <c r="DV2173" s="123"/>
      <c r="DW2173" s="123"/>
      <c r="DX2173" s="123"/>
      <c r="DY2173" s="123"/>
      <c r="DZ2173" s="123"/>
      <c r="EA2173" s="123"/>
      <c r="EB2173" s="123"/>
      <c r="EC2173" s="123"/>
      <c r="ED2173" s="123"/>
      <c r="EE2173" s="123"/>
      <c r="EF2173" s="123"/>
      <c r="EG2173" s="123"/>
      <c r="EH2173" s="123"/>
      <c r="EI2173" s="123"/>
      <c r="EJ2173" s="123"/>
      <c r="EK2173" s="123"/>
      <c r="EL2173" s="123"/>
      <c r="EM2173" s="123"/>
      <c r="EN2173" s="123"/>
      <c r="EO2173" s="123"/>
      <c r="EP2173" s="123"/>
      <c r="EQ2173" s="123"/>
    </row>
    <row r="2174" spans="27:147" x14ac:dyDescent="0.2"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Q2174" s="151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123"/>
      <c r="BL2174" s="123"/>
      <c r="BM2174" s="123"/>
      <c r="BN2174" s="123"/>
      <c r="BO2174" s="123"/>
      <c r="BP2174" s="123"/>
      <c r="BQ2174" s="123"/>
      <c r="BR2174" s="123"/>
      <c r="BS2174" s="123"/>
      <c r="BT2174" s="123"/>
      <c r="BU2174" s="123"/>
      <c r="BV2174" s="123"/>
      <c r="BW2174" s="123"/>
      <c r="BX2174" s="123"/>
      <c r="BY2174" s="123"/>
      <c r="BZ2174" s="123"/>
      <c r="CA2174" s="123"/>
      <c r="CB2174" s="123"/>
      <c r="CC2174" s="123"/>
      <c r="CD2174" s="123"/>
      <c r="CE2174" s="123"/>
      <c r="CF2174" s="123"/>
      <c r="CG2174" s="123"/>
      <c r="CH2174" s="123"/>
      <c r="CI2174" s="123"/>
      <c r="CJ2174" s="123"/>
      <c r="CK2174" s="123"/>
      <c r="CL2174" s="123"/>
      <c r="CM2174" s="123"/>
      <c r="CN2174" s="123"/>
      <c r="CO2174" s="123"/>
      <c r="CP2174" s="123"/>
      <c r="CQ2174" s="123"/>
      <c r="CR2174" s="123"/>
      <c r="CS2174" s="123"/>
      <c r="CT2174" s="123"/>
      <c r="CU2174" s="123"/>
      <c r="CV2174" s="123"/>
      <c r="CW2174" s="123"/>
      <c r="CX2174" s="123"/>
      <c r="CY2174" s="123"/>
      <c r="CZ2174" s="123"/>
      <c r="DA2174" s="123"/>
      <c r="DB2174" s="123"/>
      <c r="DC2174" s="123"/>
      <c r="DD2174" s="123"/>
      <c r="DE2174" s="123"/>
      <c r="DF2174" s="123"/>
      <c r="DG2174" s="123"/>
      <c r="DH2174" s="123"/>
      <c r="DI2174" s="123"/>
      <c r="DJ2174" s="123"/>
      <c r="DK2174" s="123"/>
      <c r="DL2174" s="123"/>
      <c r="DM2174" s="123"/>
      <c r="DN2174" s="123"/>
      <c r="DO2174" s="123"/>
      <c r="DP2174" s="123"/>
      <c r="DQ2174" s="123"/>
      <c r="DR2174" s="123"/>
      <c r="DS2174" s="123"/>
      <c r="DT2174" s="123"/>
      <c r="DU2174" s="123"/>
      <c r="DV2174" s="123"/>
      <c r="DW2174" s="123"/>
      <c r="DX2174" s="123"/>
      <c r="DY2174" s="123"/>
      <c r="DZ2174" s="123"/>
      <c r="EA2174" s="123"/>
      <c r="EB2174" s="123"/>
      <c r="EC2174" s="123"/>
      <c r="ED2174" s="123"/>
      <c r="EE2174" s="123"/>
      <c r="EF2174" s="123"/>
      <c r="EG2174" s="123"/>
      <c r="EH2174" s="123"/>
      <c r="EI2174" s="123"/>
      <c r="EJ2174" s="123"/>
      <c r="EK2174" s="123"/>
      <c r="EL2174" s="123"/>
      <c r="EM2174" s="123"/>
      <c r="EN2174" s="123"/>
      <c r="EO2174" s="123"/>
      <c r="EP2174" s="123"/>
      <c r="EQ2174" s="123"/>
    </row>
    <row r="2175" spans="27:147" x14ac:dyDescent="0.2"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Q2175" s="151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123"/>
      <c r="BL2175" s="123"/>
      <c r="BM2175" s="123"/>
      <c r="BN2175" s="123"/>
      <c r="BO2175" s="123"/>
      <c r="BP2175" s="123"/>
      <c r="BQ2175" s="123"/>
      <c r="BR2175" s="123"/>
      <c r="BS2175" s="123"/>
      <c r="BT2175" s="123"/>
      <c r="BU2175" s="123"/>
      <c r="BV2175" s="123"/>
      <c r="BW2175" s="123"/>
      <c r="BX2175" s="123"/>
      <c r="BY2175" s="123"/>
      <c r="BZ2175" s="123"/>
      <c r="CA2175" s="123"/>
      <c r="CB2175" s="123"/>
      <c r="CC2175" s="123"/>
      <c r="CD2175" s="123"/>
      <c r="CE2175" s="123"/>
      <c r="CF2175" s="123"/>
      <c r="CG2175" s="123"/>
      <c r="CH2175" s="123"/>
      <c r="CI2175" s="123"/>
      <c r="CJ2175" s="123"/>
      <c r="CK2175" s="123"/>
      <c r="CL2175" s="123"/>
      <c r="CM2175" s="123"/>
      <c r="CN2175" s="123"/>
      <c r="CO2175" s="123"/>
      <c r="CP2175" s="123"/>
      <c r="CQ2175" s="123"/>
      <c r="CR2175" s="123"/>
      <c r="CS2175" s="123"/>
      <c r="CT2175" s="123"/>
      <c r="CU2175" s="123"/>
      <c r="CV2175" s="123"/>
      <c r="CW2175" s="123"/>
      <c r="CX2175" s="123"/>
      <c r="CY2175" s="123"/>
      <c r="CZ2175" s="123"/>
      <c r="DA2175" s="123"/>
      <c r="DB2175" s="123"/>
      <c r="DC2175" s="123"/>
      <c r="DD2175" s="123"/>
      <c r="DE2175" s="123"/>
      <c r="DF2175" s="123"/>
      <c r="DG2175" s="123"/>
      <c r="DH2175" s="123"/>
      <c r="DI2175" s="123"/>
      <c r="DJ2175" s="123"/>
      <c r="DK2175" s="123"/>
      <c r="DL2175" s="123"/>
      <c r="DM2175" s="123"/>
      <c r="DN2175" s="123"/>
      <c r="DO2175" s="123"/>
      <c r="DP2175" s="123"/>
      <c r="DQ2175" s="123"/>
      <c r="DR2175" s="123"/>
      <c r="DS2175" s="123"/>
      <c r="DT2175" s="123"/>
      <c r="DU2175" s="123"/>
      <c r="DV2175" s="123"/>
      <c r="DW2175" s="123"/>
      <c r="DX2175" s="123"/>
      <c r="DY2175" s="123"/>
      <c r="DZ2175" s="123"/>
      <c r="EA2175" s="123"/>
      <c r="EB2175" s="123"/>
      <c r="EC2175" s="123"/>
      <c r="ED2175" s="123"/>
      <c r="EE2175" s="123"/>
      <c r="EF2175" s="123"/>
      <c r="EG2175" s="123"/>
      <c r="EH2175" s="123"/>
      <c r="EI2175" s="123"/>
      <c r="EJ2175" s="123"/>
      <c r="EK2175" s="123"/>
      <c r="EL2175" s="123"/>
      <c r="EM2175" s="123"/>
      <c r="EN2175" s="123"/>
      <c r="EO2175" s="123"/>
      <c r="EP2175" s="123"/>
      <c r="EQ2175" s="123"/>
    </row>
    <row r="2176" spans="27:147" x14ac:dyDescent="0.2"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Q2176" s="151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123"/>
      <c r="BL2176" s="123"/>
      <c r="BM2176" s="123"/>
      <c r="BN2176" s="123"/>
      <c r="BO2176" s="123"/>
      <c r="BP2176" s="123"/>
      <c r="BQ2176" s="123"/>
      <c r="BR2176" s="123"/>
      <c r="BS2176" s="123"/>
      <c r="BT2176" s="123"/>
      <c r="BU2176" s="123"/>
      <c r="BV2176" s="123"/>
      <c r="BW2176" s="123"/>
      <c r="BX2176" s="123"/>
      <c r="BY2176" s="123"/>
      <c r="BZ2176" s="123"/>
      <c r="CA2176" s="123"/>
      <c r="CB2176" s="123"/>
      <c r="CC2176" s="123"/>
      <c r="CD2176" s="123"/>
      <c r="CE2176" s="123"/>
      <c r="CF2176" s="123"/>
      <c r="CG2176" s="123"/>
      <c r="CH2176" s="123"/>
      <c r="CI2176" s="123"/>
      <c r="CJ2176" s="123"/>
      <c r="CK2176" s="123"/>
      <c r="CL2176" s="123"/>
      <c r="CM2176" s="123"/>
      <c r="CN2176" s="123"/>
      <c r="CO2176" s="123"/>
      <c r="CP2176" s="123"/>
      <c r="CQ2176" s="123"/>
      <c r="CR2176" s="123"/>
      <c r="CS2176" s="123"/>
      <c r="CT2176" s="123"/>
      <c r="CU2176" s="123"/>
      <c r="CV2176" s="123"/>
      <c r="CW2176" s="123"/>
      <c r="CX2176" s="123"/>
      <c r="CY2176" s="123"/>
      <c r="CZ2176" s="123"/>
      <c r="DA2176" s="123"/>
      <c r="DB2176" s="123"/>
      <c r="DC2176" s="123"/>
      <c r="DD2176" s="123"/>
      <c r="DE2176" s="123"/>
      <c r="DF2176" s="123"/>
      <c r="DG2176" s="123"/>
      <c r="DH2176" s="123"/>
      <c r="DI2176" s="123"/>
      <c r="DJ2176" s="123"/>
      <c r="DK2176" s="123"/>
      <c r="DL2176" s="123"/>
      <c r="DM2176" s="123"/>
      <c r="DN2176" s="123"/>
      <c r="DO2176" s="123"/>
      <c r="DP2176" s="123"/>
      <c r="DQ2176" s="123"/>
      <c r="DR2176" s="123"/>
      <c r="DS2176" s="123"/>
      <c r="DT2176" s="123"/>
      <c r="DU2176" s="123"/>
      <c r="DV2176" s="123"/>
      <c r="DW2176" s="123"/>
      <c r="DX2176" s="123"/>
      <c r="DY2176" s="123"/>
      <c r="DZ2176" s="123"/>
      <c r="EA2176" s="123"/>
      <c r="EB2176" s="123"/>
      <c r="EC2176" s="123"/>
      <c r="ED2176" s="123"/>
      <c r="EE2176" s="123"/>
      <c r="EF2176" s="123"/>
      <c r="EG2176" s="123"/>
      <c r="EH2176" s="123"/>
      <c r="EI2176" s="123"/>
      <c r="EJ2176" s="123"/>
      <c r="EK2176" s="123"/>
      <c r="EL2176" s="123"/>
      <c r="EM2176" s="123"/>
      <c r="EN2176" s="123"/>
      <c r="EO2176" s="123"/>
      <c r="EP2176" s="123"/>
      <c r="EQ2176" s="123"/>
    </row>
    <row r="2177" spans="27:147" x14ac:dyDescent="0.2"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Q2177" s="151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123"/>
      <c r="BL2177" s="123"/>
      <c r="BM2177" s="123"/>
      <c r="BN2177" s="123"/>
      <c r="BO2177" s="123"/>
      <c r="BP2177" s="123"/>
      <c r="BQ2177" s="123"/>
      <c r="BR2177" s="123"/>
      <c r="BS2177" s="123"/>
      <c r="BT2177" s="123"/>
      <c r="BU2177" s="123"/>
      <c r="BV2177" s="123"/>
      <c r="BW2177" s="123"/>
      <c r="BX2177" s="123"/>
      <c r="BY2177" s="123"/>
      <c r="BZ2177" s="123"/>
      <c r="CA2177" s="123"/>
      <c r="CB2177" s="123"/>
      <c r="CC2177" s="123"/>
      <c r="CD2177" s="123"/>
      <c r="CE2177" s="123"/>
      <c r="CF2177" s="123"/>
      <c r="CG2177" s="123"/>
      <c r="CH2177" s="123"/>
      <c r="CI2177" s="123"/>
      <c r="CJ2177" s="123"/>
      <c r="CK2177" s="123"/>
      <c r="CL2177" s="123"/>
      <c r="CM2177" s="123"/>
      <c r="CN2177" s="123"/>
      <c r="CO2177" s="123"/>
      <c r="CP2177" s="123"/>
      <c r="CQ2177" s="123"/>
      <c r="CR2177" s="123"/>
      <c r="CS2177" s="123"/>
      <c r="CT2177" s="123"/>
      <c r="CU2177" s="123"/>
      <c r="CV2177" s="123"/>
      <c r="CW2177" s="123"/>
      <c r="CX2177" s="123"/>
      <c r="CY2177" s="123"/>
      <c r="CZ2177" s="123"/>
      <c r="DA2177" s="123"/>
      <c r="DB2177" s="123"/>
      <c r="DC2177" s="123"/>
      <c r="DD2177" s="123"/>
      <c r="DE2177" s="123"/>
      <c r="DF2177" s="123"/>
      <c r="DG2177" s="123"/>
      <c r="DH2177" s="123"/>
      <c r="DI2177" s="123"/>
      <c r="DJ2177" s="123"/>
      <c r="DK2177" s="123"/>
      <c r="DL2177" s="123"/>
      <c r="DM2177" s="123"/>
      <c r="DN2177" s="123"/>
      <c r="DO2177" s="123"/>
      <c r="DP2177" s="123"/>
      <c r="DQ2177" s="123"/>
      <c r="DR2177" s="123"/>
      <c r="DS2177" s="123"/>
      <c r="DT2177" s="123"/>
      <c r="DU2177" s="123"/>
      <c r="DV2177" s="123"/>
      <c r="DW2177" s="123"/>
      <c r="DX2177" s="123"/>
      <c r="DY2177" s="123"/>
      <c r="DZ2177" s="123"/>
      <c r="EA2177" s="123"/>
      <c r="EB2177" s="123"/>
      <c r="EC2177" s="123"/>
      <c r="ED2177" s="123"/>
      <c r="EE2177" s="123"/>
      <c r="EF2177" s="123"/>
      <c r="EG2177" s="123"/>
      <c r="EH2177" s="123"/>
      <c r="EI2177" s="123"/>
      <c r="EJ2177" s="123"/>
      <c r="EK2177" s="123"/>
      <c r="EL2177" s="123"/>
      <c r="EM2177" s="123"/>
      <c r="EN2177" s="123"/>
      <c r="EO2177" s="123"/>
      <c r="EP2177" s="123"/>
      <c r="EQ2177" s="123"/>
    </row>
    <row r="2178" spans="27:147" x14ac:dyDescent="0.2"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Q2178" s="151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123"/>
      <c r="BL2178" s="123"/>
      <c r="BM2178" s="123"/>
      <c r="BN2178" s="123"/>
      <c r="BO2178" s="123"/>
      <c r="BP2178" s="123"/>
      <c r="BQ2178" s="123"/>
      <c r="BR2178" s="123"/>
      <c r="BS2178" s="123"/>
      <c r="BT2178" s="123"/>
      <c r="BU2178" s="123"/>
      <c r="BV2178" s="123"/>
      <c r="BW2178" s="123"/>
      <c r="BX2178" s="123"/>
      <c r="BY2178" s="123"/>
      <c r="BZ2178" s="123"/>
      <c r="CA2178" s="123"/>
      <c r="CB2178" s="123"/>
      <c r="CC2178" s="123"/>
      <c r="CD2178" s="123"/>
      <c r="CE2178" s="123"/>
      <c r="CF2178" s="123"/>
      <c r="CG2178" s="123"/>
      <c r="CH2178" s="123"/>
      <c r="CI2178" s="123"/>
      <c r="CJ2178" s="123"/>
      <c r="CK2178" s="123"/>
      <c r="CL2178" s="123"/>
      <c r="CM2178" s="123"/>
      <c r="CN2178" s="123"/>
      <c r="CO2178" s="123"/>
      <c r="CP2178" s="123"/>
      <c r="CQ2178" s="123"/>
      <c r="CR2178" s="123"/>
      <c r="CS2178" s="123"/>
      <c r="CT2178" s="123"/>
      <c r="CU2178" s="123"/>
      <c r="CV2178" s="123"/>
      <c r="CW2178" s="123"/>
      <c r="CX2178" s="123"/>
      <c r="CY2178" s="123"/>
      <c r="CZ2178" s="123"/>
      <c r="DA2178" s="123"/>
      <c r="DB2178" s="123"/>
      <c r="DC2178" s="123"/>
      <c r="DD2178" s="123"/>
      <c r="DE2178" s="123"/>
      <c r="DF2178" s="123"/>
      <c r="DG2178" s="123"/>
      <c r="DH2178" s="123"/>
      <c r="DI2178" s="123"/>
      <c r="DJ2178" s="123"/>
      <c r="DK2178" s="123"/>
      <c r="DL2178" s="123"/>
      <c r="DM2178" s="123"/>
      <c r="DN2178" s="123"/>
      <c r="DO2178" s="123"/>
      <c r="DP2178" s="123"/>
      <c r="DQ2178" s="123"/>
      <c r="DR2178" s="123"/>
      <c r="DS2178" s="123"/>
      <c r="DT2178" s="123"/>
      <c r="DU2178" s="123"/>
      <c r="DV2178" s="123"/>
      <c r="DW2178" s="123"/>
      <c r="DX2178" s="123"/>
      <c r="DY2178" s="123"/>
      <c r="DZ2178" s="123"/>
      <c r="EA2178" s="123"/>
      <c r="EB2178" s="123"/>
      <c r="EC2178" s="123"/>
      <c r="ED2178" s="123"/>
      <c r="EE2178" s="123"/>
      <c r="EF2178" s="123"/>
      <c r="EG2178" s="123"/>
      <c r="EH2178" s="123"/>
      <c r="EI2178" s="123"/>
      <c r="EJ2178" s="123"/>
      <c r="EK2178" s="123"/>
      <c r="EL2178" s="123"/>
      <c r="EM2178" s="123"/>
      <c r="EN2178" s="123"/>
      <c r="EO2178" s="123"/>
      <c r="EP2178" s="123"/>
      <c r="EQ2178" s="123"/>
    </row>
    <row r="2179" spans="27:147" x14ac:dyDescent="0.2"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Q2179" s="151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123"/>
      <c r="BL2179" s="123"/>
      <c r="BM2179" s="123"/>
      <c r="BN2179" s="123"/>
      <c r="BO2179" s="123"/>
      <c r="BP2179" s="123"/>
      <c r="BQ2179" s="123"/>
      <c r="BR2179" s="123"/>
      <c r="BS2179" s="123"/>
      <c r="BT2179" s="123"/>
      <c r="BU2179" s="123"/>
      <c r="BV2179" s="123"/>
      <c r="BW2179" s="123"/>
      <c r="BX2179" s="123"/>
      <c r="BY2179" s="123"/>
      <c r="BZ2179" s="123"/>
      <c r="CA2179" s="123"/>
      <c r="CB2179" s="123"/>
      <c r="CC2179" s="123"/>
      <c r="CD2179" s="123"/>
      <c r="CE2179" s="123"/>
      <c r="CF2179" s="123"/>
      <c r="CG2179" s="123"/>
      <c r="CH2179" s="123"/>
      <c r="CI2179" s="123"/>
      <c r="CJ2179" s="123"/>
      <c r="CK2179" s="123"/>
      <c r="CL2179" s="123"/>
      <c r="CM2179" s="123"/>
      <c r="CN2179" s="123"/>
      <c r="CO2179" s="123"/>
      <c r="CP2179" s="123"/>
      <c r="CQ2179" s="123"/>
      <c r="CR2179" s="123"/>
      <c r="CS2179" s="123"/>
      <c r="CT2179" s="123"/>
      <c r="CU2179" s="123"/>
      <c r="CV2179" s="123"/>
      <c r="CW2179" s="123"/>
      <c r="CX2179" s="123"/>
      <c r="CY2179" s="123"/>
      <c r="CZ2179" s="123"/>
      <c r="DA2179" s="123"/>
      <c r="DB2179" s="123"/>
      <c r="DC2179" s="123"/>
      <c r="DD2179" s="123"/>
      <c r="DE2179" s="123"/>
      <c r="DF2179" s="123"/>
      <c r="DG2179" s="123"/>
      <c r="DH2179" s="123"/>
      <c r="DI2179" s="123"/>
      <c r="DJ2179" s="123"/>
      <c r="DK2179" s="123"/>
      <c r="DL2179" s="123"/>
      <c r="DM2179" s="123"/>
      <c r="DN2179" s="123"/>
      <c r="DO2179" s="123"/>
      <c r="DP2179" s="123"/>
      <c r="DQ2179" s="123"/>
      <c r="DR2179" s="123"/>
      <c r="DS2179" s="123"/>
      <c r="DT2179" s="123"/>
      <c r="DU2179" s="123"/>
      <c r="DV2179" s="123"/>
      <c r="DW2179" s="123"/>
      <c r="DX2179" s="123"/>
      <c r="DY2179" s="123"/>
      <c r="DZ2179" s="123"/>
      <c r="EA2179" s="123"/>
      <c r="EB2179" s="123"/>
      <c r="EC2179" s="123"/>
      <c r="ED2179" s="123"/>
      <c r="EE2179" s="123"/>
      <c r="EF2179" s="123"/>
      <c r="EG2179" s="123"/>
      <c r="EH2179" s="123"/>
      <c r="EI2179" s="123"/>
      <c r="EJ2179" s="123"/>
      <c r="EK2179" s="123"/>
      <c r="EL2179" s="123"/>
      <c r="EM2179" s="123"/>
      <c r="EN2179" s="123"/>
      <c r="EO2179" s="123"/>
      <c r="EP2179" s="123"/>
      <c r="EQ2179" s="123"/>
    </row>
    <row r="2180" spans="27:147" x14ac:dyDescent="0.2"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Q2180" s="151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123"/>
      <c r="BL2180" s="123"/>
      <c r="BM2180" s="123"/>
      <c r="BN2180" s="123"/>
      <c r="BO2180" s="123"/>
      <c r="BP2180" s="123"/>
      <c r="BQ2180" s="123"/>
      <c r="BR2180" s="123"/>
      <c r="BS2180" s="123"/>
      <c r="BT2180" s="123"/>
      <c r="BU2180" s="123"/>
      <c r="BV2180" s="123"/>
      <c r="BW2180" s="123"/>
      <c r="BX2180" s="123"/>
      <c r="BY2180" s="123"/>
      <c r="BZ2180" s="123"/>
      <c r="CA2180" s="123"/>
      <c r="CB2180" s="123"/>
      <c r="CC2180" s="123"/>
      <c r="CD2180" s="123"/>
      <c r="CE2180" s="123"/>
      <c r="CF2180" s="123"/>
      <c r="CG2180" s="123"/>
      <c r="CH2180" s="123"/>
      <c r="CI2180" s="123"/>
      <c r="CJ2180" s="123"/>
      <c r="CK2180" s="123"/>
      <c r="CL2180" s="123"/>
      <c r="CM2180" s="123"/>
      <c r="CN2180" s="123"/>
      <c r="CO2180" s="123"/>
      <c r="CP2180" s="123"/>
      <c r="CQ2180" s="123"/>
      <c r="CR2180" s="123"/>
      <c r="CS2180" s="123"/>
      <c r="CT2180" s="123"/>
      <c r="CU2180" s="123"/>
      <c r="CV2180" s="123"/>
      <c r="CW2180" s="123"/>
      <c r="CX2180" s="123"/>
      <c r="CY2180" s="123"/>
      <c r="CZ2180" s="123"/>
      <c r="DA2180" s="123"/>
      <c r="DB2180" s="123"/>
      <c r="DC2180" s="123"/>
      <c r="DD2180" s="123"/>
      <c r="DE2180" s="123"/>
      <c r="DF2180" s="123"/>
      <c r="DG2180" s="123"/>
      <c r="DH2180" s="123"/>
      <c r="DI2180" s="123"/>
      <c r="DJ2180" s="123"/>
      <c r="DK2180" s="123"/>
      <c r="DL2180" s="123"/>
      <c r="DM2180" s="123"/>
      <c r="DN2180" s="123"/>
      <c r="DO2180" s="123"/>
      <c r="DP2180" s="123"/>
      <c r="DQ2180" s="123"/>
      <c r="DR2180" s="123"/>
      <c r="DS2180" s="123"/>
      <c r="DT2180" s="123"/>
      <c r="DU2180" s="123"/>
      <c r="DV2180" s="123"/>
      <c r="DW2180" s="123"/>
      <c r="DX2180" s="123"/>
      <c r="DY2180" s="123"/>
      <c r="DZ2180" s="123"/>
      <c r="EA2180" s="123"/>
      <c r="EB2180" s="123"/>
      <c r="EC2180" s="123"/>
      <c r="ED2180" s="123"/>
      <c r="EE2180" s="123"/>
      <c r="EF2180" s="123"/>
      <c r="EG2180" s="123"/>
      <c r="EH2180" s="123"/>
      <c r="EI2180" s="123"/>
      <c r="EJ2180" s="123"/>
      <c r="EK2180" s="123"/>
      <c r="EL2180" s="123"/>
      <c r="EM2180" s="123"/>
      <c r="EN2180" s="123"/>
      <c r="EO2180" s="123"/>
      <c r="EP2180" s="123"/>
      <c r="EQ2180" s="123"/>
    </row>
    <row r="2181" spans="27:147" x14ac:dyDescent="0.2"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Q2181" s="151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123"/>
      <c r="BL2181" s="123"/>
      <c r="BM2181" s="123"/>
      <c r="BN2181" s="123"/>
      <c r="BO2181" s="123"/>
      <c r="BP2181" s="123"/>
      <c r="BQ2181" s="123"/>
      <c r="BR2181" s="123"/>
      <c r="BS2181" s="123"/>
      <c r="BT2181" s="123"/>
      <c r="BU2181" s="123"/>
      <c r="BV2181" s="123"/>
      <c r="BW2181" s="123"/>
      <c r="BX2181" s="123"/>
      <c r="BY2181" s="123"/>
      <c r="BZ2181" s="123"/>
      <c r="CA2181" s="123"/>
      <c r="CB2181" s="123"/>
      <c r="CC2181" s="123"/>
      <c r="CD2181" s="123"/>
      <c r="CE2181" s="123"/>
      <c r="CF2181" s="123"/>
      <c r="CG2181" s="123"/>
      <c r="CH2181" s="123"/>
      <c r="CI2181" s="123"/>
      <c r="CJ2181" s="123"/>
      <c r="CK2181" s="123"/>
      <c r="CL2181" s="123"/>
      <c r="CM2181" s="123"/>
      <c r="CN2181" s="123"/>
      <c r="CO2181" s="123"/>
      <c r="CP2181" s="123"/>
      <c r="CQ2181" s="123"/>
      <c r="CR2181" s="123"/>
      <c r="CS2181" s="123"/>
      <c r="CT2181" s="123"/>
      <c r="CU2181" s="123"/>
      <c r="CV2181" s="123"/>
      <c r="CW2181" s="123"/>
      <c r="CX2181" s="123"/>
      <c r="CY2181" s="123"/>
      <c r="CZ2181" s="123"/>
      <c r="DA2181" s="123"/>
      <c r="DB2181" s="123"/>
      <c r="DC2181" s="123"/>
      <c r="DD2181" s="123"/>
      <c r="DE2181" s="123"/>
      <c r="DF2181" s="123"/>
      <c r="DG2181" s="123"/>
      <c r="DH2181" s="123"/>
      <c r="DI2181" s="123"/>
      <c r="DJ2181" s="123"/>
      <c r="DK2181" s="123"/>
      <c r="DL2181" s="123"/>
      <c r="DM2181" s="123"/>
      <c r="DN2181" s="123"/>
      <c r="DO2181" s="123"/>
      <c r="DP2181" s="123"/>
      <c r="DQ2181" s="123"/>
      <c r="DR2181" s="123"/>
      <c r="DS2181" s="123"/>
      <c r="DT2181" s="123"/>
      <c r="DU2181" s="123"/>
      <c r="DV2181" s="123"/>
      <c r="DW2181" s="123"/>
      <c r="DX2181" s="123"/>
      <c r="DY2181" s="123"/>
      <c r="DZ2181" s="123"/>
      <c r="EA2181" s="123"/>
      <c r="EB2181" s="123"/>
      <c r="EC2181" s="123"/>
      <c r="ED2181" s="123"/>
      <c r="EE2181" s="123"/>
      <c r="EF2181" s="123"/>
      <c r="EG2181" s="123"/>
      <c r="EH2181" s="123"/>
      <c r="EI2181" s="123"/>
      <c r="EJ2181" s="123"/>
      <c r="EK2181" s="123"/>
      <c r="EL2181" s="123"/>
      <c r="EM2181" s="123"/>
      <c r="EN2181" s="123"/>
      <c r="EO2181" s="123"/>
      <c r="EP2181" s="123"/>
      <c r="EQ2181" s="123"/>
    </row>
    <row r="2182" spans="27:147" x14ac:dyDescent="0.2"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Q2182" s="151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123"/>
      <c r="BL2182" s="123"/>
      <c r="BM2182" s="123"/>
      <c r="BN2182" s="123"/>
      <c r="BO2182" s="123"/>
      <c r="BP2182" s="123"/>
      <c r="BQ2182" s="123"/>
      <c r="BR2182" s="123"/>
      <c r="BS2182" s="123"/>
      <c r="BT2182" s="123"/>
      <c r="BU2182" s="123"/>
      <c r="BV2182" s="123"/>
      <c r="BW2182" s="123"/>
      <c r="BX2182" s="123"/>
      <c r="BY2182" s="123"/>
      <c r="BZ2182" s="123"/>
      <c r="CA2182" s="123"/>
      <c r="CB2182" s="123"/>
      <c r="CC2182" s="123"/>
      <c r="CD2182" s="123"/>
      <c r="CE2182" s="123"/>
      <c r="CF2182" s="123"/>
      <c r="CG2182" s="123"/>
      <c r="CH2182" s="123"/>
      <c r="CI2182" s="123"/>
      <c r="CJ2182" s="123"/>
      <c r="CK2182" s="123"/>
      <c r="CL2182" s="123"/>
      <c r="CM2182" s="123"/>
      <c r="CN2182" s="123"/>
      <c r="CO2182" s="123"/>
      <c r="CP2182" s="123"/>
      <c r="CQ2182" s="123"/>
      <c r="CR2182" s="123"/>
      <c r="CS2182" s="123"/>
      <c r="CT2182" s="123"/>
      <c r="CU2182" s="123"/>
      <c r="CV2182" s="123"/>
      <c r="CW2182" s="123"/>
      <c r="CX2182" s="123"/>
      <c r="CY2182" s="123"/>
      <c r="CZ2182" s="123"/>
      <c r="DA2182" s="123"/>
      <c r="DB2182" s="123"/>
      <c r="DC2182" s="123"/>
      <c r="DD2182" s="123"/>
      <c r="DE2182" s="123"/>
      <c r="DF2182" s="123"/>
      <c r="DG2182" s="123"/>
      <c r="DH2182" s="123"/>
      <c r="DI2182" s="123"/>
      <c r="DJ2182" s="123"/>
      <c r="DK2182" s="123"/>
      <c r="DL2182" s="123"/>
      <c r="DM2182" s="123"/>
      <c r="DN2182" s="123"/>
      <c r="DO2182" s="123"/>
      <c r="DP2182" s="123"/>
      <c r="DQ2182" s="123"/>
      <c r="DR2182" s="123"/>
      <c r="DS2182" s="123"/>
      <c r="DT2182" s="123"/>
      <c r="DU2182" s="123"/>
      <c r="DV2182" s="123"/>
      <c r="DW2182" s="123"/>
      <c r="DX2182" s="123"/>
      <c r="DY2182" s="123"/>
      <c r="DZ2182" s="123"/>
      <c r="EA2182" s="123"/>
      <c r="EB2182" s="123"/>
      <c r="EC2182" s="123"/>
      <c r="ED2182" s="123"/>
      <c r="EE2182" s="123"/>
      <c r="EF2182" s="123"/>
      <c r="EG2182" s="123"/>
      <c r="EH2182" s="123"/>
      <c r="EI2182" s="123"/>
      <c r="EJ2182" s="123"/>
      <c r="EK2182" s="123"/>
      <c r="EL2182" s="123"/>
      <c r="EM2182" s="123"/>
      <c r="EN2182" s="123"/>
      <c r="EO2182" s="123"/>
      <c r="EP2182" s="123"/>
      <c r="EQ2182" s="123"/>
    </row>
    <row r="2183" spans="27:147" x14ac:dyDescent="0.2"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Q2183" s="151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123"/>
      <c r="BL2183" s="123"/>
      <c r="BM2183" s="123"/>
      <c r="BN2183" s="123"/>
      <c r="BO2183" s="123"/>
      <c r="BP2183" s="123"/>
      <c r="BQ2183" s="123"/>
      <c r="BR2183" s="123"/>
      <c r="BS2183" s="123"/>
      <c r="BT2183" s="123"/>
      <c r="BU2183" s="123"/>
      <c r="BV2183" s="123"/>
      <c r="BW2183" s="123"/>
      <c r="BX2183" s="123"/>
      <c r="BY2183" s="123"/>
      <c r="BZ2183" s="123"/>
      <c r="CA2183" s="123"/>
      <c r="CB2183" s="123"/>
      <c r="CC2183" s="123"/>
      <c r="CD2183" s="123"/>
      <c r="CE2183" s="123"/>
      <c r="CF2183" s="123"/>
      <c r="CG2183" s="123"/>
      <c r="CH2183" s="123"/>
      <c r="CI2183" s="123"/>
      <c r="CJ2183" s="123"/>
      <c r="CK2183" s="123"/>
      <c r="CL2183" s="123"/>
      <c r="CM2183" s="123"/>
      <c r="CN2183" s="123"/>
      <c r="CO2183" s="123"/>
      <c r="CP2183" s="123"/>
      <c r="CQ2183" s="123"/>
      <c r="CR2183" s="123"/>
      <c r="CS2183" s="123"/>
      <c r="CT2183" s="123"/>
      <c r="CU2183" s="123"/>
      <c r="CV2183" s="123"/>
      <c r="CW2183" s="123"/>
      <c r="CX2183" s="123"/>
      <c r="CY2183" s="123"/>
      <c r="CZ2183" s="123"/>
      <c r="DA2183" s="123"/>
      <c r="DB2183" s="123"/>
      <c r="DC2183" s="123"/>
      <c r="DD2183" s="123"/>
      <c r="DE2183" s="123"/>
      <c r="DF2183" s="123"/>
      <c r="DG2183" s="123"/>
      <c r="DH2183" s="123"/>
      <c r="DI2183" s="123"/>
      <c r="DJ2183" s="123"/>
      <c r="DK2183" s="123"/>
      <c r="DL2183" s="123"/>
      <c r="DM2183" s="123"/>
      <c r="DN2183" s="123"/>
      <c r="DO2183" s="123"/>
      <c r="DP2183" s="123"/>
      <c r="DQ2183" s="123"/>
      <c r="DR2183" s="123"/>
      <c r="DS2183" s="123"/>
      <c r="DT2183" s="123"/>
      <c r="DU2183" s="123"/>
      <c r="DV2183" s="123"/>
      <c r="DW2183" s="123"/>
      <c r="DX2183" s="123"/>
      <c r="DY2183" s="123"/>
      <c r="DZ2183" s="123"/>
      <c r="EA2183" s="123"/>
      <c r="EB2183" s="123"/>
      <c r="EC2183" s="123"/>
      <c r="ED2183" s="123"/>
      <c r="EE2183" s="123"/>
      <c r="EF2183" s="123"/>
      <c r="EG2183" s="123"/>
      <c r="EH2183" s="123"/>
      <c r="EI2183" s="123"/>
      <c r="EJ2183" s="123"/>
      <c r="EK2183" s="123"/>
      <c r="EL2183" s="123"/>
      <c r="EM2183" s="123"/>
      <c r="EN2183" s="123"/>
      <c r="EO2183" s="123"/>
      <c r="EP2183" s="123"/>
      <c r="EQ2183" s="123"/>
    </row>
    <row r="2184" spans="27:147" x14ac:dyDescent="0.2"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Q2184" s="151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123"/>
      <c r="BL2184" s="123"/>
      <c r="BM2184" s="123"/>
      <c r="BN2184" s="123"/>
      <c r="BO2184" s="123"/>
      <c r="BP2184" s="123"/>
      <c r="BQ2184" s="123"/>
      <c r="BR2184" s="123"/>
      <c r="BS2184" s="123"/>
      <c r="BT2184" s="123"/>
      <c r="BU2184" s="123"/>
      <c r="BV2184" s="123"/>
      <c r="BW2184" s="123"/>
      <c r="BX2184" s="123"/>
      <c r="BY2184" s="123"/>
      <c r="BZ2184" s="123"/>
      <c r="CA2184" s="123"/>
      <c r="CB2184" s="123"/>
      <c r="CC2184" s="123"/>
      <c r="CD2184" s="123"/>
      <c r="CE2184" s="123"/>
      <c r="CF2184" s="123"/>
      <c r="CG2184" s="123"/>
      <c r="CH2184" s="123"/>
      <c r="CI2184" s="123"/>
      <c r="CJ2184" s="123"/>
      <c r="CK2184" s="123"/>
      <c r="CL2184" s="123"/>
      <c r="CM2184" s="123"/>
      <c r="CN2184" s="123"/>
      <c r="CO2184" s="123"/>
      <c r="CP2184" s="123"/>
      <c r="CQ2184" s="123"/>
      <c r="CR2184" s="123"/>
      <c r="CS2184" s="123"/>
      <c r="CT2184" s="123"/>
      <c r="CU2184" s="123"/>
      <c r="CV2184" s="123"/>
      <c r="CW2184" s="123"/>
      <c r="CX2184" s="123"/>
      <c r="CY2184" s="123"/>
      <c r="CZ2184" s="123"/>
      <c r="DA2184" s="123"/>
      <c r="DB2184" s="123"/>
      <c r="DC2184" s="123"/>
      <c r="DD2184" s="123"/>
      <c r="DE2184" s="123"/>
      <c r="DF2184" s="123"/>
      <c r="DG2184" s="123"/>
      <c r="DH2184" s="123"/>
      <c r="DI2184" s="123"/>
      <c r="DJ2184" s="123"/>
      <c r="DK2184" s="123"/>
      <c r="DL2184" s="123"/>
      <c r="DM2184" s="123"/>
      <c r="DN2184" s="123"/>
      <c r="DO2184" s="123"/>
      <c r="DP2184" s="123"/>
      <c r="DQ2184" s="123"/>
      <c r="DR2184" s="123"/>
      <c r="DS2184" s="123"/>
      <c r="DT2184" s="123"/>
      <c r="DU2184" s="123"/>
      <c r="DV2184" s="123"/>
      <c r="DW2184" s="123"/>
      <c r="DX2184" s="123"/>
      <c r="DY2184" s="123"/>
      <c r="DZ2184" s="123"/>
      <c r="EA2184" s="123"/>
      <c r="EB2184" s="123"/>
      <c r="EC2184" s="123"/>
      <c r="ED2184" s="123"/>
      <c r="EE2184" s="123"/>
      <c r="EF2184" s="123"/>
      <c r="EG2184" s="123"/>
      <c r="EH2184" s="123"/>
      <c r="EI2184" s="123"/>
      <c r="EJ2184" s="123"/>
      <c r="EK2184" s="123"/>
      <c r="EL2184" s="123"/>
      <c r="EM2184" s="123"/>
      <c r="EN2184" s="123"/>
      <c r="EO2184" s="123"/>
      <c r="EP2184" s="123"/>
      <c r="EQ2184" s="123"/>
    </row>
    <row r="2185" spans="27:147" x14ac:dyDescent="0.2"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Q2185" s="151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123"/>
      <c r="BL2185" s="123"/>
      <c r="BM2185" s="123"/>
      <c r="BN2185" s="123"/>
      <c r="BO2185" s="123"/>
      <c r="BP2185" s="123"/>
      <c r="BQ2185" s="123"/>
      <c r="BR2185" s="123"/>
      <c r="BS2185" s="123"/>
      <c r="BT2185" s="123"/>
      <c r="BU2185" s="123"/>
      <c r="BV2185" s="123"/>
      <c r="BW2185" s="123"/>
      <c r="BX2185" s="123"/>
      <c r="BY2185" s="123"/>
      <c r="BZ2185" s="123"/>
      <c r="CA2185" s="123"/>
      <c r="CB2185" s="123"/>
      <c r="CC2185" s="123"/>
      <c r="CD2185" s="123"/>
      <c r="CE2185" s="123"/>
      <c r="CF2185" s="123"/>
      <c r="CG2185" s="123"/>
      <c r="CH2185" s="123"/>
      <c r="CI2185" s="123"/>
      <c r="CJ2185" s="123"/>
      <c r="CK2185" s="123"/>
      <c r="CL2185" s="123"/>
      <c r="CM2185" s="123"/>
      <c r="CN2185" s="123"/>
      <c r="CO2185" s="123"/>
      <c r="CP2185" s="123"/>
      <c r="CQ2185" s="123"/>
      <c r="CR2185" s="123"/>
      <c r="CS2185" s="123"/>
      <c r="CT2185" s="123"/>
      <c r="CU2185" s="123"/>
      <c r="CV2185" s="123"/>
      <c r="CW2185" s="123"/>
      <c r="CX2185" s="123"/>
      <c r="CY2185" s="123"/>
      <c r="CZ2185" s="123"/>
      <c r="DA2185" s="123"/>
      <c r="DB2185" s="123"/>
      <c r="DC2185" s="123"/>
      <c r="DD2185" s="123"/>
      <c r="DE2185" s="123"/>
      <c r="DF2185" s="123"/>
      <c r="DG2185" s="123"/>
      <c r="DH2185" s="123"/>
      <c r="DI2185" s="123"/>
      <c r="DJ2185" s="123"/>
      <c r="DK2185" s="123"/>
      <c r="DL2185" s="123"/>
      <c r="DM2185" s="123"/>
      <c r="DN2185" s="123"/>
      <c r="DO2185" s="123"/>
      <c r="DP2185" s="123"/>
      <c r="DQ2185" s="123"/>
      <c r="DR2185" s="123"/>
      <c r="DS2185" s="123"/>
      <c r="DT2185" s="123"/>
      <c r="DU2185" s="123"/>
      <c r="DV2185" s="123"/>
      <c r="DW2185" s="123"/>
      <c r="DX2185" s="123"/>
      <c r="DY2185" s="123"/>
      <c r="DZ2185" s="123"/>
      <c r="EA2185" s="123"/>
      <c r="EB2185" s="123"/>
      <c r="EC2185" s="123"/>
      <c r="ED2185" s="123"/>
      <c r="EE2185" s="123"/>
      <c r="EF2185" s="123"/>
      <c r="EG2185" s="123"/>
      <c r="EH2185" s="123"/>
      <c r="EI2185" s="123"/>
      <c r="EJ2185" s="123"/>
      <c r="EK2185" s="123"/>
      <c r="EL2185" s="123"/>
      <c r="EM2185" s="123"/>
      <c r="EN2185" s="123"/>
      <c r="EO2185" s="123"/>
      <c r="EP2185" s="123"/>
      <c r="EQ2185" s="123"/>
    </row>
    <row r="2186" spans="27:147" x14ac:dyDescent="0.2"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Q2186" s="151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123"/>
      <c r="BL2186" s="123"/>
      <c r="BM2186" s="123"/>
      <c r="BN2186" s="123"/>
      <c r="BO2186" s="123"/>
      <c r="BP2186" s="123"/>
      <c r="BQ2186" s="123"/>
      <c r="BR2186" s="123"/>
      <c r="BS2186" s="123"/>
      <c r="BT2186" s="123"/>
      <c r="BU2186" s="123"/>
      <c r="BV2186" s="123"/>
      <c r="BW2186" s="123"/>
      <c r="BX2186" s="123"/>
      <c r="BY2186" s="123"/>
      <c r="BZ2186" s="123"/>
      <c r="CA2186" s="123"/>
      <c r="CB2186" s="123"/>
      <c r="CC2186" s="123"/>
      <c r="CD2186" s="123"/>
      <c r="CE2186" s="123"/>
      <c r="CF2186" s="123"/>
      <c r="CG2186" s="123"/>
      <c r="CH2186" s="123"/>
      <c r="CI2186" s="123"/>
      <c r="CJ2186" s="123"/>
      <c r="CK2186" s="123"/>
      <c r="CL2186" s="123"/>
      <c r="CM2186" s="123"/>
      <c r="CN2186" s="123"/>
      <c r="CO2186" s="123"/>
      <c r="CP2186" s="123"/>
      <c r="CQ2186" s="123"/>
      <c r="CR2186" s="123"/>
      <c r="CS2186" s="123"/>
      <c r="CT2186" s="123"/>
      <c r="CU2186" s="123"/>
      <c r="CV2186" s="123"/>
      <c r="CW2186" s="123"/>
      <c r="CX2186" s="123"/>
      <c r="CY2186" s="123"/>
      <c r="CZ2186" s="123"/>
      <c r="DA2186" s="123"/>
      <c r="DB2186" s="123"/>
      <c r="DC2186" s="123"/>
      <c r="DD2186" s="123"/>
      <c r="DE2186" s="123"/>
      <c r="DF2186" s="123"/>
      <c r="DG2186" s="123"/>
      <c r="DH2186" s="123"/>
      <c r="DI2186" s="123"/>
      <c r="DJ2186" s="123"/>
      <c r="DK2186" s="123"/>
      <c r="DL2186" s="123"/>
      <c r="DM2186" s="123"/>
      <c r="DN2186" s="123"/>
      <c r="DO2186" s="123"/>
      <c r="DP2186" s="123"/>
      <c r="DQ2186" s="123"/>
      <c r="DR2186" s="123"/>
      <c r="DS2186" s="123"/>
      <c r="DT2186" s="123"/>
      <c r="DU2186" s="123"/>
      <c r="DV2186" s="123"/>
      <c r="DW2186" s="123"/>
      <c r="DX2186" s="123"/>
      <c r="DY2186" s="123"/>
      <c r="DZ2186" s="123"/>
      <c r="EA2186" s="123"/>
      <c r="EB2186" s="123"/>
      <c r="EC2186" s="123"/>
      <c r="ED2186" s="123"/>
      <c r="EE2186" s="123"/>
      <c r="EF2186" s="123"/>
      <c r="EG2186" s="123"/>
      <c r="EH2186" s="123"/>
      <c r="EI2186" s="123"/>
      <c r="EJ2186" s="123"/>
      <c r="EK2186" s="123"/>
      <c r="EL2186" s="123"/>
      <c r="EM2186" s="123"/>
      <c r="EN2186" s="123"/>
      <c r="EO2186" s="123"/>
      <c r="EP2186" s="123"/>
      <c r="EQ2186" s="123"/>
    </row>
    <row r="2187" spans="27:147" x14ac:dyDescent="0.2"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Q2187" s="151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123"/>
      <c r="BL2187" s="123"/>
      <c r="BM2187" s="123"/>
      <c r="BN2187" s="123"/>
      <c r="BO2187" s="123"/>
      <c r="BP2187" s="123"/>
      <c r="BQ2187" s="123"/>
      <c r="BR2187" s="123"/>
      <c r="BS2187" s="123"/>
      <c r="BT2187" s="123"/>
      <c r="BU2187" s="123"/>
      <c r="BV2187" s="123"/>
      <c r="BW2187" s="123"/>
      <c r="BX2187" s="123"/>
      <c r="BY2187" s="123"/>
      <c r="BZ2187" s="123"/>
      <c r="CA2187" s="123"/>
      <c r="CB2187" s="123"/>
      <c r="CC2187" s="123"/>
      <c r="CD2187" s="123"/>
      <c r="CE2187" s="123"/>
      <c r="CF2187" s="123"/>
      <c r="CG2187" s="123"/>
      <c r="CH2187" s="123"/>
      <c r="CI2187" s="123"/>
      <c r="CJ2187" s="123"/>
      <c r="CK2187" s="123"/>
      <c r="CL2187" s="123"/>
      <c r="CM2187" s="123"/>
      <c r="CN2187" s="123"/>
      <c r="CO2187" s="123"/>
      <c r="CP2187" s="123"/>
      <c r="CQ2187" s="123"/>
      <c r="CR2187" s="123"/>
      <c r="CS2187" s="123"/>
      <c r="CT2187" s="123"/>
      <c r="CU2187" s="123"/>
      <c r="CV2187" s="123"/>
      <c r="CW2187" s="123"/>
      <c r="CX2187" s="123"/>
      <c r="CY2187" s="123"/>
      <c r="CZ2187" s="123"/>
      <c r="DA2187" s="123"/>
      <c r="DB2187" s="123"/>
      <c r="DC2187" s="123"/>
      <c r="DD2187" s="123"/>
      <c r="DE2187" s="123"/>
      <c r="DF2187" s="123"/>
      <c r="DG2187" s="123"/>
      <c r="DH2187" s="123"/>
      <c r="DI2187" s="123"/>
      <c r="DJ2187" s="123"/>
      <c r="DK2187" s="123"/>
      <c r="DL2187" s="123"/>
      <c r="DM2187" s="123"/>
      <c r="DN2187" s="123"/>
      <c r="DO2187" s="123"/>
      <c r="DP2187" s="123"/>
      <c r="DQ2187" s="123"/>
      <c r="DR2187" s="123"/>
      <c r="DS2187" s="123"/>
      <c r="DT2187" s="123"/>
      <c r="DU2187" s="123"/>
      <c r="DV2187" s="123"/>
      <c r="DW2187" s="123"/>
      <c r="DX2187" s="123"/>
      <c r="DY2187" s="123"/>
      <c r="DZ2187" s="123"/>
      <c r="EA2187" s="123"/>
      <c r="EB2187" s="123"/>
      <c r="EC2187" s="123"/>
      <c r="ED2187" s="123"/>
      <c r="EE2187" s="123"/>
      <c r="EF2187" s="123"/>
      <c r="EG2187" s="123"/>
      <c r="EH2187" s="123"/>
      <c r="EI2187" s="123"/>
      <c r="EJ2187" s="123"/>
      <c r="EK2187" s="123"/>
      <c r="EL2187" s="123"/>
      <c r="EM2187" s="123"/>
      <c r="EN2187" s="123"/>
      <c r="EO2187" s="123"/>
      <c r="EP2187" s="123"/>
      <c r="EQ2187" s="123"/>
    </row>
    <row r="2188" spans="27:147" x14ac:dyDescent="0.2"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Q2188" s="151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123"/>
      <c r="BL2188" s="123"/>
      <c r="BM2188" s="123"/>
      <c r="BN2188" s="123"/>
      <c r="BO2188" s="123"/>
      <c r="BP2188" s="123"/>
      <c r="BQ2188" s="123"/>
      <c r="BR2188" s="123"/>
      <c r="BS2188" s="123"/>
      <c r="BT2188" s="123"/>
      <c r="BU2188" s="123"/>
      <c r="BV2188" s="123"/>
      <c r="BW2188" s="123"/>
      <c r="BX2188" s="123"/>
      <c r="BY2188" s="123"/>
      <c r="BZ2188" s="123"/>
      <c r="CA2188" s="123"/>
      <c r="CB2188" s="123"/>
      <c r="CC2188" s="123"/>
      <c r="CD2188" s="123"/>
      <c r="CE2188" s="123"/>
      <c r="CF2188" s="123"/>
      <c r="CG2188" s="123"/>
      <c r="CH2188" s="123"/>
      <c r="CI2188" s="123"/>
      <c r="CJ2188" s="123"/>
      <c r="CK2188" s="123"/>
      <c r="CL2188" s="123"/>
      <c r="CM2188" s="123"/>
      <c r="CN2188" s="123"/>
      <c r="CO2188" s="123"/>
      <c r="CP2188" s="123"/>
      <c r="CQ2188" s="123"/>
      <c r="CR2188" s="123"/>
      <c r="CS2188" s="123"/>
      <c r="CT2188" s="123"/>
      <c r="CU2188" s="123"/>
      <c r="CV2188" s="123"/>
      <c r="CW2188" s="123"/>
      <c r="CX2188" s="123"/>
      <c r="CY2188" s="123"/>
      <c r="CZ2188" s="123"/>
      <c r="DA2188" s="123"/>
      <c r="DB2188" s="123"/>
      <c r="DC2188" s="123"/>
      <c r="DD2188" s="123"/>
      <c r="DE2188" s="123"/>
      <c r="DF2188" s="123"/>
      <c r="DG2188" s="123"/>
      <c r="DH2188" s="123"/>
      <c r="DI2188" s="123"/>
      <c r="DJ2188" s="123"/>
      <c r="DK2188" s="123"/>
      <c r="DL2188" s="123"/>
      <c r="DM2188" s="123"/>
      <c r="DN2188" s="123"/>
      <c r="DO2188" s="123"/>
      <c r="DP2188" s="123"/>
      <c r="DQ2188" s="123"/>
      <c r="DR2188" s="123"/>
      <c r="DS2188" s="123"/>
      <c r="DT2188" s="123"/>
      <c r="DU2188" s="123"/>
      <c r="DV2188" s="123"/>
      <c r="DW2188" s="123"/>
      <c r="DX2188" s="123"/>
      <c r="DY2188" s="123"/>
      <c r="DZ2188" s="123"/>
      <c r="EA2188" s="123"/>
      <c r="EB2188" s="123"/>
      <c r="EC2188" s="123"/>
      <c r="ED2188" s="123"/>
      <c r="EE2188" s="123"/>
      <c r="EF2188" s="123"/>
      <c r="EG2188" s="123"/>
      <c r="EH2188" s="123"/>
      <c r="EI2188" s="123"/>
      <c r="EJ2188" s="123"/>
      <c r="EK2188" s="123"/>
      <c r="EL2188" s="123"/>
      <c r="EM2188" s="123"/>
      <c r="EN2188" s="123"/>
      <c r="EO2188" s="123"/>
      <c r="EP2188" s="123"/>
      <c r="EQ2188" s="123"/>
    </row>
    <row r="2189" spans="27:147" x14ac:dyDescent="0.2"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Q2189" s="151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123"/>
      <c r="BL2189" s="123"/>
      <c r="BM2189" s="123"/>
      <c r="BN2189" s="123"/>
      <c r="BO2189" s="123"/>
      <c r="BP2189" s="123"/>
      <c r="BQ2189" s="123"/>
      <c r="BR2189" s="123"/>
      <c r="BS2189" s="123"/>
      <c r="BT2189" s="123"/>
      <c r="BU2189" s="123"/>
      <c r="BV2189" s="123"/>
      <c r="BW2189" s="123"/>
      <c r="BX2189" s="123"/>
      <c r="BY2189" s="123"/>
      <c r="BZ2189" s="123"/>
      <c r="CA2189" s="123"/>
      <c r="CB2189" s="123"/>
      <c r="CC2189" s="123"/>
      <c r="CD2189" s="123"/>
      <c r="CE2189" s="123"/>
      <c r="CF2189" s="123"/>
      <c r="CG2189" s="123"/>
      <c r="CH2189" s="123"/>
      <c r="CI2189" s="123"/>
      <c r="CJ2189" s="123"/>
      <c r="CK2189" s="123"/>
      <c r="CL2189" s="123"/>
      <c r="CM2189" s="123"/>
      <c r="CN2189" s="123"/>
      <c r="CO2189" s="123"/>
      <c r="CP2189" s="123"/>
      <c r="CQ2189" s="123"/>
      <c r="CR2189" s="123"/>
      <c r="CS2189" s="123"/>
      <c r="CT2189" s="123"/>
      <c r="CU2189" s="123"/>
      <c r="CV2189" s="123"/>
      <c r="CW2189" s="123"/>
      <c r="CX2189" s="123"/>
      <c r="CY2189" s="123"/>
      <c r="CZ2189" s="123"/>
      <c r="DA2189" s="123"/>
      <c r="DB2189" s="123"/>
      <c r="DC2189" s="123"/>
      <c r="DD2189" s="123"/>
      <c r="DE2189" s="123"/>
      <c r="DF2189" s="123"/>
      <c r="DG2189" s="123"/>
      <c r="DH2189" s="123"/>
      <c r="DI2189" s="123"/>
      <c r="DJ2189" s="123"/>
      <c r="DK2189" s="123"/>
      <c r="DL2189" s="123"/>
      <c r="DM2189" s="123"/>
      <c r="DN2189" s="123"/>
      <c r="DO2189" s="123"/>
      <c r="DP2189" s="123"/>
      <c r="DQ2189" s="123"/>
      <c r="DR2189" s="123"/>
      <c r="DS2189" s="123"/>
      <c r="DT2189" s="123"/>
      <c r="DU2189" s="123"/>
      <c r="DV2189" s="123"/>
      <c r="DW2189" s="123"/>
      <c r="DX2189" s="123"/>
      <c r="DY2189" s="123"/>
      <c r="DZ2189" s="123"/>
      <c r="EA2189" s="123"/>
      <c r="EB2189" s="123"/>
      <c r="EC2189" s="123"/>
      <c r="ED2189" s="123"/>
      <c r="EE2189" s="123"/>
      <c r="EF2189" s="123"/>
      <c r="EG2189" s="123"/>
      <c r="EH2189" s="123"/>
      <c r="EI2189" s="123"/>
      <c r="EJ2189" s="123"/>
      <c r="EK2189" s="123"/>
      <c r="EL2189" s="123"/>
      <c r="EM2189" s="123"/>
      <c r="EN2189" s="123"/>
      <c r="EO2189" s="123"/>
      <c r="EP2189" s="123"/>
      <c r="EQ2189" s="123"/>
    </row>
    <row r="2190" spans="27:147" x14ac:dyDescent="0.2"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Q2190" s="151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123"/>
      <c r="BL2190" s="123"/>
      <c r="BM2190" s="123"/>
      <c r="BN2190" s="123"/>
      <c r="BO2190" s="123"/>
      <c r="BP2190" s="123"/>
      <c r="BQ2190" s="123"/>
      <c r="BR2190" s="123"/>
      <c r="BS2190" s="123"/>
      <c r="BT2190" s="123"/>
      <c r="BU2190" s="123"/>
      <c r="BV2190" s="123"/>
      <c r="BW2190" s="123"/>
      <c r="BX2190" s="123"/>
      <c r="BY2190" s="123"/>
      <c r="BZ2190" s="123"/>
      <c r="CA2190" s="123"/>
      <c r="CB2190" s="123"/>
      <c r="CC2190" s="123"/>
      <c r="CD2190" s="123"/>
      <c r="CE2190" s="123"/>
      <c r="CF2190" s="123"/>
      <c r="CG2190" s="123"/>
      <c r="CH2190" s="123"/>
      <c r="CI2190" s="123"/>
      <c r="CJ2190" s="123"/>
      <c r="CK2190" s="123"/>
      <c r="CL2190" s="123"/>
      <c r="CM2190" s="123"/>
      <c r="CN2190" s="123"/>
      <c r="CO2190" s="123"/>
      <c r="CP2190" s="123"/>
      <c r="CQ2190" s="123"/>
      <c r="CR2190" s="123"/>
      <c r="CS2190" s="123"/>
      <c r="CT2190" s="123"/>
      <c r="CU2190" s="123"/>
      <c r="CV2190" s="123"/>
      <c r="CW2190" s="123"/>
      <c r="CX2190" s="123"/>
      <c r="CY2190" s="123"/>
      <c r="CZ2190" s="123"/>
      <c r="DA2190" s="123"/>
      <c r="DB2190" s="123"/>
      <c r="DC2190" s="123"/>
      <c r="DD2190" s="123"/>
      <c r="DE2190" s="123"/>
      <c r="DF2190" s="123"/>
      <c r="DG2190" s="123"/>
      <c r="DH2190" s="123"/>
      <c r="DI2190" s="123"/>
      <c r="DJ2190" s="123"/>
      <c r="DK2190" s="123"/>
      <c r="DL2190" s="123"/>
      <c r="DM2190" s="123"/>
      <c r="DN2190" s="123"/>
      <c r="DO2190" s="123"/>
      <c r="DP2190" s="123"/>
      <c r="DQ2190" s="123"/>
      <c r="DR2190" s="123"/>
      <c r="DS2190" s="123"/>
      <c r="DT2190" s="123"/>
      <c r="DU2190" s="123"/>
      <c r="DV2190" s="123"/>
      <c r="DW2190" s="123"/>
      <c r="DX2190" s="123"/>
      <c r="DY2190" s="123"/>
      <c r="DZ2190" s="123"/>
      <c r="EA2190" s="123"/>
      <c r="EB2190" s="123"/>
      <c r="EC2190" s="123"/>
      <c r="ED2190" s="123"/>
      <c r="EE2190" s="123"/>
      <c r="EF2190" s="123"/>
      <c r="EG2190" s="123"/>
      <c r="EH2190" s="123"/>
      <c r="EI2190" s="123"/>
      <c r="EJ2190" s="123"/>
      <c r="EK2190" s="123"/>
      <c r="EL2190" s="123"/>
      <c r="EM2190" s="123"/>
      <c r="EN2190" s="123"/>
      <c r="EO2190" s="123"/>
      <c r="EP2190" s="123"/>
      <c r="EQ2190" s="123"/>
    </row>
    <row r="2191" spans="27:147" x14ac:dyDescent="0.2"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Q2191" s="151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123"/>
      <c r="BL2191" s="123"/>
      <c r="BM2191" s="123"/>
      <c r="BN2191" s="123"/>
      <c r="BO2191" s="123"/>
      <c r="BP2191" s="123"/>
      <c r="BQ2191" s="123"/>
      <c r="BR2191" s="123"/>
      <c r="BS2191" s="123"/>
      <c r="BT2191" s="123"/>
      <c r="BU2191" s="123"/>
      <c r="BV2191" s="123"/>
      <c r="BW2191" s="123"/>
      <c r="BX2191" s="123"/>
      <c r="BY2191" s="123"/>
      <c r="BZ2191" s="123"/>
      <c r="CA2191" s="123"/>
      <c r="CB2191" s="123"/>
      <c r="CC2191" s="123"/>
      <c r="CD2191" s="123"/>
      <c r="CE2191" s="123"/>
      <c r="CF2191" s="123"/>
      <c r="CG2191" s="123"/>
      <c r="CH2191" s="123"/>
      <c r="CI2191" s="123"/>
      <c r="CJ2191" s="123"/>
      <c r="CK2191" s="123"/>
      <c r="CL2191" s="123"/>
      <c r="CM2191" s="123"/>
      <c r="CN2191" s="123"/>
      <c r="CO2191" s="123"/>
      <c r="CP2191" s="123"/>
      <c r="CQ2191" s="123"/>
      <c r="CR2191" s="123"/>
      <c r="CS2191" s="123"/>
      <c r="CT2191" s="123"/>
      <c r="CU2191" s="123"/>
      <c r="CV2191" s="123"/>
      <c r="CW2191" s="123"/>
      <c r="CX2191" s="123"/>
      <c r="CY2191" s="123"/>
      <c r="CZ2191" s="123"/>
      <c r="DA2191" s="123"/>
      <c r="DB2191" s="123"/>
      <c r="DC2191" s="123"/>
      <c r="DD2191" s="123"/>
      <c r="DE2191" s="123"/>
      <c r="DF2191" s="123"/>
      <c r="DG2191" s="123"/>
      <c r="DH2191" s="123"/>
      <c r="DI2191" s="123"/>
      <c r="DJ2191" s="123"/>
      <c r="DK2191" s="123"/>
      <c r="DL2191" s="123"/>
      <c r="DM2191" s="123"/>
      <c r="DN2191" s="123"/>
      <c r="DO2191" s="123"/>
      <c r="DP2191" s="123"/>
      <c r="DQ2191" s="123"/>
      <c r="DR2191" s="123"/>
      <c r="DS2191" s="123"/>
      <c r="DT2191" s="123"/>
      <c r="DU2191" s="123"/>
      <c r="DV2191" s="123"/>
      <c r="DW2191" s="123"/>
      <c r="DX2191" s="123"/>
      <c r="DY2191" s="123"/>
      <c r="DZ2191" s="123"/>
      <c r="EA2191" s="123"/>
      <c r="EB2191" s="123"/>
      <c r="EC2191" s="123"/>
      <c r="ED2191" s="123"/>
      <c r="EE2191" s="123"/>
      <c r="EF2191" s="123"/>
      <c r="EG2191" s="123"/>
      <c r="EH2191" s="123"/>
      <c r="EI2191" s="123"/>
      <c r="EJ2191" s="123"/>
      <c r="EK2191" s="123"/>
      <c r="EL2191" s="123"/>
      <c r="EM2191" s="123"/>
      <c r="EN2191" s="123"/>
      <c r="EO2191" s="123"/>
      <c r="EP2191" s="123"/>
      <c r="EQ2191" s="123"/>
    </row>
    <row r="2192" spans="27:147" x14ac:dyDescent="0.2"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Q2192" s="151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123"/>
      <c r="BL2192" s="123"/>
      <c r="BM2192" s="123"/>
      <c r="BN2192" s="123"/>
      <c r="BO2192" s="123"/>
      <c r="BP2192" s="123"/>
      <c r="BQ2192" s="123"/>
      <c r="BR2192" s="123"/>
      <c r="BS2192" s="123"/>
      <c r="BT2192" s="123"/>
      <c r="BU2192" s="123"/>
      <c r="BV2192" s="123"/>
      <c r="BW2192" s="123"/>
      <c r="BX2192" s="123"/>
      <c r="BY2192" s="123"/>
      <c r="BZ2192" s="123"/>
      <c r="CA2192" s="123"/>
      <c r="CB2192" s="123"/>
      <c r="CC2192" s="123"/>
      <c r="CD2192" s="123"/>
      <c r="CE2192" s="123"/>
      <c r="CF2192" s="123"/>
      <c r="CG2192" s="123"/>
      <c r="CH2192" s="123"/>
      <c r="CI2192" s="123"/>
      <c r="CJ2192" s="123"/>
      <c r="CK2192" s="123"/>
      <c r="CL2192" s="123"/>
      <c r="CM2192" s="123"/>
      <c r="CN2192" s="123"/>
      <c r="CO2192" s="123"/>
      <c r="CP2192" s="123"/>
      <c r="CQ2192" s="123"/>
      <c r="CR2192" s="123"/>
      <c r="CS2192" s="123"/>
      <c r="CT2192" s="123"/>
      <c r="CU2192" s="123"/>
      <c r="CV2192" s="123"/>
      <c r="CW2192" s="123"/>
      <c r="CX2192" s="123"/>
      <c r="CY2192" s="123"/>
      <c r="CZ2192" s="123"/>
      <c r="DA2192" s="123"/>
      <c r="DB2192" s="123"/>
      <c r="DC2192" s="123"/>
      <c r="DD2192" s="123"/>
      <c r="DE2192" s="123"/>
      <c r="DF2192" s="123"/>
      <c r="DG2192" s="123"/>
      <c r="DH2192" s="123"/>
      <c r="DI2192" s="123"/>
      <c r="DJ2192" s="123"/>
      <c r="DK2192" s="123"/>
      <c r="DL2192" s="123"/>
      <c r="DM2192" s="123"/>
      <c r="DN2192" s="123"/>
      <c r="DO2192" s="123"/>
      <c r="DP2192" s="123"/>
      <c r="DQ2192" s="123"/>
      <c r="DR2192" s="123"/>
      <c r="DS2192" s="123"/>
      <c r="DT2192" s="123"/>
      <c r="DU2192" s="123"/>
      <c r="DV2192" s="123"/>
      <c r="DW2192" s="123"/>
      <c r="DX2192" s="123"/>
      <c r="DY2192" s="123"/>
      <c r="DZ2192" s="123"/>
      <c r="EA2192" s="123"/>
      <c r="EB2192" s="123"/>
      <c r="EC2192" s="123"/>
      <c r="ED2192" s="123"/>
      <c r="EE2192" s="123"/>
      <c r="EF2192" s="123"/>
      <c r="EG2192" s="123"/>
      <c r="EH2192" s="123"/>
      <c r="EI2192" s="123"/>
      <c r="EJ2192" s="123"/>
      <c r="EK2192" s="123"/>
      <c r="EL2192" s="123"/>
      <c r="EM2192" s="123"/>
      <c r="EN2192" s="123"/>
      <c r="EO2192" s="123"/>
      <c r="EP2192" s="123"/>
      <c r="EQ2192" s="123"/>
    </row>
    <row r="2193" spans="27:147" x14ac:dyDescent="0.2"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Q2193" s="151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123"/>
      <c r="BL2193" s="123"/>
      <c r="BM2193" s="123"/>
      <c r="BN2193" s="123"/>
      <c r="BO2193" s="123"/>
      <c r="BP2193" s="123"/>
      <c r="BQ2193" s="123"/>
      <c r="BR2193" s="123"/>
      <c r="BS2193" s="123"/>
      <c r="BT2193" s="123"/>
      <c r="BU2193" s="123"/>
      <c r="BV2193" s="123"/>
      <c r="BW2193" s="123"/>
      <c r="BX2193" s="123"/>
      <c r="BY2193" s="123"/>
      <c r="BZ2193" s="123"/>
      <c r="CA2193" s="123"/>
      <c r="CB2193" s="123"/>
      <c r="CC2193" s="123"/>
      <c r="CD2193" s="123"/>
      <c r="CE2193" s="123"/>
      <c r="CF2193" s="123"/>
      <c r="CG2193" s="123"/>
      <c r="CH2193" s="123"/>
      <c r="CI2193" s="123"/>
      <c r="CJ2193" s="123"/>
      <c r="CK2193" s="123"/>
      <c r="CL2193" s="123"/>
      <c r="CM2193" s="123"/>
      <c r="CN2193" s="123"/>
      <c r="CO2193" s="123"/>
      <c r="CP2193" s="123"/>
      <c r="CQ2193" s="123"/>
      <c r="CR2193" s="123"/>
      <c r="CS2193" s="123"/>
      <c r="CT2193" s="123"/>
      <c r="CU2193" s="123"/>
      <c r="CV2193" s="123"/>
      <c r="CW2193" s="123"/>
      <c r="CX2193" s="123"/>
      <c r="CY2193" s="123"/>
      <c r="CZ2193" s="123"/>
      <c r="DA2193" s="123"/>
      <c r="DB2193" s="123"/>
      <c r="DC2193" s="123"/>
      <c r="DD2193" s="123"/>
      <c r="DE2193" s="123"/>
      <c r="DF2193" s="123"/>
      <c r="DG2193" s="123"/>
      <c r="DH2193" s="123"/>
      <c r="DI2193" s="123"/>
      <c r="DJ2193" s="123"/>
      <c r="DK2193" s="123"/>
      <c r="DL2193" s="123"/>
      <c r="DM2193" s="123"/>
      <c r="DN2193" s="123"/>
      <c r="DO2193" s="123"/>
      <c r="DP2193" s="123"/>
      <c r="DQ2193" s="123"/>
      <c r="DR2193" s="123"/>
      <c r="DS2193" s="123"/>
      <c r="DT2193" s="123"/>
      <c r="DU2193" s="123"/>
      <c r="DV2193" s="123"/>
      <c r="DW2193" s="123"/>
      <c r="DX2193" s="123"/>
      <c r="DY2193" s="123"/>
      <c r="DZ2193" s="123"/>
      <c r="EA2193" s="123"/>
      <c r="EB2193" s="123"/>
      <c r="EC2193" s="123"/>
      <c r="ED2193" s="123"/>
      <c r="EE2193" s="123"/>
      <c r="EF2193" s="123"/>
      <c r="EG2193" s="123"/>
      <c r="EH2193" s="123"/>
      <c r="EI2193" s="123"/>
      <c r="EJ2193" s="123"/>
      <c r="EK2193" s="123"/>
      <c r="EL2193" s="123"/>
      <c r="EM2193" s="123"/>
      <c r="EN2193" s="123"/>
      <c r="EO2193" s="123"/>
      <c r="EP2193" s="123"/>
      <c r="EQ2193" s="123"/>
    </row>
    <row r="2194" spans="27:147" x14ac:dyDescent="0.2"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Q2194" s="151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123"/>
      <c r="BL2194" s="123"/>
      <c r="BM2194" s="123"/>
      <c r="BN2194" s="123"/>
      <c r="BO2194" s="123"/>
      <c r="BP2194" s="123"/>
      <c r="BQ2194" s="123"/>
      <c r="BR2194" s="123"/>
      <c r="BS2194" s="123"/>
      <c r="BT2194" s="123"/>
      <c r="BU2194" s="123"/>
      <c r="BV2194" s="123"/>
      <c r="BW2194" s="123"/>
      <c r="BX2194" s="123"/>
      <c r="BY2194" s="123"/>
      <c r="BZ2194" s="123"/>
      <c r="CA2194" s="123"/>
      <c r="CB2194" s="123"/>
      <c r="CC2194" s="123"/>
      <c r="CD2194" s="123"/>
      <c r="CE2194" s="123"/>
      <c r="CF2194" s="123"/>
      <c r="CG2194" s="123"/>
      <c r="CH2194" s="123"/>
      <c r="CI2194" s="123"/>
      <c r="CJ2194" s="123"/>
      <c r="CK2194" s="123"/>
      <c r="CL2194" s="123"/>
      <c r="CM2194" s="123"/>
      <c r="CN2194" s="123"/>
      <c r="CO2194" s="123"/>
      <c r="CP2194" s="123"/>
      <c r="CQ2194" s="123"/>
      <c r="CR2194" s="123"/>
      <c r="CS2194" s="123"/>
      <c r="CT2194" s="123"/>
      <c r="CU2194" s="123"/>
      <c r="CV2194" s="123"/>
      <c r="CW2194" s="123"/>
      <c r="CX2194" s="123"/>
      <c r="CY2194" s="123"/>
      <c r="CZ2194" s="123"/>
      <c r="DA2194" s="123"/>
      <c r="DB2194" s="123"/>
      <c r="DC2194" s="123"/>
      <c r="DD2194" s="123"/>
      <c r="DE2194" s="123"/>
      <c r="DF2194" s="123"/>
      <c r="DG2194" s="123"/>
      <c r="DH2194" s="123"/>
      <c r="DI2194" s="123"/>
      <c r="DJ2194" s="123"/>
      <c r="DK2194" s="123"/>
      <c r="DL2194" s="123"/>
      <c r="DM2194" s="123"/>
      <c r="DN2194" s="123"/>
      <c r="DO2194" s="123"/>
      <c r="DP2194" s="123"/>
      <c r="DQ2194" s="123"/>
      <c r="DR2194" s="123"/>
      <c r="DS2194" s="123"/>
      <c r="DT2194" s="123"/>
      <c r="DU2194" s="123"/>
      <c r="DV2194" s="123"/>
      <c r="DW2194" s="123"/>
      <c r="DX2194" s="123"/>
      <c r="DY2194" s="123"/>
      <c r="DZ2194" s="123"/>
      <c r="EA2194" s="123"/>
      <c r="EB2194" s="123"/>
      <c r="EC2194" s="123"/>
      <c r="ED2194" s="123"/>
      <c r="EE2194" s="123"/>
      <c r="EF2194" s="123"/>
      <c r="EG2194" s="123"/>
      <c r="EH2194" s="123"/>
      <c r="EI2194" s="123"/>
      <c r="EJ2194" s="123"/>
      <c r="EK2194" s="123"/>
      <c r="EL2194" s="123"/>
      <c r="EM2194" s="123"/>
      <c r="EN2194" s="123"/>
      <c r="EO2194" s="123"/>
      <c r="EP2194" s="123"/>
      <c r="EQ2194" s="123"/>
    </row>
    <row r="2195" spans="27:147" x14ac:dyDescent="0.2"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Q2195" s="151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123"/>
      <c r="BL2195" s="123"/>
      <c r="BM2195" s="123"/>
      <c r="BN2195" s="123"/>
      <c r="BO2195" s="123"/>
      <c r="BP2195" s="123"/>
      <c r="BQ2195" s="123"/>
      <c r="BR2195" s="123"/>
      <c r="BS2195" s="123"/>
      <c r="BT2195" s="123"/>
      <c r="BU2195" s="123"/>
      <c r="BV2195" s="123"/>
      <c r="BW2195" s="123"/>
      <c r="BX2195" s="123"/>
      <c r="BY2195" s="123"/>
      <c r="BZ2195" s="123"/>
      <c r="CA2195" s="123"/>
      <c r="CB2195" s="123"/>
      <c r="CC2195" s="123"/>
      <c r="CD2195" s="123"/>
      <c r="CE2195" s="123"/>
      <c r="CF2195" s="123"/>
      <c r="CG2195" s="123"/>
      <c r="CH2195" s="123"/>
      <c r="CI2195" s="123"/>
      <c r="CJ2195" s="123"/>
      <c r="CK2195" s="123"/>
      <c r="CL2195" s="123"/>
      <c r="CM2195" s="123"/>
      <c r="CN2195" s="123"/>
      <c r="CO2195" s="123"/>
      <c r="CP2195" s="123"/>
      <c r="CQ2195" s="123"/>
      <c r="CR2195" s="123"/>
      <c r="CS2195" s="123"/>
      <c r="CT2195" s="123"/>
      <c r="CU2195" s="123"/>
      <c r="CV2195" s="123"/>
      <c r="CW2195" s="123"/>
      <c r="CX2195" s="123"/>
      <c r="CY2195" s="123"/>
      <c r="CZ2195" s="123"/>
      <c r="DA2195" s="123"/>
      <c r="DB2195" s="123"/>
      <c r="DC2195" s="123"/>
      <c r="DD2195" s="123"/>
      <c r="DE2195" s="123"/>
      <c r="DF2195" s="123"/>
      <c r="DG2195" s="123"/>
      <c r="DH2195" s="123"/>
      <c r="DI2195" s="123"/>
      <c r="DJ2195" s="123"/>
      <c r="DK2195" s="123"/>
      <c r="DL2195" s="123"/>
      <c r="DM2195" s="123"/>
      <c r="DN2195" s="123"/>
      <c r="DO2195" s="123"/>
      <c r="DP2195" s="123"/>
      <c r="DQ2195" s="123"/>
      <c r="DR2195" s="123"/>
      <c r="DS2195" s="123"/>
      <c r="DT2195" s="123"/>
      <c r="DU2195" s="123"/>
      <c r="DV2195" s="123"/>
      <c r="DW2195" s="123"/>
      <c r="DX2195" s="123"/>
      <c r="DY2195" s="123"/>
      <c r="DZ2195" s="123"/>
      <c r="EA2195" s="123"/>
      <c r="EB2195" s="123"/>
      <c r="EC2195" s="123"/>
      <c r="ED2195" s="123"/>
      <c r="EE2195" s="123"/>
      <c r="EF2195" s="123"/>
      <c r="EG2195" s="123"/>
      <c r="EH2195" s="123"/>
      <c r="EI2195" s="123"/>
      <c r="EJ2195" s="123"/>
      <c r="EK2195" s="123"/>
      <c r="EL2195" s="123"/>
      <c r="EM2195" s="123"/>
      <c r="EN2195" s="123"/>
      <c r="EO2195" s="123"/>
      <c r="EP2195" s="123"/>
      <c r="EQ2195" s="123"/>
    </row>
    <row r="2196" spans="27:147" x14ac:dyDescent="0.2"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Q2196" s="151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123"/>
      <c r="BL2196" s="123"/>
      <c r="BM2196" s="123"/>
      <c r="BN2196" s="123"/>
      <c r="BO2196" s="123"/>
      <c r="BP2196" s="123"/>
      <c r="BQ2196" s="123"/>
      <c r="BR2196" s="123"/>
      <c r="BS2196" s="123"/>
      <c r="BT2196" s="123"/>
      <c r="BU2196" s="123"/>
      <c r="BV2196" s="123"/>
      <c r="BW2196" s="123"/>
      <c r="BX2196" s="123"/>
      <c r="BY2196" s="123"/>
      <c r="BZ2196" s="123"/>
      <c r="CA2196" s="123"/>
      <c r="CB2196" s="123"/>
      <c r="CC2196" s="123"/>
      <c r="CD2196" s="123"/>
      <c r="CE2196" s="123"/>
      <c r="CF2196" s="123"/>
      <c r="CG2196" s="123"/>
      <c r="CH2196" s="123"/>
      <c r="CI2196" s="123"/>
      <c r="CJ2196" s="123"/>
      <c r="CK2196" s="123"/>
      <c r="CL2196" s="123"/>
      <c r="CM2196" s="123"/>
      <c r="CN2196" s="123"/>
      <c r="CO2196" s="123"/>
      <c r="CP2196" s="123"/>
      <c r="CQ2196" s="123"/>
      <c r="CR2196" s="123"/>
      <c r="CS2196" s="123"/>
      <c r="CT2196" s="123"/>
      <c r="CU2196" s="123"/>
      <c r="CV2196" s="123"/>
      <c r="CW2196" s="123"/>
      <c r="CX2196" s="123"/>
      <c r="CY2196" s="123"/>
      <c r="CZ2196" s="123"/>
      <c r="DA2196" s="123"/>
      <c r="DB2196" s="123"/>
      <c r="DC2196" s="123"/>
      <c r="DD2196" s="123"/>
      <c r="DE2196" s="123"/>
      <c r="DF2196" s="123"/>
      <c r="DG2196" s="123"/>
      <c r="DH2196" s="123"/>
      <c r="DI2196" s="123"/>
      <c r="DJ2196" s="123"/>
      <c r="DK2196" s="123"/>
      <c r="DL2196" s="123"/>
      <c r="DM2196" s="123"/>
      <c r="DN2196" s="123"/>
      <c r="DO2196" s="123"/>
      <c r="DP2196" s="123"/>
      <c r="DQ2196" s="123"/>
      <c r="DR2196" s="123"/>
      <c r="DS2196" s="123"/>
      <c r="DT2196" s="123"/>
      <c r="DU2196" s="123"/>
      <c r="DV2196" s="123"/>
      <c r="DW2196" s="123"/>
      <c r="DX2196" s="123"/>
      <c r="DY2196" s="123"/>
      <c r="DZ2196" s="123"/>
      <c r="EA2196" s="123"/>
      <c r="EB2196" s="123"/>
      <c r="EC2196" s="123"/>
      <c r="ED2196" s="123"/>
      <c r="EE2196" s="123"/>
      <c r="EF2196" s="123"/>
      <c r="EG2196" s="123"/>
      <c r="EH2196" s="123"/>
      <c r="EI2196" s="123"/>
      <c r="EJ2196" s="123"/>
      <c r="EK2196" s="123"/>
      <c r="EL2196" s="123"/>
      <c r="EM2196" s="123"/>
      <c r="EN2196" s="123"/>
      <c r="EO2196" s="123"/>
      <c r="EP2196" s="123"/>
      <c r="EQ2196" s="123"/>
    </row>
    <row r="2197" spans="27:147" x14ac:dyDescent="0.2"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Q2197" s="151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123"/>
      <c r="BL2197" s="123"/>
      <c r="BM2197" s="123"/>
      <c r="BN2197" s="123"/>
      <c r="BO2197" s="123"/>
      <c r="BP2197" s="123"/>
      <c r="BQ2197" s="123"/>
      <c r="BR2197" s="123"/>
      <c r="BS2197" s="123"/>
      <c r="BT2197" s="123"/>
      <c r="BU2197" s="123"/>
      <c r="BV2197" s="123"/>
      <c r="BW2197" s="123"/>
      <c r="BX2197" s="123"/>
      <c r="BY2197" s="123"/>
      <c r="BZ2197" s="123"/>
      <c r="CA2197" s="123"/>
      <c r="CB2197" s="123"/>
      <c r="CC2197" s="123"/>
      <c r="CD2197" s="123"/>
      <c r="CE2197" s="123"/>
      <c r="CF2197" s="123"/>
      <c r="CG2197" s="123"/>
      <c r="CH2197" s="123"/>
      <c r="CI2197" s="123"/>
      <c r="CJ2197" s="123"/>
      <c r="CK2197" s="123"/>
      <c r="CL2197" s="123"/>
      <c r="CM2197" s="123"/>
      <c r="CN2197" s="123"/>
      <c r="CO2197" s="123"/>
      <c r="CP2197" s="123"/>
      <c r="CQ2197" s="123"/>
      <c r="CR2197" s="123"/>
      <c r="CS2197" s="123"/>
      <c r="CT2197" s="123"/>
      <c r="CU2197" s="123"/>
      <c r="CV2197" s="123"/>
      <c r="CW2197" s="123"/>
      <c r="CX2197" s="123"/>
      <c r="CY2197" s="123"/>
      <c r="CZ2197" s="123"/>
      <c r="DA2197" s="123"/>
      <c r="DB2197" s="123"/>
      <c r="DC2197" s="123"/>
      <c r="DD2197" s="123"/>
      <c r="DE2197" s="123"/>
      <c r="DF2197" s="123"/>
      <c r="DG2197" s="123"/>
      <c r="DH2197" s="123"/>
      <c r="DI2197" s="123"/>
      <c r="DJ2197" s="123"/>
      <c r="DK2197" s="123"/>
      <c r="DL2197" s="123"/>
      <c r="DM2197" s="123"/>
      <c r="DN2197" s="123"/>
      <c r="DO2197" s="123"/>
      <c r="DP2197" s="123"/>
      <c r="DQ2197" s="123"/>
      <c r="DR2197" s="123"/>
      <c r="DS2197" s="123"/>
      <c r="DT2197" s="123"/>
      <c r="DU2197" s="123"/>
      <c r="DV2197" s="123"/>
      <c r="DW2197" s="123"/>
      <c r="DX2197" s="123"/>
      <c r="DY2197" s="123"/>
      <c r="DZ2197" s="123"/>
      <c r="EA2197" s="123"/>
      <c r="EB2197" s="123"/>
      <c r="EC2197" s="123"/>
      <c r="ED2197" s="123"/>
      <c r="EE2197" s="123"/>
      <c r="EF2197" s="123"/>
      <c r="EG2197" s="123"/>
      <c r="EH2197" s="123"/>
      <c r="EI2197" s="123"/>
      <c r="EJ2197" s="123"/>
      <c r="EK2197" s="123"/>
      <c r="EL2197" s="123"/>
      <c r="EM2197" s="123"/>
      <c r="EN2197" s="123"/>
      <c r="EO2197" s="123"/>
      <c r="EP2197" s="123"/>
      <c r="EQ2197" s="123"/>
    </row>
    <row r="2198" spans="27:147" x14ac:dyDescent="0.2"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Q2198" s="151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123"/>
      <c r="BL2198" s="123"/>
      <c r="BM2198" s="123"/>
      <c r="BN2198" s="123"/>
      <c r="BO2198" s="123"/>
      <c r="BP2198" s="123"/>
      <c r="BQ2198" s="123"/>
      <c r="BR2198" s="123"/>
      <c r="BS2198" s="123"/>
      <c r="BT2198" s="123"/>
      <c r="BU2198" s="123"/>
      <c r="BV2198" s="123"/>
      <c r="BW2198" s="123"/>
      <c r="BX2198" s="123"/>
      <c r="BY2198" s="123"/>
      <c r="BZ2198" s="123"/>
      <c r="CA2198" s="123"/>
      <c r="CB2198" s="123"/>
      <c r="CC2198" s="123"/>
      <c r="CD2198" s="123"/>
      <c r="CE2198" s="123"/>
      <c r="CF2198" s="123"/>
      <c r="CG2198" s="123"/>
      <c r="CH2198" s="123"/>
      <c r="CI2198" s="123"/>
      <c r="CJ2198" s="123"/>
      <c r="CK2198" s="123"/>
      <c r="CL2198" s="123"/>
      <c r="CM2198" s="123"/>
      <c r="CN2198" s="123"/>
      <c r="CO2198" s="123"/>
      <c r="CP2198" s="123"/>
      <c r="CQ2198" s="123"/>
      <c r="CR2198" s="123"/>
      <c r="CS2198" s="123"/>
      <c r="CT2198" s="123"/>
      <c r="CU2198" s="123"/>
      <c r="CV2198" s="123"/>
      <c r="CW2198" s="123"/>
      <c r="CX2198" s="123"/>
      <c r="CY2198" s="123"/>
      <c r="CZ2198" s="123"/>
      <c r="DA2198" s="123"/>
      <c r="DB2198" s="123"/>
      <c r="DC2198" s="123"/>
      <c r="DD2198" s="123"/>
      <c r="DE2198" s="123"/>
      <c r="DF2198" s="123"/>
      <c r="DG2198" s="123"/>
      <c r="DH2198" s="123"/>
      <c r="DI2198" s="123"/>
      <c r="DJ2198" s="123"/>
      <c r="DK2198" s="123"/>
      <c r="DL2198" s="123"/>
      <c r="DM2198" s="123"/>
      <c r="DN2198" s="123"/>
      <c r="DO2198" s="123"/>
      <c r="DP2198" s="123"/>
      <c r="DQ2198" s="123"/>
      <c r="DR2198" s="123"/>
      <c r="DS2198" s="123"/>
      <c r="DT2198" s="123"/>
      <c r="DU2198" s="123"/>
      <c r="DV2198" s="123"/>
      <c r="DW2198" s="123"/>
      <c r="DX2198" s="123"/>
      <c r="DY2198" s="123"/>
      <c r="DZ2198" s="123"/>
      <c r="EA2198" s="123"/>
      <c r="EB2198" s="123"/>
      <c r="EC2198" s="123"/>
      <c r="ED2198" s="123"/>
      <c r="EE2198" s="123"/>
      <c r="EF2198" s="123"/>
      <c r="EG2198" s="123"/>
      <c r="EH2198" s="123"/>
      <c r="EI2198" s="123"/>
      <c r="EJ2198" s="123"/>
      <c r="EK2198" s="123"/>
      <c r="EL2198" s="123"/>
      <c r="EM2198" s="123"/>
      <c r="EN2198" s="123"/>
      <c r="EO2198" s="123"/>
      <c r="EP2198" s="123"/>
      <c r="EQ2198" s="123"/>
    </row>
    <row r="2199" spans="27:147" x14ac:dyDescent="0.2"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Q2199" s="151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123"/>
      <c r="BL2199" s="123"/>
      <c r="BM2199" s="123"/>
      <c r="BN2199" s="123"/>
      <c r="BO2199" s="123"/>
      <c r="BP2199" s="123"/>
      <c r="BQ2199" s="123"/>
      <c r="BR2199" s="123"/>
      <c r="BS2199" s="123"/>
      <c r="BT2199" s="123"/>
      <c r="BU2199" s="123"/>
      <c r="BV2199" s="123"/>
      <c r="BW2199" s="123"/>
      <c r="BX2199" s="123"/>
      <c r="BY2199" s="123"/>
      <c r="BZ2199" s="123"/>
      <c r="CA2199" s="123"/>
      <c r="CB2199" s="123"/>
      <c r="CC2199" s="123"/>
      <c r="CD2199" s="123"/>
      <c r="CE2199" s="123"/>
      <c r="CF2199" s="123"/>
      <c r="CG2199" s="123"/>
      <c r="CH2199" s="123"/>
      <c r="CI2199" s="123"/>
      <c r="CJ2199" s="123"/>
      <c r="CK2199" s="123"/>
      <c r="CL2199" s="123"/>
      <c r="CM2199" s="123"/>
      <c r="CN2199" s="123"/>
      <c r="CO2199" s="123"/>
      <c r="CP2199" s="123"/>
      <c r="CQ2199" s="123"/>
      <c r="CR2199" s="123"/>
      <c r="CS2199" s="123"/>
      <c r="CT2199" s="123"/>
      <c r="CU2199" s="123"/>
      <c r="CV2199" s="123"/>
      <c r="CW2199" s="123"/>
      <c r="CX2199" s="123"/>
      <c r="CY2199" s="123"/>
      <c r="CZ2199" s="123"/>
      <c r="DA2199" s="123"/>
      <c r="DB2199" s="123"/>
      <c r="DC2199" s="123"/>
      <c r="DD2199" s="123"/>
      <c r="DE2199" s="123"/>
      <c r="DF2199" s="123"/>
      <c r="DG2199" s="123"/>
      <c r="DH2199" s="123"/>
      <c r="DI2199" s="123"/>
      <c r="DJ2199" s="123"/>
      <c r="DK2199" s="123"/>
      <c r="DL2199" s="123"/>
      <c r="DM2199" s="123"/>
      <c r="DN2199" s="123"/>
      <c r="DO2199" s="123"/>
      <c r="DP2199" s="123"/>
      <c r="DQ2199" s="123"/>
      <c r="DR2199" s="123"/>
      <c r="DS2199" s="123"/>
      <c r="DT2199" s="123"/>
      <c r="DU2199" s="123"/>
      <c r="DV2199" s="123"/>
      <c r="DW2199" s="123"/>
      <c r="DX2199" s="123"/>
      <c r="DY2199" s="123"/>
      <c r="DZ2199" s="123"/>
      <c r="EA2199" s="123"/>
      <c r="EB2199" s="123"/>
      <c r="EC2199" s="123"/>
      <c r="ED2199" s="123"/>
      <c r="EE2199" s="123"/>
      <c r="EF2199" s="123"/>
      <c r="EG2199" s="123"/>
      <c r="EH2199" s="123"/>
      <c r="EI2199" s="123"/>
      <c r="EJ2199" s="123"/>
      <c r="EK2199" s="123"/>
      <c r="EL2199" s="123"/>
      <c r="EM2199" s="123"/>
      <c r="EN2199" s="123"/>
      <c r="EO2199" s="123"/>
      <c r="EP2199" s="123"/>
      <c r="EQ2199" s="123"/>
    </row>
    <row r="2200" spans="27:147" x14ac:dyDescent="0.2"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Q2200" s="151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123"/>
      <c r="BL2200" s="123"/>
      <c r="BM2200" s="123"/>
      <c r="BN2200" s="123"/>
      <c r="BO2200" s="123"/>
      <c r="BP2200" s="123"/>
      <c r="BQ2200" s="123"/>
      <c r="BR2200" s="123"/>
      <c r="BS2200" s="123"/>
      <c r="BT2200" s="123"/>
      <c r="BU2200" s="123"/>
      <c r="BV2200" s="123"/>
      <c r="BW2200" s="123"/>
      <c r="BX2200" s="123"/>
      <c r="BY2200" s="123"/>
      <c r="BZ2200" s="123"/>
      <c r="CA2200" s="123"/>
      <c r="CB2200" s="123"/>
      <c r="CC2200" s="123"/>
      <c r="CD2200" s="123"/>
      <c r="CE2200" s="123"/>
      <c r="CF2200" s="123"/>
      <c r="CG2200" s="123"/>
      <c r="CH2200" s="123"/>
      <c r="CI2200" s="123"/>
      <c r="CJ2200" s="123"/>
      <c r="CK2200" s="123"/>
      <c r="CL2200" s="123"/>
      <c r="CM2200" s="123"/>
      <c r="CN2200" s="123"/>
      <c r="CO2200" s="123"/>
      <c r="CP2200" s="123"/>
      <c r="CQ2200" s="123"/>
      <c r="CR2200" s="123"/>
      <c r="CS2200" s="123"/>
      <c r="CT2200" s="123"/>
      <c r="CU2200" s="123"/>
      <c r="CV2200" s="123"/>
      <c r="CW2200" s="123"/>
      <c r="CX2200" s="123"/>
      <c r="CY2200" s="123"/>
      <c r="CZ2200" s="123"/>
      <c r="DA2200" s="123"/>
      <c r="DB2200" s="123"/>
      <c r="DC2200" s="123"/>
      <c r="DD2200" s="123"/>
      <c r="DE2200" s="123"/>
      <c r="DF2200" s="123"/>
      <c r="DG2200" s="123"/>
      <c r="DH2200" s="123"/>
      <c r="DI2200" s="123"/>
      <c r="DJ2200" s="123"/>
      <c r="DK2200" s="123"/>
      <c r="DL2200" s="123"/>
      <c r="DM2200" s="123"/>
      <c r="DN2200" s="123"/>
      <c r="DO2200" s="123"/>
      <c r="DP2200" s="123"/>
      <c r="DQ2200" s="123"/>
      <c r="DR2200" s="123"/>
      <c r="DS2200" s="123"/>
      <c r="DT2200" s="123"/>
      <c r="DU2200" s="123"/>
      <c r="DV2200" s="123"/>
      <c r="DW2200" s="123"/>
      <c r="DX2200" s="123"/>
      <c r="DY2200" s="123"/>
      <c r="DZ2200" s="123"/>
      <c r="EA2200" s="123"/>
      <c r="EB2200" s="123"/>
      <c r="EC2200" s="123"/>
      <c r="ED2200" s="123"/>
      <c r="EE2200" s="123"/>
      <c r="EF2200" s="123"/>
      <c r="EG2200" s="123"/>
      <c r="EH2200" s="123"/>
      <c r="EI2200" s="123"/>
      <c r="EJ2200" s="123"/>
      <c r="EK2200" s="123"/>
      <c r="EL2200" s="123"/>
      <c r="EM2200" s="123"/>
      <c r="EN2200" s="123"/>
      <c r="EO2200" s="123"/>
      <c r="EP2200" s="123"/>
      <c r="EQ2200" s="123"/>
    </row>
    <row r="2201" spans="27:147" x14ac:dyDescent="0.2"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Q2201" s="151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123"/>
      <c r="BL2201" s="123"/>
      <c r="BM2201" s="123"/>
      <c r="BN2201" s="123"/>
      <c r="BO2201" s="123"/>
      <c r="BP2201" s="123"/>
      <c r="BQ2201" s="123"/>
      <c r="BR2201" s="123"/>
      <c r="BS2201" s="123"/>
      <c r="BT2201" s="123"/>
      <c r="BU2201" s="123"/>
      <c r="BV2201" s="123"/>
      <c r="BW2201" s="123"/>
      <c r="BX2201" s="123"/>
      <c r="BY2201" s="123"/>
      <c r="BZ2201" s="123"/>
      <c r="CA2201" s="123"/>
      <c r="CB2201" s="123"/>
      <c r="CC2201" s="123"/>
      <c r="CD2201" s="123"/>
      <c r="CE2201" s="123"/>
      <c r="CF2201" s="123"/>
      <c r="CG2201" s="123"/>
      <c r="CH2201" s="123"/>
      <c r="CI2201" s="123"/>
      <c r="CJ2201" s="123"/>
      <c r="CK2201" s="123"/>
      <c r="CL2201" s="123"/>
      <c r="CM2201" s="123"/>
      <c r="CN2201" s="123"/>
      <c r="CO2201" s="123"/>
      <c r="CP2201" s="123"/>
      <c r="CQ2201" s="123"/>
      <c r="CR2201" s="123"/>
      <c r="CS2201" s="123"/>
      <c r="CT2201" s="123"/>
      <c r="CU2201" s="123"/>
      <c r="CV2201" s="123"/>
      <c r="CW2201" s="123"/>
      <c r="CX2201" s="123"/>
      <c r="CY2201" s="123"/>
      <c r="CZ2201" s="123"/>
      <c r="DA2201" s="123"/>
      <c r="DB2201" s="123"/>
      <c r="DC2201" s="123"/>
      <c r="DD2201" s="123"/>
      <c r="DE2201" s="123"/>
      <c r="DF2201" s="123"/>
      <c r="DG2201" s="123"/>
      <c r="DH2201" s="123"/>
      <c r="DI2201" s="123"/>
      <c r="DJ2201" s="123"/>
      <c r="DK2201" s="123"/>
      <c r="DL2201" s="123"/>
      <c r="DM2201" s="123"/>
      <c r="DN2201" s="123"/>
      <c r="DO2201" s="123"/>
      <c r="DP2201" s="123"/>
      <c r="DQ2201" s="123"/>
      <c r="DR2201" s="123"/>
      <c r="DS2201" s="123"/>
      <c r="DT2201" s="123"/>
      <c r="DU2201" s="123"/>
      <c r="DV2201" s="123"/>
      <c r="DW2201" s="123"/>
      <c r="DX2201" s="123"/>
      <c r="DY2201" s="123"/>
      <c r="DZ2201" s="123"/>
      <c r="EA2201" s="123"/>
      <c r="EB2201" s="123"/>
      <c r="EC2201" s="123"/>
      <c r="ED2201" s="123"/>
      <c r="EE2201" s="123"/>
      <c r="EF2201" s="123"/>
      <c r="EG2201" s="123"/>
      <c r="EH2201" s="123"/>
      <c r="EI2201" s="123"/>
      <c r="EJ2201" s="123"/>
      <c r="EK2201" s="123"/>
      <c r="EL2201" s="123"/>
      <c r="EM2201" s="123"/>
      <c r="EN2201" s="123"/>
      <c r="EO2201" s="123"/>
      <c r="EP2201" s="123"/>
      <c r="EQ2201" s="123"/>
    </row>
    <row r="2202" spans="27:147" x14ac:dyDescent="0.2"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Q2202" s="151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123"/>
      <c r="BL2202" s="123"/>
      <c r="BM2202" s="123"/>
      <c r="BN2202" s="123"/>
      <c r="BO2202" s="123"/>
      <c r="BP2202" s="123"/>
      <c r="BQ2202" s="123"/>
      <c r="BR2202" s="123"/>
      <c r="BS2202" s="123"/>
      <c r="BT2202" s="123"/>
      <c r="BU2202" s="123"/>
      <c r="BV2202" s="123"/>
      <c r="BW2202" s="123"/>
      <c r="BX2202" s="123"/>
      <c r="BY2202" s="123"/>
      <c r="BZ2202" s="123"/>
      <c r="CA2202" s="123"/>
      <c r="CB2202" s="123"/>
      <c r="CC2202" s="123"/>
      <c r="CD2202" s="123"/>
      <c r="CE2202" s="123"/>
      <c r="CF2202" s="123"/>
      <c r="CG2202" s="123"/>
      <c r="CH2202" s="123"/>
      <c r="CI2202" s="123"/>
      <c r="CJ2202" s="123"/>
      <c r="CK2202" s="123"/>
      <c r="CL2202" s="123"/>
      <c r="CM2202" s="123"/>
      <c r="CN2202" s="123"/>
      <c r="CO2202" s="123"/>
      <c r="CP2202" s="123"/>
      <c r="CQ2202" s="123"/>
      <c r="CR2202" s="123"/>
      <c r="CS2202" s="123"/>
      <c r="CT2202" s="123"/>
      <c r="CU2202" s="123"/>
      <c r="CV2202" s="123"/>
      <c r="CW2202" s="123"/>
      <c r="CX2202" s="123"/>
      <c r="CY2202" s="123"/>
      <c r="CZ2202" s="123"/>
      <c r="DA2202" s="123"/>
      <c r="DB2202" s="123"/>
      <c r="DC2202" s="123"/>
      <c r="DD2202" s="123"/>
      <c r="DE2202" s="123"/>
      <c r="DF2202" s="123"/>
      <c r="DG2202" s="123"/>
      <c r="DH2202" s="123"/>
      <c r="DI2202" s="123"/>
      <c r="DJ2202" s="123"/>
      <c r="DK2202" s="123"/>
      <c r="DL2202" s="123"/>
      <c r="DM2202" s="123"/>
      <c r="DN2202" s="123"/>
      <c r="DO2202" s="123"/>
      <c r="DP2202" s="123"/>
      <c r="DQ2202" s="123"/>
      <c r="DR2202" s="123"/>
      <c r="DS2202" s="123"/>
      <c r="DT2202" s="123"/>
      <c r="DU2202" s="123"/>
      <c r="DV2202" s="123"/>
      <c r="DW2202" s="123"/>
      <c r="DX2202" s="123"/>
      <c r="DY2202" s="123"/>
      <c r="DZ2202" s="123"/>
      <c r="EA2202" s="123"/>
      <c r="EB2202" s="123"/>
      <c r="EC2202" s="123"/>
      <c r="ED2202" s="123"/>
      <c r="EE2202" s="123"/>
      <c r="EF2202" s="123"/>
      <c r="EG2202" s="123"/>
      <c r="EH2202" s="123"/>
      <c r="EI2202" s="123"/>
      <c r="EJ2202" s="123"/>
      <c r="EK2202" s="123"/>
      <c r="EL2202" s="123"/>
      <c r="EM2202" s="123"/>
      <c r="EN2202" s="123"/>
      <c r="EO2202" s="123"/>
      <c r="EP2202" s="123"/>
      <c r="EQ2202" s="123"/>
    </row>
    <row r="2203" spans="27:147" x14ac:dyDescent="0.2"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Q2203" s="151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123"/>
      <c r="BL2203" s="123"/>
      <c r="BM2203" s="123"/>
      <c r="BN2203" s="123"/>
      <c r="BO2203" s="123"/>
      <c r="BP2203" s="123"/>
      <c r="BQ2203" s="123"/>
      <c r="BR2203" s="123"/>
      <c r="BS2203" s="123"/>
      <c r="BT2203" s="123"/>
      <c r="BU2203" s="123"/>
      <c r="BV2203" s="123"/>
      <c r="BW2203" s="123"/>
      <c r="BX2203" s="123"/>
      <c r="BY2203" s="123"/>
      <c r="BZ2203" s="123"/>
      <c r="CA2203" s="123"/>
      <c r="CB2203" s="123"/>
      <c r="CC2203" s="123"/>
      <c r="CD2203" s="123"/>
      <c r="CE2203" s="123"/>
      <c r="CF2203" s="123"/>
      <c r="CG2203" s="123"/>
      <c r="CH2203" s="123"/>
      <c r="CI2203" s="123"/>
      <c r="CJ2203" s="123"/>
      <c r="CK2203" s="123"/>
      <c r="CL2203" s="123"/>
      <c r="CM2203" s="123"/>
      <c r="CN2203" s="123"/>
      <c r="CO2203" s="123"/>
      <c r="CP2203" s="123"/>
      <c r="CQ2203" s="123"/>
      <c r="CR2203" s="123"/>
      <c r="CS2203" s="123"/>
      <c r="CT2203" s="123"/>
      <c r="CU2203" s="123"/>
      <c r="CV2203" s="123"/>
      <c r="CW2203" s="123"/>
      <c r="CX2203" s="123"/>
      <c r="CY2203" s="123"/>
      <c r="CZ2203" s="123"/>
      <c r="DA2203" s="123"/>
      <c r="DB2203" s="123"/>
      <c r="DC2203" s="123"/>
      <c r="DD2203" s="123"/>
      <c r="DE2203" s="123"/>
      <c r="DF2203" s="123"/>
      <c r="DG2203" s="123"/>
      <c r="DH2203" s="123"/>
      <c r="DI2203" s="123"/>
      <c r="DJ2203" s="123"/>
      <c r="DK2203" s="123"/>
      <c r="DL2203" s="123"/>
      <c r="DM2203" s="123"/>
      <c r="DN2203" s="123"/>
      <c r="DO2203" s="123"/>
      <c r="DP2203" s="123"/>
      <c r="DQ2203" s="123"/>
      <c r="DR2203" s="123"/>
      <c r="DS2203" s="123"/>
      <c r="DT2203" s="123"/>
      <c r="DU2203" s="123"/>
      <c r="DV2203" s="123"/>
      <c r="DW2203" s="123"/>
      <c r="DX2203" s="123"/>
      <c r="DY2203" s="123"/>
      <c r="DZ2203" s="123"/>
      <c r="EA2203" s="123"/>
      <c r="EB2203" s="123"/>
      <c r="EC2203" s="123"/>
      <c r="ED2203" s="123"/>
      <c r="EE2203" s="123"/>
      <c r="EF2203" s="123"/>
      <c r="EG2203" s="123"/>
      <c r="EH2203" s="123"/>
      <c r="EI2203" s="123"/>
      <c r="EJ2203" s="123"/>
      <c r="EK2203" s="123"/>
      <c r="EL2203" s="123"/>
      <c r="EM2203" s="123"/>
      <c r="EN2203" s="123"/>
      <c r="EO2203" s="123"/>
      <c r="EP2203" s="123"/>
      <c r="EQ2203" s="123"/>
    </row>
    <row r="2204" spans="27:147" x14ac:dyDescent="0.2"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Q2204" s="151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123"/>
      <c r="BL2204" s="123"/>
      <c r="BM2204" s="123"/>
      <c r="BN2204" s="123"/>
      <c r="BO2204" s="123"/>
      <c r="BP2204" s="123"/>
      <c r="BQ2204" s="123"/>
      <c r="BR2204" s="123"/>
      <c r="BS2204" s="123"/>
      <c r="BT2204" s="123"/>
      <c r="BU2204" s="123"/>
      <c r="BV2204" s="123"/>
      <c r="BW2204" s="123"/>
      <c r="BX2204" s="123"/>
      <c r="BY2204" s="123"/>
      <c r="BZ2204" s="123"/>
      <c r="CA2204" s="123"/>
      <c r="CB2204" s="123"/>
      <c r="CC2204" s="123"/>
      <c r="CD2204" s="123"/>
      <c r="CE2204" s="123"/>
      <c r="CF2204" s="123"/>
      <c r="CG2204" s="123"/>
      <c r="CH2204" s="123"/>
      <c r="CI2204" s="123"/>
      <c r="CJ2204" s="123"/>
      <c r="CK2204" s="123"/>
      <c r="CL2204" s="123"/>
      <c r="CM2204" s="123"/>
      <c r="CN2204" s="123"/>
      <c r="CO2204" s="123"/>
      <c r="CP2204" s="123"/>
      <c r="CQ2204" s="123"/>
      <c r="CR2204" s="123"/>
      <c r="CS2204" s="123"/>
      <c r="CT2204" s="123"/>
      <c r="CU2204" s="123"/>
      <c r="CV2204" s="123"/>
      <c r="CW2204" s="123"/>
      <c r="CX2204" s="123"/>
      <c r="CY2204" s="123"/>
      <c r="CZ2204" s="123"/>
      <c r="DA2204" s="123"/>
      <c r="DB2204" s="123"/>
      <c r="DC2204" s="123"/>
      <c r="DD2204" s="123"/>
      <c r="DE2204" s="123"/>
      <c r="DF2204" s="123"/>
      <c r="DG2204" s="123"/>
      <c r="DH2204" s="123"/>
      <c r="DI2204" s="123"/>
      <c r="DJ2204" s="123"/>
      <c r="DK2204" s="123"/>
      <c r="DL2204" s="123"/>
      <c r="DM2204" s="123"/>
      <c r="DN2204" s="123"/>
      <c r="DO2204" s="123"/>
      <c r="DP2204" s="123"/>
      <c r="DQ2204" s="123"/>
      <c r="DR2204" s="123"/>
      <c r="DS2204" s="123"/>
      <c r="DT2204" s="123"/>
      <c r="DU2204" s="123"/>
      <c r="DV2204" s="123"/>
      <c r="DW2204" s="123"/>
      <c r="DX2204" s="123"/>
      <c r="DY2204" s="123"/>
      <c r="DZ2204" s="123"/>
      <c r="EA2204" s="123"/>
      <c r="EB2204" s="123"/>
      <c r="EC2204" s="123"/>
      <c r="ED2204" s="123"/>
      <c r="EE2204" s="123"/>
      <c r="EF2204" s="123"/>
      <c r="EG2204" s="123"/>
      <c r="EH2204" s="123"/>
      <c r="EI2204" s="123"/>
      <c r="EJ2204" s="123"/>
      <c r="EK2204" s="123"/>
      <c r="EL2204" s="123"/>
      <c r="EM2204" s="123"/>
      <c r="EN2204" s="123"/>
      <c r="EO2204" s="123"/>
      <c r="EP2204" s="123"/>
      <c r="EQ2204" s="123"/>
    </row>
    <row r="2205" spans="27:147" x14ac:dyDescent="0.2"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Q2205" s="151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123"/>
      <c r="BL2205" s="123"/>
      <c r="BM2205" s="123"/>
      <c r="BN2205" s="123"/>
      <c r="BO2205" s="123"/>
      <c r="BP2205" s="123"/>
      <c r="BQ2205" s="123"/>
      <c r="BR2205" s="123"/>
      <c r="BS2205" s="123"/>
      <c r="BT2205" s="123"/>
      <c r="BU2205" s="123"/>
      <c r="BV2205" s="123"/>
      <c r="BW2205" s="123"/>
      <c r="BX2205" s="123"/>
      <c r="BY2205" s="123"/>
      <c r="BZ2205" s="123"/>
      <c r="CA2205" s="123"/>
      <c r="CB2205" s="123"/>
      <c r="CC2205" s="123"/>
      <c r="CD2205" s="123"/>
      <c r="CE2205" s="123"/>
      <c r="CF2205" s="123"/>
      <c r="CG2205" s="123"/>
      <c r="CH2205" s="123"/>
      <c r="CI2205" s="123"/>
      <c r="CJ2205" s="123"/>
      <c r="CK2205" s="123"/>
      <c r="CL2205" s="123"/>
      <c r="CM2205" s="123"/>
      <c r="CN2205" s="123"/>
      <c r="CO2205" s="123"/>
      <c r="CP2205" s="123"/>
      <c r="CQ2205" s="123"/>
      <c r="CR2205" s="123"/>
      <c r="CS2205" s="123"/>
      <c r="CT2205" s="123"/>
      <c r="CU2205" s="123"/>
      <c r="CV2205" s="123"/>
      <c r="CW2205" s="123"/>
      <c r="CX2205" s="123"/>
      <c r="CY2205" s="123"/>
      <c r="CZ2205" s="123"/>
      <c r="DA2205" s="123"/>
      <c r="DB2205" s="123"/>
      <c r="DC2205" s="123"/>
      <c r="DD2205" s="123"/>
      <c r="DE2205" s="123"/>
      <c r="DF2205" s="123"/>
      <c r="DG2205" s="123"/>
      <c r="DH2205" s="123"/>
      <c r="DI2205" s="123"/>
      <c r="DJ2205" s="123"/>
      <c r="DK2205" s="123"/>
      <c r="DL2205" s="123"/>
      <c r="DM2205" s="123"/>
      <c r="DN2205" s="123"/>
      <c r="DO2205" s="123"/>
      <c r="DP2205" s="123"/>
      <c r="DQ2205" s="123"/>
      <c r="DR2205" s="123"/>
      <c r="DS2205" s="123"/>
      <c r="DT2205" s="123"/>
      <c r="DU2205" s="123"/>
      <c r="DV2205" s="123"/>
      <c r="DW2205" s="123"/>
      <c r="DX2205" s="123"/>
      <c r="DY2205" s="123"/>
      <c r="DZ2205" s="123"/>
      <c r="EA2205" s="123"/>
      <c r="EB2205" s="123"/>
      <c r="EC2205" s="123"/>
      <c r="ED2205" s="123"/>
      <c r="EE2205" s="123"/>
      <c r="EF2205" s="123"/>
      <c r="EG2205" s="123"/>
      <c r="EH2205" s="123"/>
      <c r="EI2205" s="123"/>
      <c r="EJ2205" s="123"/>
      <c r="EK2205" s="123"/>
      <c r="EL2205" s="123"/>
      <c r="EM2205" s="123"/>
      <c r="EN2205" s="123"/>
      <c r="EO2205" s="123"/>
      <c r="EP2205" s="123"/>
      <c r="EQ2205" s="123"/>
    </row>
    <row r="2206" spans="27:147" x14ac:dyDescent="0.2"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Q2206" s="151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123"/>
      <c r="BL2206" s="123"/>
      <c r="BM2206" s="123"/>
      <c r="BN2206" s="123"/>
      <c r="BO2206" s="123"/>
      <c r="BP2206" s="123"/>
      <c r="BQ2206" s="123"/>
      <c r="BR2206" s="123"/>
      <c r="BS2206" s="123"/>
      <c r="BT2206" s="123"/>
      <c r="BU2206" s="123"/>
      <c r="BV2206" s="123"/>
      <c r="BW2206" s="123"/>
      <c r="BX2206" s="123"/>
      <c r="BY2206" s="123"/>
      <c r="BZ2206" s="123"/>
      <c r="CA2206" s="123"/>
      <c r="CB2206" s="123"/>
      <c r="CC2206" s="123"/>
      <c r="CD2206" s="123"/>
      <c r="CE2206" s="123"/>
      <c r="CF2206" s="123"/>
      <c r="CG2206" s="123"/>
      <c r="CH2206" s="123"/>
      <c r="CI2206" s="123"/>
      <c r="CJ2206" s="123"/>
      <c r="CK2206" s="123"/>
      <c r="CL2206" s="123"/>
      <c r="CM2206" s="123"/>
      <c r="CN2206" s="123"/>
      <c r="CO2206" s="123"/>
      <c r="CP2206" s="123"/>
      <c r="CQ2206" s="123"/>
      <c r="CR2206" s="123"/>
      <c r="CS2206" s="123"/>
      <c r="CT2206" s="123"/>
      <c r="CU2206" s="123"/>
      <c r="CV2206" s="123"/>
      <c r="CW2206" s="123"/>
      <c r="CX2206" s="123"/>
      <c r="CY2206" s="123"/>
      <c r="CZ2206" s="123"/>
      <c r="DA2206" s="123"/>
      <c r="DB2206" s="123"/>
      <c r="DC2206" s="123"/>
      <c r="DD2206" s="123"/>
      <c r="DE2206" s="123"/>
      <c r="DF2206" s="123"/>
      <c r="DG2206" s="123"/>
      <c r="DH2206" s="123"/>
      <c r="DI2206" s="123"/>
      <c r="DJ2206" s="123"/>
      <c r="DK2206" s="123"/>
      <c r="DL2206" s="123"/>
      <c r="DM2206" s="123"/>
      <c r="DN2206" s="123"/>
      <c r="DO2206" s="123"/>
      <c r="DP2206" s="123"/>
      <c r="DQ2206" s="123"/>
      <c r="DR2206" s="123"/>
      <c r="DS2206" s="123"/>
      <c r="DT2206" s="123"/>
      <c r="DU2206" s="123"/>
      <c r="DV2206" s="123"/>
      <c r="DW2206" s="123"/>
      <c r="DX2206" s="123"/>
      <c r="DY2206" s="123"/>
      <c r="DZ2206" s="123"/>
      <c r="EA2206" s="123"/>
      <c r="EB2206" s="123"/>
      <c r="EC2206" s="123"/>
      <c r="ED2206" s="123"/>
      <c r="EE2206" s="123"/>
      <c r="EF2206" s="123"/>
      <c r="EG2206" s="123"/>
      <c r="EH2206" s="123"/>
      <c r="EI2206" s="123"/>
      <c r="EJ2206" s="123"/>
      <c r="EK2206" s="123"/>
      <c r="EL2206" s="123"/>
      <c r="EM2206" s="123"/>
      <c r="EN2206" s="123"/>
      <c r="EO2206" s="123"/>
      <c r="EP2206" s="123"/>
      <c r="EQ2206" s="123"/>
    </row>
    <row r="2207" spans="27:147" x14ac:dyDescent="0.2"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Q2207" s="151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123"/>
      <c r="BL2207" s="123"/>
      <c r="BM2207" s="123"/>
      <c r="BN2207" s="123"/>
      <c r="BO2207" s="123"/>
      <c r="BP2207" s="123"/>
      <c r="BQ2207" s="123"/>
      <c r="BR2207" s="123"/>
      <c r="BS2207" s="123"/>
      <c r="BT2207" s="123"/>
      <c r="BU2207" s="123"/>
      <c r="BV2207" s="123"/>
      <c r="BW2207" s="123"/>
      <c r="BX2207" s="123"/>
      <c r="BY2207" s="123"/>
      <c r="BZ2207" s="123"/>
      <c r="CA2207" s="123"/>
      <c r="CB2207" s="123"/>
      <c r="CC2207" s="123"/>
      <c r="CD2207" s="123"/>
      <c r="CE2207" s="123"/>
      <c r="CF2207" s="123"/>
      <c r="CG2207" s="123"/>
      <c r="CH2207" s="123"/>
      <c r="CI2207" s="123"/>
      <c r="CJ2207" s="123"/>
      <c r="CK2207" s="123"/>
      <c r="CL2207" s="123"/>
      <c r="CM2207" s="123"/>
      <c r="CN2207" s="123"/>
      <c r="CO2207" s="123"/>
      <c r="CP2207" s="123"/>
      <c r="CQ2207" s="123"/>
      <c r="CR2207" s="123"/>
      <c r="CS2207" s="123"/>
      <c r="CT2207" s="123"/>
      <c r="CU2207" s="123"/>
      <c r="CV2207" s="123"/>
      <c r="CW2207" s="123"/>
      <c r="CX2207" s="123"/>
      <c r="CY2207" s="123"/>
      <c r="CZ2207" s="123"/>
      <c r="DA2207" s="123"/>
      <c r="DB2207" s="123"/>
      <c r="DC2207" s="123"/>
      <c r="DD2207" s="123"/>
      <c r="DE2207" s="123"/>
      <c r="DF2207" s="123"/>
      <c r="DG2207" s="123"/>
      <c r="DH2207" s="123"/>
      <c r="DI2207" s="123"/>
      <c r="DJ2207" s="123"/>
      <c r="DK2207" s="123"/>
      <c r="DL2207" s="123"/>
      <c r="DM2207" s="123"/>
      <c r="DN2207" s="123"/>
      <c r="DO2207" s="123"/>
      <c r="DP2207" s="123"/>
      <c r="DQ2207" s="123"/>
      <c r="DR2207" s="123"/>
      <c r="DS2207" s="123"/>
      <c r="DT2207" s="123"/>
      <c r="DU2207" s="123"/>
      <c r="DV2207" s="123"/>
      <c r="DW2207" s="123"/>
      <c r="DX2207" s="123"/>
      <c r="DY2207" s="123"/>
      <c r="DZ2207" s="123"/>
      <c r="EA2207" s="123"/>
      <c r="EB2207" s="123"/>
      <c r="EC2207" s="123"/>
      <c r="ED2207" s="123"/>
      <c r="EE2207" s="123"/>
      <c r="EF2207" s="123"/>
      <c r="EG2207" s="123"/>
      <c r="EH2207" s="123"/>
      <c r="EI2207" s="123"/>
      <c r="EJ2207" s="123"/>
      <c r="EK2207" s="123"/>
      <c r="EL2207" s="123"/>
      <c r="EM2207" s="123"/>
      <c r="EN2207" s="123"/>
      <c r="EO2207" s="123"/>
      <c r="EP2207" s="123"/>
      <c r="EQ2207" s="123"/>
    </row>
    <row r="2208" spans="27:147" x14ac:dyDescent="0.2"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Q2208" s="151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123"/>
      <c r="BL2208" s="123"/>
      <c r="BM2208" s="123"/>
      <c r="BN2208" s="123"/>
      <c r="BO2208" s="123"/>
      <c r="BP2208" s="123"/>
      <c r="BQ2208" s="123"/>
      <c r="BR2208" s="123"/>
      <c r="BS2208" s="123"/>
      <c r="BT2208" s="123"/>
      <c r="BU2208" s="123"/>
      <c r="BV2208" s="123"/>
      <c r="BW2208" s="123"/>
      <c r="BX2208" s="123"/>
      <c r="BY2208" s="123"/>
      <c r="BZ2208" s="123"/>
      <c r="CA2208" s="123"/>
      <c r="CB2208" s="123"/>
      <c r="CC2208" s="123"/>
      <c r="CD2208" s="123"/>
      <c r="CE2208" s="123"/>
      <c r="CF2208" s="123"/>
      <c r="CG2208" s="123"/>
      <c r="CH2208" s="123"/>
      <c r="CI2208" s="123"/>
      <c r="CJ2208" s="123"/>
      <c r="CK2208" s="123"/>
      <c r="CL2208" s="123"/>
      <c r="CM2208" s="123"/>
      <c r="CN2208" s="123"/>
      <c r="CO2208" s="123"/>
      <c r="CP2208" s="123"/>
      <c r="CQ2208" s="123"/>
      <c r="CR2208" s="123"/>
      <c r="CS2208" s="123"/>
      <c r="CT2208" s="123"/>
      <c r="CU2208" s="123"/>
      <c r="CV2208" s="123"/>
      <c r="CW2208" s="123"/>
      <c r="CX2208" s="123"/>
      <c r="CY2208" s="123"/>
      <c r="CZ2208" s="123"/>
      <c r="DA2208" s="123"/>
      <c r="DB2208" s="123"/>
      <c r="DC2208" s="123"/>
      <c r="DD2208" s="123"/>
      <c r="DE2208" s="123"/>
      <c r="DF2208" s="123"/>
      <c r="DG2208" s="123"/>
      <c r="DH2208" s="123"/>
      <c r="DI2208" s="123"/>
      <c r="DJ2208" s="123"/>
      <c r="DK2208" s="123"/>
      <c r="DL2208" s="123"/>
      <c r="DM2208" s="123"/>
      <c r="DN2208" s="123"/>
      <c r="DO2208" s="123"/>
      <c r="DP2208" s="123"/>
      <c r="DQ2208" s="123"/>
      <c r="DR2208" s="123"/>
      <c r="DS2208" s="123"/>
      <c r="DT2208" s="123"/>
      <c r="DU2208" s="123"/>
      <c r="DV2208" s="123"/>
      <c r="DW2208" s="123"/>
      <c r="DX2208" s="123"/>
      <c r="DY2208" s="123"/>
      <c r="DZ2208" s="123"/>
      <c r="EA2208" s="123"/>
      <c r="EB2208" s="123"/>
      <c r="EC2208" s="123"/>
      <c r="ED2208" s="123"/>
      <c r="EE2208" s="123"/>
      <c r="EF2208" s="123"/>
      <c r="EG2208" s="123"/>
      <c r="EH2208" s="123"/>
      <c r="EI2208" s="123"/>
      <c r="EJ2208" s="123"/>
      <c r="EK2208" s="123"/>
      <c r="EL2208" s="123"/>
      <c r="EM2208" s="123"/>
      <c r="EN2208" s="123"/>
      <c r="EO2208" s="123"/>
      <c r="EP2208" s="123"/>
      <c r="EQ2208" s="123"/>
    </row>
    <row r="2209" spans="27:147" x14ac:dyDescent="0.2"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Q2209" s="151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123"/>
      <c r="BL2209" s="123"/>
      <c r="BM2209" s="123"/>
      <c r="BN2209" s="123"/>
      <c r="BO2209" s="123"/>
      <c r="BP2209" s="123"/>
      <c r="BQ2209" s="123"/>
      <c r="BR2209" s="123"/>
      <c r="BS2209" s="123"/>
      <c r="BT2209" s="123"/>
      <c r="BU2209" s="123"/>
      <c r="BV2209" s="123"/>
      <c r="BW2209" s="123"/>
      <c r="BX2209" s="123"/>
      <c r="BY2209" s="123"/>
      <c r="BZ2209" s="123"/>
      <c r="CA2209" s="123"/>
      <c r="CB2209" s="123"/>
      <c r="CC2209" s="123"/>
      <c r="CD2209" s="123"/>
      <c r="CE2209" s="123"/>
      <c r="CF2209" s="123"/>
      <c r="CG2209" s="123"/>
      <c r="CH2209" s="123"/>
      <c r="CI2209" s="123"/>
      <c r="CJ2209" s="123"/>
      <c r="CK2209" s="123"/>
      <c r="CL2209" s="123"/>
      <c r="CM2209" s="123"/>
      <c r="CN2209" s="123"/>
      <c r="CO2209" s="123"/>
      <c r="CP2209" s="123"/>
      <c r="CQ2209" s="123"/>
      <c r="CR2209" s="123"/>
      <c r="CS2209" s="123"/>
      <c r="CT2209" s="123"/>
      <c r="CU2209" s="123"/>
      <c r="CV2209" s="123"/>
      <c r="CW2209" s="123"/>
      <c r="CX2209" s="123"/>
      <c r="CY2209" s="123"/>
      <c r="CZ2209" s="123"/>
      <c r="DA2209" s="123"/>
      <c r="DB2209" s="123"/>
      <c r="DC2209" s="123"/>
      <c r="DD2209" s="123"/>
      <c r="DE2209" s="123"/>
      <c r="DF2209" s="123"/>
      <c r="DG2209" s="123"/>
      <c r="DH2209" s="123"/>
      <c r="DI2209" s="123"/>
      <c r="DJ2209" s="123"/>
      <c r="DK2209" s="123"/>
      <c r="DL2209" s="123"/>
      <c r="DM2209" s="123"/>
      <c r="DN2209" s="123"/>
      <c r="DO2209" s="123"/>
      <c r="DP2209" s="123"/>
      <c r="DQ2209" s="123"/>
      <c r="DR2209" s="123"/>
      <c r="DS2209" s="123"/>
      <c r="DT2209" s="123"/>
      <c r="DU2209" s="123"/>
      <c r="DV2209" s="123"/>
      <c r="DW2209" s="123"/>
      <c r="DX2209" s="123"/>
      <c r="DY2209" s="123"/>
      <c r="DZ2209" s="123"/>
      <c r="EA2209" s="123"/>
      <c r="EB2209" s="123"/>
      <c r="EC2209" s="123"/>
      <c r="ED2209" s="123"/>
      <c r="EE2209" s="123"/>
      <c r="EF2209" s="123"/>
      <c r="EG2209" s="123"/>
      <c r="EH2209" s="123"/>
      <c r="EI2209" s="123"/>
      <c r="EJ2209" s="123"/>
      <c r="EK2209" s="123"/>
      <c r="EL2209" s="123"/>
      <c r="EM2209" s="123"/>
      <c r="EN2209" s="123"/>
      <c r="EO2209" s="123"/>
      <c r="EP2209" s="123"/>
      <c r="EQ2209" s="123"/>
    </row>
    <row r="2210" spans="27:147" x14ac:dyDescent="0.2"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Q2210" s="151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123"/>
      <c r="BL2210" s="123"/>
      <c r="BM2210" s="123"/>
      <c r="BN2210" s="123"/>
      <c r="BO2210" s="123"/>
      <c r="BP2210" s="123"/>
      <c r="BQ2210" s="123"/>
      <c r="BR2210" s="123"/>
      <c r="BS2210" s="123"/>
      <c r="BT2210" s="123"/>
      <c r="BU2210" s="123"/>
      <c r="BV2210" s="123"/>
      <c r="BW2210" s="123"/>
      <c r="BX2210" s="123"/>
      <c r="BY2210" s="123"/>
      <c r="BZ2210" s="123"/>
      <c r="CA2210" s="123"/>
      <c r="CB2210" s="123"/>
      <c r="CC2210" s="123"/>
      <c r="CD2210" s="123"/>
      <c r="CE2210" s="123"/>
      <c r="CF2210" s="123"/>
      <c r="CG2210" s="123"/>
      <c r="CH2210" s="123"/>
      <c r="CI2210" s="123"/>
      <c r="CJ2210" s="123"/>
      <c r="CK2210" s="123"/>
      <c r="CL2210" s="123"/>
      <c r="CM2210" s="123"/>
      <c r="CN2210" s="123"/>
      <c r="CO2210" s="123"/>
      <c r="CP2210" s="123"/>
      <c r="CQ2210" s="123"/>
      <c r="CR2210" s="123"/>
      <c r="CS2210" s="123"/>
      <c r="CT2210" s="123"/>
      <c r="CU2210" s="123"/>
      <c r="CV2210" s="123"/>
      <c r="CW2210" s="123"/>
      <c r="CX2210" s="123"/>
      <c r="CY2210" s="123"/>
      <c r="CZ2210" s="123"/>
      <c r="DA2210" s="123"/>
      <c r="DB2210" s="123"/>
      <c r="DC2210" s="123"/>
      <c r="DD2210" s="123"/>
      <c r="DE2210" s="123"/>
      <c r="DF2210" s="123"/>
      <c r="DG2210" s="123"/>
      <c r="DH2210" s="123"/>
      <c r="DI2210" s="123"/>
      <c r="DJ2210" s="123"/>
      <c r="DK2210" s="123"/>
      <c r="DL2210" s="123"/>
      <c r="DM2210" s="123"/>
      <c r="DN2210" s="123"/>
      <c r="DO2210" s="123"/>
      <c r="DP2210" s="123"/>
      <c r="DQ2210" s="123"/>
      <c r="DR2210" s="123"/>
      <c r="DS2210" s="123"/>
      <c r="DT2210" s="123"/>
      <c r="DU2210" s="123"/>
      <c r="DV2210" s="123"/>
      <c r="DW2210" s="123"/>
      <c r="DX2210" s="123"/>
      <c r="DY2210" s="123"/>
      <c r="DZ2210" s="123"/>
      <c r="EA2210" s="123"/>
      <c r="EB2210" s="123"/>
      <c r="EC2210" s="123"/>
      <c r="ED2210" s="123"/>
      <c r="EE2210" s="123"/>
      <c r="EF2210" s="123"/>
      <c r="EG2210" s="123"/>
      <c r="EH2210" s="123"/>
      <c r="EI2210" s="123"/>
      <c r="EJ2210" s="123"/>
      <c r="EK2210" s="123"/>
      <c r="EL2210" s="123"/>
      <c r="EM2210" s="123"/>
      <c r="EN2210" s="123"/>
      <c r="EO2210" s="123"/>
      <c r="EP2210" s="123"/>
      <c r="EQ2210" s="123"/>
    </row>
    <row r="2211" spans="27:147" x14ac:dyDescent="0.2"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Q2211" s="151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123"/>
      <c r="BL2211" s="123"/>
      <c r="BM2211" s="123"/>
      <c r="BN2211" s="123"/>
      <c r="BO2211" s="123"/>
      <c r="BP2211" s="123"/>
      <c r="BQ2211" s="123"/>
      <c r="BR2211" s="123"/>
      <c r="BS2211" s="123"/>
      <c r="BT2211" s="123"/>
      <c r="BU2211" s="123"/>
      <c r="BV2211" s="123"/>
      <c r="BW2211" s="123"/>
      <c r="BX2211" s="123"/>
      <c r="BY2211" s="123"/>
      <c r="BZ2211" s="123"/>
      <c r="CA2211" s="123"/>
      <c r="CB2211" s="123"/>
      <c r="CC2211" s="123"/>
      <c r="CD2211" s="123"/>
      <c r="CE2211" s="123"/>
      <c r="CF2211" s="123"/>
      <c r="CG2211" s="123"/>
      <c r="CH2211" s="123"/>
      <c r="CI2211" s="123"/>
      <c r="CJ2211" s="123"/>
      <c r="CK2211" s="123"/>
      <c r="CL2211" s="123"/>
      <c r="CM2211" s="123"/>
      <c r="CN2211" s="123"/>
      <c r="CO2211" s="123"/>
      <c r="CP2211" s="123"/>
      <c r="CQ2211" s="123"/>
      <c r="CR2211" s="123"/>
      <c r="CS2211" s="123"/>
      <c r="CT2211" s="123"/>
      <c r="CU2211" s="123"/>
      <c r="CV2211" s="123"/>
      <c r="CW2211" s="123"/>
      <c r="CX2211" s="123"/>
      <c r="CY2211" s="123"/>
      <c r="CZ2211" s="123"/>
      <c r="DA2211" s="123"/>
      <c r="DB2211" s="123"/>
      <c r="DC2211" s="123"/>
      <c r="DD2211" s="123"/>
      <c r="DE2211" s="123"/>
      <c r="DF2211" s="123"/>
      <c r="DG2211" s="123"/>
      <c r="DH2211" s="123"/>
      <c r="DI2211" s="123"/>
      <c r="DJ2211" s="123"/>
      <c r="DK2211" s="123"/>
      <c r="DL2211" s="123"/>
      <c r="DM2211" s="123"/>
      <c r="DN2211" s="123"/>
      <c r="DO2211" s="123"/>
      <c r="DP2211" s="123"/>
      <c r="DQ2211" s="123"/>
      <c r="DR2211" s="123"/>
      <c r="DS2211" s="123"/>
      <c r="DT2211" s="123"/>
      <c r="DU2211" s="123"/>
      <c r="DV2211" s="123"/>
      <c r="DW2211" s="123"/>
      <c r="DX2211" s="123"/>
      <c r="DY2211" s="123"/>
      <c r="DZ2211" s="123"/>
      <c r="EA2211" s="123"/>
      <c r="EB2211" s="123"/>
      <c r="EC2211" s="123"/>
      <c r="ED2211" s="123"/>
      <c r="EE2211" s="123"/>
      <c r="EF2211" s="123"/>
      <c r="EG2211" s="123"/>
      <c r="EH2211" s="123"/>
      <c r="EI2211" s="123"/>
      <c r="EJ2211" s="123"/>
      <c r="EK2211" s="123"/>
      <c r="EL2211" s="123"/>
      <c r="EM2211" s="123"/>
      <c r="EN2211" s="123"/>
      <c r="EO2211" s="123"/>
      <c r="EP2211" s="123"/>
      <c r="EQ2211" s="123"/>
    </row>
    <row r="2212" spans="27:147" x14ac:dyDescent="0.2"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Q2212" s="151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123"/>
      <c r="BL2212" s="123"/>
      <c r="BM2212" s="123"/>
      <c r="BN2212" s="123"/>
      <c r="BO2212" s="123"/>
      <c r="BP2212" s="123"/>
      <c r="BQ2212" s="123"/>
      <c r="BR2212" s="123"/>
      <c r="BS2212" s="123"/>
      <c r="BT2212" s="123"/>
      <c r="BU2212" s="123"/>
      <c r="BV2212" s="123"/>
      <c r="BW2212" s="123"/>
      <c r="BX2212" s="123"/>
      <c r="BY2212" s="123"/>
      <c r="BZ2212" s="123"/>
      <c r="CA2212" s="123"/>
      <c r="CB2212" s="123"/>
      <c r="CC2212" s="123"/>
      <c r="CD2212" s="123"/>
      <c r="CE2212" s="123"/>
      <c r="CF2212" s="123"/>
      <c r="CG2212" s="123"/>
      <c r="CH2212" s="123"/>
      <c r="CI2212" s="123"/>
      <c r="CJ2212" s="123"/>
      <c r="CK2212" s="123"/>
      <c r="CL2212" s="123"/>
      <c r="CM2212" s="123"/>
      <c r="CN2212" s="123"/>
      <c r="CO2212" s="123"/>
      <c r="CP2212" s="123"/>
      <c r="CQ2212" s="123"/>
      <c r="CR2212" s="123"/>
      <c r="CS2212" s="123"/>
      <c r="CT2212" s="123"/>
      <c r="CU2212" s="123"/>
      <c r="CV2212" s="123"/>
      <c r="CW2212" s="123"/>
      <c r="CX2212" s="123"/>
      <c r="CY2212" s="123"/>
      <c r="CZ2212" s="123"/>
      <c r="DA2212" s="123"/>
      <c r="DB2212" s="123"/>
      <c r="DC2212" s="123"/>
      <c r="DD2212" s="123"/>
      <c r="DE2212" s="123"/>
      <c r="DF2212" s="123"/>
      <c r="DG2212" s="123"/>
      <c r="DH2212" s="123"/>
      <c r="DI2212" s="123"/>
      <c r="DJ2212" s="123"/>
      <c r="DK2212" s="123"/>
      <c r="DL2212" s="123"/>
      <c r="DM2212" s="123"/>
      <c r="DN2212" s="123"/>
      <c r="DO2212" s="123"/>
      <c r="DP2212" s="123"/>
      <c r="DQ2212" s="123"/>
      <c r="DR2212" s="123"/>
      <c r="DS2212" s="123"/>
      <c r="DT2212" s="123"/>
      <c r="DU2212" s="123"/>
      <c r="DV2212" s="123"/>
      <c r="DW2212" s="123"/>
      <c r="DX2212" s="123"/>
      <c r="DY2212" s="123"/>
      <c r="DZ2212" s="123"/>
      <c r="EA2212" s="123"/>
      <c r="EB2212" s="123"/>
      <c r="EC2212" s="123"/>
      <c r="ED2212" s="123"/>
      <c r="EE2212" s="123"/>
      <c r="EF2212" s="123"/>
      <c r="EG2212" s="123"/>
      <c r="EH2212" s="123"/>
      <c r="EI2212" s="123"/>
      <c r="EJ2212" s="123"/>
      <c r="EK2212" s="123"/>
      <c r="EL2212" s="123"/>
      <c r="EM2212" s="123"/>
      <c r="EN2212" s="123"/>
      <c r="EO2212" s="123"/>
      <c r="EP2212" s="123"/>
      <c r="EQ2212" s="123"/>
    </row>
    <row r="2213" spans="27:147" x14ac:dyDescent="0.2"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Q2213" s="151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123"/>
      <c r="BL2213" s="123"/>
      <c r="BM2213" s="123"/>
      <c r="BN2213" s="123"/>
      <c r="BO2213" s="123"/>
      <c r="BP2213" s="123"/>
      <c r="BQ2213" s="123"/>
      <c r="BR2213" s="123"/>
      <c r="BS2213" s="123"/>
      <c r="BT2213" s="123"/>
      <c r="BU2213" s="123"/>
      <c r="BV2213" s="123"/>
      <c r="BW2213" s="123"/>
      <c r="BX2213" s="123"/>
      <c r="BY2213" s="123"/>
      <c r="BZ2213" s="123"/>
      <c r="CA2213" s="123"/>
      <c r="CB2213" s="123"/>
      <c r="CC2213" s="123"/>
      <c r="CD2213" s="123"/>
      <c r="CE2213" s="123"/>
      <c r="CF2213" s="123"/>
      <c r="CG2213" s="123"/>
      <c r="CH2213" s="123"/>
      <c r="CI2213" s="123"/>
      <c r="CJ2213" s="123"/>
      <c r="CK2213" s="123"/>
      <c r="CL2213" s="123"/>
      <c r="CM2213" s="123"/>
      <c r="CN2213" s="123"/>
      <c r="CO2213" s="123"/>
      <c r="CP2213" s="123"/>
      <c r="CQ2213" s="123"/>
      <c r="CR2213" s="123"/>
      <c r="CS2213" s="123"/>
      <c r="CT2213" s="123"/>
      <c r="CU2213" s="123"/>
      <c r="CV2213" s="123"/>
      <c r="CW2213" s="123"/>
      <c r="CX2213" s="123"/>
      <c r="CY2213" s="123"/>
      <c r="CZ2213" s="123"/>
      <c r="DA2213" s="123"/>
      <c r="DB2213" s="123"/>
      <c r="DC2213" s="123"/>
      <c r="DD2213" s="123"/>
      <c r="DE2213" s="123"/>
      <c r="DF2213" s="123"/>
      <c r="DG2213" s="123"/>
      <c r="DH2213" s="123"/>
      <c r="DI2213" s="123"/>
      <c r="DJ2213" s="123"/>
      <c r="DK2213" s="123"/>
      <c r="DL2213" s="123"/>
      <c r="DM2213" s="123"/>
      <c r="DN2213" s="123"/>
      <c r="DO2213" s="123"/>
      <c r="DP2213" s="123"/>
      <c r="DQ2213" s="123"/>
      <c r="DR2213" s="123"/>
      <c r="DS2213" s="123"/>
      <c r="DT2213" s="123"/>
      <c r="DU2213" s="123"/>
      <c r="DV2213" s="123"/>
      <c r="DW2213" s="123"/>
      <c r="DX2213" s="123"/>
      <c r="DY2213" s="123"/>
      <c r="DZ2213" s="123"/>
      <c r="EA2213" s="123"/>
      <c r="EB2213" s="123"/>
      <c r="EC2213" s="123"/>
      <c r="ED2213" s="123"/>
      <c r="EE2213" s="123"/>
      <c r="EF2213" s="123"/>
      <c r="EG2213" s="123"/>
      <c r="EH2213" s="123"/>
      <c r="EI2213" s="123"/>
      <c r="EJ2213" s="123"/>
      <c r="EK2213" s="123"/>
      <c r="EL2213" s="123"/>
      <c r="EM2213" s="123"/>
      <c r="EN2213" s="123"/>
      <c r="EO2213" s="123"/>
      <c r="EP2213" s="123"/>
      <c r="EQ2213" s="123"/>
    </row>
    <row r="2214" spans="27:147" x14ac:dyDescent="0.2"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Q2214" s="151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123"/>
      <c r="BL2214" s="123"/>
      <c r="BM2214" s="123"/>
      <c r="BN2214" s="123"/>
      <c r="BO2214" s="123"/>
      <c r="BP2214" s="123"/>
      <c r="BQ2214" s="123"/>
      <c r="BR2214" s="123"/>
      <c r="BS2214" s="123"/>
      <c r="BT2214" s="123"/>
      <c r="BU2214" s="123"/>
      <c r="BV2214" s="123"/>
      <c r="BW2214" s="123"/>
      <c r="BX2214" s="123"/>
      <c r="BY2214" s="123"/>
      <c r="BZ2214" s="123"/>
      <c r="CA2214" s="123"/>
      <c r="CB2214" s="123"/>
      <c r="CC2214" s="123"/>
      <c r="CD2214" s="123"/>
      <c r="CE2214" s="123"/>
      <c r="CF2214" s="123"/>
      <c r="CG2214" s="123"/>
      <c r="CH2214" s="123"/>
      <c r="CI2214" s="123"/>
      <c r="CJ2214" s="123"/>
      <c r="CK2214" s="123"/>
      <c r="CL2214" s="123"/>
      <c r="CM2214" s="123"/>
      <c r="CN2214" s="123"/>
      <c r="CO2214" s="123"/>
      <c r="CP2214" s="123"/>
      <c r="CQ2214" s="123"/>
      <c r="CR2214" s="123"/>
      <c r="CS2214" s="123"/>
      <c r="CT2214" s="123"/>
      <c r="CU2214" s="123"/>
      <c r="CV2214" s="123"/>
      <c r="CW2214" s="123"/>
      <c r="CX2214" s="123"/>
      <c r="CY2214" s="123"/>
      <c r="CZ2214" s="123"/>
      <c r="DA2214" s="123"/>
      <c r="DB2214" s="123"/>
      <c r="DC2214" s="123"/>
      <c r="DD2214" s="123"/>
      <c r="DE2214" s="123"/>
      <c r="DF2214" s="123"/>
      <c r="DG2214" s="123"/>
      <c r="DH2214" s="123"/>
      <c r="DI2214" s="123"/>
      <c r="DJ2214" s="123"/>
      <c r="DK2214" s="123"/>
      <c r="DL2214" s="123"/>
      <c r="DM2214" s="123"/>
      <c r="DN2214" s="123"/>
      <c r="DO2214" s="123"/>
      <c r="DP2214" s="123"/>
      <c r="DQ2214" s="123"/>
      <c r="DR2214" s="123"/>
      <c r="DS2214" s="123"/>
      <c r="DT2214" s="123"/>
      <c r="DU2214" s="123"/>
      <c r="DV2214" s="123"/>
      <c r="DW2214" s="123"/>
      <c r="DX2214" s="123"/>
      <c r="DY2214" s="123"/>
      <c r="DZ2214" s="123"/>
      <c r="EA2214" s="123"/>
      <c r="EB2214" s="123"/>
      <c r="EC2214" s="123"/>
      <c r="ED2214" s="123"/>
      <c r="EE2214" s="123"/>
      <c r="EF2214" s="123"/>
      <c r="EG2214" s="123"/>
      <c r="EH2214" s="123"/>
      <c r="EI2214" s="123"/>
      <c r="EJ2214" s="123"/>
      <c r="EK2214" s="123"/>
      <c r="EL2214" s="123"/>
      <c r="EM2214" s="123"/>
      <c r="EN2214" s="123"/>
      <c r="EO2214" s="123"/>
      <c r="EP2214" s="123"/>
      <c r="EQ2214" s="123"/>
    </row>
    <row r="2215" spans="27:147" x14ac:dyDescent="0.2"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Q2215" s="151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123"/>
      <c r="BL2215" s="123"/>
      <c r="BM2215" s="123"/>
      <c r="BN2215" s="123"/>
      <c r="BO2215" s="123"/>
      <c r="BP2215" s="123"/>
      <c r="BQ2215" s="123"/>
      <c r="BR2215" s="123"/>
      <c r="BS2215" s="123"/>
      <c r="BT2215" s="123"/>
      <c r="BU2215" s="123"/>
      <c r="BV2215" s="123"/>
      <c r="BW2215" s="123"/>
      <c r="BX2215" s="123"/>
      <c r="BY2215" s="123"/>
      <c r="BZ2215" s="123"/>
      <c r="CA2215" s="123"/>
      <c r="CB2215" s="123"/>
      <c r="CC2215" s="123"/>
      <c r="CD2215" s="123"/>
      <c r="CE2215" s="123"/>
      <c r="CF2215" s="123"/>
      <c r="CG2215" s="123"/>
      <c r="CH2215" s="123"/>
      <c r="CI2215" s="123"/>
      <c r="CJ2215" s="123"/>
      <c r="CK2215" s="123"/>
      <c r="CL2215" s="123"/>
      <c r="CM2215" s="123"/>
      <c r="CN2215" s="123"/>
      <c r="CO2215" s="123"/>
      <c r="CP2215" s="123"/>
      <c r="CQ2215" s="123"/>
      <c r="CR2215" s="123"/>
      <c r="CS2215" s="123"/>
      <c r="CT2215" s="123"/>
      <c r="CU2215" s="123"/>
      <c r="CV2215" s="123"/>
      <c r="CW2215" s="123"/>
      <c r="CX2215" s="123"/>
      <c r="CY2215" s="123"/>
      <c r="CZ2215" s="123"/>
      <c r="DA2215" s="123"/>
      <c r="DB2215" s="123"/>
      <c r="DC2215" s="123"/>
      <c r="DD2215" s="123"/>
      <c r="DE2215" s="123"/>
      <c r="DF2215" s="123"/>
      <c r="DG2215" s="123"/>
      <c r="DH2215" s="123"/>
      <c r="DI2215" s="123"/>
      <c r="DJ2215" s="123"/>
      <c r="DK2215" s="123"/>
      <c r="DL2215" s="123"/>
      <c r="DM2215" s="123"/>
      <c r="DN2215" s="123"/>
      <c r="DO2215" s="123"/>
      <c r="DP2215" s="123"/>
      <c r="DQ2215" s="123"/>
      <c r="DR2215" s="123"/>
      <c r="DS2215" s="123"/>
      <c r="DT2215" s="123"/>
      <c r="DU2215" s="123"/>
      <c r="DV2215" s="123"/>
      <c r="DW2215" s="123"/>
      <c r="DX2215" s="123"/>
      <c r="DY2215" s="123"/>
      <c r="DZ2215" s="123"/>
      <c r="EA2215" s="123"/>
      <c r="EB2215" s="123"/>
      <c r="EC2215" s="123"/>
      <c r="ED2215" s="123"/>
      <c r="EE2215" s="123"/>
      <c r="EF2215" s="123"/>
      <c r="EG2215" s="123"/>
      <c r="EH2215" s="123"/>
      <c r="EI2215" s="123"/>
      <c r="EJ2215" s="123"/>
      <c r="EK2215" s="123"/>
      <c r="EL2215" s="123"/>
      <c r="EM2215" s="123"/>
      <c r="EN2215" s="123"/>
      <c r="EO2215" s="123"/>
      <c r="EP2215" s="123"/>
      <c r="EQ2215" s="123"/>
    </row>
    <row r="2216" spans="27:147" x14ac:dyDescent="0.2"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Q2216" s="151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123"/>
      <c r="BL2216" s="123"/>
      <c r="BM2216" s="123"/>
      <c r="BN2216" s="123"/>
      <c r="BO2216" s="123"/>
      <c r="BP2216" s="123"/>
      <c r="BQ2216" s="123"/>
      <c r="BR2216" s="123"/>
      <c r="BS2216" s="123"/>
      <c r="BT2216" s="123"/>
      <c r="BU2216" s="123"/>
      <c r="BV2216" s="123"/>
      <c r="BW2216" s="123"/>
      <c r="BX2216" s="123"/>
      <c r="BY2216" s="123"/>
      <c r="BZ2216" s="123"/>
      <c r="CA2216" s="123"/>
      <c r="CB2216" s="123"/>
      <c r="CC2216" s="123"/>
      <c r="CD2216" s="123"/>
      <c r="CE2216" s="123"/>
      <c r="CF2216" s="123"/>
      <c r="CG2216" s="123"/>
      <c r="CH2216" s="123"/>
      <c r="CI2216" s="123"/>
      <c r="CJ2216" s="123"/>
      <c r="CK2216" s="123"/>
      <c r="CL2216" s="123"/>
      <c r="CM2216" s="123"/>
      <c r="CN2216" s="123"/>
      <c r="CO2216" s="123"/>
      <c r="CP2216" s="123"/>
      <c r="CQ2216" s="123"/>
      <c r="CR2216" s="123"/>
      <c r="CS2216" s="123"/>
      <c r="CT2216" s="123"/>
      <c r="CU2216" s="123"/>
      <c r="CV2216" s="123"/>
      <c r="CW2216" s="123"/>
      <c r="CX2216" s="123"/>
      <c r="CY2216" s="123"/>
      <c r="CZ2216" s="123"/>
      <c r="DA2216" s="123"/>
      <c r="DB2216" s="123"/>
      <c r="DC2216" s="123"/>
      <c r="DD2216" s="123"/>
      <c r="DE2216" s="123"/>
      <c r="DF2216" s="123"/>
      <c r="DG2216" s="123"/>
      <c r="DH2216" s="123"/>
      <c r="DI2216" s="123"/>
      <c r="DJ2216" s="123"/>
      <c r="DK2216" s="123"/>
      <c r="DL2216" s="123"/>
      <c r="DM2216" s="123"/>
      <c r="DN2216" s="123"/>
      <c r="DO2216" s="123"/>
      <c r="DP2216" s="123"/>
      <c r="DQ2216" s="123"/>
      <c r="DR2216" s="123"/>
      <c r="DS2216" s="123"/>
      <c r="DT2216" s="123"/>
      <c r="DU2216" s="123"/>
      <c r="DV2216" s="123"/>
      <c r="DW2216" s="123"/>
      <c r="DX2216" s="123"/>
      <c r="DY2216" s="123"/>
      <c r="DZ2216" s="123"/>
      <c r="EA2216" s="123"/>
      <c r="EB2216" s="123"/>
      <c r="EC2216" s="123"/>
      <c r="ED2216" s="123"/>
      <c r="EE2216" s="123"/>
      <c r="EF2216" s="123"/>
      <c r="EG2216" s="123"/>
      <c r="EH2216" s="123"/>
      <c r="EI2216" s="123"/>
      <c r="EJ2216" s="123"/>
      <c r="EK2216" s="123"/>
      <c r="EL2216" s="123"/>
      <c r="EM2216" s="123"/>
      <c r="EN2216" s="123"/>
      <c r="EO2216" s="123"/>
      <c r="EP2216" s="123"/>
      <c r="EQ2216" s="123"/>
    </row>
    <row r="2217" spans="27:147" x14ac:dyDescent="0.2"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Q2217" s="151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123"/>
      <c r="BL2217" s="123"/>
      <c r="BM2217" s="123"/>
      <c r="BN2217" s="123"/>
      <c r="BO2217" s="123"/>
      <c r="BP2217" s="123"/>
      <c r="BQ2217" s="123"/>
      <c r="BR2217" s="123"/>
      <c r="BS2217" s="123"/>
      <c r="BT2217" s="123"/>
      <c r="BU2217" s="123"/>
      <c r="BV2217" s="123"/>
      <c r="BW2217" s="123"/>
      <c r="BX2217" s="123"/>
      <c r="BY2217" s="123"/>
      <c r="BZ2217" s="123"/>
      <c r="CA2217" s="123"/>
      <c r="CB2217" s="123"/>
      <c r="CC2217" s="123"/>
      <c r="CD2217" s="123"/>
      <c r="CE2217" s="123"/>
      <c r="CF2217" s="123"/>
      <c r="CG2217" s="123"/>
      <c r="CH2217" s="123"/>
      <c r="CI2217" s="123"/>
      <c r="CJ2217" s="123"/>
      <c r="CK2217" s="123"/>
      <c r="CL2217" s="123"/>
      <c r="CM2217" s="123"/>
      <c r="CN2217" s="123"/>
      <c r="CO2217" s="123"/>
      <c r="CP2217" s="123"/>
      <c r="CQ2217" s="123"/>
      <c r="CR2217" s="123"/>
      <c r="CS2217" s="123"/>
      <c r="CT2217" s="123"/>
      <c r="CU2217" s="123"/>
      <c r="CV2217" s="123"/>
      <c r="CW2217" s="123"/>
      <c r="CX2217" s="123"/>
      <c r="CY2217" s="123"/>
      <c r="CZ2217" s="123"/>
      <c r="DA2217" s="123"/>
      <c r="DB2217" s="123"/>
      <c r="DC2217" s="123"/>
      <c r="DD2217" s="123"/>
      <c r="DE2217" s="123"/>
      <c r="DF2217" s="123"/>
      <c r="DG2217" s="123"/>
      <c r="DH2217" s="123"/>
      <c r="DI2217" s="123"/>
      <c r="DJ2217" s="123"/>
      <c r="DK2217" s="123"/>
      <c r="DL2217" s="123"/>
      <c r="DM2217" s="123"/>
      <c r="DN2217" s="123"/>
      <c r="DO2217" s="123"/>
      <c r="DP2217" s="123"/>
      <c r="DQ2217" s="123"/>
      <c r="DR2217" s="123"/>
      <c r="DS2217" s="123"/>
      <c r="DT2217" s="123"/>
      <c r="DU2217" s="123"/>
      <c r="DV2217" s="123"/>
      <c r="DW2217" s="123"/>
      <c r="DX2217" s="123"/>
      <c r="DY2217" s="123"/>
      <c r="DZ2217" s="123"/>
      <c r="EA2217" s="123"/>
      <c r="EB2217" s="123"/>
      <c r="EC2217" s="123"/>
      <c r="ED2217" s="123"/>
      <c r="EE2217" s="123"/>
      <c r="EF2217" s="123"/>
      <c r="EG2217" s="123"/>
      <c r="EH2217" s="123"/>
      <c r="EI2217" s="123"/>
      <c r="EJ2217" s="123"/>
      <c r="EK2217" s="123"/>
      <c r="EL2217" s="123"/>
      <c r="EM2217" s="123"/>
      <c r="EN2217" s="123"/>
      <c r="EO2217" s="123"/>
      <c r="EP2217" s="123"/>
      <c r="EQ2217" s="123"/>
    </row>
    <row r="2218" spans="27:147" x14ac:dyDescent="0.2"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Q2218" s="151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123"/>
      <c r="BL2218" s="123"/>
      <c r="BM2218" s="123"/>
      <c r="BN2218" s="123"/>
      <c r="BO2218" s="123"/>
      <c r="BP2218" s="123"/>
      <c r="BQ2218" s="123"/>
      <c r="BR2218" s="123"/>
      <c r="BS2218" s="123"/>
      <c r="BT2218" s="123"/>
      <c r="BU2218" s="123"/>
      <c r="BV2218" s="123"/>
      <c r="BW2218" s="123"/>
      <c r="BX2218" s="123"/>
      <c r="BY2218" s="123"/>
      <c r="BZ2218" s="123"/>
      <c r="CA2218" s="123"/>
      <c r="CB2218" s="123"/>
      <c r="CC2218" s="123"/>
      <c r="CD2218" s="123"/>
      <c r="CE2218" s="123"/>
      <c r="CF2218" s="123"/>
      <c r="CG2218" s="123"/>
      <c r="CH2218" s="123"/>
      <c r="CI2218" s="123"/>
      <c r="CJ2218" s="123"/>
      <c r="CK2218" s="123"/>
      <c r="CL2218" s="123"/>
      <c r="CM2218" s="123"/>
      <c r="CN2218" s="123"/>
      <c r="CO2218" s="123"/>
      <c r="CP2218" s="123"/>
      <c r="CQ2218" s="123"/>
      <c r="CR2218" s="123"/>
      <c r="CS2218" s="123"/>
      <c r="CT2218" s="123"/>
      <c r="CU2218" s="123"/>
      <c r="CV2218" s="123"/>
      <c r="CW2218" s="123"/>
      <c r="CX2218" s="123"/>
      <c r="CY2218" s="123"/>
      <c r="CZ2218" s="123"/>
      <c r="DA2218" s="123"/>
      <c r="DB2218" s="123"/>
      <c r="DC2218" s="123"/>
      <c r="DD2218" s="123"/>
      <c r="DE2218" s="123"/>
      <c r="DF2218" s="123"/>
      <c r="DG2218" s="123"/>
      <c r="DH2218" s="123"/>
      <c r="DI2218" s="123"/>
      <c r="DJ2218" s="123"/>
      <c r="DK2218" s="123"/>
      <c r="DL2218" s="123"/>
      <c r="DM2218" s="123"/>
      <c r="DN2218" s="123"/>
      <c r="DO2218" s="123"/>
      <c r="DP2218" s="123"/>
      <c r="DQ2218" s="123"/>
      <c r="DR2218" s="123"/>
      <c r="DS2218" s="123"/>
      <c r="DT2218" s="123"/>
      <c r="DU2218" s="123"/>
      <c r="DV2218" s="123"/>
      <c r="DW2218" s="123"/>
      <c r="DX2218" s="123"/>
      <c r="DY2218" s="123"/>
      <c r="DZ2218" s="123"/>
      <c r="EA2218" s="123"/>
      <c r="EB2218" s="123"/>
      <c r="EC2218" s="123"/>
      <c r="ED2218" s="123"/>
      <c r="EE2218" s="123"/>
      <c r="EF2218" s="123"/>
      <c r="EG2218" s="123"/>
      <c r="EH2218" s="123"/>
      <c r="EI2218" s="123"/>
      <c r="EJ2218" s="123"/>
      <c r="EK2218" s="123"/>
      <c r="EL2218" s="123"/>
      <c r="EM2218" s="123"/>
      <c r="EN2218" s="123"/>
      <c r="EO2218" s="123"/>
      <c r="EP2218" s="123"/>
      <c r="EQ2218" s="123"/>
    </row>
    <row r="2219" spans="27:147" x14ac:dyDescent="0.2"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Q2219" s="151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123"/>
      <c r="BL2219" s="123"/>
      <c r="BM2219" s="123"/>
      <c r="BN2219" s="123"/>
      <c r="BO2219" s="123"/>
      <c r="BP2219" s="123"/>
      <c r="BQ2219" s="123"/>
      <c r="BR2219" s="123"/>
      <c r="BS2219" s="123"/>
      <c r="BT2219" s="123"/>
      <c r="BU2219" s="123"/>
      <c r="BV2219" s="123"/>
      <c r="BW2219" s="123"/>
      <c r="BX2219" s="123"/>
      <c r="BY2219" s="123"/>
      <c r="BZ2219" s="123"/>
      <c r="CA2219" s="123"/>
      <c r="CB2219" s="123"/>
      <c r="CC2219" s="123"/>
      <c r="CD2219" s="123"/>
      <c r="CE2219" s="123"/>
      <c r="CF2219" s="123"/>
      <c r="CG2219" s="123"/>
      <c r="CH2219" s="123"/>
      <c r="CI2219" s="123"/>
      <c r="CJ2219" s="123"/>
      <c r="CK2219" s="123"/>
      <c r="CL2219" s="123"/>
      <c r="CM2219" s="123"/>
      <c r="CN2219" s="123"/>
      <c r="CO2219" s="123"/>
      <c r="CP2219" s="123"/>
      <c r="CQ2219" s="123"/>
      <c r="CR2219" s="123"/>
      <c r="CS2219" s="123"/>
      <c r="CT2219" s="123"/>
      <c r="CU2219" s="123"/>
      <c r="CV2219" s="123"/>
      <c r="CW2219" s="123"/>
      <c r="CX2219" s="123"/>
      <c r="CY2219" s="123"/>
      <c r="CZ2219" s="123"/>
      <c r="DA2219" s="123"/>
      <c r="DB2219" s="123"/>
      <c r="DC2219" s="123"/>
      <c r="DD2219" s="123"/>
      <c r="DE2219" s="123"/>
      <c r="DF2219" s="123"/>
      <c r="DG2219" s="123"/>
      <c r="DH2219" s="123"/>
      <c r="DI2219" s="123"/>
      <c r="DJ2219" s="123"/>
      <c r="DK2219" s="123"/>
      <c r="DL2219" s="123"/>
      <c r="DM2219" s="123"/>
      <c r="DN2219" s="123"/>
      <c r="DO2219" s="123"/>
      <c r="DP2219" s="123"/>
      <c r="DQ2219" s="123"/>
      <c r="DR2219" s="123"/>
      <c r="DS2219" s="123"/>
      <c r="DT2219" s="123"/>
      <c r="DU2219" s="123"/>
      <c r="DV2219" s="123"/>
      <c r="DW2219" s="123"/>
      <c r="DX2219" s="123"/>
      <c r="DY2219" s="123"/>
      <c r="DZ2219" s="123"/>
      <c r="EA2219" s="123"/>
      <c r="EB2219" s="123"/>
      <c r="EC2219" s="123"/>
      <c r="ED2219" s="123"/>
      <c r="EE2219" s="123"/>
      <c r="EF2219" s="123"/>
      <c r="EG2219" s="123"/>
      <c r="EH2219" s="123"/>
      <c r="EI2219" s="123"/>
      <c r="EJ2219" s="123"/>
      <c r="EK2219" s="123"/>
      <c r="EL2219" s="123"/>
      <c r="EM2219" s="123"/>
      <c r="EN2219" s="123"/>
      <c r="EO2219" s="123"/>
      <c r="EP2219" s="123"/>
      <c r="EQ2219" s="123"/>
    </row>
    <row r="2220" spans="27:147" x14ac:dyDescent="0.2"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Q2220" s="151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123"/>
      <c r="BL2220" s="123"/>
      <c r="BM2220" s="123"/>
      <c r="BN2220" s="123"/>
      <c r="BO2220" s="123"/>
      <c r="BP2220" s="123"/>
      <c r="BQ2220" s="123"/>
      <c r="BR2220" s="123"/>
      <c r="BS2220" s="123"/>
      <c r="BT2220" s="123"/>
      <c r="BU2220" s="123"/>
      <c r="BV2220" s="123"/>
      <c r="BW2220" s="123"/>
      <c r="BX2220" s="123"/>
      <c r="BY2220" s="123"/>
      <c r="BZ2220" s="123"/>
      <c r="CA2220" s="123"/>
      <c r="CB2220" s="123"/>
      <c r="CC2220" s="123"/>
      <c r="CD2220" s="123"/>
      <c r="CE2220" s="123"/>
      <c r="CF2220" s="123"/>
      <c r="CG2220" s="123"/>
      <c r="CH2220" s="123"/>
      <c r="CI2220" s="123"/>
      <c r="CJ2220" s="123"/>
      <c r="CK2220" s="123"/>
      <c r="CL2220" s="123"/>
      <c r="CM2220" s="123"/>
      <c r="CN2220" s="123"/>
      <c r="CO2220" s="123"/>
      <c r="CP2220" s="123"/>
      <c r="CQ2220" s="123"/>
      <c r="CR2220" s="123"/>
      <c r="CS2220" s="123"/>
      <c r="CT2220" s="123"/>
      <c r="CU2220" s="123"/>
      <c r="CV2220" s="123"/>
      <c r="CW2220" s="123"/>
      <c r="CX2220" s="123"/>
      <c r="CY2220" s="123"/>
      <c r="CZ2220" s="123"/>
      <c r="DA2220" s="123"/>
      <c r="DB2220" s="123"/>
      <c r="DC2220" s="123"/>
      <c r="DD2220" s="123"/>
      <c r="DE2220" s="123"/>
      <c r="DF2220" s="123"/>
      <c r="DG2220" s="123"/>
      <c r="DH2220" s="123"/>
      <c r="DI2220" s="123"/>
      <c r="DJ2220" s="123"/>
      <c r="DK2220" s="123"/>
      <c r="DL2220" s="123"/>
      <c r="DM2220" s="123"/>
      <c r="DN2220" s="123"/>
      <c r="DO2220" s="123"/>
      <c r="DP2220" s="123"/>
      <c r="DQ2220" s="123"/>
      <c r="DR2220" s="123"/>
      <c r="DS2220" s="123"/>
      <c r="DT2220" s="123"/>
      <c r="DU2220" s="123"/>
      <c r="DV2220" s="123"/>
      <c r="DW2220" s="123"/>
      <c r="DX2220" s="123"/>
      <c r="DY2220" s="123"/>
      <c r="DZ2220" s="123"/>
      <c r="EA2220" s="123"/>
      <c r="EB2220" s="123"/>
      <c r="EC2220" s="123"/>
      <c r="ED2220" s="123"/>
      <c r="EE2220" s="123"/>
      <c r="EF2220" s="123"/>
      <c r="EG2220" s="123"/>
      <c r="EH2220" s="123"/>
      <c r="EI2220" s="123"/>
      <c r="EJ2220" s="123"/>
      <c r="EK2220" s="123"/>
      <c r="EL2220" s="123"/>
      <c r="EM2220" s="123"/>
      <c r="EN2220" s="123"/>
      <c r="EO2220" s="123"/>
      <c r="EP2220" s="123"/>
      <c r="EQ2220" s="123"/>
    </row>
    <row r="2221" spans="27:147" x14ac:dyDescent="0.2"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Q2221" s="151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123"/>
      <c r="BL2221" s="123"/>
      <c r="BM2221" s="123"/>
      <c r="BN2221" s="123"/>
      <c r="BO2221" s="123"/>
      <c r="BP2221" s="123"/>
      <c r="BQ2221" s="123"/>
      <c r="BR2221" s="123"/>
      <c r="BS2221" s="123"/>
      <c r="BT2221" s="123"/>
      <c r="BU2221" s="123"/>
      <c r="BV2221" s="123"/>
      <c r="BW2221" s="123"/>
      <c r="BX2221" s="123"/>
      <c r="BY2221" s="123"/>
      <c r="BZ2221" s="123"/>
      <c r="CA2221" s="123"/>
      <c r="CB2221" s="123"/>
      <c r="CC2221" s="123"/>
      <c r="CD2221" s="123"/>
      <c r="CE2221" s="123"/>
      <c r="CF2221" s="123"/>
      <c r="CG2221" s="123"/>
      <c r="CH2221" s="123"/>
      <c r="CI2221" s="123"/>
      <c r="CJ2221" s="123"/>
      <c r="CK2221" s="123"/>
      <c r="CL2221" s="123"/>
      <c r="CM2221" s="123"/>
      <c r="CN2221" s="123"/>
      <c r="CO2221" s="123"/>
      <c r="CP2221" s="123"/>
      <c r="CQ2221" s="123"/>
      <c r="CR2221" s="123"/>
      <c r="CS2221" s="123"/>
      <c r="CT2221" s="123"/>
      <c r="CU2221" s="123"/>
      <c r="CV2221" s="123"/>
      <c r="CW2221" s="123"/>
      <c r="CX2221" s="123"/>
      <c r="CY2221" s="123"/>
      <c r="CZ2221" s="123"/>
      <c r="DA2221" s="123"/>
      <c r="DB2221" s="123"/>
      <c r="DC2221" s="123"/>
      <c r="DD2221" s="123"/>
      <c r="DE2221" s="123"/>
      <c r="DF2221" s="123"/>
      <c r="DG2221" s="123"/>
      <c r="DH2221" s="123"/>
      <c r="DI2221" s="123"/>
      <c r="DJ2221" s="123"/>
      <c r="DK2221" s="123"/>
      <c r="DL2221" s="123"/>
      <c r="DM2221" s="123"/>
      <c r="DN2221" s="123"/>
      <c r="DO2221" s="123"/>
      <c r="DP2221" s="123"/>
      <c r="DQ2221" s="123"/>
      <c r="DR2221" s="123"/>
      <c r="DS2221" s="123"/>
      <c r="DT2221" s="123"/>
      <c r="DU2221" s="123"/>
      <c r="DV2221" s="123"/>
      <c r="DW2221" s="123"/>
      <c r="DX2221" s="123"/>
      <c r="DY2221" s="123"/>
      <c r="DZ2221" s="123"/>
      <c r="EA2221" s="123"/>
      <c r="EB2221" s="123"/>
      <c r="EC2221" s="123"/>
      <c r="ED2221" s="123"/>
      <c r="EE2221" s="123"/>
      <c r="EF2221" s="123"/>
      <c r="EG2221" s="123"/>
      <c r="EH2221" s="123"/>
      <c r="EI2221" s="123"/>
      <c r="EJ2221" s="123"/>
      <c r="EK2221" s="123"/>
      <c r="EL2221" s="123"/>
      <c r="EM2221" s="123"/>
      <c r="EN2221" s="123"/>
      <c r="EO2221" s="123"/>
      <c r="EP2221" s="123"/>
      <c r="EQ2221" s="123"/>
    </row>
    <row r="2222" spans="27:147" x14ac:dyDescent="0.2"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Q2222" s="151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123"/>
      <c r="BL2222" s="123"/>
      <c r="BM2222" s="123"/>
      <c r="BN2222" s="123"/>
      <c r="BO2222" s="123"/>
      <c r="BP2222" s="123"/>
      <c r="BQ2222" s="123"/>
      <c r="BR2222" s="123"/>
      <c r="BS2222" s="123"/>
      <c r="BT2222" s="123"/>
      <c r="BU2222" s="123"/>
      <c r="BV2222" s="123"/>
      <c r="BW2222" s="123"/>
      <c r="BX2222" s="123"/>
      <c r="BY2222" s="123"/>
      <c r="BZ2222" s="123"/>
      <c r="CA2222" s="123"/>
      <c r="CB2222" s="123"/>
      <c r="CC2222" s="123"/>
      <c r="CD2222" s="123"/>
      <c r="CE2222" s="123"/>
      <c r="CF2222" s="123"/>
      <c r="CG2222" s="123"/>
      <c r="CH2222" s="123"/>
      <c r="CI2222" s="123"/>
      <c r="CJ2222" s="123"/>
      <c r="CK2222" s="123"/>
      <c r="CL2222" s="123"/>
      <c r="CM2222" s="123"/>
      <c r="CN2222" s="123"/>
      <c r="CO2222" s="123"/>
      <c r="CP2222" s="123"/>
      <c r="CQ2222" s="123"/>
      <c r="CR2222" s="123"/>
      <c r="CS2222" s="123"/>
      <c r="CT2222" s="123"/>
      <c r="CU2222" s="123"/>
      <c r="CV2222" s="123"/>
      <c r="CW2222" s="123"/>
      <c r="CX2222" s="123"/>
      <c r="CY2222" s="123"/>
      <c r="CZ2222" s="123"/>
      <c r="DA2222" s="123"/>
      <c r="DB2222" s="123"/>
      <c r="DC2222" s="123"/>
      <c r="DD2222" s="123"/>
      <c r="DE2222" s="123"/>
      <c r="DF2222" s="123"/>
      <c r="DG2222" s="123"/>
      <c r="DH2222" s="123"/>
      <c r="DI2222" s="123"/>
      <c r="DJ2222" s="123"/>
      <c r="DK2222" s="123"/>
      <c r="DL2222" s="123"/>
      <c r="DM2222" s="123"/>
      <c r="DN2222" s="123"/>
      <c r="DO2222" s="123"/>
      <c r="DP2222" s="123"/>
      <c r="DQ2222" s="123"/>
      <c r="DR2222" s="123"/>
      <c r="DS2222" s="123"/>
      <c r="DT2222" s="123"/>
      <c r="DU2222" s="123"/>
      <c r="DV2222" s="123"/>
      <c r="DW2222" s="123"/>
      <c r="DX2222" s="123"/>
      <c r="DY2222" s="123"/>
      <c r="DZ2222" s="123"/>
      <c r="EA2222" s="123"/>
      <c r="EB2222" s="123"/>
      <c r="EC2222" s="123"/>
      <c r="ED2222" s="123"/>
      <c r="EE2222" s="123"/>
      <c r="EF2222" s="123"/>
      <c r="EG2222" s="123"/>
      <c r="EH2222" s="123"/>
      <c r="EI2222" s="123"/>
      <c r="EJ2222" s="123"/>
      <c r="EK2222" s="123"/>
      <c r="EL2222" s="123"/>
      <c r="EM2222" s="123"/>
      <c r="EN2222" s="123"/>
      <c r="EO2222" s="123"/>
      <c r="EP2222" s="123"/>
      <c r="EQ2222" s="123"/>
    </row>
    <row r="2223" spans="27:147" x14ac:dyDescent="0.2"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Q2223" s="151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123"/>
      <c r="BL2223" s="123"/>
      <c r="BM2223" s="123"/>
      <c r="BN2223" s="123"/>
      <c r="BO2223" s="123"/>
      <c r="BP2223" s="123"/>
      <c r="BQ2223" s="123"/>
      <c r="BR2223" s="123"/>
      <c r="BS2223" s="123"/>
      <c r="BT2223" s="123"/>
      <c r="BU2223" s="123"/>
      <c r="BV2223" s="123"/>
      <c r="BW2223" s="123"/>
      <c r="BX2223" s="123"/>
      <c r="BY2223" s="123"/>
      <c r="BZ2223" s="123"/>
      <c r="CA2223" s="123"/>
      <c r="CB2223" s="123"/>
      <c r="CC2223" s="123"/>
      <c r="CD2223" s="123"/>
      <c r="CE2223" s="123"/>
      <c r="CF2223" s="123"/>
      <c r="CG2223" s="123"/>
      <c r="CH2223" s="123"/>
      <c r="CI2223" s="123"/>
      <c r="CJ2223" s="123"/>
      <c r="CK2223" s="123"/>
      <c r="CL2223" s="123"/>
      <c r="CM2223" s="123"/>
      <c r="CN2223" s="123"/>
      <c r="CO2223" s="123"/>
      <c r="CP2223" s="123"/>
      <c r="CQ2223" s="123"/>
      <c r="CR2223" s="123"/>
      <c r="CS2223" s="123"/>
      <c r="CT2223" s="123"/>
      <c r="CU2223" s="123"/>
      <c r="CV2223" s="123"/>
      <c r="CW2223" s="123"/>
      <c r="CX2223" s="123"/>
      <c r="CY2223" s="123"/>
      <c r="CZ2223" s="123"/>
      <c r="DA2223" s="123"/>
      <c r="DB2223" s="123"/>
      <c r="DC2223" s="123"/>
      <c r="DD2223" s="123"/>
      <c r="DE2223" s="123"/>
      <c r="DF2223" s="123"/>
      <c r="DG2223" s="123"/>
      <c r="DH2223" s="123"/>
      <c r="DI2223" s="123"/>
      <c r="DJ2223" s="123"/>
      <c r="DK2223" s="123"/>
      <c r="DL2223" s="123"/>
      <c r="DM2223" s="123"/>
      <c r="DN2223" s="123"/>
      <c r="DO2223" s="123"/>
      <c r="DP2223" s="123"/>
      <c r="DQ2223" s="123"/>
      <c r="DR2223" s="123"/>
      <c r="DS2223" s="123"/>
      <c r="DT2223" s="123"/>
      <c r="DU2223" s="123"/>
      <c r="DV2223" s="123"/>
      <c r="DW2223" s="123"/>
      <c r="DX2223" s="123"/>
      <c r="DY2223" s="123"/>
      <c r="DZ2223" s="123"/>
      <c r="EA2223" s="123"/>
      <c r="EB2223" s="123"/>
      <c r="EC2223" s="123"/>
      <c r="ED2223" s="123"/>
      <c r="EE2223" s="123"/>
      <c r="EF2223" s="123"/>
      <c r="EG2223" s="123"/>
      <c r="EH2223" s="123"/>
      <c r="EI2223" s="123"/>
      <c r="EJ2223" s="123"/>
      <c r="EK2223" s="123"/>
      <c r="EL2223" s="123"/>
      <c r="EM2223" s="123"/>
      <c r="EN2223" s="123"/>
      <c r="EO2223" s="123"/>
      <c r="EP2223" s="123"/>
      <c r="EQ2223" s="123"/>
    </row>
    <row r="2224" spans="27:147" x14ac:dyDescent="0.2"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Q2224" s="151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123"/>
      <c r="BL2224" s="123"/>
      <c r="BM2224" s="123"/>
      <c r="BN2224" s="123"/>
      <c r="BO2224" s="123"/>
      <c r="BP2224" s="123"/>
      <c r="BQ2224" s="123"/>
      <c r="BR2224" s="123"/>
      <c r="BS2224" s="123"/>
      <c r="BT2224" s="123"/>
      <c r="BU2224" s="123"/>
      <c r="BV2224" s="123"/>
      <c r="BW2224" s="123"/>
      <c r="BX2224" s="123"/>
      <c r="BY2224" s="123"/>
      <c r="BZ2224" s="123"/>
      <c r="CA2224" s="123"/>
      <c r="CB2224" s="123"/>
      <c r="CC2224" s="123"/>
      <c r="CD2224" s="123"/>
      <c r="CE2224" s="123"/>
      <c r="CF2224" s="123"/>
      <c r="CG2224" s="123"/>
      <c r="CH2224" s="123"/>
      <c r="CI2224" s="123"/>
      <c r="CJ2224" s="123"/>
      <c r="CK2224" s="123"/>
      <c r="CL2224" s="123"/>
      <c r="CM2224" s="123"/>
      <c r="CN2224" s="123"/>
      <c r="CO2224" s="123"/>
      <c r="CP2224" s="123"/>
      <c r="CQ2224" s="123"/>
      <c r="CR2224" s="123"/>
      <c r="CS2224" s="123"/>
      <c r="CT2224" s="123"/>
      <c r="CU2224" s="123"/>
      <c r="CV2224" s="123"/>
      <c r="CW2224" s="123"/>
      <c r="CX2224" s="123"/>
      <c r="CY2224" s="123"/>
      <c r="CZ2224" s="123"/>
      <c r="DA2224" s="123"/>
      <c r="DB2224" s="123"/>
      <c r="DC2224" s="123"/>
      <c r="DD2224" s="123"/>
      <c r="DE2224" s="123"/>
      <c r="DF2224" s="123"/>
      <c r="DG2224" s="123"/>
      <c r="DH2224" s="123"/>
      <c r="DI2224" s="123"/>
      <c r="DJ2224" s="123"/>
      <c r="DK2224" s="123"/>
      <c r="DL2224" s="123"/>
      <c r="DM2224" s="123"/>
      <c r="DN2224" s="123"/>
      <c r="DO2224" s="123"/>
      <c r="DP2224" s="123"/>
      <c r="DQ2224" s="123"/>
      <c r="DR2224" s="123"/>
      <c r="DS2224" s="123"/>
      <c r="DT2224" s="123"/>
      <c r="DU2224" s="123"/>
      <c r="DV2224" s="123"/>
      <c r="DW2224" s="123"/>
      <c r="DX2224" s="123"/>
      <c r="DY2224" s="123"/>
      <c r="DZ2224" s="123"/>
      <c r="EA2224" s="123"/>
      <c r="EB2224" s="123"/>
      <c r="EC2224" s="123"/>
      <c r="ED2224" s="123"/>
      <c r="EE2224" s="123"/>
      <c r="EF2224" s="123"/>
      <c r="EG2224" s="123"/>
      <c r="EH2224" s="123"/>
      <c r="EI2224" s="123"/>
      <c r="EJ2224" s="123"/>
      <c r="EK2224" s="123"/>
      <c r="EL2224" s="123"/>
      <c r="EM2224" s="123"/>
      <c r="EN2224" s="123"/>
      <c r="EO2224" s="123"/>
      <c r="EP2224" s="123"/>
      <c r="EQ2224" s="123"/>
    </row>
    <row r="2225" spans="27:147" x14ac:dyDescent="0.2"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Q2225" s="151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123"/>
      <c r="BL2225" s="123"/>
      <c r="BM2225" s="123"/>
      <c r="BN2225" s="123"/>
      <c r="BO2225" s="123"/>
      <c r="BP2225" s="123"/>
      <c r="BQ2225" s="123"/>
      <c r="BR2225" s="123"/>
      <c r="BS2225" s="123"/>
      <c r="BT2225" s="123"/>
      <c r="BU2225" s="123"/>
      <c r="BV2225" s="123"/>
      <c r="BW2225" s="123"/>
      <c r="BX2225" s="123"/>
      <c r="BY2225" s="123"/>
      <c r="BZ2225" s="123"/>
      <c r="CA2225" s="123"/>
      <c r="CB2225" s="123"/>
      <c r="CC2225" s="123"/>
      <c r="CD2225" s="123"/>
      <c r="CE2225" s="123"/>
      <c r="CF2225" s="123"/>
      <c r="CG2225" s="123"/>
      <c r="CH2225" s="123"/>
      <c r="CI2225" s="123"/>
      <c r="CJ2225" s="123"/>
      <c r="CK2225" s="123"/>
      <c r="CL2225" s="123"/>
      <c r="CM2225" s="123"/>
      <c r="CN2225" s="123"/>
      <c r="CO2225" s="123"/>
      <c r="CP2225" s="123"/>
      <c r="CQ2225" s="123"/>
      <c r="CR2225" s="123"/>
      <c r="CS2225" s="123"/>
      <c r="CT2225" s="123"/>
      <c r="CU2225" s="123"/>
      <c r="CV2225" s="123"/>
      <c r="CW2225" s="123"/>
      <c r="CX2225" s="123"/>
      <c r="CY2225" s="123"/>
      <c r="CZ2225" s="123"/>
      <c r="DA2225" s="123"/>
      <c r="DB2225" s="123"/>
      <c r="DC2225" s="123"/>
      <c r="DD2225" s="123"/>
      <c r="DE2225" s="123"/>
      <c r="DF2225" s="123"/>
      <c r="DG2225" s="123"/>
      <c r="DH2225" s="123"/>
      <c r="DI2225" s="123"/>
      <c r="DJ2225" s="123"/>
      <c r="DK2225" s="123"/>
      <c r="DL2225" s="123"/>
      <c r="DM2225" s="123"/>
      <c r="DN2225" s="123"/>
      <c r="DO2225" s="123"/>
      <c r="DP2225" s="123"/>
      <c r="DQ2225" s="123"/>
      <c r="DR2225" s="123"/>
      <c r="DS2225" s="123"/>
      <c r="DT2225" s="123"/>
      <c r="DU2225" s="123"/>
      <c r="DV2225" s="123"/>
      <c r="DW2225" s="123"/>
      <c r="DX2225" s="123"/>
      <c r="DY2225" s="123"/>
      <c r="DZ2225" s="123"/>
      <c r="EA2225" s="123"/>
      <c r="EB2225" s="123"/>
      <c r="EC2225" s="123"/>
      <c r="ED2225" s="123"/>
      <c r="EE2225" s="123"/>
      <c r="EF2225" s="123"/>
      <c r="EG2225" s="123"/>
      <c r="EH2225" s="123"/>
      <c r="EI2225" s="123"/>
      <c r="EJ2225" s="123"/>
      <c r="EK2225" s="123"/>
      <c r="EL2225" s="123"/>
      <c r="EM2225" s="123"/>
      <c r="EN2225" s="123"/>
      <c r="EO2225" s="123"/>
      <c r="EP2225" s="123"/>
      <c r="EQ2225" s="123"/>
    </row>
    <row r="2226" spans="27:147" x14ac:dyDescent="0.2"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Q2226" s="151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123"/>
      <c r="BL2226" s="123"/>
      <c r="BM2226" s="123"/>
      <c r="BN2226" s="123"/>
      <c r="BO2226" s="123"/>
      <c r="BP2226" s="123"/>
      <c r="BQ2226" s="123"/>
      <c r="BR2226" s="123"/>
      <c r="BS2226" s="123"/>
      <c r="BT2226" s="123"/>
      <c r="BU2226" s="123"/>
      <c r="BV2226" s="123"/>
      <c r="BW2226" s="123"/>
      <c r="BX2226" s="123"/>
      <c r="BY2226" s="123"/>
      <c r="BZ2226" s="123"/>
      <c r="CA2226" s="123"/>
      <c r="CB2226" s="123"/>
      <c r="CC2226" s="123"/>
      <c r="CD2226" s="123"/>
      <c r="CE2226" s="123"/>
      <c r="CF2226" s="123"/>
      <c r="CG2226" s="123"/>
      <c r="CH2226" s="123"/>
      <c r="CI2226" s="123"/>
      <c r="CJ2226" s="123"/>
      <c r="CK2226" s="123"/>
      <c r="CL2226" s="123"/>
      <c r="CM2226" s="123"/>
      <c r="CN2226" s="123"/>
      <c r="CO2226" s="123"/>
      <c r="CP2226" s="123"/>
      <c r="CQ2226" s="123"/>
      <c r="CR2226" s="123"/>
      <c r="CS2226" s="123"/>
      <c r="CT2226" s="123"/>
      <c r="CU2226" s="123"/>
      <c r="CV2226" s="123"/>
      <c r="CW2226" s="123"/>
      <c r="CX2226" s="123"/>
      <c r="CY2226" s="123"/>
      <c r="CZ2226" s="123"/>
      <c r="DA2226" s="123"/>
      <c r="DB2226" s="123"/>
      <c r="DC2226" s="123"/>
      <c r="DD2226" s="123"/>
      <c r="DE2226" s="123"/>
      <c r="DF2226" s="123"/>
      <c r="DG2226" s="123"/>
      <c r="DH2226" s="123"/>
      <c r="DI2226" s="123"/>
      <c r="DJ2226" s="123"/>
      <c r="DK2226" s="123"/>
      <c r="DL2226" s="123"/>
      <c r="DM2226" s="123"/>
      <c r="DN2226" s="123"/>
      <c r="DO2226" s="123"/>
      <c r="DP2226" s="123"/>
      <c r="DQ2226" s="123"/>
      <c r="DR2226" s="123"/>
      <c r="DS2226" s="123"/>
      <c r="DT2226" s="123"/>
      <c r="DU2226" s="123"/>
      <c r="DV2226" s="123"/>
      <c r="DW2226" s="123"/>
      <c r="DX2226" s="123"/>
      <c r="DY2226" s="123"/>
      <c r="DZ2226" s="123"/>
      <c r="EA2226" s="123"/>
      <c r="EB2226" s="123"/>
      <c r="EC2226" s="123"/>
      <c r="ED2226" s="123"/>
      <c r="EE2226" s="123"/>
      <c r="EF2226" s="123"/>
      <c r="EG2226" s="123"/>
      <c r="EH2226" s="123"/>
      <c r="EI2226" s="123"/>
      <c r="EJ2226" s="123"/>
      <c r="EK2226" s="123"/>
      <c r="EL2226" s="123"/>
      <c r="EM2226" s="123"/>
      <c r="EN2226" s="123"/>
      <c r="EO2226" s="123"/>
      <c r="EP2226" s="123"/>
      <c r="EQ2226" s="123"/>
    </row>
    <row r="2227" spans="27:147" x14ac:dyDescent="0.2"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Q2227" s="151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123"/>
      <c r="BL2227" s="123"/>
      <c r="BM2227" s="123"/>
      <c r="BN2227" s="123"/>
      <c r="BO2227" s="123"/>
      <c r="BP2227" s="123"/>
      <c r="BQ2227" s="123"/>
      <c r="BR2227" s="123"/>
      <c r="BS2227" s="123"/>
      <c r="BT2227" s="123"/>
      <c r="BU2227" s="123"/>
      <c r="BV2227" s="123"/>
      <c r="BW2227" s="123"/>
      <c r="BX2227" s="123"/>
      <c r="BY2227" s="123"/>
      <c r="BZ2227" s="123"/>
      <c r="CA2227" s="123"/>
      <c r="CB2227" s="123"/>
      <c r="CC2227" s="123"/>
      <c r="CD2227" s="123"/>
      <c r="CE2227" s="123"/>
      <c r="CF2227" s="123"/>
      <c r="CG2227" s="123"/>
      <c r="CH2227" s="123"/>
      <c r="CI2227" s="123"/>
      <c r="CJ2227" s="123"/>
      <c r="CK2227" s="123"/>
      <c r="CL2227" s="123"/>
      <c r="CM2227" s="123"/>
      <c r="CN2227" s="123"/>
      <c r="CO2227" s="123"/>
      <c r="CP2227" s="123"/>
      <c r="CQ2227" s="123"/>
      <c r="CR2227" s="123"/>
      <c r="CS2227" s="123"/>
      <c r="CT2227" s="123"/>
      <c r="CU2227" s="123"/>
      <c r="CV2227" s="123"/>
      <c r="CW2227" s="123"/>
      <c r="CX2227" s="123"/>
      <c r="CY2227" s="123"/>
      <c r="CZ2227" s="123"/>
      <c r="DA2227" s="123"/>
      <c r="DB2227" s="123"/>
      <c r="DC2227" s="123"/>
      <c r="DD2227" s="123"/>
      <c r="DE2227" s="123"/>
      <c r="DF2227" s="123"/>
      <c r="DG2227" s="123"/>
      <c r="DH2227" s="123"/>
      <c r="DI2227" s="123"/>
      <c r="DJ2227" s="123"/>
      <c r="DK2227" s="123"/>
      <c r="DL2227" s="123"/>
      <c r="DM2227" s="123"/>
      <c r="DN2227" s="123"/>
      <c r="DO2227" s="123"/>
      <c r="DP2227" s="123"/>
      <c r="DQ2227" s="123"/>
      <c r="DR2227" s="123"/>
      <c r="DS2227" s="123"/>
      <c r="DT2227" s="123"/>
      <c r="DU2227" s="123"/>
      <c r="DV2227" s="123"/>
      <c r="DW2227" s="123"/>
      <c r="DX2227" s="123"/>
      <c r="DY2227" s="123"/>
      <c r="DZ2227" s="123"/>
      <c r="EA2227" s="123"/>
      <c r="EB2227" s="123"/>
      <c r="EC2227" s="123"/>
      <c r="ED2227" s="123"/>
      <c r="EE2227" s="123"/>
      <c r="EF2227" s="123"/>
      <c r="EG2227" s="123"/>
      <c r="EH2227" s="123"/>
      <c r="EI2227" s="123"/>
      <c r="EJ2227" s="123"/>
      <c r="EK2227" s="123"/>
      <c r="EL2227" s="123"/>
      <c r="EM2227" s="123"/>
      <c r="EN2227" s="123"/>
      <c r="EO2227" s="123"/>
      <c r="EP2227" s="123"/>
      <c r="EQ2227" s="123"/>
    </row>
    <row r="2228" spans="27:147" x14ac:dyDescent="0.2"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Q2228" s="151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123"/>
      <c r="BL2228" s="123"/>
      <c r="BM2228" s="123"/>
      <c r="BN2228" s="123"/>
      <c r="BO2228" s="123"/>
      <c r="BP2228" s="123"/>
      <c r="BQ2228" s="123"/>
      <c r="BR2228" s="123"/>
      <c r="BS2228" s="123"/>
      <c r="BT2228" s="123"/>
      <c r="BU2228" s="123"/>
      <c r="BV2228" s="123"/>
      <c r="BW2228" s="123"/>
      <c r="BX2228" s="123"/>
      <c r="BY2228" s="123"/>
      <c r="BZ2228" s="123"/>
      <c r="CA2228" s="123"/>
      <c r="CB2228" s="123"/>
      <c r="CC2228" s="123"/>
      <c r="CD2228" s="123"/>
      <c r="CE2228" s="123"/>
      <c r="CF2228" s="123"/>
      <c r="CG2228" s="123"/>
      <c r="CH2228" s="123"/>
      <c r="CI2228" s="123"/>
      <c r="CJ2228" s="123"/>
      <c r="CK2228" s="123"/>
      <c r="CL2228" s="123"/>
      <c r="CM2228" s="123"/>
      <c r="CN2228" s="123"/>
      <c r="CO2228" s="123"/>
      <c r="CP2228" s="123"/>
      <c r="CQ2228" s="123"/>
      <c r="CR2228" s="123"/>
      <c r="CS2228" s="123"/>
      <c r="CT2228" s="123"/>
      <c r="CU2228" s="123"/>
      <c r="CV2228" s="123"/>
      <c r="CW2228" s="123"/>
      <c r="CX2228" s="123"/>
      <c r="CY2228" s="123"/>
      <c r="CZ2228" s="123"/>
      <c r="DA2228" s="123"/>
      <c r="DB2228" s="123"/>
      <c r="DC2228" s="123"/>
      <c r="DD2228" s="123"/>
      <c r="DE2228" s="123"/>
      <c r="DF2228" s="123"/>
      <c r="DG2228" s="123"/>
      <c r="DH2228" s="123"/>
      <c r="DI2228" s="123"/>
      <c r="DJ2228" s="123"/>
      <c r="DK2228" s="123"/>
      <c r="DL2228" s="123"/>
      <c r="DM2228" s="123"/>
      <c r="DN2228" s="123"/>
      <c r="DO2228" s="123"/>
      <c r="DP2228" s="123"/>
      <c r="DQ2228" s="123"/>
      <c r="DR2228" s="123"/>
      <c r="DS2228" s="123"/>
      <c r="DT2228" s="123"/>
      <c r="DU2228" s="123"/>
      <c r="DV2228" s="123"/>
      <c r="DW2228" s="123"/>
      <c r="DX2228" s="123"/>
      <c r="DY2228" s="123"/>
      <c r="DZ2228" s="123"/>
      <c r="EA2228" s="123"/>
      <c r="EB2228" s="123"/>
      <c r="EC2228" s="123"/>
      <c r="ED2228" s="123"/>
      <c r="EE2228" s="123"/>
      <c r="EF2228" s="123"/>
      <c r="EG2228" s="123"/>
      <c r="EH2228" s="123"/>
      <c r="EI2228" s="123"/>
      <c r="EJ2228" s="123"/>
      <c r="EK2228" s="123"/>
      <c r="EL2228" s="123"/>
      <c r="EM2228" s="123"/>
      <c r="EN2228" s="123"/>
      <c r="EO2228" s="123"/>
      <c r="EP2228" s="123"/>
      <c r="EQ2228" s="123"/>
    </row>
    <row r="2229" spans="27:147" x14ac:dyDescent="0.2"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Q2229" s="151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123"/>
      <c r="BL2229" s="123"/>
      <c r="BM2229" s="123"/>
      <c r="BN2229" s="123"/>
      <c r="BO2229" s="123"/>
      <c r="BP2229" s="123"/>
      <c r="BQ2229" s="123"/>
      <c r="BR2229" s="123"/>
      <c r="BS2229" s="123"/>
      <c r="BT2229" s="123"/>
      <c r="BU2229" s="123"/>
      <c r="BV2229" s="123"/>
      <c r="BW2229" s="123"/>
      <c r="BX2229" s="123"/>
      <c r="BY2229" s="123"/>
      <c r="BZ2229" s="123"/>
      <c r="CA2229" s="123"/>
      <c r="CB2229" s="123"/>
      <c r="CC2229" s="123"/>
      <c r="CD2229" s="123"/>
      <c r="CE2229" s="123"/>
      <c r="CF2229" s="123"/>
      <c r="CG2229" s="123"/>
      <c r="CH2229" s="123"/>
      <c r="CI2229" s="123"/>
      <c r="CJ2229" s="123"/>
      <c r="CK2229" s="123"/>
      <c r="CL2229" s="123"/>
      <c r="CM2229" s="123"/>
      <c r="CN2229" s="123"/>
      <c r="CO2229" s="123"/>
      <c r="CP2229" s="123"/>
      <c r="CQ2229" s="123"/>
      <c r="CR2229" s="123"/>
      <c r="CS2229" s="123"/>
      <c r="CT2229" s="123"/>
      <c r="CU2229" s="123"/>
      <c r="CV2229" s="123"/>
      <c r="CW2229" s="123"/>
      <c r="CX2229" s="123"/>
      <c r="CY2229" s="123"/>
      <c r="CZ2229" s="123"/>
      <c r="DA2229" s="123"/>
      <c r="DB2229" s="123"/>
      <c r="DC2229" s="123"/>
      <c r="DD2229" s="123"/>
      <c r="DE2229" s="123"/>
      <c r="DF2229" s="123"/>
      <c r="DG2229" s="123"/>
      <c r="DH2229" s="123"/>
      <c r="DI2229" s="123"/>
      <c r="DJ2229" s="123"/>
      <c r="DK2229" s="123"/>
      <c r="DL2229" s="123"/>
      <c r="DM2229" s="123"/>
      <c r="DN2229" s="123"/>
      <c r="DO2229" s="123"/>
      <c r="DP2229" s="123"/>
      <c r="DQ2229" s="123"/>
      <c r="DR2229" s="123"/>
      <c r="DS2229" s="123"/>
      <c r="DT2229" s="123"/>
      <c r="DU2229" s="123"/>
      <c r="DV2229" s="123"/>
      <c r="DW2229" s="123"/>
      <c r="DX2229" s="123"/>
      <c r="DY2229" s="123"/>
      <c r="DZ2229" s="123"/>
      <c r="EA2229" s="123"/>
      <c r="EB2229" s="123"/>
      <c r="EC2229" s="123"/>
      <c r="ED2229" s="123"/>
      <c r="EE2229" s="123"/>
      <c r="EF2229" s="123"/>
      <c r="EG2229" s="123"/>
      <c r="EH2229" s="123"/>
      <c r="EI2229" s="123"/>
      <c r="EJ2229" s="123"/>
      <c r="EK2229" s="123"/>
      <c r="EL2229" s="123"/>
      <c r="EM2229" s="123"/>
      <c r="EN2229" s="123"/>
      <c r="EO2229" s="123"/>
      <c r="EP2229" s="123"/>
      <c r="EQ2229" s="123"/>
    </row>
    <row r="2230" spans="27:147" x14ac:dyDescent="0.2"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Q2230" s="151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123"/>
      <c r="BL2230" s="123"/>
      <c r="BM2230" s="123"/>
      <c r="BN2230" s="123"/>
      <c r="BO2230" s="123"/>
      <c r="BP2230" s="123"/>
      <c r="BQ2230" s="123"/>
      <c r="BR2230" s="123"/>
      <c r="BS2230" s="123"/>
      <c r="BT2230" s="123"/>
      <c r="BU2230" s="123"/>
      <c r="BV2230" s="123"/>
      <c r="BW2230" s="123"/>
      <c r="BX2230" s="123"/>
      <c r="BY2230" s="123"/>
      <c r="BZ2230" s="123"/>
      <c r="CA2230" s="123"/>
      <c r="CB2230" s="123"/>
      <c r="CC2230" s="123"/>
      <c r="CD2230" s="123"/>
      <c r="CE2230" s="123"/>
      <c r="CF2230" s="123"/>
      <c r="CG2230" s="123"/>
      <c r="CH2230" s="123"/>
      <c r="CI2230" s="123"/>
      <c r="CJ2230" s="123"/>
      <c r="CK2230" s="123"/>
      <c r="CL2230" s="123"/>
      <c r="CM2230" s="123"/>
      <c r="CN2230" s="123"/>
      <c r="CO2230" s="123"/>
      <c r="CP2230" s="123"/>
      <c r="CQ2230" s="123"/>
      <c r="CR2230" s="123"/>
      <c r="CS2230" s="123"/>
      <c r="CT2230" s="123"/>
      <c r="CU2230" s="123"/>
      <c r="CV2230" s="123"/>
      <c r="CW2230" s="123"/>
      <c r="CX2230" s="123"/>
      <c r="CY2230" s="123"/>
      <c r="CZ2230" s="123"/>
      <c r="DA2230" s="123"/>
      <c r="DB2230" s="123"/>
      <c r="DC2230" s="123"/>
      <c r="DD2230" s="123"/>
      <c r="DE2230" s="123"/>
      <c r="DF2230" s="123"/>
      <c r="DG2230" s="123"/>
      <c r="DH2230" s="123"/>
      <c r="DI2230" s="123"/>
      <c r="DJ2230" s="123"/>
      <c r="DK2230" s="123"/>
      <c r="DL2230" s="123"/>
      <c r="DM2230" s="123"/>
      <c r="DN2230" s="123"/>
      <c r="DO2230" s="123"/>
      <c r="DP2230" s="123"/>
      <c r="DQ2230" s="123"/>
      <c r="DR2230" s="123"/>
      <c r="DS2230" s="123"/>
      <c r="DT2230" s="123"/>
      <c r="DU2230" s="123"/>
      <c r="DV2230" s="123"/>
      <c r="DW2230" s="123"/>
      <c r="DX2230" s="123"/>
      <c r="DY2230" s="123"/>
      <c r="DZ2230" s="123"/>
      <c r="EA2230" s="123"/>
      <c r="EB2230" s="123"/>
      <c r="EC2230" s="123"/>
      <c r="ED2230" s="123"/>
      <c r="EE2230" s="123"/>
      <c r="EF2230" s="123"/>
      <c r="EG2230" s="123"/>
      <c r="EH2230" s="123"/>
      <c r="EI2230" s="123"/>
      <c r="EJ2230" s="123"/>
      <c r="EK2230" s="123"/>
      <c r="EL2230" s="123"/>
      <c r="EM2230" s="123"/>
      <c r="EN2230" s="123"/>
      <c r="EO2230" s="123"/>
      <c r="EP2230" s="123"/>
      <c r="EQ2230" s="123"/>
    </row>
    <row r="2231" spans="27:147" x14ac:dyDescent="0.2"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Q2231" s="151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123"/>
      <c r="BL2231" s="123"/>
      <c r="BM2231" s="123"/>
      <c r="BN2231" s="123"/>
      <c r="BO2231" s="123"/>
      <c r="BP2231" s="123"/>
      <c r="BQ2231" s="123"/>
      <c r="BR2231" s="123"/>
      <c r="BS2231" s="123"/>
      <c r="BT2231" s="123"/>
      <c r="BU2231" s="123"/>
      <c r="BV2231" s="123"/>
      <c r="BW2231" s="123"/>
      <c r="BX2231" s="123"/>
      <c r="BY2231" s="123"/>
      <c r="BZ2231" s="123"/>
      <c r="CA2231" s="123"/>
      <c r="CB2231" s="123"/>
      <c r="CC2231" s="123"/>
      <c r="CD2231" s="123"/>
      <c r="CE2231" s="123"/>
      <c r="CF2231" s="123"/>
      <c r="CG2231" s="123"/>
      <c r="CH2231" s="123"/>
      <c r="CI2231" s="123"/>
      <c r="CJ2231" s="123"/>
      <c r="CK2231" s="123"/>
      <c r="CL2231" s="123"/>
      <c r="CM2231" s="123"/>
      <c r="CN2231" s="123"/>
      <c r="CO2231" s="123"/>
      <c r="CP2231" s="123"/>
      <c r="CQ2231" s="123"/>
      <c r="CR2231" s="123"/>
      <c r="CS2231" s="123"/>
      <c r="CT2231" s="123"/>
      <c r="CU2231" s="123"/>
      <c r="CV2231" s="123"/>
      <c r="CW2231" s="123"/>
      <c r="CX2231" s="123"/>
      <c r="CY2231" s="123"/>
      <c r="CZ2231" s="123"/>
      <c r="DA2231" s="123"/>
      <c r="DB2231" s="123"/>
      <c r="DC2231" s="123"/>
      <c r="DD2231" s="123"/>
      <c r="DE2231" s="123"/>
      <c r="DF2231" s="123"/>
      <c r="DG2231" s="123"/>
      <c r="DH2231" s="123"/>
      <c r="DI2231" s="123"/>
      <c r="DJ2231" s="123"/>
      <c r="DK2231" s="123"/>
      <c r="DL2231" s="123"/>
      <c r="DM2231" s="123"/>
      <c r="DN2231" s="123"/>
      <c r="DO2231" s="123"/>
      <c r="DP2231" s="123"/>
      <c r="DQ2231" s="123"/>
      <c r="DR2231" s="123"/>
      <c r="DS2231" s="123"/>
      <c r="DT2231" s="123"/>
      <c r="DU2231" s="123"/>
      <c r="DV2231" s="123"/>
      <c r="DW2231" s="123"/>
      <c r="DX2231" s="123"/>
      <c r="DY2231" s="123"/>
      <c r="DZ2231" s="123"/>
      <c r="EA2231" s="123"/>
      <c r="EB2231" s="123"/>
      <c r="EC2231" s="123"/>
      <c r="ED2231" s="123"/>
      <c r="EE2231" s="123"/>
      <c r="EF2231" s="123"/>
      <c r="EG2231" s="123"/>
      <c r="EH2231" s="123"/>
      <c r="EI2231" s="123"/>
      <c r="EJ2231" s="123"/>
      <c r="EK2231" s="123"/>
      <c r="EL2231" s="123"/>
      <c r="EM2231" s="123"/>
      <c r="EN2231" s="123"/>
      <c r="EO2231" s="123"/>
      <c r="EP2231" s="123"/>
      <c r="EQ2231" s="123"/>
    </row>
    <row r="2232" spans="27:147" x14ac:dyDescent="0.2"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Q2232" s="151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123"/>
      <c r="BL2232" s="123"/>
      <c r="BM2232" s="123"/>
      <c r="BN2232" s="123"/>
      <c r="BO2232" s="123"/>
      <c r="BP2232" s="123"/>
      <c r="BQ2232" s="123"/>
      <c r="BR2232" s="123"/>
      <c r="BS2232" s="123"/>
      <c r="BT2232" s="123"/>
      <c r="BU2232" s="123"/>
      <c r="BV2232" s="123"/>
      <c r="BW2232" s="123"/>
      <c r="BX2232" s="123"/>
      <c r="BY2232" s="123"/>
      <c r="BZ2232" s="123"/>
      <c r="CA2232" s="123"/>
      <c r="CB2232" s="123"/>
      <c r="CC2232" s="123"/>
      <c r="CD2232" s="123"/>
      <c r="CE2232" s="123"/>
      <c r="CF2232" s="123"/>
      <c r="CG2232" s="123"/>
      <c r="CH2232" s="123"/>
      <c r="CI2232" s="123"/>
      <c r="CJ2232" s="123"/>
      <c r="CK2232" s="123"/>
      <c r="CL2232" s="123"/>
      <c r="CM2232" s="123"/>
      <c r="CN2232" s="123"/>
      <c r="CO2232" s="123"/>
      <c r="CP2232" s="123"/>
      <c r="CQ2232" s="123"/>
      <c r="CR2232" s="123"/>
      <c r="CS2232" s="123"/>
      <c r="CT2232" s="123"/>
      <c r="CU2232" s="123"/>
      <c r="CV2232" s="123"/>
      <c r="CW2232" s="123"/>
      <c r="CX2232" s="123"/>
      <c r="CY2232" s="123"/>
      <c r="CZ2232" s="123"/>
      <c r="DA2232" s="123"/>
      <c r="DB2232" s="123"/>
      <c r="DC2232" s="123"/>
      <c r="DD2232" s="123"/>
      <c r="DE2232" s="123"/>
      <c r="DF2232" s="123"/>
      <c r="DG2232" s="123"/>
      <c r="DH2232" s="123"/>
      <c r="DI2232" s="123"/>
      <c r="DJ2232" s="123"/>
      <c r="DK2232" s="123"/>
      <c r="DL2232" s="123"/>
      <c r="DM2232" s="123"/>
      <c r="DN2232" s="123"/>
      <c r="DO2232" s="123"/>
      <c r="DP2232" s="123"/>
      <c r="DQ2232" s="123"/>
      <c r="DR2232" s="123"/>
      <c r="DS2232" s="123"/>
      <c r="DT2232" s="123"/>
      <c r="DU2232" s="123"/>
      <c r="DV2232" s="123"/>
      <c r="DW2232" s="123"/>
      <c r="DX2232" s="123"/>
      <c r="DY2232" s="123"/>
      <c r="DZ2232" s="123"/>
      <c r="EA2232" s="123"/>
      <c r="EB2232" s="123"/>
      <c r="EC2232" s="123"/>
      <c r="ED2232" s="123"/>
      <c r="EE2232" s="123"/>
      <c r="EF2232" s="123"/>
      <c r="EG2232" s="123"/>
      <c r="EH2232" s="123"/>
      <c r="EI2232" s="123"/>
      <c r="EJ2232" s="123"/>
      <c r="EK2232" s="123"/>
      <c r="EL2232" s="123"/>
      <c r="EM2232" s="123"/>
      <c r="EN2232" s="123"/>
      <c r="EO2232" s="123"/>
      <c r="EP2232" s="123"/>
      <c r="EQ2232" s="123"/>
    </row>
    <row r="2233" spans="27:147" x14ac:dyDescent="0.2"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Q2233" s="151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123"/>
      <c r="BL2233" s="123"/>
      <c r="BM2233" s="123"/>
      <c r="BN2233" s="123"/>
      <c r="BO2233" s="123"/>
      <c r="BP2233" s="123"/>
      <c r="BQ2233" s="123"/>
      <c r="BR2233" s="123"/>
      <c r="BS2233" s="123"/>
      <c r="BT2233" s="123"/>
      <c r="BU2233" s="123"/>
      <c r="BV2233" s="123"/>
      <c r="BW2233" s="123"/>
      <c r="BX2233" s="123"/>
      <c r="BY2233" s="123"/>
      <c r="BZ2233" s="123"/>
      <c r="CA2233" s="123"/>
      <c r="CB2233" s="123"/>
      <c r="CC2233" s="123"/>
      <c r="CD2233" s="123"/>
      <c r="CE2233" s="123"/>
      <c r="CF2233" s="123"/>
      <c r="CG2233" s="123"/>
      <c r="CH2233" s="123"/>
      <c r="CI2233" s="123"/>
      <c r="CJ2233" s="123"/>
      <c r="CK2233" s="123"/>
      <c r="CL2233" s="123"/>
      <c r="CM2233" s="123"/>
      <c r="CN2233" s="123"/>
      <c r="CO2233" s="123"/>
      <c r="CP2233" s="123"/>
      <c r="CQ2233" s="123"/>
      <c r="CR2233" s="123"/>
      <c r="CS2233" s="123"/>
      <c r="CT2233" s="123"/>
      <c r="CU2233" s="123"/>
      <c r="CV2233" s="123"/>
      <c r="CW2233" s="123"/>
      <c r="CX2233" s="123"/>
      <c r="CY2233" s="123"/>
      <c r="CZ2233" s="123"/>
      <c r="DA2233" s="123"/>
      <c r="DB2233" s="123"/>
      <c r="DC2233" s="123"/>
      <c r="DD2233" s="123"/>
      <c r="DE2233" s="123"/>
      <c r="DF2233" s="123"/>
      <c r="DG2233" s="123"/>
      <c r="DH2233" s="123"/>
      <c r="DI2233" s="123"/>
      <c r="DJ2233" s="123"/>
      <c r="DK2233" s="123"/>
      <c r="DL2233" s="123"/>
      <c r="DM2233" s="123"/>
      <c r="DN2233" s="123"/>
      <c r="DO2233" s="123"/>
      <c r="DP2233" s="123"/>
      <c r="DQ2233" s="123"/>
      <c r="DR2233" s="123"/>
      <c r="DS2233" s="123"/>
      <c r="DT2233" s="123"/>
      <c r="DU2233" s="123"/>
      <c r="DV2233" s="123"/>
      <c r="DW2233" s="123"/>
      <c r="DX2233" s="123"/>
      <c r="DY2233" s="123"/>
      <c r="DZ2233" s="123"/>
      <c r="EA2233" s="123"/>
      <c r="EB2233" s="123"/>
      <c r="EC2233" s="123"/>
      <c r="ED2233" s="123"/>
      <c r="EE2233" s="123"/>
      <c r="EF2233" s="123"/>
      <c r="EG2233" s="123"/>
      <c r="EH2233" s="123"/>
      <c r="EI2233" s="123"/>
      <c r="EJ2233" s="123"/>
      <c r="EK2233" s="123"/>
      <c r="EL2233" s="123"/>
      <c r="EM2233" s="123"/>
      <c r="EN2233" s="123"/>
      <c r="EO2233" s="123"/>
      <c r="EP2233" s="123"/>
      <c r="EQ2233" s="123"/>
    </row>
    <row r="2234" spans="27:147" x14ac:dyDescent="0.2"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Q2234" s="151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123"/>
      <c r="BL2234" s="123"/>
      <c r="BM2234" s="123"/>
      <c r="BN2234" s="123"/>
      <c r="BO2234" s="123"/>
      <c r="BP2234" s="123"/>
      <c r="BQ2234" s="123"/>
      <c r="BR2234" s="123"/>
      <c r="BS2234" s="123"/>
      <c r="BT2234" s="123"/>
      <c r="BU2234" s="123"/>
      <c r="BV2234" s="123"/>
      <c r="BW2234" s="123"/>
      <c r="BX2234" s="123"/>
      <c r="BY2234" s="123"/>
      <c r="BZ2234" s="123"/>
      <c r="CA2234" s="123"/>
      <c r="CB2234" s="123"/>
      <c r="CC2234" s="123"/>
      <c r="CD2234" s="123"/>
      <c r="CE2234" s="123"/>
      <c r="CF2234" s="123"/>
      <c r="CG2234" s="123"/>
      <c r="CH2234" s="123"/>
      <c r="CI2234" s="123"/>
      <c r="CJ2234" s="123"/>
      <c r="CK2234" s="123"/>
      <c r="CL2234" s="123"/>
      <c r="CM2234" s="123"/>
      <c r="CN2234" s="123"/>
      <c r="CO2234" s="123"/>
      <c r="CP2234" s="123"/>
      <c r="CQ2234" s="123"/>
      <c r="CR2234" s="123"/>
      <c r="CS2234" s="123"/>
      <c r="CT2234" s="123"/>
      <c r="CU2234" s="123"/>
      <c r="CV2234" s="123"/>
      <c r="CW2234" s="123"/>
      <c r="CX2234" s="123"/>
      <c r="CY2234" s="123"/>
      <c r="CZ2234" s="123"/>
      <c r="DA2234" s="123"/>
      <c r="DB2234" s="123"/>
      <c r="DC2234" s="123"/>
      <c r="DD2234" s="123"/>
      <c r="DE2234" s="123"/>
      <c r="DF2234" s="123"/>
      <c r="DG2234" s="123"/>
      <c r="DH2234" s="123"/>
      <c r="DI2234" s="123"/>
      <c r="DJ2234" s="123"/>
      <c r="DK2234" s="123"/>
      <c r="DL2234" s="123"/>
      <c r="DM2234" s="123"/>
      <c r="DN2234" s="123"/>
      <c r="DO2234" s="123"/>
      <c r="DP2234" s="123"/>
      <c r="DQ2234" s="123"/>
      <c r="DR2234" s="123"/>
      <c r="DS2234" s="123"/>
      <c r="DT2234" s="123"/>
      <c r="DU2234" s="123"/>
      <c r="DV2234" s="123"/>
      <c r="DW2234" s="123"/>
      <c r="DX2234" s="123"/>
      <c r="DY2234" s="123"/>
      <c r="DZ2234" s="123"/>
      <c r="EA2234" s="123"/>
      <c r="EB2234" s="123"/>
      <c r="EC2234" s="123"/>
      <c r="ED2234" s="123"/>
      <c r="EE2234" s="123"/>
      <c r="EF2234" s="123"/>
      <c r="EG2234" s="123"/>
      <c r="EH2234" s="123"/>
      <c r="EI2234" s="123"/>
      <c r="EJ2234" s="123"/>
      <c r="EK2234" s="123"/>
      <c r="EL2234" s="123"/>
      <c r="EM2234" s="123"/>
      <c r="EN2234" s="123"/>
      <c r="EO2234" s="123"/>
      <c r="EP2234" s="123"/>
      <c r="EQ2234" s="123"/>
    </row>
    <row r="2235" spans="27:147" x14ac:dyDescent="0.2"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Q2235" s="151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123"/>
      <c r="BL2235" s="123"/>
      <c r="BM2235" s="123"/>
      <c r="BN2235" s="123"/>
      <c r="BO2235" s="123"/>
      <c r="BP2235" s="123"/>
      <c r="BQ2235" s="123"/>
      <c r="BR2235" s="123"/>
      <c r="BS2235" s="123"/>
      <c r="BT2235" s="123"/>
      <c r="BU2235" s="123"/>
      <c r="BV2235" s="123"/>
      <c r="BW2235" s="123"/>
      <c r="BX2235" s="123"/>
      <c r="BY2235" s="123"/>
      <c r="BZ2235" s="123"/>
      <c r="CA2235" s="123"/>
      <c r="CB2235" s="123"/>
      <c r="CC2235" s="123"/>
      <c r="CD2235" s="123"/>
      <c r="CE2235" s="123"/>
      <c r="CF2235" s="123"/>
      <c r="CG2235" s="123"/>
      <c r="CH2235" s="123"/>
      <c r="CI2235" s="123"/>
      <c r="CJ2235" s="123"/>
      <c r="CK2235" s="123"/>
      <c r="CL2235" s="123"/>
      <c r="CM2235" s="123"/>
      <c r="CN2235" s="123"/>
      <c r="CO2235" s="123"/>
      <c r="CP2235" s="123"/>
      <c r="CQ2235" s="123"/>
      <c r="CR2235" s="123"/>
      <c r="CS2235" s="123"/>
      <c r="CT2235" s="123"/>
      <c r="CU2235" s="123"/>
      <c r="CV2235" s="123"/>
      <c r="CW2235" s="123"/>
      <c r="CX2235" s="123"/>
      <c r="CY2235" s="123"/>
      <c r="CZ2235" s="123"/>
      <c r="DA2235" s="123"/>
      <c r="DB2235" s="123"/>
      <c r="DC2235" s="123"/>
      <c r="DD2235" s="123"/>
      <c r="DE2235" s="123"/>
      <c r="DF2235" s="123"/>
      <c r="DG2235" s="123"/>
      <c r="DH2235" s="123"/>
      <c r="DI2235" s="123"/>
      <c r="DJ2235" s="123"/>
      <c r="DK2235" s="123"/>
      <c r="DL2235" s="123"/>
      <c r="DM2235" s="123"/>
      <c r="DN2235" s="123"/>
      <c r="DO2235" s="123"/>
      <c r="DP2235" s="123"/>
      <c r="DQ2235" s="123"/>
      <c r="DR2235" s="123"/>
      <c r="DS2235" s="123"/>
      <c r="DT2235" s="123"/>
      <c r="DU2235" s="123"/>
      <c r="DV2235" s="123"/>
      <c r="DW2235" s="123"/>
      <c r="DX2235" s="123"/>
      <c r="DY2235" s="123"/>
      <c r="DZ2235" s="123"/>
      <c r="EA2235" s="123"/>
      <c r="EB2235" s="123"/>
      <c r="EC2235" s="123"/>
      <c r="ED2235" s="123"/>
      <c r="EE2235" s="123"/>
      <c r="EF2235" s="123"/>
      <c r="EG2235" s="123"/>
      <c r="EH2235" s="123"/>
      <c r="EI2235" s="123"/>
      <c r="EJ2235" s="123"/>
      <c r="EK2235" s="123"/>
      <c r="EL2235" s="123"/>
      <c r="EM2235" s="123"/>
      <c r="EN2235" s="123"/>
      <c r="EO2235" s="123"/>
      <c r="EP2235" s="123"/>
      <c r="EQ2235" s="123"/>
    </row>
    <row r="2236" spans="27:147" x14ac:dyDescent="0.2"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Q2236" s="151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123"/>
      <c r="BL2236" s="123"/>
      <c r="BM2236" s="123"/>
      <c r="BN2236" s="123"/>
      <c r="BO2236" s="123"/>
      <c r="BP2236" s="123"/>
      <c r="BQ2236" s="123"/>
      <c r="BR2236" s="123"/>
      <c r="BS2236" s="123"/>
      <c r="BT2236" s="123"/>
      <c r="BU2236" s="123"/>
      <c r="BV2236" s="123"/>
      <c r="BW2236" s="123"/>
      <c r="BX2236" s="123"/>
      <c r="BY2236" s="123"/>
      <c r="BZ2236" s="123"/>
      <c r="CA2236" s="123"/>
      <c r="CB2236" s="123"/>
      <c r="CC2236" s="123"/>
      <c r="CD2236" s="123"/>
      <c r="CE2236" s="123"/>
      <c r="CF2236" s="123"/>
      <c r="CG2236" s="123"/>
      <c r="CH2236" s="123"/>
      <c r="CI2236" s="123"/>
      <c r="CJ2236" s="123"/>
      <c r="CK2236" s="123"/>
      <c r="CL2236" s="123"/>
      <c r="CM2236" s="123"/>
      <c r="CN2236" s="123"/>
      <c r="CO2236" s="123"/>
      <c r="CP2236" s="123"/>
      <c r="CQ2236" s="123"/>
      <c r="CR2236" s="123"/>
      <c r="CS2236" s="123"/>
      <c r="CT2236" s="123"/>
      <c r="CU2236" s="123"/>
      <c r="CV2236" s="123"/>
      <c r="CW2236" s="123"/>
      <c r="CX2236" s="123"/>
      <c r="CY2236" s="123"/>
      <c r="CZ2236" s="123"/>
      <c r="DA2236" s="123"/>
      <c r="DB2236" s="123"/>
      <c r="DC2236" s="123"/>
      <c r="DD2236" s="123"/>
      <c r="DE2236" s="123"/>
      <c r="DF2236" s="123"/>
      <c r="DG2236" s="123"/>
      <c r="DH2236" s="123"/>
      <c r="DI2236" s="123"/>
      <c r="DJ2236" s="123"/>
      <c r="DK2236" s="123"/>
      <c r="DL2236" s="123"/>
      <c r="DM2236" s="123"/>
      <c r="DN2236" s="123"/>
      <c r="DO2236" s="123"/>
      <c r="DP2236" s="123"/>
      <c r="DQ2236" s="123"/>
      <c r="DR2236" s="123"/>
      <c r="DS2236" s="123"/>
      <c r="DT2236" s="123"/>
      <c r="DU2236" s="123"/>
      <c r="DV2236" s="123"/>
      <c r="DW2236" s="123"/>
      <c r="DX2236" s="123"/>
      <c r="DY2236" s="123"/>
      <c r="DZ2236" s="123"/>
      <c r="EA2236" s="123"/>
      <c r="EB2236" s="123"/>
      <c r="EC2236" s="123"/>
      <c r="ED2236" s="123"/>
      <c r="EE2236" s="123"/>
      <c r="EF2236" s="123"/>
      <c r="EG2236" s="123"/>
      <c r="EH2236" s="123"/>
      <c r="EI2236" s="123"/>
      <c r="EJ2236" s="123"/>
      <c r="EK2236" s="123"/>
      <c r="EL2236" s="123"/>
      <c r="EM2236" s="123"/>
      <c r="EN2236" s="123"/>
      <c r="EO2236" s="123"/>
      <c r="EP2236" s="123"/>
      <c r="EQ2236" s="123"/>
    </row>
    <row r="2237" spans="27:147" x14ac:dyDescent="0.2"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Q2237" s="151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123"/>
      <c r="BL2237" s="123"/>
      <c r="BM2237" s="123"/>
      <c r="BN2237" s="123"/>
      <c r="BO2237" s="123"/>
      <c r="BP2237" s="123"/>
      <c r="BQ2237" s="123"/>
      <c r="BR2237" s="123"/>
      <c r="BS2237" s="123"/>
      <c r="BT2237" s="123"/>
      <c r="BU2237" s="123"/>
      <c r="BV2237" s="123"/>
      <c r="BW2237" s="123"/>
      <c r="BX2237" s="123"/>
      <c r="BY2237" s="123"/>
      <c r="BZ2237" s="123"/>
      <c r="CA2237" s="123"/>
      <c r="CB2237" s="123"/>
      <c r="CC2237" s="123"/>
      <c r="CD2237" s="123"/>
      <c r="CE2237" s="123"/>
      <c r="CF2237" s="123"/>
      <c r="CG2237" s="123"/>
      <c r="CH2237" s="123"/>
      <c r="CI2237" s="123"/>
      <c r="CJ2237" s="123"/>
      <c r="CK2237" s="123"/>
      <c r="CL2237" s="123"/>
      <c r="CM2237" s="123"/>
      <c r="CN2237" s="123"/>
      <c r="CO2237" s="123"/>
      <c r="CP2237" s="123"/>
      <c r="CQ2237" s="123"/>
      <c r="CR2237" s="123"/>
      <c r="CS2237" s="123"/>
      <c r="CT2237" s="123"/>
      <c r="CU2237" s="123"/>
      <c r="CV2237" s="123"/>
      <c r="CW2237" s="123"/>
      <c r="CX2237" s="123"/>
      <c r="CY2237" s="123"/>
      <c r="CZ2237" s="123"/>
      <c r="DA2237" s="123"/>
      <c r="DB2237" s="123"/>
      <c r="DC2237" s="123"/>
      <c r="DD2237" s="123"/>
      <c r="DE2237" s="123"/>
      <c r="DF2237" s="123"/>
      <c r="DG2237" s="123"/>
      <c r="DH2237" s="123"/>
      <c r="DI2237" s="123"/>
      <c r="DJ2237" s="123"/>
      <c r="DK2237" s="123"/>
      <c r="DL2237" s="123"/>
      <c r="DM2237" s="123"/>
      <c r="DN2237" s="123"/>
      <c r="DO2237" s="123"/>
      <c r="DP2237" s="123"/>
      <c r="DQ2237" s="123"/>
      <c r="DR2237" s="123"/>
      <c r="DS2237" s="123"/>
      <c r="DT2237" s="123"/>
      <c r="DU2237" s="123"/>
      <c r="DV2237" s="123"/>
      <c r="DW2237" s="123"/>
      <c r="DX2237" s="123"/>
      <c r="DY2237" s="123"/>
      <c r="DZ2237" s="123"/>
      <c r="EA2237" s="123"/>
      <c r="EB2237" s="123"/>
      <c r="EC2237" s="123"/>
      <c r="ED2237" s="123"/>
      <c r="EE2237" s="123"/>
      <c r="EF2237" s="123"/>
      <c r="EG2237" s="123"/>
      <c r="EH2237" s="123"/>
      <c r="EI2237" s="123"/>
      <c r="EJ2237" s="123"/>
      <c r="EK2237" s="123"/>
      <c r="EL2237" s="123"/>
      <c r="EM2237" s="123"/>
      <c r="EN2237" s="123"/>
      <c r="EO2237" s="123"/>
      <c r="EP2237" s="123"/>
      <c r="EQ2237" s="123"/>
    </row>
    <row r="2238" spans="27:147" x14ac:dyDescent="0.2"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Q2238" s="151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123"/>
      <c r="BL2238" s="123"/>
      <c r="BM2238" s="123"/>
      <c r="BN2238" s="123"/>
      <c r="BO2238" s="123"/>
      <c r="BP2238" s="123"/>
      <c r="BQ2238" s="123"/>
      <c r="BR2238" s="123"/>
      <c r="BS2238" s="123"/>
      <c r="BT2238" s="123"/>
      <c r="BU2238" s="123"/>
      <c r="BV2238" s="123"/>
      <c r="BW2238" s="123"/>
      <c r="BX2238" s="123"/>
      <c r="BY2238" s="123"/>
      <c r="BZ2238" s="123"/>
      <c r="CA2238" s="123"/>
      <c r="CB2238" s="123"/>
      <c r="CC2238" s="123"/>
      <c r="CD2238" s="123"/>
      <c r="CE2238" s="123"/>
      <c r="CF2238" s="123"/>
      <c r="CG2238" s="123"/>
      <c r="CH2238" s="123"/>
      <c r="CI2238" s="123"/>
      <c r="CJ2238" s="123"/>
      <c r="CK2238" s="123"/>
      <c r="CL2238" s="123"/>
      <c r="CM2238" s="123"/>
      <c r="CN2238" s="123"/>
      <c r="CO2238" s="123"/>
      <c r="CP2238" s="123"/>
      <c r="CQ2238" s="123"/>
      <c r="CR2238" s="123"/>
      <c r="CS2238" s="123"/>
      <c r="CT2238" s="123"/>
      <c r="CU2238" s="123"/>
      <c r="CV2238" s="123"/>
      <c r="CW2238" s="123"/>
      <c r="CX2238" s="123"/>
      <c r="CY2238" s="123"/>
      <c r="CZ2238" s="123"/>
      <c r="DA2238" s="123"/>
      <c r="DB2238" s="123"/>
      <c r="DC2238" s="123"/>
      <c r="DD2238" s="123"/>
      <c r="DE2238" s="123"/>
      <c r="DF2238" s="123"/>
      <c r="DG2238" s="123"/>
      <c r="DH2238" s="123"/>
      <c r="DI2238" s="123"/>
      <c r="DJ2238" s="123"/>
      <c r="DK2238" s="123"/>
      <c r="DL2238" s="123"/>
      <c r="DM2238" s="123"/>
      <c r="DN2238" s="123"/>
      <c r="DO2238" s="123"/>
      <c r="DP2238" s="123"/>
      <c r="DQ2238" s="123"/>
      <c r="DR2238" s="123"/>
      <c r="DS2238" s="123"/>
      <c r="DT2238" s="123"/>
      <c r="DU2238" s="123"/>
      <c r="DV2238" s="123"/>
      <c r="DW2238" s="123"/>
      <c r="DX2238" s="123"/>
      <c r="DY2238" s="123"/>
      <c r="DZ2238" s="123"/>
      <c r="EA2238" s="123"/>
      <c r="EB2238" s="123"/>
      <c r="EC2238" s="123"/>
      <c r="ED2238" s="123"/>
      <c r="EE2238" s="123"/>
      <c r="EF2238" s="123"/>
      <c r="EG2238" s="123"/>
      <c r="EH2238" s="123"/>
      <c r="EI2238" s="123"/>
      <c r="EJ2238" s="123"/>
      <c r="EK2238" s="123"/>
      <c r="EL2238" s="123"/>
      <c r="EM2238" s="123"/>
      <c r="EN2238" s="123"/>
      <c r="EO2238" s="123"/>
      <c r="EP2238" s="123"/>
      <c r="EQ2238" s="123"/>
    </row>
    <row r="2239" spans="27:147" x14ac:dyDescent="0.2"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Q2239" s="151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123"/>
      <c r="BL2239" s="123"/>
      <c r="BM2239" s="123"/>
      <c r="BN2239" s="123"/>
      <c r="BO2239" s="123"/>
      <c r="BP2239" s="123"/>
      <c r="BQ2239" s="123"/>
      <c r="BR2239" s="123"/>
      <c r="BS2239" s="123"/>
      <c r="BT2239" s="123"/>
      <c r="BU2239" s="123"/>
      <c r="BV2239" s="123"/>
      <c r="BW2239" s="123"/>
      <c r="BX2239" s="123"/>
      <c r="BY2239" s="123"/>
      <c r="BZ2239" s="123"/>
      <c r="CA2239" s="123"/>
      <c r="CB2239" s="123"/>
      <c r="CC2239" s="123"/>
      <c r="CD2239" s="123"/>
      <c r="CE2239" s="123"/>
      <c r="CF2239" s="123"/>
      <c r="CG2239" s="123"/>
      <c r="CH2239" s="123"/>
      <c r="CI2239" s="123"/>
      <c r="CJ2239" s="123"/>
      <c r="CK2239" s="123"/>
      <c r="CL2239" s="123"/>
      <c r="CM2239" s="123"/>
      <c r="CN2239" s="123"/>
      <c r="CO2239" s="123"/>
      <c r="CP2239" s="123"/>
      <c r="CQ2239" s="123"/>
      <c r="CR2239" s="123"/>
      <c r="CS2239" s="123"/>
      <c r="CT2239" s="123"/>
      <c r="CU2239" s="123"/>
      <c r="CV2239" s="123"/>
      <c r="CW2239" s="123"/>
      <c r="CX2239" s="123"/>
      <c r="CY2239" s="123"/>
      <c r="CZ2239" s="123"/>
      <c r="DA2239" s="123"/>
      <c r="DB2239" s="123"/>
      <c r="DC2239" s="123"/>
      <c r="DD2239" s="123"/>
      <c r="DE2239" s="123"/>
      <c r="DF2239" s="123"/>
      <c r="DG2239" s="123"/>
      <c r="DH2239" s="123"/>
      <c r="DI2239" s="123"/>
      <c r="DJ2239" s="123"/>
      <c r="DK2239" s="123"/>
      <c r="DL2239" s="123"/>
      <c r="DM2239" s="123"/>
      <c r="DN2239" s="123"/>
      <c r="DO2239" s="123"/>
      <c r="DP2239" s="123"/>
      <c r="DQ2239" s="123"/>
      <c r="DR2239" s="123"/>
      <c r="DS2239" s="123"/>
      <c r="DT2239" s="123"/>
      <c r="DU2239" s="123"/>
      <c r="DV2239" s="123"/>
      <c r="DW2239" s="123"/>
      <c r="DX2239" s="123"/>
      <c r="DY2239" s="123"/>
      <c r="DZ2239" s="123"/>
      <c r="EA2239" s="123"/>
      <c r="EB2239" s="123"/>
      <c r="EC2239" s="123"/>
      <c r="ED2239" s="123"/>
      <c r="EE2239" s="123"/>
      <c r="EF2239" s="123"/>
      <c r="EG2239" s="123"/>
      <c r="EH2239" s="123"/>
      <c r="EI2239" s="123"/>
      <c r="EJ2239" s="123"/>
      <c r="EK2239" s="123"/>
      <c r="EL2239" s="123"/>
      <c r="EM2239" s="123"/>
      <c r="EN2239" s="123"/>
      <c r="EO2239" s="123"/>
      <c r="EP2239" s="123"/>
      <c r="EQ2239" s="123"/>
    </row>
    <row r="2240" spans="27:147" x14ac:dyDescent="0.2"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Q2240" s="151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123"/>
      <c r="BL2240" s="123"/>
      <c r="BM2240" s="123"/>
      <c r="BN2240" s="123"/>
      <c r="BO2240" s="123"/>
      <c r="BP2240" s="123"/>
      <c r="BQ2240" s="123"/>
      <c r="BR2240" s="123"/>
      <c r="BS2240" s="123"/>
      <c r="BT2240" s="123"/>
      <c r="BU2240" s="123"/>
      <c r="BV2240" s="123"/>
      <c r="BW2240" s="123"/>
      <c r="BX2240" s="123"/>
      <c r="BY2240" s="123"/>
      <c r="BZ2240" s="123"/>
      <c r="CA2240" s="123"/>
      <c r="CB2240" s="123"/>
      <c r="CC2240" s="123"/>
      <c r="CD2240" s="123"/>
      <c r="CE2240" s="123"/>
      <c r="CF2240" s="123"/>
      <c r="CG2240" s="123"/>
      <c r="CH2240" s="123"/>
      <c r="CI2240" s="123"/>
      <c r="CJ2240" s="123"/>
      <c r="CK2240" s="123"/>
      <c r="CL2240" s="123"/>
      <c r="CM2240" s="123"/>
      <c r="CN2240" s="123"/>
      <c r="CO2240" s="123"/>
      <c r="CP2240" s="123"/>
      <c r="CQ2240" s="123"/>
      <c r="CR2240" s="123"/>
      <c r="CS2240" s="123"/>
      <c r="CT2240" s="123"/>
      <c r="CU2240" s="123"/>
      <c r="CV2240" s="123"/>
      <c r="CW2240" s="123"/>
      <c r="CX2240" s="123"/>
      <c r="CY2240" s="123"/>
      <c r="CZ2240" s="123"/>
      <c r="DA2240" s="123"/>
      <c r="DB2240" s="123"/>
      <c r="DC2240" s="123"/>
      <c r="DD2240" s="123"/>
      <c r="DE2240" s="123"/>
      <c r="DF2240" s="123"/>
      <c r="DG2240" s="123"/>
      <c r="DH2240" s="123"/>
      <c r="DI2240" s="123"/>
      <c r="DJ2240" s="123"/>
      <c r="DK2240" s="123"/>
      <c r="DL2240" s="123"/>
      <c r="DM2240" s="123"/>
      <c r="DN2240" s="123"/>
      <c r="DO2240" s="123"/>
      <c r="DP2240" s="123"/>
      <c r="DQ2240" s="123"/>
      <c r="DR2240" s="123"/>
      <c r="DS2240" s="123"/>
      <c r="DT2240" s="123"/>
      <c r="DU2240" s="123"/>
      <c r="DV2240" s="123"/>
      <c r="DW2240" s="123"/>
      <c r="DX2240" s="123"/>
      <c r="DY2240" s="123"/>
      <c r="DZ2240" s="123"/>
      <c r="EA2240" s="123"/>
      <c r="EB2240" s="123"/>
      <c r="EC2240" s="123"/>
      <c r="ED2240" s="123"/>
      <c r="EE2240" s="123"/>
      <c r="EF2240" s="123"/>
      <c r="EG2240" s="123"/>
      <c r="EH2240" s="123"/>
      <c r="EI2240" s="123"/>
      <c r="EJ2240" s="123"/>
      <c r="EK2240" s="123"/>
      <c r="EL2240" s="123"/>
      <c r="EM2240" s="123"/>
      <c r="EN2240" s="123"/>
      <c r="EO2240" s="123"/>
      <c r="EP2240" s="123"/>
      <c r="EQ2240" s="123"/>
    </row>
    <row r="2241" spans="27:147" x14ac:dyDescent="0.2"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Q2241" s="151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123"/>
      <c r="BL2241" s="123"/>
      <c r="BM2241" s="123"/>
      <c r="BN2241" s="123"/>
      <c r="BO2241" s="123"/>
      <c r="BP2241" s="123"/>
      <c r="BQ2241" s="123"/>
      <c r="BR2241" s="123"/>
      <c r="BS2241" s="123"/>
      <c r="BT2241" s="123"/>
      <c r="BU2241" s="123"/>
      <c r="BV2241" s="123"/>
      <c r="BW2241" s="123"/>
      <c r="BX2241" s="123"/>
      <c r="BY2241" s="123"/>
      <c r="BZ2241" s="123"/>
      <c r="CA2241" s="123"/>
      <c r="CB2241" s="123"/>
      <c r="CC2241" s="123"/>
      <c r="CD2241" s="123"/>
      <c r="CE2241" s="123"/>
      <c r="CF2241" s="123"/>
      <c r="CG2241" s="123"/>
      <c r="CH2241" s="123"/>
      <c r="CI2241" s="123"/>
      <c r="CJ2241" s="123"/>
      <c r="CK2241" s="123"/>
      <c r="CL2241" s="123"/>
      <c r="CM2241" s="123"/>
      <c r="CN2241" s="123"/>
      <c r="CO2241" s="123"/>
      <c r="CP2241" s="123"/>
      <c r="CQ2241" s="123"/>
      <c r="CR2241" s="123"/>
      <c r="CS2241" s="123"/>
      <c r="CT2241" s="123"/>
      <c r="CU2241" s="123"/>
      <c r="CV2241" s="123"/>
      <c r="CW2241" s="123"/>
      <c r="CX2241" s="123"/>
      <c r="CY2241" s="123"/>
      <c r="CZ2241" s="123"/>
      <c r="DA2241" s="123"/>
      <c r="DB2241" s="123"/>
      <c r="DC2241" s="123"/>
      <c r="DD2241" s="123"/>
      <c r="DE2241" s="123"/>
      <c r="DF2241" s="123"/>
      <c r="DG2241" s="123"/>
      <c r="DH2241" s="123"/>
      <c r="DI2241" s="123"/>
      <c r="DJ2241" s="123"/>
      <c r="DK2241" s="123"/>
      <c r="DL2241" s="123"/>
      <c r="DM2241" s="123"/>
      <c r="DN2241" s="123"/>
      <c r="DO2241" s="123"/>
      <c r="DP2241" s="123"/>
      <c r="DQ2241" s="123"/>
      <c r="DR2241" s="123"/>
      <c r="DS2241" s="123"/>
      <c r="DT2241" s="123"/>
      <c r="DU2241" s="123"/>
      <c r="DV2241" s="123"/>
      <c r="DW2241" s="123"/>
      <c r="DX2241" s="123"/>
      <c r="DY2241" s="123"/>
      <c r="DZ2241" s="123"/>
      <c r="EA2241" s="123"/>
      <c r="EB2241" s="123"/>
      <c r="EC2241" s="123"/>
      <c r="ED2241" s="123"/>
      <c r="EE2241" s="123"/>
      <c r="EF2241" s="123"/>
      <c r="EG2241" s="123"/>
      <c r="EH2241" s="123"/>
      <c r="EI2241" s="123"/>
      <c r="EJ2241" s="123"/>
      <c r="EK2241" s="123"/>
      <c r="EL2241" s="123"/>
      <c r="EM2241" s="123"/>
      <c r="EN2241" s="123"/>
      <c r="EO2241" s="123"/>
      <c r="EP2241" s="123"/>
      <c r="EQ2241" s="123"/>
    </row>
    <row r="2242" spans="27:147" x14ac:dyDescent="0.2"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Q2242" s="151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123"/>
      <c r="BL2242" s="123"/>
      <c r="BM2242" s="123"/>
      <c r="BN2242" s="123"/>
      <c r="BO2242" s="123"/>
      <c r="BP2242" s="123"/>
      <c r="BQ2242" s="123"/>
      <c r="BR2242" s="123"/>
      <c r="BS2242" s="123"/>
      <c r="BT2242" s="123"/>
      <c r="BU2242" s="123"/>
      <c r="BV2242" s="123"/>
      <c r="BW2242" s="123"/>
      <c r="BX2242" s="123"/>
      <c r="BY2242" s="123"/>
      <c r="BZ2242" s="123"/>
      <c r="CA2242" s="123"/>
      <c r="CB2242" s="123"/>
      <c r="CC2242" s="123"/>
      <c r="CD2242" s="123"/>
      <c r="CE2242" s="123"/>
      <c r="CF2242" s="123"/>
      <c r="CG2242" s="123"/>
      <c r="CH2242" s="123"/>
      <c r="CI2242" s="123"/>
      <c r="CJ2242" s="123"/>
      <c r="CK2242" s="123"/>
      <c r="CL2242" s="123"/>
      <c r="CM2242" s="123"/>
      <c r="CN2242" s="123"/>
      <c r="CO2242" s="123"/>
      <c r="CP2242" s="123"/>
      <c r="CQ2242" s="123"/>
      <c r="CR2242" s="123"/>
      <c r="CS2242" s="123"/>
      <c r="CT2242" s="123"/>
      <c r="CU2242" s="123"/>
      <c r="CV2242" s="123"/>
      <c r="CW2242" s="123"/>
      <c r="CX2242" s="123"/>
      <c r="CY2242" s="123"/>
      <c r="CZ2242" s="123"/>
      <c r="DA2242" s="123"/>
      <c r="DB2242" s="123"/>
      <c r="DC2242" s="123"/>
      <c r="DD2242" s="123"/>
      <c r="DE2242" s="123"/>
      <c r="DF2242" s="123"/>
      <c r="DG2242" s="123"/>
      <c r="DH2242" s="123"/>
      <c r="DI2242" s="123"/>
      <c r="DJ2242" s="123"/>
      <c r="DK2242" s="123"/>
      <c r="DL2242" s="123"/>
      <c r="DM2242" s="123"/>
      <c r="DN2242" s="123"/>
      <c r="DO2242" s="123"/>
      <c r="DP2242" s="123"/>
      <c r="DQ2242" s="123"/>
      <c r="DR2242" s="123"/>
      <c r="DS2242" s="123"/>
      <c r="DT2242" s="123"/>
      <c r="DU2242" s="123"/>
      <c r="DV2242" s="123"/>
      <c r="DW2242" s="123"/>
      <c r="DX2242" s="123"/>
      <c r="DY2242" s="123"/>
      <c r="DZ2242" s="123"/>
      <c r="EA2242" s="123"/>
      <c r="EB2242" s="123"/>
      <c r="EC2242" s="123"/>
      <c r="ED2242" s="123"/>
      <c r="EE2242" s="123"/>
      <c r="EF2242" s="123"/>
      <c r="EG2242" s="123"/>
      <c r="EH2242" s="123"/>
      <c r="EI2242" s="123"/>
      <c r="EJ2242" s="123"/>
      <c r="EK2242" s="123"/>
      <c r="EL2242" s="123"/>
      <c r="EM2242" s="123"/>
      <c r="EN2242" s="123"/>
      <c r="EO2242" s="123"/>
      <c r="EP2242" s="123"/>
      <c r="EQ2242" s="123"/>
    </row>
    <row r="2243" spans="27:147" x14ac:dyDescent="0.2"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Q2243" s="151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123"/>
      <c r="BL2243" s="123"/>
      <c r="BM2243" s="123"/>
      <c r="BN2243" s="123"/>
      <c r="BO2243" s="123"/>
      <c r="BP2243" s="123"/>
      <c r="BQ2243" s="123"/>
      <c r="BR2243" s="123"/>
      <c r="BS2243" s="123"/>
      <c r="BT2243" s="123"/>
      <c r="BU2243" s="123"/>
      <c r="BV2243" s="123"/>
      <c r="BW2243" s="123"/>
      <c r="BX2243" s="123"/>
      <c r="BY2243" s="123"/>
      <c r="BZ2243" s="123"/>
      <c r="CA2243" s="123"/>
      <c r="CB2243" s="123"/>
      <c r="CC2243" s="123"/>
      <c r="CD2243" s="123"/>
      <c r="CE2243" s="123"/>
      <c r="CF2243" s="123"/>
      <c r="CG2243" s="123"/>
      <c r="CH2243" s="123"/>
      <c r="CI2243" s="123"/>
      <c r="CJ2243" s="123"/>
      <c r="CK2243" s="123"/>
      <c r="CL2243" s="123"/>
      <c r="CM2243" s="123"/>
      <c r="CN2243" s="123"/>
      <c r="CO2243" s="123"/>
      <c r="CP2243" s="123"/>
      <c r="CQ2243" s="123"/>
      <c r="CR2243" s="123"/>
      <c r="CS2243" s="123"/>
      <c r="CT2243" s="123"/>
      <c r="CU2243" s="123"/>
      <c r="CV2243" s="123"/>
      <c r="CW2243" s="123"/>
      <c r="CX2243" s="123"/>
      <c r="CY2243" s="123"/>
      <c r="CZ2243" s="123"/>
      <c r="DA2243" s="123"/>
      <c r="DB2243" s="123"/>
      <c r="DC2243" s="123"/>
      <c r="DD2243" s="123"/>
      <c r="DE2243" s="123"/>
      <c r="DF2243" s="123"/>
      <c r="DG2243" s="123"/>
      <c r="DH2243" s="123"/>
      <c r="DI2243" s="123"/>
      <c r="DJ2243" s="123"/>
      <c r="DK2243" s="123"/>
      <c r="DL2243" s="123"/>
      <c r="DM2243" s="123"/>
      <c r="DN2243" s="123"/>
      <c r="DO2243" s="123"/>
      <c r="DP2243" s="123"/>
      <c r="DQ2243" s="123"/>
      <c r="DR2243" s="123"/>
      <c r="DS2243" s="123"/>
      <c r="DT2243" s="123"/>
      <c r="DU2243" s="123"/>
      <c r="DV2243" s="123"/>
      <c r="DW2243" s="123"/>
      <c r="DX2243" s="123"/>
      <c r="DY2243" s="123"/>
      <c r="DZ2243" s="123"/>
      <c r="EA2243" s="123"/>
      <c r="EB2243" s="123"/>
      <c r="EC2243" s="123"/>
      <c r="ED2243" s="123"/>
      <c r="EE2243" s="123"/>
      <c r="EF2243" s="123"/>
      <c r="EG2243" s="123"/>
      <c r="EH2243" s="123"/>
      <c r="EI2243" s="123"/>
      <c r="EJ2243" s="123"/>
      <c r="EK2243" s="123"/>
      <c r="EL2243" s="123"/>
      <c r="EM2243" s="123"/>
      <c r="EN2243" s="123"/>
      <c r="EO2243" s="123"/>
      <c r="EP2243" s="123"/>
      <c r="EQ2243" s="123"/>
    </row>
    <row r="2244" spans="27:147" x14ac:dyDescent="0.2"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Q2244" s="151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123"/>
      <c r="BL2244" s="123"/>
      <c r="BM2244" s="123"/>
      <c r="BN2244" s="123"/>
      <c r="BO2244" s="123"/>
      <c r="BP2244" s="123"/>
      <c r="BQ2244" s="123"/>
      <c r="BR2244" s="123"/>
      <c r="BS2244" s="123"/>
      <c r="BT2244" s="123"/>
      <c r="BU2244" s="123"/>
      <c r="BV2244" s="123"/>
      <c r="BW2244" s="123"/>
      <c r="BX2244" s="123"/>
      <c r="BY2244" s="123"/>
      <c r="BZ2244" s="123"/>
      <c r="CA2244" s="123"/>
      <c r="CB2244" s="123"/>
      <c r="CC2244" s="123"/>
      <c r="CD2244" s="123"/>
      <c r="CE2244" s="123"/>
      <c r="CF2244" s="123"/>
      <c r="CG2244" s="123"/>
      <c r="CH2244" s="123"/>
      <c r="CI2244" s="123"/>
      <c r="CJ2244" s="123"/>
      <c r="CK2244" s="123"/>
      <c r="CL2244" s="123"/>
      <c r="CM2244" s="123"/>
      <c r="CN2244" s="123"/>
      <c r="CO2244" s="123"/>
      <c r="CP2244" s="123"/>
      <c r="CQ2244" s="123"/>
      <c r="CR2244" s="123"/>
      <c r="CS2244" s="123"/>
      <c r="CT2244" s="123"/>
      <c r="CU2244" s="123"/>
      <c r="CV2244" s="123"/>
      <c r="CW2244" s="123"/>
      <c r="CX2244" s="123"/>
      <c r="CY2244" s="123"/>
      <c r="CZ2244" s="123"/>
      <c r="DA2244" s="123"/>
      <c r="DB2244" s="123"/>
      <c r="DC2244" s="123"/>
      <c r="DD2244" s="123"/>
      <c r="DE2244" s="123"/>
      <c r="DF2244" s="123"/>
      <c r="DG2244" s="123"/>
      <c r="DH2244" s="123"/>
      <c r="DI2244" s="123"/>
      <c r="DJ2244" s="123"/>
      <c r="DK2244" s="123"/>
      <c r="DL2244" s="123"/>
      <c r="DM2244" s="123"/>
      <c r="DN2244" s="123"/>
      <c r="DO2244" s="123"/>
      <c r="DP2244" s="123"/>
      <c r="DQ2244" s="123"/>
      <c r="DR2244" s="123"/>
      <c r="DS2244" s="123"/>
      <c r="DT2244" s="123"/>
      <c r="DU2244" s="123"/>
      <c r="DV2244" s="123"/>
      <c r="DW2244" s="123"/>
      <c r="DX2244" s="123"/>
      <c r="DY2244" s="123"/>
      <c r="DZ2244" s="123"/>
      <c r="EA2244" s="123"/>
      <c r="EB2244" s="123"/>
      <c r="EC2244" s="123"/>
      <c r="ED2244" s="123"/>
      <c r="EE2244" s="123"/>
      <c r="EF2244" s="123"/>
      <c r="EG2244" s="123"/>
      <c r="EH2244" s="123"/>
      <c r="EI2244" s="123"/>
      <c r="EJ2244" s="123"/>
      <c r="EK2244" s="123"/>
      <c r="EL2244" s="123"/>
      <c r="EM2244" s="123"/>
      <c r="EN2244" s="123"/>
      <c r="EO2244" s="123"/>
      <c r="EP2244" s="123"/>
      <c r="EQ2244" s="123"/>
    </row>
    <row r="2245" spans="27:147" x14ac:dyDescent="0.2"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Q2245" s="151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123"/>
      <c r="BL2245" s="123"/>
      <c r="BM2245" s="123"/>
      <c r="BN2245" s="123"/>
      <c r="BO2245" s="123"/>
      <c r="BP2245" s="123"/>
      <c r="BQ2245" s="123"/>
      <c r="BR2245" s="123"/>
      <c r="BS2245" s="123"/>
      <c r="BT2245" s="123"/>
      <c r="BU2245" s="123"/>
      <c r="BV2245" s="123"/>
      <c r="BW2245" s="123"/>
      <c r="BX2245" s="123"/>
      <c r="BY2245" s="123"/>
      <c r="BZ2245" s="123"/>
      <c r="CA2245" s="123"/>
      <c r="CB2245" s="123"/>
      <c r="CC2245" s="123"/>
      <c r="CD2245" s="123"/>
      <c r="CE2245" s="123"/>
      <c r="CF2245" s="123"/>
      <c r="CG2245" s="123"/>
      <c r="CH2245" s="123"/>
      <c r="CI2245" s="123"/>
      <c r="CJ2245" s="123"/>
      <c r="CK2245" s="123"/>
      <c r="CL2245" s="123"/>
      <c r="CM2245" s="123"/>
      <c r="CN2245" s="123"/>
      <c r="CO2245" s="123"/>
      <c r="CP2245" s="123"/>
      <c r="CQ2245" s="123"/>
      <c r="CR2245" s="123"/>
      <c r="CS2245" s="123"/>
      <c r="CT2245" s="123"/>
      <c r="CU2245" s="123"/>
      <c r="CV2245" s="123"/>
      <c r="CW2245" s="123"/>
      <c r="CX2245" s="123"/>
      <c r="CY2245" s="123"/>
      <c r="CZ2245" s="123"/>
      <c r="DA2245" s="123"/>
      <c r="DB2245" s="123"/>
      <c r="DC2245" s="123"/>
      <c r="DD2245" s="123"/>
      <c r="DE2245" s="123"/>
      <c r="DF2245" s="123"/>
      <c r="DG2245" s="123"/>
      <c r="DH2245" s="123"/>
      <c r="DI2245" s="123"/>
      <c r="DJ2245" s="123"/>
      <c r="DK2245" s="123"/>
      <c r="DL2245" s="123"/>
      <c r="DM2245" s="123"/>
      <c r="DN2245" s="123"/>
      <c r="DO2245" s="123"/>
      <c r="DP2245" s="123"/>
      <c r="DQ2245" s="123"/>
      <c r="DR2245" s="123"/>
      <c r="DS2245" s="123"/>
      <c r="DT2245" s="123"/>
      <c r="DU2245" s="123"/>
      <c r="DV2245" s="123"/>
      <c r="DW2245" s="123"/>
      <c r="DX2245" s="123"/>
      <c r="DY2245" s="123"/>
      <c r="DZ2245" s="123"/>
      <c r="EA2245" s="123"/>
      <c r="EB2245" s="123"/>
      <c r="EC2245" s="123"/>
      <c r="ED2245" s="123"/>
      <c r="EE2245" s="123"/>
      <c r="EF2245" s="123"/>
      <c r="EG2245" s="123"/>
      <c r="EH2245" s="123"/>
      <c r="EI2245" s="123"/>
      <c r="EJ2245" s="123"/>
      <c r="EK2245" s="123"/>
      <c r="EL2245" s="123"/>
      <c r="EM2245" s="123"/>
      <c r="EN2245" s="123"/>
      <c r="EO2245" s="123"/>
      <c r="EP2245" s="123"/>
      <c r="EQ2245" s="123"/>
    </row>
    <row r="2246" spans="27:147" x14ac:dyDescent="0.2"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Q2246" s="151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123"/>
      <c r="BL2246" s="123"/>
      <c r="BM2246" s="123"/>
      <c r="BN2246" s="123"/>
      <c r="BO2246" s="123"/>
      <c r="BP2246" s="123"/>
      <c r="BQ2246" s="123"/>
      <c r="BR2246" s="123"/>
      <c r="BS2246" s="123"/>
      <c r="BT2246" s="123"/>
      <c r="BU2246" s="123"/>
      <c r="BV2246" s="123"/>
      <c r="BW2246" s="123"/>
      <c r="BX2246" s="123"/>
      <c r="BY2246" s="123"/>
      <c r="BZ2246" s="123"/>
      <c r="CA2246" s="123"/>
      <c r="CB2246" s="123"/>
      <c r="CC2246" s="123"/>
      <c r="CD2246" s="123"/>
      <c r="CE2246" s="123"/>
      <c r="CF2246" s="123"/>
      <c r="CG2246" s="123"/>
      <c r="CH2246" s="123"/>
      <c r="CI2246" s="123"/>
      <c r="CJ2246" s="123"/>
      <c r="CK2246" s="123"/>
      <c r="CL2246" s="123"/>
      <c r="CM2246" s="123"/>
      <c r="CN2246" s="123"/>
      <c r="CO2246" s="123"/>
      <c r="CP2246" s="123"/>
      <c r="CQ2246" s="123"/>
      <c r="CR2246" s="123"/>
      <c r="CS2246" s="123"/>
      <c r="CT2246" s="123"/>
      <c r="CU2246" s="123"/>
      <c r="CV2246" s="123"/>
      <c r="CW2246" s="123"/>
      <c r="CX2246" s="123"/>
      <c r="CY2246" s="123"/>
      <c r="CZ2246" s="123"/>
      <c r="DA2246" s="123"/>
      <c r="DB2246" s="123"/>
      <c r="DC2246" s="123"/>
      <c r="DD2246" s="123"/>
      <c r="DE2246" s="123"/>
      <c r="DF2246" s="123"/>
      <c r="DG2246" s="123"/>
      <c r="DH2246" s="123"/>
      <c r="DI2246" s="123"/>
      <c r="DJ2246" s="123"/>
      <c r="DK2246" s="123"/>
      <c r="DL2246" s="123"/>
      <c r="DM2246" s="123"/>
      <c r="DN2246" s="123"/>
      <c r="DO2246" s="123"/>
      <c r="DP2246" s="123"/>
      <c r="DQ2246" s="123"/>
      <c r="DR2246" s="123"/>
      <c r="DS2246" s="123"/>
      <c r="DT2246" s="123"/>
      <c r="DU2246" s="123"/>
      <c r="DV2246" s="123"/>
      <c r="DW2246" s="123"/>
      <c r="DX2246" s="123"/>
      <c r="DY2246" s="123"/>
      <c r="DZ2246" s="123"/>
      <c r="EA2246" s="123"/>
      <c r="EB2246" s="123"/>
      <c r="EC2246" s="123"/>
      <c r="ED2246" s="123"/>
      <c r="EE2246" s="123"/>
      <c r="EF2246" s="123"/>
      <c r="EG2246" s="123"/>
      <c r="EH2246" s="123"/>
      <c r="EI2246" s="123"/>
      <c r="EJ2246" s="123"/>
      <c r="EK2246" s="123"/>
      <c r="EL2246" s="123"/>
      <c r="EM2246" s="123"/>
      <c r="EN2246" s="123"/>
      <c r="EO2246" s="123"/>
      <c r="EP2246" s="123"/>
      <c r="EQ2246" s="123"/>
    </row>
    <row r="2247" spans="27:147" x14ac:dyDescent="0.2"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Q2247" s="151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123"/>
      <c r="BL2247" s="123"/>
      <c r="BM2247" s="123"/>
      <c r="BN2247" s="123"/>
      <c r="BO2247" s="123"/>
      <c r="BP2247" s="123"/>
      <c r="BQ2247" s="123"/>
      <c r="BR2247" s="123"/>
      <c r="BS2247" s="123"/>
      <c r="BT2247" s="123"/>
      <c r="BU2247" s="123"/>
      <c r="BV2247" s="123"/>
      <c r="BW2247" s="123"/>
      <c r="BX2247" s="123"/>
      <c r="BY2247" s="123"/>
      <c r="BZ2247" s="123"/>
      <c r="CA2247" s="123"/>
      <c r="CB2247" s="123"/>
      <c r="CC2247" s="123"/>
      <c r="CD2247" s="123"/>
      <c r="CE2247" s="123"/>
      <c r="CF2247" s="123"/>
      <c r="CG2247" s="123"/>
      <c r="CH2247" s="123"/>
      <c r="CI2247" s="123"/>
      <c r="CJ2247" s="123"/>
      <c r="CK2247" s="123"/>
      <c r="CL2247" s="123"/>
      <c r="CM2247" s="123"/>
      <c r="CN2247" s="123"/>
      <c r="CO2247" s="123"/>
      <c r="CP2247" s="123"/>
      <c r="CQ2247" s="123"/>
      <c r="CR2247" s="123"/>
      <c r="CS2247" s="123"/>
      <c r="CT2247" s="123"/>
      <c r="CU2247" s="123"/>
      <c r="CV2247" s="123"/>
      <c r="CW2247" s="123"/>
      <c r="CX2247" s="123"/>
      <c r="CY2247" s="123"/>
      <c r="CZ2247" s="123"/>
      <c r="DA2247" s="123"/>
      <c r="DB2247" s="123"/>
      <c r="DC2247" s="123"/>
      <c r="DD2247" s="123"/>
      <c r="DE2247" s="123"/>
      <c r="DF2247" s="123"/>
      <c r="DG2247" s="123"/>
      <c r="DH2247" s="123"/>
      <c r="DI2247" s="123"/>
      <c r="DJ2247" s="123"/>
      <c r="DK2247" s="123"/>
      <c r="DL2247" s="123"/>
      <c r="DM2247" s="123"/>
      <c r="DN2247" s="123"/>
      <c r="DO2247" s="123"/>
      <c r="DP2247" s="123"/>
      <c r="DQ2247" s="123"/>
      <c r="DR2247" s="123"/>
      <c r="DS2247" s="123"/>
      <c r="DT2247" s="123"/>
      <c r="DU2247" s="123"/>
      <c r="DV2247" s="123"/>
      <c r="DW2247" s="123"/>
      <c r="DX2247" s="123"/>
      <c r="DY2247" s="123"/>
      <c r="DZ2247" s="123"/>
      <c r="EA2247" s="123"/>
      <c r="EB2247" s="123"/>
      <c r="EC2247" s="123"/>
      <c r="ED2247" s="123"/>
      <c r="EE2247" s="123"/>
      <c r="EF2247" s="123"/>
      <c r="EG2247" s="123"/>
      <c r="EH2247" s="123"/>
      <c r="EI2247" s="123"/>
      <c r="EJ2247" s="123"/>
      <c r="EK2247" s="123"/>
      <c r="EL2247" s="123"/>
      <c r="EM2247" s="123"/>
      <c r="EN2247" s="123"/>
      <c r="EO2247" s="123"/>
      <c r="EP2247" s="123"/>
      <c r="EQ2247" s="123"/>
    </row>
    <row r="2248" spans="27:147" x14ac:dyDescent="0.2"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Q2248" s="151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123"/>
      <c r="BL2248" s="123"/>
      <c r="BM2248" s="123"/>
      <c r="BN2248" s="123"/>
      <c r="BO2248" s="123"/>
      <c r="BP2248" s="123"/>
      <c r="BQ2248" s="123"/>
      <c r="BR2248" s="123"/>
      <c r="BS2248" s="123"/>
      <c r="BT2248" s="123"/>
      <c r="BU2248" s="123"/>
      <c r="BV2248" s="123"/>
      <c r="BW2248" s="123"/>
      <c r="BX2248" s="123"/>
      <c r="BY2248" s="123"/>
      <c r="BZ2248" s="123"/>
      <c r="CA2248" s="123"/>
      <c r="CB2248" s="123"/>
      <c r="CC2248" s="123"/>
      <c r="CD2248" s="123"/>
      <c r="CE2248" s="123"/>
      <c r="CF2248" s="123"/>
      <c r="CG2248" s="123"/>
      <c r="CH2248" s="123"/>
      <c r="CI2248" s="123"/>
      <c r="CJ2248" s="123"/>
      <c r="CK2248" s="123"/>
      <c r="CL2248" s="123"/>
      <c r="CM2248" s="123"/>
      <c r="CN2248" s="123"/>
      <c r="CO2248" s="123"/>
      <c r="CP2248" s="123"/>
      <c r="CQ2248" s="123"/>
      <c r="CR2248" s="123"/>
      <c r="CS2248" s="123"/>
      <c r="CT2248" s="123"/>
      <c r="CU2248" s="123"/>
      <c r="CV2248" s="123"/>
      <c r="CW2248" s="123"/>
      <c r="CX2248" s="123"/>
      <c r="CY2248" s="123"/>
      <c r="CZ2248" s="123"/>
      <c r="DA2248" s="123"/>
      <c r="DB2248" s="123"/>
      <c r="DC2248" s="123"/>
      <c r="DD2248" s="123"/>
      <c r="DE2248" s="123"/>
      <c r="DF2248" s="123"/>
      <c r="DG2248" s="123"/>
      <c r="DH2248" s="123"/>
      <c r="DI2248" s="123"/>
      <c r="DJ2248" s="123"/>
      <c r="DK2248" s="123"/>
      <c r="DL2248" s="123"/>
      <c r="DM2248" s="123"/>
      <c r="DN2248" s="123"/>
      <c r="DO2248" s="123"/>
      <c r="DP2248" s="123"/>
      <c r="DQ2248" s="123"/>
      <c r="DR2248" s="123"/>
      <c r="DS2248" s="123"/>
      <c r="DT2248" s="123"/>
      <c r="DU2248" s="123"/>
      <c r="DV2248" s="123"/>
      <c r="DW2248" s="123"/>
      <c r="DX2248" s="123"/>
      <c r="DY2248" s="123"/>
      <c r="DZ2248" s="123"/>
      <c r="EA2248" s="123"/>
      <c r="EB2248" s="123"/>
      <c r="EC2248" s="123"/>
      <c r="ED2248" s="123"/>
      <c r="EE2248" s="123"/>
      <c r="EF2248" s="123"/>
      <c r="EG2248" s="123"/>
      <c r="EH2248" s="123"/>
      <c r="EI2248" s="123"/>
      <c r="EJ2248" s="123"/>
      <c r="EK2248" s="123"/>
      <c r="EL2248" s="123"/>
      <c r="EM2248" s="123"/>
      <c r="EN2248" s="123"/>
      <c r="EO2248" s="123"/>
      <c r="EP2248" s="123"/>
      <c r="EQ2248" s="123"/>
    </row>
    <row r="2249" spans="27:147" x14ac:dyDescent="0.2"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Q2249" s="151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123"/>
      <c r="BL2249" s="123"/>
      <c r="BM2249" s="123"/>
      <c r="BN2249" s="123"/>
      <c r="BO2249" s="123"/>
      <c r="BP2249" s="123"/>
      <c r="BQ2249" s="123"/>
      <c r="BR2249" s="123"/>
      <c r="BS2249" s="123"/>
      <c r="BT2249" s="123"/>
      <c r="BU2249" s="123"/>
      <c r="BV2249" s="123"/>
      <c r="BW2249" s="123"/>
      <c r="BX2249" s="123"/>
      <c r="BY2249" s="123"/>
      <c r="BZ2249" s="123"/>
      <c r="CA2249" s="123"/>
      <c r="CB2249" s="123"/>
      <c r="CC2249" s="123"/>
      <c r="CD2249" s="123"/>
      <c r="CE2249" s="123"/>
      <c r="CF2249" s="123"/>
      <c r="CG2249" s="123"/>
      <c r="CH2249" s="123"/>
      <c r="CI2249" s="123"/>
      <c r="CJ2249" s="123"/>
      <c r="CK2249" s="123"/>
      <c r="CL2249" s="123"/>
      <c r="CM2249" s="123"/>
      <c r="CN2249" s="123"/>
      <c r="CO2249" s="123"/>
      <c r="CP2249" s="123"/>
      <c r="CQ2249" s="123"/>
      <c r="CR2249" s="123"/>
      <c r="CS2249" s="123"/>
      <c r="CT2249" s="123"/>
      <c r="CU2249" s="123"/>
      <c r="CV2249" s="123"/>
      <c r="CW2249" s="123"/>
      <c r="CX2249" s="123"/>
      <c r="CY2249" s="123"/>
      <c r="CZ2249" s="123"/>
      <c r="DA2249" s="123"/>
      <c r="DB2249" s="123"/>
      <c r="DC2249" s="123"/>
      <c r="DD2249" s="123"/>
      <c r="DE2249" s="123"/>
      <c r="DF2249" s="123"/>
      <c r="DG2249" s="123"/>
      <c r="DH2249" s="123"/>
      <c r="DI2249" s="123"/>
      <c r="DJ2249" s="123"/>
      <c r="DK2249" s="123"/>
      <c r="DL2249" s="123"/>
      <c r="DM2249" s="123"/>
      <c r="DN2249" s="123"/>
      <c r="DO2249" s="123"/>
      <c r="DP2249" s="123"/>
      <c r="DQ2249" s="123"/>
      <c r="DR2249" s="123"/>
      <c r="DS2249" s="123"/>
      <c r="DT2249" s="123"/>
      <c r="DU2249" s="123"/>
      <c r="DV2249" s="123"/>
      <c r="DW2249" s="123"/>
      <c r="DX2249" s="123"/>
      <c r="DY2249" s="123"/>
      <c r="DZ2249" s="123"/>
      <c r="EA2249" s="123"/>
      <c r="EB2249" s="123"/>
      <c r="EC2249" s="123"/>
      <c r="ED2249" s="123"/>
      <c r="EE2249" s="123"/>
      <c r="EF2249" s="123"/>
      <c r="EG2249" s="123"/>
      <c r="EH2249" s="123"/>
      <c r="EI2249" s="123"/>
      <c r="EJ2249" s="123"/>
      <c r="EK2249" s="123"/>
      <c r="EL2249" s="123"/>
      <c r="EM2249" s="123"/>
      <c r="EN2249" s="123"/>
      <c r="EO2249" s="123"/>
      <c r="EP2249" s="123"/>
      <c r="EQ2249" s="123"/>
    </row>
    <row r="2250" spans="27:147" x14ac:dyDescent="0.2"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Q2250" s="151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123"/>
      <c r="BL2250" s="123"/>
      <c r="BM2250" s="123"/>
      <c r="BN2250" s="123"/>
      <c r="BO2250" s="123"/>
      <c r="BP2250" s="123"/>
      <c r="BQ2250" s="123"/>
      <c r="BR2250" s="123"/>
      <c r="BS2250" s="123"/>
      <c r="BT2250" s="123"/>
      <c r="BU2250" s="123"/>
      <c r="BV2250" s="123"/>
      <c r="BW2250" s="123"/>
      <c r="BX2250" s="123"/>
      <c r="BY2250" s="123"/>
      <c r="BZ2250" s="123"/>
      <c r="CA2250" s="123"/>
      <c r="CB2250" s="123"/>
      <c r="CC2250" s="123"/>
      <c r="CD2250" s="123"/>
      <c r="CE2250" s="123"/>
      <c r="CF2250" s="123"/>
      <c r="CG2250" s="123"/>
      <c r="CH2250" s="123"/>
      <c r="CI2250" s="123"/>
      <c r="CJ2250" s="123"/>
      <c r="CK2250" s="123"/>
      <c r="CL2250" s="123"/>
      <c r="CM2250" s="123"/>
      <c r="CN2250" s="123"/>
      <c r="CO2250" s="123"/>
      <c r="CP2250" s="123"/>
      <c r="CQ2250" s="123"/>
      <c r="CR2250" s="123"/>
      <c r="CS2250" s="123"/>
      <c r="CT2250" s="123"/>
      <c r="CU2250" s="123"/>
      <c r="CV2250" s="123"/>
      <c r="CW2250" s="123"/>
      <c r="CX2250" s="123"/>
      <c r="CY2250" s="123"/>
      <c r="CZ2250" s="123"/>
      <c r="DA2250" s="123"/>
      <c r="DB2250" s="123"/>
      <c r="DC2250" s="123"/>
      <c r="DD2250" s="123"/>
      <c r="DE2250" s="123"/>
      <c r="DF2250" s="123"/>
      <c r="DG2250" s="123"/>
      <c r="DH2250" s="123"/>
      <c r="DI2250" s="123"/>
      <c r="DJ2250" s="123"/>
      <c r="DK2250" s="123"/>
      <c r="DL2250" s="123"/>
      <c r="DM2250" s="123"/>
      <c r="DN2250" s="123"/>
      <c r="DO2250" s="123"/>
      <c r="DP2250" s="123"/>
      <c r="DQ2250" s="123"/>
      <c r="DR2250" s="123"/>
      <c r="DS2250" s="123"/>
      <c r="DT2250" s="123"/>
      <c r="DU2250" s="123"/>
      <c r="DV2250" s="123"/>
      <c r="DW2250" s="123"/>
      <c r="DX2250" s="123"/>
      <c r="DY2250" s="123"/>
      <c r="DZ2250" s="123"/>
      <c r="EA2250" s="123"/>
      <c r="EB2250" s="123"/>
      <c r="EC2250" s="123"/>
      <c r="ED2250" s="123"/>
      <c r="EE2250" s="123"/>
      <c r="EF2250" s="123"/>
      <c r="EG2250" s="123"/>
      <c r="EH2250" s="123"/>
      <c r="EI2250" s="123"/>
      <c r="EJ2250" s="123"/>
      <c r="EK2250" s="123"/>
      <c r="EL2250" s="123"/>
      <c r="EM2250" s="123"/>
      <c r="EN2250" s="123"/>
      <c r="EO2250" s="123"/>
      <c r="EP2250" s="123"/>
      <c r="EQ2250" s="123"/>
    </row>
    <row r="2251" spans="27:147" x14ac:dyDescent="0.2"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Q2251" s="151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123"/>
      <c r="BL2251" s="123"/>
      <c r="BM2251" s="123"/>
      <c r="BN2251" s="123"/>
      <c r="BO2251" s="123"/>
      <c r="BP2251" s="123"/>
      <c r="BQ2251" s="123"/>
      <c r="BR2251" s="123"/>
      <c r="BS2251" s="123"/>
      <c r="BT2251" s="123"/>
      <c r="BU2251" s="123"/>
      <c r="BV2251" s="123"/>
      <c r="BW2251" s="123"/>
      <c r="BX2251" s="123"/>
      <c r="BY2251" s="123"/>
      <c r="BZ2251" s="123"/>
      <c r="CA2251" s="123"/>
      <c r="CB2251" s="123"/>
      <c r="CC2251" s="123"/>
      <c r="CD2251" s="123"/>
      <c r="CE2251" s="123"/>
      <c r="CF2251" s="123"/>
      <c r="CG2251" s="123"/>
      <c r="CH2251" s="123"/>
      <c r="CI2251" s="123"/>
      <c r="CJ2251" s="123"/>
      <c r="CK2251" s="123"/>
      <c r="CL2251" s="123"/>
      <c r="CM2251" s="123"/>
      <c r="CN2251" s="123"/>
      <c r="CO2251" s="123"/>
      <c r="CP2251" s="123"/>
      <c r="CQ2251" s="123"/>
      <c r="CR2251" s="123"/>
      <c r="CS2251" s="123"/>
      <c r="CT2251" s="123"/>
      <c r="CU2251" s="123"/>
      <c r="CV2251" s="123"/>
      <c r="CW2251" s="123"/>
      <c r="CX2251" s="123"/>
      <c r="CY2251" s="123"/>
      <c r="CZ2251" s="123"/>
      <c r="DA2251" s="123"/>
      <c r="DB2251" s="123"/>
      <c r="DC2251" s="123"/>
      <c r="DD2251" s="123"/>
      <c r="DE2251" s="123"/>
      <c r="DF2251" s="123"/>
      <c r="DG2251" s="123"/>
      <c r="DH2251" s="123"/>
      <c r="DI2251" s="123"/>
      <c r="DJ2251" s="123"/>
      <c r="DK2251" s="123"/>
      <c r="DL2251" s="123"/>
      <c r="DM2251" s="123"/>
      <c r="DN2251" s="123"/>
      <c r="DO2251" s="123"/>
      <c r="DP2251" s="123"/>
      <c r="DQ2251" s="123"/>
      <c r="DR2251" s="123"/>
      <c r="DS2251" s="123"/>
      <c r="DT2251" s="123"/>
      <c r="DU2251" s="123"/>
      <c r="DV2251" s="123"/>
      <c r="DW2251" s="123"/>
      <c r="DX2251" s="123"/>
      <c r="DY2251" s="123"/>
      <c r="DZ2251" s="123"/>
      <c r="EA2251" s="123"/>
      <c r="EB2251" s="123"/>
      <c r="EC2251" s="123"/>
      <c r="ED2251" s="123"/>
      <c r="EE2251" s="123"/>
      <c r="EF2251" s="123"/>
      <c r="EG2251" s="123"/>
      <c r="EH2251" s="123"/>
      <c r="EI2251" s="123"/>
      <c r="EJ2251" s="123"/>
      <c r="EK2251" s="123"/>
      <c r="EL2251" s="123"/>
      <c r="EM2251" s="123"/>
      <c r="EN2251" s="123"/>
      <c r="EO2251" s="123"/>
      <c r="EP2251" s="123"/>
      <c r="EQ2251" s="123"/>
    </row>
    <row r="2252" spans="27:147" x14ac:dyDescent="0.2"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Q2252" s="151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123"/>
      <c r="BL2252" s="123"/>
      <c r="BM2252" s="123"/>
      <c r="BN2252" s="123"/>
      <c r="BO2252" s="123"/>
      <c r="BP2252" s="123"/>
      <c r="BQ2252" s="123"/>
      <c r="BR2252" s="123"/>
      <c r="BS2252" s="123"/>
      <c r="BT2252" s="123"/>
      <c r="BU2252" s="123"/>
      <c r="BV2252" s="123"/>
      <c r="BW2252" s="123"/>
      <c r="BX2252" s="123"/>
      <c r="BY2252" s="123"/>
      <c r="BZ2252" s="123"/>
      <c r="CA2252" s="123"/>
      <c r="CB2252" s="123"/>
      <c r="CC2252" s="123"/>
      <c r="CD2252" s="123"/>
      <c r="CE2252" s="123"/>
      <c r="CF2252" s="123"/>
      <c r="CG2252" s="123"/>
      <c r="CH2252" s="123"/>
      <c r="CI2252" s="123"/>
      <c r="CJ2252" s="123"/>
      <c r="CK2252" s="123"/>
      <c r="CL2252" s="123"/>
      <c r="CM2252" s="123"/>
      <c r="CN2252" s="123"/>
      <c r="CO2252" s="123"/>
      <c r="CP2252" s="123"/>
      <c r="CQ2252" s="123"/>
      <c r="CR2252" s="123"/>
      <c r="CS2252" s="123"/>
      <c r="CT2252" s="123"/>
      <c r="CU2252" s="123"/>
      <c r="CV2252" s="123"/>
      <c r="CW2252" s="123"/>
      <c r="CX2252" s="123"/>
      <c r="CY2252" s="123"/>
      <c r="CZ2252" s="123"/>
      <c r="DA2252" s="123"/>
      <c r="DB2252" s="123"/>
      <c r="DC2252" s="123"/>
      <c r="DD2252" s="123"/>
      <c r="DE2252" s="123"/>
      <c r="DF2252" s="123"/>
      <c r="DG2252" s="123"/>
      <c r="DH2252" s="123"/>
      <c r="DI2252" s="123"/>
      <c r="DJ2252" s="123"/>
      <c r="DK2252" s="123"/>
      <c r="DL2252" s="123"/>
      <c r="DM2252" s="123"/>
      <c r="DN2252" s="123"/>
      <c r="DO2252" s="123"/>
      <c r="DP2252" s="123"/>
      <c r="DQ2252" s="123"/>
      <c r="DR2252" s="123"/>
      <c r="DS2252" s="123"/>
      <c r="DT2252" s="123"/>
      <c r="DU2252" s="123"/>
      <c r="DV2252" s="123"/>
      <c r="DW2252" s="123"/>
      <c r="DX2252" s="123"/>
      <c r="DY2252" s="123"/>
      <c r="DZ2252" s="123"/>
      <c r="EA2252" s="123"/>
      <c r="EB2252" s="123"/>
      <c r="EC2252" s="123"/>
      <c r="ED2252" s="123"/>
      <c r="EE2252" s="123"/>
      <c r="EF2252" s="123"/>
      <c r="EG2252" s="123"/>
      <c r="EH2252" s="123"/>
      <c r="EI2252" s="123"/>
      <c r="EJ2252" s="123"/>
      <c r="EK2252" s="123"/>
      <c r="EL2252" s="123"/>
      <c r="EM2252" s="123"/>
      <c r="EN2252" s="123"/>
      <c r="EO2252" s="123"/>
      <c r="EP2252" s="123"/>
      <c r="EQ2252" s="123"/>
    </row>
    <row r="2253" spans="27:147" x14ac:dyDescent="0.2"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Q2253" s="151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123"/>
      <c r="BL2253" s="123"/>
      <c r="BM2253" s="123"/>
      <c r="BN2253" s="123"/>
      <c r="BO2253" s="123"/>
      <c r="BP2253" s="123"/>
      <c r="BQ2253" s="123"/>
      <c r="BR2253" s="123"/>
      <c r="BS2253" s="123"/>
      <c r="BT2253" s="123"/>
      <c r="BU2253" s="123"/>
      <c r="BV2253" s="123"/>
      <c r="BW2253" s="123"/>
      <c r="BX2253" s="123"/>
      <c r="BY2253" s="123"/>
      <c r="BZ2253" s="123"/>
      <c r="CA2253" s="123"/>
      <c r="CB2253" s="123"/>
      <c r="CC2253" s="123"/>
      <c r="CD2253" s="123"/>
      <c r="CE2253" s="123"/>
      <c r="CF2253" s="123"/>
      <c r="CG2253" s="123"/>
      <c r="CH2253" s="123"/>
      <c r="CI2253" s="123"/>
      <c r="CJ2253" s="123"/>
      <c r="CK2253" s="123"/>
      <c r="CL2253" s="123"/>
      <c r="CM2253" s="123"/>
      <c r="CN2253" s="123"/>
      <c r="CO2253" s="123"/>
      <c r="CP2253" s="123"/>
      <c r="CQ2253" s="123"/>
      <c r="CR2253" s="123"/>
      <c r="CS2253" s="123"/>
      <c r="CT2253" s="123"/>
      <c r="CU2253" s="123"/>
      <c r="CV2253" s="123"/>
      <c r="CW2253" s="123"/>
      <c r="CX2253" s="123"/>
      <c r="CY2253" s="123"/>
      <c r="CZ2253" s="123"/>
      <c r="DA2253" s="123"/>
      <c r="DB2253" s="123"/>
      <c r="DC2253" s="123"/>
      <c r="DD2253" s="123"/>
      <c r="DE2253" s="123"/>
      <c r="DF2253" s="123"/>
      <c r="DG2253" s="123"/>
      <c r="DH2253" s="123"/>
      <c r="DI2253" s="123"/>
      <c r="DJ2253" s="123"/>
      <c r="DK2253" s="123"/>
      <c r="DL2253" s="123"/>
      <c r="DM2253" s="123"/>
      <c r="DN2253" s="123"/>
      <c r="DO2253" s="123"/>
      <c r="DP2253" s="123"/>
      <c r="DQ2253" s="123"/>
      <c r="DR2253" s="123"/>
      <c r="DS2253" s="123"/>
      <c r="DT2253" s="123"/>
      <c r="DU2253" s="123"/>
      <c r="DV2253" s="123"/>
      <c r="DW2253" s="123"/>
      <c r="DX2253" s="123"/>
      <c r="DY2253" s="123"/>
      <c r="DZ2253" s="123"/>
      <c r="EA2253" s="123"/>
      <c r="EB2253" s="123"/>
      <c r="EC2253" s="123"/>
      <c r="ED2253" s="123"/>
      <c r="EE2253" s="123"/>
      <c r="EF2253" s="123"/>
      <c r="EG2253" s="123"/>
      <c r="EH2253" s="123"/>
      <c r="EI2253" s="123"/>
      <c r="EJ2253" s="123"/>
      <c r="EK2253" s="123"/>
      <c r="EL2253" s="123"/>
      <c r="EM2253" s="123"/>
      <c r="EN2253" s="123"/>
      <c r="EO2253" s="123"/>
      <c r="EP2253" s="123"/>
      <c r="EQ2253" s="123"/>
    </row>
    <row r="2254" spans="27:147" x14ac:dyDescent="0.2"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Q2254" s="151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123"/>
      <c r="BL2254" s="123"/>
      <c r="BM2254" s="123"/>
      <c r="BN2254" s="123"/>
      <c r="BO2254" s="123"/>
      <c r="BP2254" s="123"/>
      <c r="BQ2254" s="123"/>
      <c r="BR2254" s="123"/>
      <c r="BS2254" s="123"/>
      <c r="BT2254" s="123"/>
      <c r="BU2254" s="123"/>
      <c r="BV2254" s="123"/>
      <c r="BW2254" s="123"/>
      <c r="BX2254" s="123"/>
      <c r="BY2254" s="123"/>
      <c r="BZ2254" s="123"/>
      <c r="CA2254" s="123"/>
      <c r="CB2254" s="123"/>
      <c r="CC2254" s="123"/>
      <c r="CD2254" s="123"/>
      <c r="CE2254" s="123"/>
      <c r="CF2254" s="123"/>
      <c r="CG2254" s="123"/>
      <c r="CH2254" s="123"/>
      <c r="CI2254" s="123"/>
      <c r="CJ2254" s="123"/>
      <c r="CK2254" s="123"/>
      <c r="CL2254" s="123"/>
      <c r="CM2254" s="123"/>
      <c r="CN2254" s="123"/>
      <c r="CO2254" s="123"/>
      <c r="CP2254" s="123"/>
      <c r="CQ2254" s="123"/>
      <c r="CR2254" s="123"/>
      <c r="CS2254" s="123"/>
      <c r="CT2254" s="123"/>
      <c r="CU2254" s="123"/>
      <c r="CV2254" s="123"/>
      <c r="CW2254" s="123"/>
      <c r="CX2254" s="123"/>
      <c r="CY2254" s="123"/>
      <c r="CZ2254" s="123"/>
      <c r="DA2254" s="123"/>
      <c r="DB2254" s="123"/>
      <c r="DC2254" s="123"/>
      <c r="DD2254" s="123"/>
      <c r="DE2254" s="123"/>
      <c r="DF2254" s="123"/>
      <c r="DG2254" s="123"/>
      <c r="DH2254" s="123"/>
      <c r="DI2254" s="123"/>
      <c r="DJ2254" s="123"/>
      <c r="DK2254" s="123"/>
      <c r="DL2254" s="123"/>
      <c r="DM2254" s="123"/>
      <c r="DN2254" s="123"/>
      <c r="DO2254" s="123"/>
      <c r="DP2254" s="123"/>
      <c r="DQ2254" s="123"/>
      <c r="DR2254" s="123"/>
      <c r="DS2254" s="123"/>
      <c r="DT2254" s="123"/>
      <c r="DU2254" s="123"/>
      <c r="DV2254" s="123"/>
      <c r="DW2254" s="123"/>
      <c r="DX2254" s="123"/>
      <c r="DY2254" s="123"/>
      <c r="DZ2254" s="123"/>
      <c r="EA2254" s="123"/>
      <c r="EB2254" s="123"/>
      <c r="EC2254" s="123"/>
      <c r="ED2254" s="123"/>
      <c r="EE2254" s="123"/>
      <c r="EF2254" s="123"/>
      <c r="EG2254" s="123"/>
      <c r="EH2254" s="123"/>
      <c r="EI2254" s="123"/>
      <c r="EJ2254" s="123"/>
      <c r="EK2254" s="123"/>
      <c r="EL2254" s="123"/>
      <c r="EM2254" s="123"/>
      <c r="EN2254" s="123"/>
      <c r="EO2254" s="123"/>
      <c r="EP2254" s="123"/>
      <c r="EQ2254" s="123"/>
    </row>
    <row r="2255" spans="27:147" x14ac:dyDescent="0.2"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Q2255" s="151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123"/>
      <c r="BL2255" s="123"/>
      <c r="BM2255" s="123"/>
      <c r="BN2255" s="123"/>
      <c r="BO2255" s="123"/>
      <c r="BP2255" s="123"/>
      <c r="BQ2255" s="123"/>
      <c r="BR2255" s="123"/>
      <c r="BS2255" s="123"/>
      <c r="BT2255" s="123"/>
      <c r="BU2255" s="123"/>
      <c r="BV2255" s="123"/>
      <c r="BW2255" s="123"/>
      <c r="BX2255" s="123"/>
      <c r="BY2255" s="123"/>
      <c r="BZ2255" s="123"/>
      <c r="CA2255" s="123"/>
      <c r="CB2255" s="123"/>
      <c r="CC2255" s="123"/>
      <c r="CD2255" s="123"/>
      <c r="CE2255" s="123"/>
      <c r="CF2255" s="123"/>
      <c r="CG2255" s="123"/>
      <c r="CH2255" s="123"/>
      <c r="CI2255" s="123"/>
      <c r="CJ2255" s="123"/>
      <c r="CK2255" s="123"/>
      <c r="CL2255" s="123"/>
      <c r="CM2255" s="123"/>
      <c r="CN2255" s="123"/>
      <c r="CO2255" s="123"/>
      <c r="CP2255" s="123"/>
      <c r="CQ2255" s="123"/>
      <c r="CR2255" s="123"/>
      <c r="CS2255" s="123"/>
      <c r="CT2255" s="123"/>
      <c r="CU2255" s="123"/>
      <c r="CV2255" s="123"/>
      <c r="CW2255" s="123"/>
      <c r="CX2255" s="123"/>
      <c r="CY2255" s="123"/>
      <c r="CZ2255" s="123"/>
      <c r="DA2255" s="123"/>
      <c r="DB2255" s="123"/>
      <c r="DC2255" s="123"/>
      <c r="DD2255" s="123"/>
      <c r="DE2255" s="123"/>
      <c r="DF2255" s="123"/>
      <c r="DG2255" s="123"/>
      <c r="DH2255" s="123"/>
      <c r="DI2255" s="123"/>
      <c r="DJ2255" s="123"/>
      <c r="DK2255" s="123"/>
      <c r="DL2255" s="123"/>
      <c r="DM2255" s="123"/>
      <c r="DN2255" s="123"/>
      <c r="DO2255" s="123"/>
      <c r="DP2255" s="123"/>
      <c r="DQ2255" s="123"/>
      <c r="DR2255" s="123"/>
      <c r="DS2255" s="123"/>
      <c r="DT2255" s="123"/>
      <c r="DU2255" s="123"/>
      <c r="DV2255" s="123"/>
      <c r="DW2255" s="123"/>
      <c r="DX2255" s="123"/>
      <c r="DY2255" s="123"/>
      <c r="DZ2255" s="123"/>
      <c r="EA2255" s="123"/>
      <c r="EB2255" s="123"/>
      <c r="EC2255" s="123"/>
      <c r="ED2255" s="123"/>
      <c r="EE2255" s="123"/>
      <c r="EF2255" s="123"/>
      <c r="EG2255" s="123"/>
      <c r="EH2255" s="123"/>
      <c r="EI2255" s="123"/>
      <c r="EJ2255" s="123"/>
      <c r="EK2255" s="123"/>
      <c r="EL2255" s="123"/>
      <c r="EM2255" s="123"/>
      <c r="EN2255" s="123"/>
      <c r="EO2255" s="123"/>
      <c r="EP2255" s="123"/>
      <c r="EQ2255" s="123"/>
    </row>
    <row r="2256" spans="27:147" x14ac:dyDescent="0.2"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Q2256" s="151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123"/>
      <c r="BL2256" s="123"/>
      <c r="BM2256" s="123"/>
      <c r="BN2256" s="123"/>
      <c r="BO2256" s="123"/>
      <c r="BP2256" s="123"/>
      <c r="BQ2256" s="123"/>
      <c r="BR2256" s="123"/>
      <c r="BS2256" s="123"/>
      <c r="BT2256" s="123"/>
      <c r="BU2256" s="123"/>
      <c r="BV2256" s="123"/>
      <c r="BW2256" s="123"/>
      <c r="BX2256" s="123"/>
      <c r="BY2256" s="123"/>
      <c r="BZ2256" s="123"/>
      <c r="CA2256" s="123"/>
      <c r="CB2256" s="123"/>
      <c r="CC2256" s="123"/>
      <c r="CD2256" s="123"/>
      <c r="CE2256" s="123"/>
      <c r="CF2256" s="123"/>
      <c r="CG2256" s="123"/>
      <c r="CH2256" s="123"/>
      <c r="CI2256" s="123"/>
      <c r="CJ2256" s="123"/>
      <c r="CK2256" s="123"/>
      <c r="CL2256" s="123"/>
      <c r="CM2256" s="123"/>
      <c r="CN2256" s="123"/>
      <c r="CO2256" s="123"/>
      <c r="CP2256" s="123"/>
      <c r="CQ2256" s="123"/>
      <c r="CR2256" s="123"/>
      <c r="CS2256" s="123"/>
      <c r="CT2256" s="123"/>
      <c r="CU2256" s="123"/>
      <c r="CV2256" s="123"/>
      <c r="CW2256" s="123"/>
      <c r="CX2256" s="123"/>
      <c r="CY2256" s="123"/>
      <c r="CZ2256" s="123"/>
      <c r="DA2256" s="123"/>
      <c r="DB2256" s="123"/>
      <c r="DC2256" s="123"/>
      <c r="DD2256" s="123"/>
      <c r="DE2256" s="123"/>
      <c r="DF2256" s="123"/>
      <c r="DG2256" s="123"/>
      <c r="DH2256" s="123"/>
      <c r="DI2256" s="123"/>
      <c r="DJ2256" s="123"/>
      <c r="DK2256" s="123"/>
      <c r="DL2256" s="123"/>
      <c r="DM2256" s="123"/>
      <c r="DN2256" s="123"/>
      <c r="DO2256" s="123"/>
      <c r="DP2256" s="123"/>
      <c r="DQ2256" s="123"/>
      <c r="DR2256" s="123"/>
      <c r="DS2256" s="123"/>
      <c r="DT2256" s="123"/>
      <c r="DU2256" s="123"/>
      <c r="DV2256" s="123"/>
      <c r="DW2256" s="123"/>
      <c r="DX2256" s="123"/>
      <c r="DY2256" s="123"/>
      <c r="DZ2256" s="123"/>
      <c r="EA2256" s="123"/>
      <c r="EB2256" s="123"/>
      <c r="EC2256" s="123"/>
      <c r="ED2256" s="123"/>
      <c r="EE2256" s="123"/>
      <c r="EF2256" s="123"/>
      <c r="EG2256" s="123"/>
      <c r="EH2256" s="123"/>
      <c r="EI2256" s="123"/>
      <c r="EJ2256" s="123"/>
      <c r="EK2256" s="123"/>
      <c r="EL2256" s="123"/>
      <c r="EM2256" s="123"/>
      <c r="EN2256" s="123"/>
      <c r="EO2256" s="123"/>
      <c r="EP2256" s="123"/>
      <c r="EQ2256" s="123"/>
    </row>
    <row r="2257" spans="27:147" x14ac:dyDescent="0.2"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Q2257" s="151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123"/>
      <c r="BL2257" s="123"/>
      <c r="BM2257" s="123"/>
      <c r="BN2257" s="123"/>
      <c r="BO2257" s="123"/>
      <c r="BP2257" s="123"/>
      <c r="BQ2257" s="123"/>
      <c r="BR2257" s="123"/>
      <c r="BS2257" s="123"/>
      <c r="BT2257" s="123"/>
      <c r="BU2257" s="123"/>
      <c r="BV2257" s="123"/>
      <c r="BW2257" s="123"/>
      <c r="BX2257" s="123"/>
      <c r="BY2257" s="123"/>
      <c r="BZ2257" s="123"/>
      <c r="CA2257" s="123"/>
      <c r="CB2257" s="123"/>
      <c r="CC2257" s="123"/>
      <c r="CD2257" s="123"/>
      <c r="CE2257" s="123"/>
      <c r="CF2257" s="123"/>
      <c r="CG2257" s="123"/>
      <c r="CH2257" s="123"/>
      <c r="CI2257" s="123"/>
      <c r="CJ2257" s="123"/>
      <c r="CK2257" s="123"/>
      <c r="CL2257" s="123"/>
      <c r="CM2257" s="123"/>
      <c r="CN2257" s="123"/>
      <c r="CO2257" s="123"/>
      <c r="CP2257" s="123"/>
      <c r="CQ2257" s="123"/>
      <c r="CR2257" s="123"/>
      <c r="CS2257" s="123"/>
      <c r="CT2257" s="123"/>
      <c r="CU2257" s="123"/>
      <c r="CV2257" s="123"/>
      <c r="CW2257" s="123"/>
      <c r="CX2257" s="123"/>
      <c r="CY2257" s="123"/>
      <c r="CZ2257" s="123"/>
      <c r="DA2257" s="123"/>
      <c r="DB2257" s="123"/>
      <c r="DC2257" s="123"/>
      <c r="DD2257" s="123"/>
      <c r="DE2257" s="123"/>
      <c r="DF2257" s="123"/>
      <c r="DG2257" s="123"/>
      <c r="DH2257" s="123"/>
      <c r="DI2257" s="123"/>
      <c r="DJ2257" s="123"/>
      <c r="DK2257" s="123"/>
      <c r="DL2257" s="123"/>
      <c r="DM2257" s="123"/>
      <c r="DN2257" s="123"/>
      <c r="DO2257" s="123"/>
      <c r="DP2257" s="123"/>
      <c r="DQ2257" s="123"/>
      <c r="DR2257" s="123"/>
      <c r="DS2257" s="123"/>
      <c r="DT2257" s="123"/>
      <c r="DU2257" s="123"/>
      <c r="DV2257" s="123"/>
      <c r="DW2257" s="123"/>
      <c r="DX2257" s="123"/>
      <c r="DY2257" s="123"/>
      <c r="DZ2257" s="123"/>
      <c r="EA2257" s="123"/>
      <c r="EB2257" s="123"/>
      <c r="EC2257" s="123"/>
      <c r="ED2257" s="123"/>
      <c r="EE2257" s="123"/>
      <c r="EF2257" s="123"/>
      <c r="EG2257" s="123"/>
      <c r="EH2257" s="123"/>
      <c r="EI2257" s="123"/>
      <c r="EJ2257" s="123"/>
      <c r="EK2257" s="123"/>
      <c r="EL2257" s="123"/>
      <c r="EM2257" s="123"/>
      <c r="EN2257" s="123"/>
      <c r="EO2257" s="123"/>
      <c r="EP2257" s="123"/>
      <c r="EQ2257" s="123"/>
    </row>
    <row r="2258" spans="27:147" x14ac:dyDescent="0.2"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Q2258" s="151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123"/>
      <c r="BL2258" s="123"/>
      <c r="BM2258" s="123"/>
      <c r="BN2258" s="123"/>
      <c r="BO2258" s="123"/>
      <c r="BP2258" s="123"/>
      <c r="BQ2258" s="123"/>
      <c r="BR2258" s="123"/>
      <c r="BS2258" s="123"/>
      <c r="BT2258" s="123"/>
      <c r="BU2258" s="123"/>
      <c r="BV2258" s="123"/>
      <c r="BW2258" s="123"/>
      <c r="BX2258" s="123"/>
      <c r="BY2258" s="123"/>
      <c r="BZ2258" s="123"/>
      <c r="CA2258" s="123"/>
      <c r="CB2258" s="123"/>
      <c r="CC2258" s="123"/>
      <c r="CD2258" s="123"/>
      <c r="CE2258" s="123"/>
      <c r="CF2258" s="123"/>
      <c r="CG2258" s="123"/>
      <c r="CH2258" s="123"/>
      <c r="CI2258" s="123"/>
      <c r="CJ2258" s="123"/>
      <c r="CK2258" s="123"/>
      <c r="CL2258" s="123"/>
      <c r="CM2258" s="123"/>
      <c r="CN2258" s="123"/>
      <c r="CO2258" s="123"/>
      <c r="CP2258" s="123"/>
      <c r="CQ2258" s="123"/>
      <c r="CR2258" s="123"/>
      <c r="CS2258" s="123"/>
      <c r="CT2258" s="123"/>
      <c r="CU2258" s="123"/>
      <c r="CV2258" s="123"/>
      <c r="CW2258" s="123"/>
      <c r="CX2258" s="123"/>
      <c r="CY2258" s="123"/>
      <c r="CZ2258" s="123"/>
      <c r="DA2258" s="123"/>
      <c r="DB2258" s="123"/>
      <c r="DC2258" s="123"/>
      <c r="DD2258" s="123"/>
      <c r="DE2258" s="123"/>
      <c r="DF2258" s="123"/>
      <c r="DG2258" s="123"/>
      <c r="DH2258" s="123"/>
      <c r="DI2258" s="123"/>
      <c r="DJ2258" s="123"/>
      <c r="DK2258" s="123"/>
      <c r="DL2258" s="123"/>
      <c r="DM2258" s="123"/>
      <c r="DN2258" s="123"/>
      <c r="DO2258" s="123"/>
      <c r="DP2258" s="123"/>
      <c r="DQ2258" s="123"/>
      <c r="DR2258" s="123"/>
      <c r="DS2258" s="123"/>
      <c r="DT2258" s="123"/>
      <c r="DU2258" s="123"/>
      <c r="DV2258" s="123"/>
      <c r="DW2258" s="123"/>
      <c r="DX2258" s="123"/>
      <c r="DY2258" s="123"/>
      <c r="DZ2258" s="123"/>
      <c r="EA2258" s="123"/>
      <c r="EB2258" s="123"/>
      <c r="EC2258" s="123"/>
      <c r="ED2258" s="123"/>
      <c r="EE2258" s="123"/>
      <c r="EF2258" s="123"/>
      <c r="EG2258" s="123"/>
      <c r="EH2258" s="123"/>
      <c r="EI2258" s="123"/>
      <c r="EJ2258" s="123"/>
      <c r="EK2258" s="123"/>
      <c r="EL2258" s="123"/>
      <c r="EM2258" s="123"/>
      <c r="EN2258" s="123"/>
      <c r="EO2258" s="123"/>
      <c r="EP2258" s="123"/>
      <c r="EQ2258" s="123"/>
    </row>
    <row r="2259" spans="27:147" x14ac:dyDescent="0.2"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Q2259" s="151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123"/>
      <c r="BL2259" s="123"/>
      <c r="BM2259" s="123"/>
      <c r="BN2259" s="123"/>
      <c r="BO2259" s="123"/>
      <c r="BP2259" s="123"/>
      <c r="BQ2259" s="123"/>
      <c r="BR2259" s="123"/>
      <c r="BS2259" s="123"/>
      <c r="BT2259" s="123"/>
      <c r="BU2259" s="123"/>
      <c r="BV2259" s="123"/>
      <c r="BW2259" s="123"/>
      <c r="BX2259" s="123"/>
      <c r="BY2259" s="123"/>
      <c r="BZ2259" s="123"/>
      <c r="CA2259" s="123"/>
      <c r="CB2259" s="123"/>
      <c r="CC2259" s="123"/>
      <c r="CD2259" s="123"/>
      <c r="CE2259" s="123"/>
      <c r="CF2259" s="123"/>
      <c r="CG2259" s="123"/>
      <c r="CH2259" s="123"/>
      <c r="CI2259" s="123"/>
      <c r="CJ2259" s="123"/>
      <c r="CK2259" s="123"/>
      <c r="CL2259" s="123"/>
      <c r="CM2259" s="123"/>
      <c r="CN2259" s="123"/>
      <c r="CO2259" s="123"/>
      <c r="CP2259" s="123"/>
      <c r="CQ2259" s="123"/>
      <c r="CR2259" s="123"/>
      <c r="CS2259" s="123"/>
      <c r="CT2259" s="123"/>
      <c r="CU2259" s="123"/>
      <c r="CV2259" s="123"/>
      <c r="CW2259" s="123"/>
      <c r="CX2259" s="123"/>
      <c r="CY2259" s="123"/>
      <c r="CZ2259" s="123"/>
      <c r="DA2259" s="123"/>
      <c r="DB2259" s="123"/>
      <c r="DC2259" s="123"/>
      <c r="DD2259" s="123"/>
      <c r="DE2259" s="123"/>
      <c r="DF2259" s="123"/>
      <c r="DG2259" s="123"/>
      <c r="DH2259" s="123"/>
      <c r="DI2259" s="123"/>
      <c r="DJ2259" s="123"/>
      <c r="DK2259" s="123"/>
      <c r="DL2259" s="123"/>
      <c r="DM2259" s="123"/>
      <c r="DN2259" s="123"/>
      <c r="DO2259" s="123"/>
      <c r="DP2259" s="123"/>
      <c r="DQ2259" s="123"/>
      <c r="DR2259" s="123"/>
      <c r="DS2259" s="123"/>
      <c r="DT2259" s="123"/>
      <c r="DU2259" s="123"/>
      <c r="DV2259" s="123"/>
      <c r="DW2259" s="123"/>
      <c r="DX2259" s="123"/>
      <c r="DY2259" s="123"/>
      <c r="DZ2259" s="123"/>
      <c r="EA2259" s="123"/>
      <c r="EB2259" s="123"/>
      <c r="EC2259" s="123"/>
      <c r="ED2259" s="123"/>
      <c r="EE2259" s="123"/>
      <c r="EF2259" s="123"/>
      <c r="EG2259" s="123"/>
      <c r="EH2259" s="123"/>
      <c r="EI2259" s="123"/>
      <c r="EJ2259" s="123"/>
      <c r="EK2259" s="123"/>
      <c r="EL2259" s="123"/>
      <c r="EM2259" s="123"/>
      <c r="EN2259" s="123"/>
      <c r="EO2259" s="123"/>
      <c r="EP2259" s="123"/>
      <c r="EQ2259" s="123"/>
    </row>
    <row r="2260" spans="27:147" x14ac:dyDescent="0.2"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Q2260" s="151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123"/>
      <c r="BL2260" s="123"/>
      <c r="BM2260" s="123"/>
      <c r="BN2260" s="123"/>
      <c r="BO2260" s="123"/>
      <c r="BP2260" s="123"/>
      <c r="BQ2260" s="123"/>
      <c r="BR2260" s="123"/>
      <c r="BS2260" s="123"/>
      <c r="BT2260" s="123"/>
      <c r="BU2260" s="123"/>
      <c r="BV2260" s="123"/>
      <c r="BW2260" s="123"/>
      <c r="BX2260" s="123"/>
      <c r="BY2260" s="123"/>
      <c r="BZ2260" s="123"/>
      <c r="CA2260" s="123"/>
      <c r="CB2260" s="123"/>
      <c r="CC2260" s="123"/>
      <c r="CD2260" s="123"/>
      <c r="CE2260" s="123"/>
      <c r="CF2260" s="123"/>
      <c r="CG2260" s="123"/>
      <c r="CH2260" s="123"/>
      <c r="CI2260" s="123"/>
      <c r="CJ2260" s="123"/>
      <c r="CK2260" s="123"/>
      <c r="CL2260" s="123"/>
      <c r="CM2260" s="123"/>
      <c r="CN2260" s="123"/>
      <c r="CO2260" s="123"/>
      <c r="CP2260" s="123"/>
      <c r="CQ2260" s="123"/>
      <c r="CR2260" s="123"/>
      <c r="CS2260" s="123"/>
      <c r="CT2260" s="123"/>
      <c r="CU2260" s="123"/>
      <c r="CV2260" s="123"/>
      <c r="CW2260" s="123"/>
      <c r="CX2260" s="123"/>
      <c r="CY2260" s="123"/>
      <c r="CZ2260" s="123"/>
      <c r="DA2260" s="123"/>
      <c r="DB2260" s="123"/>
      <c r="DC2260" s="123"/>
      <c r="DD2260" s="123"/>
      <c r="DE2260" s="123"/>
      <c r="DF2260" s="123"/>
      <c r="DG2260" s="123"/>
      <c r="DH2260" s="123"/>
      <c r="DI2260" s="123"/>
      <c r="DJ2260" s="123"/>
      <c r="DK2260" s="123"/>
      <c r="DL2260" s="123"/>
      <c r="DM2260" s="123"/>
      <c r="DN2260" s="123"/>
      <c r="DO2260" s="123"/>
      <c r="DP2260" s="123"/>
      <c r="DQ2260" s="123"/>
      <c r="DR2260" s="123"/>
      <c r="DS2260" s="123"/>
      <c r="DT2260" s="123"/>
      <c r="DU2260" s="123"/>
      <c r="DV2260" s="123"/>
      <c r="DW2260" s="123"/>
      <c r="DX2260" s="123"/>
      <c r="DY2260" s="123"/>
      <c r="DZ2260" s="123"/>
      <c r="EA2260" s="123"/>
      <c r="EB2260" s="123"/>
      <c r="EC2260" s="123"/>
      <c r="ED2260" s="123"/>
      <c r="EE2260" s="123"/>
      <c r="EF2260" s="123"/>
      <c r="EG2260" s="123"/>
      <c r="EH2260" s="123"/>
      <c r="EI2260" s="123"/>
      <c r="EJ2260" s="123"/>
      <c r="EK2260" s="123"/>
      <c r="EL2260" s="123"/>
      <c r="EM2260" s="123"/>
      <c r="EN2260" s="123"/>
      <c r="EO2260" s="123"/>
      <c r="EP2260" s="123"/>
      <c r="EQ2260" s="123"/>
    </row>
    <row r="2261" spans="27:147" x14ac:dyDescent="0.2"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Q2261" s="151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123"/>
      <c r="BL2261" s="123"/>
      <c r="BM2261" s="123"/>
      <c r="BN2261" s="123"/>
      <c r="BO2261" s="123"/>
      <c r="BP2261" s="123"/>
      <c r="BQ2261" s="123"/>
      <c r="BR2261" s="123"/>
      <c r="BS2261" s="123"/>
      <c r="BT2261" s="123"/>
      <c r="BU2261" s="123"/>
      <c r="BV2261" s="123"/>
      <c r="BW2261" s="123"/>
      <c r="BX2261" s="123"/>
      <c r="BY2261" s="123"/>
      <c r="BZ2261" s="123"/>
      <c r="CA2261" s="123"/>
      <c r="CB2261" s="123"/>
      <c r="CC2261" s="123"/>
      <c r="CD2261" s="123"/>
      <c r="CE2261" s="123"/>
      <c r="CF2261" s="123"/>
      <c r="CG2261" s="123"/>
      <c r="CH2261" s="123"/>
      <c r="CI2261" s="123"/>
      <c r="CJ2261" s="123"/>
      <c r="CK2261" s="123"/>
      <c r="CL2261" s="123"/>
      <c r="CM2261" s="123"/>
      <c r="CN2261" s="123"/>
      <c r="CO2261" s="123"/>
      <c r="CP2261" s="123"/>
      <c r="CQ2261" s="123"/>
      <c r="CR2261" s="123"/>
      <c r="CS2261" s="123"/>
      <c r="CT2261" s="123"/>
      <c r="CU2261" s="123"/>
      <c r="CV2261" s="123"/>
      <c r="CW2261" s="123"/>
      <c r="CX2261" s="123"/>
      <c r="CY2261" s="123"/>
      <c r="CZ2261" s="123"/>
      <c r="DA2261" s="123"/>
      <c r="DB2261" s="123"/>
      <c r="DC2261" s="123"/>
      <c r="DD2261" s="123"/>
      <c r="DE2261" s="123"/>
      <c r="DF2261" s="123"/>
      <c r="DG2261" s="123"/>
      <c r="DH2261" s="123"/>
      <c r="DI2261" s="123"/>
      <c r="DJ2261" s="123"/>
      <c r="DK2261" s="123"/>
      <c r="DL2261" s="123"/>
      <c r="DM2261" s="123"/>
      <c r="DN2261" s="123"/>
      <c r="DO2261" s="123"/>
      <c r="DP2261" s="123"/>
      <c r="DQ2261" s="123"/>
      <c r="DR2261" s="123"/>
      <c r="DS2261" s="123"/>
      <c r="DT2261" s="123"/>
      <c r="DU2261" s="123"/>
      <c r="DV2261" s="123"/>
      <c r="DW2261" s="123"/>
      <c r="DX2261" s="123"/>
      <c r="DY2261" s="123"/>
      <c r="DZ2261" s="123"/>
      <c r="EA2261" s="123"/>
      <c r="EB2261" s="123"/>
      <c r="EC2261" s="123"/>
      <c r="ED2261" s="123"/>
      <c r="EE2261" s="123"/>
      <c r="EF2261" s="123"/>
      <c r="EG2261" s="123"/>
      <c r="EH2261" s="123"/>
      <c r="EI2261" s="123"/>
      <c r="EJ2261" s="123"/>
      <c r="EK2261" s="123"/>
      <c r="EL2261" s="123"/>
      <c r="EM2261" s="123"/>
      <c r="EN2261" s="123"/>
      <c r="EO2261" s="123"/>
      <c r="EP2261" s="123"/>
      <c r="EQ2261" s="123"/>
    </row>
    <row r="2262" spans="27:147" x14ac:dyDescent="0.2"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Q2262" s="151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123"/>
      <c r="BL2262" s="123"/>
      <c r="BM2262" s="123"/>
      <c r="BN2262" s="123"/>
      <c r="BO2262" s="123"/>
      <c r="BP2262" s="123"/>
      <c r="BQ2262" s="123"/>
      <c r="BR2262" s="123"/>
      <c r="BS2262" s="123"/>
      <c r="BT2262" s="123"/>
      <c r="BU2262" s="123"/>
      <c r="BV2262" s="123"/>
      <c r="BW2262" s="123"/>
      <c r="BX2262" s="123"/>
      <c r="BY2262" s="123"/>
      <c r="BZ2262" s="123"/>
      <c r="CA2262" s="123"/>
      <c r="CB2262" s="123"/>
      <c r="CC2262" s="123"/>
      <c r="CD2262" s="123"/>
      <c r="CE2262" s="123"/>
      <c r="CF2262" s="123"/>
      <c r="CG2262" s="123"/>
      <c r="CH2262" s="123"/>
      <c r="CI2262" s="123"/>
      <c r="CJ2262" s="123"/>
      <c r="CK2262" s="123"/>
      <c r="CL2262" s="123"/>
      <c r="CM2262" s="123"/>
      <c r="CN2262" s="123"/>
      <c r="CO2262" s="123"/>
      <c r="CP2262" s="123"/>
      <c r="CQ2262" s="123"/>
      <c r="CR2262" s="123"/>
      <c r="CS2262" s="123"/>
      <c r="CT2262" s="123"/>
      <c r="CU2262" s="123"/>
      <c r="CV2262" s="123"/>
      <c r="CW2262" s="123"/>
      <c r="CX2262" s="123"/>
      <c r="CY2262" s="123"/>
      <c r="CZ2262" s="123"/>
      <c r="DA2262" s="123"/>
      <c r="DB2262" s="123"/>
      <c r="DC2262" s="123"/>
      <c r="DD2262" s="123"/>
      <c r="DE2262" s="123"/>
      <c r="DF2262" s="123"/>
      <c r="DG2262" s="123"/>
      <c r="DH2262" s="123"/>
      <c r="DI2262" s="123"/>
      <c r="DJ2262" s="123"/>
      <c r="DK2262" s="123"/>
      <c r="DL2262" s="123"/>
      <c r="DM2262" s="123"/>
      <c r="DN2262" s="123"/>
      <c r="DO2262" s="123"/>
      <c r="DP2262" s="123"/>
      <c r="DQ2262" s="123"/>
      <c r="DR2262" s="123"/>
      <c r="DS2262" s="123"/>
      <c r="DT2262" s="123"/>
      <c r="DU2262" s="123"/>
      <c r="DV2262" s="123"/>
      <c r="DW2262" s="123"/>
      <c r="DX2262" s="123"/>
      <c r="DY2262" s="123"/>
      <c r="DZ2262" s="123"/>
      <c r="EA2262" s="123"/>
      <c r="EB2262" s="123"/>
      <c r="EC2262" s="123"/>
      <c r="ED2262" s="123"/>
      <c r="EE2262" s="123"/>
      <c r="EF2262" s="123"/>
      <c r="EG2262" s="123"/>
      <c r="EH2262" s="123"/>
      <c r="EI2262" s="123"/>
      <c r="EJ2262" s="123"/>
      <c r="EK2262" s="123"/>
      <c r="EL2262" s="123"/>
      <c r="EM2262" s="123"/>
      <c r="EN2262" s="123"/>
      <c r="EO2262" s="123"/>
      <c r="EP2262" s="123"/>
      <c r="EQ2262" s="123"/>
    </row>
    <row r="2263" spans="27:147" x14ac:dyDescent="0.2"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Q2263" s="151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123"/>
      <c r="BL2263" s="123"/>
      <c r="BM2263" s="123"/>
      <c r="BN2263" s="123"/>
      <c r="BO2263" s="123"/>
      <c r="BP2263" s="123"/>
      <c r="BQ2263" s="123"/>
      <c r="BR2263" s="123"/>
      <c r="BS2263" s="123"/>
      <c r="BT2263" s="123"/>
      <c r="BU2263" s="123"/>
      <c r="BV2263" s="123"/>
      <c r="BW2263" s="123"/>
      <c r="BX2263" s="123"/>
      <c r="BY2263" s="123"/>
      <c r="BZ2263" s="123"/>
      <c r="CA2263" s="123"/>
      <c r="CB2263" s="123"/>
      <c r="CC2263" s="123"/>
      <c r="CD2263" s="123"/>
      <c r="CE2263" s="123"/>
      <c r="CF2263" s="123"/>
      <c r="CG2263" s="123"/>
      <c r="CH2263" s="123"/>
      <c r="CI2263" s="123"/>
      <c r="CJ2263" s="123"/>
      <c r="CK2263" s="123"/>
      <c r="CL2263" s="123"/>
      <c r="CM2263" s="123"/>
      <c r="CN2263" s="123"/>
      <c r="CO2263" s="123"/>
      <c r="CP2263" s="123"/>
      <c r="CQ2263" s="123"/>
      <c r="CR2263" s="123"/>
      <c r="CS2263" s="123"/>
      <c r="CT2263" s="123"/>
      <c r="CU2263" s="123"/>
      <c r="CV2263" s="123"/>
      <c r="CW2263" s="123"/>
      <c r="CX2263" s="123"/>
      <c r="CY2263" s="123"/>
      <c r="CZ2263" s="123"/>
      <c r="DA2263" s="123"/>
      <c r="DB2263" s="123"/>
      <c r="DC2263" s="123"/>
      <c r="DD2263" s="123"/>
      <c r="DE2263" s="123"/>
      <c r="DF2263" s="123"/>
      <c r="DG2263" s="123"/>
      <c r="DH2263" s="123"/>
      <c r="DI2263" s="123"/>
      <c r="DJ2263" s="123"/>
      <c r="DK2263" s="123"/>
      <c r="DL2263" s="123"/>
      <c r="DM2263" s="123"/>
      <c r="DN2263" s="123"/>
      <c r="DO2263" s="123"/>
      <c r="DP2263" s="123"/>
      <c r="DQ2263" s="123"/>
      <c r="DR2263" s="123"/>
      <c r="DS2263" s="123"/>
      <c r="DT2263" s="123"/>
      <c r="DU2263" s="123"/>
      <c r="DV2263" s="123"/>
      <c r="DW2263" s="123"/>
      <c r="DX2263" s="123"/>
      <c r="DY2263" s="123"/>
      <c r="DZ2263" s="123"/>
      <c r="EA2263" s="123"/>
      <c r="EB2263" s="123"/>
      <c r="EC2263" s="123"/>
      <c r="ED2263" s="123"/>
      <c r="EE2263" s="123"/>
      <c r="EF2263" s="123"/>
      <c r="EG2263" s="123"/>
      <c r="EH2263" s="123"/>
      <c r="EI2263" s="123"/>
      <c r="EJ2263" s="123"/>
      <c r="EK2263" s="123"/>
      <c r="EL2263" s="123"/>
      <c r="EM2263" s="123"/>
      <c r="EN2263" s="123"/>
      <c r="EO2263" s="123"/>
      <c r="EP2263" s="123"/>
      <c r="EQ2263" s="123"/>
    </row>
    <row r="2264" spans="27:147" x14ac:dyDescent="0.2"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Q2264" s="151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123"/>
      <c r="BL2264" s="123"/>
      <c r="BM2264" s="123"/>
      <c r="BN2264" s="123"/>
      <c r="BO2264" s="123"/>
      <c r="BP2264" s="123"/>
      <c r="BQ2264" s="123"/>
      <c r="BR2264" s="123"/>
      <c r="BS2264" s="123"/>
      <c r="BT2264" s="123"/>
      <c r="BU2264" s="123"/>
      <c r="BV2264" s="123"/>
      <c r="BW2264" s="123"/>
      <c r="BX2264" s="123"/>
      <c r="BY2264" s="123"/>
      <c r="BZ2264" s="123"/>
      <c r="CA2264" s="123"/>
      <c r="CB2264" s="123"/>
      <c r="CC2264" s="123"/>
      <c r="CD2264" s="123"/>
      <c r="CE2264" s="123"/>
      <c r="CF2264" s="123"/>
      <c r="CG2264" s="123"/>
      <c r="CH2264" s="123"/>
      <c r="CI2264" s="123"/>
      <c r="CJ2264" s="123"/>
      <c r="CK2264" s="123"/>
      <c r="CL2264" s="123"/>
      <c r="CM2264" s="123"/>
      <c r="CN2264" s="123"/>
      <c r="CO2264" s="123"/>
      <c r="CP2264" s="123"/>
      <c r="CQ2264" s="123"/>
      <c r="CR2264" s="123"/>
      <c r="CS2264" s="123"/>
      <c r="CT2264" s="123"/>
      <c r="CU2264" s="123"/>
      <c r="CV2264" s="123"/>
      <c r="CW2264" s="123"/>
      <c r="CX2264" s="123"/>
      <c r="CY2264" s="123"/>
      <c r="CZ2264" s="123"/>
      <c r="DA2264" s="123"/>
      <c r="DB2264" s="123"/>
      <c r="DC2264" s="123"/>
      <c r="DD2264" s="123"/>
      <c r="DE2264" s="123"/>
      <c r="DF2264" s="123"/>
      <c r="DG2264" s="123"/>
      <c r="DH2264" s="123"/>
      <c r="DI2264" s="123"/>
      <c r="DJ2264" s="123"/>
      <c r="DK2264" s="123"/>
      <c r="DL2264" s="123"/>
      <c r="DM2264" s="123"/>
      <c r="DN2264" s="123"/>
      <c r="DO2264" s="123"/>
      <c r="DP2264" s="123"/>
      <c r="DQ2264" s="123"/>
      <c r="DR2264" s="123"/>
      <c r="DS2264" s="123"/>
      <c r="DT2264" s="123"/>
      <c r="DU2264" s="123"/>
      <c r="DV2264" s="123"/>
      <c r="DW2264" s="123"/>
      <c r="DX2264" s="123"/>
      <c r="DY2264" s="123"/>
      <c r="DZ2264" s="123"/>
      <c r="EA2264" s="123"/>
      <c r="EB2264" s="123"/>
      <c r="EC2264" s="123"/>
      <c r="ED2264" s="123"/>
      <c r="EE2264" s="123"/>
      <c r="EF2264" s="123"/>
      <c r="EG2264" s="123"/>
      <c r="EH2264" s="123"/>
      <c r="EI2264" s="123"/>
      <c r="EJ2264" s="123"/>
      <c r="EK2264" s="123"/>
      <c r="EL2264" s="123"/>
      <c r="EM2264" s="123"/>
      <c r="EN2264" s="123"/>
      <c r="EO2264" s="123"/>
      <c r="EP2264" s="123"/>
      <c r="EQ2264" s="123"/>
    </row>
    <row r="2265" spans="27:147" x14ac:dyDescent="0.2"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Q2265" s="151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123"/>
      <c r="BL2265" s="123"/>
      <c r="BM2265" s="123"/>
      <c r="BN2265" s="123"/>
      <c r="BO2265" s="123"/>
      <c r="BP2265" s="123"/>
      <c r="BQ2265" s="123"/>
      <c r="BR2265" s="123"/>
      <c r="BS2265" s="123"/>
      <c r="BT2265" s="123"/>
      <c r="BU2265" s="123"/>
      <c r="BV2265" s="123"/>
      <c r="BW2265" s="123"/>
      <c r="BX2265" s="123"/>
      <c r="BY2265" s="123"/>
      <c r="BZ2265" s="123"/>
      <c r="CA2265" s="123"/>
      <c r="CB2265" s="123"/>
      <c r="CC2265" s="123"/>
      <c r="CD2265" s="123"/>
      <c r="CE2265" s="123"/>
      <c r="CF2265" s="123"/>
      <c r="CG2265" s="123"/>
      <c r="CH2265" s="123"/>
      <c r="CI2265" s="123"/>
      <c r="CJ2265" s="123"/>
      <c r="CK2265" s="123"/>
      <c r="CL2265" s="123"/>
      <c r="CM2265" s="123"/>
      <c r="CN2265" s="123"/>
      <c r="CO2265" s="123"/>
      <c r="CP2265" s="123"/>
      <c r="CQ2265" s="123"/>
      <c r="CR2265" s="123"/>
      <c r="CS2265" s="123"/>
      <c r="CT2265" s="123"/>
      <c r="CU2265" s="123"/>
      <c r="CV2265" s="123"/>
      <c r="CW2265" s="123"/>
      <c r="CX2265" s="123"/>
      <c r="CY2265" s="123"/>
      <c r="CZ2265" s="123"/>
      <c r="DA2265" s="123"/>
      <c r="DB2265" s="123"/>
      <c r="DC2265" s="123"/>
      <c r="DD2265" s="123"/>
      <c r="DE2265" s="123"/>
      <c r="DF2265" s="123"/>
      <c r="DG2265" s="123"/>
      <c r="DH2265" s="123"/>
      <c r="DI2265" s="123"/>
      <c r="DJ2265" s="123"/>
      <c r="DK2265" s="123"/>
      <c r="DL2265" s="123"/>
      <c r="DM2265" s="123"/>
      <c r="DN2265" s="123"/>
      <c r="DO2265" s="123"/>
      <c r="DP2265" s="123"/>
      <c r="DQ2265" s="123"/>
      <c r="DR2265" s="123"/>
      <c r="DS2265" s="123"/>
      <c r="DT2265" s="123"/>
      <c r="DU2265" s="123"/>
      <c r="DV2265" s="123"/>
      <c r="DW2265" s="123"/>
      <c r="DX2265" s="123"/>
      <c r="DY2265" s="123"/>
      <c r="DZ2265" s="123"/>
      <c r="EA2265" s="123"/>
      <c r="EB2265" s="123"/>
      <c r="EC2265" s="123"/>
      <c r="ED2265" s="123"/>
      <c r="EE2265" s="123"/>
      <c r="EF2265" s="123"/>
      <c r="EG2265" s="123"/>
      <c r="EH2265" s="123"/>
      <c r="EI2265" s="123"/>
      <c r="EJ2265" s="123"/>
      <c r="EK2265" s="123"/>
      <c r="EL2265" s="123"/>
      <c r="EM2265" s="123"/>
      <c r="EN2265" s="123"/>
      <c r="EO2265" s="123"/>
      <c r="EP2265" s="123"/>
      <c r="EQ2265" s="123"/>
    </row>
    <row r="2266" spans="27:147" x14ac:dyDescent="0.2"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Q2266" s="151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123"/>
      <c r="BL2266" s="123"/>
      <c r="BM2266" s="123"/>
      <c r="BN2266" s="123"/>
      <c r="BO2266" s="123"/>
      <c r="BP2266" s="123"/>
      <c r="BQ2266" s="123"/>
      <c r="BR2266" s="123"/>
      <c r="BS2266" s="123"/>
      <c r="BT2266" s="123"/>
      <c r="BU2266" s="123"/>
      <c r="BV2266" s="123"/>
      <c r="BW2266" s="123"/>
      <c r="BX2266" s="123"/>
      <c r="BY2266" s="123"/>
      <c r="BZ2266" s="123"/>
      <c r="CA2266" s="123"/>
      <c r="CB2266" s="123"/>
      <c r="CC2266" s="123"/>
      <c r="CD2266" s="123"/>
      <c r="CE2266" s="123"/>
      <c r="CF2266" s="123"/>
      <c r="CG2266" s="123"/>
      <c r="CH2266" s="123"/>
      <c r="CI2266" s="123"/>
      <c r="CJ2266" s="123"/>
      <c r="CK2266" s="123"/>
      <c r="CL2266" s="123"/>
      <c r="CM2266" s="123"/>
      <c r="CN2266" s="123"/>
      <c r="CO2266" s="123"/>
      <c r="CP2266" s="123"/>
      <c r="CQ2266" s="123"/>
      <c r="CR2266" s="123"/>
      <c r="CS2266" s="123"/>
      <c r="CT2266" s="123"/>
      <c r="CU2266" s="123"/>
      <c r="CV2266" s="123"/>
      <c r="CW2266" s="123"/>
      <c r="CX2266" s="123"/>
      <c r="CY2266" s="123"/>
      <c r="CZ2266" s="123"/>
      <c r="DA2266" s="123"/>
      <c r="DB2266" s="123"/>
      <c r="DC2266" s="123"/>
      <c r="DD2266" s="123"/>
      <c r="DE2266" s="123"/>
      <c r="DF2266" s="123"/>
      <c r="DG2266" s="123"/>
      <c r="DH2266" s="123"/>
      <c r="DI2266" s="123"/>
      <c r="DJ2266" s="123"/>
      <c r="DK2266" s="123"/>
      <c r="DL2266" s="123"/>
      <c r="DM2266" s="123"/>
      <c r="DN2266" s="123"/>
      <c r="DO2266" s="123"/>
      <c r="DP2266" s="123"/>
      <c r="DQ2266" s="123"/>
      <c r="DR2266" s="123"/>
      <c r="DS2266" s="123"/>
      <c r="DT2266" s="123"/>
      <c r="DU2266" s="123"/>
      <c r="DV2266" s="123"/>
      <c r="DW2266" s="123"/>
      <c r="DX2266" s="123"/>
      <c r="DY2266" s="123"/>
      <c r="DZ2266" s="123"/>
      <c r="EA2266" s="123"/>
      <c r="EB2266" s="123"/>
      <c r="EC2266" s="123"/>
      <c r="ED2266" s="123"/>
      <c r="EE2266" s="123"/>
      <c r="EF2266" s="123"/>
      <c r="EG2266" s="123"/>
      <c r="EH2266" s="123"/>
      <c r="EI2266" s="123"/>
      <c r="EJ2266" s="123"/>
      <c r="EK2266" s="123"/>
      <c r="EL2266" s="123"/>
      <c r="EM2266" s="123"/>
      <c r="EN2266" s="123"/>
      <c r="EO2266" s="123"/>
      <c r="EP2266" s="123"/>
      <c r="EQ2266" s="123"/>
    </row>
    <row r="2267" spans="27:147" x14ac:dyDescent="0.2"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Q2267" s="151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123"/>
      <c r="BL2267" s="123"/>
      <c r="BM2267" s="123"/>
      <c r="BN2267" s="123"/>
      <c r="BO2267" s="123"/>
      <c r="BP2267" s="123"/>
      <c r="BQ2267" s="123"/>
      <c r="BR2267" s="123"/>
      <c r="BS2267" s="123"/>
      <c r="BT2267" s="123"/>
      <c r="BU2267" s="123"/>
      <c r="BV2267" s="123"/>
      <c r="BW2267" s="123"/>
      <c r="BX2267" s="123"/>
      <c r="BY2267" s="123"/>
      <c r="BZ2267" s="123"/>
      <c r="CA2267" s="123"/>
      <c r="CB2267" s="123"/>
      <c r="CC2267" s="123"/>
      <c r="CD2267" s="123"/>
      <c r="CE2267" s="123"/>
      <c r="CF2267" s="123"/>
      <c r="CG2267" s="123"/>
      <c r="CH2267" s="123"/>
      <c r="CI2267" s="123"/>
      <c r="CJ2267" s="123"/>
      <c r="CK2267" s="123"/>
      <c r="CL2267" s="123"/>
      <c r="CM2267" s="123"/>
      <c r="CN2267" s="123"/>
      <c r="CO2267" s="123"/>
      <c r="CP2267" s="123"/>
      <c r="CQ2267" s="123"/>
      <c r="CR2267" s="123"/>
      <c r="CS2267" s="123"/>
      <c r="CT2267" s="123"/>
      <c r="CU2267" s="123"/>
      <c r="CV2267" s="123"/>
      <c r="CW2267" s="123"/>
      <c r="CX2267" s="123"/>
      <c r="CY2267" s="123"/>
      <c r="CZ2267" s="123"/>
      <c r="DA2267" s="123"/>
      <c r="DB2267" s="123"/>
      <c r="DC2267" s="123"/>
      <c r="DD2267" s="123"/>
      <c r="DE2267" s="123"/>
      <c r="DF2267" s="123"/>
      <c r="DG2267" s="123"/>
      <c r="DH2267" s="123"/>
      <c r="DI2267" s="123"/>
      <c r="DJ2267" s="123"/>
      <c r="DK2267" s="123"/>
      <c r="DL2267" s="123"/>
      <c r="DM2267" s="123"/>
      <c r="DN2267" s="123"/>
      <c r="DO2267" s="123"/>
      <c r="DP2267" s="123"/>
      <c r="DQ2267" s="123"/>
      <c r="DR2267" s="123"/>
      <c r="DS2267" s="123"/>
      <c r="DT2267" s="123"/>
      <c r="DU2267" s="123"/>
      <c r="DV2267" s="123"/>
      <c r="DW2267" s="123"/>
      <c r="DX2267" s="123"/>
      <c r="DY2267" s="123"/>
      <c r="DZ2267" s="123"/>
      <c r="EA2267" s="123"/>
      <c r="EB2267" s="123"/>
      <c r="EC2267" s="123"/>
      <c r="ED2267" s="123"/>
      <c r="EE2267" s="123"/>
      <c r="EF2267" s="123"/>
      <c r="EG2267" s="123"/>
      <c r="EH2267" s="123"/>
      <c r="EI2267" s="123"/>
      <c r="EJ2267" s="123"/>
      <c r="EK2267" s="123"/>
      <c r="EL2267" s="123"/>
      <c r="EM2267" s="123"/>
      <c r="EN2267" s="123"/>
      <c r="EO2267" s="123"/>
      <c r="EP2267" s="123"/>
      <c r="EQ2267" s="123"/>
    </row>
    <row r="2268" spans="27:147" x14ac:dyDescent="0.2"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Q2268" s="151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123"/>
      <c r="BL2268" s="123"/>
      <c r="BM2268" s="123"/>
      <c r="BN2268" s="123"/>
      <c r="BO2268" s="123"/>
      <c r="BP2268" s="123"/>
      <c r="BQ2268" s="123"/>
      <c r="BR2268" s="123"/>
      <c r="BS2268" s="123"/>
      <c r="BT2268" s="123"/>
      <c r="BU2268" s="123"/>
      <c r="BV2268" s="123"/>
      <c r="BW2268" s="123"/>
      <c r="BX2268" s="123"/>
      <c r="BY2268" s="123"/>
      <c r="BZ2268" s="123"/>
      <c r="CA2268" s="123"/>
      <c r="CB2268" s="123"/>
      <c r="CC2268" s="123"/>
      <c r="CD2268" s="123"/>
      <c r="CE2268" s="123"/>
      <c r="CF2268" s="123"/>
      <c r="CG2268" s="123"/>
      <c r="CH2268" s="123"/>
      <c r="CI2268" s="123"/>
      <c r="CJ2268" s="123"/>
      <c r="CK2268" s="123"/>
      <c r="CL2268" s="123"/>
      <c r="CM2268" s="123"/>
      <c r="CN2268" s="123"/>
      <c r="CO2268" s="123"/>
      <c r="CP2268" s="123"/>
      <c r="CQ2268" s="123"/>
      <c r="CR2268" s="123"/>
      <c r="CS2268" s="123"/>
      <c r="CT2268" s="123"/>
      <c r="CU2268" s="123"/>
      <c r="CV2268" s="123"/>
      <c r="CW2268" s="123"/>
      <c r="CX2268" s="123"/>
      <c r="CY2268" s="123"/>
      <c r="CZ2268" s="123"/>
      <c r="DA2268" s="123"/>
      <c r="DB2268" s="123"/>
      <c r="DC2268" s="123"/>
      <c r="DD2268" s="123"/>
      <c r="DE2268" s="123"/>
      <c r="DF2268" s="123"/>
      <c r="DG2268" s="123"/>
      <c r="DH2268" s="123"/>
      <c r="DI2268" s="123"/>
      <c r="DJ2268" s="123"/>
      <c r="DK2268" s="123"/>
      <c r="DL2268" s="123"/>
      <c r="DM2268" s="123"/>
      <c r="DN2268" s="123"/>
      <c r="DO2268" s="123"/>
      <c r="DP2268" s="123"/>
      <c r="DQ2268" s="123"/>
      <c r="DR2268" s="123"/>
      <c r="DS2268" s="123"/>
      <c r="DT2268" s="123"/>
      <c r="DU2268" s="123"/>
      <c r="DV2268" s="123"/>
      <c r="DW2268" s="123"/>
      <c r="DX2268" s="123"/>
      <c r="DY2268" s="123"/>
      <c r="DZ2268" s="123"/>
      <c r="EA2268" s="123"/>
      <c r="EB2268" s="123"/>
      <c r="EC2268" s="123"/>
      <c r="ED2268" s="123"/>
      <c r="EE2268" s="123"/>
      <c r="EF2268" s="123"/>
      <c r="EG2268" s="123"/>
      <c r="EH2268" s="123"/>
      <c r="EI2268" s="123"/>
      <c r="EJ2268" s="123"/>
      <c r="EK2268" s="123"/>
      <c r="EL2268" s="123"/>
      <c r="EM2268" s="123"/>
      <c r="EN2268" s="123"/>
      <c r="EO2268" s="123"/>
      <c r="EP2268" s="123"/>
      <c r="EQ2268" s="123"/>
    </row>
    <row r="2269" spans="27:147" x14ac:dyDescent="0.2"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Q2269" s="151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123"/>
      <c r="BL2269" s="123"/>
      <c r="BM2269" s="123"/>
      <c r="BN2269" s="123"/>
      <c r="BO2269" s="123"/>
      <c r="BP2269" s="123"/>
      <c r="BQ2269" s="123"/>
      <c r="BR2269" s="123"/>
      <c r="BS2269" s="123"/>
      <c r="BT2269" s="123"/>
      <c r="BU2269" s="123"/>
      <c r="BV2269" s="123"/>
      <c r="BW2269" s="123"/>
      <c r="BX2269" s="123"/>
      <c r="BY2269" s="123"/>
      <c r="BZ2269" s="123"/>
      <c r="CA2269" s="123"/>
      <c r="CB2269" s="123"/>
      <c r="CC2269" s="123"/>
      <c r="CD2269" s="123"/>
      <c r="CE2269" s="123"/>
      <c r="CF2269" s="123"/>
      <c r="CG2269" s="123"/>
      <c r="CH2269" s="123"/>
      <c r="CI2269" s="123"/>
      <c r="CJ2269" s="123"/>
      <c r="CK2269" s="123"/>
      <c r="CL2269" s="123"/>
      <c r="CM2269" s="123"/>
      <c r="CN2269" s="123"/>
      <c r="CO2269" s="123"/>
      <c r="CP2269" s="123"/>
      <c r="CQ2269" s="123"/>
      <c r="CR2269" s="123"/>
      <c r="CS2269" s="123"/>
      <c r="CT2269" s="123"/>
      <c r="CU2269" s="123"/>
      <c r="CV2269" s="123"/>
      <c r="CW2269" s="123"/>
      <c r="CX2269" s="123"/>
      <c r="CY2269" s="123"/>
      <c r="CZ2269" s="123"/>
      <c r="DA2269" s="123"/>
      <c r="DB2269" s="123"/>
      <c r="DC2269" s="123"/>
      <c r="DD2269" s="123"/>
      <c r="DE2269" s="123"/>
      <c r="DF2269" s="123"/>
      <c r="DG2269" s="123"/>
      <c r="DH2269" s="123"/>
      <c r="DI2269" s="123"/>
      <c r="DJ2269" s="123"/>
      <c r="DK2269" s="123"/>
      <c r="DL2269" s="123"/>
      <c r="DM2269" s="123"/>
      <c r="DN2269" s="123"/>
      <c r="DO2269" s="123"/>
      <c r="DP2269" s="123"/>
      <c r="DQ2269" s="123"/>
      <c r="DR2269" s="123"/>
      <c r="DS2269" s="123"/>
      <c r="DT2269" s="123"/>
      <c r="DU2269" s="123"/>
      <c r="DV2269" s="123"/>
      <c r="DW2269" s="123"/>
      <c r="DX2269" s="123"/>
      <c r="DY2269" s="123"/>
      <c r="DZ2269" s="123"/>
      <c r="EA2269" s="123"/>
      <c r="EB2269" s="123"/>
      <c r="EC2269" s="123"/>
      <c r="ED2269" s="123"/>
      <c r="EE2269" s="123"/>
      <c r="EF2269" s="123"/>
      <c r="EG2269" s="123"/>
      <c r="EH2269" s="123"/>
      <c r="EI2269" s="123"/>
      <c r="EJ2269" s="123"/>
      <c r="EK2269" s="123"/>
      <c r="EL2269" s="123"/>
      <c r="EM2269" s="123"/>
      <c r="EN2269" s="123"/>
      <c r="EO2269" s="123"/>
      <c r="EP2269" s="123"/>
      <c r="EQ2269" s="123"/>
    </row>
    <row r="2270" spans="27:147" x14ac:dyDescent="0.2"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Q2270" s="151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123"/>
      <c r="BL2270" s="123"/>
      <c r="BM2270" s="123"/>
      <c r="BN2270" s="123"/>
      <c r="BO2270" s="123"/>
      <c r="BP2270" s="123"/>
      <c r="BQ2270" s="123"/>
      <c r="BR2270" s="123"/>
      <c r="BS2270" s="123"/>
      <c r="BT2270" s="123"/>
      <c r="BU2270" s="123"/>
      <c r="BV2270" s="123"/>
      <c r="BW2270" s="123"/>
      <c r="BX2270" s="123"/>
      <c r="BY2270" s="123"/>
      <c r="BZ2270" s="123"/>
      <c r="CA2270" s="123"/>
      <c r="CB2270" s="123"/>
      <c r="CC2270" s="123"/>
      <c r="CD2270" s="123"/>
      <c r="CE2270" s="123"/>
      <c r="CF2270" s="123"/>
      <c r="CG2270" s="123"/>
      <c r="CH2270" s="123"/>
      <c r="CI2270" s="123"/>
      <c r="CJ2270" s="123"/>
      <c r="CK2270" s="123"/>
      <c r="CL2270" s="123"/>
      <c r="CM2270" s="123"/>
      <c r="CN2270" s="123"/>
      <c r="CO2270" s="123"/>
      <c r="CP2270" s="123"/>
      <c r="CQ2270" s="123"/>
      <c r="CR2270" s="123"/>
      <c r="CS2270" s="123"/>
      <c r="CT2270" s="123"/>
      <c r="CU2270" s="123"/>
      <c r="CV2270" s="123"/>
      <c r="CW2270" s="123"/>
      <c r="CX2270" s="123"/>
      <c r="CY2270" s="123"/>
      <c r="CZ2270" s="123"/>
      <c r="DA2270" s="123"/>
      <c r="DB2270" s="123"/>
      <c r="DC2270" s="123"/>
      <c r="DD2270" s="123"/>
      <c r="DE2270" s="123"/>
      <c r="DF2270" s="123"/>
      <c r="DG2270" s="123"/>
      <c r="DH2270" s="123"/>
      <c r="DI2270" s="123"/>
      <c r="DJ2270" s="123"/>
      <c r="DK2270" s="123"/>
      <c r="DL2270" s="123"/>
      <c r="DM2270" s="123"/>
      <c r="DN2270" s="123"/>
      <c r="DO2270" s="123"/>
      <c r="DP2270" s="123"/>
      <c r="DQ2270" s="123"/>
      <c r="DR2270" s="123"/>
      <c r="DS2270" s="123"/>
      <c r="DT2270" s="123"/>
      <c r="DU2270" s="123"/>
      <c r="DV2270" s="123"/>
      <c r="DW2270" s="123"/>
      <c r="DX2270" s="123"/>
      <c r="DY2270" s="123"/>
      <c r="DZ2270" s="123"/>
      <c r="EA2270" s="123"/>
      <c r="EB2270" s="123"/>
      <c r="EC2270" s="123"/>
      <c r="ED2270" s="123"/>
      <c r="EE2270" s="123"/>
      <c r="EF2270" s="123"/>
      <c r="EG2270" s="123"/>
      <c r="EH2270" s="123"/>
      <c r="EI2270" s="123"/>
      <c r="EJ2270" s="123"/>
      <c r="EK2270" s="123"/>
      <c r="EL2270" s="123"/>
      <c r="EM2270" s="123"/>
      <c r="EN2270" s="123"/>
      <c r="EO2270" s="123"/>
      <c r="EP2270" s="123"/>
      <c r="EQ2270" s="123"/>
    </row>
    <row r="2271" spans="27:147" x14ac:dyDescent="0.2"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Q2271" s="151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123"/>
      <c r="BL2271" s="123"/>
      <c r="BM2271" s="123"/>
      <c r="BN2271" s="123"/>
      <c r="BO2271" s="123"/>
      <c r="BP2271" s="123"/>
      <c r="BQ2271" s="123"/>
      <c r="BR2271" s="123"/>
      <c r="BS2271" s="123"/>
      <c r="BT2271" s="123"/>
      <c r="BU2271" s="123"/>
      <c r="BV2271" s="123"/>
      <c r="BW2271" s="123"/>
      <c r="BX2271" s="123"/>
      <c r="BY2271" s="123"/>
      <c r="BZ2271" s="123"/>
      <c r="CA2271" s="123"/>
      <c r="CB2271" s="123"/>
      <c r="CC2271" s="123"/>
      <c r="CD2271" s="123"/>
      <c r="CE2271" s="123"/>
      <c r="CF2271" s="123"/>
      <c r="CG2271" s="123"/>
      <c r="CH2271" s="123"/>
      <c r="CI2271" s="123"/>
      <c r="CJ2271" s="123"/>
      <c r="CK2271" s="123"/>
      <c r="CL2271" s="123"/>
      <c r="CM2271" s="123"/>
      <c r="CN2271" s="123"/>
      <c r="CO2271" s="123"/>
      <c r="CP2271" s="123"/>
      <c r="CQ2271" s="123"/>
      <c r="CR2271" s="123"/>
      <c r="CS2271" s="123"/>
      <c r="CT2271" s="123"/>
      <c r="CU2271" s="123"/>
      <c r="CV2271" s="123"/>
      <c r="CW2271" s="123"/>
      <c r="CX2271" s="123"/>
      <c r="CY2271" s="123"/>
      <c r="CZ2271" s="123"/>
      <c r="DA2271" s="123"/>
      <c r="DB2271" s="123"/>
      <c r="DC2271" s="123"/>
      <c r="DD2271" s="123"/>
      <c r="DE2271" s="123"/>
      <c r="DF2271" s="123"/>
      <c r="DG2271" s="123"/>
      <c r="DH2271" s="123"/>
      <c r="DI2271" s="123"/>
      <c r="DJ2271" s="123"/>
      <c r="DK2271" s="123"/>
      <c r="DL2271" s="123"/>
      <c r="DM2271" s="123"/>
      <c r="DN2271" s="123"/>
      <c r="DO2271" s="123"/>
      <c r="DP2271" s="123"/>
      <c r="DQ2271" s="123"/>
      <c r="DR2271" s="123"/>
      <c r="DS2271" s="123"/>
      <c r="DT2271" s="123"/>
      <c r="DU2271" s="123"/>
      <c r="DV2271" s="123"/>
      <c r="DW2271" s="123"/>
      <c r="DX2271" s="123"/>
      <c r="DY2271" s="123"/>
      <c r="DZ2271" s="123"/>
      <c r="EA2271" s="123"/>
      <c r="EB2271" s="123"/>
      <c r="EC2271" s="123"/>
      <c r="ED2271" s="123"/>
      <c r="EE2271" s="123"/>
      <c r="EF2271" s="123"/>
      <c r="EG2271" s="123"/>
      <c r="EH2271" s="123"/>
      <c r="EI2271" s="123"/>
      <c r="EJ2271" s="123"/>
      <c r="EK2271" s="123"/>
      <c r="EL2271" s="123"/>
      <c r="EM2271" s="123"/>
      <c r="EN2271" s="123"/>
      <c r="EO2271" s="123"/>
      <c r="EP2271" s="123"/>
      <c r="EQ2271" s="123"/>
    </row>
    <row r="2272" spans="27:147" x14ac:dyDescent="0.2"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Q2272" s="151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123"/>
      <c r="BL2272" s="123"/>
      <c r="BM2272" s="123"/>
      <c r="BN2272" s="123"/>
      <c r="BO2272" s="123"/>
      <c r="BP2272" s="123"/>
      <c r="BQ2272" s="123"/>
      <c r="BR2272" s="123"/>
      <c r="BS2272" s="123"/>
      <c r="BT2272" s="123"/>
      <c r="BU2272" s="123"/>
      <c r="BV2272" s="123"/>
      <c r="BW2272" s="123"/>
      <c r="BX2272" s="123"/>
      <c r="BY2272" s="123"/>
      <c r="BZ2272" s="123"/>
      <c r="CA2272" s="123"/>
      <c r="CB2272" s="123"/>
      <c r="CC2272" s="123"/>
      <c r="CD2272" s="123"/>
      <c r="CE2272" s="123"/>
      <c r="CF2272" s="123"/>
      <c r="CG2272" s="123"/>
      <c r="CH2272" s="123"/>
      <c r="CI2272" s="123"/>
      <c r="CJ2272" s="123"/>
      <c r="CK2272" s="123"/>
      <c r="CL2272" s="123"/>
      <c r="CM2272" s="123"/>
      <c r="CN2272" s="123"/>
      <c r="CO2272" s="123"/>
      <c r="CP2272" s="123"/>
      <c r="CQ2272" s="123"/>
      <c r="CR2272" s="123"/>
      <c r="CS2272" s="123"/>
      <c r="CT2272" s="123"/>
      <c r="CU2272" s="123"/>
      <c r="CV2272" s="123"/>
      <c r="CW2272" s="123"/>
      <c r="CX2272" s="123"/>
      <c r="CY2272" s="123"/>
      <c r="CZ2272" s="123"/>
      <c r="DA2272" s="123"/>
      <c r="DB2272" s="123"/>
      <c r="DC2272" s="123"/>
      <c r="DD2272" s="123"/>
      <c r="DE2272" s="123"/>
      <c r="DF2272" s="123"/>
      <c r="DG2272" s="123"/>
      <c r="DH2272" s="123"/>
      <c r="DI2272" s="123"/>
      <c r="DJ2272" s="123"/>
      <c r="DK2272" s="123"/>
      <c r="DL2272" s="123"/>
      <c r="DM2272" s="123"/>
      <c r="DN2272" s="123"/>
      <c r="DO2272" s="123"/>
      <c r="DP2272" s="123"/>
      <c r="DQ2272" s="123"/>
      <c r="DR2272" s="123"/>
      <c r="DS2272" s="123"/>
      <c r="DT2272" s="123"/>
      <c r="DU2272" s="123"/>
      <c r="DV2272" s="123"/>
      <c r="DW2272" s="123"/>
      <c r="DX2272" s="123"/>
      <c r="DY2272" s="123"/>
      <c r="DZ2272" s="123"/>
      <c r="EA2272" s="123"/>
      <c r="EB2272" s="123"/>
      <c r="EC2272" s="123"/>
      <c r="ED2272" s="123"/>
      <c r="EE2272" s="123"/>
      <c r="EF2272" s="123"/>
      <c r="EG2272" s="123"/>
      <c r="EH2272" s="123"/>
      <c r="EI2272" s="123"/>
      <c r="EJ2272" s="123"/>
      <c r="EK2272" s="123"/>
      <c r="EL2272" s="123"/>
      <c r="EM2272" s="123"/>
      <c r="EN2272" s="123"/>
      <c r="EO2272" s="123"/>
      <c r="EP2272" s="123"/>
      <c r="EQ2272" s="123"/>
    </row>
    <row r="2273" spans="27:147" x14ac:dyDescent="0.2"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Q2273" s="151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123"/>
      <c r="BL2273" s="123"/>
      <c r="BM2273" s="123"/>
      <c r="BN2273" s="123"/>
      <c r="BO2273" s="123"/>
      <c r="BP2273" s="123"/>
      <c r="BQ2273" s="123"/>
      <c r="BR2273" s="123"/>
      <c r="BS2273" s="123"/>
      <c r="BT2273" s="123"/>
      <c r="BU2273" s="123"/>
      <c r="BV2273" s="123"/>
      <c r="BW2273" s="123"/>
      <c r="BX2273" s="123"/>
      <c r="BY2273" s="123"/>
      <c r="BZ2273" s="123"/>
      <c r="CA2273" s="123"/>
      <c r="CB2273" s="123"/>
      <c r="CC2273" s="123"/>
      <c r="CD2273" s="123"/>
      <c r="CE2273" s="123"/>
      <c r="CF2273" s="123"/>
      <c r="CG2273" s="123"/>
      <c r="CH2273" s="123"/>
      <c r="CI2273" s="123"/>
      <c r="CJ2273" s="123"/>
      <c r="CK2273" s="123"/>
      <c r="CL2273" s="123"/>
      <c r="CM2273" s="123"/>
      <c r="CN2273" s="123"/>
      <c r="CO2273" s="123"/>
      <c r="CP2273" s="123"/>
      <c r="CQ2273" s="123"/>
      <c r="CR2273" s="123"/>
      <c r="CS2273" s="123"/>
      <c r="CT2273" s="123"/>
      <c r="CU2273" s="123"/>
      <c r="CV2273" s="123"/>
      <c r="CW2273" s="123"/>
      <c r="CX2273" s="123"/>
      <c r="CY2273" s="123"/>
      <c r="CZ2273" s="123"/>
      <c r="DA2273" s="123"/>
      <c r="DB2273" s="123"/>
      <c r="DC2273" s="123"/>
      <c r="DD2273" s="123"/>
      <c r="DE2273" s="123"/>
      <c r="DF2273" s="123"/>
      <c r="DG2273" s="123"/>
      <c r="DH2273" s="123"/>
      <c r="DI2273" s="123"/>
      <c r="DJ2273" s="123"/>
      <c r="DK2273" s="123"/>
      <c r="DL2273" s="123"/>
      <c r="DM2273" s="123"/>
      <c r="DN2273" s="123"/>
      <c r="DO2273" s="123"/>
      <c r="DP2273" s="123"/>
      <c r="DQ2273" s="123"/>
      <c r="DR2273" s="123"/>
      <c r="DS2273" s="123"/>
      <c r="DT2273" s="123"/>
      <c r="DU2273" s="123"/>
      <c r="DV2273" s="123"/>
      <c r="DW2273" s="123"/>
      <c r="DX2273" s="123"/>
      <c r="DY2273" s="123"/>
      <c r="DZ2273" s="123"/>
      <c r="EA2273" s="123"/>
      <c r="EB2273" s="123"/>
      <c r="EC2273" s="123"/>
      <c r="ED2273" s="123"/>
      <c r="EE2273" s="123"/>
      <c r="EF2273" s="123"/>
      <c r="EG2273" s="123"/>
      <c r="EH2273" s="123"/>
      <c r="EI2273" s="123"/>
      <c r="EJ2273" s="123"/>
      <c r="EK2273" s="123"/>
      <c r="EL2273" s="123"/>
      <c r="EM2273" s="123"/>
      <c r="EN2273" s="123"/>
      <c r="EO2273" s="123"/>
      <c r="EP2273" s="123"/>
      <c r="EQ2273" s="123"/>
    </row>
    <row r="2274" spans="27:147" x14ac:dyDescent="0.2"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Q2274" s="151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123"/>
      <c r="BL2274" s="123"/>
      <c r="BM2274" s="123"/>
      <c r="BN2274" s="123"/>
      <c r="BO2274" s="123"/>
      <c r="BP2274" s="123"/>
      <c r="BQ2274" s="123"/>
      <c r="BR2274" s="123"/>
      <c r="BS2274" s="123"/>
      <c r="BT2274" s="123"/>
      <c r="BU2274" s="123"/>
      <c r="BV2274" s="123"/>
      <c r="BW2274" s="123"/>
      <c r="BX2274" s="123"/>
      <c r="BY2274" s="123"/>
      <c r="BZ2274" s="123"/>
      <c r="CA2274" s="123"/>
      <c r="CB2274" s="123"/>
      <c r="CC2274" s="123"/>
      <c r="CD2274" s="123"/>
      <c r="CE2274" s="123"/>
      <c r="CF2274" s="123"/>
      <c r="CG2274" s="123"/>
      <c r="CH2274" s="123"/>
      <c r="CI2274" s="123"/>
      <c r="CJ2274" s="123"/>
      <c r="CK2274" s="123"/>
      <c r="CL2274" s="123"/>
      <c r="CM2274" s="123"/>
      <c r="CN2274" s="123"/>
      <c r="CO2274" s="123"/>
      <c r="CP2274" s="123"/>
      <c r="CQ2274" s="123"/>
      <c r="CR2274" s="123"/>
      <c r="CS2274" s="123"/>
      <c r="CT2274" s="123"/>
      <c r="CU2274" s="123"/>
      <c r="CV2274" s="123"/>
      <c r="CW2274" s="123"/>
      <c r="CX2274" s="123"/>
      <c r="CY2274" s="123"/>
      <c r="CZ2274" s="123"/>
      <c r="DA2274" s="123"/>
      <c r="DB2274" s="123"/>
      <c r="DC2274" s="123"/>
      <c r="DD2274" s="123"/>
      <c r="DE2274" s="123"/>
      <c r="DF2274" s="123"/>
      <c r="DG2274" s="123"/>
      <c r="DH2274" s="123"/>
      <c r="DI2274" s="123"/>
      <c r="DJ2274" s="123"/>
      <c r="DK2274" s="123"/>
      <c r="DL2274" s="123"/>
      <c r="DM2274" s="123"/>
      <c r="DN2274" s="123"/>
      <c r="DO2274" s="123"/>
      <c r="DP2274" s="123"/>
      <c r="DQ2274" s="123"/>
      <c r="DR2274" s="123"/>
      <c r="DS2274" s="123"/>
      <c r="DT2274" s="123"/>
      <c r="DU2274" s="123"/>
      <c r="DV2274" s="123"/>
      <c r="DW2274" s="123"/>
      <c r="DX2274" s="123"/>
      <c r="DY2274" s="123"/>
      <c r="DZ2274" s="123"/>
      <c r="EA2274" s="123"/>
      <c r="EB2274" s="123"/>
      <c r="EC2274" s="123"/>
      <c r="ED2274" s="123"/>
      <c r="EE2274" s="123"/>
      <c r="EF2274" s="123"/>
      <c r="EG2274" s="123"/>
      <c r="EH2274" s="123"/>
      <c r="EI2274" s="123"/>
      <c r="EJ2274" s="123"/>
      <c r="EK2274" s="123"/>
      <c r="EL2274" s="123"/>
      <c r="EM2274" s="123"/>
      <c r="EN2274" s="123"/>
      <c r="EO2274" s="123"/>
      <c r="EP2274" s="123"/>
      <c r="EQ2274" s="123"/>
    </row>
    <row r="2275" spans="27:147" x14ac:dyDescent="0.2"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Q2275" s="151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123"/>
      <c r="BL2275" s="123"/>
      <c r="BM2275" s="123"/>
      <c r="BN2275" s="123"/>
      <c r="BO2275" s="123"/>
      <c r="BP2275" s="123"/>
      <c r="BQ2275" s="123"/>
      <c r="BR2275" s="123"/>
      <c r="BS2275" s="123"/>
      <c r="BT2275" s="123"/>
      <c r="BU2275" s="123"/>
      <c r="BV2275" s="123"/>
      <c r="BW2275" s="123"/>
      <c r="BX2275" s="123"/>
      <c r="BY2275" s="123"/>
      <c r="BZ2275" s="123"/>
      <c r="CA2275" s="123"/>
      <c r="CB2275" s="123"/>
      <c r="CC2275" s="123"/>
      <c r="CD2275" s="123"/>
      <c r="CE2275" s="123"/>
      <c r="CF2275" s="123"/>
      <c r="CG2275" s="123"/>
      <c r="CH2275" s="123"/>
      <c r="CI2275" s="123"/>
      <c r="CJ2275" s="123"/>
      <c r="CK2275" s="123"/>
      <c r="CL2275" s="123"/>
      <c r="CM2275" s="123"/>
      <c r="CN2275" s="123"/>
      <c r="CO2275" s="123"/>
      <c r="CP2275" s="123"/>
      <c r="CQ2275" s="123"/>
      <c r="CR2275" s="123"/>
      <c r="CS2275" s="123"/>
      <c r="CT2275" s="123"/>
      <c r="CU2275" s="123"/>
      <c r="CV2275" s="123"/>
      <c r="CW2275" s="123"/>
      <c r="CX2275" s="123"/>
      <c r="CY2275" s="123"/>
      <c r="CZ2275" s="123"/>
      <c r="DA2275" s="123"/>
      <c r="DB2275" s="123"/>
      <c r="DC2275" s="123"/>
      <c r="DD2275" s="123"/>
      <c r="DE2275" s="123"/>
      <c r="DF2275" s="123"/>
      <c r="DG2275" s="123"/>
      <c r="DH2275" s="123"/>
      <c r="DI2275" s="123"/>
      <c r="DJ2275" s="123"/>
      <c r="DK2275" s="123"/>
      <c r="DL2275" s="123"/>
      <c r="DM2275" s="123"/>
      <c r="DN2275" s="123"/>
      <c r="DO2275" s="123"/>
      <c r="DP2275" s="123"/>
      <c r="DQ2275" s="123"/>
      <c r="DR2275" s="123"/>
      <c r="DS2275" s="123"/>
      <c r="DT2275" s="123"/>
      <c r="DU2275" s="123"/>
      <c r="DV2275" s="123"/>
      <c r="DW2275" s="123"/>
      <c r="DX2275" s="123"/>
      <c r="DY2275" s="123"/>
      <c r="DZ2275" s="123"/>
      <c r="EA2275" s="123"/>
      <c r="EB2275" s="123"/>
      <c r="EC2275" s="123"/>
      <c r="ED2275" s="123"/>
      <c r="EE2275" s="123"/>
      <c r="EF2275" s="123"/>
      <c r="EG2275" s="123"/>
      <c r="EH2275" s="123"/>
      <c r="EI2275" s="123"/>
      <c r="EJ2275" s="123"/>
      <c r="EK2275" s="123"/>
      <c r="EL2275" s="123"/>
      <c r="EM2275" s="123"/>
      <c r="EN2275" s="123"/>
      <c r="EO2275" s="123"/>
      <c r="EP2275" s="123"/>
      <c r="EQ2275" s="123"/>
    </row>
    <row r="2276" spans="27:147" x14ac:dyDescent="0.2"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Q2276" s="151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123"/>
      <c r="BL2276" s="123"/>
      <c r="BM2276" s="123"/>
      <c r="BN2276" s="123"/>
      <c r="BO2276" s="123"/>
      <c r="BP2276" s="123"/>
      <c r="BQ2276" s="123"/>
      <c r="BR2276" s="123"/>
      <c r="BS2276" s="123"/>
      <c r="BT2276" s="123"/>
      <c r="BU2276" s="123"/>
      <c r="BV2276" s="123"/>
      <c r="BW2276" s="123"/>
      <c r="BX2276" s="123"/>
      <c r="BY2276" s="123"/>
      <c r="BZ2276" s="123"/>
      <c r="CA2276" s="123"/>
      <c r="CB2276" s="123"/>
      <c r="CC2276" s="123"/>
      <c r="CD2276" s="123"/>
      <c r="CE2276" s="123"/>
      <c r="CF2276" s="123"/>
      <c r="CG2276" s="123"/>
      <c r="CH2276" s="123"/>
      <c r="CI2276" s="123"/>
      <c r="CJ2276" s="123"/>
      <c r="CK2276" s="123"/>
      <c r="CL2276" s="123"/>
      <c r="CM2276" s="123"/>
      <c r="CN2276" s="123"/>
      <c r="CO2276" s="123"/>
      <c r="CP2276" s="123"/>
      <c r="CQ2276" s="123"/>
      <c r="CR2276" s="123"/>
      <c r="CS2276" s="123"/>
      <c r="CT2276" s="123"/>
      <c r="CU2276" s="123"/>
      <c r="CV2276" s="123"/>
      <c r="CW2276" s="123"/>
      <c r="CX2276" s="123"/>
      <c r="CY2276" s="123"/>
      <c r="CZ2276" s="123"/>
      <c r="DA2276" s="123"/>
      <c r="DB2276" s="123"/>
      <c r="DC2276" s="123"/>
      <c r="DD2276" s="123"/>
      <c r="DE2276" s="123"/>
      <c r="DF2276" s="123"/>
      <c r="DG2276" s="123"/>
      <c r="DH2276" s="123"/>
      <c r="DI2276" s="123"/>
      <c r="DJ2276" s="123"/>
      <c r="DK2276" s="123"/>
      <c r="DL2276" s="123"/>
      <c r="DM2276" s="123"/>
      <c r="DN2276" s="123"/>
      <c r="DO2276" s="123"/>
      <c r="DP2276" s="123"/>
      <c r="DQ2276" s="123"/>
      <c r="DR2276" s="123"/>
      <c r="DS2276" s="123"/>
      <c r="DT2276" s="123"/>
      <c r="DU2276" s="123"/>
      <c r="DV2276" s="123"/>
      <c r="DW2276" s="123"/>
      <c r="DX2276" s="123"/>
      <c r="DY2276" s="123"/>
      <c r="DZ2276" s="123"/>
      <c r="EA2276" s="123"/>
      <c r="EB2276" s="123"/>
      <c r="EC2276" s="123"/>
      <c r="ED2276" s="123"/>
      <c r="EE2276" s="123"/>
      <c r="EF2276" s="123"/>
      <c r="EG2276" s="123"/>
      <c r="EH2276" s="123"/>
      <c r="EI2276" s="123"/>
      <c r="EJ2276" s="123"/>
      <c r="EK2276" s="123"/>
      <c r="EL2276" s="123"/>
      <c r="EM2276" s="123"/>
      <c r="EN2276" s="123"/>
      <c r="EO2276" s="123"/>
      <c r="EP2276" s="123"/>
      <c r="EQ2276" s="123"/>
    </row>
    <row r="2277" spans="27:147" x14ac:dyDescent="0.2"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Q2277" s="151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123"/>
      <c r="BL2277" s="123"/>
      <c r="BM2277" s="123"/>
      <c r="BN2277" s="123"/>
      <c r="BO2277" s="123"/>
      <c r="BP2277" s="123"/>
      <c r="BQ2277" s="123"/>
      <c r="BR2277" s="123"/>
      <c r="BS2277" s="123"/>
      <c r="BT2277" s="123"/>
      <c r="BU2277" s="123"/>
      <c r="BV2277" s="123"/>
      <c r="BW2277" s="123"/>
      <c r="BX2277" s="123"/>
      <c r="BY2277" s="123"/>
      <c r="BZ2277" s="123"/>
      <c r="CA2277" s="123"/>
      <c r="CB2277" s="123"/>
      <c r="CC2277" s="123"/>
      <c r="CD2277" s="123"/>
      <c r="CE2277" s="123"/>
      <c r="CF2277" s="123"/>
      <c r="CG2277" s="123"/>
      <c r="CH2277" s="123"/>
      <c r="CI2277" s="123"/>
      <c r="CJ2277" s="123"/>
      <c r="CK2277" s="123"/>
      <c r="CL2277" s="123"/>
      <c r="CM2277" s="123"/>
      <c r="CN2277" s="123"/>
      <c r="CO2277" s="123"/>
      <c r="CP2277" s="123"/>
      <c r="CQ2277" s="123"/>
      <c r="CR2277" s="123"/>
      <c r="CS2277" s="123"/>
      <c r="CT2277" s="123"/>
      <c r="CU2277" s="123"/>
      <c r="CV2277" s="123"/>
      <c r="CW2277" s="123"/>
      <c r="CX2277" s="123"/>
      <c r="CY2277" s="123"/>
      <c r="CZ2277" s="123"/>
      <c r="DA2277" s="123"/>
      <c r="DB2277" s="123"/>
      <c r="DC2277" s="123"/>
      <c r="DD2277" s="123"/>
      <c r="DE2277" s="123"/>
      <c r="DF2277" s="123"/>
      <c r="DG2277" s="123"/>
      <c r="DH2277" s="123"/>
      <c r="DI2277" s="123"/>
      <c r="DJ2277" s="123"/>
      <c r="DK2277" s="123"/>
      <c r="DL2277" s="123"/>
      <c r="DM2277" s="123"/>
      <c r="DN2277" s="123"/>
      <c r="DO2277" s="123"/>
      <c r="DP2277" s="123"/>
      <c r="DQ2277" s="123"/>
      <c r="DR2277" s="123"/>
      <c r="DS2277" s="123"/>
      <c r="DT2277" s="123"/>
      <c r="DU2277" s="123"/>
      <c r="DV2277" s="123"/>
      <c r="DW2277" s="123"/>
      <c r="DX2277" s="123"/>
      <c r="DY2277" s="123"/>
      <c r="DZ2277" s="123"/>
      <c r="EA2277" s="123"/>
      <c r="EB2277" s="123"/>
      <c r="EC2277" s="123"/>
      <c r="ED2277" s="123"/>
      <c r="EE2277" s="123"/>
      <c r="EF2277" s="123"/>
      <c r="EG2277" s="123"/>
      <c r="EH2277" s="123"/>
      <c r="EI2277" s="123"/>
      <c r="EJ2277" s="123"/>
      <c r="EK2277" s="123"/>
      <c r="EL2277" s="123"/>
      <c r="EM2277" s="123"/>
      <c r="EN2277" s="123"/>
      <c r="EO2277" s="123"/>
      <c r="EP2277" s="123"/>
      <c r="EQ2277" s="123"/>
    </row>
    <row r="2278" spans="27:147" x14ac:dyDescent="0.2"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Q2278" s="151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123"/>
      <c r="BL2278" s="123"/>
      <c r="BM2278" s="123"/>
      <c r="BN2278" s="123"/>
      <c r="BO2278" s="123"/>
      <c r="BP2278" s="123"/>
      <c r="BQ2278" s="123"/>
      <c r="BR2278" s="123"/>
      <c r="BS2278" s="123"/>
      <c r="BT2278" s="123"/>
      <c r="BU2278" s="123"/>
      <c r="BV2278" s="123"/>
      <c r="BW2278" s="123"/>
      <c r="BX2278" s="123"/>
      <c r="BY2278" s="123"/>
      <c r="BZ2278" s="123"/>
      <c r="CA2278" s="123"/>
      <c r="CB2278" s="123"/>
      <c r="CC2278" s="123"/>
      <c r="CD2278" s="123"/>
      <c r="CE2278" s="123"/>
      <c r="CF2278" s="123"/>
      <c r="CG2278" s="123"/>
      <c r="CH2278" s="123"/>
      <c r="CI2278" s="123"/>
      <c r="CJ2278" s="123"/>
      <c r="CK2278" s="123"/>
      <c r="CL2278" s="123"/>
      <c r="CM2278" s="123"/>
      <c r="CN2278" s="123"/>
      <c r="CO2278" s="123"/>
      <c r="CP2278" s="123"/>
      <c r="CQ2278" s="123"/>
      <c r="CR2278" s="123"/>
      <c r="CS2278" s="123"/>
      <c r="CT2278" s="123"/>
      <c r="CU2278" s="123"/>
      <c r="CV2278" s="123"/>
      <c r="CW2278" s="123"/>
      <c r="CX2278" s="123"/>
      <c r="CY2278" s="123"/>
      <c r="CZ2278" s="123"/>
      <c r="DA2278" s="123"/>
      <c r="DB2278" s="123"/>
      <c r="DC2278" s="123"/>
      <c r="DD2278" s="123"/>
      <c r="DE2278" s="123"/>
      <c r="DF2278" s="123"/>
      <c r="DG2278" s="123"/>
      <c r="DH2278" s="123"/>
      <c r="DI2278" s="123"/>
      <c r="DJ2278" s="123"/>
      <c r="DK2278" s="123"/>
      <c r="DL2278" s="123"/>
      <c r="DM2278" s="123"/>
      <c r="DN2278" s="123"/>
      <c r="DO2278" s="123"/>
      <c r="DP2278" s="123"/>
      <c r="DQ2278" s="123"/>
      <c r="DR2278" s="123"/>
      <c r="DS2278" s="123"/>
      <c r="DT2278" s="123"/>
      <c r="DU2278" s="123"/>
      <c r="DV2278" s="123"/>
      <c r="DW2278" s="123"/>
      <c r="DX2278" s="123"/>
      <c r="DY2278" s="123"/>
      <c r="DZ2278" s="123"/>
      <c r="EA2278" s="123"/>
      <c r="EB2278" s="123"/>
      <c r="EC2278" s="123"/>
      <c r="ED2278" s="123"/>
      <c r="EE2278" s="123"/>
      <c r="EF2278" s="123"/>
      <c r="EG2278" s="123"/>
      <c r="EH2278" s="123"/>
      <c r="EI2278" s="123"/>
      <c r="EJ2278" s="123"/>
      <c r="EK2278" s="123"/>
      <c r="EL2278" s="123"/>
      <c r="EM2278" s="123"/>
      <c r="EN2278" s="123"/>
      <c r="EO2278" s="123"/>
      <c r="EP2278" s="123"/>
      <c r="EQ2278" s="123"/>
    </row>
    <row r="2279" spans="27:147" x14ac:dyDescent="0.2"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Q2279" s="151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123"/>
      <c r="BL2279" s="123"/>
      <c r="BM2279" s="123"/>
      <c r="BN2279" s="123"/>
      <c r="BO2279" s="123"/>
      <c r="BP2279" s="123"/>
      <c r="BQ2279" s="123"/>
      <c r="BR2279" s="123"/>
      <c r="BS2279" s="123"/>
      <c r="BT2279" s="123"/>
      <c r="BU2279" s="123"/>
      <c r="BV2279" s="123"/>
      <c r="BW2279" s="123"/>
      <c r="BX2279" s="123"/>
      <c r="BY2279" s="123"/>
      <c r="BZ2279" s="123"/>
      <c r="CA2279" s="123"/>
      <c r="CB2279" s="123"/>
      <c r="CC2279" s="123"/>
      <c r="CD2279" s="123"/>
      <c r="CE2279" s="123"/>
      <c r="CF2279" s="123"/>
      <c r="CG2279" s="123"/>
      <c r="CH2279" s="123"/>
      <c r="CI2279" s="123"/>
      <c r="CJ2279" s="123"/>
      <c r="CK2279" s="123"/>
      <c r="CL2279" s="123"/>
      <c r="CM2279" s="123"/>
      <c r="CN2279" s="123"/>
      <c r="CO2279" s="123"/>
      <c r="CP2279" s="123"/>
      <c r="CQ2279" s="123"/>
      <c r="CR2279" s="123"/>
      <c r="CS2279" s="123"/>
      <c r="CT2279" s="123"/>
      <c r="CU2279" s="123"/>
      <c r="CV2279" s="123"/>
      <c r="CW2279" s="123"/>
      <c r="CX2279" s="123"/>
      <c r="CY2279" s="123"/>
      <c r="CZ2279" s="123"/>
      <c r="DA2279" s="123"/>
      <c r="DB2279" s="123"/>
      <c r="DC2279" s="123"/>
      <c r="DD2279" s="123"/>
      <c r="DE2279" s="123"/>
      <c r="DF2279" s="123"/>
      <c r="DG2279" s="123"/>
      <c r="DH2279" s="123"/>
      <c r="DI2279" s="123"/>
      <c r="DJ2279" s="123"/>
      <c r="DK2279" s="123"/>
      <c r="DL2279" s="123"/>
      <c r="DM2279" s="123"/>
      <c r="DN2279" s="123"/>
      <c r="DO2279" s="123"/>
      <c r="DP2279" s="123"/>
      <c r="DQ2279" s="123"/>
      <c r="DR2279" s="123"/>
      <c r="DS2279" s="123"/>
      <c r="DT2279" s="123"/>
      <c r="DU2279" s="123"/>
      <c r="DV2279" s="123"/>
      <c r="DW2279" s="123"/>
      <c r="DX2279" s="123"/>
      <c r="DY2279" s="123"/>
      <c r="DZ2279" s="123"/>
      <c r="EA2279" s="123"/>
      <c r="EB2279" s="123"/>
      <c r="EC2279" s="123"/>
      <c r="ED2279" s="123"/>
      <c r="EE2279" s="123"/>
      <c r="EF2279" s="123"/>
      <c r="EG2279" s="123"/>
      <c r="EH2279" s="123"/>
      <c r="EI2279" s="123"/>
      <c r="EJ2279" s="123"/>
      <c r="EK2279" s="123"/>
      <c r="EL2279" s="123"/>
      <c r="EM2279" s="123"/>
      <c r="EN2279" s="123"/>
      <c r="EO2279" s="123"/>
      <c r="EP2279" s="123"/>
      <c r="EQ2279" s="123"/>
    </row>
    <row r="2280" spans="27:147" x14ac:dyDescent="0.2"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Q2280" s="151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123"/>
      <c r="BL2280" s="123"/>
      <c r="BM2280" s="123"/>
      <c r="BN2280" s="123"/>
      <c r="BO2280" s="123"/>
      <c r="BP2280" s="123"/>
      <c r="BQ2280" s="123"/>
      <c r="BR2280" s="123"/>
      <c r="BS2280" s="123"/>
      <c r="BT2280" s="123"/>
      <c r="BU2280" s="123"/>
      <c r="BV2280" s="123"/>
      <c r="BW2280" s="123"/>
      <c r="BX2280" s="123"/>
      <c r="BY2280" s="123"/>
      <c r="BZ2280" s="123"/>
      <c r="CA2280" s="123"/>
      <c r="CB2280" s="123"/>
      <c r="CC2280" s="123"/>
      <c r="CD2280" s="123"/>
      <c r="CE2280" s="123"/>
      <c r="CF2280" s="123"/>
      <c r="CG2280" s="123"/>
      <c r="CH2280" s="123"/>
      <c r="CI2280" s="123"/>
      <c r="CJ2280" s="123"/>
      <c r="CK2280" s="123"/>
      <c r="CL2280" s="123"/>
      <c r="CM2280" s="123"/>
      <c r="CN2280" s="123"/>
      <c r="CO2280" s="123"/>
      <c r="CP2280" s="123"/>
      <c r="CQ2280" s="123"/>
      <c r="CR2280" s="123"/>
      <c r="CS2280" s="123"/>
      <c r="CT2280" s="123"/>
      <c r="CU2280" s="123"/>
      <c r="CV2280" s="123"/>
      <c r="CW2280" s="123"/>
      <c r="CX2280" s="123"/>
      <c r="CY2280" s="123"/>
      <c r="CZ2280" s="123"/>
      <c r="DA2280" s="123"/>
      <c r="DB2280" s="123"/>
      <c r="DC2280" s="123"/>
      <c r="DD2280" s="123"/>
      <c r="DE2280" s="123"/>
      <c r="DF2280" s="123"/>
      <c r="DG2280" s="123"/>
      <c r="DH2280" s="123"/>
      <c r="DI2280" s="123"/>
      <c r="DJ2280" s="123"/>
      <c r="DK2280" s="123"/>
      <c r="DL2280" s="123"/>
      <c r="DM2280" s="123"/>
      <c r="DN2280" s="123"/>
      <c r="DO2280" s="123"/>
      <c r="DP2280" s="123"/>
      <c r="DQ2280" s="123"/>
      <c r="DR2280" s="123"/>
      <c r="DS2280" s="123"/>
      <c r="DT2280" s="123"/>
      <c r="DU2280" s="123"/>
      <c r="DV2280" s="123"/>
      <c r="DW2280" s="123"/>
      <c r="DX2280" s="123"/>
      <c r="DY2280" s="123"/>
      <c r="DZ2280" s="123"/>
      <c r="EA2280" s="123"/>
      <c r="EB2280" s="123"/>
      <c r="EC2280" s="123"/>
      <c r="ED2280" s="123"/>
      <c r="EE2280" s="123"/>
      <c r="EF2280" s="123"/>
      <c r="EG2280" s="123"/>
      <c r="EH2280" s="123"/>
      <c r="EI2280" s="123"/>
      <c r="EJ2280" s="123"/>
      <c r="EK2280" s="123"/>
      <c r="EL2280" s="123"/>
      <c r="EM2280" s="123"/>
      <c r="EN2280" s="123"/>
      <c r="EO2280" s="123"/>
      <c r="EP2280" s="123"/>
      <c r="EQ2280" s="123"/>
    </row>
    <row r="2281" spans="27:147" x14ac:dyDescent="0.2"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Q2281" s="151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123"/>
      <c r="BL2281" s="123"/>
      <c r="BM2281" s="123"/>
      <c r="BN2281" s="123"/>
      <c r="BO2281" s="123"/>
      <c r="BP2281" s="123"/>
      <c r="BQ2281" s="123"/>
      <c r="BR2281" s="123"/>
      <c r="BS2281" s="123"/>
      <c r="BT2281" s="123"/>
      <c r="BU2281" s="123"/>
      <c r="BV2281" s="123"/>
      <c r="BW2281" s="123"/>
      <c r="BX2281" s="123"/>
      <c r="BY2281" s="123"/>
      <c r="BZ2281" s="123"/>
      <c r="CA2281" s="123"/>
      <c r="CB2281" s="123"/>
      <c r="CC2281" s="123"/>
      <c r="CD2281" s="123"/>
      <c r="CE2281" s="123"/>
      <c r="CF2281" s="123"/>
      <c r="CG2281" s="123"/>
      <c r="CH2281" s="123"/>
      <c r="CI2281" s="123"/>
      <c r="CJ2281" s="123"/>
      <c r="CK2281" s="123"/>
      <c r="CL2281" s="123"/>
      <c r="CM2281" s="123"/>
      <c r="CN2281" s="123"/>
      <c r="CO2281" s="123"/>
      <c r="CP2281" s="123"/>
      <c r="CQ2281" s="123"/>
      <c r="CR2281" s="123"/>
      <c r="CS2281" s="123"/>
      <c r="CT2281" s="123"/>
      <c r="CU2281" s="123"/>
      <c r="CV2281" s="123"/>
      <c r="CW2281" s="123"/>
      <c r="CX2281" s="123"/>
      <c r="CY2281" s="123"/>
      <c r="CZ2281" s="123"/>
      <c r="DA2281" s="123"/>
      <c r="DB2281" s="123"/>
      <c r="DC2281" s="123"/>
      <c r="DD2281" s="123"/>
      <c r="DE2281" s="123"/>
      <c r="DF2281" s="123"/>
      <c r="DG2281" s="123"/>
      <c r="DH2281" s="123"/>
      <c r="DI2281" s="123"/>
      <c r="DJ2281" s="123"/>
      <c r="DK2281" s="123"/>
      <c r="DL2281" s="123"/>
      <c r="DM2281" s="123"/>
      <c r="DN2281" s="123"/>
      <c r="DO2281" s="123"/>
      <c r="DP2281" s="123"/>
      <c r="DQ2281" s="123"/>
      <c r="DR2281" s="123"/>
      <c r="DS2281" s="123"/>
      <c r="DT2281" s="123"/>
      <c r="DU2281" s="123"/>
      <c r="DV2281" s="123"/>
      <c r="DW2281" s="123"/>
      <c r="DX2281" s="123"/>
      <c r="DY2281" s="123"/>
      <c r="DZ2281" s="123"/>
      <c r="EA2281" s="123"/>
      <c r="EB2281" s="123"/>
      <c r="EC2281" s="123"/>
      <c r="ED2281" s="123"/>
      <c r="EE2281" s="123"/>
      <c r="EF2281" s="123"/>
      <c r="EG2281" s="123"/>
      <c r="EH2281" s="123"/>
      <c r="EI2281" s="123"/>
      <c r="EJ2281" s="123"/>
      <c r="EK2281" s="123"/>
      <c r="EL2281" s="123"/>
      <c r="EM2281" s="123"/>
      <c r="EN2281" s="123"/>
      <c r="EO2281" s="123"/>
      <c r="EP2281" s="123"/>
      <c r="EQ2281" s="123"/>
    </row>
    <row r="2282" spans="27:147" x14ac:dyDescent="0.2"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Q2282" s="151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123"/>
      <c r="BL2282" s="123"/>
      <c r="BM2282" s="123"/>
      <c r="BN2282" s="123"/>
      <c r="BO2282" s="123"/>
      <c r="BP2282" s="123"/>
      <c r="BQ2282" s="123"/>
      <c r="BR2282" s="123"/>
      <c r="BS2282" s="123"/>
      <c r="BT2282" s="123"/>
      <c r="BU2282" s="123"/>
      <c r="BV2282" s="123"/>
      <c r="BW2282" s="123"/>
      <c r="BX2282" s="123"/>
      <c r="BY2282" s="123"/>
      <c r="BZ2282" s="123"/>
      <c r="CA2282" s="123"/>
      <c r="CB2282" s="123"/>
      <c r="CC2282" s="123"/>
      <c r="CD2282" s="123"/>
      <c r="CE2282" s="123"/>
      <c r="CF2282" s="123"/>
      <c r="CG2282" s="123"/>
      <c r="CH2282" s="123"/>
      <c r="CI2282" s="123"/>
      <c r="CJ2282" s="123"/>
      <c r="CK2282" s="123"/>
      <c r="CL2282" s="123"/>
      <c r="CM2282" s="123"/>
      <c r="CN2282" s="123"/>
      <c r="CO2282" s="123"/>
      <c r="CP2282" s="123"/>
      <c r="CQ2282" s="123"/>
      <c r="CR2282" s="123"/>
      <c r="CS2282" s="123"/>
      <c r="CT2282" s="123"/>
      <c r="CU2282" s="123"/>
      <c r="CV2282" s="123"/>
      <c r="CW2282" s="123"/>
      <c r="CX2282" s="123"/>
      <c r="CY2282" s="123"/>
      <c r="CZ2282" s="123"/>
      <c r="DA2282" s="123"/>
      <c r="DB2282" s="123"/>
      <c r="DC2282" s="123"/>
      <c r="DD2282" s="123"/>
      <c r="DE2282" s="123"/>
      <c r="DF2282" s="123"/>
      <c r="DG2282" s="123"/>
      <c r="DH2282" s="123"/>
      <c r="DI2282" s="123"/>
      <c r="DJ2282" s="123"/>
      <c r="DK2282" s="123"/>
      <c r="DL2282" s="123"/>
      <c r="DM2282" s="123"/>
      <c r="DN2282" s="123"/>
      <c r="DO2282" s="123"/>
      <c r="DP2282" s="123"/>
      <c r="DQ2282" s="123"/>
      <c r="DR2282" s="123"/>
      <c r="DS2282" s="123"/>
      <c r="DT2282" s="123"/>
      <c r="DU2282" s="123"/>
      <c r="DV2282" s="123"/>
      <c r="DW2282" s="123"/>
      <c r="DX2282" s="123"/>
      <c r="DY2282" s="123"/>
      <c r="DZ2282" s="123"/>
      <c r="EA2282" s="123"/>
      <c r="EB2282" s="123"/>
      <c r="EC2282" s="123"/>
      <c r="ED2282" s="123"/>
      <c r="EE2282" s="123"/>
      <c r="EF2282" s="123"/>
      <c r="EG2282" s="123"/>
      <c r="EH2282" s="123"/>
      <c r="EI2282" s="123"/>
      <c r="EJ2282" s="123"/>
      <c r="EK2282" s="123"/>
      <c r="EL2282" s="123"/>
      <c r="EM2282" s="123"/>
      <c r="EN2282" s="123"/>
      <c r="EO2282" s="123"/>
      <c r="EP2282" s="123"/>
      <c r="EQ2282" s="123"/>
    </row>
    <row r="2283" spans="27:147" x14ac:dyDescent="0.2"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Q2283" s="151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123"/>
      <c r="BL2283" s="123"/>
      <c r="BM2283" s="123"/>
      <c r="BN2283" s="123"/>
      <c r="BO2283" s="123"/>
      <c r="BP2283" s="123"/>
      <c r="BQ2283" s="123"/>
      <c r="BR2283" s="123"/>
      <c r="BS2283" s="123"/>
      <c r="BT2283" s="123"/>
      <c r="BU2283" s="123"/>
      <c r="BV2283" s="123"/>
      <c r="BW2283" s="123"/>
      <c r="BX2283" s="123"/>
      <c r="BY2283" s="123"/>
      <c r="BZ2283" s="123"/>
      <c r="CA2283" s="123"/>
      <c r="CB2283" s="123"/>
      <c r="CC2283" s="123"/>
      <c r="CD2283" s="123"/>
      <c r="CE2283" s="123"/>
      <c r="CF2283" s="123"/>
      <c r="CG2283" s="123"/>
      <c r="CH2283" s="123"/>
      <c r="CI2283" s="123"/>
      <c r="CJ2283" s="123"/>
      <c r="CK2283" s="123"/>
      <c r="CL2283" s="123"/>
      <c r="CM2283" s="123"/>
      <c r="CN2283" s="123"/>
      <c r="CO2283" s="123"/>
      <c r="CP2283" s="123"/>
      <c r="CQ2283" s="123"/>
      <c r="CR2283" s="123"/>
      <c r="CS2283" s="123"/>
      <c r="CT2283" s="123"/>
      <c r="CU2283" s="123"/>
      <c r="CV2283" s="123"/>
      <c r="CW2283" s="123"/>
      <c r="CX2283" s="123"/>
      <c r="CY2283" s="123"/>
      <c r="CZ2283" s="123"/>
      <c r="DA2283" s="123"/>
      <c r="DB2283" s="123"/>
      <c r="DC2283" s="123"/>
      <c r="DD2283" s="123"/>
      <c r="DE2283" s="123"/>
      <c r="DF2283" s="123"/>
      <c r="DG2283" s="123"/>
      <c r="DH2283" s="123"/>
      <c r="DI2283" s="123"/>
      <c r="DJ2283" s="123"/>
      <c r="DK2283" s="123"/>
      <c r="DL2283" s="123"/>
      <c r="DM2283" s="123"/>
      <c r="DN2283" s="123"/>
      <c r="DO2283" s="123"/>
      <c r="DP2283" s="123"/>
      <c r="DQ2283" s="123"/>
      <c r="DR2283" s="123"/>
      <c r="DS2283" s="123"/>
      <c r="DT2283" s="123"/>
      <c r="DU2283" s="123"/>
      <c r="DV2283" s="123"/>
      <c r="DW2283" s="123"/>
      <c r="DX2283" s="123"/>
      <c r="DY2283" s="123"/>
      <c r="DZ2283" s="123"/>
      <c r="EA2283" s="123"/>
      <c r="EB2283" s="123"/>
      <c r="EC2283" s="123"/>
      <c r="ED2283" s="123"/>
      <c r="EE2283" s="123"/>
      <c r="EF2283" s="123"/>
      <c r="EG2283" s="123"/>
      <c r="EH2283" s="123"/>
      <c r="EI2283" s="123"/>
      <c r="EJ2283" s="123"/>
      <c r="EK2283" s="123"/>
      <c r="EL2283" s="123"/>
      <c r="EM2283" s="123"/>
      <c r="EN2283" s="123"/>
      <c r="EO2283" s="123"/>
      <c r="EP2283" s="123"/>
      <c r="EQ2283" s="123"/>
    </row>
    <row r="2284" spans="27:147" x14ac:dyDescent="0.2"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Q2284" s="151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123"/>
      <c r="BL2284" s="123"/>
      <c r="BM2284" s="123"/>
      <c r="BN2284" s="123"/>
      <c r="BO2284" s="123"/>
      <c r="BP2284" s="123"/>
      <c r="BQ2284" s="123"/>
      <c r="BR2284" s="123"/>
      <c r="BS2284" s="123"/>
      <c r="BT2284" s="123"/>
      <c r="BU2284" s="123"/>
      <c r="BV2284" s="123"/>
      <c r="BW2284" s="123"/>
      <c r="BX2284" s="123"/>
      <c r="BY2284" s="123"/>
      <c r="BZ2284" s="123"/>
      <c r="CA2284" s="123"/>
      <c r="CB2284" s="123"/>
      <c r="CC2284" s="123"/>
      <c r="CD2284" s="123"/>
      <c r="CE2284" s="123"/>
      <c r="CF2284" s="123"/>
      <c r="CG2284" s="123"/>
      <c r="CH2284" s="123"/>
      <c r="CI2284" s="123"/>
      <c r="CJ2284" s="123"/>
      <c r="CK2284" s="123"/>
      <c r="CL2284" s="123"/>
      <c r="CM2284" s="123"/>
      <c r="CN2284" s="123"/>
      <c r="CO2284" s="123"/>
      <c r="CP2284" s="123"/>
      <c r="CQ2284" s="123"/>
      <c r="CR2284" s="123"/>
      <c r="CS2284" s="123"/>
      <c r="CT2284" s="123"/>
      <c r="CU2284" s="123"/>
      <c r="CV2284" s="123"/>
      <c r="CW2284" s="123"/>
      <c r="CX2284" s="123"/>
      <c r="CY2284" s="123"/>
      <c r="CZ2284" s="123"/>
      <c r="DA2284" s="123"/>
      <c r="DB2284" s="123"/>
      <c r="DC2284" s="123"/>
      <c r="DD2284" s="123"/>
      <c r="DE2284" s="123"/>
      <c r="DF2284" s="123"/>
      <c r="DG2284" s="123"/>
      <c r="DH2284" s="123"/>
      <c r="DI2284" s="123"/>
      <c r="DJ2284" s="123"/>
      <c r="DK2284" s="123"/>
      <c r="DL2284" s="123"/>
      <c r="DM2284" s="123"/>
      <c r="DN2284" s="123"/>
      <c r="DO2284" s="123"/>
      <c r="DP2284" s="123"/>
      <c r="DQ2284" s="123"/>
      <c r="DR2284" s="123"/>
      <c r="DS2284" s="123"/>
      <c r="DT2284" s="123"/>
      <c r="DU2284" s="123"/>
      <c r="DV2284" s="123"/>
      <c r="DW2284" s="123"/>
      <c r="DX2284" s="123"/>
      <c r="DY2284" s="123"/>
      <c r="DZ2284" s="123"/>
      <c r="EA2284" s="123"/>
      <c r="EB2284" s="123"/>
      <c r="EC2284" s="123"/>
      <c r="ED2284" s="123"/>
      <c r="EE2284" s="123"/>
      <c r="EF2284" s="123"/>
      <c r="EG2284" s="123"/>
      <c r="EH2284" s="123"/>
      <c r="EI2284" s="123"/>
      <c r="EJ2284" s="123"/>
      <c r="EK2284" s="123"/>
      <c r="EL2284" s="123"/>
      <c r="EM2284" s="123"/>
      <c r="EN2284" s="123"/>
      <c r="EO2284" s="123"/>
      <c r="EP2284" s="123"/>
      <c r="EQ2284" s="123"/>
    </row>
    <row r="2285" spans="27:147" x14ac:dyDescent="0.2"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Q2285" s="151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123"/>
      <c r="BL2285" s="123"/>
      <c r="BM2285" s="123"/>
      <c r="BN2285" s="123"/>
      <c r="BO2285" s="123"/>
      <c r="BP2285" s="123"/>
      <c r="BQ2285" s="123"/>
      <c r="BR2285" s="123"/>
      <c r="BS2285" s="123"/>
      <c r="BT2285" s="123"/>
      <c r="BU2285" s="123"/>
      <c r="BV2285" s="123"/>
      <c r="BW2285" s="123"/>
      <c r="BX2285" s="123"/>
      <c r="BY2285" s="123"/>
      <c r="BZ2285" s="123"/>
      <c r="CA2285" s="123"/>
      <c r="CB2285" s="123"/>
      <c r="CC2285" s="123"/>
      <c r="CD2285" s="123"/>
      <c r="CE2285" s="123"/>
      <c r="CF2285" s="123"/>
      <c r="CG2285" s="123"/>
      <c r="CH2285" s="123"/>
      <c r="CI2285" s="123"/>
      <c r="CJ2285" s="123"/>
      <c r="CK2285" s="123"/>
      <c r="CL2285" s="123"/>
      <c r="CM2285" s="123"/>
      <c r="CN2285" s="123"/>
      <c r="CO2285" s="123"/>
      <c r="CP2285" s="123"/>
      <c r="CQ2285" s="123"/>
      <c r="CR2285" s="123"/>
      <c r="CS2285" s="123"/>
      <c r="CT2285" s="123"/>
      <c r="CU2285" s="123"/>
      <c r="CV2285" s="123"/>
      <c r="CW2285" s="123"/>
      <c r="CX2285" s="123"/>
      <c r="CY2285" s="123"/>
      <c r="CZ2285" s="123"/>
      <c r="DA2285" s="123"/>
      <c r="DB2285" s="123"/>
      <c r="DC2285" s="123"/>
      <c r="DD2285" s="123"/>
      <c r="DE2285" s="123"/>
      <c r="DF2285" s="123"/>
      <c r="DG2285" s="123"/>
      <c r="DH2285" s="123"/>
      <c r="DI2285" s="123"/>
      <c r="DJ2285" s="123"/>
      <c r="DK2285" s="123"/>
      <c r="DL2285" s="123"/>
      <c r="DM2285" s="123"/>
      <c r="DN2285" s="123"/>
      <c r="DO2285" s="123"/>
      <c r="DP2285" s="123"/>
      <c r="DQ2285" s="123"/>
      <c r="DR2285" s="123"/>
      <c r="DS2285" s="123"/>
      <c r="DT2285" s="123"/>
      <c r="DU2285" s="123"/>
      <c r="DV2285" s="123"/>
      <c r="DW2285" s="123"/>
      <c r="DX2285" s="123"/>
      <c r="DY2285" s="123"/>
      <c r="DZ2285" s="123"/>
      <c r="EA2285" s="123"/>
      <c r="EB2285" s="123"/>
      <c r="EC2285" s="123"/>
      <c r="ED2285" s="123"/>
      <c r="EE2285" s="123"/>
      <c r="EF2285" s="123"/>
      <c r="EG2285" s="123"/>
      <c r="EH2285" s="123"/>
      <c r="EI2285" s="123"/>
      <c r="EJ2285" s="123"/>
      <c r="EK2285" s="123"/>
      <c r="EL2285" s="123"/>
      <c r="EM2285" s="123"/>
      <c r="EN2285" s="123"/>
      <c r="EO2285" s="123"/>
      <c r="EP2285" s="123"/>
      <c r="EQ2285" s="123"/>
    </row>
    <row r="2286" spans="27:147" x14ac:dyDescent="0.2"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Q2286" s="151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123"/>
      <c r="BL2286" s="123"/>
      <c r="BM2286" s="123"/>
      <c r="BN2286" s="123"/>
      <c r="BO2286" s="123"/>
      <c r="BP2286" s="123"/>
      <c r="BQ2286" s="123"/>
      <c r="BR2286" s="123"/>
      <c r="BS2286" s="123"/>
      <c r="BT2286" s="123"/>
      <c r="BU2286" s="123"/>
      <c r="BV2286" s="123"/>
      <c r="BW2286" s="123"/>
      <c r="BX2286" s="123"/>
      <c r="BY2286" s="123"/>
      <c r="BZ2286" s="123"/>
      <c r="CA2286" s="123"/>
      <c r="CB2286" s="123"/>
      <c r="CC2286" s="123"/>
      <c r="CD2286" s="123"/>
      <c r="CE2286" s="123"/>
      <c r="CF2286" s="123"/>
      <c r="CG2286" s="123"/>
      <c r="CH2286" s="123"/>
      <c r="CI2286" s="123"/>
      <c r="CJ2286" s="123"/>
      <c r="CK2286" s="123"/>
      <c r="CL2286" s="123"/>
      <c r="CM2286" s="123"/>
      <c r="CN2286" s="123"/>
      <c r="CO2286" s="123"/>
      <c r="CP2286" s="123"/>
      <c r="CQ2286" s="123"/>
      <c r="CR2286" s="123"/>
      <c r="CS2286" s="123"/>
      <c r="CT2286" s="123"/>
      <c r="CU2286" s="123"/>
      <c r="CV2286" s="123"/>
      <c r="CW2286" s="123"/>
      <c r="CX2286" s="123"/>
      <c r="CY2286" s="123"/>
      <c r="CZ2286" s="123"/>
      <c r="DA2286" s="123"/>
      <c r="DB2286" s="123"/>
      <c r="DC2286" s="123"/>
      <c r="DD2286" s="123"/>
      <c r="DE2286" s="123"/>
      <c r="DF2286" s="123"/>
      <c r="DG2286" s="123"/>
      <c r="DH2286" s="123"/>
      <c r="DI2286" s="123"/>
      <c r="DJ2286" s="123"/>
      <c r="DK2286" s="123"/>
      <c r="DL2286" s="123"/>
      <c r="DM2286" s="123"/>
      <c r="DN2286" s="123"/>
      <c r="DO2286" s="123"/>
      <c r="DP2286" s="123"/>
      <c r="DQ2286" s="123"/>
      <c r="DR2286" s="123"/>
      <c r="DS2286" s="123"/>
      <c r="DT2286" s="123"/>
      <c r="DU2286" s="123"/>
      <c r="DV2286" s="123"/>
      <c r="DW2286" s="123"/>
      <c r="DX2286" s="123"/>
      <c r="DY2286" s="123"/>
      <c r="DZ2286" s="123"/>
      <c r="EA2286" s="123"/>
      <c r="EB2286" s="123"/>
      <c r="EC2286" s="123"/>
      <c r="ED2286" s="123"/>
      <c r="EE2286" s="123"/>
      <c r="EF2286" s="123"/>
      <c r="EG2286" s="123"/>
      <c r="EH2286" s="123"/>
      <c r="EI2286" s="123"/>
      <c r="EJ2286" s="123"/>
      <c r="EK2286" s="123"/>
      <c r="EL2286" s="123"/>
      <c r="EM2286" s="123"/>
      <c r="EN2286" s="123"/>
      <c r="EO2286" s="123"/>
      <c r="EP2286" s="123"/>
      <c r="EQ2286" s="123"/>
    </row>
    <row r="2287" spans="27:147" x14ac:dyDescent="0.2"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Q2287" s="151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123"/>
      <c r="BL2287" s="123"/>
      <c r="BM2287" s="123"/>
      <c r="BN2287" s="123"/>
      <c r="BO2287" s="123"/>
      <c r="BP2287" s="123"/>
      <c r="BQ2287" s="123"/>
      <c r="BR2287" s="123"/>
      <c r="BS2287" s="123"/>
      <c r="BT2287" s="123"/>
      <c r="BU2287" s="123"/>
      <c r="BV2287" s="123"/>
      <c r="BW2287" s="123"/>
      <c r="BX2287" s="123"/>
      <c r="BY2287" s="123"/>
      <c r="BZ2287" s="123"/>
      <c r="CA2287" s="123"/>
      <c r="CB2287" s="123"/>
      <c r="CC2287" s="123"/>
      <c r="CD2287" s="123"/>
      <c r="CE2287" s="123"/>
      <c r="CF2287" s="123"/>
      <c r="CG2287" s="123"/>
      <c r="CH2287" s="123"/>
      <c r="CI2287" s="123"/>
      <c r="CJ2287" s="123"/>
      <c r="CK2287" s="123"/>
      <c r="CL2287" s="123"/>
      <c r="CM2287" s="123"/>
      <c r="CN2287" s="123"/>
      <c r="CO2287" s="123"/>
      <c r="CP2287" s="123"/>
      <c r="CQ2287" s="123"/>
      <c r="CR2287" s="123"/>
      <c r="CS2287" s="123"/>
      <c r="CT2287" s="123"/>
      <c r="CU2287" s="123"/>
      <c r="CV2287" s="123"/>
      <c r="CW2287" s="123"/>
      <c r="CX2287" s="123"/>
      <c r="CY2287" s="123"/>
      <c r="CZ2287" s="123"/>
      <c r="DA2287" s="123"/>
      <c r="DB2287" s="123"/>
      <c r="DC2287" s="123"/>
      <c r="DD2287" s="123"/>
      <c r="DE2287" s="123"/>
      <c r="DF2287" s="123"/>
      <c r="DG2287" s="123"/>
      <c r="DH2287" s="123"/>
      <c r="DI2287" s="123"/>
      <c r="DJ2287" s="123"/>
      <c r="DK2287" s="123"/>
      <c r="DL2287" s="123"/>
      <c r="DM2287" s="123"/>
      <c r="DN2287" s="123"/>
      <c r="DO2287" s="123"/>
      <c r="DP2287" s="123"/>
      <c r="DQ2287" s="123"/>
      <c r="DR2287" s="123"/>
      <c r="DS2287" s="123"/>
      <c r="DT2287" s="123"/>
      <c r="DU2287" s="123"/>
      <c r="DV2287" s="123"/>
      <c r="DW2287" s="123"/>
      <c r="DX2287" s="123"/>
      <c r="DY2287" s="123"/>
      <c r="DZ2287" s="123"/>
      <c r="EA2287" s="123"/>
      <c r="EB2287" s="123"/>
      <c r="EC2287" s="123"/>
      <c r="ED2287" s="123"/>
      <c r="EE2287" s="123"/>
      <c r="EF2287" s="123"/>
      <c r="EG2287" s="123"/>
      <c r="EH2287" s="123"/>
      <c r="EI2287" s="123"/>
      <c r="EJ2287" s="123"/>
      <c r="EK2287" s="123"/>
      <c r="EL2287" s="123"/>
      <c r="EM2287" s="123"/>
      <c r="EN2287" s="123"/>
      <c r="EO2287" s="123"/>
      <c r="EP2287" s="123"/>
      <c r="EQ2287" s="123"/>
    </row>
    <row r="2288" spans="27:147" x14ac:dyDescent="0.2"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Q2288" s="151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123"/>
      <c r="BL2288" s="123"/>
      <c r="BM2288" s="123"/>
      <c r="BN2288" s="123"/>
      <c r="BO2288" s="123"/>
      <c r="BP2288" s="123"/>
      <c r="BQ2288" s="123"/>
      <c r="BR2288" s="123"/>
      <c r="BS2288" s="123"/>
      <c r="BT2288" s="123"/>
      <c r="BU2288" s="123"/>
      <c r="BV2288" s="123"/>
      <c r="BW2288" s="123"/>
      <c r="BX2288" s="123"/>
      <c r="BY2288" s="123"/>
      <c r="BZ2288" s="123"/>
      <c r="CA2288" s="123"/>
      <c r="CB2288" s="123"/>
      <c r="CC2288" s="123"/>
      <c r="CD2288" s="123"/>
      <c r="CE2288" s="123"/>
      <c r="CF2288" s="123"/>
      <c r="CG2288" s="123"/>
      <c r="CH2288" s="123"/>
      <c r="CI2288" s="123"/>
      <c r="CJ2288" s="123"/>
      <c r="CK2288" s="123"/>
      <c r="CL2288" s="123"/>
      <c r="CM2288" s="123"/>
      <c r="CN2288" s="123"/>
      <c r="CO2288" s="123"/>
      <c r="CP2288" s="123"/>
      <c r="CQ2288" s="123"/>
      <c r="CR2288" s="123"/>
      <c r="CS2288" s="123"/>
      <c r="CT2288" s="123"/>
      <c r="CU2288" s="123"/>
      <c r="CV2288" s="123"/>
      <c r="CW2288" s="123"/>
      <c r="CX2288" s="123"/>
      <c r="CY2288" s="123"/>
      <c r="CZ2288" s="123"/>
      <c r="DA2288" s="123"/>
      <c r="DB2288" s="123"/>
      <c r="DC2288" s="123"/>
      <c r="DD2288" s="123"/>
      <c r="DE2288" s="123"/>
      <c r="DF2288" s="123"/>
      <c r="DG2288" s="123"/>
      <c r="DH2288" s="123"/>
      <c r="DI2288" s="123"/>
      <c r="DJ2288" s="123"/>
      <c r="DK2288" s="123"/>
      <c r="DL2288" s="123"/>
      <c r="DM2288" s="123"/>
      <c r="DN2288" s="123"/>
      <c r="DO2288" s="123"/>
      <c r="DP2288" s="123"/>
      <c r="DQ2288" s="123"/>
      <c r="DR2288" s="123"/>
      <c r="DS2288" s="123"/>
      <c r="DT2288" s="123"/>
      <c r="DU2288" s="123"/>
      <c r="DV2288" s="123"/>
      <c r="DW2288" s="123"/>
      <c r="DX2288" s="123"/>
      <c r="DY2288" s="123"/>
      <c r="DZ2288" s="123"/>
      <c r="EA2288" s="123"/>
      <c r="EB2288" s="123"/>
      <c r="EC2288" s="123"/>
      <c r="ED2288" s="123"/>
      <c r="EE2288" s="123"/>
      <c r="EF2288" s="123"/>
      <c r="EG2288" s="123"/>
      <c r="EH2288" s="123"/>
      <c r="EI2288" s="123"/>
      <c r="EJ2288" s="123"/>
      <c r="EK2288" s="123"/>
      <c r="EL2288" s="123"/>
      <c r="EM2288" s="123"/>
      <c r="EN2288" s="123"/>
      <c r="EO2288" s="123"/>
      <c r="EP2288" s="123"/>
      <c r="EQ2288" s="123"/>
    </row>
    <row r="2289" spans="27:147" x14ac:dyDescent="0.2"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Q2289" s="151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123"/>
      <c r="BL2289" s="123"/>
      <c r="BM2289" s="123"/>
      <c r="BN2289" s="123"/>
      <c r="BO2289" s="123"/>
      <c r="BP2289" s="123"/>
      <c r="BQ2289" s="123"/>
      <c r="BR2289" s="123"/>
      <c r="BS2289" s="123"/>
      <c r="BT2289" s="123"/>
      <c r="BU2289" s="123"/>
      <c r="BV2289" s="123"/>
      <c r="BW2289" s="123"/>
      <c r="BX2289" s="123"/>
      <c r="BY2289" s="123"/>
      <c r="BZ2289" s="123"/>
      <c r="CA2289" s="123"/>
      <c r="CB2289" s="123"/>
      <c r="CC2289" s="123"/>
      <c r="CD2289" s="123"/>
      <c r="CE2289" s="123"/>
      <c r="CF2289" s="123"/>
      <c r="CG2289" s="123"/>
      <c r="CH2289" s="123"/>
      <c r="CI2289" s="123"/>
      <c r="CJ2289" s="123"/>
      <c r="CK2289" s="123"/>
      <c r="CL2289" s="123"/>
      <c r="CM2289" s="123"/>
      <c r="CN2289" s="123"/>
      <c r="CO2289" s="123"/>
      <c r="CP2289" s="123"/>
      <c r="CQ2289" s="123"/>
      <c r="CR2289" s="123"/>
      <c r="CS2289" s="123"/>
      <c r="CT2289" s="123"/>
      <c r="CU2289" s="123"/>
      <c r="CV2289" s="123"/>
      <c r="CW2289" s="123"/>
      <c r="CX2289" s="123"/>
      <c r="CY2289" s="123"/>
      <c r="CZ2289" s="123"/>
      <c r="DA2289" s="123"/>
      <c r="DB2289" s="123"/>
      <c r="DC2289" s="123"/>
      <c r="DD2289" s="123"/>
      <c r="DE2289" s="123"/>
      <c r="DF2289" s="123"/>
      <c r="DG2289" s="123"/>
      <c r="DH2289" s="123"/>
      <c r="DI2289" s="123"/>
      <c r="DJ2289" s="123"/>
      <c r="DK2289" s="123"/>
      <c r="DL2289" s="123"/>
      <c r="DM2289" s="123"/>
      <c r="DN2289" s="123"/>
      <c r="DO2289" s="123"/>
      <c r="DP2289" s="123"/>
      <c r="DQ2289" s="123"/>
      <c r="DR2289" s="123"/>
      <c r="DS2289" s="123"/>
      <c r="DT2289" s="123"/>
      <c r="DU2289" s="123"/>
      <c r="DV2289" s="123"/>
      <c r="DW2289" s="123"/>
      <c r="DX2289" s="123"/>
      <c r="DY2289" s="123"/>
      <c r="DZ2289" s="123"/>
      <c r="EA2289" s="123"/>
      <c r="EB2289" s="123"/>
      <c r="EC2289" s="123"/>
      <c r="ED2289" s="123"/>
      <c r="EE2289" s="123"/>
      <c r="EF2289" s="123"/>
      <c r="EG2289" s="123"/>
      <c r="EH2289" s="123"/>
      <c r="EI2289" s="123"/>
      <c r="EJ2289" s="123"/>
      <c r="EK2289" s="123"/>
      <c r="EL2289" s="123"/>
      <c r="EM2289" s="123"/>
      <c r="EN2289" s="123"/>
      <c r="EO2289" s="123"/>
      <c r="EP2289" s="123"/>
      <c r="EQ2289" s="123"/>
    </row>
    <row r="2290" spans="27:147" x14ac:dyDescent="0.2"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Q2290" s="151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123"/>
      <c r="BL2290" s="123"/>
      <c r="BM2290" s="123"/>
      <c r="BN2290" s="123"/>
      <c r="BO2290" s="123"/>
      <c r="BP2290" s="123"/>
      <c r="BQ2290" s="123"/>
      <c r="BR2290" s="123"/>
      <c r="BS2290" s="123"/>
      <c r="BT2290" s="123"/>
      <c r="BU2290" s="123"/>
      <c r="BV2290" s="123"/>
      <c r="BW2290" s="123"/>
      <c r="BX2290" s="123"/>
      <c r="BY2290" s="123"/>
      <c r="BZ2290" s="123"/>
      <c r="CA2290" s="123"/>
      <c r="CB2290" s="123"/>
      <c r="CC2290" s="123"/>
      <c r="CD2290" s="123"/>
      <c r="CE2290" s="123"/>
      <c r="CF2290" s="123"/>
      <c r="CG2290" s="123"/>
      <c r="CH2290" s="123"/>
      <c r="CI2290" s="123"/>
      <c r="CJ2290" s="123"/>
      <c r="CK2290" s="123"/>
      <c r="CL2290" s="123"/>
      <c r="CM2290" s="123"/>
      <c r="CN2290" s="123"/>
      <c r="CO2290" s="123"/>
      <c r="CP2290" s="123"/>
      <c r="CQ2290" s="123"/>
      <c r="CR2290" s="123"/>
      <c r="CS2290" s="123"/>
      <c r="CT2290" s="123"/>
      <c r="CU2290" s="123"/>
      <c r="CV2290" s="123"/>
      <c r="CW2290" s="123"/>
      <c r="CX2290" s="123"/>
      <c r="CY2290" s="123"/>
      <c r="CZ2290" s="123"/>
      <c r="DA2290" s="123"/>
      <c r="DB2290" s="123"/>
      <c r="DC2290" s="123"/>
      <c r="DD2290" s="123"/>
      <c r="DE2290" s="123"/>
      <c r="DF2290" s="123"/>
      <c r="DG2290" s="123"/>
      <c r="DH2290" s="123"/>
      <c r="DI2290" s="123"/>
      <c r="DJ2290" s="123"/>
      <c r="DK2290" s="123"/>
      <c r="DL2290" s="123"/>
      <c r="DM2290" s="123"/>
      <c r="DN2290" s="123"/>
      <c r="DO2290" s="123"/>
      <c r="DP2290" s="123"/>
      <c r="DQ2290" s="123"/>
      <c r="DR2290" s="123"/>
      <c r="DS2290" s="123"/>
      <c r="DT2290" s="123"/>
      <c r="DU2290" s="123"/>
      <c r="DV2290" s="123"/>
      <c r="DW2290" s="123"/>
      <c r="DX2290" s="123"/>
      <c r="DY2290" s="123"/>
      <c r="DZ2290" s="123"/>
      <c r="EA2290" s="123"/>
      <c r="EB2290" s="123"/>
      <c r="EC2290" s="123"/>
      <c r="ED2290" s="123"/>
      <c r="EE2290" s="123"/>
      <c r="EF2290" s="123"/>
      <c r="EG2290" s="123"/>
      <c r="EH2290" s="123"/>
      <c r="EI2290" s="123"/>
      <c r="EJ2290" s="123"/>
      <c r="EK2290" s="123"/>
      <c r="EL2290" s="123"/>
      <c r="EM2290" s="123"/>
      <c r="EN2290" s="123"/>
      <c r="EO2290" s="123"/>
      <c r="EP2290" s="123"/>
      <c r="EQ2290" s="123"/>
    </row>
    <row r="2291" spans="27:147" x14ac:dyDescent="0.2"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Q2291" s="151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123"/>
      <c r="BL2291" s="123"/>
      <c r="BM2291" s="123"/>
      <c r="BN2291" s="123"/>
      <c r="BO2291" s="123"/>
      <c r="BP2291" s="123"/>
      <c r="BQ2291" s="123"/>
      <c r="BR2291" s="123"/>
      <c r="BS2291" s="123"/>
      <c r="BT2291" s="123"/>
      <c r="BU2291" s="123"/>
      <c r="BV2291" s="123"/>
      <c r="BW2291" s="123"/>
      <c r="BX2291" s="123"/>
      <c r="BY2291" s="123"/>
      <c r="BZ2291" s="123"/>
      <c r="CA2291" s="123"/>
      <c r="CB2291" s="123"/>
      <c r="CC2291" s="123"/>
      <c r="CD2291" s="123"/>
      <c r="CE2291" s="123"/>
      <c r="CF2291" s="123"/>
      <c r="CG2291" s="123"/>
      <c r="CH2291" s="123"/>
      <c r="CI2291" s="123"/>
      <c r="CJ2291" s="123"/>
      <c r="CK2291" s="123"/>
      <c r="CL2291" s="123"/>
      <c r="CM2291" s="123"/>
      <c r="CN2291" s="123"/>
      <c r="CO2291" s="123"/>
      <c r="CP2291" s="123"/>
      <c r="CQ2291" s="123"/>
      <c r="CR2291" s="123"/>
      <c r="CS2291" s="123"/>
      <c r="CT2291" s="123"/>
      <c r="CU2291" s="123"/>
      <c r="CV2291" s="123"/>
      <c r="CW2291" s="123"/>
      <c r="CX2291" s="123"/>
      <c r="CY2291" s="123"/>
      <c r="CZ2291" s="123"/>
      <c r="DA2291" s="123"/>
      <c r="DB2291" s="123"/>
      <c r="DC2291" s="123"/>
      <c r="DD2291" s="123"/>
      <c r="DE2291" s="123"/>
      <c r="DF2291" s="123"/>
      <c r="DG2291" s="123"/>
      <c r="DH2291" s="123"/>
      <c r="DI2291" s="123"/>
      <c r="DJ2291" s="123"/>
      <c r="DK2291" s="123"/>
      <c r="DL2291" s="123"/>
      <c r="DM2291" s="123"/>
      <c r="DN2291" s="123"/>
      <c r="DO2291" s="123"/>
      <c r="DP2291" s="123"/>
      <c r="DQ2291" s="123"/>
      <c r="DR2291" s="123"/>
      <c r="DS2291" s="123"/>
      <c r="DT2291" s="123"/>
      <c r="DU2291" s="123"/>
      <c r="DV2291" s="123"/>
      <c r="DW2291" s="123"/>
      <c r="DX2291" s="123"/>
      <c r="DY2291" s="123"/>
      <c r="DZ2291" s="123"/>
      <c r="EA2291" s="123"/>
      <c r="EB2291" s="123"/>
      <c r="EC2291" s="123"/>
      <c r="ED2291" s="123"/>
      <c r="EE2291" s="123"/>
      <c r="EF2291" s="123"/>
      <c r="EG2291" s="123"/>
      <c r="EH2291" s="123"/>
      <c r="EI2291" s="123"/>
      <c r="EJ2291" s="123"/>
      <c r="EK2291" s="123"/>
      <c r="EL2291" s="123"/>
      <c r="EM2291" s="123"/>
      <c r="EN2291" s="123"/>
      <c r="EO2291" s="123"/>
      <c r="EP2291" s="123"/>
      <c r="EQ2291" s="123"/>
    </row>
    <row r="2292" spans="27:147" x14ac:dyDescent="0.2"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Q2292" s="151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123"/>
      <c r="BL2292" s="123"/>
      <c r="BM2292" s="123"/>
      <c r="BN2292" s="123"/>
      <c r="BO2292" s="123"/>
      <c r="BP2292" s="123"/>
      <c r="BQ2292" s="123"/>
      <c r="BR2292" s="123"/>
      <c r="BS2292" s="123"/>
      <c r="BT2292" s="123"/>
      <c r="BU2292" s="123"/>
      <c r="BV2292" s="123"/>
      <c r="BW2292" s="123"/>
      <c r="BX2292" s="123"/>
      <c r="BY2292" s="123"/>
      <c r="BZ2292" s="123"/>
      <c r="CA2292" s="123"/>
      <c r="CB2292" s="123"/>
      <c r="CC2292" s="123"/>
      <c r="CD2292" s="123"/>
      <c r="CE2292" s="123"/>
      <c r="CF2292" s="123"/>
      <c r="CG2292" s="123"/>
      <c r="CH2292" s="123"/>
      <c r="CI2292" s="123"/>
      <c r="CJ2292" s="123"/>
      <c r="CK2292" s="123"/>
      <c r="CL2292" s="123"/>
      <c r="CM2292" s="123"/>
      <c r="CN2292" s="123"/>
      <c r="CO2292" s="123"/>
      <c r="CP2292" s="123"/>
      <c r="CQ2292" s="123"/>
      <c r="CR2292" s="123"/>
      <c r="CS2292" s="123"/>
      <c r="CT2292" s="123"/>
      <c r="CU2292" s="123"/>
      <c r="CV2292" s="123"/>
      <c r="CW2292" s="123"/>
      <c r="CX2292" s="123"/>
      <c r="CY2292" s="123"/>
      <c r="CZ2292" s="123"/>
      <c r="DA2292" s="123"/>
      <c r="DB2292" s="123"/>
      <c r="DC2292" s="123"/>
      <c r="DD2292" s="123"/>
      <c r="DE2292" s="123"/>
      <c r="DF2292" s="123"/>
      <c r="DG2292" s="123"/>
      <c r="DH2292" s="123"/>
      <c r="DI2292" s="123"/>
      <c r="DJ2292" s="123"/>
      <c r="DK2292" s="123"/>
      <c r="DL2292" s="123"/>
      <c r="DM2292" s="123"/>
      <c r="DN2292" s="123"/>
      <c r="DO2292" s="123"/>
      <c r="DP2292" s="123"/>
      <c r="DQ2292" s="123"/>
      <c r="DR2292" s="123"/>
      <c r="DS2292" s="123"/>
      <c r="DT2292" s="123"/>
      <c r="DU2292" s="123"/>
      <c r="DV2292" s="123"/>
      <c r="DW2292" s="123"/>
      <c r="DX2292" s="123"/>
      <c r="DY2292" s="123"/>
      <c r="DZ2292" s="123"/>
      <c r="EA2292" s="123"/>
      <c r="EB2292" s="123"/>
      <c r="EC2292" s="123"/>
      <c r="ED2292" s="123"/>
      <c r="EE2292" s="123"/>
      <c r="EF2292" s="123"/>
      <c r="EG2292" s="123"/>
      <c r="EH2292" s="123"/>
      <c r="EI2292" s="123"/>
      <c r="EJ2292" s="123"/>
      <c r="EK2292" s="123"/>
      <c r="EL2292" s="123"/>
      <c r="EM2292" s="123"/>
      <c r="EN2292" s="123"/>
      <c r="EO2292" s="123"/>
      <c r="EP2292" s="123"/>
      <c r="EQ2292" s="123"/>
    </row>
    <row r="2293" spans="27:147" x14ac:dyDescent="0.2"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Q2293" s="151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123"/>
      <c r="BL2293" s="123"/>
      <c r="BM2293" s="123"/>
      <c r="BN2293" s="123"/>
      <c r="BO2293" s="123"/>
      <c r="BP2293" s="123"/>
      <c r="BQ2293" s="123"/>
      <c r="BR2293" s="123"/>
      <c r="BS2293" s="123"/>
      <c r="BT2293" s="123"/>
      <c r="BU2293" s="123"/>
      <c r="BV2293" s="123"/>
      <c r="BW2293" s="123"/>
      <c r="BX2293" s="123"/>
      <c r="BY2293" s="123"/>
      <c r="BZ2293" s="123"/>
      <c r="CA2293" s="123"/>
      <c r="CB2293" s="123"/>
      <c r="CC2293" s="123"/>
      <c r="CD2293" s="123"/>
      <c r="CE2293" s="123"/>
      <c r="CF2293" s="123"/>
      <c r="CG2293" s="123"/>
      <c r="CH2293" s="123"/>
      <c r="CI2293" s="123"/>
      <c r="CJ2293" s="123"/>
      <c r="CK2293" s="123"/>
      <c r="CL2293" s="123"/>
      <c r="CM2293" s="123"/>
      <c r="CN2293" s="123"/>
      <c r="CO2293" s="123"/>
      <c r="CP2293" s="123"/>
      <c r="CQ2293" s="123"/>
      <c r="CR2293" s="123"/>
      <c r="CS2293" s="123"/>
      <c r="CT2293" s="123"/>
      <c r="CU2293" s="123"/>
      <c r="CV2293" s="123"/>
      <c r="CW2293" s="123"/>
      <c r="CX2293" s="123"/>
      <c r="CY2293" s="123"/>
      <c r="CZ2293" s="123"/>
      <c r="DA2293" s="123"/>
      <c r="DB2293" s="123"/>
      <c r="DC2293" s="123"/>
      <c r="DD2293" s="123"/>
      <c r="DE2293" s="123"/>
      <c r="DF2293" s="123"/>
      <c r="DG2293" s="123"/>
      <c r="DH2293" s="123"/>
      <c r="DI2293" s="123"/>
      <c r="DJ2293" s="123"/>
      <c r="DK2293" s="123"/>
      <c r="DL2293" s="123"/>
      <c r="DM2293" s="123"/>
      <c r="DN2293" s="123"/>
      <c r="DO2293" s="123"/>
      <c r="DP2293" s="123"/>
      <c r="DQ2293" s="123"/>
      <c r="DR2293" s="123"/>
      <c r="DS2293" s="123"/>
      <c r="DT2293" s="123"/>
      <c r="DU2293" s="123"/>
      <c r="DV2293" s="123"/>
      <c r="DW2293" s="123"/>
      <c r="DX2293" s="123"/>
      <c r="DY2293" s="123"/>
      <c r="DZ2293" s="123"/>
      <c r="EA2293" s="123"/>
      <c r="EB2293" s="123"/>
      <c r="EC2293" s="123"/>
      <c r="ED2293" s="123"/>
      <c r="EE2293" s="123"/>
      <c r="EF2293" s="123"/>
      <c r="EG2293" s="123"/>
      <c r="EH2293" s="123"/>
      <c r="EI2293" s="123"/>
      <c r="EJ2293" s="123"/>
      <c r="EK2293" s="123"/>
      <c r="EL2293" s="123"/>
      <c r="EM2293" s="123"/>
      <c r="EN2293" s="123"/>
      <c r="EO2293" s="123"/>
      <c r="EP2293" s="123"/>
      <c r="EQ2293" s="123"/>
    </row>
    <row r="2294" spans="27:147" x14ac:dyDescent="0.2"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Q2294" s="151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123"/>
      <c r="BL2294" s="123"/>
      <c r="BM2294" s="123"/>
      <c r="BN2294" s="123"/>
      <c r="BO2294" s="123"/>
      <c r="BP2294" s="123"/>
      <c r="BQ2294" s="123"/>
      <c r="BR2294" s="123"/>
      <c r="BS2294" s="123"/>
      <c r="BT2294" s="123"/>
      <c r="BU2294" s="123"/>
      <c r="BV2294" s="123"/>
      <c r="BW2294" s="123"/>
      <c r="BX2294" s="123"/>
      <c r="BY2294" s="123"/>
      <c r="BZ2294" s="123"/>
      <c r="CA2294" s="123"/>
      <c r="CB2294" s="123"/>
      <c r="CC2294" s="123"/>
      <c r="CD2294" s="123"/>
      <c r="CE2294" s="123"/>
      <c r="CF2294" s="123"/>
      <c r="CG2294" s="123"/>
      <c r="CH2294" s="123"/>
      <c r="CI2294" s="123"/>
      <c r="CJ2294" s="123"/>
      <c r="CK2294" s="123"/>
      <c r="CL2294" s="123"/>
      <c r="CM2294" s="123"/>
      <c r="CN2294" s="123"/>
      <c r="CO2294" s="123"/>
      <c r="CP2294" s="123"/>
      <c r="CQ2294" s="123"/>
      <c r="CR2294" s="123"/>
      <c r="CS2294" s="123"/>
      <c r="CT2294" s="123"/>
      <c r="CU2294" s="123"/>
      <c r="CV2294" s="123"/>
      <c r="CW2294" s="123"/>
      <c r="CX2294" s="123"/>
      <c r="CY2294" s="123"/>
      <c r="CZ2294" s="123"/>
      <c r="DA2294" s="123"/>
      <c r="DB2294" s="123"/>
      <c r="DC2294" s="123"/>
      <c r="DD2294" s="123"/>
      <c r="DE2294" s="123"/>
      <c r="DF2294" s="123"/>
      <c r="DG2294" s="123"/>
      <c r="DH2294" s="123"/>
      <c r="DI2294" s="123"/>
      <c r="DJ2294" s="123"/>
      <c r="DK2294" s="123"/>
      <c r="DL2294" s="123"/>
      <c r="DM2294" s="123"/>
      <c r="DN2294" s="123"/>
      <c r="DO2294" s="123"/>
      <c r="DP2294" s="123"/>
      <c r="DQ2294" s="123"/>
      <c r="DR2294" s="123"/>
      <c r="DS2294" s="123"/>
      <c r="DT2294" s="123"/>
      <c r="DU2294" s="123"/>
      <c r="DV2294" s="123"/>
      <c r="DW2294" s="123"/>
      <c r="DX2294" s="123"/>
      <c r="DY2294" s="123"/>
      <c r="DZ2294" s="123"/>
      <c r="EA2294" s="123"/>
      <c r="EB2294" s="123"/>
      <c r="EC2294" s="123"/>
      <c r="ED2294" s="123"/>
      <c r="EE2294" s="123"/>
      <c r="EF2294" s="123"/>
      <c r="EG2294" s="123"/>
      <c r="EH2294" s="123"/>
      <c r="EI2294" s="123"/>
      <c r="EJ2294" s="123"/>
      <c r="EK2294" s="123"/>
      <c r="EL2294" s="123"/>
      <c r="EM2294" s="123"/>
      <c r="EN2294" s="123"/>
      <c r="EO2294" s="123"/>
      <c r="EP2294" s="123"/>
      <c r="EQ2294" s="123"/>
    </row>
    <row r="2295" spans="27:147" x14ac:dyDescent="0.2"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Q2295" s="151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123"/>
      <c r="BL2295" s="123"/>
      <c r="BM2295" s="123"/>
      <c r="BN2295" s="123"/>
      <c r="BO2295" s="123"/>
      <c r="BP2295" s="123"/>
      <c r="BQ2295" s="123"/>
      <c r="BR2295" s="123"/>
      <c r="BS2295" s="123"/>
      <c r="BT2295" s="123"/>
      <c r="BU2295" s="123"/>
      <c r="BV2295" s="123"/>
      <c r="BW2295" s="123"/>
      <c r="BX2295" s="123"/>
      <c r="BY2295" s="123"/>
      <c r="BZ2295" s="123"/>
      <c r="CA2295" s="123"/>
      <c r="CB2295" s="123"/>
      <c r="CC2295" s="123"/>
      <c r="CD2295" s="123"/>
      <c r="CE2295" s="123"/>
      <c r="CF2295" s="123"/>
      <c r="CG2295" s="123"/>
      <c r="CH2295" s="123"/>
      <c r="CI2295" s="123"/>
      <c r="CJ2295" s="123"/>
      <c r="CK2295" s="123"/>
      <c r="CL2295" s="123"/>
      <c r="CM2295" s="123"/>
      <c r="CN2295" s="123"/>
      <c r="CO2295" s="123"/>
      <c r="CP2295" s="123"/>
      <c r="CQ2295" s="123"/>
      <c r="CR2295" s="123"/>
      <c r="CS2295" s="123"/>
      <c r="CT2295" s="123"/>
      <c r="CU2295" s="123"/>
      <c r="CV2295" s="123"/>
      <c r="CW2295" s="123"/>
      <c r="CX2295" s="123"/>
      <c r="CY2295" s="123"/>
      <c r="CZ2295" s="123"/>
      <c r="DA2295" s="123"/>
      <c r="DB2295" s="123"/>
      <c r="DC2295" s="123"/>
      <c r="DD2295" s="123"/>
      <c r="DE2295" s="123"/>
      <c r="DF2295" s="123"/>
      <c r="DG2295" s="123"/>
      <c r="DH2295" s="123"/>
      <c r="DI2295" s="123"/>
      <c r="DJ2295" s="123"/>
      <c r="DK2295" s="123"/>
      <c r="DL2295" s="123"/>
      <c r="DM2295" s="123"/>
      <c r="DN2295" s="123"/>
      <c r="DO2295" s="123"/>
      <c r="DP2295" s="123"/>
      <c r="DQ2295" s="123"/>
      <c r="DR2295" s="123"/>
      <c r="DS2295" s="123"/>
      <c r="DT2295" s="123"/>
      <c r="DU2295" s="123"/>
      <c r="DV2295" s="123"/>
      <c r="DW2295" s="123"/>
      <c r="DX2295" s="123"/>
      <c r="DY2295" s="123"/>
      <c r="DZ2295" s="123"/>
      <c r="EA2295" s="123"/>
      <c r="EB2295" s="123"/>
      <c r="EC2295" s="123"/>
      <c r="ED2295" s="123"/>
      <c r="EE2295" s="123"/>
      <c r="EF2295" s="123"/>
      <c r="EG2295" s="123"/>
      <c r="EH2295" s="123"/>
      <c r="EI2295" s="123"/>
      <c r="EJ2295" s="123"/>
      <c r="EK2295" s="123"/>
      <c r="EL2295" s="123"/>
      <c r="EM2295" s="123"/>
      <c r="EN2295" s="123"/>
      <c r="EO2295" s="123"/>
      <c r="EP2295" s="123"/>
      <c r="EQ2295" s="123"/>
    </row>
    <row r="2296" spans="27:147" x14ac:dyDescent="0.2"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Q2296" s="151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123"/>
      <c r="BL2296" s="123"/>
      <c r="BM2296" s="123"/>
      <c r="BN2296" s="123"/>
      <c r="BO2296" s="123"/>
      <c r="BP2296" s="123"/>
      <c r="BQ2296" s="123"/>
      <c r="BR2296" s="123"/>
      <c r="BS2296" s="123"/>
      <c r="BT2296" s="123"/>
      <c r="BU2296" s="123"/>
      <c r="BV2296" s="123"/>
      <c r="BW2296" s="123"/>
      <c r="BX2296" s="123"/>
      <c r="BY2296" s="123"/>
      <c r="BZ2296" s="123"/>
      <c r="CA2296" s="123"/>
      <c r="CB2296" s="123"/>
      <c r="CC2296" s="123"/>
      <c r="CD2296" s="123"/>
      <c r="CE2296" s="123"/>
      <c r="CF2296" s="123"/>
      <c r="CG2296" s="123"/>
      <c r="CH2296" s="123"/>
      <c r="CI2296" s="123"/>
      <c r="CJ2296" s="123"/>
      <c r="CK2296" s="123"/>
      <c r="CL2296" s="123"/>
      <c r="CM2296" s="123"/>
      <c r="CN2296" s="123"/>
      <c r="CO2296" s="123"/>
      <c r="CP2296" s="123"/>
      <c r="CQ2296" s="123"/>
      <c r="CR2296" s="123"/>
      <c r="CS2296" s="123"/>
      <c r="CT2296" s="123"/>
      <c r="CU2296" s="123"/>
      <c r="CV2296" s="123"/>
      <c r="CW2296" s="123"/>
      <c r="CX2296" s="123"/>
      <c r="CY2296" s="123"/>
      <c r="CZ2296" s="123"/>
      <c r="DA2296" s="123"/>
      <c r="DB2296" s="123"/>
      <c r="DC2296" s="123"/>
      <c r="DD2296" s="123"/>
      <c r="DE2296" s="123"/>
      <c r="DF2296" s="123"/>
      <c r="DG2296" s="123"/>
      <c r="DH2296" s="123"/>
      <c r="DI2296" s="123"/>
      <c r="DJ2296" s="123"/>
      <c r="DK2296" s="123"/>
      <c r="DL2296" s="123"/>
      <c r="DM2296" s="123"/>
      <c r="DN2296" s="123"/>
      <c r="DO2296" s="123"/>
      <c r="DP2296" s="123"/>
      <c r="DQ2296" s="123"/>
      <c r="DR2296" s="123"/>
      <c r="DS2296" s="123"/>
      <c r="DT2296" s="123"/>
      <c r="DU2296" s="123"/>
      <c r="DV2296" s="123"/>
      <c r="DW2296" s="123"/>
      <c r="DX2296" s="123"/>
      <c r="DY2296" s="123"/>
      <c r="DZ2296" s="123"/>
      <c r="EA2296" s="123"/>
      <c r="EB2296" s="123"/>
      <c r="EC2296" s="123"/>
      <c r="ED2296" s="123"/>
      <c r="EE2296" s="123"/>
      <c r="EF2296" s="123"/>
      <c r="EG2296" s="123"/>
      <c r="EH2296" s="123"/>
      <c r="EI2296" s="123"/>
      <c r="EJ2296" s="123"/>
      <c r="EK2296" s="123"/>
      <c r="EL2296" s="123"/>
      <c r="EM2296" s="123"/>
      <c r="EN2296" s="123"/>
      <c r="EO2296" s="123"/>
      <c r="EP2296" s="123"/>
      <c r="EQ2296" s="123"/>
    </row>
    <row r="2297" spans="27:147" x14ac:dyDescent="0.2"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Q2297" s="151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123"/>
      <c r="BL2297" s="123"/>
      <c r="BM2297" s="123"/>
      <c r="BN2297" s="123"/>
      <c r="BO2297" s="123"/>
      <c r="BP2297" s="123"/>
      <c r="BQ2297" s="123"/>
      <c r="BR2297" s="123"/>
      <c r="BS2297" s="123"/>
      <c r="BT2297" s="123"/>
      <c r="BU2297" s="123"/>
      <c r="BV2297" s="123"/>
      <c r="BW2297" s="123"/>
      <c r="BX2297" s="123"/>
      <c r="BY2297" s="123"/>
      <c r="BZ2297" s="123"/>
      <c r="CA2297" s="123"/>
      <c r="CB2297" s="123"/>
      <c r="CC2297" s="123"/>
      <c r="CD2297" s="123"/>
      <c r="CE2297" s="123"/>
      <c r="CF2297" s="123"/>
      <c r="CG2297" s="123"/>
      <c r="CH2297" s="123"/>
      <c r="CI2297" s="123"/>
      <c r="CJ2297" s="123"/>
      <c r="CK2297" s="123"/>
      <c r="CL2297" s="123"/>
      <c r="CM2297" s="123"/>
      <c r="CN2297" s="123"/>
      <c r="CO2297" s="123"/>
      <c r="CP2297" s="123"/>
      <c r="CQ2297" s="123"/>
      <c r="CR2297" s="123"/>
      <c r="CS2297" s="123"/>
      <c r="CT2297" s="123"/>
      <c r="CU2297" s="123"/>
      <c r="CV2297" s="123"/>
      <c r="CW2297" s="123"/>
      <c r="CX2297" s="123"/>
      <c r="CY2297" s="123"/>
      <c r="CZ2297" s="123"/>
      <c r="DA2297" s="123"/>
      <c r="DB2297" s="123"/>
      <c r="DC2297" s="123"/>
      <c r="DD2297" s="123"/>
      <c r="DE2297" s="123"/>
      <c r="DF2297" s="123"/>
      <c r="DG2297" s="123"/>
      <c r="DH2297" s="123"/>
      <c r="DI2297" s="123"/>
      <c r="DJ2297" s="123"/>
      <c r="DK2297" s="123"/>
      <c r="DL2297" s="123"/>
      <c r="DM2297" s="123"/>
      <c r="DN2297" s="123"/>
      <c r="DO2297" s="123"/>
      <c r="DP2297" s="123"/>
      <c r="DQ2297" s="123"/>
      <c r="DR2297" s="123"/>
      <c r="DS2297" s="123"/>
      <c r="DT2297" s="123"/>
      <c r="DU2297" s="123"/>
      <c r="DV2297" s="123"/>
      <c r="DW2297" s="123"/>
      <c r="DX2297" s="123"/>
      <c r="DY2297" s="123"/>
      <c r="DZ2297" s="123"/>
      <c r="EA2297" s="123"/>
      <c r="EB2297" s="123"/>
      <c r="EC2297" s="123"/>
      <c r="ED2297" s="123"/>
      <c r="EE2297" s="123"/>
      <c r="EF2297" s="123"/>
      <c r="EG2297" s="123"/>
      <c r="EH2297" s="123"/>
      <c r="EI2297" s="123"/>
      <c r="EJ2297" s="123"/>
      <c r="EK2297" s="123"/>
      <c r="EL2297" s="123"/>
      <c r="EM2297" s="123"/>
      <c r="EN2297" s="123"/>
      <c r="EO2297" s="123"/>
      <c r="EP2297" s="123"/>
      <c r="EQ2297" s="123"/>
    </row>
    <row r="2298" spans="27:147" x14ac:dyDescent="0.2"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Q2298" s="151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123"/>
      <c r="BL2298" s="123"/>
      <c r="BM2298" s="123"/>
      <c r="BN2298" s="123"/>
      <c r="BO2298" s="123"/>
      <c r="BP2298" s="123"/>
      <c r="BQ2298" s="123"/>
      <c r="BR2298" s="123"/>
      <c r="BS2298" s="123"/>
      <c r="BT2298" s="123"/>
      <c r="BU2298" s="123"/>
      <c r="BV2298" s="123"/>
      <c r="BW2298" s="123"/>
      <c r="BX2298" s="123"/>
      <c r="BY2298" s="123"/>
      <c r="BZ2298" s="123"/>
      <c r="CA2298" s="123"/>
      <c r="CB2298" s="123"/>
      <c r="CC2298" s="123"/>
      <c r="CD2298" s="123"/>
      <c r="CE2298" s="123"/>
      <c r="CF2298" s="123"/>
      <c r="CG2298" s="123"/>
      <c r="CH2298" s="123"/>
      <c r="CI2298" s="123"/>
      <c r="CJ2298" s="123"/>
      <c r="CK2298" s="123"/>
      <c r="CL2298" s="123"/>
      <c r="CM2298" s="123"/>
      <c r="CN2298" s="123"/>
      <c r="CO2298" s="123"/>
      <c r="CP2298" s="123"/>
      <c r="CQ2298" s="123"/>
      <c r="CR2298" s="123"/>
      <c r="CS2298" s="123"/>
      <c r="CT2298" s="123"/>
      <c r="CU2298" s="123"/>
      <c r="CV2298" s="123"/>
      <c r="CW2298" s="123"/>
      <c r="CX2298" s="123"/>
      <c r="CY2298" s="123"/>
      <c r="CZ2298" s="123"/>
      <c r="DA2298" s="123"/>
      <c r="DB2298" s="123"/>
      <c r="DC2298" s="123"/>
      <c r="DD2298" s="123"/>
      <c r="DE2298" s="123"/>
      <c r="DF2298" s="123"/>
      <c r="DG2298" s="123"/>
      <c r="DH2298" s="123"/>
      <c r="DI2298" s="123"/>
      <c r="DJ2298" s="123"/>
      <c r="DK2298" s="123"/>
      <c r="DL2298" s="123"/>
      <c r="DM2298" s="123"/>
      <c r="DN2298" s="123"/>
      <c r="DO2298" s="123"/>
      <c r="DP2298" s="123"/>
      <c r="DQ2298" s="123"/>
      <c r="DR2298" s="123"/>
      <c r="DS2298" s="123"/>
      <c r="DT2298" s="123"/>
      <c r="DU2298" s="123"/>
      <c r="DV2298" s="123"/>
      <c r="DW2298" s="123"/>
      <c r="DX2298" s="123"/>
      <c r="DY2298" s="123"/>
      <c r="DZ2298" s="123"/>
      <c r="EA2298" s="123"/>
      <c r="EB2298" s="123"/>
      <c r="EC2298" s="123"/>
      <c r="ED2298" s="123"/>
      <c r="EE2298" s="123"/>
      <c r="EF2298" s="123"/>
      <c r="EG2298" s="123"/>
      <c r="EH2298" s="123"/>
      <c r="EI2298" s="123"/>
      <c r="EJ2298" s="123"/>
      <c r="EK2298" s="123"/>
      <c r="EL2298" s="123"/>
      <c r="EM2298" s="123"/>
      <c r="EN2298" s="123"/>
      <c r="EO2298" s="123"/>
      <c r="EP2298" s="123"/>
      <c r="EQ2298" s="123"/>
    </row>
    <row r="2299" spans="27:147" x14ac:dyDescent="0.2"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Q2299" s="151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123"/>
      <c r="BL2299" s="123"/>
      <c r="BM2299" s="123"/>
      <c r="BN2299" s="123"/>
      <c r="BO2299" s="123"/>
      <c r="BP2299" s="123"/>
      <c r="BQ2299" s="123"/>
      <c r="BR2299" s="123"/>
      <c r="BS2299" s="123"/>
      <c r="BT2299" s="123"/>
      <c r="BU2299" s="123"/>
      <c r="BV2299" s="123"/>
      <c r="BW2299" s="123"/>
      <c r="BX2299" s="123"/>
      <c r="BY2299" s="123"/>
      <c r="BZ2299" s="123"/>
      <c r="CA2299" s="123"/>
      <c r="CB2299" s="123"/>
      <c r="CC2299" s="123"/>
      <c r="CD2299" s="123"/>
      <c r="CE2299" s="123"/>
      <c r="CF2299" s="123"/>
      <c r="CG2299" s="123"/>
      <c r="CH2299" s="123"/>
      <c r="CI2299" s="123"/>
      <c r="CJ2299" s="123"/>
      <c r="CK2299" s="123"/>
      <c r="CL2299" s="123"/>
      <c r="CM2299" s="123"/>
      <c r="CN2299" s="123"/>
      <c r="CO2299" s="123"/>
      <c r="CP2299" s="123"/>
      <c r="CQ2299" s="123"/>
      <c r="CR2299" s="123"/>
      <c r="CS2299" s="123"/>
      <c r="CT2299" s="123"/>
      <c r="CU2299" s="123"/>
      <c r="CV2299" s="123"/>
      <c r="CW2299" s="123"/>
      <c r="CX2299" s="123"/>
      <c r="CY2299" s="123"/>
      <c r="CZ2299" s="123"/>
      <c r="DA2299" s="123"/>
      <c r="DB2299" s="123"/>
      <c r="DC2299" s="123"/>
      <c r="DD2299" s="123"/>
      <c r="DE2299" s="123"/>
      <c r="DF2299" s="123"/>
      <c r="DG2299" s="123"/>
      <c r="DH2299" s="123"/>
      <c r="DI2299" s="123"/>
      <c r="DJ2299" s="123"/>
      <c r="DK2299" s="123"/>
      <c r="DL2299" s="123"/>
      <c r="DM2299" s="123"/>
      <c r="DN2299" s="123"/>
      <c r="DO2299" s="123"/>
      <c r="DP2299" s="123"/>
      <c r="DQ2299" s="123"/>
      <c r="DR2299" s="123"/>
      <c r="DS2299" s="123"/>
      <c r="DT2299" s="123"/>
      <c r="DU2299" s="123"/>
      <c r="DV2299" s="123"/>
      <c r="DW2299" s="123"/>
      <c r="DX2299" s="123"/>
      <c r="DY2299" s="123"/>
      <c r="DZ2299" s="123"/>
      <c r="EA2299" s="123"/>
      <c r="EB2299" s="123"/>
      <c r="EC2299" s="123"/>
      <c r="ED2299" s="123"/>
      <c r="EE2299" s="123"/>
      <c r="EF2299" s="123"/>
      <c r="EG2299" s="123"/>
      <c r="EH2299" s="123"/>
      <c r="EI2299" s="123"/>
      <c r="EJ2299" s="123"/>
      <c r="EK2299" s="123"/>
      <c r="EL2299" s="123"/>
      <c r="EM2299" s="123"/>
      <c r="EN2299" s="123"/>
      <c r="EO2299" s="123"/>
      <c r="EP2299" s="123"/>
      <c r="EQ2299" s="123"/>
    </row>
    <row r="2300" spans="27:147" x14ac:dyDescent="0.2"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Q2300" s="151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123"/>
      <c r="BL2300" s="123"/>
      <c r="BM2300" s="123"/>
      <c r="BN2300" s="123"/>
      <c r="BO2300" s="123"/>
      <c r="BP2300" s="123"/>
      <c r="BQ2300" s="123"/>
      <c r="BR2300" s="123"/>
      <c r="BS2300" s="123"/>
      <c r="BT2300" s="123"/>
      <c r="BU2300" s="123"/>
      <c r="BV2300" s="123"/>
      <c r="BW2300" s="123"/>
      <c r="BX2300" s="123"/>
      <c r="BY2300" s="123"/>
      <c r="BZ2300" s="123"/>
      <c r="CA2300" s="123"/>
      <c r="CB2300" s="123"/>
      <c r="CC2300" s="123"/>
      <c r="CD2300" s="123"/>
      <c r="CE2300" s="123"/>
      <c r="CF2300" s="123"/>
      <c r="CG2300" s="123"/>
      <c r="CH2300" s="123"/>
      <c r="CI2300" s="123"/>
      <c r="CJ2300" s="123"/>
      <c r="CK2300" s="123"/>
      <c r="CL2300" s="123"/>
      <c r="CM2300" s="123"/>
      <c r="CN2300" s="123"/>
      <c r="CO2300" s="123"/>
      <c r="CP2300" s="123"/>
      <c r="CQ2300" s="123"/>
      <c r="CR2300" s="123"/>
      <c r="CS2300" s="123"/>
      <c r="CT2300" s="123"/>
      <c r="CU2300" s="123"/>
      <c r="CV2300" s="123"/>
      <c r="CW2300" s="123"/>
      <c r="CX2300" s="123"/>
      <c r="CY2300" s="123"/>
      <c r="CZ2300" s="123"/>
      <c r="DA2300" s="123"/>
      <c r="DB2300" s="123"/>
      <c r="DC2300" s="123"/>
      <c r="DD2300" s="123"/>
      <c r="DE2300" s="123"/>
      <c r="DF2300" s="123"/>
      <c r="DG2300" s="123"/>
      <c r="DH2300" s="123"/>
      <c r="DI2300" s="123"/>
      <c r="DJ2300" s="123"/>
      <c r="DK2300" s="123"/>
      <c r="DL2300" s="123"/>
      <c r="DM2300" s="123"/>
      <c r="DN2300" s="123"/>
      <c r="DO2300" s="123"/>
      <c r="DP2300" s="123"/>
      <c r="DQ2300" s="123"/>
      <c r="DR2300" s="123"/>
      <c r="DS2300" s="123"/>
      <c r="DT2300" s="123"/>
      <c r="DU2300" s="123"/>
      <c r="DV2300" s="123"/>
      <c r="DW2300" s="123"/>
      <c r="DX2300" s="123"/>
      <c r="DY2300" s="123"/>
      <c r="DZ2300" s="123"/>
      <c r="EA2300" s="123"/>
      <c r="EB2300" s="123"/>
      <c r="EC2300" s="123"/>
      <c r="ED2300" s="123"/>
      <c r="EE2300" s="123"/>
      <c r="EF2300" s="123"/>
      <c r="EG2300" s="123"/>
      <c r="EH2300" s="123"/>
      <c r="EI2300" s="123"/>
      <c r="EJ2300" s="123"/>
      <c r="EK2300" s="123"/>
      <c r="EL2300" s="123"/>
      <c r="EM2300" s="123"/>
      <c r="EN2300" s="123"/>
      <c r="EO2300" s="123"/>
      <c r="EP2300" s="123"/>
      <c r="EQ2300" s="123"/>
    </row>
    <row r="2301" spans="27:147" x14ac:dyDescent="0.2"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Q2301" s="151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123"/>
      <c r="BL2301" s="123"/>
      <c r="BM2301" s="123"/>
      <c r="BN2301" s="123"/>
      <c r="BO2301" s="123"/>
      <c r="BP2301" s="123"/>
      <c r="BQ2301" s="123"/>
      <c r="BR2301" s="123"/>
      <c r="BS2301" s="123"/>
      <c r="BT2301" s="123"/>
      <c r="BU2301" s="123"/>
      <c r="BV2301" s="123"/>
      <c r="BW2301" s="123"/>
      <c r="BX2301" s="123"/>
      <c r="BY2301" s="123"/>
      <c r="BZ2301" s="123"/>
      <c r="CA2301" s="123"/>
      <c r="CB2301" s="123"/>
      <c r="CC2301" s="123"/>
      <c r="CD2301" s="123"/>
      <c r="CE2301" s="123"/>
      <c r="CF2301" s="123"/>
      <c r="CG2301" s="123"/>
      <c r="CH2301" s="123"/>
      <c r="CI2301" s="123"/>
      <c r="CJ2301" s="123"/>
      <c r="CK2301" s="123"/>
      <c r="CL2301" s="123"/>
      <c r="CM2301" s="123"/>
      <c r="CN2301" s="123"/>
      <c r="CO2301" s="123"/>
      <c r="CP2301" s="123"/>
      <c r="CQ2301" s="123"/>
      <c r="CR2301" s="123"/>
      <c r="CS2301" s="123"/>
      <c r="CT2301" s="123"/>
      <c r="CU2301" s="123"/>
      <c r="CV2301" s="123"/>
      <c r="CW2301" s="123"/>
      <c r="CX2301" s="123"/>
      <c r="CY2301" s="123"/>
      <c r="CZ2301" s="123"/>
      <c r="DA2301" s="123"/>
      <c r="DB2301" s="123"/>
      <c r="DC2301" s="123"/>
      <c r="DD2301" s="123"/>
      <c r="DE2301" s="123"/>
      <c r="DF2301" s="123"/>
      <c r="DG2301" s="123"/>
      <c r="DH2301" s="123"/>
      <c r="DI2301" s="123"/>
      <c r="DJ2301" s="123"/>
      <c r="DK2301" s="123"/>
      <c r="DL2301" s="123"/>
      <c r="DM2301" s="123"/>
      <c r="DN2301" s="123"/>
      <c r="DO2301" s="123"/>
      <c r="DP2301" s="123"/>
      <c r="DQ2301" s="123"/>
      <c r="DR2301" s="123"/>
      <c r="DS2301" s="123"/>
      <c r="DT2301" s="123"/>
      <c r="DU2301" s="123"/>
      <c r="DV2301" s="123"/>
      <c r="DW2301" s="123"/>
      <c r="DX2301" s="123"/>
      <c r="DY2301" s="123"/>
      <c r="DZ2301" s="123"/>
      <c r="EA2301" s="123"/>
      <c r="EB2301" s="123"/>
      <c r="EC2301" s="123"/>
      <c r="ED2301" s="123"/>
      <c r="EE2301" s="123"/>
      <c r="EF2301" s="123"/>
      <c r="EG2301" s="123"/>
      <c r="EH2301" s="123"/>
      <c r="EI2301" s="123"/>
      <c r="EJ2301" s="123"/>
      <c r="EK2301" s="123"/>
      <c r="EL2301" s="123"/>
      <c r="EM2301" s="123"/>
      <c r="EN2301" s="123"/>
      <c r="EO2301" s="123"/>
      <c r="EP2301" s="123"/>
      <c r="EQ2301" s="123"/>
    </row>
    <row r="2302" spans="27:147" x14ac:dyDescent="0.2"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Q2302" s="151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123"/>
      <c r="BL2302" s="123"/>
      <c r="BM2302" s="123"/>
      <c r="BN2302" s="123"/>
      <c r="BO2302" s="123"/>
      <c r="BP2302" s="123"/>
      <c r="BQ2302" s="123"/>
      <c r="BR2302" s="123"/>
      <c r="BS2302" s="123"/>
      <c r="BT2302" s="123"/>
      <c r="BU2302" s="123"/>
      <c r="BV2302" s="123"/>
      <c r="BW2302" s="123"/>
      <c r="BX2302" s="123"/>
      <c r="BY2302" s="123"/>
      <c r="BZ2302" s="123"/>
      <c r="CA2302" s="123"/>
      <c r="CB2302" s="123"/>
      <c r="CC2302" s="123"/>
      <c r="CD2302" s="123"/>
      <c r="CE2302" s="123"/>
      <c r="CF2302" s="123"/>
      <c r="CG2302" s="123"/>
      <c r="CH2302" s="123"/>
      <c r="CI2302" s="123"/>
      <c r="CJ2302" s="123"/>
      <c r="CK2302" s="123"/>
      <c r="CL2302" s="123"/>
      <c r="CM2302" s="123"/>
      <c r="CN2302" s="123"/>
      <c r="CO2302" s="123"/>
      <c r="CP2302" s="123"/>
      <c r="CQ2302" s="123"/>
      <c r="CR2302" s="123"/>
      <c r="CS2302" s="123"/>
      <c r="CT2302" s="123"/>
      <c r="CU2302" s="123"/>
      <c r="CV2302" s="123"/>
      <c r="CW2302" s="123"/>
      <c r="CX2302" s="123"/>
      <c r="CY2302" s="123"/>
      <c r="CZ2302" s="123"/>
      <c r="DA2302" s="123"/>
      <c r="DB2302" s="123"/>
      <c r="DC2302" s="123"/>
      <c r="DD2302" s="123"/>
      <c r="DE2302" s="123"/>
      <c r="DF2302" s="123"/>
      <c r="DG2302" s="123"/>
      <c r="DH2302" s="123"/>
      <c r="DI2302" s="123"/>
      <c r="DJ2302" s="123"/>
      <c r="DK2302" s="123"/>
      <c r="DL2302" s="123"/>
      <c r="DM2302" s="123"/>
      <c r="DN2302" s="123"/>
      <c r="DO2302" s="123"/>
      <c r="DP2302" s="123"/>
      <c r="DQ2302" s="123"/>
      <c r="DR2302" s="123"/>
      <c r="DS2302" s="123"/>
      <c r="DT2302" s="123"/>
      <c r="DU2302" s="123"/>
      <c r="DV2302" s="123"/>
      <c r="DW2302" s="123"/>
      <c r="DX2302" s="123"/>
      <c r="DY2302" s="123"/>
      <c r="DZ2302" s="123"/>
      <c r="EA2302" s="123"/>
      <c r="EB2302" s="123"/>
      <c r="EC2302" s="123"/>
      <c r="ED2302" s="123"/>
      <c r="EE2302" s="123"/>
      <c r="EF2302" s="123"/>
      <c r="EG2302" s="123"/>
      <c r="EH2302" s="123"/>
      <c r="EI2302" s="123"/>
      <c r="EJ2302" s="123"/>
      <c r="EK2302" s="123"/>
      <c r="EL2302" s="123"/>
      <c r="EM2302" s="123"/>
      <c r="EN2302" s="123"/>
      <c r="EO2302" s="123"/>
      <c r="EP2302" s="123"/>
      <c r="EQ2302" s="123"/>
    </row>
    <row r="2303" spans="27:147" x14ac:dyDescent="0.2"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Q2303" s="151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123"/>
      <c r="BL2303" s="123"/>
      <c r="BM2303" s="123"/>
      <c r="BN2303" s="123"/>
      <c r="BO2303" s="123"/>
      <c r="BP2303" s="123"/>
      <c r="BQ2303" s="123"/>
      <c r="BR2303" s="123"/>
      <c r="BS2303" s="123"/>
      <c r="BT2303" s="123"/>
      <c r="BU2303" s="123"/>
      <c r="BV2303" s="123"/>
      <c r="BW2303" s="123"/>
      <c r="BX2303" s="123"/>
      <c r="BY2303" s="123"/>
      <c r="BZ2303" s="123"/>
      <c r="CA2303" s="123"/>
      <c r="CB2303" s="123"/>
      <c r="CC2303" s="123"/>
      <c r="CD2303" s="123"/>
      <c r="CE2303" s="123"/>
      <c r="CF2303" s="123"/>
      <c r="CG2303" s="123"/>
      <c r="CH2303" s="123"/>
      <c r="CI2303" s="123"/>
      <c r="CJ2303" s="123"/>
      <c r="CK2303" s="123"/>
      <c r="CL2303" s="123"/>
      <c r="CM2303" s="123"/>
      <c r="CN2303" s="123"/>
      <c r="CO2303" s="123"/>
      <c r="CP2303" s="123"/>
      <c r="CQ2303" s="123"/>
      <c r="CR2303" s="123"/>
      <c r="CS2303" s="123"/>
      <c r="CT2303" s="123"/>
      <c r="CU2303" s="123"/>
      <c r="CV2303" s="123"/>
      <c r="CW2303" s="123"/>
      <c r="CX2303" s="123"/>
      <c r="CY2303" s="123"/>
      <c r="CZ2303" s="123"/>
      <c r="DA2303" s="123"/>
      <c r="DB2303" s="123"/>
      <c r="DC2303" s="123"/>
      <c r="DD2303" s="123"/>
      <c r="DE2303" s="123"/>
      <c r="DF2303" s="123"/>
      <c r="DG2303" s="123"/>
      <c r="DH2303" s="123"/>
      <c r="DI2303" s="123"/>
      <c r="DJ2303" s="123"/>
      <c r="DK2303" s="123"/>
      <c r="DL2303" s="123"/>
      <c r="DM2303" s="123"/>
      <c r="DN2303" s="123"/>
      <c r="DO2303" s="123"/>
      <c r="DP2303" s="123"/>
      <c r="DQ2303" s="123"/>
      <c r="DR2303" s="123"/>
      <c r="DS2303" s="123"/>
      <c r="DT2303" s="123"/>
      <c r="DU2303" s="123"/>
      <c r="DV2303" s="123"/>
      <c r="DW2303" s="123"/>
      <c r="DX2303" s="123"/>
      <c r="DY2303" s="123"/>
      <c r="DZ2303" s="123"/>
      <c r="EA2303" s="123"/>
      <c r="EB2303" s="123"/>
      <c r="EC2303" s="123"/>
      <c r="ED2303" s="123"/>
      <c r="EE2303" s="123"/>
      <c r="EF2303" s="123"/>
      <c r="EG2303" s="123"/>
      <c r="EH2303" s="123"/>
      <c r="EI2303" s="123"/>
      <c r="EJ2303" s="123"/>
      <c r="EK2303" s="123"/>
      <c r="EL2303" s="123"/>
      <c r="EM2303" s="123"/>
      <c r="EN2303" s="123"/>
      <c r="EO2303" s="123"/>
      <c r="EP2303" s="123"/>
      <c r="EQ2303" s="123"/>
    </row>
    <row r="2304" spans="27:147" x14ac:dyDescent="0.2"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Q2304" s="151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123"/>
      <c r="BL2304" s="123"/>
      <c r="BM2304" s="123"/>
      <c r="BN2304" s="123"/>
      <c r="BO2304" s="123"/>
      <c r="BP2304" s="123"/>
      <c r="BQ2304" s="123"/>
      <c r="BR2304" s="123"/>
      <c r="BS2304" s="123"/>
      <c r="BT2304" s="123"/>
      <c r="BU2304" s="123"/>
      <c r="BV2304" s="123"/>
      <c r="BW2304" s="123"/>
      <c r="BX2304" s="123"/>
      <c r="BY2304" s="123"/>
      <c r="BZ2304" s="123"/>
      <c r="CA2304" s="123"/>
      <c r="CB2304" s="123"/>
      <c r="CC2304" s="123"/>
      <c r="CD2304" s="123"/>
      <c r="CE2304" s="123"/>
      <c r="CF2304" s="123"/>
      <c r="CG2304" s="123"/>
      <c r="CH2304" s="123"/>
      <c r="CI2304" s="123"/>
      <c r="CJ2304" s="123"/>
      <c r="CK2304" s="123"/>
      <c r="CL2304" s="123"/>
      <c r="CM2304" s="123"/>
      <c r="CN2304" s="123"/>
      <c r="CO2304" s="123"/>
      <c r="CP2304" s="123"/>
      <c r="CQ2304" s="123"/>
      <c r="CR2304" s="123"/>
      <c r="CS2304" s="123"/>
      <c r="CT2304" s="123"/>
      <c r="CU2304" s="123"/>
      <c r="CV2304" s="123"/>
      <c r="CW2304" s="123"/>
      <c r="CX2304" s="123"/>
      <c r="CY2304" s="123"/>
      <c r="CZ2304" s="123"/>
      <c r="DA2304" s="123"/>
      <c r="DB2304" s="123"/>
      <c r="DC2304" s="123"/>
      <c r="DD2304" s="123"/>
      <c r="DE2304" s="123"/>
      <c r="DF2304" s="123"/>
      <c r="DG2304" s="123"/>
      <c r="DH2304" s="123"/>
      <c r="DI2304" s="123"/>
      <c r="DJ2304" s="123"/>
      <c r="DK2304" s="123"/>
      <c r="DL2304" s="123"/>
      <c r="DM2304" s="123"/>
      <c r="DN2304" s="123"/>
      <c r="DO2304" s="123"/>
      <c r="DP2304" s="123"/>
      <c r="DQ2304" s="123"/>
      <c r="DR2304" s="123"/>
      <c r="DS2304" s="123"/>
      <c r="DT2304" s="123"/>
      <c r="DU2304" s="123"/>
      <c r="DV2304" s="123"/>
      <c r="DW2304" s="123"/>
      <c r="DX2304" s="123"/>
      <c r="DY2304" s="123"/>
      <c r="DZ2304" s="123"/>
      <c r="EA2304" s="123"/>
      <c r="EB2304" s="123"/>
      <c r="EC2304" s="123"/>
      <c r="ED2304" s="123"/>
      <c r="EE2304" s="123"/>
      <c r="EF2304" s="123"/>
      <c r="EG2304" s="123"/>
      <c r="EH2304" s="123"/>
      <c r="EI2304" s="123"/>
      <c r="EJ2304" s="123"/>
      <c r="EK2304" s="123"/>
      <c r="EL2304" s="123"/>
      <c r="EM2304" s="123"/>
      <c r="EN2304" s="123"/>
      <c r="EO2304" s="123"/>
      <c r="EP2304" s="123"/>
      <c r="EQ2304" s="123"/>
    </row>
    <row r="2305" spans="27:147" x14ac:dyDescent="0.2"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Q2305" s="151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123"/>
      <c r="BL2305" s="123"/>
      <c r="BM2305" s="123"/>
      <c r="BN2305" s="123"/>
      <c r="BO2305" s="123"/>
      <c r="BP2305" s="123"/>
      <c r="BQ2305" s="123"/>
      <c r="BR2305" s="123"/>
      <c r="BS2305" s="123"/>
      <c r="BT2305" s="123"/>
      <c r="BU2305" s="123"/>
      <c r="BV2305" s="123"/>
      <c r="BW2305" s="123"/>
      <c r="BX2305" s="123"/>
      <c r="BY2305" s="123"/>
      <c r="BZ2305" s="123"/>
      <c r="CA2305" s="123"/>
      <c r="CB2305" s="123"/>
      <c r="CC2305" s="123"/>
      <c r="CD2305" s="123"/>
      <c r="CE2305" s="123"/>
      <c r="CF2305" s="123"/>
      <c r="CG2305" s="123"/>
      <c r="CH2305" s="123"/>
      <c r="CI2305" s="123"/>
      <c r="CJ2305" s="123"/>
      <c r="CK2305" s="123"/>
      <c r="CL2305" s="123"/>
      <c r="CM2305" s="123"/>
      <c r="CN2305" s="123"/>
      <c r="CO2305" s="123"/>
      <c r="CP2305" s="123"/>
      <c r="CQ2305" s="123"/>
      <c r="CR2305" s="123"/>
      <c r="CS2305" s="123"/>
      <c r="CT2305" s="123"/>
      <c r="CU2305" s="123"/>
      <c r="CV2305" s="123"/>
      <c r="CW2305" s="123"/>
      <c r="CX2305" s="123"/>
      <c r="CY2305" s="123"/>
      <c r="CZ2305" s="123"/>
      <c r="DA2305" s="123"/>
      <c r="DB2305" s="123"/>
      <c r="DC2305" s="123"/>
      <c r="DD2305" s="123"/>
      <c r="DE2305" s="123"/>
      <c r="DF2305" s="123"/>
      <c r="DG2305" s="123"/>
      <c r="DH2305" s="123"/>
      <c r="DI2305" s="123"/>
      <c r="DJ2305" s="123"/>
      <c r="DK2305" s="123"/>
      <c r="DL2305" s="123"/>
      <c r="DM2305" s="123"/>
      <c r="DN2305" s="123"/>
      <c r="DO2305" s="123"/>
      <c r="DP2305" s="123"/>
      <c r="DQ2305" s="123"/>
      <c r="DR2305" s="123"/>
      <c r="DS2305" s="123"/>
      <c r="DT2305" s="123"/>
      <c r="DU2305" s="123"/>
      <c r="DV2305" s="123"/>
      <c r="DW2305" s="123"/>
      <c r="DX2305" s="123"/>
      <c r="DY2305" s="123"/>
      <c r="DZ2305" s="123"/>
      <c r="EA2305" s="123"/>
      <c r="EB2305" s="123"/>
      <c r="EC2305" s="123"/>
      <c r="ED2305" s="123"/>
      <c r="EE2305" s="123"/>
      <c r="EF2305" s="123"/>
      <c r="EG2305" s="123"/>
      <c r="EH2305" s="123"/>
      <c r="EI2305" s="123"/>
      <c r="EJ2305" s="123"/>
      <c r="EK2305" s="123"/>
      <c r="EL2305" s="123"/>
      <c r="EM2305" s="123"/>
      <c r="EN2305" s="123"/>
      <c r="EO2305" s="123"/>
      <c r="EP2305" s="123"/>
      <c r="EQ2305" s="123"/>
    </row>
    <row r="2306" spans="27:147" x14ac:dyDescent="0.2"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Q2306" s="151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123"/>
      <c r="BL2306" s="123"/>
      <c r="BM2306" s="123"/>
      <c r="BN2306" s="123"/>
      <c r="BO2306" s="123"/>
      <c r="BP2306" s="123"/>
      <c r="BQ2306" s="123"/>
      <c r="BR2306" s="123"/>
      <c r="BS2306" s="123"/>
      <c r="BT2306" s="123"/>
      <c r="BU2306" s="123"/>
      <c r="BV2306" s="123"/>
      <c r="BW2306" s="123"/>
      <c r="BX2306" s="123"/>
      <c r="BY2306" s="123"/>
      <c r="BZ2306" s="123"/>
      <c r="CA2306" s="123"/>
      <c r="CB2306" s="123"/>
      <c r="CC2306" s="123"/>
      <c r="CD2306" s="123"/>
      <c r="CE2306" s="123"/>
      <c r="CF2306" s="123"/>
      <c r="CG2306" s="123"/>
      <c r="CH2306" s="123"/>
      <c r="CI2306" s="123"/>
      <c r="CJ2306" s="123"/>
      <c r="CK2306" s="123"/>
      <c r="CL2306" s="123"/>
      <c r="CM2306" s="123"/>
      <c r="CN2306" s="123"/>
      <c r="CO2306" s="123"/>
      <c r="CP2306" s="123"/>
      <c r="CQ2306" s="123"/>
      <c r="CR2306" s="123"/>
      <c r="CS2306" s="123"/>
      <c r="CT2306" s="123"/>
      <c r="CU2306" s="123"/>
      <c r="CV2306" s="123"/>
      <c r="CW2306" s="123"/>
      <c r="CX2306" s="123"/>
      <c r="CY2306" s="123"/>
      <c r="CZ2306" s="123"/>
      <c r="DA2306" s="123"/>
      <c r="DB2306" s="123"/>
      <c r="DC2306" s="123"/>
      <c r="DD2306" s="123"/>
      <c r="DE2306" s="123"/>
      <c r="DF2306" s="123"/>
      <c r="DG2306" s="123"/>
      <c r="DH2306" s="123"/>
      <c r="DI2306" s="123"/>
      <c r="DJ2306" s="123"/>
      <c r="DK2306" s="123"/>
      <c r="DL2306" s="123"/>
      <c r="DM2306" s="123"/>
      <c r="DN2306" s="123"/>
      <c r="DO2306" s="123"/>
      <c r="DP2306" s="123"/>
      <c r="DQ2306" s="123"/>
      <c r="DR2306" s="123"/>
      <c r="DS2306" s="123"/>
      <c r="DT2306" s="123"/>
      <c r="DU2306" s="123"/>
      <c r="DV2306" s="123"/>
      <c r="DW2306" s="123"/>
      <c r="DX2306" s="123"/>
      <c r="DY2306" s="123"/>
      <c r="DZ2306" s="123"/>
      <c r="EA2306" s="123"/>
      <c r="EB2306" s="123"/>
      <c r="EC2306" s="123"/>
      <c r="ED2306" s="123"/>
      <c r="EE2306" s="123"/>
      <c r="EF2306" s="123"/>
      <c r="EG2306" s="123"/>
      <c r="EH2306" s="123"/>
      <c r="EI2306" s="123"/>
      <c r="EJ2306" s="123"/>
      <c r="EK2306" s="123"/>
      <c r="EL2306" s="123"/>
      <c r="EM2306" s="123"/>
      <c r="EN2306" s="123"/>
      <c r="EO2306" s="123"/>
      <c r="EP2306" s="123"/>
      <c r="EQ2306" s="123"/>
    </row>
    <row r="2307" spans="27:147" x14ac:dyDescent="0.2"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Q2307" s="151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123"/>
      <c r="BL2307" s="123"/>
      <c r="BM2307" s="123"/>
      <c r="BN2307" s="123"/>
      <c r="BO2307" s="123"/>
      <c r="BP2307" s="123"/>
      <c r="BQ2307" s="123"/>
      <c r="BR2307" s="123"/>
      <c r="BS2307" s="123"/>
      <c r="BT2307" s="123"/>
      <c r="BU2307" s="123"/>
      <c r="BV2307" s="123"/>
      <c r="BW2307" s="123"/>
      <c r="BX2307" s="123"/>
      <c r="BY2307" s="123"/>
      <c r="BZ2307" s="123"/>
      <c r="CA2307" s="123"/>
      <c r="CB2307" s="123"/>
      <c r="CC2307" s="123"/>
      <c r="CD2307" s="123"/>
      <c r="CE2307" s="123"/>
      <c r="CF2307" s="123"/>
      <c r="CG2307" s="123"/>
      <c r="CH2307" s="123"/>
      <c r="CI2307" s="123"/>
      <c r="CJ2307" s="123"/>
      <c r="CK2307" s="123"/>
      <c r="CL2307" s="123"/>
      <c r="CM2307" s="123"/>
      <c r="CN2307" s="123"/>
      <c r="CO2307" s="123"/>
      <c r="CP2307" s="123"/>
      <c r="CQ2307" s="123"/>
      <c r="CR2307" s="123"/>
      <c r="CS2307" s="123"/>
      <c r="CT2307" s="123"/>
      <c r="CU2307" s="123"/>
      <c r="CV2307" s="123"/>
      <c r="CW2307" s="123"/>
      <c r="CX2307" s="123"/>
      <c r="CY2307" s="123"/>
      <c r="CZ2307" s="123"/>
      <c r="DA2307" s="123"/>
      <c r="DB2307" s="123"/>
      <c r="DC2307" s="123"/>
      <c r="DD2307" s="123"/>
      <c r="DE2307" s="123"/>
      <c r="DF2307" s="123"/>
      <c r="DG2307" s="123"/>
      <c r="DH2307" s="123"/>
      <c r="DI2307" s="123"/>
      <c r="DJ2307" s="123"/>
      <c r="DK2307" s="123"/>
      <c r="DL2307" s="123"/>
      <c r="DM2307" s="123"/>
      <c r="DN2307" s="123"/>
      <c r="DO2307" s="123"/>
      <c r="DP2307" s="123"/>
      <c r="DQ2307" s="123"/>
      <c r="DR2307" s="123"/>
      <c r="DS2307" s="123"/>
      <c r="DT2307" s="123"/>
      <c r="DU2307" s="123"/>
      <c r="DV2307" s="123"/>
      <c r="DW2307" s="123"/>
      <c r="DX2307" s="123"/>
      <c r="DY2307" s="123"/>
      <c r="DZ2307" s="123"/>
      <c r="EA2307" s="123"/>
      <c r="EB2307" s="123"/>
      <c r="EC2307" s="123"/>
      <c r="ED2307" s="123"/>
      <c r="EE2307" s="123"/>
      <c r="EF2307" s="123"/>
      <c r="EG2307" s="123"/>
      <c r="EH2307" s="123"/>
      <c r="EI2307" s="123"/>
      <c r="EJ2307" s="123"/>
      <c r="EK2307" s="123"/>
      <c r="EL2307" s="123"/>
      <c r="EM2307" s="123"/>
      <c r="EN2307" s="123"/>
      <c r="EO2307" s="123"/>
      <c r="EP2307" s="123"/>
      <c r="EQ2307" s="123"/>
    </row>
    <row r="2308" spans="27:147" x14ac:dyDescent="0.2"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Q2308" s="151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123"/>
      <c r="BL2308" s="123"/>
      <c r="BM2308" s="123"/>
      <c r="BN2308" s="123"/>
      <c r="BO2308" s="123"/>
      <c r="BP2308" s="123"/>
      <c r="BQ2308" s="123"/>
      <c r="BR2308" s="123"/>
      <c r="BS2308" s="123"/>
      <c r="BT2308" s="123"/>
      <c r="BU2308" s="123"/>
      <c r="BV2308" s="123"/>
      <c r="BW2308" s="123"/>
      <c r="BX2308" s="123"/>
      <c r="BY2308" s="123"/>
      <c r="BZ2308" s="123"/>
      <c r="CA2308" s="123"/>
      <c r="CB2308" s="123"/>
      <c r="CC2308" s="123"/>
      <c r="CD2308" s="123"/>
      <c r="CE2308" s="123"/>
      <c r="CF2308" s="123"/>
      <c r="CG2308" s="123"/>
      <c r="CH2308" s="123"/>
      <c r="CI2308" s="123"/>
      <c r="CJ2308" s="123"/>
      <c r="CK2308" s="123"/>
      <c r="CL2308" s="123"/>
      <c r="CM2308" s="123"/>
      <c r="CN2308" s="123"/>
      <c r="CO2308" s="123"/>
      <c r="CP2308" s="123"/>
      <c r="CQ2308" s="123"/>
      <c r="CR2308" s="123"/>
      <c r="CS2308" s="123"/>
      <c r="CT2308" s="123"/>
      <c r="CU2308" s="123"/>
      <c r="CV2308" s="123"/>
      <c r="CW2308" s="123"/>
      <c r="CX2308" s="123"/>
      <c r="CY2308" s="123"/>
      <c r="CZ2308" s="123"/>
      <c r="DA2308" s="123"/>
      <c r="DB2308" s="123"/>
      <c r="DC2308" s="123"/>
      <c r="DD2308" s="123"/>
      <c r="DE2308" s="123"/>
      <c r="DF2308" s="123"/>
      <c r="DG2308" s="123"/>
      <c r="DH2308" s="123"/>
      <c r="DI2308" s="123"/>
      <c r="DJ2308" s="123"/>
      <c r="DK2308" s="123"/>
      <c r="DL2308" s="123"/>
      <c r="DM2308" s="123"/>
      <c r="DN2308" s="123"/>
      <c r="DO2308" s="123"/>
      <c r="DP2308" s="123"/>
      <c r="DQ2308" s="123"/>
      <c r="DR2308" s="123"/>
      <c r="DS2308" s="123"/>
      <c r="DT2308" s="123"/>
      <c r="DU2308" s="123"/>
      <c r="DV2308" s="123"/>
      <c r="DW2308" s="123"/>
      <c r="DX2308" s="123"/>
      <c r="DY2308" s="123"/>
      <c r="DZ2308" s="123"/>
      <c r="EA2308" s="123"/>
      <c r="EB2308" s="123"/>
      <c r="EC2308" s="123"/>
      <c r="ED2308" s="123"/>
      <c r="EE2308" s="123"/>
      <c r="EF2308" s="123"/>
      <c r="EG2308" s="123"/>
      <c r="EH2308" s="123"/>
      <c r="EI2308" s="123"/>
      <c r="EJ2308" s="123"/>
      <c r="EK2308" s="123"/>
      <c r="EL2308" s="123"/>
      <c r="EM2308" s="123"/>
      <c r="EN2308" s="123"/>
      <c r="EO2308" s="123"/>
      <c r="EP2308" s="123"/>
      <c r="EQ2308" s="123"/>
    </row>
    <row r="2309" spans="27:147" x14ac:dyDescent="0.2"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Q2309" s="151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123"/>
      <c r="BL2309" s="123"/>
      <c r="BM2309" s="123"/>
      <c r="BN2309" s="123"/>
      <c r="BO2309" s="123"/>
      <c r="BP2309" s="123"/>
      <c r="BQ2309" s="123"/>
      <c r="BR2309" s="123"/>
      <c r="BS2309" s="123"/>
      <c r="BT2309" s="123"/>
      <c r="BU2309" s="123"/>
      <c r="BV2309" s="123"/>
      <c r="BW2309" s="123"/>
      <c r="BX2309" s="123"/>
      <c r="BY2309" s="123"/>
      <c r="BZ2309" s="123"/>
      <c r="CA2309" s="123"/>
      <c r="CB2309" s="123"/>
      <c r="CC2309" s="123"/>
      <c r="CD2309" s="123"/>
      <c r="CE2309" s="123"/>
      <c r="CF2309" s="123"/>
      <c r="CG2309" s="123"/>
      <c r="CH2309" s="123"/>
      <c r="CI2309" s="123"/>
      <c r="CJ2309" s="123"/>
      <c r="CK2309" s="123"/>
      <c r="CL2309" s="123"/>
      <c r="CM2309" s="123"/>
      <c r="CN2309" s="123"/>
      <c r="CO2309" s="123"/>
      <c r="CP2309" s="123"/>
      <c r="CQ2309" s="123"/>
      <c r="CR2309" s="123"/>
      <c r="CS2309" s="123"/>
      <c r="CT2309" s="123"/>
      <c r="CU2309" s="123"/>
      <c r="CV2309" s="123"/>
      <c r="CW2309" s="123"/>
      <c r="CX2309" s="123"/>
      <c r="CY2309" s="123"/>
      <c r="CZ2309" s="123"/>
      <c r="DA2309" s="123"/>
      <c r="DB2309" s="123"/>
      <c r="DC2309" s="123"/>
      <c r="DD2309" s="123"/>
      <c r="DE2309" s="123"/>
      <c r="DF2309" s="123"/>
      <c r="DG2309" s="123"/>
      <c r="DH2309" s="123"/>
      <c r="DI2309" s="123"/>
      <c r="DJ2309" s="123"/>
      <c r="DK2309" s="123"/>
      <c r="DL2309" s="123"/>
      <c r="DM2309" s="123"/>
      <c r="DN2309" s="123"/>
      <c r="DO2309" s="123"/>
      <c r="DP2309" s="123"/>
      <c r="DQ2309" s="123"/>
      <c r="DR2309" s="123"/>
      <c r="DS2309" s="123"/>
      <c r="DT2309" s="123"/>
      <c r="DU2309" s="123"/>
      <c r="DV2309" s="123"/>
      <c r="DW2309" s="123"/>
      <c r="DX2309" s="123"/>
      <c r="DY2309" s="123"/>
      <c r="DZ2309" s="123"/>
      <c r="EA2309" s="123"/>
      <c r="EB2309" s="123"/>
      <c r="EC2309" s="123"/>
      <c r="ED2309" s="123"/>
      <c r="EE2309" s="123"/>
      <c r="EF2309" s="123"/>
      <c r="EG2309" s="123"/>
      <c r="EH2309" s="123"/>
      <c r="EI2309" s="123"/>
      <c r="EJ2309" s="123"/>
      <c r="EK2309" s="123"/>
      <c r="EL2309" s="123"/>
      <c r="EM2309" s="123"/>
      <c r="EN2309" s="123"/>
      <c r="EO2309" s="123"/>
      <c r="EP2309" s="123"/>
      <c r="EQ2309" s="123"/>
    </row>
    <row r="2310" spans="27:147" x14ac:dyDescent="0.2"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Q2310" s="151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123"/>
      <c r="BL2310" s="123"/>
      <c r="BM2310" s="123"/>
      <c r="BN2310" s="123"/>
      <c r="BO2310" s="123"/>
      <c r="BP2310" s="123"/>
      <c r="BQ2310" s="123"/>
      <c r="BR2310" s="123"/>
      <c r="BS2310" s="123"/>
      <c r="BT2310" s="123"/>
      <c r="BU2310" s="123"/>
      <c r="BV2310" s="123"/>
      <c r="BW2310" s="123"/>
      <c r="BX2310" s="123"/>
      <c r="BY2310" s="123"/>
      <c r="BZ2310" s="123"/>
      <c r="CA2310" s="123"/>
      <c r="CB2310" s="123"/>
      <c r="CC2310" s="123"/>
      <c r="CD2310" s="123"/>
      <c r="CE2310" s="123"/>
      <c r="CF2310" s="123"/>
      <c r="CG2310" s="123"/>
      <c r="CH2310" s="123"/>
      <c r="CI2310" s="123"/>
      <c r="CJ2310" s="123"/>
      <c r="CK2310" s="123"/>
      <c r="CL2310" s="123"/>
      <c r="CM2310" s="123"/>
      <c r="CN2310" s="123"/>
      <c r="CO2310" s="123"/>
      <c r="CP2310" s="123"/>
      <c r="CQ2310" s="123"/>
      <c r="CR2310" s="123"/>
      <c r="CS2310" s="123"/>
      <c r="CT2310" s="123"/>
      <c r="CU2310" s="123"/>
      <c r="CV2310" s="123"/>
      <c r="CW2310" s="123"/>
      <c r="CX2310" s="123"/>
      <c r="CY2310" s="123"/>
      <c r="CZ2310" s="123"/>
      <c r="DA2310" s="123"/>
      <c r="DB2310" s="123"/>
      <c r="DC2310" s="123"/>
      <c r="DD2310" s="123"/>
      <c r="DE2310" s="123"/>
      <c r="DF2310" s="123"/>
      <c r="DG2310" s="123"/>
      <c r="DH2310" s="123"/>
      <c r="DI2310" s="123"/>
      <c r="DJ2310" s="123"/>
      <c r="DK2310" s="123"/>
      <c r="DL2310" s="123"/>
      <c r="DM2310" s="123"/>
      <c r="DN2310" s="123"/>
      <c r="DO2310" s="123"/>
      <c r="DP2310" s="123"/>
      <c r="DQ2310" s="123"/>
      <c r="DR2310" s="123"/>
      <c r="DS2310" s="123"/>
      <c r="DT2310" s="123"/>
      <c r="DU2310" s="123"/>
      <c r="DV2310" s="123"/>
      <c r="DW2310" s="123"/>
      <c r="DX2310" s="123"/>
      <c r="DY2310" s="123"/>
      <c r="DZ2310" s="123"/>
      <c r="EA2310" s="123"/>
      <c r="EB2310" s="123"/>
      <c r="EC2310" s="123"/>
      <c r="ED2310" s="123"/>
      <c r="EE2310" s="123"/>
      <c r="EF2310" s="123"/>
      <c r="EG2310" s="123"/>
      <c r="EH2310" s="123"/>
      <c r="EI2310" s="123"/>
      <c r="EJ2310" s="123"/>
      <c r="EK2310" s="123"/>
      <c r="EL2310" s="123"/>
      <c r="EM2310" s="123"/>
      <c r="EN2310" s="123"/>
      <c r="EO2310" s="123"/>
      <c r="EP2310" s="123"/>
      <c r="EQ2310" s="123"/>
    </row>
    <row r="2311" spans="27:147" x14ac:dyDescent="0.2"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Q2311" s="151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123"/>
      <c r="BL2311" s="123"/>
      <c r="BM2311" s="123"/>
      <c r="BN2311" s="123"/>
      <c r="BO2311" s="123"/>
      <c r="BP2311" s="123"/>
      <c r="BQ2311" s="123"/>
      <c r="BR2311" s="123"/>
      <c r="BS2311" s="123"/>
      <c r="BT2311" s="123"/>
      <c r="BU2311" s="123"/>
      <c r="BV2311" s="123"/>
      <c r="BW2311" s="123"/>
      <c r="BX2311" s="123"/>
      <c r="BY2311" s="123"/>
      <c r="BZ2311" s="123"/>
      <c r="CA2311" s="123"/>
      <c r="CB2311" s="123"/>
      <c r="CC2311" s="123"/>
      <c r="CD2311" s="123"/>
      <c r="CE2311" s="123"/>
      <c r="CF2311" s="123"/>
      <c r="CG2311" s="123"/>
      <c r="CH2311" s="123"/>
      <c r="CI2311" s="123"/>
      <c r="CJ2311" s="123"/>
      <c r="CK2311" s="123"/>
      <c r="CL2311" s="123"/>
      <c r="CM2311" s="123"/>
      <c r="CN2311" s="123"/>
      <c r="CO2311" s="123"/>
      <c r="CP2311" s="123"/>
      <c r="CQ2311" s="123"/>
      <c r="CR2311" s="123"/>
      <c r="CS2311" s="123"/>
      <c r="CT2311" s="123"/>
      <c r="CU2311" s="123"/>
      <c r="CV2311" s="123"/>
      <c r="CW2311" s="123"/>
      <c r="CX2311" s="123"/>
      <c r="CY2311" s="123"/>
      <c r="CZ2311" s="123"/>
      <c r="DA2311" s="123"/>
      <c r="DB2311" s="123"/>
      <c r="DC2311" s="123"/>
      <c r="DD2311" s="123"/>
      <c r="DE2311" s="123"/>
      <c r="DF2311" s="123"/>
      <c r="DG2311" s="123"/>
      <c r="DH2311" s="123"/>
      <c r="DI2311" s="123"/>
      <c r="DJ2311" s="123"/>
      <c r="DK2311" s="123"/>
      <c r="DL2311" s="123"/>
      <c r="DM2311" s="123"/>
      <c r="DN2311" s="123"/>
      <c r="DO2311" s="123"/>
      <c r="DP2311" s="123"/>
      <c r="DQ2311" s="123"/>
      <c r="DR2311" s="123"/>
      <c r="DS2311" s="123"/>
      <c r="DT2311" s="123"/>
      <c r="DU2311" s="123"/>
      <c r="DV2311" s="123"/>
      <c r="DW2311" s="123"/>
      <c r="DX2311" s="123"/>
      <c r="DY2311" s="123"/>
      <c r="DZ2311" s="123"/>
      <c r="EA2311" s="123"/>
      <c r="EB2311" s="123"/>
      <c r="EC2311" s="123"/>
      <c r="ED2311" s="123"/>
      <c r="EE2311" s="123"/>
      <c r="EF2311" s="123"/>
      <c r="EG2311" s="123"/>
      <c r="EH2311" s="123"/>
      <c r="EI2311" s="123"/>
      <c r="EJ2311" s="123"/>
      <c r="EK2311" s="123"/>
      <c r="EL2311" s="123"/>
      <c r="EM2311" s="123"/>
      <c r="EN2311" s="123"/>
      <c r="EO2311" s="123"/>
      <c r="EP2311" s="123"/>
      <c r="EQ2311" s="123"/>
    </row>
    <row r="2312" spans="27:147" x14ac:dyDescent="0.2"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Q2312" s="151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123"/>
      <c r="BL2312" s="123"/>
      <c r="BM2312" s="123"/>
      <c r="BN2312" s="123"/>
      <c r="BO2312" s="123"/>
      <c r="BP2312" s="123"/>
      <c r="BQ2312" s="123"/>
      <c r="BR2312" s="123"/>
      <c r="BS2312" s="123"/>
      <c r="BT2312" s="123"/>
      <c r="BU2312" s="123"/>
      <c r="BV2312" s="123"/>
      <c r="BW2312" s="123"/>
      <c r="BX2312" s="123"/>
      <c r="BY2312" s="123"/>
      <c r="BZ2312" s="123"/>
      <c r="CA2312" s="123"/>
      <c r="CB2312" s="123"/>
      <c r="CC2312" s="123"/>
      <c r="CD2312" s="123"/>
      <c r="CE2312" s="123"/>
      <c r="CF2312" s="123"/>
      <c r="CG2312" s="123"/>
      <c r="CH2312" s="123"/>
      <c r="CI2312" s="123"/>
      <c r="CJ2312" s="123"/>
      <c r="CK2312" s="123"/>
      <c r="CL2312" s="123"/>
      <c r="CM2312" s="123"/>
      <c r="CN2312" s="123"/>
      <c r="CO2312" s="123"/>
      <c r="CP2312" s="123"/>
      <c r="CQ2312" s="123"/>
      <c r="CR2312" s="123"/>
      <c r="CS2312" s="123"/>
      <c r="CT2312" s="123"/>
      <c r="CU2312" s="123"/>
      <c r="CV2312" s="123"/>
      <c r="CW2312" s="123"/>
      <c r="CX2312" s="123"/>
      <c r="CY2312" s="123"/>
      <c r="CZ2312" s="123"/>
      <c r="DA2312" s="123"/>
      <c r="DB2312" s="123"/>
      <c r="DC2312" s="123"/>
      <c r="DD2312" s="123"/>
      <c r="DE2312" s="123"/>
      <c r="DF2312" s="123"/>
      <c r="DG2312" s="123"/>
      <c r="DH2312" s="123"/>
      <c r="DI2312" s="123"/>
      <c r="DJ2312" s="123"/>
      <c r="DK2312" s="123"/>
      <c r="DL2312" s="123"/>
      <c r="DM2312" s="123"/>
      <c r="DN2312" s="123"/>
      <c r="DO2312" s="123"/>
      <c r="DP2312" s="123"/>
      <c r="DQ2312" s="123"/>
      <c r="DR2312" s="123"/>
      <c r="DS2312" s="123"/>
      <c r="DT2312" s="123"/>
      <c r="DU2312" s="123"/>
      <c r="DV2312" s="123"/>
      <c r="DW2312" s="123"/>
      <c r="DX2312" s="123"/>
      <c r="DY2312" s="123"/>
      <c r="DZ2312" s="123"/>
      <c r="EA2312" s="123"/>
      <c r="EB2312" s="123"/>
      <c r="EC2312" s="123"/>
      <c r="ED2312" s="123"/>
      <c r="EE2312" s="123"/>
      <c r="EF2312" s="123"/>
      <c r="EG2312" s="123"/>
      <c r="EH2312" s="123"/>
      <c r="EI2312" s="123"/>
      <c r="EJ2312" s="123"/>
      <c r="EK2312" s="123"/>
      <c r="EL2312" s="123"/>
      <c r="EM2312" s="123"/>
      <c r="EN2312" s="123"/>
      <c r="EO2312" s="123"/>
      <c r="EP2312" s="123"/>
      <c r="EQ2312" s="123"/>
    </row>
    <row r="2313" spans="27:147" x14ac:dyDescent="0.2"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Q2313" s="151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123"/>
      <c r="BL2313" s="123"/>
      <c r="BM2313" s="123"/>
      <c r="BN2313" s="123"/>
      <c r="BO2313" s="123"/>
      <c r="BP2313" s="123"/>
      <c r="BQ2313" s="123"/>
      <c r="BR2313" s="123"/>
      <c r="BS2313" s="123"/>
      <c r="BT2313" s="123"/>
      <c r="BU2313" s="123"/>
      <c r="BV2313" s="123"/>
      <c r="BW2313" s="123"/>
      <c r="BX2313" s="123"/>
      <c r="BY2313" s="123"/>
      <c r="BZ2313" s="123"/>
      <c r="CA2313" s="123"/>
      <c r="CB2313" s="123"/>
      <c r="CC2313" s="123"/>
      <c r="CD2313" s="123"/>
      <c r="CE2313" s="123"/>
      <c r="CF2313" s="123"/>
      <c r="CG2313" s="123"/>
      <c r="CH2313" s="123"/>
      <c r="CI2313" s="123"/>
      <c r="CJ2313" s="123"/>
      <c r="CK2313" s="123"/>
      <c r="CL2313" s="123"/>
      <c r="CM2313" s="123"/>
      <c r="CN2313" s="123"/>
      <c r="CO2313" s="123"/>
      <c r="CP2313" s="123"/>
      <c r="CQ2313" s="123"/>
      <c r="CR2313" s="123"/>
      <c r="CS2313" s="123"/>
      <c r="CT2313" s="123"/>
      <c r="CU2313" s="123"/>
      <c r="CV2313" s="123"/>
      <c r="CW2313" s="123"/>
      <c r="CX2313" s="123"/>
      <c r="CY2313" s="123"/>
      <c r="CZ2313" s="123"/>
      <c r="DA2313" s="123"/>
      <c r="DB2313" s="123"/>
      <c r="DC2313" s="123"/>
      <c r="DD2313" s="123"/>
      <c r="DE2313" s="123"/>
      <c r="DF2313" s="123"/>
      <c r="DG2313" s="123"/>
      <c r="DH2313" s="123"/>
      <c r="DI2313" s="123"/>
      <c r="DJ2313" s="123"/>
      <c r="DK2313" s="123"/>
      <c r="DL2313" s="123"/>
      <c r="DM2313" s="123"/>
      <c r="DN2313" s="123"/>
      <c r="DO2313" s="123"/>
      <c r="DP2313" s="123"/>
      <c r="DQ2313" s="123"/>
      <c r="DR2313" s="123"/>
      <c r="DS2313" s="123"/>
      <c r="DT2313" s="123"/>
      <c r="DU2313" s="123"/>
      <c r="DV2313" s="123"/>
      <c r="DW2313" s="123"/>
      <c r="DX2313" s="123"/>
      <c r="DY2313" s="123"/>
      <c r="DZ2313" s="123"/>
      <c r="EA2313" s="123"/>
      <c r="EB2313" s="123"/>
      <c r="EC2313" s="123"/>
      <c r="ED2313" s="123"/>
      <c r="EE2313" s="123"/>
      <c r="EF2313" s="123"/>
      <c r="EG2313" s="123"/>
      <c r="EH2313" s="123"/>
      <c r="EI2313" s="123"/>
      <c r="EJ2313" s="123"/>
      <c r="EK2313" s="123"/>
      <c r="EL2313" s="123"/>
      <c r="EM2313" s="123"/>
      <c r="EN2313" s="123"/>
      <c r="EO2313" s="123"/>
      <c r="EP2313" s="123"/>
      <c r="EQ2313" s="123"/>
    </row>
    <row r="2314" spans="27:147" x14ac:dyDescent="0.2"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Q2314" s="151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123"/>
      <c r="BL2314" s="123"/>
      <c r="BM2314" s="123"/>
      <c r="BN2314" s="123"/>
      <c r="BO2314" s="123"/>
      <c r="BP2314" s="123"/>
      <c r="BQ2314" s="123"/>
      <c r="BR2314" s="123"/>
      <c r="BS2314" s="123"/>
      <c r="BT2314" s="123"/>
      <c r="BU2314" s="123"/>
      <c r="BV2314" s="123"/>
      <c r="BW2314" s="123"/>
      <c r="BX2314" s="123"/>
      <c r="BY2314" s="123"/>
      <c r="BZ2314" s="123"/>
      <c r="CA2314" s="123"/>
      <c r="CB2314" s="123"/>
      <c r="CC2314" s="123"/>
      <c r="CD2314" s="123"/>
      <c r="CE2314" s="123"/>
      <c r="CF2314" s="123"/>
      <c r="CG2314" s="123"/>
      <c r="CH2314" s="123"/>
      <c r="CI2314" s="123"/>
      <c r="CJ2314" s="123"/>
      <c r="CK2314" s="123"/>
      <c r="CL2314" s="123"/>
      <c r="CM2314" s="123"/>
      <c r="CN2314" s="123"/>
      <c r="CO2314" s="123"/>
      <c r="CP2314" s="123"/>
      <c r="CQ2314" s="123"/>
      <c r="CR2314" s="123"/>
      <c r="CS2314" s="123"/>
      <c r="CT2314" s="123"/>
      <c r="CU2314" s="123"/>
      <c r="CV2314" s="123"/>
      <c r="CW2314" s="123"/>
      <c r="CX2314" s="123"/>
      <c r="CY2314" s="123"/>
      <c r="CZ2314" s="123"/>
      <c r="DA2314" s="123"/>
      <c r="DB2314" s="123"/>
      <c r="DC2314" s="123"/>
      <c r="DD2314" s="123"/>
      <c r="DE2314" s="123"/>
      <c r="DF2314" s="123"/>
      <c r="DG2314" s="123"/>
      <c r="DH2314" s="123"/>
      <c r="DI2314" s="123"/>
      <c r="DJ2314" s="123"/>
      <c r="DK2314" s="123"/>
      <c r="DL2314" s="123"/>
      <c r="DM2314" s="123"/>
      <c r="DN2314" s="123"/>
      <c r="DO2314" s="123"/>
      <c r="DP2314" s="123"/>
      <c r="DQ2314" s="123"/>
      <c r="DR2314" s="123"/>
      <c r="DS2314" s="123"/>
      <c r="DT2314" s="123"/>
      <c r="DU2314" s="123"/>
      <c r="DV2314" s="123"/>
      <c r="DW2314" s="123"/>
      <c r="DX2314" s="123"/>
      <c r="DY2314" s="123"/>
      <c r="DZ2314" s="123"/>
      <c r="EA2314" s="123"/>
      <c r="EB2314" s="123"/>
      <c r="EC2314" s="123"/>
      <c r="ED2314" s="123"/>
      <c r="EE2314" s="123"/>
      <c r="EF2314" s="123"/>
      <c r="EG2314" s="123"/>
      <c r="EH2314" s="123"/>
      <c r="EI2314" s="123"/>
      <c r="EJ2314" s="123"/>
      <c r="EK2314" s="123"/>
      <c r="EL2314" s="123"/>
      <c r="EM2314" s="123"/>
      <c r="EN2314" s="123"/>
      <c r="EO2314" s="123"/>
      <c r="EP2314" s="123"/>
      <c r="EQ2314" s="123"/>
    </row>
    <row r="2315" spans="27:147" x14ac:dyDescent="0.2"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Q2315" s="151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123"/>
      <c r="BL2315" s="123"/>
      <c r="BM2315" s="123"/>
      <c r="BN2315" s="123"/>
      <c r="BO2315" s="123"/>
      <c r="BP2315" s="123"/>
      <c r="BQ2315" s="123"/>
      <c r="BR2315" s="123"/>
      <c r="BS2315" s="123"/>
      <c r="BT2315" s="123"/>
      <c r="BU2315" s="123"/>
      <c r="BV2315" s="123"/>
      <c r="BW2315" s="123"/>
      <c r="BX2315" s="123"/>
      <c r="BY2315" s="123"/>
      <c r="BZ2315" s="123"/>
      <c r="CA2315" s="123"/>
      <c r="CB2315" s="123"/>
      <c r="CC2315" s="123"/>
      <c r="CD2315" s="123"/>
      <c r="CE2315" s="123"/>
      <c r="CF2315" s="123"/>
      <c r="CG2315" s="123"/>
      <c r="CH2315" s="123"/>
      <c r="CI2315" s="123"/>
      <c r="CJ2315" s="123"/>
      <c r="CK2315" s="123"/>
      <c r="CL2315" s="123"/>
      <c r="CM2315" s="123"/>
      <c r="CN2315" s="123"/>
      <c r="CO2315" s="123"/>
      <c r="CP2315" s="123"/>
      <c r="CQ2315" s="123"/>
      <c r="CR2315" s="123"/>
      <c r="CS2315" s="123"/>
      <c r="CT2315" s="123"/>
      <c r="CU2315" s="123"/>
      <c r="CV2315" s="123"/>
      <c r="CW2315" s="123"/>
      <c r="CX2315" s="123"/>
      <c r="CY2315" s="123"/>
      <c r="CZ2315" s="123"/>
      <c r="DA2315" s="123"/>
      <c r="DB2315" s="123"/>
      <c r="DC2315" s="123"/>
      <c r="DD2315" s="123"/>
      <c r="DE2315" s="123"/>
      <c r="DF2315" s="123"/>
      <c r="DG2315" s="123"/>
      <c r="DH2315" s="123"/>
      <c r="DI2315" s="123"/>
      <c r="DJ2315" s="123"/>
      <c r="DK2315" s="123"/>
      <c r="DL2315" s="123"/>
      <c r="DM2315" s="123"/>
      <c r="DN2315" s="123"/>
      <c r="DO2315" s="123"/>
      <c r="DP2315" s="123"/>
      <c r="DQ2315" s="123"/>
      <c r="DR2315" s="123"/>
      <c r="DS2315" s="123"/>
      <c r="DT2315" s="123"/>
      <c r="DU2315" s="123"/>
      <c r="DV2315" s="123"/>
      <c r="DW2315" s="123"/>
      <c r="DX2315" s="123"/>
      <c r="DY2315" s="123"/>
      <c r="DZ2315" s="123"/>
      <c r="EA2315" s="123"/>
      <c r="EB2315" s="123"/>
      <c r="EC2315" s="123"/>
      <c r="ED2315" s="123"/>
      <c r="EE2315" s="123"/>
      <c r="EF2315" s="123"/>
      <c r="EG2315" s="123"/>
      <c r="EH2315" s="123"/>
      <c r="EI2315" s="123"/>
      <c r="EJ2315" s="123"/>
      <c r="EK2315" s="123"/>
      <c r="EL2315" s="123"/>
      <c r="EM2315" s="123"/>
      <c r="EN2315" s="123"/>
      <c r="EO2315" s="123"/>
      <c r="EP2315" s="123"/>
      <c r="EQ2315" s="123"/>
    </row>
    <row r="2316" spans="27:147" x14ac:dyDescent="0.2"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Q2316" s="151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123"/>
      <c r="BL2316" s="123"/>
      <c r="BM2316" s="123"/>
      <c r="BN2316" s="123"/>
      <c r="BO2316" s="123"/>
      <c r="BP2316" s="123"/>
      <c r="BQ2316" s="123"/>
      <c r="BR2316" s="123"/>
      <c r="BS2316" s="123"/>
      <c r="BT2316" s="123"/>
      <c r="BU2316" s="123"/>
      <c r="BV2316" s="123"/>
      <c r="BW2316" s="123"/>
      <c r="BX2316" s="123"/>
      <c r="BY2316" s="123"/>
      <c r="BZ2316" s="123"/>
      <c r="CA2316" s="123"/>
      <c r="CB2316" s="123"/>
      <c r="CC2316" s="123"/>
      <c r="CD2316" s="123"/>
      <c r="CE2316" s="123"/>
      <c r="CF2316" s="123"/>
      <c r="CG2316" s="123"/>
      <c r="CH2316" s="123"/>
      <c r="CI2316" s="123"/>
      <c r="CJ2316" s="123"/>
      <c r="CK2316" s="123"/>
      <c r="CL2316" s="123"/>
      <c r="CM2316" s="123"/>
      <c r="CN2316" s="123"/>
      <c r="CO2316" s="123"/>
      <c r="CP2316" s="123"/>
      <c r="CQ2316" s="123"/>
      <c r="CR2316" s="123"/>
      <c r="CS2316" s="123"/>
      <c r="CT2316" s="123"/>
      <c r="CU2316" s="123"/>
      <c r="CV2316" s="123"/>
      <c r="CW2316" s="123"/>
      <c r="CX2316" s="123"/>
      <c r="CY2316" s="123"/>
      <c r="CZ2316" s="123"/>
      <c r="DA2316" s="123"/>
      <c r="DB2316" s="123"/>
      <c r="DC2316" s="123"/>
      <c r="DD2316" s="123"/>
      <c r="DE2316" s="123"/>
      <c r="DF2316" s="123"/>
      <c r="DG2316" s="123"/>
      <c r="DH2316" s="123"/>
      <c r="DI2316" s="123"/>
      <c r="DJ2316" s="123"/>
      <c r="DK2316" s="123"/>
      <c r="DL2316" s="123"/>
      <c r="DM2316" s="123"/>
      <c r="DN2316" s="123"/>
      <c r="DO2316" s="123"/>
      <c r="DP2316" s="123"/>
      <c r="DQ2316" s="123"/>
      <c r="DR2316" s="123"/>
      <c r="DS2316" s="123"/>
      <c r="DT2316" s="123"/>
      <c r="DU2316" s="123"/>
      <c r="DV2316" s="123"/>
      <c r="DW2316" s="123"/>
      <c r="DX2316" s="123"/>
      <c r="DY2316" s="123"/>
      <c r="DZ2316" s="123"/>
      <c r="EA2316" s="123"/>
      <c r="EB2316" s="123"/>
      <c r="EC2316" s="123"/>
      <c r="ED2316" s="123"/>
      <c r="EE2316" s="123"/>
      <c r="EF2316" s="123"/>
      <c r="EG2316" s="123"/>
      <c r="EH2316" s="123"/>
      <c r="EI2316" s="123"/>
      <c r="EJ2316" s="123"/>
      <c r="EK2316" s="123"/>
      <c r="EL2316" s="123"/>
      <c r="EM2316" s="123"/>
      <c r="EN2316" s="123"/>
      <c r="EO2316" s="123"/>
      <c r="EP2316" s="123"/>
      <c r="EQ2316" s="123"/>
    </row>
    <row r="2317" spans="27:147" x14ac:dyDescent="0.2"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Q2317" s="151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123"/>
      <c r="BL2317" s="123"/>
      <c r="BM2317" s="123"/>
      <c r="BN2317" s="123"/>
      <c r="BO2317" s="123"/>
      <c r="BP2317" s="123"/>
      <c r="BQ2317" s="123"/>
      <c r="BR2317" s="123"/>
      <c r="BS2317" s="123"/>
      <c r="BT2317" s="123"/>
      <c r="BU2317" s="123"/>
      <c r="BV2317" s="123"/>
      <c r="BW2317" s="123"/>
      <c r="BX2317" s="123"/>
      <c r="BY2317" s="123"/>
      <c r="BZ2317" s="123"/>
      <c r="CA2317" s="123"/>
      <c r="CB2317" s="123"/>
      <c r="CC2317" s="123"/>
      <c r="CD2317" s="123"/>
      <c r="CE2317" s="123"/>
      <c r="CF2317" s="123"/>
      <c r="CG2317" s="123"/>
      <c r="CH2317" s="123"/>
      <c r="CI2317" s="123"/>
      <c r="CJ2317" s="123"/>
      <c r="CK2317" s="123"/>
      <c r="CL2317" s="123"/>
      <c r="CM2317" s="123"/>
      <c r="CN2317" s="123"/>
      <c r="CO2317" s="123"/>
      <c r="CP2317" s="123"/>
      <c r="CQ2317" s="123"/>
      <c r="CR2317" s="123"/>
      <c r="CS2317" s="123"/>
      <c r="CT2317" s="123"/>
      <c r="CU2317" s="123"/>
      <c r="CV2317" s="123"/>
      <c r="CW2317" s="123"/>
      <c r="CX2317" s="123"/>
      <c r="CY2317" s="123"/>
      <c r="CZ2317" s="123"/>
      <c r="DA2317" s="123"/>
      <c r="DB2317" s="123"/>
      <c r="DC2317" s="123"/>
      <c r="DD2317" s="123"/>
      <c r="DE2317" s="123"/>
      <c r="DF2317" s="123"/>
      <c r="DG2317" s="123"/>
      <c r="DH2317" s="123"/>
      <c r="DI2317" s="123"/>
      <c r="DJ2317" s="123"/>
      <c r="DK2317" s="123"/>
      <c r="DL2317" s="123"/>
      <c r="DM2317" s="123"/>
      <c r="DN2317" s="123"/>
      <c r="DO2317" s="123"/>
      <c r="DP2317" s="123"/>
      <c r="DQ2317" s="123"/>
      <c r="DR2317" s="123"/>
      <c r="DS2317" s="123"/>
      <c r="DT2317" s="123"/>
      <c r="DU2317" s="123"/>
      <c r="DV2317" s="123"/>
      <c r="DW2317" s="123"/>
      <c r="DX2317" s="123"/>
      <c r="DY2317" s="123"/>
      <c r="DZ2317" s="123"/>
      <c r="EA2317" s="123"/>
      <c r="EB2317" s="123"/>
      <c r="EC2317" s="123"/>
      <c r="ED2317" s="123"/>
      <c r="EE2317" s="123"/>
      <c r="EF2317" s="123"/>
      <c r="EG2317" s="123"/>
      <c r="EH2317" s="123"/>
      <c r="EI2317" s="123"/>
      <c r="EJ2317" s="123"/>
      <c r="EK2317" s="123"/>
      <c r="EL2317" s="123"/>
      <c r="EM2317" s="123"/>
      <c r="EN2317" s="123"/>
      <c r="EO2317" s="123"/>
      <c r="EP2317" s="123"/>
      <c r="EQ2317" s="123"/>
    </row>
    <row r="2318" spans="27:147" x14ac:dyDescent="0.2"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Q2318" s="151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123"/>
      <c r="BL2318" s="123"/>
      <c r="BM2318" s="123"/>
      <c r="BN2318" s="123"/>
      <c r="BO2318" s="123"/>
      <c r="BP2318" s="123"/>
      <c r="BQ2318" s="123"/>
      <c r="BR2318" s="123"/>
      <c r="BS2318" s="123"/>
      <c r="BT2318" s="123"/>
      <c r="BU2318" s="123"/>
      <c r="BV2318" s="123"/>
      <c r="BW2318" s="123"/>
      <c r="BX2318" s="123"/>
      <c r="BY2318" s="123"/>
      <c r="BZ2318" s="123"/>
      <c r="CA2318" s="123"/>
      <c r="CB2318" s="123"/>
      <c r="CC2318" s="123"/>
      <c r="CD2318" s="123"/>
      <c r="CE2318" s="123"/>
      <c r="CF2318" s="123"/>
      <c r="CG2318" s="123"/>
      <c r="CH2318" s="123"/>
      <c r="CI2318" s="123"/>
      <c r="CJ2318" s="123"/>
      <c r="CK2318" s="123"/>
      <c r="CL2318" s="123"/>
      <c r="CM2318" s="123"/>
      <c r="CN2318" s="123"/>
      <c r="CO2318" s="123"/>
      <c r="CP2318" s="123"/>
      <c r="CQ2318" s="123"/>
      <c r="CR2318" s="123"/>
      <c r="CS2318" s="123"/>
      <c r="CT2318" s="123"/>
      <c r="CU2318" s="123"/>
      <c r="CV2318" s="123"/>
      <c r="CW2318" s="123"/>
      <c r="CX2318" s="123"/>
      <c r="CY2318" s="123"/>
      <c r="CZ2318" s="123"/>
      <c r="DA2318" s="123"/>
      <c r="DB2318" s="123"/>
      <c r="DC2318" s="123"/>
      <c r="DD2318" s="123"/>
      <c r="DE2318" s="123"/>
      <c r="DF2318" s="123"/>
      <c r="DG2318" s="123"/>
      <c r="DH2318" s="123"/>
      <c r="DI2318" s="123"/>
      <c r="DJ2318" s="123"/>
      <c r="DK2318" s="123"/>
      <c r="DL2318" s="123"/>
      <c r="DM2318" s="123"/>
      <c r="DN2318" s="123"/>
      <c r="DO2318" s="123"/>
      <c r="DP2318" s="123"/>
      <c r="DQ2318" s="123"/>
      <c r="DR2318" s="123"/>
      <c r="DS2318" s="123"/>
      <c r="DT2318" s="123"/>
      <c r="DU2318" s="123"/>
      <c r="DV2318" s="123"/>
      <c r="DW2318" s="123"/>
      <c r="DX2318" s="123"/>
      <c r="DY2318" s="123"/>
      <c r="DZ2318" s="123"/>
      <c r="EA2318" s="123"/>
      <c r="EB2318" s="123"/>
      <c r="EC2318" s="123"/>
      <c r="ED2318" s="123"/>
      <c r="EE2318" s="123"/>
      <c r="EF2318" s="123"/>
      <c r="EG2318" s="123"/>
      <c r="EH2318" s="123"/>
      <c r="EI2318" s="123"/>
      <c r="EJ2318" s="123"/>
      <c r="EK2318" s="123"/>
      <c r="EL2318" s="123"/>
      <c r="EM2318" s="123"/>
      <c r="EN2318" s="123"/>
      <c r="EO2318" s="123"/>
      <c r="EP2318" s="123"/>
      <c r="EQ2318" s="123"/>
    </row>
    <row r="2319" spans="27:147" x14ac:dyDescent="0.2"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Q2319" s="151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123"/>
      <c r="BL2319" s="123"/>
      <c r="BM2319" s="123"/>
      <c r="BN2319" s="123"/>
      <c r="BO2319" s="123"/>
      <c r="BP2319" s="123"/>
      <c r="BQ2319" s="123"/>
      <c r="BR2319" s="123"/>
      <c r="BS2319" s="123"/>
      <c r="BT2319" s="123"/>
      <c r="BU2319" s="123"/>
      <c r="BV2319" s="123"/>
      <c r="BW2319" s="123"/>
      <c r="BX2319" s="123"/>
      <c r="BY2319" s="123"/>
      <c r="BZ2319" s="123"/>
      <c r="CA2319" s="123"/>
      <c r="CB2319" s="123"/>
      <c r="CC2319" s="123"/>
      <c r="CD2319" s="123"/>
      <c r="CE2319" s="123"/>
      <c r="CF2319" s="123"/>
      <c r="CG2319" s="123"/>
      <c r="CH2319" s="123"/>
      <c r="CI2319" s="123"/>
      <c r="CJ2319" s="123"/>
      <c r="CK2319" s="123"/>
      <c r="CL2319" s="123"/>
      <c r="CM2319" s="123"/>
      <c r="CN2319" s="123"/>
      <c r="CO2319" s="123"/>
      <c r="CP2319" s="123"/>
      <c r="CQ2319" s="123"/>
      <c r="CR2319" s="123"/>
      <c r="CS2319" s="123"/>
      <c r="CT2319" s="123"/>
      <c r="CU2319" s="123"/>
      <c r="CV2319" s="123"/>
      <c r="CW2319" s="123"/>
      <c r="CX2319" s="123"/>
      <c r="CY2319" s="123"/>
      <c r="CZ2319" s="123"/>
      <c r="DA2319" s="123"/>
      <c r="DB2319" s="123"/>
      <c r="DC2319" s="123"/>
      <c r="DD2319" s="123"/>
      <c r="DE2319" s="123"/>
      <c r="DF2319" s="123"/>
      <c r="DG2319" s="123"/>
      <c r="DH2319" s="123"/>
      <c r="DI2319" s="123"/>
      <c r="DJ2319" s="123"/>
      <c r="DK2319" s="123"/>
      <c r="DL2319" s="123"/>
      <c r="DM2319" s="123"/>
      <c r="DN2319" s="123"/>
      <c r="DO2319" s="123"/>
      <c r="DP2319" s="123"/>
      <c r="DQ2319" s="123"/>
      <c r="DR2319" s="123"/>
      <c r="DS2319" s="123"/>
      <c r="DT2319" s="123"/>
      <c r="DU2319" s="123"/>
      <c r="DV2319" s="123"/>
      <c r="DW2319" s="123"/>
      <c r="DX2319" s="123"/>
      <c r="DY2319" s="123"/>
      <c r="DZ2319" s="123"/>
      <c r="EA2319" s="123"/>
      <c r="EB2319" s="123"/>
      <c r="EC2319" s="123"/>
      <c r="ED2319" s="123"/>
      <c r="EE2319" s="123"/>
      <c r="EF2319" s="123"/>
      <c r="EG2319" s="123"/>
      <c r="EH2319" s="123"/>
      <c r="EI2319" s="123"/>
      <c r="EJ2319" s="123"/>
      <c r="EK2319" s="123"/>
      <c r="EL2319" s="123"/>
      <c r="EM2319" s="123"/>
      <c r="EN2319" s="123"/>
      <c r="EO2319" s="123"/>
      <c r="EP2319" s="123"/>
      <c r="EQ2319" s="123"/>
    </row>
    <row r="2320" spans="27:147" x14ac:dyDescent="0.2"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Q2320" s="151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123"/>
      <c r="BL2320" s="123"/>
      <c r="BM2320" s="123"/>
      <c r="BN2320" s="123"/>
      <c r="BO2320" s="123"/>
      <c r="BP2320" s="123"/>
      <c r="BQ2320" s="123"/>
      <c r="BR2320" s="123"/>
      <c r="BS2320" s="123"/>
      <c r="BT2320" s="123"/>
      <c r="BU2320" s="123"/>
      <c r="BV2320" s="123"/>
      <c r="BW2320" s="123"/>
      <c r="BX2320" s="123"/>
      <c r="BY2320" s="123"/>
      <c r="BZ2320" s="123"/>
      <c r="CA2320" s="123"/>
      <c r="CB2320" s="123"/>
      <c r="CC2320" s="123"/>
      <c r="CD2320" s="123"/>
      <c r="CE2320" s="123"/>
      <c r="CF2320" s="123"/>
      <c r="CG2320" s="123"/>
      <c r="CH2320" s="123"/>
      <c r="CI2320" s="123"/>
      <c r="CJ2320" s="123"/>
      <c r="CK2320" s="123"/>
      <c r="CL2320" s="123"/>
      <c r="CM2320" s="123"/>
      <c r="CN2320" s="123"/>
      <c r="CO2320" s="123"/>
      <c r="CP2320" s="123"/>
      <c r="CQ2320" s="123"/>
      <c r="CR2320" s="123"/>
      <c r="CS2320" s="123"/>
      <c r="CT2320" s="123"/>
      <c r="CU2320" s="123"/>
      <c r="CV2320" s="123"/>
      <c r="CW2320" s="123"/>
      <c r="CX2320" s="123"/>
      <c r="CY2320" s="123"/>
      <c r="CZ2320" s="123"/>
      <c r="DA2320" s="123"/>
      <c r="DB2320" s="123"/>
      <c r="DC2320" s="123"/>
      <c r="DD2320" s="123"/>
      <c r="DE2320" s="123"/>
      <c r="DF2320" s="123"/>
      <c r="DG2320" s="123"/>
      <c r="DH2320" s="123"/>
      <c r="DI2320" s="123"/>
      <c r="DJ2320" s="123"/>
      <c r="DK2320" s="123"/>
      <c r="DL2320" s="123"/>
      <c r="DM2320" s="123"/>
      <c r="DN2320" s="123"/>
      <c r="DO2320" s="123"/>
      <c r="DP2320" s="123"/>
      <c r="DQ2320" s="123"/>
      <c r="DR2320" s="123"/>
      <c r="DS2320" s="123"/>
      <c r="DT2320" s="123"/>
      <c r="DU2320" s="123"/>
      <c r="DV2320" s="123"/>
      <c r="DW2320" s="123"/>
      <c r="DX2320" s="123"/>
      <c r="DY2320" s="123"/>
      <c r="DZ2320" s="123"/>
      <c r="EA2320" s="123"/>
      <c r="EB2320" s="123"/>
      <c r="EC2320" s="123"/>
      <c r="ED2320" s="123"/>
      <c r="EE2320" s="123"/>
      <c r="EF2320" s="123"/>
      <c r="EG2320" s="123"/>
      <c r="EH2320" s="123"/>
      <c r="EI2320" s="123"/>
      <c r="EJ2320" s="123"/>
      <c r="EK2320" s="123"/>
      <c r="EL2320" s="123"/>
      <c r="EM2320" s="123"/>
      <c r="EN2320" s="123"/>
      <c r="EO2320" s="123"/>
      <c r="EP2320" s="123"/>
      <c r="EQ2320" s="123"/>
    </row>
    <row r="2321" spans="27:147" x14ac:dyDescent="0.2"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Q2321" s="151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123"/>
      <c r="BL2321" s="123"/>
      <c r="BM2321" s="123"/>
      <c r="BN2321" s="123"/>
      <c r="BO2321" s="123"/>
      <c r="BP2321" s="123"/>
      <c r="BQ2321" s="123"/>
      <c r="BR2321" s="123"/>
      <c r="BS2321" s="123"/>
      <c r="BT2321" s="123"/>
      <c r="BU2321" s="123"/>
      <c r="BV2321" s="123"/>
      <c r="BW2321" s="123"/>
      <c r="BX2321" s="123"/>
      <c r="BY2321" s="123"/>
      <c r="BZ2321" s="123"/>
      <c r="CA2321" s="123"/>
      <c r="CB2321" s="123"/>
      <c r="CC2321" s="123"/>
      <c r="CD2321" s="123"/>
      <c r="CE2321" s="123"/>
      <c r="CF2321" s="123"/>
      <c r="CG2321" s="123"/>
      <c r="CH2321" s="123"/>
      <c r="CI2321" s="123"/>
      <c r="CJ2321" s="123"/>
      <c r="CK2321" s="123"/>
      <c r="CL2321" s="123"/>
      <c r="CM2321" s="123"/>
      <c r="CN2321" s="123"/>
      <c r="CO2321" s="123"/>
      <c r="CP2321" s="123"/>
      <c r="CQ2321" s="123"/>
      <c r="CR2321" s="123"/>
      <c r="CS2321" s="123"/>
      <c r="CT2321" s="123"/>
      <c r="CU2321" s="123"/>
      <c r="CV2321" s="123"/>
      <c r="CW2321" s="123"/>
      <c r="CX2321" s="123"/>
      <c r="CY2321" s="123"/>
      <c r="CZ2321" s="123"/>
      <c r="DA2321" s="123"/>
      <c r="DB2321" s="123"/>
      <c r="DC2321" s="123"/>
      <c r="DD2321" s="123"/>
      <c r="DE2321" s="123"/>
      <c r="DF2321" s="123"/>
      <c r="DG2321" s="123"/>
      <c r="DH2321" s="123"/>
      <c r="DI2321" s="123"/>
      <c r="DJ2321" s="123"/>
      <c r="DK2321" s="123"/>
      <c r="DL2321" s="123"/>
      <c r="DM2321" s="123"/>
      <c r="DN2321" s="123"/>
      <c r="DO2321" s="123"/>
      <c r="DP2321" s="123"/>
      <c r="DQ2321" s="123"/>
      <c r="DR2321" s="123"/>
      <c r="DS2321" s="123"/>
      <c r="DT2321" s="123"/>
      <c r="DU2321" s="123"/>
      <c r="DV2321" s="123"/>
      <c r="DW2321" s="123"/>
      <c r="DX2321" s="123"/>
      <c r="DY2321" s="123"/>
      <c r="DZ2321" s="123"/>
      <c r="EA2321" s="123"/>
      <c r="EB2321" s="123"/>
      <c r="EC2321" s="123"/>
      <c r="ED2321" s="123"/>
      <c r="EE2321" s="123"/>
      <c r="EF2321" s="123"/>
      <c r="EG2321" s="123"/>
      <c r="EH2321" s="123"/>
      <c r="EI2321" s="123"/>
      <c r="EJ2321" s="123"/>
      <c r="EK2321" s="123"/>
      <c r="EL2321" s="123"/>
      <c r="EM2321" s="123"/>
      <c r="EN2321" s="123"/>
      <c r="EO2321" s="123"/>
      <c r="EP2321" s="123"/>
      <c r="EQ2321" s="123"/>
    </row>
    <row r="2322" spans="27:147" x14ac:dyDescent="0.2"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Q2322" s="151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123"/>
      <c r="BL2322" s="123"/>
      <c r="BM2322" s="123"/>
      <c r="BN2322" s="123"/>
      <c r="BO2322" s="123"/>
      <c r="BP2322" s="123"/>
      <c r="BQ2322" s="123"/>
      <c r="BR2322" s="123"/>
      <c r="BS2322" s="123"/>
      <c r="BT2322" s="123"/>
      <c r="BU2322" s="123"/>
      <c r="BV2322" s="123"/>
      <c r="BW2322" s="123"/>
      <c r="BX2322" s="123"/>
      <c r="BY2322" s="123"/>
      <c r="BZ2322" s="123"/>
      <c r="CA2322" s="123"/>
      <c r="CB2322" s="123"/>
      <c r="CC2322" s="123"/>
      <c r="CD2322" s="123"/>
      <c r="CE2322" s="123"/>
      <c r="CF2322" s="123"/>
      <c r="CG2322" s="123"/>
      <c r="CH2322" s="123"/>
      <c r="CI2322" s="123"/>
      <c r="CJ2322" s="123"/>
      <c r="CK2322" s="123"/>
      <c r="CL2322" s="123"/>
      <c r="CM2322" s="123"/>
      <c r="CN2322" s="123"/>
      <c r="CO2322" s="123"/>
      <c r="CP2322" s="123"/>
      <c r="CQ2322" s="123"/>
      <c r="CR2322" s="123"/>
      <c r="CS2322" s="123"/>
      <c r="CT2322" s="123"/>
      <c r="CU2322" s="123"/>
      <c r="CV2322" s="123"/>
      <c r="CW2322" s="123"/>
      <c r="CX2322" s="123"/>
      <c r="CY2322" s="123"/>
      <c r="CZ2322" s="123"/>
      <c r="DA2322" s="123"/>
      <c r="DB2322" s="123"/>
      <c r="DC2322" s="123"/>
      <c r="DD2322" s="123"/>
      <c r="DE2322" s="123"/>
      <c r="DF2322" s="123"/>
      <c r="DG2322" s="123"/>
      <c r="DH2322" s="123"/>
      <c r="DI2322" s="123"/>
      <c r="DJ2322" s="123"/>
      <c r="DK2322" s="123"/>
      <c r="DL2322" s="123"/>
      <c r="DM2322" s="123"/>
      <c r="DN2322" s="123"/>
      <c r="DO2322" s="123"/>
      <c r="DP2322" s="123"/>
      <c r="DQ2322" s="123"/>
      <c r="DR2322" s="123"/>
      <c r="DS2322" s="123"/>
      <c r="DT2322" s="123"/>
      <c r="DU2322" s="123"/>
      <c r="DV2322" s="123"/>
      <c r="DW2322" s="123"/>
      <c r="DX2322" s="123"/>
      <c r="DY2322" s="123"/>
      <c r="DZ2322" s="123"/>
      <c r="EA2322" s="123"/>
      <c r="EB2322" s="123"/>
      <c r="EC2322" s="123"/>
      <c r="ED2322" s="123"/>
      <c r="EE2322" s="123"/>
      <c r="EF2322" s="123"/>
      <c r="EG2322" s="123"/>
      <c r="EH2322" s="123"/>
      <c r="EI2322" s="123"/>
      <c r="EJ2322" s="123"/>
      <c r="EK2322" s="123"/>
      <c r="EL2322" s="123"/>
      <c r="EM2322" s="123"/>
      <c r="EN2322" s="123"/>
      <c r="EO2322" s="123"/>
      <c r="EP2322" s="123"/>
      <c r="EQ2322" s="123"/>
    </row>
    <row r="2323" spans="27:147" x14ac:dyDescent="0.2"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Q2323" s="151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123"/>
      <c r="BL2323" s="123"/>
      <c r="BM2323" s="123"/>
      <c r="BN2323" s="123"/>
      <c r="BO2323" s="123"/>
      <c r="BP2323" s="123"/>
      <c r="BQ2323" s="123"/>
      <c r="BR2323" s="123"/>
      <c r="BS2323" s="123"/>
      <c r="BT2323" s="123"/>
      <c r="BU2323" s="123"/>
      <c r="BV2323" s="123"/>
      <c r="BW2323" s="123"/>
      <c r="BX2323" s="123"/>
      <c r="BY2323" s="123"/>
      <c r="BZ2323" s="123"/>
      <c r="CA2323" s="123"/>
      <c r="CB2323" s="123"/>
      <c r="CC2323" s="123"/>
      <c r="CD2323" s="123"/>
      <c r="CE2323" s="123"/>
      <c r="CF2323" s="123"/>
      <c r="CG2323" s="123"/>
      <c r="CH2323" s="123"/>
      <c r="CI2323" s="123"/>
      <c r="CJ2323" s="123"/>
      <c r="CK2323" s="123"/>
      <c r="CL2323" s="123"/>
      <c r="CM2323" s="123"/>
      <c r="CN2323" s="123"/>
      <c r="CO2323" s="123"/>
      <c r="CP2323" s="123"/>
      <c r="CQ2323" s="123"/>
      <c r="CR2323" s="123"/>
      <c r="CS2323" s="123"/>
      <c r="CT2323" s="123"/>
      <c r="CU2323" s="123"/>
      <c r="CV2323" s="123"/>
      <c r="CW2323" s="123"/>
      <c r="CX2323" s="123"/>
      <c r="CY2323" s="123"/>
      <c r="CZ2323" s="123"/>
      <c r="DA2323" s="123"/>
      <c r="DB2323" s="123"/>
      <c r="DC2323" s="123"/>
      <c r="DD2323" s="123"/>
      <c r="DE2323" s="123"/>
      <c r="DF2323" s="123"/>
      <c r="DG2323" s="123"/>
      <c r="DH2323" s="123"/>
      <c r="DI2323" s="123"/>
      <c r="DJ2323" s="123"/>
      <c r="DK2323" s="123"/>
      <c r="DL2323" s="123"/>
      <c r="DM2323" s="123"/>
      <c r="DN2323" s="123"/>
      <c r="DO2323" s="123"/>
      <c r="DP2323" s="123"/>
      <c r="DQ2323" s="123"/>
      <c r="DR2323" s="123"/>
      <c r="DS2323" s="123"/>
      <c r="DT2323" s="123"/>
      <c r="DU2323" s="123"/>
      <c r="DV2323" s="123"/>
      <c r="DW2323" s="123"/>
      <c r="DX2323" s="123"/>
      <c r="DY2323" s="123"/>
      <c r="DZ2323" s="123"/>
      <c r="EA2323" s="123"/>
      <c r="EB2323" s="123"/>
      <c r="EC2323" s="123"/>
      <c r="ED2323" s="123"/>
      <c r="EE2323" s="123"/>
      <c r="EF2323" s="123"/>
      <c r="EG2323" s="123"/>
      <c r="EH2323" s="123"/>
      <c r="EI2323" s="123"/>
      <c r="EJ2323" s="123"/>
      <c r="EK2323" s="123"/>
      <c r="EL2323" s="123"/>
      <c r="EM2323" s="123"/>
      <c r="EN2323" s="123"/>
      <c r="EO2323" s="123"/>
      <c r="EP2323" s="123"/>
      <c r="EQ2323" s="123"/>
    </row>
    <row r="2324" spans="27:147" x14ac:dyDescent="0.2"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Q2324" s="151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123"/>
      <c r="BL2324" s="123"/>
      <c r="BM2324" s="123"/>
      <c r="BN2324" s="123"/>
      <c r="BO2324" s="123"/>
      <c r="BP2324" s="123"/>
      <c r="BQ2324" s="123"/>
      <c r="BR2324" s="123"/>
      <c r="BS2324" s="123"/>
      <c r="BT2324" s="123"/>
      <c r="BU2324" s="123"/>
      <c r="BV2324" s="123"/>
      <c r="BW2324" s="123"/>
      <c r="BX2324" s="123"/>
      <c r="BY2324" s="123"/>
      <c r="BZ2324" s="123"/>
      <c r="CA2324" s="123"/>
      <c r="CB2324" s="123"/>
      <c r="CC2324" s="123"/>
      <c r="CD2324" s="123"/>
      <c r="CE2324" s="123"/>
      <c r="CF2324" s="123"/>
      <c r="CG2324" s="123"/>
      <c r="CH2324" s="123"/>
      <c r="CI2324" s="123"/>
      <c r="CJ2324" s="123"/>
      <c r="CK2324" s="123"/>
      <c r="CL2324" s="123"/>
      <c r="CM2324" s="123"/>
      <c r="CN2324" s="123"/>
      <c r="CO2324" s="123"/>
      <c r="CP2324" s="123"/>
      <c r="CQ2324" s="123"/>
      <c r="CR2324" s="123"/>
      <c r="CS2324" s="123"/>
      <c r="CT2324" s="123"/>
      <c r="CU2324" s="123"/>
      <c r="CV2324" s="123"/>
      <c r="CW2324" s="123"/>
      <c r="CX2324" s="123"/>
      <c r="CY2324" s="123"/>
      <c r="CZ2324" s="123"/>
      <c r="DA2324" s="123"/>
      <c r="DB2324" s="123"/>
      <c r="DC2324" s="123"/>
      <c r="DD2324" s="123"/>
      <c r="DE2324" s="123"/>
      <c r="DF2324" s="123"/>
      <c r="DG2324" s="123"/>
      <c r="DH2324" s="123"/>
      <c r="DI2324" s="123"/>
      <c r="DJ2324" s="123"/>
      <c r="DK2324" s="123"/>
      <c r="DL2324" s="123"/>
      <c r="DM2324" s="123"/>
      <c r="DN2324" s="123"/>
      <c r="DO2324" s="123"/>
      <c r="DP2324" s="123"/>
      <c r="DQ2324" s="123"/>
      <c r="DR2324" s="123"/>
      <c r="DS2324" s="123"/>
      <c r="DT2324" s="123"/>
      <c r="DU2324" s="123"/>
      <c r="DV2324" s="123"/>
      <c r="DW2324" s="123"/>
      <c r="DX2324" s="123"/>
      <c r="DY2324" s="123"/>
      <c r="DZ2324" s="123"/>
      <c r="EA2324" s="123"/>
      <c r="EB2324" s="123"/>
      <c r="EC2324" s="123"/>
      <c r="ED2324" s="123"/>
      <c r="EE2324" s="123"/>
      <c r="EF2324" s="123"/>
      <c r="EG2324" s="123"/>
      <c r="EH2324" s="123"/>
      <c r="EI2324" s="123"/>
      <c r="EJ2324" s="123"/>
      <c r="EK2324" s="123"/>
      <c r="EL2324" s="123"/>
      <c r="EM2324" s="123"/>
      <c r="EN2324" s="123"/>
      <c r="EO2324" s="123"/>
      <c r="EP2324" s="123"/>
      <c r="EQ2324" s="123"/>
    </row>
    <row r="2325" spans="27:147" x14ac:dyDescent="0.2"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Q2325" s="151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123"/>
      <c r="BL2325" s="123"/>
      <c r="BM2325" s="123"/>
      <c r="BN2325" s="123"/>
      <c r="BO2325" s="123"/>
      <c r="BP2325" s="123"/>
      <c r="BQ2325" s="123"/>
      <c r="BR2325" s="123"/>
      <c r="BS2325" s="123"/>
      <c r="BT2325" s="123"/>
      <c r="BU2325" s="123"/>
      <c r="BV2325" s="123"/>
      <c r="BW2325" s="123"/>
      <c r="BX2325" s="123"/>
      <c r="BY2325" s="123"/>
      <c r="BZ2325" s="123"/>
      <c r="CA2325" s="123"/>
      <c r="CB2325" s="123"/>
      <c r="CC2325" s="123"/>
      <c r="CD2325" s="123"/>
      <c r="CE2325" s="123"/>
      <c r="CF2325" s="123"/>
      <c r="CG2325" s="123"/>
      <c r="CH2325" s="123"/>
      <c r="CI2325" s="123"/>
      <c r="CJ2325" s="123"/>
      <c r="CK2325" s="123"/>
      <c r="CL2325" s="123"/>
      <c r="CM2325" s="123"/>
      <c r="CN2325" s="123"/>
      <c r="CO2325" s="123"/>
      <c r="CP2325" s="123"/>
      <c r="CQ2325" s="123"/>
      <c r="CR2325" s="123"/>
      <c r="CS2325" s="123"/>
      <c r="CT2325" s="123"/>
      <c r="CU2325" s="123"/>
      <c r="CV2325" s="123"/>
      <c r="CW2325" s="123"/>
      <c r="CX2325" s="123"/>
      <c r="CY2325" s="123"/>
      <c r="CZ2325" s="123"/>
      <c r="DA2325" s="123"/>
      <c r="DB2325" s="123"/>
      <c r="DC2325" s="123"/>
      <c r="DD2325" s="123"/>
      <c r="DE2325" s="123"/>
      <c r="DF2325" s="123"/>
      <c r="DG2325" s="123"/>
      <c r="DH2325" s="123"/>
      <c r="DI2325" s="123"/>
      <c r="DJ2325" s="123"/>
      <c r="DK2325" s="123"/>
      <c r="DL2325" s="123"/>
      <c r="DM2325" s="123"/>
      <c r="DN2325" s="123"/>
      <c r="DO2325" s="123"/>
      <c r="DP2325" s="123"/>
      <c r="DQ2325" s="123"/>
      <c r="DR2325" s="123"/>
      <c r="DS2325" s="123"/>
      <c r="DT2325" s="123"/>
      <c r="DU2325" s="123"/>
      <c r="DV2325" s="123"/>
      <c r="DW2325" s="123"/>
      <c r="DX2325" s="123"/>
      <c r="DY2325" s="123"/>
      <c r="DZ2325" s="123"/>
      <c r="EA2325" s="123"/>
      <c r="EB2325" s="123"/>
      <c r="EC2325" s="123"/>
      <c r="ED2325" s="123"/>
      <c r="EE2325" s="123"/>
      <c r="EF2325" s="123"/>
      <c r="EG2325" s="123"/>
      <c r="EH2325" s="123"/>
      <c r="EI2325" s="123"/>
      <c r="EJ2325" s="123"/>
      <c r="EK2325" s="123"/>
      <c r="EL2325" s="123"/>
      <c r="EM2325" s="123"/>
      <c r="EN2325" s="123"/>
      <c r="EO2325" s="123"/>
      <c r="EP2325" s="123"/>
      <c r="EQ2325" s="123"/>
    </row>
    <row r="2326" spans="27:147" x14ac:dyDescent="0.2"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Q2326" s="151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123"/>
      <c r="BL2326" s="123"/>
      <c r="BM2326" s="123"/>
      <c r="BN2326" s="123"/>
      <c r="BO2326" s="123"/>
      <c r="BP2326" s="123"/>
      <c r="BQ2326" s="123"/>
      <c r="BR2326" s="123"/>
      <c r="BS2326" s="123"/>
      <c r="BT2326" s="123"/>
      <c r="BU2326" s="123"/>
      <c r="BV2326" s="123"/>
      <c r="BW2326" s="123"/>
      <c r="BX2326" s="123"/>
      <c r="BY2326" s="123"/>
      <c r="BZ2326" s="123"/>
      <c r="CA2326" s="123"/>
      <c r="CB2326" s="123"/>
      <c r="CC2326" s="123"/>
      <c r="CD2326" s="123"/>
      <c r="CE2326" s="123"/>
      <c r="CF2326" s="123"/>
      <c r="CG2326" s="123"/>
      <c r="CH2326" s="123"/>
      <c r="CI2326" s="123"/>
      <c r="CJ2326" s="123"/>
      <c r="CK2326" s="123"/>
      <c r="CL2326" s="123"/>
      <c r="CM2326" s="123"/>
      <c r="CN2326" s="123"/>
      <c r="CO2326" s="123"/>
      <c r="CP2326" s="123"/>
      <c r="CQ2326" s="123"/>
      <c r="CR2326" s="123"/>
      <c r="CS2326" s="123"/>
      <c r="CT2326" s="123"/>
      <c r="CU2326" s="123"/>
      <c r="CV2326" s="123"/>
      <c r="CW2326" s="123"/>
      <c r="CX2326" s="123"/>
      <c r="CY2326" s="123"/>
      <c r="CZ2326" s="123"/>
      <c r="DA2326" s="123"/>
      <c r="DB2326" s="123"/>
      <c r="DC2326" s="123"/>
      <c r="DD2326" s="123"/>
      <c r="DE2326" s="123"/>
      <c r="DF2326" s="123"/>
      <c r="DG2326" s="123"/>
      <c r="DH2326" s="123"/>
      <c r="DI2326" s="123"/>
      <c r="DJ2326" s="123"/>
      <c r="DK2326" s="123"/>
      <c r="DL2326" s="123"/>
      <c r="DM2326" s="123"/>
      <c r="DN2326" s="123"/>
      <c r="DO2326" s="123"/>
      <c r="DP2326" s="123"/>
      <c r="DQ2326" s="123"/>
      <c r="DR2326" s="123"/>
      <c r="DS2326" s="123"/>
      <c r="DT2326" s="123"/>
      <c r="DU2326" s="123"/>
      <c r="DV2326" s="123"/>
      <c r="DW2326" s="123"/>
      <c r="DX2326" s="123"/>
      <c r="DY2326" s="123"/>
      <c r="DZ2326" s="123"/>
      <c r="EA2326" s="123"/>
      <c r="EB2326" s="123"/>
      <c r="EC2326" s="123"/>
      <c r="ED2326" s="123"/>
      <c r="EE2326" s="123"/>
      <c r="EF2326" s="123"/>
      <c r="EG2326" s="123"/>
      <c r="EH2326" s="123"/>
      <c r="EI2326" s="123"/>
      <c r="EJ2326" s="123"/>
      <c r="EK2326" s="123"/>
      <c r="EL2326" s="123"/>
      <c r="EM2326" s="123"/>
      <c r="EN2326" s="123"/>
      <c r="EO2326" s="123"/>
      <c r="EP2326" s="123"/>
      <c r="EQ2326" s="123"/>
    </row>
    <row r="2327" spans="27:147" x14ac:dyDescent="0.2"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Q2327" s="151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123"/>
      <c r="BL2327" s="123"/>
      <c r="BM2327" s="123"/>
      <c r="BN2327" s="123"/>
      <c r="BO2327" s="123"/>
      <c r="BP2327" s="123"/>
      <c r="BQ2327" s="123"/>
      <c r="BR2327" s="123"/>
      <c r="BS2327" s="123"/>
      <c r="BT2327" s="123"/>
      <c r="BU2327" s="123"/>
      <c r="BV2327" s="123"/>
      <c r="BW2327" s="123"/>
      <c r="BX2327" s="123"/>
      <c r="BY2327" s="123"/>
      <c r="BZ2327" s="123"/>
      <c r="CA2327" s="123"/>
      <c r="CB2327" s="123"/>
      <c r="CC2327" s="123"/>
      <c r="CD2327" s="123"/>
      <c r="CE2327" s="123"/>
      <c r="CF2327" s="123"/>
      <c r="CG2327" s="123"/>
      <c r="CH2327" s="123"/>
      <c r="CI2327" s="123"/>
      <c r="CJ2327" s="123"/>
      <c r="CK2327" s="123"/>
      <c r="CL2327" s="123"/>
      <c r="CM2327" s="123"/>
      <c r="CN2327" s="123"/>
      <c r="CO2327" s="123"/>
      <c r="CP2327" s="123"/>
      <c r="CQ2327" s="123"/>
      <c r="CR2327" s="123"/>
      <c r="CS2327" s="123"/>
      <c r="CT2327" s="123"/>
      <c r="CU2327" s="123"/>
      <c r="CV2327" s="123"/>
      <c r="CW2327" s="123"/>
      <c r="CX2327" s="123"/>
      <c r="CY2327" s="123"/>
      <c r="CZ2327" s="123"/>
      <c r="DA2327" s="123"/>
      <c r="DB2327" s="123"/>
      <c r="DC2327" s="123"/>
      <c r="DD2327" s="123"/>
      <c r="DE2327" s="123"/>
      <c r="DF2327" s="123"/>
      <c r="DG2327" s="123"/>
      <c r="DH2327" s="123"/>
      <c r="DI2327" s="123"/>
      <c r="DJ2327" s="123"/>
      <c r="DK2327" s="123"/>
      <c r="DL2327" s="123"/>
      <c r="DM2327" s="123"/>
      <c r="DN2327" s="123"/>
      <c r="DO2327" s="123"/>
      <c r="DP2327" s="123"/>
      <c r="DQ2327" s="123"/>
      <c r="DR2327" s="123"/>
      <c r="DS2327" s="123"/>
      <c r="DT2327" s="123"/>
      <c r="DU2327" s="123"/>
      <c r="DV2327" s="123"/>
      <c r="DW2327" s="123"/>
      <c r="DX2327" s="123"/>
      <c r="DY2327" s="123"/>
      <c r="DZ2327" s="123"/>
      <c r="EA2327" s="123"/>
      <c r="EB2327" s="123"/>
      <c r="EC2327" s="123"/>
      <c r="ED2327" s="123"/>
      <c r="EE2327" s="123"/>
      <c r="EF2327" s="123"/>
      <c r="EG2327" s="123"/>
      <c r="EH2327" s="123"/>
      <c r="EI2327" s="123"/>
      <c r="EJ2327" s="123"/>
      <c r="EK2327" s="123"/>
      <c r="EL2327" s="123"/>
      <c r="EM2327" s="123"/>
      <c r="EN2327" s="123"/>
      <c r="EO2327" s="123"/>
      <c r="EP2327" s="123"/>
      <c r="EQ2327" s="123"/>
    </row>
    <row r="2328" spans="27:147" x14ac:dyDescent="0.2"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Q2328" s="151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123"/>
      <c r="BL2328" s="123"/>
      <c r="BM2328" s="123"/>
      <c r="BN2328" s="123"/>
      <c r="BO2328" s="123"/>
      <c r="BP2328" s="123"/>
      <c r="BQ2328" s="123"/>
      <c r="BR2328" s="123"/>
      <c r="BS2328" s="123"/>
      <c r="BT2328" s="123"/>
      <c r="BU2328" s="123"/>
      <c r="BV2328" s="123"/>
      <c r="BW2328" s="123"/>
      <c r="BX2328" s="123"/>
      <c r="BY2328" s="123"/>
      <c r="BZ2328" s="123"/>
      <c r="CA2328" s="123"/>
      <c r="CB2328" s="123"/>
      <c r="CC2328" s="123"/>
      <c r="CD2328" s="123"/>
      <c r="CE2328" s="123"/>
      <c r="CF2328" s="123"/>
      <c r="CG2328" s="123"/>
      <c r="CH2328" s="123"/>
      <c r="CI2328" s="123"/>
      <c r="CJ2328" s="123"/>
      <c r="CK2328" s="123"/>
      <c r="CL2328" s="123"/>
      <c r="CM2328" s="123"/>
      <c r="CN2328" s="123"/>
      <c r="CO2328" s="123"/>
      <c r="CP2328" s="123"/>
      <c r="CQ2328" s="123"/>
      <c r="CR2328" s="123"/>
      <c r="CS2328" s="123"/>
      <c r="CT2328" s="123"/>
      <c r="CU2328" s="123"/>
      <c r="CV2328" s="123"/>
      <c r="CW2328" s="123"/>
      <c r="CX2328" s="123"/>
      <c r="CY2328" s="123"/>
      <c r="CZ2328" s="123"/>
      <c r="DA2328" s="123"/>
      <c r="DB2328" s="123"/>
      <c r="DC2328" s="123"/>
      <c r="DD2328" s="123"/>
      <c r="DE2328" s="123"/>
      <c r="DF2328" s="123"/>
      <c r="DG2328" s="123"/>
      <c r="DH2328" s="123"/>
      <c r="DI2328" s="123"/>
      <c r="DJ2328" s="123"/>
      <c r="DK2328" s="123"/>
      <c r="DL2328" s="123"/>
      <c r="DM2328" s="123"/>
      <c r="DN2328" s="123"/>
      <c r="DO2328" s="123"/>
      <c r="DP2328" s="123"/>
      <c r="DQ2328" s="123"/>
      <c r="DR2328" s="123"/>
      <c r="DS2328" s="123"/>
      <c r="DT2328" s="123"/>
      <c r="DU2328" s="123"/>
      <c r="DV2328" s="123"/>
      <c r="DW2328" s="123"/>
      <c r="DX2328" s="123"/>
      <c r="DY2328" s="123"/>
      <c r="DZ2328" s="123"/>
      <c r="EA2328" s="123"/>
      <c r="EB2328" s="123"/>
      <c r="EC2328" s="123"/>
      <c r="ED2328" s="123"/>
      <c r="EE2328" s="123"/>
      <c r="EF2328" s="123"/>
      <c r="EG2328" s="123"/>
      <c r="EH2328" s="123"/>
      <c r="EI2328" s="123"/>
      <c r="EJ2328" s="123"/>
      <c r="EK2328" s="123"/>
      <c r="EL2328" s="123"/>
      <c r="EM2328" s="123"/>
      <c r="EN2328" s="123"/>
      <c r="EO2328" s="123"/>
      <c r="EP2328" s="123"/>
      <c r="EQ2328" s="123"/>
    </row>
    <row r="2329" spans="27:147" x14ac:dyDescent="0.2"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Q2329" s="151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123"/>
      <c r="BL2329" s="123"/>
      <c r="BM2329" s="123"/>
      <c r="BN2329" s="123"/>
      <c r="BO2329" s="123"/>
      <c r="BP2329" s="123"/>
      <c r="BQ2329" s="123"/>
      <c r="BR2329" s="123"/>
      <c r="BS2329" s="123"/>
      <c r="BT2329" s="123"/>
      <c r="BU2329" s="123"/>
      <c r="BV2329" s="123"/>
      <c r="BW2329" s="123"/>
      <c r="BX2329" s="123"/>
      <c r="BY2329" s="123"/>
      <c r="BZ2329" s="123"/>
      <c r="CA2329" s="123"/>
      <c r="CB2329" s="123"/>
      <c r="CC2329" s="123"/>
      <c r="CD2329" s="123"/>
      <c r="CE2329" s="123"/>
      <c r="CF2329" s="123"/>
      <c r="CG2329" s="123"/>
      <c r="CH2329" s="123"/>
      <c r="CI2329" s="123"/>
      <c r="CJ2329" s="123"/>
      <c r="CK2329" s="123"/>
      <c r="CL2329" s="123"/>
      <c r="CM2329" s="123"/>
      <c r="CN2329" s="123"/>
      <c r="CO2329" s="123"/>
      <c r="CP2329" s="123"/>
      <c r="CQ2329" s="123"/>
      <c r="CR2329" s="123"/>
      <c r="CS2329" s="123"/>
      <c r="CT2329" s="123"/>
      <c r="CU2329" s="123"/>
      <c r="CV2329" s="123"/>
      <c r="CW2329" s="123"/>
      <c r="CX2329" s="123"/>
      <c r="CY2329" s="123"/>
      <c r="CZ2329" s="123"/>
      <c r="DA2329" s="123"/>
      <c r="DB2329" s="123"/>
      <c r="DC2329" s="123"/>
      <c r="DD2329" s="123"/>
      <c r="DE2329" s="123"/>
      <c r="DF2329" s="123"/>
      <c r="DG2329" s="123"/>
      <c r="DH2329" s="123"/>
      <c r="DI2329" s="123"/>
      <c r="DJ2329" s="123"/>
      <c r="DK2329" s="123"/>
      <c r="DL2329" s="123"/>
      <c r="DM2329" s="123"/>
      <c r="DN2329" s="123"/>
      <c r="DO2329" s="123"/>
      <c r="DP2329" s="123"/>
      <c r="DQ2329" s="123"/>
      <c r="DR2329" s="123"/>
      <c r="DS2329" s="123"/>
      <c r="DT2329" s="123"/>
      <c r="DU2329" s="123"/>
      <c r="DV2329" s="123"/>
      <c r="DW2329" s="123"/>
      <c r="DX2329" s="123"/>
      <c r="DY2329" s="123"/>
      <c r="DZ2329" s="123"/>
      <c r="EA2329" s="123"/>
      <c r="EB2329" s="123"/>
      <c r="EC2329" s="123"/>
      <c r="ED2329" s="123"/>
      <c r="EE2329" s="123"/>
      <c r="EF2329" s="123"/>
      <c r="EG2329" s="123"/>
      <c r="EH2329" s="123"/>
      <c r="EI2329" s="123"/>
      <c r="EJ2329" s="123"/>
      <c r="EK2329" s="123"/>
      <c r="EL2329" s="123"/>
      <c r="EM2329" s="123"/>
      <c r="EN2329" s="123"/>
      <c r="EO2329" s="123"/>
      <c r="EP2329" s="123"/>
      <c r="EQ2329" s="123"/>
    </row>
    <row r="2330" spans="27:147" x14ac:dyDescent="0.2"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Q2330" s="151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123"/>
      <c r="BL2330" s="123"/>
      <c r="BM2330" s="123"/>
      <c r="BN2330" s="123"/>
      <c r="BO2330" s="123"/>
      <c r="BP2330" s="123"/>
      <c r="BQ2330" s="123"/>
      <c r="BR2330" s="123"/>
      <c r="BS2330" s="123"/>
      <c r="BT2330" s="123"/>
      <c r="BU2330" s="123"/>
      <c r="BV2330" s="123"/>
      <c r="BW2330" s="123"/>
      <c r="BX2330" s="123"/>
      <c r="BY2330" s="123"/>
      <c r="BZ2330" s="123"/>
      <c r="CA2330" s="123"/>
      <c r="CB2330" s="123"/>
      <c r="CC2330" s="123"/>
      <c r="CD2330" s="123"/>
      <c r="CE2330" s="123"/>
      <c r="CF2330" s="123"/>
      <c r="CG2330" s="123"/>
      <c r="CH2330" s="123"/>
      <c r="CI2330" s="123"/>
      <c r="CJ2330" s="123"/>
      <c r="CK2330" s="123"/>
      <c r="CL2330" s="123"/>
      <c r="CM2330" s="123"/>
      <c r="CN2330" s="123"/>
      <c r="CO2330" s="123"/>
      <c r="CP2330" s="123"/>
      <c r="CQ2330" s="123"/>
      <c r="CR2330" s="123"/>
      <c r="CS2330" s="123"/>
      <c r="CT2330" s="123"/>
      <c r="CU2330" s="123"/>
      <c r="CV2330" s="123"/>
      <c r="CW2330" s="123"/>
      <c r="CX2330" s="123"/>
      <c r="CY2330" s="123"/>
      <c r="CZ2330" s="123"/>
      <c r="DA2330" s="123"/>
      <c r="DB2330" s="123"/>
      <c r="DC2330" s="123"/>
      <c r="DD2330" s="123"/>
      <c r="DE2330" s="123"/>
      <c r="DF2330" s="123"/>
      <c r="DG2330" s="123"/>
      <c r="DH2330" s="123"/>
      <c r="DI2330" s="123"/>
      <c r="DJ2330" s="123"/>
      <c r="DK2330" s="123"/>
      <c r="DL2330" s="123"/>
      <c r="DM2330" s="123"/>
      <c r="DN2330" s="123"/>
      <c r="DO2330" s="123"/>
      <c r="DP2330" s="123"/>
      <c r="DQ2330" s="123"/>
      <c r="DR2330" s="123"/>
      <c r="DS2330" s="123"/>
      <c r="DT2330" s="123"/>
      <c r="DU2330" s="123"/>
      <c r="DV2330" s="123"/>
      <c r="DW2330" s="123"/>
      <c r="DX2330" s="123"/>
      <c r="DY2330" s="123"/>
      <c r="DZ2330" s="123"/>
      <c r="EA2330" s="123"/>
      <c r="EB2330" s="123"/>
      <c r="EC2330" s="123"/>
      <c r="ED2330" s="123"/>
      <c r="EE2330" s="123"/>
      <c r="EF2330" s="123"/>
      <c r="EG2330" s="123"/>
      <c r="EH2330" s="123"/>
      <c r="EI2330" s="123"/>
      <c r="EJ2330" s="123"/>
      <c r="EK2330" s="123"/>
      <c r="EL2330" s="123"/>
      <c r="EM2330" s="123"/>
      <c r="EN2330" s="123"/>
      <c r="EO2330" s="123"/>
      <c r="EP2330" s="123"/>
      <c r="EQ2330" s="123"/>
    </row>
    <row r="2331" spans="27:147" x14ac:dyDescent="0.2"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Q2331" s="151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123"/>
      <c r="BL2331" s="123"/>
      <c r="BM2331" s="123"/>
      <c r="BN2331" s="123"/>
      <c r="BO2331" s="123"/>
      <c r="BP2331" s="123"/>
      <c r="BQ2331" s="123"/>
      <c r="BR2331" s="123"/>
      <c r="BS2331" s="123"/>
      <c r="BT2331" s="123"/>
      <c r="BU2331" s="123"/>
      <c r="BV2331" s="123"/>
      <c r="BW2331" s="123"/>
      <c r="BX2331" s="123"/>
      <c r="BY2331" s="123"/>
      <c r="BZ2331" s="123"/>
      <c r="CA2331" s="123"/>
      <c r="CB2331" s="123"/>
      <c r="CC2331" s="123"/>
      <c r="CD2331" s="123"/>
      <c r="CE2331" s="123"/>
      <c r="CF2331" s="123"/>
      <c r="CG2331" s="123"/>
      <c r="CH2331" s="123"/>
      <c r="CI2331" s="123"/>
      <c r="CJ2331" s="123"/>
      <c r="CK2331" s="123"/>
      <c r="CL2331" s="123"/>
      <c r="CM2331" s="123"/>
      <c r="CN2331" s="123"/>
      <c r="CO2331" s="123"/>
      <c r="CP2331" s="123"/>
      <c r="CQ2331" s="123"/>
      <c r="CR2331" s="123"/>
      <c r="CS2331" s="123"/>
      <c r="CT2331" s="123"/>
      <c r="CU2331" s="123"/>
      <c r="CV2331" s="123"/>
      <c r="CW2331" s="123"/>
      <c r="CX2331" s="123"/>
      <c r="CY2331" s="123"/>
      <c r="CZ2331" s="123"/>
      <c r="DA2331" s="123"/>
      <c r="DB2331" s="123"/>
      <c r="DC2331" s="123"/>
      <c r="DD2331" s="123"/>
      <c r="DE2331" s="123"/>
      <c r="DF2331" s="123"/>
      <c r="DG2331" s="123"/>
      <c r="DH2331" s="123"/>
      <c r="DI2331" s="123"/>
      <c r="DJ2331" s="123"/>
      <c r="DK2331" s="123"/>
      <c r="DL2331" s="123"/>
      <c r="DM2331" s="123"/>
      <c r="DN2331" s="123"/>
      <c r="DO2331" s="123"/>
      <c r="DP2331" s="123"/>
      <c r="DQ2331" s="123"/>
      <c r="DR2331" s="123"/>
      <c r="DS2331" s="123"/>
      <c r="DT2331" s="123"/>
      <c r="DU2331" s="123"/>
      <c r="DV2331" s="123"/>
      <c r="DW2331" s="123"/>
      <c r="DX2331" s="123"/>
      <c r="DY2331" s="123"/>
      <c r="DZ2331" s="123"/>
      <c r="EA2331" s="123"/>
      <c r="EB2331" s="123"/>
      <c r="EC2331" s="123"/>
      <c r="ED2331" s="123"/>
      <c r="EE2331" s="123"/>
      <c r="EF2331" s="123"/>
      <c r="EG2331" s="123"/>
      <c r="EH2331" s="123"/>
      <c r="EI2331" s="123"/>
      <c r="EJ2331" s="123"/>
      <c r="EK2331" s="123"/>
      <c r="EL2331" s="123"/>
      <c r="EM2331" s="123"/>
      <c r="EN2331" s="123"/>
      <c r="EO2331" s="123"/>
      <c r="EP2331" s="123"/>
      <c r="EQ2331" s="123"/>
    </row>
    <row r="2332" spans="27:147" x14ac:dyDescent="0.2"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Q2332" s="151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123"/>
      <c r="BL2332" s="123"/>
      <c r="BM2332" s="123"/>
      <c r="BN2332" s="123"/>
      <c r="BO2332" s="123"/>
      <c r="BP2332" s="123"/>
      <c r="BQ2332" s="123"/>
      <c r="BR2332" s="123"/>
      <c r="BS2332" s="123"/>
      <c r="BT2332" s="123"/>
      <c r="BU2332" s="123"/>
      <c r="BV2332" s="123"/>
      <c r="BW2332" s="123"/>
      <c r="BX2332" s="123"/>
      <c r="BY2332" s="123"/>
      <c r="BZ2332" s="123"/>
      <c r="CA2332" s="123"/>
      <c r="CB2332" s="123"/>
      <c r="CC2332" s="123"/>
      <c r="CD2332" s="123"/>
      <c r="CE2332" s="123"/>
      <c r="CF2332" s="123"/>
      <c r="CG2332" s="123"/>
      <c r="CH2332" s="123"/>
      <c r="CI2332" s="123"/>
      <c r="CJ2332" s="123"/>
      <c r="CK2332" s="123"/>
      <c r="CL2332" s="123"/>
      <c r="CM2332" s="123"/>
      <c r="CN2332" s="123"/>
      <c r="CO2332" s="123"/>
      <c r="CP2332" s="123"/>
      <c r="CQ2332" s="123"/>
      <c r="CR2332" s="123"/>
      <c r="CS2332" s="123"/>
      <c r="CT2332" s="123"/>
      <c r="CU2332" s="123"/>
      <c r="CV2332" s="123"/>
      <c r="CW2332" s="123"/>
      <c r="CX2332" s="123"/>
      <c r="CY2332" s="123"/>
      <c r="CZ2332" s="123"/>
      <c r="DA2332" s="123"/>
      <c r="DB2332" s="123"/>
      <c r="DC2332" s="123"/>
      <c r="DD2332" s="123"/>
      <c r="DE2332" s="123"/>
      <c r="DF2332" s="123"/>
      <c r="DG2332" s="123"/>
      <c r="DH2332" s="123"/>
      <c r="DI2332" s="123"/>
      <c r="DJ2332" s="123"/>
      <c r="DK2332" s="123"/>
      <c r="DL2332" s="123"/>
      <c r="DM2332" s="123"/>
      <c r="DN2332" s="123"/>
      <c r="DO2332" s="123"/>
      <c r="DP2332" s="123"/>
      <c r="DQ2332" s="123"/>
      <c r="DR2332" s="123"/>
      <c r="DS2332" s="123"/>
      <c r="DT2332" s="123"/>
      <c r="DU2332" s="123"/>
      <c r="DV2332" s="123"/>
      <c r="DW2332" s="123"/>
      <c r="DX2332" s="123"/>
      <c r="DY2332" s="123"/>
      <c r="DZ2332" s="123"/>
      <c r="EA2332" s="123"/>
      <c r="EB2332" s="123"/>
      <c r="EC2332" s="123"/>
      <c r="ED2332" s="123"/>
      <c r="EE2332" s="123"/>
      <c r="EF2332" s="123"/>
      <c r="EG2332" s="123"/>
      <c r="EH2332" s="123"/>
      <c r="EI2332" s="123"/>
      <c r="EJ2332" s="123"/>
      <c r="EK2332" s="123"/>
      <c r="EL2332" s="123"/>
      <c r="EM2332" s="123"/>
      <c r="EN2332" s="123"/>
      <c r="EO2332" s="123"/>
      <c r="EP2332" s="123"/>
      <c r="EQ2332" s="123"/>
    </row>
    <row r="2333" spans="27:147" x14ac:dyDescent="0.2"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Q2333" s="151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123"/>
      <c r="BL2333" s="123"/>
      <c r="BM2333" s="123"/>
      <c r="BN2333" s="123"/>
      <c r="BO2333" s="123"/>
      <c r="BP2333" s="123"/>
      <c r="BQ2333" s="123"/>
      <c r="BR2333" s="123"/>
      <c r="BS2333" s="123"/>
      <c r="BT2333" s="123"/>
      <c r="BU2333" s="123"/>
      <c r="BV2333" s="123"/>
      <c r="BW2333" s="123"/>
      <c r="BX2333" s="123"/>
      <c r="BY2333" s="123"/>
      <c r="BZ2333" s="123"/>
      <c r="CA2333" s="123"/>
      <c r="CB2333" s="123"/>
      <c r="CC2333" s="123"/>
      <c r="CD2333" s="123"/>
      <c r="CE2333" s="123"/>
      <c r="CF2333" s="123"/>
      <c r="CG2333" s="123"/>
      <c r="CH2333" s="123"/>
      <c r="CI2333" s="123"/>
      <c r="CJ2333" s="123"/>
      <c r="CK2333" s="123"/>
      <c r="CL2333" s="123"/>
      <c r="CM2333" s="123"/>
      <c r="CN2333" s="123"/>
      <c r="CO2333" s="123"/>
      <c r="CP2333" s="123"/>
      <c r="CQ2333" s="123"/>
      <c r="CR2333" s="123"/>
      <c r="CS2333" s="123"/>
      <c r="CT2333" s="123"/>
      <c r="CU2333" s="123"/>
      <c r="CV2333" s="123"/>
      <c r="CW2333" s="123"/>
      <c r="CX2333" s="123"/>
      <c r="CY2333" s="123"/>
      <c r="CZ2333" s="123"/>
      <c r="DA2333" s="123"/>
      <c r="DB2333" s="123"/>
      <c r="DC2333" s="123"/>
      <c r="DD2333" s="123"/>
      <c r="DE2333" s="123"/>
      <c r="DF2333" s="123"/>
      <c r="DG2333" s="123"/>
      <c r="DH2333" s="123"/>
      <c r="DI2333" s="123"/>
      <c r="DJ2333" s="123"/>
      <c r="DK2333" s="123"/>
      <c r="DL2333" s="123"/>
      <c r="DM2333" s="123"/>
      <c r="DN2333" s="123"/>
      <c r="DO2333" s="123"/>
      <c r="DP2333" s="123"/>
      <c r="DQ2333" s="123"/>
      <c r="DR2333" s="123"/>
      <c r="DS2333" s="123"/>
      <c r="DT2333" s="123"/>
      <c r="DU2333" s="123"/>
      <c r="DV2333" s="123"/>
      <c r="DW2333" s="123"/>
      <c r="DX2333" s="123"/>
      <c r="DY2333" s="123"/>
      <c r="DZ2333" s="123"/>
      <c r="EA2333" s="123"/>
      <c r="EB2333" s="123"/>
      <c r="EC2333" s="123"/>
      <c r="ED2333" s="123"/>
      <c r="EE2333" s="123"/>
      <c r="EF2333" s="123"/>
      <c r="EG2333" s="123"/>
      <c r="EH2333" s="123"/>
      <c r="EI2333" s="123"/>
      <c r="EJ2333" s="123"/>
      <c r="EK2333" s="123"/>
      <c r="EL2333" s="123"/>
      <c r="EM2333" s="123"/>
      <c r="EN2333" s="123"/>
      <c r="EO2333" s="123"/>
      <c r="EP2333" s="123"/>
      <c r="EQ2333" s="123"/>
    </row>
    <row r="2334" spans="27:147" x14ac:dyDescent="0.2"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Q2334" s="151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123"/>
      <c r="BL2334" s="123"/>
      <c r="BM2334" s="123"/>
      <c r="BN2334" s="123"/>
      <c r="BO2334" s="123"/>
      <c r="BP2334" s="123"/>
      <c r="BQ2334" s="123"/>
      <c r="BR2334" s="123"/>
      <c r="BS2334" s="123"/>
      <c r="BT2334" s="123"/>
      <c r="BU2334" s="123"/>
      <c r="BV2334" s="123"/>
      <c r="BW2334" s="123"/>
      <c r="BX2334" s="123"/>
      <c r="BY2334" s="123"/>
      <c r="BZ2334" s="123"/>
      <c r="CA2334" s="123"/>
      <c r="CB2334" s="123"/>
      <c r="CC2334" s="123"/>
      <c r="CD2334" s="123"/>
      <c r="CE2334" s="123"/>
      <c r="CF2334" s="123"/>
      <c r="CG2334" s="123"/>
      <c r="CH2334" s="123"/>
      <c r="CI2334" s="123"/>
      <c r="CJ2334" s="123"/>
      <c r="CK2334" s="123"/>
      <c r="CL2334" s="123"/>
      <c r="CM2334" s="123"/>
      <c r="CN2334" s="123"/>
      <c r="CO2334" s="123"/>
      <c r="CP2334" s="123"/>
      <c r="CQ2334" s="123"/>
      <c r="CR2334" s="123"/>
      <c r="CS2334" s="123"/>
      <c r="CT2334" s="123"/>
      <c r="CU2334" s="123"/>
      <c r="CV2334" s="123"/>
      <c r="CW2334" s="123"/>
      <c r="CX2334" s="123"/>
      <c r="CY2334" s="123"/>
      <c r="CZ2334" s="123"/>
      <c r="DA2334" s="123"/>
      <c r="DB2334" s="123"/>
      <c r="DC2334" s="123"/>
      <c r="DD2334" s="123"/>
      <c r="DE2334" s="123"/>
      <c r="DF2334" s="123"/>
      <c r="DG2334" s="123"/>
      <c r="DH2334" s="123"/>
      <c r="DI2334" s="123"/>
      <c r="DJ2334" s="123"/>
      <c r="DK2334" s="123"/>
      <c r="DL2334" s="123"/>
      <c r="DM2334" s="123"/>
      <c r="DN2334" s="123"/>
      <c r="DO2334" s="123"/>
      <c r="DP2334" s="123"/>
      <c r="DQ2334" s="123"/>
      <c r="DR2334" s="123"/>
      <c r="DS2334" s="123"/>
      <c r="DT2334" s="123"/>
      <c r="DU2334" s="123"/>
      <c r="DV2334" s="123"/>
      <c r="DW2334" s="123"/>
      <c r="DX2334" s="123"/>
      <c r="DY2334" s="123"/>
      <c r="DZ2334" s="123"/>
      <c r="EA2334" s="123"/>
      <c r="EB2334" s="123"/>
      <c r="EC2334" s="123"/>
      <c r="ED2334" s="123"/>
      <c r="EE2334" s="123"/>
      <c r="EF2334" s="123"/>
      <c r="EG2334" s="123"/>
      <c r="EH2334" s="123"/>
      <c r="EI2334" s="123"/>
      <c r="EJ2334" s="123"/>
      <c r="EK2334" s="123"/>
      <c r="EL2334" s="123"/>
      <c r="EM2334" s="123"/>
      <c r="EN2334" s="123"/>
      <c r="EO2334" s="123"/>
      <c r="EP2334" s="123"/>
      <c r="EQ2334" s="123"/>
    </row>
    <row r="2335" spans="27:147" x14ac:dyDescent="0.2"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Q2335" s="151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123"/>
      <c r="BL2335" s="123"/>
      <c r="BM2335" s="123"/>
      <c r="BN2335" s="123"/>
      <c r="BO2335" s="123"/>
      <c r="BP2335" s="123"/>
      <c r="BQ2335" s="123"/>
      <c r="BR2335" s="123"/>
      <c r="BS2335" s="123"/>
      <c r="BT2335" s="123"/>
      <c r="BU2335" s="123"/>
      <c r="BV2335" s="123"/>
      <c r="BW2335" s="123"/>
      <c r="BX2335" s="123"/>
      <c r="BY2335" s="123"/>
      <c r="BZ2335" s="123"/>
      <c r="CA2335" s="123"/>
      <c r="CB2335" s="123"/>
      <c r="CC2335" s="123"/>
      <c r="CD2335" s="123"/>
      <c r="CE2335" s="123"/>
      <c r="CF2335" s="123"/>
      <c r="CG2335" s="123"/>
      <c r="CH2335" s="123"/>
      <c r="CI2335" s="123"/>
      <c r="CJ2335" s="123"/>
      <c r="CK2335" s="123"/>
      <c r="CL2335" s="123"/>
      <c r="CM2335" s="123"/>
      <c r="CN2335" s="123"/>
      <c r="CO2335" s="123"/>
      <c r="CP2335" s="123"/>
      <c r="CQ2335" s="123"/>
      <c r="CR2335" s="123"/>
      <c r="CS2335" s="123"/>
      <c r="CT2335" s="123"/>
      <c r="CU2335" s="123"/>
      <c r="CV2335" s="123"/>
      <c r="CW2335" s="123"/>
      <c r="CX2335" s="123"/>
      <c r="CY2335" s="123"/>
      <c r="CZ2335" s="123"/>
      <c r="DA2335" s="123"/>
      <c r="DB2335" s="123"/>
      <c r="DC2335" s="123"/>
      <c r="DD2335" s="123"/>
      <c r="DE2335" s="123"/>
      <c r="DF2335" s="123"/>
      <c r="DG2335" s="123"/>
      <c r="DH2335" s="123"/>
      <c r="DI2335" s="123"/>
      <c r="DJ2335" s="123"/>
      <c r="DK2335" s="123"/>
      <c r="DL2335" s="123"/>
      <c r="DM2335" s="123"/>
      <c r="DN2335" s="123"/>
      <c r="DO2335" s="123"/>
      <c r="DP2335" s="123"/>
      <c r="DQ2335" s="123"/>
      <c r="DR2335" s="123"/>
      <c r="DS2335" s="123"/>
      <c r="DT2335" s="123"/>
      <c r="DU2335" s="123"/>
      <c r="DV2335" s="123"/>
      <c r="DW2335" s="123"/>
      <c r="DX2335" s="123"/>
      <c r="DY2335" s="123"/>
      <c r="DZ2335" s="123"/>
      <c r="EA2335" s="123"/>
      <c r="EB2335" s="123"/>
      <c r="EC2335" s="123"/>
      <c r="ED2335" s="123"/>
      <c r="EE2335" s="123"/>
      <c r="EF2335" s="123"/>
      <c r="EG2335" s="123"/>
      <c r="EH2335" s="123"/>
      <c r="EI2335" s="123"/>
      <c r="EJ2335" s="123"/>
      <c r="EK2335" s="123"/>
      <c r="EL2335" s="123"/>
      <c r="EM2335" s="123"/>
      <c r="EN2335" s="123"/>
      <c r="EO2335" s="123"/>
      <c r="EP2335" s="123"/>
      <c r="EQ2335" s="123"/>
    </row>
    <row r="2336" spans="27:147" x14ac:dyDescent="0.2"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Q2336" s="151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123"/>
      <c r="BL2336" s="123"/>
      <c r="BM2336" s="123"/>
      <c r="BN2336" s="123"/>
      <c r="BO2336" s="123"/>
      <c r="BP2336" s="123"/>
      <c r="BQ2336" s="123"/>
      <c r="BR2336" s="123"/>
      <c r="BS2336" s="123"/>
      <c r="BT2336" s="123"/>
      <c r="BU2336" s="123"/>
      <c r="BV2336" s="123"/>
      <c r="BW2336" s="123"/>
      <c r="BX2336" s="123"/>
      <c r="BY2336" s="123"/>
      <c r="BZ2336" s="123"/>
      <c r="CA2336" s="123"/>
      <c r="CB2336" s="123"/>
      <c r="CC2336" s="123"/>
      <c r="CD2336" s="123"/>
      <c r="CE2336" s="123"/>
      <c r="CF2336" s="123"/>
      <c r="CG2336" s="123"/>
      <c r="CH2336" s="123"/>
      <c r="CI2336" s="123"/>
      <c r="CJ2336" s="123"/>
      <c r="CK2336" s="123"/>
      <c r="CL2336" s="123"/>
      <c r="CM2336" s="123"/>
      <c r="CN2336" s="123"/>
      <c r="CO2336" s="123"/>
      <c r="CP2336" s="123"/>
      <c r="CQ2336" s="123"/>
      <c r="CR2336" s="123"/>
      <c r="CS2336" s="123"/>
      <c r="CT2336" s="123"/>
      <c r="CU2336" s="123"/>
      <c r="CV2336" s="123"/>
      <c r="CW2336" s="123"/>
      <c r="CX2336" s="123"/>
      <c r="CY2336" s="123"/>
      <c r="CZ2336" s="123"/>
      <c r="DA2336" s="123"/>
      <c r="DB2336" s="123"/>
      <c r="DC2336" s="123"/>
      <c r="DD2336" s="123"/>
      <c r="DE2336" s="123"/>
      <c r="DF2336" s="123"/>
      <c r="DG2336" s="123"/>
      <c r="DH2336" s="123"/>
      <c r="DI2336" s="123"/>
      <c r="DJ2336" s="123"/>
      <c r="DK2336" s="123"/>
      <c r="DL2336" s="123"/>
      <c r="DM2336" s="123"/>
      <c r="DN2336" s="123"/>
      <c r="DO2336" s="123"/>
      <c r="DP2336" s="123"/>
      <c r="DQ2336" s="123"/>
      <c r="DR2336" s="123"/>
      <c r="DS2336" s="123"/>
      <c r="DT2336" s="123"/>
      <c r="DU2336" s="123"/>
      <c r="DV2336" s="123"/>
      <c r="DW2336" s="123"/>
      <c r="DX2336" s="123"/>
      <c r="DY2336" s="123"/>
      <c r="DZ2336" s="123"/>
      <c r="EA2336" s="123"/>
      <c r="EB2336" s="123"/>
      <c r="EC2336" s="123"/>
      <c r="ED2336" s="123"/>
      <c r="EE2336" s="123"/>
      <c r="EF2336" s="123"/>
      <c r="EG2336" s="123"/>
      <c r="EH2336" s="123"/>
      <c r="EI2336" s="123"/>
      <c r="EJ2336" s="123"/>
      <c r="EK2336" s="123"/>
      <c r="EL2336" s="123"/>
      <c r="EM2336" s="123"/>
      <c r="EN2336" s="123"/>
      <c r="EO2336" s="123"/>
      <c r="EP2336" s="123"/>
      <c r="EQ2336" s="123"/>
    </row>
    <row r="2337" spans="27:147" x14ac:dyDescent="0.2"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Q2337" s="151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123"/>
      <c r="BL2337" s="123"/>
      <c r="BM2337" s="123"/>
      <c r="BN2337" s="123"/>
      <c r="BO2337" s="123"/>
      <c r="BP2337" s="123"/>
      <c r="BQ2337" s="123"/>
      <c r="BR2337" s="123"/>
      <c r="BS2337" s="123"/>
      <c r="BT2337" s="123"/>
      <c r="BU2337" s="123"/>
      <c r="BV2337" s="123"/>
      <c r="BW2337" s="123"/>
      <c r="BX2337" s="123"/>
      <c r="BY2337" s="123"/>
      <c r="BZ2337" s="123"/>
      <c r="CA2337" s="123"/>
      <c r="CB2337" s="123"/>
      <c r="CC2337" s="123"/>
      <c r="CD2337" s="123"/>
      <c r="CE2337" s="123"/>
      <c r="CF2337" s="123"/>
      <c r="CG2337" s="123"/>
      <c r="CH2337" s="123"/>
      <c r="CI2337" s="123"/>
      <c r="CJ2337" s="123"/>
      <c r="CK2337" s="123"/>
      <c r="CL2337" s="123"/>
      <c r="CM2337" s="123"/>
      <c r="CN2337" s="123"/>
      <c r="CO2337" s="123"/>
      <c r="CP2337" s="123"/>
      <c r="CQ2337" s="123"/>
      <c r="CR2337" s="123"/>
      <c r="CS2337" s="123"/>
      <c r="CT2337" s="123"/>
      <c r="CU2337" s="123"/>
      <c r="CV2337" s="123"/>
      <c r="CW2337" s="123"/>
      <c r="CX2337" s="123"/>
      <c r="CY2337" s="123"/>
      <c r="CZ2337" s="123"/>
      <c r="DA2337" s="123"/>
      <c r="DB2337" s="123"/>
      <c r="DC2337" s="123"/>
      <c r="DD2337" s="123"/>
      <c r="DE2337" s="123"/>
      <c r="DF2337" s="123"/>
      <c r="DG2337" s="123"/>
      <c r="DH2337" s="123"/>
      <c r="DI2337" s="123"/>
      <c r="DJ2337" s="123"/>
      <c r="DK2337" s="123"/>
      <c r="DL2337" s="123"/>
      <c r="DM2337" s="123"/>
      <c r="DN2337" s="123"/>
      <c r="DO2337" s="123"/>
      <c r="DP2337" s="123"/>
      <c r="DQ2337" s="123"/>
      <c r="DR2337" s="123"/>
      <c r="DS2337" s="123"/>
      <c r="DT2337" s="123"/>
      <c r="DU2337" s="123"/>
      <c r="DV2337" s="123"/>
      <c r="DW2337" s="123"/>
      <c r="DX2337" s="123"/>
      <c r="DY2337" s="123"/>
      <c r="DZ2337" s="123"/>
      <c r="EA2337" s="123"/>
      <c r="EB2337" s="123"/>
      <c r="EC2337" s="123"/>
      <c r="ED2337" s="123"/>
      <c r="EE2337" s="123"/>
      <c r="EF2337" s="123"/>
      <c r="EG2337" s="123"/>
      <c r="EH2337" s="123"/>
      <c r="EI2337" s="123"/>
      <c r="EJ2337" s="123"/>
      <c r="EK2337" s="123"/>
      <c r="EL2337" s="123"/>
      <c r="EM2337" s="123"/>
      <c r="EN2337" s="123"/>
      <c r="EO2337" s="123"/>
      <c r="EP2337" s="123"/>
      <c r="EQ2337" s="123"/>
    </row>
    <row r="2338" spans="27:147" x14ac:dyDescent="0.2"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Q2338" s="151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123"/>
      <c r="BL2338" s="123"/>
      <c r="BM2338" s="123"/>
      <c r="BN2338" s="123"/>
      <c r="BO2338" s="123"/>
      <c r="BP2338" s="123"/>
      <c r="BQ2338" s="123"/>
      <c r="BR2338" s="123"/>
      <c r="BS2338" s="123"/>
      <c r="BT2338" s="123"/>
      <c r="BU2338" s="123"/>
      <c r="BV2338" s="123"/>
      <c r="BW2338" s="123"/>
      <c r="BX2338" s="123"/>
      <c r="BY2338" s="123"/>
      <c r="BZ2338" s="123"/>
      <c r="CA2338" s="123"/>
      <c r="CB2338" s="123"/>
      <c r="CC2338" s="123"/>
      <c r="CD2338" s="123"/>
      <c r="CE2338" s="123"/>
      <c r="CF2338" s="123"/>
      <c r="CG2338" s="123"/>
      <c r="CH2338" s="123"/>
      <c r="CI2338" s="123"/>
      <c r="CJ2338" s="123"/>
      <c r="CK2338" s="123"/>
      <c r="CL2338" s="123"/>
      <c r="CM2338" s="123"/>
      <c r="CN2338" s="123"/>
      <c r="CO2338" s="123"/>
      <c r="CP2338" s="123"/>
      <c r="CQ2338" s="123"/>
      <c r="CR2338" s="123"/>
      <c r="CS2338" s="123"/>
      <c r="CT2338" s="123"/>
      <c r="CU2338" s="123"/>
      <c r="CV2338" s="123"/>
      <c r="CW2338" s="123"/>
      <c r="CX2338" s="123"/>
      <c r="CY2338" s="123"/>
      <c r="CZ2338" s="123"/>
      <c r="DA2338" s="123"/>
      <c r="DB2338" s="123"/>
      <c r="DC2338" s="123"/>
      <c r="DD2338" s="123"/>
      <c r="DE2338" s="123"/>
      <c r="DF2338" s="123"/>
      <c r="DG2338" s="123"/>
      <c r="DH2338" s="123"/>
      <c r="DI2338" s="123"/>
      <c r="DJ2338" s="123"/>
      <c r="DK2338" s="123"/>
      <c r="DL2338" s="123"/>
      <c r="DM2338" s="123"/>
      <c r="DN2338" s="123"/>
      <c r="DO2338" s="123"/>
      <c r="DP2338" s="123"/>
      <c r="DQ2338" s="123"/>
      <c r="DR2338" s="123"/>
      <c r="DS2338" s="123"/>
      <c r="DT2338" s="123"/>
      <c r="DU2338" s="123"/>
      <c r="DV2338" s="123"/>
      <c r="DW2338" s="123"/>
      <c r="DX2338" s="123"/>
      <c r="DY2338" s="123"/>
      <c r="DZ2338" s="123"/>
      <c r="EA2338" s="123"/>
      <c r="EB2338" s="123"/>
      <c r="EC2338" s="123"/>
      <c r="ED2338" s="123"/>
      <c r="EE2338" s="123"/>
      <c r="EF2338" s="123"/>
      <c r="EG2338" s="123"/>
      <c r="EH2338" s="123"/>
      <c r="EI2338" s="123"/>
      <c r="EJ2338" s="123"/>
      <c r="EK2338" s="123"/>
      <c r="EL2338" s="123"/>
      <c r="EM2338" s="123"/>
      <c r="EN2338" s="123"/>
      <c r="EO2338" s="123"/>
      <c r="EP2338" s="123"/>
      <c r="EQ2338" s="123"/>
    </row>
    <row r="2339" spans="27:147" x14ac:dyDescent="0.2"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Q2339" s="151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123"/>
      <c r="BL2339" s="123"/>
      <c r="BM2339" s="123"/>
      <c r="BN2339" s="123"/>
      <c r="BO2339" s="123"/>
      <c r="BP2339" s="123"/>
      <c r="BQ2339" s="123"/>
      <c r="BR2339" s="123"/>
      <c r="BS2339" s="123"/>
      <c r="BT2339" s="123"/>
      <c r="BU2339" s="123"/>
      <c r="BV2339" s="123"/>
      <c r="BW2339" s="123"/>
      <c r="BX2339" s="123"/>
      <c r="BY2339" s="123"/>
      <c r="BZ2339" s="123"/>
      <c r="CA2339" s="123"/>
      <c r="CB2339" s="123"/>
      <c r="CC2339" s="123"/>
      <c r="CD2339" s="123"/>
      <c r="CE2339" s="123"/>
      <c r="CF2339" s="123"/>
      <c r="CG2339" s="123"/>
      <c r="CH2339" s="123"/>
      <c r="CI2339" s="123"/>
      <c r="CJ2339" s="123"/>
      <c r="CK2339" s="123"/>
      <c r="CL2339" s="123"/>
      <c r="CM2339" s="123"/>
      <c r="CN2339" s="123"/>
      <c r="CO2339" s="123"/>
      <c r="CP2339" s="123"/>
      <c r="CQ2339" s="123"/>
      <c r="CR2339" s="123"/>
      <c r="CS2339" s="123"/>
      <c r="CT2339" s="123"/>
      <c r="CU2339" s="123"/>
      <c r="CV2339" s="123"/>
      <c r="CW2339" s="123"/>
      <c r="CX2339" s="123"/>
      <c r="CY2339" s="123"/>
      <c r="CZ2339" s="123"/>
      <c r="DA2339" s="123"/>
      <c r="DB2339" s="123"/>
      <c r="DC2339" s="123"/>
      <c r="DD2339" s="123"/>
      <c r="DE2339" s="123"/>
      <c r="DF2339" s="123"/>
      <c r="DG2339" s="123"/>
      <c r="DH2339" s="123"/>
      <c r="DI2339" s="123"/>
      <c r="DJ2339" s="123"/>
      <c r="DK2339" s="123"/>
      <c r="DL2339" s="123"/>
      <c r="DM2339" s="123"/>
      <c r="DN2339" s="123"/>
      <c r="DO2339" s="123"/>
      <c r="DP2339" s="123"/>
      <c r="DQ2339" s="123"/>
      <c r="DR2339" s="123"/>
      <c r="DS2339" s="123"/>
      <c r="DT2339" s="123"/>
      <c r="DU2339" s="123"/>
      <c r="DV2339" s="123"/>
      <c r="DW2339" s="123"/>
      <c r="DX2339" s="123"/>
      <c r="DY2339" s="123"/>
      <c r="DZ2339" s="123"/>
      <c r="EA2339" s="123"/>
      <c r="EB2339" s="123"/>
      <c r="EC2339" s="123"/>
      <c r="ED2339" s="123"/>
      <c r="EE2339" s="123"/>
      <c r="EF2339" s="123"/>
      <c r="EG2339" s="123"/>
      <c r="EH2339" s="123"/>
      <c r="EI2339" s="123"/>
      <c r="EJ2339" s="123"/>
      <c r="EK2339" s="123"/>
      <c r="EL2339" s="123"/>
      <c r="EM2339" s="123"/>
      <c r="EN2339" s="123"/>
      <c r="EO2339" s="123"/>
      <c r="EP2339" s="123"/>
      <c r="EQ2339" s="123"/>
    </row>
    <row r="2340" spans="27:147" x14ac:dyDescent="0.2"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Q2340" s="151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123"/>
      <c r="BL2340" s="123"/>
      <c r="BM2340" s="123"/>
      <c r="BN2340" s="123"/>
      <c r="BO2340" s="123"/>
      <c r="BP2340" s="123"/>
      <c r="BQ2340" s="123"/>
      <c r="BR2340" s="123"/>
      <c r="BS2340" s="123"/>
      <c r="BT2340" s="123"/>
      <c r="BU2340" s="123"/>
      <c r="BV2340" s="123"/>
      <c r="BW2340" s="123"/>
      <c r="BX2340" s="123"/>
      <c r="BY2340" s="123"/>
      <c r="BZ2340" s="123"/>
      <c r="CA2340" s="123"/>
      <c r="CB2340" s="123"/>
      <c r="CC2340" s="123"/>
      <c r="CD2340" s="123"/>
      <c r="CE2340" s="123"/>
      <c r="CF2340" s="123"/>
      <c r="CG2340" s="123"/>
      <c r="CH2340" s="123"/>
      <c r="CI2340" s="123"/>
      <c r="CJ2340" s="123"/>
      <c r="CK2340" s="123"/>
      <c r="CL2340" s="123"/>
      <c r="CM2340" s="123"/>
      <c r="CN2340" s="123"/>
      <c r="CO2340" s="123"/>
      <c r="CP2340" s="123"/>
      <c r="CQ2340" s="123"/>
      <c r="CR2340" s="123"/>
      <c r="CS2340" s="123"/>
      <c r="CT2340" s="123"/>
      <c r="CU2340" s="123"/>
      <c r="CV2340" s="123"/>
      <c r="CW2340" s="123"/>
      <c r="CX2340" s="123"/>
      <c r="CY2340" s="123"/>
      <c r="CZ2340" s="123"/>
      <c r="DA2340" s="123"/>
      <c r="DB2340" s="123"/>
      <c r="DC2340" s="123"/>
      <c r="DD2340" s="123"/>
      <c r="DE2340" s="123"/>
      <c r="DF2340" s="123"/>
      <c r="DG2340" s="123"/>
      <c r="DH2340" s="123"/>
      <c r="DI2340" s="123"/>
      <c r="DJ2340" s="123"/>
      <c r="DK2340" s="123"/>
      <c r="DL2340" s="123"/>
      <c r="DM2340" s="123"/>
      <c r="DN2340" s="123"/>
      <c r="DO2340" s="123"/>
      <c r="DP2340" s="123"/>
      <c r="DQ2340" s="123"/>
      <c r="DR2340" s="123"/>
      <c r="DS2340" s="123"/>
      <c r="DT2340" s="123"/>
      <c r="DU2340" s="123"/>
      <c r="DV2340" s="123"/>
      <c r="DW2340" s="123"/>
      <c r="DX2340" s="123"/>
      <c r="DY2340" s="123"/>
      <c r="DZ2340" s="123"/>
      <c r="EA2340" s="123"/>
      <c r="EB2340" s="123"/>
      <c r="EC2340" s="123"/>
      <c r="ED2340" s="123"/>
      <c r="EE2340" s="123"/>
      <c r="EF2340" s="123"/>
      <c r="EG2340" s="123"/>
      <c r="EH2340" s="123"/>
      <c r="EI2340" s="123"/>
      <c r="EJ2340" s="123"/>
      <c r="EK2340" s="123"/>
      <c r="EL2340" s="123"/>
      <c r="EM2340" s="123"/>
      <c r="EN2340" s="123"/>
      <c r="EO2340" s="123"/>
      <c r="EP2340" s="123"/>
      <c r="EQ2340" s="123"/>
    </row>
    <row r="2341" spans="27:147" x14ac:dyDescent="0.2"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Q2341" s="151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123"/>
      <c r="BL2341" s="123"/>
      <c r="BM2341" s="123"/>
      <c r="BN2341" s="123"/>
      <c r="BO2341" s="123"/>
      <c r="BP2341" s="123"/>
      <c r="BQ2341" s="123"/>
      <c r="BR2341" s="123"/>
      <c r="BS2341" s="123"/>
      <c r="BT2341" s="123"/>
      <c r="BU2341" s="123"/>
      <c r="BV2341" s="123"/>
      <c r="BW2341" s="123"/>
      <c r="BX2341" s="123"/>
      <c r="BY2341" s="123"/>
      <c r="BZ2341" s="123"/>
      <c r="CA2341" s="123"/>
      <c r="CB2341" s="123"/>
      <c r="CC2341" s="123"/>
      <c r="CD2341" s="123"/>
      <c r="CE2341" s="123"/>
      <c r="CF2341" s="123"/>
      <c r="CG2341" s="123"/>
      <c r="CH2341" s="123"/>
      <c r="CI2341" s="123"/>
      <c r="CJ2341" s="123"/>
      <c r="CK2341" s="123"/>
      <c r="CL2341" s="123"/>
      <c r="CM2341" s="123"/>
      <c r="CN2341" s="123"/>
      <c r="CO2341" s="123"/>
      <c r="CP2341" s="123"/>
      <c r="CQ2341" s="123"/>
      <c r="CR2341" s="123"/>
      <c r="CS2341" s="123"/>
      <c r="CT2341" s="123"/>
      <c r="CU2341" s="123"/>
      <c r="CV2341" s="123"/>
      <c r="CW2341" s="123"/>
      <c r="CX2341" s="123"/>
      <c r="CY2341" s="123"/>
      <c r="CZ2341" s="123"/>
      <c r="DA2341" s="123"/>
      <c r="DB2341" s="123"/>
      <c r="DC2341" s="123"/>
      <c r="DD2341" s="123"/>
      <c r="DE2341" s="123"/>
      <c r="DF2341" s="123"/>
      <c r="DG2341" s="123"/>
      <c r="DH2341" s="123"/>
      <c r="DI2341" s="123"/>
      <c r="DJ2341" s="123"/>
      <c r="DK2341" s="123"/>
      <c r="DL2341" s="123"/>
      <c r="DM2341" s="123"/>
      <c r="DN2341" s="123"/>
      <c r="DO2341" s="123"/>
      <c r="DP2341" s="123"/>
      <c r="DQ2341" s="123"/>
      <c r="DR2341" s="123"/>
      <c r="DS2341" s="123"/>
      <c r="DT2341" s="123"/>
      <c r="DU2341" s="123"/>
      <c r="DV2341" s="123"/>
      <c r="DW2341" s="123"/>
      <c r="DX2341" s="123"/>
      <c r="DY2341" s="123"/>
      <c r="DZ2341" s="123"/>
      <c r="EA2341" s="123"/>
      <c r="EB2341" s="123"/>
      <c r="EC2341" s="123"/>
      <c r="ED2341" s="123"/>
      <c r="EE2341" s="123"/>
      <c r="EF2341" s="123"/>
      <c r="EG2341" s="123"/>
      <c r="EH2341" s="123"/>
      <c r="EI2341" s="123"/>
      <c r="EJ2341" s="123"/>
      <c r="EK2341" s="123"/>
      <c r="EL2341" s="123"/>
      <c r="EM2341" s="123"/>
      <c r="EN2341" s="123"/>
      <c r="EO2341" s="123"/>
      <c r="EP2341" s="123"/>
      <c r="EQ2341" s="123"/>
    </row>
    <row r="2342" spans="27:147" x14ac:dyDescent="0.2"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Q2342" s="151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123"/>
      <c r="BL2342" s="123"/>
      <c r="BM2342" s="123"/>
      <c r="BN2342" s="123"/>
      <c r="BO2342" s="123"/>
      <c r="BP2342" s="123"/>
      <c r="BQ2342" s="123"/>
      <c r="BR2342" s="123"/>
      <c r="BS2342" s="123"/>
      <c r="BT2342" s="123"/>
      <c r="BU2342" s="123"/>
      <c r="BV2342" s="123"/>
      <c r="BW2342" s="123"/>
      <c r="BX2342" s="123"/>
      <c r="BY2342" s="123"/>
      <c r="BZ2342" s="123"/>
      <c r="CA2342" s="123"/>
      <c r="CB2342" s="123"/>
      <c r="CC2342" s="123"/>
      <c r="CD2342" s="123"/>
      <c r="CE2342" s="123"/>
      <c r="CF2342" s="123"/>
      <c r="CG2342" s="123"/>
      <c r="CH2342" s="123"/>
      <c r="CI2342" s="123"/>
      <c r="CJ2342" s="123"/>
      <c r="CK2342" s="123"/>
      <c r="CL2342" s="123"/>
      <c r="CM2342" s="123"/>
      <c r="CN2342" s="123"/>
      <c r="CO2342" s="123"/>
      <c r="CP2342" s="123"/>
      <c r="CQ2342" s="123"/>
      <c r="CR2342" s="123"/>
      <c r="CS2342" s="123"/>
      <c r="CT2342" s="123"/>
      <c r="CU2342" s="123"/>
      <c r="CV2342" s="123"/>
      <c r="CW2342" s="123"/>
      <c r="CX2342" s="123"/>
      <c r="CY2342" s="123"/>
      <c r="CZ2342" s="123"/>
      <c r="DA2342" s="123"/>
      <c r="DB2342" s="123"/>
      <c r="DC2342" s="123"/>
      <c r="DD2342" s="123"/>
      <c r="DE2342" s="123"/>
      <c r="DF2342" s="123"/>
      <c r="DG2342" s="123"/>
      <c r="DH2342" s="123"/>
      <c r="DI2342" s="123"/>
      <c r="DJ2342" s="123"/>
      <c r="DK2342" s="123"/>
      <c r="DL2342" s="123"/>
      <c r="DM2342" s="123"/>
      <c r="DN2342" s="123"/>
      <c r="DO2342" s="123"/>
      <c r="DP2342" s="123"/>
      <c r="DQ2342" s="123"/>
      <c r="DR2342" s="123"/>
      <c r="DS2342" s="123"/>
      <c r="DT2342" s="123"/>
      <c r="DU2342" s="123"/>
      <c r="DV2342" s="123"/>
      <c r="DW2342" s="123"/>
      <c r="DX2342" s="123"/>
      <c r="DY2342" s="123"/>
      <c r="DZ2342" s="123"/>
      <c r="EA2342" s="123"/>
      <c r="EB2342" s="123"/>
      <c r="EC2342" s="123"/>
      <c r="ED2342" s="123"/>
      <c r="EE2342" s="123"/>
      <c r="EF2342" s="123"/>
      <c r="EG2342" s="123"/>
      <c r="EH2342" s="123"/>
      <c r="EI2342" s="123"/>
      <c r="EJ2342" s="123"/>
      <c r="EK2342" s="123"/>
      <c r="EL2342" s="123"/>
      <c r="EM2342" s="123"/>
      <c r="EN2342" s="123"/>
      <c r="EO2342" s="123"/>
      <c r="EP2342" s="123"/>
      <c r="EQ2342" s="123"/>
    </row>
    <row r="2343" spans="27:147" x14ac:dyDescent="0.2"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Q2343" s="151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123"/>
      <c r="BL2343" s="123"/>
      <c r="BM2343" s="123"/>
      <c r="BN2343" s="123"/>
      <c r="BO2343" s="123"/>
      <c r="BP2343" s="123"/>
      <c r="BQ2343" s="123"/>
      <c r="BR2343" s="123"/>
      <c r="BS2343" s="123"/>
      <c r="BT2343" s="123"/>
      <c r="BU2343" s="123"/>
      <c r="BV2343" s="123"/>
      <c r="BW2343" s="123"/>
      <c r="BX2343" s="123"/>
      <c r="BY2343" s="123"/>
      <c r="BZ2343" s="123"/>
      <c r="CA2343" s="123"/>
      <c r="CB2343" s="123"/>
      <c r="CC2343" s="123"/>
      <c r="CD2343" s="123"/>
      <c r="CE2343" s="123"/>
      <c r="CF2343" s="123"/>
      <c r="CG2343" s="123"/>
      <c r="CH2343" s="123"/>
      <c r="CI2343" s="123"/>
      <c r="CJ2343" s="123"/>
      <c r="CK2343" s="123"/>
      <c r="CL2343" s="123"/>
      <c r="CM2343" s="123"/>
      <c r="CN2343" s="123"/>
      <c r="CO2343" s="123"/>
      <c r="CP2343" s="123"/>
      <c r="CQ2343" s="123"/>
      <c r="CR2343" s="123"/>
      <c r="CS2343" s="123"/>
      <c r="CT2343" s="123"/>
      <c r="CU2343" s="123"/>
      <c r="CV2343" s="123"/>
      <c r="CW2343" s="123"/>
      <c r="CX2343" s="123"/>
      <c r="CY2343" s="123"/>
      <c r="CZ2343" s="123"/>
      <c r="DA2343" s="123"/>
      <c r="DB2343" s="123"/>
      <c r="DC2343" s="123"/>
      <c r="DD2343" s="123"/>
      <c r="DE2343" s="123"/>
      <c r="DF2343" s="123"/>
      <c r="DG2343" s="123"/>
      <c r="DH2343" s="123"/>
      <c r="DI2343" s="123"/>
      <c r="DJ2343" s="123"/>
      <c r="DK2343" s="123"/>
      <c r="DL2343" s="123"/>
      <c r="DM2343" s="123"/>
      <c r="DN2343" s="123"/>
      <c r="DO2343" s="123"/>
      <c r="DP2343" s="123"/>
      <c r="DQ2343" s="123"/>
      <c r="DR2343" s="123"/>
      <c r="DS2343" s="123"/>
      <c r="DT2343" s="123"/>
      <c r="DU2343" s="123"/>
      <c r="DV2343" s="123"/>
      <c r="DW2343" s="123"/>
      <c r="DX2343" s="123"/>
      <c r="DY2343" s="123"/>
      <c r="DZ2343" s="123"/>
      <c r="EA2343" s="123"/>
      <c r="EB2343" s="123"/>
      <c r="EC2343" s="123"/>
      <c r="ED2343" s="123"/>
      <c r="EE2343" s="123"/>
      <c r="EF2343" s="123"/>
      <c r="EG2343" s="123"/>
      <c r="EH2343" s="123"/>
      <c r="EI2343" s="123"/>
      <c r="EJ2343" s="123"/>
      <c r="EK2343" s="123"/>
      <c r="EL2343" s="123"/>
      <c r="EM2343" s="123"/>
      <c r="EN2343" s="123"/>
      <c r="EO2343" s="123"/>
      <c r="EP2343" s="123"/>
      <c r="EQ2343" s="123"/>
    </row>
    <row r="2344" spans="27:147" x14ac:dyDescent="0.2"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Q2344" s="151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123"/>
      <c r="BL2344" s="123"/>
      <c r="BM2344" s="123"/>
      <c r="BN2344" s="123"/>
      <c r="BO2344" s="123"/>
      <c r="BP2344" s="123"/>
      <c r="BQ2344" s="123"/>
      <c r="BR2344" s="123"/>
      <c r="BS2344" s="123"/>
      <c r="BT2344" s="123"/>
      <c r="BU2344" s="123"/>
      <c r="BV2344" s="123"/>
      <c r="BW2344" s="123"/>
      <c r="BX2344" s="123"/>
      <c r="BY2344" s="123"/>
      <c r="BZ2344" s="123"/>
      <c r="CA2344" s="123"/>
      <c r="CB2344" s="123"/>
      <c r="CC2344" s="123"/>
      <c r="CD2344" s="123"/>
      <c r="CE2344" s="123"/>
      <c r="CF2344" s="123"/>
      <c r="CG2344" s="123"/>
      <c r="CH2344" s="123"/>
      <c r="CI2344" s="123"/>
      <c r="CJ2344" s="123"/>
      <c r="CK2344" s="123"/>
      <c r="CL2344" s="123"/>
      <c r="CM2344" s="123"/>
      <c r="CN2344" s="123"/>
      <c r="CO2344" s="123"/>
      <c r="CP2344" s="123"/>
      <c r="CQ2344" s="123"/>
      <c r="CR2344" s="123"/>
      <c r="CS2344" s="123"/>
      <c r="CT2344" s="123"/>
      <c r="CU2344" s="123"/>
      <c r="CV2344" s="123"/>
      <c r="CW2344" s="123"/>
      <c r="CX2344" s="123"/>
      <c r="CY2344" s="123"/>
      <c r="CZ2344" s="123"/>
      <c r="DA2344" s="123"/>
      <c r="DB2344" s="123"/>
      <c r="DC2344" s="123"/>
      <c r="DD2344" s="123"/>
      <c r="DE2344" s="123"/>
      <c r="DF2344" s="123"/>
      <c r="DG2344" s="123"/>
      <c r="DH2344" s="123"/>
      <c r="DI2344" s="123"/>
      <c r="DJ2344" s="123"/>
      <c r="DK2344" s="123"/>
      <c r="DL2344" s="123"/>
      <c r="DM2344" s="123"/>
      <c r="DN2344" s="123"/>
      <c r="DO2344" s="123"/>
      <c r="DP2344" s="123"/>
      <c r="DQ2344" s="123"/>
      <c r="DR2344" s="123"/>
      <c r="DS2344" s="123"/>
      <c r="DT2344" s="123"/>
      <c r="DU2344" s="123"/>
      <c r="DV2344" s="123"/>
      <c r="DW2344" s="123"/>
      <c r="DX2344" s="123"/>
      <c r="DY2344" s="123"/>
      <c r="DZ2344" s="123"/>
      <c r="EA2344" s="123"/>
      <c r="EB2344" s="123"/>
      <c r="EC2344" s="123"/>
      <c r="ED2344" s="123"/>
      <c r="EE2344" s="123"/>
      <c r="EF2344" s="123"/>
      <c r="EG2344" s="123"/>
      <c r="EH2344" s="123"/>
      <c r="EI2344" s="123"/>
      <c r="EJ2344" s="123"/>
      <c r="EK2344" s="123"/>
      <c r="EL2344" s="123"/>
      <c r="EM2344" s="123"/>
      <c r="EN2344" s="123"/>
      <c r="EO2344" s="123"/>
      <c r="EP2344" s="123"/>
      <c r="EQ2344" s="123"/>
    </row>
    <row r="2345" spans="27:147" x14ac:dyDescent="0.2"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Q2345" s="151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123"/>
      <c r="BL2345" s="123"/>
      <c r="BM2345" s="123"/>
      <c r="BN2345" s="123"/>
      <c r="BO2345" s="123"/>
      <c r="BP2345" s="123"/>
      <c r="BQ2345" s="123"/>
      <c r="BR2345" s="123"/>
      <c r="BS2345" s="123"/>
      <c r="BT2345" s="123"/>
      <c r="BU2345" s="123"/>
      <c r="BV2345" s="123"/>
      <c r="BW2345" s="123"/>
      <c r="BX2345" s="123"/>
      <c r="BY2345" s="123"/>
      <c r="BZ2345" s="123"/>
      <c r="CA2345" s="123"/>
      <c r="CB2345" s="123"/>
      <c r="CC2345" s="123"/>
      <c r="CD2345" s="123"/>
      <c r="CE2345" s="123"/>
      <c r="CF2345" s="123"/>
      <c r="CG2345" s="123"/>
      <c r="CH2345" s="123"/>
      <c r="CI2345" s="123"/>
      <c r="CJ2345" s="123"/>
      <c r="CK2345" s="123"/>
      <c r="CL2345" s="123"/>
      <c r="CM2345" s="123"/>
      <c r="CN2345" s="123"/>
      <c r="CO2345" s="123"/>
      <c r="CP2345" s="123"/>
      <c r="CQ2345" s="123"/>
      <c r="CR2345" s="123"/>
      <c r="CS2345" s="123"/>
      <c r="CT2345" s="123"/>
      <c r="CU2345" s="123"/>
      <c r="CV2345" s="123"/>
      <c r="CW2345" s="123"/>
      <c r="CX2345" s="123"/>
      <c r="CY2345" s="123"/>
      <c r="CZ2345" s="123"/>
      <c r="DA2345" s="123"/>
      <c r="DB2345" s="123"/>
      <c r="DC2345" s="123"/>
      <c r="DD2345" s="123"/>
      <c r="DE2345" s="123"/>
      <c r="DF2345" s="123"/>
      <c r="DG2345" s="123"/>
      <c r="DH2345" s="123"/>
      <c r="DI2345" s="123"/>
      <c r="DJ2345" s="123"/>
      <c r="DK2345" s="123"/>
      <c r="DL2345" s="123"/>
      <c r="DM2345" s="123"/>
      <c r="DN2345" s="123"/>
      <c r="DO2345" s="123"/>
      <c r="DP2345" s="123"/>
      <c r="DQ2345" s="123"/>
      <c r="DR2345" s="123"/>
      <c r="DS2345" s="123"/>
      <c r="DT2345" s="123"/>
      <c r="DU2345" s="123"/>
      <c r="DV2345" s="123"/>
      <c r="DW2345" s="123"/>
      <c r="DX2345" s="123"/>
      <c r="DY2345" s="123"/>
      <c r="DZ2345" s="123"/>
      <c r="EA2345" s="123"/>
      <c r="EB2345" s="123"/>
      <c r="EC2345" s="123"/>
      <c r="ED2345" s="123"/>
      <c r="EE2345" s="123"/>
      <c r="EF2345" s="123"/>
      <c r="EG2345" s="123"/>
      <c r="EH2345" s="123"/>
      <c r="EI2345" s="123"/>
      <c r="EJ2345" s="123"/>
      <c r="EK2345" s="123"/>
      <c r="EL2345" s="123"/>
      <c r="EM2345" s="123"/>
      <c r="EN2345" s="123"/>
      <c r="EO2345" s="123"/>
      <c r="EP2345" s="123"/>
      <c r="EQ2345" s="123"/>
    </row>
    <row r="2346" spans="27:147" x14ac:dyDescent="0.2"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Q2346" s="151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123"/>
      <c r="BL2346" s="123"/>
      <c r="BM2346" s="123"/>
      <c r="BN2346" s="123"/>
      <c r="BO2346" s="123"/>
      <c r="BP2346" s="123"/>
      <c r="BQ2346" s="123"/>
      <c r="BR2346" s="123"/>
      <c r="BS2346" s="123"/>
      <c r="BT2346" s="123"/>
      <c r="BU2346" s="123"/>
      <c r="BV2346" s="123"/>
      <c r="BW2346" s="123"/>
      <c r="BX2346" s="123"/>
      <c r="BY2346" s="123"/>
      <c r="BZ2346" s="123"/>
      <c r="CA2346" s="123"/>
      <c r="CB2346" s="123"/>
      <c r="CC2346" s="123"/>
      <c r="CD2346" s="123"/>
      <c r="CE2346" s="123"/>
      <c r="CF2346" s="123"/>
      <c r="CG2346" s="123"/>
      <c r="CH2346" s="123"/>
      <c r="CI2346" s="123"/>
      <c r="CJ2346" s="123"/>
      <c r="CK2346" s="123"/>
      <c r="CL2346" s="123"/>
      <c r="CM2346" s="123"/>
      <c r="CN2346" s="123"/>
      <c r="CO2346" s="123"/>
      <c r="CP2346" s="123"/>
      <c r="CQ2346" s="123"/>
      <c r="CR2346" s="123"/>
      <c r="CS2346" s="123"/>
      <c r="CT2346" s="123"/>
      <c r="CU2346" s="123"/>
      <c r="CV2346" s="123"/>
      <c r="CW2346" s="123"/>
      <c r="CX2346" s="123"/>
      <c r="CY2346" s="123"/>
      <c r="CZ2346" s="123"/>
      <c r="DA2346" s="123"/>
      <c r="DB2346" s="123"/>
      <c r="DC2346" s="123"/>
      <c r="DD2346" s="123"/>
      <c r="DE2346" s="123"/>
      <c r="DF2346" s="123"/>
      <c r="DG2346" s="123"/>
      <c r="DH2346" s="123"/>
      <c r="DI2346" s="123"/>
      <c r="DJ2346" s="123"/>
      <c r="DK2346" s="123"/>
      <c r="DL2346" s="123"/>
      <c r="DM2346" s="123"/>
      <c r="DN2346" s="123"/>
      <c r="DO2346" s="123"/>
      <c r="DP2346" s="123"/>
      <c r="DQ2346" s="123"/>
      <c r="DR2346" s="123"/>
      <c r="DS2346" s="123"/>
      <c r="DT2346" s="123"/>
      <c r="DU2346" s="123"/>
      <c r="DV2346" s="123"/>
      <c r="DW2346" s="123"/>
      <c r="DX2346" s="123"/>
      <c r="DY2346" s="123"/>
      <c r="DZ2346" s="123"/>
      <c r="EA2346" s="123"/>
      <c r="EB2346" s="123"/>
      <c r="EC2346" s="123"/>
      <c r="ED2346" s="123"/>
      <c r="EE2346" s="123"/>
      <c r="EF2346" s="123"/>
      <c r="EG2346" s="123"/>
      <c r="EH2346" s="123"/>
      <c r="EI2346" s="123"/>
      <c r="EJ2346" s="123"/>
      <c r="EK2346" s="123"/>
      <c r="EL2346" s="123"/>
      <c r="EM2346" s="123"/>
      <c r="EN2346" s="123"/>
      <c r="EO2346" s="123"/>
      <c r="EP2346" s="123"/>
      <c r="EQ2346" s="123"/>
    </row>
    <row r="2347" spans="27:147" x14ac:dyDescent="0.2"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Q2347" s="151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123"/>
      <c r="BL2347" s="123"/>
      <c r="BM2347" s="123"/>
      <c r="BN2347" s="123"/>
      <c r="BO2347" s="123"/>
      <c r="BP2347" s="123"/>
      <c r="BQ2347" s="123"/>
      <c r="BR2347" s="123"/>
      <c r="BS2347" s="123"/>
      <c r="BT2347" s="123"/>
      <c r="BU2347" s="123"/>
      <c r="BV2347" s="123"/>
      <c r="BW2347" s="123"/>
      <c r="BX2347" s="123"/>
      <c r="BY2347" s="123"/>
      <c r="BZ2347" s="123"/>
      <c r="CA2347" s="123"/>
      <c r="CB2347" s="123"/>
      <c r="CC2347" s="123"/>
      <c r="CD2347" s="123"/>
      <c r="CE2347" s="123"/>
      <c r="CF2347" s="123"/>
      <c r="CG2347" s="123"/>
      <c r="CH2347" s="123"/>
      <c r="CI2347" s="123"/>
      <c r="CJ2347" s="123"/>
      <c r="CK2347" s="123"/>
      <c r="CL2347" s="123"/>
      <c r="CM2347" s="123"/>
      <c r="CN2347" s="123"/>
      <c r="CO2347" s="123"/>
      <c r="CP2347" s="123"/>
      <c r="CQ2347" s="123"/>
      <c r="CR2347" s="123"/>
      <c r="CS2347" s="123"/>
      <c r="CT2347" s="123"/>
      <c r="CU2347" s="123"/>
      <c r="CV2347" s="123"/>
      <c r="CW2347" s="123"/>
      <c r="CX2347" s="123"/>
      <c r="CY2347" s="123"/>
      <c r="CZ2347" s="123"/>
      <c r="DA2347" s="123"/>
      <c r="DB2347" s="123"/>
      <c r="DC2347" s="123"/>
      <c r="DD2347" s="123"/>
      <c r="DE2347" s="123"/>
      <c r="DF2347" s="123"/>
      <c r="DG2347" s="123"/>
      <c r="DH2347" s="123"/>
      <c r="DI2347" s="123"/>
      <c r="DJ2347" s="123"/>
      <c r="DK2347" s="123"/>
      <c r="DL2347" s="123"/>
      <c r="DM2347" s="123"/>
      <c r="DN2347" s="123"/>
      <c r="DO2347" s="123"/>
      <c r="DP2347" s="123"/>
      <c r="DQ2347" s="123"/>
      <c r="DR2347" s="123"/>
      <c r="DS2347" s="123"/>
      <c r="DT2347" s="123"/>
      <c r="DU2347" s="123"/>
      <c r="DV2347" s="123"/>
      <c r="DW2347" s="123"/>
      <c r="DX2347" s="123"/>
      <c r="DY2347" s="123"/>
      <c r="DZ2347" s="123"/>
      <c r="EA2347" s="123"/>
      <c r="EB2347" s="123"/>
      <c r="EC2347" s="123"/>
      <c r="ED2347" s="123"/>
      <c r="EE2347" s="123"/>
      <c r="EF2347" s="123"/>
      <c r="EG2347" s="123"/>
      <c r="EH2347" s="123"/>
      <c r="EI2347" s="123"/>
      <c r="EJ2347" s="123"/>
      <c r="EK2347" s="123"/>
      <c r="EL2347" s="123"/>
      <c r="EM2347" s="123"/>
      <c r="EN2347" s="123"/>
      <c r="EO2347" s="123"/>
      <c r="EP2347" s="123"/>
      <c r="EQ2347" s="123"/>
    </row>
    <row r="2348" spans="27:147" x14ac:dyDescent="0.2"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Q2348" s="151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123"/>
      <c r="BL2348" s="123"/>
      <c r="BM2348" s="123"/>
      <c r="BN2348" s="123"/>
      <c r="BO2348" s="123"/>
      <c r="BP2348" s="123"/>
      <c r="BQ2348" s="123"/>
      <c r="BR2348" s="123"/>
      <c r="BS2348" s="123"/>
      <c r="BT2348" s="123"/>
      <c r="BU2348" s="123"/>
      <c r="BV2348" s="123"/>
      <c r="BW2348" s="123"/>
      <c r="BX2348" s="123"/>
      <c r="BY2348" s="123"/>
      <c r="BZ2348" s="123"/>
      <c r="CA2348" s="123"/>
      <c r="CB2348" s="123"/>
      <c r="CC2348" s="123"/>
      <c r="CD2348" s="123"/>
      <c r="CE2348" s="123"/>
      <c r="CF2348" s="123"/>
      <c r="CG2348" s="123"/>
      <c r="CH2348" s="123"/>
      <c r="CI2348" s="123"/>
      <c r="CJ2348" s="123"/>
      <c r="CK2348" s="123"/>
      <c r="CL2348" s="123"/>
      <c r="CM2348" s="123"/>
      <c r="CN2348" s="123"/>
      <c r="CO2348" s="123"/>
      <c r="CP2348" s="123"/>
      <c r="CQ2348" s="123"/>
      <c r="CR2348" s="123"/>
      <c r="CS2348" s="123"/>
      <c r="CT2348" s="123"/>
      <c r="CU2348" s="123"/>
      <c r="CV2348" s="123"/>
      <c r="CW2348" s="123"/>
      <c r="CX2348" s="123"/>
      <c r="CY2348" s="123"/>
      <c r="CZ2348" s="123"/>
      <c r="DA2348" s="123"/>
      <c r="DB2348" s="123"/>
      <c r="DC2348" s="123"/>
      <c r="DD2348" s="123"/>
      <c r="DE2348" s="123"/>
      <c r="DF2348" s="123"/>
      <c r="DG2348" s="123"/>
      <c r="DH2348" s="123"/>
      <c r="DI2348" s="123"/>
      <c r="DJ2348" s="123"/>
      <c r="DK2348" s="123"/>
      <c r="DL2348" s="123"/>
      <c r="DM2348" s="123"/>
      <c r="DN2348" s="123"/>
      <c r="DO2348" s="123"/>
      <c r="DP2348" s="123"/>
      <c r="DQ2348" s="123"/>
      <c r="DR2348" s="123"/>
      <c r="DS2348" s="123"/>
      <c r="DT2348" s="123"/>
      <c r="DU2348" s="123"/>
      <c r="DV2348" s="123"/>
      <c r="DW2348" s="123"/>
      <c r="DX2348" s="123"/>
      <c r="DY2348" s="123"/>
      <c r="DZ2348" s="123"/>
      <c r="EA2348" s="123"/>
      <c r="EB2348" s="123"/>
      <c r="EC2348" s="123"/>
      <c r="ED2348" s="123"/>
      <c r="EE2348" s="123"/>
      <c r="EF2348" s="123"/>
      <c r="EG2348" s="123"/>
      <c r="EH2348" s="123"/>
      <c r="EI2348" s="123"/>
      <c r="EJ2348" s="123"/>
      <c r="EK2348" s="123"/>
      <c r="EL2348" s="123"/>
      <c r="EM2348" s="123"/>
      <c r="EN2348" s="123"/>
      <c r="EO2348" s="123"/>
      <c r="EP2348" s="123"/>
      <c r="EQ2348" s="123"/>
    </row>
    <row r="2349" spans="27:147" x14ac:dyDescent="0.2"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Q2349" s="151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123"/>
      <c r="BL2349" s="123"/>
      <c r="BM2349" s="123"/>
      <c r="BN2349" s="123"/>
      <c r="BO2349" s="123"/>
      <c r="BP2349" s="123"/>
      <c r="BQ2349" s="123"/>
      <c r="BR2349" s="123"/>
      <c r="BS2349" s="123"/>
      <c r="BT2349" s="123"/>
      <c r="BU2349" s="123"/>
      <c r="BV2349" s="123"/>
      <c r="BW2349" s="123"/>
      <c r="BX2349" s="123"/>
      <c r="BY2349" s="123"/>
      <c r="BZ2349" s="123"/>
      <c r="CA2349" s="123"/>
      <c r="CB2349" s="123"/>
      <c r="CC2349" s="123"/>
      <c r="CD2349" s="123"/>
      <c r="CE2349" s="123"/>
      <c r="CF2349" s="123"/>
      <c r="CG2349" s="123"/>
      <c r="CH2349" s="123"/>
      <c r="CI2349" s="123"/>
      <c r="CJ2349" s="123"/>
      <c r="CK2349" s="123"/>
      <c r="CL2349" s="123"/>
      <c r="CM2349" s="123"/>
      <c r="CN2349" s="123"/>
      <c r="CO2349" s="123"/>
      <c r="CP2349" s="123"/>
      <c r="CQ2349" s="123"/>
      <c r="CR2349" s="123"/>
      <c r="CS2349" s="123"/>
      <c r="CT2349" s="123"/>
      <c r="CU2349" s="123"/>
      <c r="CV2349" s="123"/>
      <c r="CW2349" s="123"/>
      <c r="CX2349" s="123"/>
      <c r="CY2349" s="123"/>
      <c r="CZ2349" s="123"/>
      <c r="DA2349" s="123"/>
      <c r="DB2349" s="123"/>
      <c r="DC2349" s="123"/>
      <c r="DD2349" s="123"/>
      <c r="DE2349" s="123"/>
      <c r="DF2349" s="123"/>
      <c r="DG2349" s="123"/>
      <c r="DH2349" s="123"/>
      <c r="DI2349" s="123"/>
      <c r="DJ2349" s="123"/>
      <c r="DK2349" s="123"/>
      <c r="DL2349" s="123"/>
      <c r="DM2349" s="123"/>
      <c r="DN2349" s="123"/>
      <c r="DO2349" s="123"/>
      <c r="DP2349" s="123"/>
      <c r="DQ2349" s="123"/>
      <c r="DR2349" s="123"/>
      <c r="DS2349" s="123"/>
      <c r="DT2349" s="123"/>
      <c r="DU2349" s="123"/>
      <c r="DV2349" s="123"/>
      <c r="DW2349" s="123"/>
      <c r="DX2349" s="123"/>
      <c r="DY2349" s="123"/>
      <c r="DZ2349" s="123"/>
      <c r="EA2349" s="123"/>
      <c r="EB2349" s="123"/>
      <c r="EC2349" s="123"/>
      <c r="ED2349" s="123"/>
      <c r="EE2349" s="123"/>
      <c r="EF2349" s="123"/>
      <c r="EG2349" s="123"/>
      <c r="EH2349" s="123"/>
      <c r="EI2349" s="123"/>
      <c r="EJ2349" s="123"/>
      <c r="EK2349" s="123"/>
      <c r="EL2349" s="123"/>
      <c r="EM2349" s="123"/>
      <c r="EN2349" s="123"/>
      <c r="EO2349" s="123"/>
      <c r="EP2349" s="123"/>
      <c r="EQ2349" s="123"/>
    </row>
    <row r="2350" spans="27:147" x14ac:dyDescent="0.2"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Q2350" s="151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123"/>
      <c r="BL2350" s="123"/>
      <c r="BM2350" s="123"/>
      <c r="BN2350" s="123"/>
      <c r="BO2350" s="123"/>
      <c r="BP2350" s="123"/>
      <c r="BQ2350" s="123"/>
      <c r="BR2350" s="123"/>
      <c r="BS2350" s="123"/>
      <c r="BT2350" s="123"/>
      <c r="BU2350" s="123"/>
      <c r="BV2350" s="123"/>
      <c r="BW2350" s="123"/>
      <c r="BX2350" s="123"/>
      <c r="BY2350" s="123"/>
      <c r="BZ2350" s="123"/>
      <c r="CA2350" s="123"/>
      <c r="CB2350" s="123"/>
      <c r="CC2350" s="123"/>
      <c r="CD2350" s="123"/>
      <c r="CE2350" s="123"/>
      <c r="CF2350" s="123"/>
      <c r="CG2350" s="123"/>
      <c r="CH2350" s="123"/>
      <c r="CI2350" s="123"/>
      <c r="CJ2350" s="123"/>
      <c r="CK2350" s="123"/>
      <c r="CL2350" s="123"/>
      <c r="CM2350" s="123"/>
      <c r="CN2350" s="123"/>
      <c r="CO2350" s="123"/>
      <c r="CP2350" s="123"/>
      <c r="CQ2350" s="123"/>
      <c r="CR2350" s="123"/>
      <c r="CS2350" s="123"/>
      <c r="CT2350" s="123"/>
      <c r="CU2350" s="123"/>
      <c r="CV2350" s="123"/>
      <c r="CW2350" s="123"/>
      <c r="CX2350" s="123"/>
      <c r="CY2350" s="123"/>
      <c r="CZ2350" s="123"/>
      <c r="DA2350" s="123"/>
      <c r="DB2350" s="123"/>
      <c r="DC2350" s="123"/>
      <c r="DD2350" s="123"/>
      <c r="DE2350" s="123"/>
      <c r="DF2350" s="123"/>
      <c r="DG2350" s="123"/>
      <c r="DH2350" s="123"/>
      <c r="DI2350" s="123"/>
      <c r="DJ2350" s="123"/>
      <c r="DK2350" s="123"/>
      <c r="DL2350" s="123"/>
      <c r="DM2350" s="123"/>
      <c r="DN2350" s="123"/>
      <c r="DO2350" s="123"/>
      <c r="DP2350" s="123"/>
      <c r="DQ2350" s="123"/>
      <c r="DR2350" s="123"/>
      <c r="DS2350" s="123"/>
      <c r="DT2350" s="123"/>
      <c r="DU2350" s="123"/>
      <c r="DV2350" s="123"/>
      <c r="DW2350" s="123"/>
      <c r="DX2350" s="123"/>
      <c r="DY2350" s="123"/>
      <c r="DZ2350" s="123"/>
      <c r="EA2350" s="123"/>
      <c r="EB2350" s="123"/>
      <c r="EC2350" s="123"/>
      <c r="ED2350" s="123"/>
      <c r="EE2350" s="123"/>
      <c r="EF2350" s="123"/>
      <c r="EG2350" s="123"/>
      <c r="EH2350" s="123"/>
      <c r="EI2350" s="123"/>
      <c r="EJ2350" s="123"/>
      <c r="EK2350" s="123"/>
      <c r="EL2350" s="123"/>
      <c r="EM2350" s="123"/>
      <c r="EN2350" s="123"/>
      <c r="EO2350" s="123"/>
      <c r="EP2350" s="123"/>
      <c r="EQ2350" s="123"/>
    </row>
    <row r="2351" spans="27:147" x14ac:dyDescent="0.2"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Q2351" s="151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123"/>
      <c r="BL2351" s="123"/>
      <c r="BM2351" s="123"/>
      <c r="BN2351" s="123"/>
      <c r="BO2351" s="123"/>
      <c r="BP2351" s="123"/>
      <c r="BQ2351" s="123"/>
      <c r="BR2351" s="123"/>
      <c r="BS2351" s="123"/>
      <c r="BT2351" s="123"/>
      <c r="BU2351" s="123"/>
      <c r="BV2351" s="123"/>
      <c r="BW2351" s="123"/>
      <c r="BX2351" s="123"/>
      <c r="BY2351" s="123"/>
      <c r="BZ2351" s="123"/>
      <c r="CA2351" s="123"/>
      <c r="CB2351" s="123"/>
      <c r="CC2351" s="123"/>
      <c r="CD2351" s="123"/>
      <c r="CE2351" s="123"/>
      <c r="CF2351" s="123"/>
      <c r="CG2351" s="123"/>
      <c r="CH2351" s="123"/>
      <c r="CI2351" s="123"/>
      <c r="CJ2351" s="123"/>
      <c r="CK2351" s="123"/>
      <c r="CL2351" s="123"/>
      <c r="CM2351" s="123"/>
      <c r="CN2351" s="123"/>
      <c r="CO2351" s="123"/>
      <c r="CP2351" s="123"/>
      <c r="CQ2351" s="123"/>
      <c r="CR2351" s="123"/>
      <c r="CS2351" s="123"/>
      <c r="CT2351" s="123"/>
      <c r="CU2351" s="123"/>
      <c r="CV2351" s="123"/>
      <c r="CW2351" s="123"/>
      <c r="CX2351" s="123"/>
      <c r="CY2351" s="123"/>
      <c r="CZ2351" s="123"/>
      <c r="DA2351" s="123"/>
      <c r="DB2351" s="123"/>
      <c r="DC2351" s="123"/>
      <c r="DD2351" s="123"/>
      <c r="DE2351" s="123"/>
      <c r="DF2351" s="123"/>
      <c r="DG2351" s="123"/>
      <c r="DH2351" s="123"/>
      <c r="DI2351" s="123"/>
      <c r="DJ2351" s="123"/>
      <c r="DK2351" s="123"/>
      <c r="DL2351" s="123"/>
      <c r="DM2351" s="123"/>
      <c r="DN2351" s="123"/>
      <c r="DO2351" s="123"/>
      <c r="DP2351" s="123"/>
      <c r="DQ2351" s="123"/>
      <c r="DR2351" s="123"/>
      <c r="DS2351" s="123"/>
      <c r="DT2351" s="123"/>
      <c r="DU2351" s="123"/>
      <c r="DV2351" s="123"/>
      <c r="DW2351" s="123"/>
      <c r="DX2351" s="123"/>
      <c r="DY2351" s="123"/>
      <c r="DZ2351" s="123"/>
      <c r="EA2351" s="123"/>
      <c r="EB2351" s="123"/>
      <c r="EC2351" s="123"/>
      <c r="ED2351" s="123"/>
      <c r="EE2351" s="123"/>
      <c r="EF2351" s="123"/>
      <c r="EG2351" s="123"/>
      <c r="EH2351" s="123"/>
      <c r="EI2351" s="123"/>
      <c r="EJ2351" s="123"/>
      <c r="EK2351" s="123"/>
      <c r="EL2351" s="123"/>
      <c r="EM2351" s="123"/>
      <c r="EN2351" s="123"/>
      <c r="EO2351" s="123"/>
      <c r="EP2351" s="123"/>
      <c r="EQ2351" s="123"/>
    </row>
    <row r="2352" spans="27:147" x14ac:dyDescent="0.2"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Q2352" s="151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123"/>
      <c r="BL2352" s="123"/>
      <c r="BM2352" s="123"/>
      <c r="BN2352" s="123"/>
      <c r="BO2352" s="123"/>
      <c r="BP2352" s="123"/>
      <c r="BQ2352" s="123"/>
      <c r="BR2352" s="123"/>
      <c r="BS2352" s="123"/>
      <c r="BT2352" s="123"/>
      <c r="BU2352" s="123"/>
      <c r="BV2352" s="123"/>
      <c r="BW2352" s="123"/>
      <c r="BX2352" s="123"/>
      <c r="BY2352" s="123"/>
      <c r="BZ2352" s="123"/>
      <c r="CA2352" s="123"/>
      <c r="CB2352" s="123"/>
      <c r="CC2352" s="123"/>
      <c r="CD2352" s="123"/>
      <c r="CE2352" s="123"/>
      <c r="CF2352" s="123"/>
      <c r="CG2352" s="123"/>
      <c r="CH2352" s="123"/>
      <c r="CI2352" s="123"/>
      <c r="CJ2352" s="123"/>
      <c r="CK2352" s="123"/>
      <c r="CL2352" s="123"/>
      <c r="CM2352" s="123"/>
      <c r="CN2352" s="123"/>
      <c r="CO2352" s="123"/>
      <c r="CP2352" s="123"/>
      <c r="CQ2352" s="123"/>
      <c r="CR2352" s="123"/>
      <c r="CS2352" s="123"/>
      <c r="CT2352" s="123"/>
      <c r="CU2352" s="123"/>
      <c r="CV2352" s="123"/>
      <c r="CW2352" s="123"/>
      <c r="CX2352" s="123"/>
      <c r="CY2352" s="123"/>
      <c r="CZ2352" s="123"/>
      <c r="DA2352" s="123"/>
      <c r="DB2352" s="123"/>
      <c r="DC2352" s="123"/>
      <c r="DD2352" s="123"/>
      <c r="DE2352" s="123"/>
      <c r="DF2352" s="123"/>
      <c r="DG2352" s="123"/>
      <c r="DH2352" s="123"/>
      <c r="DI2352" s="123"/>
      <c r="DJ2352" s="123"/>
      <c r="DK2352" s="123"/>
      <c r="DL2352" s="123"/>
      <c r="DM2352" s="123"/>
      <c r="DN2352" s="123"/>
      <c r="DO2352" s="123"/>
      <c r="DP2352" s="123"/>
      <c r="DQ2352" s="123"/>
      <c r="DR2352" s="123"/>
      <c r="DS2352" s="123"/>
      <c r="DT2352" s="123"/>
      <c r="DU2352" s="123"/>
      <c r="DV2352" s="123"/>
      <c r="DW2352" s="123"/>
      <c r="DX2352" s="123"/>
      <c r="DY2352" s="123"/>
      <c r="DZ2352" s="123"/>
      <c r="EA2352" s="123"/>
      <c r="EB2352" s="123"/>
      <c r="EC2352" s="123"/>
      <c r="ED2352" s="123"/>
      <c r="EE2352" s="123"/>
      <c r="EF2352" s="123"/>
      <c r="EG2352" s="123"/>
      <c r="EH2352" s="123"/>
      <c r="EI2352" s="123"/>
      <c r="EJ2352" s="123"/>
      <c r="EK2352" s="123"/>
      <c r="EL2352" s="123"/>
      <c r="EM2352" s="123"/>
      <c r="EN2352" s="123"/>
      <c r="EO2352" s="123"/>
      <c r="EP2352" s="123"/>
      <c r="EQ2352" s="123"/>
    </row>
    <row r="2353" spans="27:147" x14ac:dyDescent="0.2"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Q2353" s="151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123"/>
      <c r="BL2353" s="123"/>
      <c r="BM2353" s="123"/>
      <c r="BN2353" s="123"/>
      <c r="BO2353" s="123"/>
      <c r="BP2353" s="123"/>
      <c r="BQ2353" s="123"/>
      <c r="BR2353" s="123"/>
      <c r="BS2353" s="123"/>
      <c r="BT2353" s="123"/>
      <c r="BU2353" s="123"/>
      <c r="BV2353" s="123"/>
      <c r="BW2353" s="123"/>
      <c r="BX2353" s="123"/>
      <c r="BY2353" s="123"/>
      <c r="BZ2353" s="123"/>
      <c r="CA2353" s="123"/>
      <c r="CB2353" s="123"/>
      <c r="CC2353" s="123"/>
      <c r="CD2353" s="123"/>
      <c r="CE2353" s="123"/>
      <c r="CF2353" s="123"/>
      <c r="CG2353" s="123"/>
      <c r="CH2353" s="123"/>
      <c r="CI2353" s="123"/>
      <c r="CJ2353" s="123"/>
      <c r="CK2353" s="123"/>
      <c r="CL2353" s="123"/>
      <c r="CM2353" s="123"/>
      <c r="CN2353" s="123"/>
      <c r="CO2353" s="123"/>
      <c r="CP2353" s="123"/>
      <c r="CQ2353" s="123"/>
      <c r="CR2353" s="123"/>
      <c r="CS2353" s="123"/>
      <c r="CT2353" s="123"/>
      <c r="CU2353" s="123"/>
      <c r="CV2353" s="123"/>
      <c r="CW2353" s="123"/>
      <c r="CX2353" s="123"/>
      <c r="CY2353" s="123"/>
      <c r="CZ2353" s="123"/>
      <c r="DA2353" s="123"/>
      <c r="DB2353" s="123"/>
      <c r="DC2353" s="123"/>
      <c r="DD2353" s="123"/>
      <c r="DE2353" s="123"/>
      <c r="DF2353" s="123"/>
      <c r="DG2353" s="123"/>
      <c r="DH2353" s="123"/>
      <c r="DI2353" s="123"/>
      <c r="DJ2353" s="123"/>
      <c r="DK2353" s="123"/>
      <c r="DL2353" s="123"/>
      <c r="DM2353" s="123"/>
      <c r="DN2353" s="123"/>
      <c r="DO2353" s="123"/>
      <c r="DP2353" s="123"/>
      <c r="DQ2353" s="123"/>
      <c r="DR2353" s="123"/>
      <c r="DS2353" s="123"/>
      <c r="DT2353" s="123"/>
      <c r="DU2353" s="123"/>
      <c r="DV2353" s="123"/>
      <c r="DW2353" s="123"/>
      <c r="DX2353" s="123"/>
      <c r="DY2353" s="123"/>
      <c r="DZ2353" s="123"/>
      <c r="EA2353" s="123"/>
      <c r="EB2353" s="123"/>
      <c r="EC2353" s="123"/>
      <c r="ED2353" s="123"/>
      <c r="EE2353" s="123"/>
      <c r="EF2353" s="123"/>
      <c r="EG2353" s="123"/>
      <c r="EH2353" s="123"/>
      <c r="EI2353" s="123"/>
      <c r="EJ2353" s="123"/>
      <c r="EK2353" s="123"/>
      <c r="EL2353" s="123"/>
      <c r="EM2353" s="123"/>
      <c r="EN2353" s="123"/>
      <c r="EO2353" s="123"/>
      <c r="EP2353" s="123"/>
      <c r="EQ2353" s="123"/>
    </row>
    <row r="2354" spans="27:147" x14ac:dyDescent="0.2"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Q2354" s="151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123"/>
      <c r="BL2354" s="123"/>
      <c r="BM2354" s="123"/>
      <c r="BN2354" s="123"/>
      <c r="BO2354" s="123"/>
      <c r="BP2354" s="123"/>
      <c r="BQ2354" s="123"/>
      <c r="BR2354" s="123"/>
      <c r="BS2354" s="123"/>
      <c r="BT2354" s="123"/>
      <c r="BU2354" s="123"/>
      <c r="BV2354" s="123"/>
      <c r="BW2354" s="123"/>
      <c r="BX2354" s="123"/>
      <c r="BY2354" s="123"/>
      <c r="BZ2354" s="123"/>
      <c r="CA2354" s="123"/>
      <c r="CB2354" s="123"/>
      <c r="CC2354" s="123"/>
      <c r="CD2354" s="123"/>
      <c r="CE2354" s="123"/>
      <c r="CF2354" s="123"/>
      <c r="CG2354" s="123"/>
      <c r="CH2354" s="123"/>
      <c r="CI2354" s="123"/>
      <c r="CJ2354" s="123"/>
      <c r="CK2354" s="123"/>
      <c r="CL2354" s="123"/>
      <c r="CM2354" s="123"/>
      <c r="CN2354" s="123"/>
      <c r="CO2354" s="123"/>
      <c r="CP2354" s="123"/>
      <c r="CQ2354" s="123"/>
      <c r="CR2354" s="123"/>
      <c r="CS2354" s="123"/>
      <c r="CT2354" s="123"/>
      <c r="CU2354" s="123"/>
      <c r="CV2354" s="123"/>
      <c r="CW2354" s="123"/>
      <c r="CX2354" s="123"/>
      <c r="CY2354" s="123"/>
      <c r="CZ2354" s="123"/>
      <c r="DA2354" s="123"/>
      <c r="DB2354" s="123"/>
      <c r="DC2354" s="123"/>
      <c r="DD2354" s="123"/>
      <c r="DE2354" s="123"/>
      <c r="DF2354" s="123"/>
      <c r="DG2354" s="123"/>
      <c r="DH2354" s="123"/>
      <c r="DI2354" s="123"/>
      <c r="DJ2354" s="123"/>
      <c r="DK2354" s="123"/>
      <c r="DL2354" s="123"/>
      <c r="DM2354" s="123"/>
      <c r="DN2354" s="123"/>
      <c r="DO2354" s="123"/>
      <c r="DP2354" s="123"/>
      <c r="DQ2354" s="123"/>
      <c r="DR2354" s="123"/>
      <c r="DS2354" s="123"/>
      <c r="DT2354" s="123"/>
      <c r="DU2354" s="123"/>
      <c r="DV2354" s="123"/>
      <c r="DW2354" s="123"/>
      <c r="DX2354" s="123"/>
      <c r="DY2354" s="123"/>
      <c r="DZ2354" s="123"/>
      <c r="EA2354" s="123"/>
      <c r="EB2354" s="123"/>
      <c r="EC2354" s="123"/>
      <c r="ED2354" s="123"/>
      <c r="EE2354" s="123"/>
      <c r="EF2354" s="123"/>
      <c r="EG2354" s="123"/>
      <c r="EH2354" s="123"/>
      <c r="EI2354" s="123"/>
      <c r="EJ2354" s="123"/>
      <c r="EK2354" s="123"/>
      <c r="EL2354" s="123"/>
      <c r="EM2354" s="123"/>
      <c r="EN2354" s="123"/>
      <c r="EO2354" s="123"/>
      <c r="EP2354" s="123"/>
      <c r="EQ2354" s="123"/>
    </row>
    <row r="2355" spans="27:147" x14ac:dyDescent="0.2"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Q2355" s="151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123"/>
      <c r="BL2355" s="123"/>
      <c r="BM2355" s="123"/>
      <c r="BN2355" s="123"/>
      <c r="BO2355" s="123"/>
      <c r="BP2355" s="123"/>
      <c r="BQ2355" s="123"/>
      <c r="BR2355" s="123"/>
      <c r="BS2355" s="123"/>
      <c r="BT2355" s="123"/>
      <c r="BU2355" s="123"/>
      <c r="BV2355" s="123"/>
      <c r="BW2355" s="123"/>
      <c r="BX2355" s="123"/>
      <c r="BY2355" s="123"/>
      <c r="BZ2355" s="123"/>
      <c r="CA2355" s="123"/>
      <c r="CB2355" s="123"/>
      <c r="CC2355" s="123"/>
      <c r="CD2355" s="123"/>
      <c r="CE2355" s="123"/>
      <c r="CF2355" s="123"/>
      <c r="CG2355" s="123"/>
      <c r="CH2355" s="123"/>
      <c r="CI2355" s="123"/>
      <c r="CJ2355" s="123"/>
      <c r="CK2355" s="123"/>
      <c r="CL2355" s="123"/>
      <c r="CM2355" s="123"/>
      <c r="CN2355" s="123"/>
      <c r="CO2355" s="123"/>
      <c r="CP2355" s="123"/>
      <c r="CQ2355" s="123"/>
      <c r="CR2355" s="123"/>
      <c r="CS2355" s="123"/>
      <c r="CT2355" s="123"/>
      <c r="CU2355" s="123"/>
      <c r="CV2355" s="123"/>
      <c r="CW2355" s="123"/>
      <c r="CX2355" s="123"/>
      <c r="CY2355" s="123"/>
      <c r="CZ2355" s="123"/>
      <c r="DA2355" s="123"/>
      <c r="DB2355" s="123"/>
      <c r="DC2355" s="123"/>
      <c r="DD2355" s="123"/>
      <c r="DE2355" s="123"/>
      <c r="DF2355" s="123"/>
      <c r="DG2355" s="123"/>
      <c r="DH2355" s="123"/>
      <c r="DI2355" s="123"/>
      <c r="DJ2355" s="123"/>
      <c r="DK2355" s="123"/>
      <c r="DL2355" s="123"/>
      <c r="DM2355" s="123"/>
      <c r="DN2355" s="123"/>
      <c r="DO2355" s="123"/>
      <c r="DP2355" s="123"/>
      <c r="DQ2355" s="123"/>
      <c r="DR2355" s="123"/>
      <c r="DS2355" s="123"/>
      <c r="DT2355" s="123"/>
      <c r="DU2355" s="123"/>
      <c r="DV2355" s="123"/>
      <c r="DW2355" s="123"/>
      <c r="DX2355" s="123"/>
      <c r="DY2355" s="123"/>
      <c r="DZ2355" s="123"/>
      <c r="EA2355" s="123"/>
      <c r="EB2355" s="123"/>
      <c r="EC2355" s="123"/>
      <c r="ED2355" s="123"/>
      <c r="EE2355" s="123"/>
      <c r="EF2355" s="123"/>
      <c r="EG2355" s="123"/>
      <c r="EH2355" s="123"/>
      <c r="EI2355" s="123"/>
      <c r="EJ2355" s="123"/>
      <c r="EK2355" s="123"/>
      <c r="EL2355" s="123"/>
      <c r="EM2355" s="123"/>
      <c r="EN2355" s="123"/>
      <c r="EO2355" s="123"/>
      <c r="EP2355" s="123"/>
      <c r="EQ2355" s="123"/>
    </row>
    <row r="2356" spans="27:147" x14ac:dyDescent="0.2"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Q2356" s="151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123"/>
      <c r="BL2356" s="123"/>
      <c r="BM2356" s="123"/>
      <c r="BN2356" s="123"/>
      <c r="BO2356" s="123"/>
      <c r="BP2356" s="123"/>
      <c r="BQ2356" s="123"/>
      <c r="BR2356" s="123"/>
      <c r="BS2356" s="123"/>
      <c r="BT2356" s="123"/>
      <c r="BU2356" s="123"/>
      <c r="BV2356" s="123"/>
      <c r="BW2356" s="123"/>
      <c r="BX2356" s="123"/>
      <c r="BY2356" s="123"/>
      <c r="BZ2356" s="123"/>
      <c r="CA2356" s="123"/>
      <c r="CB2356" s="123"/>
      <c r="CC2356" s="123"/>
      <c r="CD2356" s="123"/>
      <c r="CE2356" s="123"/>
      <c r="CF2356" s="123"/>
      <c r="CG2356" s="123"/>
      <c r="CH2356" s="123"/>
      <c r="CI2356" s="123"/>
      <c r="CJ2356" s="123"/>
      <c r="CK2356" s="123"/>
      <c r="CL2356" s="123"/>
      <c r="CM2356" s="123"/>
      <c r="CN2356" s="123"/>
      <c r="CO2356" s="123"/>
      <c r="CP2356" s="123"/>
      <c r="CQ2356" s="123"/>
      <c r="CR2356" s="123"/>
      <c r="CS2356" s="123"/>
      <c r="CT2356" s="123"/>
      <c r="CU2356" s="123"/>
      <c r="CV2356" s="123"/>
      <c r="CW2356" s="123"/>
      <c r="CX2356" s="123"/>
      <c r="CY2356" s="123"/>
      <c r="CZ2356" s="123"/>
      <c r="DA2356" s="123"/>
      <c r="DB2356" s="123"/>
      <c r="DC2356" s="123"/>
      <c r="DD2356" s="123"/>
      <c r="DE2356" s="123"/>
      <c r="DF2356" s="123"/>
      <c r="DG2356" s="123"/>
      <c r="DH2356" s="123"/>
      <c r="DI2356" s="123"/>
      <c r="DJ2356" s="123"/>
      <c r="DK2356" s="123"/>
      <c r="DL2356" s="123"/>
      <c r="DM2356" s="123"/>
      <c r="DN2356" s="123"/>
      <c r="DO2356" s="123"/>
      <c r="DP2356" s="123"/>
      <c r="DQ2356" s="123"/>
      <c r="DR2356" s="123"/>
      <c r="DS2356" s="123"/>
      <c r="DT2356" s="123"/>
      <c r="DU2356" s="123"/>
      <c r="DV2356" s="123"/>
      <c r="DW2356" s="123"/>
      <c r="DX2356" s="123"/>
      <c r="DY2356" s="123"/>
      <c r="DZ2356" s="123"/>
      <c r="EA2356" s="123"/>
      <c r="EB2356" s="123"/>
      <c r="EC2356" s="123"/>
      <c r="ED2356" s="123"/>
      <c r="EE2356" s="123"/>
      <c r="EF2356" s="123"/>
      <c r="EG2356" s="123"/>
      <c r="EH2356" s="123"/>
      <c r="EI2356" s="123"/>
      <c r="EJ2356" s="123"/>
      <c r="EK2356" s="123"/>
      <c r="EL2356" s="123"/>
      <c r="EM2356" s="123"/>
      <c r="EN2356" s="123"/>
      <c r="EO2356" s="123"/>
      <c r="EP2356" s="123"/>
      <c r="EQ2356" s="123"/>
    </row>
    <row r="2357" spans="27:147" x14ac:dyDescent="0.2"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Q2357" s="151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123"/>
      <c r="BL2357" s="123"/>
      <c r="BM2357" s="123"/>
      <c r="BN2357" s="123"/>
      <c r="BO2357" s="123"/>
      <c r="BP2357" s="123"/>
      <c r="BQ2357" s="123"/>
      <c r="BR2357" s="123"/>
      <c r="BS2357" s="123"/>
      <c r="BT2357" s="123"/>
      <c r="BU2357" s="123"/>
      <c r="BV2357" s="123"/>
      <c r="BW2357" s="123"/>
      <c r="BX2357" s="123"/>
      <c r="BY2357" s="123"/>
      <c r="BZ2357" s="123"/>
      <c r="CA2357" s="123"/>
      <c r="CB2357" s="123"/>
      <c r="CC2357" s="123"/>
      <c r="CD2357" s="123"/>
      <c r="CE2357" s="123"/>
      <c r="CF2357" s="123"/>
      <c r="CG2357" s="123"/>
      <c r="CH2357" s="123"/>
      <c r="CI2357" s="123"/>
      <c r="CJ2357" s="123"/>
      <c r="CK2357" s="123"/>
      <c r="CL2357" s="123"/>
      <c r="CM2357" s="123"/>
      <c r="CN2357" s="123"/>
      <c r="CO2357" s="123"/>
      <c r="CP2357" s="123"/>
      <c r="CQ2357" s="123"/>
      <c r="CR2357" s="123"/>
      <c r="CS2357" s="123"/>
      <c r="CT2357" s="123"/>
      <c r="CU2357" s="123"/>
      <c r="CV2357" s="123"/>
      <c r="CW2357" s="123"/>
      <c r="CX2357" s="123"/>
      <c r="CY2357" s="123"/>
      <c r="CZ2357" s="123"/>
      <c r="DA2357" s="123"/>
      <c r="DB2357" s="123"/>
      <c r="DC2357" s="123"/>
      <c r="DD2357" s="123"/>
      <c r="DE2357" s="123"/>
      <c r="DF2357" s="123"/>
      <c r="DG2357" s="123"/>
      <c r="DH2357" s="123"/>
      <c r="DI2357" s="123"/>
      <c r="DJ2357" s="123"/>
      <c r="DK2357" s="123"/>
      <c r="DL2357" s="123"/>
      <c r="DM2357" s="123"/>
      <c r="DN2357" s="123"/>
      <c r="DO2357" s="123"/>
      <c r="DP2357" s="123"/>
      <c r="DQ2357" s="123"/>
      <c r="DR2357" s="123"/>
      <c r="DS2357" s="123"/>
      <c r="DT2357" s="123"/>
      <c r="DU2357" s="123"/>
      <c r="DV2357" s="123"/>
      <c r="DW2357" s="123"/>
      <c r="DX2357" s="123"/>
      <c r="DY2357" s="123"/>
      <c r="DZ2357" s="123"/>
      <c r="EA2357" s="123"/>
      <c r="EB2357" s="123"/>
      <c r="EC2357" s="123"/>
      <c r="ED2357" s="123"/>
      <c r="EE2357" s="123"/>
      <c r="EF2357" s="123"/>
      <c r="EG2357" s="123"/>
      <c r="EH2357" s="123"/>
      <c r="EI2357" s="123"/>
      <c r="EJ2357" s="123"/>
      <c r="EK2357" s="123"/>
      <c r="EL2357" s="123"/>
      <c r="EM2357" s="123"/>
      <c r="EN2357" s="123"/>
      <c r="EO2357" s="123"/>
      <c r="EP2357" s="123"/>
      <c r="EQ2357" s="123"/>
    </row>
    <row r="2358" spans="27:147" x14ac:dyDescent="0.2"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Q2358" s="151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123"/>
      <c r="BL2358" s="123"/>
      <c r="BM2358" s="123"/>
      <c r="BN2358" s="123"/>
      <c r="BO2358" s="123"/>
      <c r="BP2358" s="123"/>
      <c r="BQ2358" s="123"/>
      <c r="BR2358" s="123"/>
      <c r="BS2358" s="123"/>
      <c r="BT2358" s="123"/>
      <c r="BU2358" s="123"/>
      <c r="BV2358" s="123"/>
      <c r="BW2358" s="123"/>
      <c r="BX2358" s="123"/>
      <c r="BY2358" s="123"/>
      <c r="BZ2358" s="123"/>
      <c r="CA2358" s="123"/>
      <c r="CB2358" s="123"/>
      <c r="CC2358" s="123"/>
      <c r="CD2358" s="123"/>
      <c r="CE2358" s="123"/>
      <c r="CF2358" s="123"/>
      <c r="CG2358" s="123"/>
      <c r="CH2358" s="123"/>
      <c r="CI2358" s="123"/>
      <c r="CJ2358" s="123"/>
      <c r="CK2358" s="123"/>
      <c r="CL2358" s="123"/>
      <c r="CM2358" s="123"/>
      <c r="CN2358" s="123"/>
      <c r="CO2358" s="123"/>
      <c r="CP2358" s="123"/>
      <c r="CQ2358" s="123"/>
      <c r="CR2358" s="123"/>
      <c r="CS2358" s="123"/>
      <c r="CT2358" s="123"/>
      <c r="CU2358" s="123"/>
      <c r="CV2358" s="123"/>
      <c r="CW2358" s="123"/>
      <c r="CX2358" s="123"/>
      <c r="CY2358" s="123"/>
      <c r="CZ2358" s="123"/>
      <c r="DA2358" s="123"/>
      <c r="DB2358" s="123"/>
      <c r="DC2358" s="123"/>
      <c r="DD2358" s="123"/>
      <c r="DE2358" s="123"/>
      <c r="DF2358" s="123"/>
      <c r="DG2358" s="123"/>
      <c r="DH2358" s="123"/>
      <c r="DI2358" s="123"/>
      <c r="DJ2358" s="123"/>
      <c r="DK2358" s="123"/>
      <c r="DL2358" s="123"/>
      <c r="DM2358" s="123"/>
      <c r="DN2358" s="123"/>
      <c r="DO2358" s="123"/>
      <c r="DP2358" s="123"/>
      <c r="DQ2358" s="123"/>
      <c r="DR2358" s="123"/>
      <c r="DS2358" s="123"/>
      <c r="DT2358" s="123"/>
      <c r="DU2358" s="123"/>
      <c r="DV2358" s="123"/>
      <c r="DW2358" s="123"/>
      <c r="DX2358" s="123"/>
      <c r="DY2358" s="123"/>
      <c r="DZ2358" s="123"/>
      <c r="EA2358" s="123"/>
      <c r="EB2358" s="123"/>
      <c r="EC2358" s="123"/>
      <c r="ED2358" s="123"/>
      <c r="EE2358" s="123"/>
      <c r="EF2358" s="123"/>
      <c r="EG2358" s="123"/>
      <c r="EH2358" s="123"/>
      <c r="EI2358" s="123"/>
      <c r="EJ2358" s="123"/>
      <c r="EK2358" s="123"/>
      <c r="EL2358" s="123"/>
      <c r="EM2358" s="123"/>
      <c r="EN2358" s="123"/>
      <c r="EO2358" s="123"/>
      <c r="EP2358" s="123"/>
      <c r="EQ2358" s="123"/>
    </row>
    <row r="2359" spans="27:147" x14ac:dyDescent="0.2"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Q2359" s="151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123"/>
      <c r="BL2359" s="123"/>
      <c r="BM2359" s="123"/>
      <c r="BN2359" s="123"/>
      <c r="BO2359" s="123"/>
      <c r="BP2359" s="123"/>
      <c r="BQ2359" s="123"/>
      <c r="BR2359" s="123"/>
      <c r="BS2359" s="123"/>
      <c r="BT2359" s="123"/>
      <c r="BU2359" s="123"/>
      <c r="BV2359" s="123"/>
      <c r="BW2359" s="123"/>
      <c r="BX2359" s="123"/>
      <c r="BY2359" s="123"/>
      <c r="BZ2359" s="123"/>
      <c r="CA2359" s="123"/>
      <c r="CB2359" s="123"/>
      <c r="CC2359" s="123"/>
      <c r="CD2359" s="123"/>
      <c r="CE2359" s="123"/>
      <c r="CF2359" s="123"/>
      <c r="CG2359" s="123"/>
      <c r="CH2359" s="123"/>
      <c r="CI2359" s="123"/>
      <c r="CJ2359" s="123"/>
      <c r="CK2359" s="123"/>
      <c r="CL2359" s="123"/>
      <c r="CM2359" s="123"/>
      <c r="CN2359" s="123"/>
      <c r="CO2359" s="123"/>
      <c r="CP2359" s="123"/>
      <c r="CQ2359" s="123"/>
      <c r="CR2359" s="123"/>
      <c r="CS2359" s="123"/>
      <c r="CT2359" s="123"/>
      <c r="CU2359" s="123"/>
      <c r="CV2359" s="123"/>
      <c r="CW2359" s="123"/>
      <c r="CX2359" s="123"/>
      <c r="CY2359" s="123"/>
      <c r="CZ2359" s="123"/>
      <c r="DA2359" s="123"/>
      <c r="DB2359" s="123"/>
      <c r="DC2359" s="123"/>
      <c r="DD2359" s="123"/>
      <c r="DE2359" s="123"/>
      <c r="DF2359" s="123"/>
      <c r="DG2359" s="123"/>
      <c r="DH2359" s="123"/>
      <c r="DI2359" s="123"/>
      <c r="DJ2359" s="123"/>
      <c r="DK2359" s="123"/>
      <c r="DL2359" s="123"/>
      <c r="DM2359" s="123"/>
      <c r="DN2359" s="123"/>
      <c r="DO2359" s="123"/>
      <c r="DP2359" s="123"/>
      <c r="DQ2359" s="123"/>
      <c r="DR2359" s="123"/>
      <c r="DS2359" s="123"/>
      <c r="DT2359" s="123"/>
      <c r="DU2359" s="123"/>
      <c r="DV2359" s="123"/>
      <c r="DW2359" s="123"/>
      <c r="DX2359" s="123"/>
      <c r="DY2359" s="123"/>
      <c r="DZ2359" s="123"/>
      <c r="EA2359" s="123"/>
      <c r="EB2359" s="123"/>
      <c r="EC2359" s="123"/>
      <c r="ED2359" s="123"/>
      <c r="EE2359" s="123"/>
      <c r="EF2359" s="123"/>
      <c r="EG2359" s="123"/>
      <c r="EH2359" s="123"/>
      <c r="EI2359" s="123"/>
      <c r="EJ2359" s="123"/>
      <c r="EK2359" s="123"/>
      <c r="EL2359" s="123"/>
      <c r="EM2359" s="123"/>
      <c r="EN2359" s="123"/>
      <c r="EO2359" s="123"/>
      <c r="EP2359" s="123"/>
      <c r="EQ2359" s="123"/>
    </row>
    <row r="2360" spans="27:147" x14ac:dyDescent="0.2"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Q2360" s="151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123"/>
      <c r="BL2360" s="123"/>
      <c r="BM2360" s="123"/>
      <c r="BN2360" s="123"/>
      <c r="BO2360" s="123"/>
      <c r="BP2360" s="123"/>
      <c r="BQ2360" s="123"/>
      <c r="BR2360" s="123"/>
      <c r="BS2360" s="123"/>
      <c r="BT2360" s="123"/>
      <c r="BU2360" s="123"/>
      <c r="BV2360" s="123"/>
      <c r="BW2360" s="123"/>
      <c r="BX2360" s="123"/>
      <c r="BY2360" s="123"/>
      <c r="BZ2360" s="123"/>
      <c r="CA2360" s="123"/>
      <c r="CB2360" s="123"/>
      <c r="CC2360" s="123"/>
      <c r="CD2360" s="123"/>
      <c r="CE2360" s="123"/>
      <c r="CF2360" s="123"/>
      <c r="CG2360" s="123"/>
      <c r="CH2360" s="123"/>
      <c r="CI2360" s="123"/>
      <c r="CJ2360" s="123"/>
      <c r="CK2360" s="123"/>
      <c r="CL2360" s="123"/>
      <c r="CM2360" s="123"/>
      <c r="CN2360" s="123"/>
      <c r="CO2360" s="123"/>
      <c r="CP2360" s="123"/>
      <c r="CQ2360" s="123"/>
      <c r="CR2360" s="123"/>
      <c r="CS2360" s="123"/>
      <c r="CT2360" s="123"/>
      <c r="CU2360" s="123"/>
      <c r="CV2360" s="123"/>
      <c r="CW2360" s="123"/>
      <c r="CX2360" s="123"/>
      <c r="CY2360" s="123"/>
      <c r="CZ2360" s="123"/>
      <c r="DA2360" s="123"/>
      <c r="DB2360" s="123"/>
      <c r="DC2360" s="123"/>
      <c r="DD2360" s="123"/>
      <c r="DE2360" s="123"/>
      <c r="DF2360" s="123"/>
      <c r="DG2360" s="123"/>
      <c r="DH2360" s="123"/>
      <c r="DI2360" s="123"/>
      <c r="DJ2360" s="123"/>
      <c r="DK2360" s="123"/>
      <c r="DL2360" s="123"/>
      <c r="DM2360" s="123"/>
      <c r="DN2360" s="123"/>
      <c r="DO2360" s="123"/>
      <c r="DP2360" s="123"/>
      <c r="DQ2360" s="123"/>
      <c r="DR2360" s="123"/>
      <c r="DS2360" s="123"/>
      <c r="DT2360" s="123"/>
      <c r="DU2360" s="123"/>
      <c r="DV2360" s="123"/>
      <c r="DW2360" s="123"/>
      <c r="DX2360" s="123"/>
      <c r="DY2360" s="123"/>
      <c r="DZ2360" s="123"/>
      <c r="EA2360" s="123"/>
      <c r="EB2360" s="123"/>
      <c r="EC2360" s="123"/>
      <c r="ED2360" s="123"/>
      <c r="EE2360" s="123"/>
      <c r="EF2360" s="123"/>
      <c r="EG2360" s="123"/>
      <c r="EH2360" s="123"/>
      <c r="EI2360" s="123"/>
      <c r="EJ2360" s="123"/>
      <c r="EK2360" s="123"/>
      <c r="EL2360" s="123"/>
      <c r="EM2360" s="123"/>
      <c r="EN2360" s="123"/>
      <c r="EO2360" s="123"/>
      <c r="EP2360" s="123"/>
      <c r="EQ2360" s="123"/>
    </row>
    <row r="2361" spans="27:147" x14ac:dyDescent="0.2"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Q2361" s="151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123"/>
      <c r="BL2361" s="123"/>
      <c r="BM2361" s="123"/>
      <c r="BN2361" s="123"/>
      <c r="BO2361" s="123"/>
      <c r="BP2361" s="123"/>
      <c r="BQ2361" s="123"/>
      <c r="BR2361" s="123"/>
      <c r="BS2361" s="123"/>
      <c r="BT2361" s="123"/>
      <c r="BU2361" s="123"/>
      <c r="BV2361" s="123"/>
      <c r="BW2361" s="123"/>
      <c r="BX2361" s="123"/>
      <c r="BY2361" s="123"/>
      <c r="BZ2361" s="123"/>
      <c r="CA2361" s="123"/>
      <c r="CB2361" s="123"/>
      <c r="CC2361" s="123"/>
      <c r="CD2361" s="123"/>
      <c r="CE2361" s="123"/>
      <c r="CF2361" s="123"/>
      <c r="CG2361" s="123"/>
      <c r="CH2361" s="123"/>
      <c r="CI2361" s="123"/>
      <c r="CJ2361" s="123"/>
      <c r="CK2361" s="123"/>
      <c r="CL2361" s="123"/>
      <c r="CM2361" s="123"/>
      <c r="CN2361" s="123"/>
      <c r="CO2361" s="123"/>
      <c r="CP2361" s="123"/>
      <c r="CQ2361" s="123"/>
      <c r="CR2361" s="123"/>
      <c r="CS2361" s="123"/>
      <c r="CT2361" s="123"/>
      <c r="CU2361" s="123"/>
      <c r="CV2361" s="123"/>
      <c r="CW2361" s="123"/>
      <c r="CX2361" s="123"/>
      <c r="CY2361" s="123"/>
      <c r="CZ2361" s="123"/>
      <c r="DA2361" s="123"/>
      <c r="DB2361" s="123"/>
      <c r="DC2361" s="123"/>
      <c r="DD2361" s="123"/>
      <c r="DE2361" s="123"/>
      <c r="DF2361" s="123"/>
      <c r="DG2361" s="123"/>
      <c r="DH2361" s="123"/>
      <c r="DI2361" s="123"/>
      <c r="DJ2361" s="123"/>
      <c r="DK2361" s="123"/>
      <c r="DL2361" s="123"/>
      <c r="DM2361" s="123"/>
      <c r="DN2361" s="123"/>
      <c r="DO2361" s="123"/>
      <c r="DP2361" s="123"/>
      <c r="DQ2361" s="123"/>
      <c r="DR2361" s="123"/>
      <c r="DS2361" s="123"/>
      <c r="DT2361" s="123"/>
      <c r="DU2361" s="123"/>
      <c r="DV2361" s="123"/>
      <c r="DW2361" s="123"/>
      <c r="DX2361" s="123"/>
      <c r="DY2361" s="123"/>
      <c r="DZ2361" s="123"/>
      <c r="EA2361" s="123"/>
      <c r="EB2361" s="123"/>
      <c r="EC2361" s="123"/>
      <c r="ED2361" s="123"/>
      <c r="EE2361" s="123"/>
      <c r="EF2361" s="123"/>
      <c r="EG2361" s="123"/>
      <c r="EH2361" s="123"/>
      <c r="EI2361" s="123"/>
      <c r="EJ2361" s="123"/>
      <c r="EK2361" s="123"/>
      <c r="EL2361" s="123"/>
      <c r="EM2361" s="123"/>
      <c r="EN2361" s="123"/>
      <c r="EO2361" s="123"/>
      <c r="EP2361" s="123"/>
      <c r="EQ2361" s="123"/>
    </row>
    <row r="2362" spans="27:147" x14ac:dyDescent="0.2"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Q2362" s="151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123"/>
      <c r="BL2362" s="123"/>
      <c r="BM2362" s="123"/>
      <c r="BN2362" s="123"/>
      <c r="BO2362" s="123"/>
      <c r="BP2362" s="123"/>
      <c r="BQ2362" s="123"/>
      <c r="BR2362" s="123"/>
      <c r="BS2362" s="123"/>
      <c r="BT2362" s="123"/>
      <c r="BU2362" s="123"/>
      <c r="BV2362" s="123"/>
      <c r="BW2362" s="123"/>
      <c r="BX2362" s="123"/>
      <c r="BY2362" s="123"/>
      <c r="BZ2362" s="123"/>
      <c r="CA2362" s="123"/>
      <c r="CB2362" s="123"/>
      <c r="CC2362" s="123"/>
      <c r="CD2362" s="123"/>
      <c r="CE2362" s="123"/>
      <c r="CF2362" s="123"/>
      <c r="CG2362" s="123"/>
      <c r="CH2362" s="123"/>
      <c r="CI2362" s="123"/>
      <c r="CJ2362" s="123"/>
      <c r="CK2362" s="123"/>
      <c r="CL2362" s="123"/>
      <c r="CM2362" s="123"/>
      <c r="CN2362" s="123"/>
      <c r="CO2362" s="123"/>
      <c r="CP2362" s="123"/>
      <c r="CQ2362" s="123"/>
      <c r="CR2362" s="123"/>
      <c r="CS2362" s="123"/>
      <c r="CT2362" s="123"/>
      <c r="CU2362" s="123"/>
      <c r="CV2362" s="123"/>
      <c r="CW2362" s="123"/>
      <c r="CX2362" s="123"/>
      <c r="CY2362" s="123"/>
      <c r="CZ2362" s="123"/>
      <c r="DA2362" s="123"/>
      <c r="DB2362" s="123"/>
      <c r="DC2362" s="123"/>
      <c r="DD2362" s="123"/>
      <c r="DE2362" s="123"/>
      <c r="DF2362" s="123"/>
      <c r="DG2362" s="123"/>
      <c r="DH2362" s="123"/>
      <c r="DI2362" s="123"/>
      <c r="DJ2362" s="123"/>
      <c r="DK2362" s="123"/>
      <c r="DL2362" s="123"/>
      <c r="DM2362" s="123"/>
      <c r="DN2362" s="123"/>
      <c r="DO2362" s="123"/>
      <c r="DP2362" s="123"/>
      <c r="DQ2362" s="123"/>
      <c r="DR2362" s="123"/>
      <c r="DS2362" s="123"/>
      <c r="DT2362" s="123"/>
      <c r="DU2362" s="123"/>
      <c r="DV2362" s="123"/>
      <c r="DW2362" s="123"/>
      <c r="DX2362" s="123"/>
      <c r="DY2362" s="123"/>
      <c r="DZ2362" s="123"/>
      <c r="EA2362" s="123"/>
      <c r="EB2362" s="123"/>
      <c r="EC2362" s="123"/>
      <c r="ED2362" s="123"/>
      <c r="EE2362" s="123"/>
      <c r="EF2362" s="123"/>
      <c r="EG2362" s="123"/>
      <c r="EH2362" s="123"/>
      <c r="EI2362" s="123"/>
      <c r="EJ2362" s="123"/>
      <c r="EK2362" s="123"/>
      <c r="EL2362" s="123"/>
      <c r="EM2362" s="123"/>
      <c r="EN2362" s="123"/>
      <c r="EO2362" s="123"/>
      <c r="EP2362" s="123"/>
      <c r="EQ2362" s="123"/>
    </row>
    <row r="2363" spans="27:147" x14ac:dyDescent="0.2"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Q2363" s="151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123"/>
      <c r="BL2363" s="123"/>
      <c r="BM2363" s="123"/>
      <c r="BN2363" s="123"/>
      <c r="BO2363" s="123"/>
      <c r="BP2363" s="123"/>
      <c r="BQ2363" s="123"/>
      <c r="BR2363" s="123"/>
      <c r="BS2363" s="123"/>
      <c r="BT2363" s="123"/>
      <c r="BU2363" s="123"/>
      <c r="BV2363" s="123"/>
      <c r="BW2363" s="123"/>
      <c r="BX2363" s="123"/>
      <c r="BY2363" s="123"/>
      <c r="BZ2363" s="123"/>
      <c r="CA2363" s="123"/>
      <c r="CB2363" s="123"/>
      <c r="CC2363" s="123"/>
      <c r="CD2363" s="123"/>
      <c r="CE2363" s="123"/>
      <c r="CF2363" s="123"/>
      <c r="CG2363" s="123"/>
      <c r="CH2363" s="123"/>
      <c r="CI2363" s="123"/>
      <c r="CJ2363" s="123"/>
      <c r="CK2363" s="123"/>
      <c r="CL2363" s="123"/>
      <c r="CM2363" s="123"/>
      <c r="CN2363" s="123"/>
      <c r="CO2363" s="123"/>
      <c r="CP2363" s="123"/>
      <c r="CQ2363" s="123"/>
      <c r="CR2363" s="123"/>
      <c r="CS2363" s="123"/>
      <c r="CT2363" s="123"/>
      <c r="CU2363" s="123"/>
      <c r="CV2363" s="123"/>
      <c r="CW2363" s="123"/>
      <c r="CX2363" s="123"/>
      <c r="CY2363" s="123"/>
      <c r="CZ2363" s="123"/>
      <c r="DA2363" s="123"/>
      <c r="DB2363" s="123"/>
      <c r="DC2363" s="123"/>
      <c r="DD2363" s="123"/>
      <c r="DE2363" s="123"/>
      <c r="DF2363" s="123"/>
      <c r="DG2363" s="123"/>
      <c r="DH2363" s="123"/>
      <c r="DI2363" s="123"/>
      <c r="DJ2363" s="123"/>
      <c r="DK2363" s="123"/>
      <c r="DL2363" s="123"/>
      <c r="DM2363" s="123"/>
      <c r="DN2363" s="123"/>
      <c r="DO2363" s="123"/>
      <c r="DP2363" s="123"/>
      <c r="DQ2363" s="123"/>
      <c r="DR2363" s="123"/>
      <c r="DS2363" s="123"/>
      <c r="DT2363" s="123"/>
      <c r="DU2363" s="123"/>
      <c r="DV2363" s="123"/>
      <c r="DW2363" s="123"/>
      <c r="DX2363" s="123"/>
      <c r="DY2363" s="123"/>
      <c r="DZ2363" s="123"/>
      <c r="EA2363" s="123"/>
      <c r="EB2363" s="123"/>
      <c r="EC2363" s="123"/>
      <c r="ED2363" s="123"/>
      <c r="EE2363" s="123"/>
      <c r="EF2363" s="123"/>
      <c r="EG2363" s="123"/>
      <c r="EH2363" s="123"/>
      <c r="EI2363" s="123"/>
      <c r="EJ2363" s="123"/>
      <c r="EK2363" s="123"/>
      <c r="EL2363" s="123"/>
      <c r="EM2363" s="123"/>
      <c r="EN2363" s="123"/>
      <c r="EO2363" s="123"/>
      <c r="EP2363" s="123"/>
      <c r="EQ2363" s="123"/>
    </row>
    <row r="2364" spans="27:147" x14ac:dyDescent="0.2"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Q2364" s="151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123"/>
      <c r="BL2364" s="123"/>
      <c r="BM2364" s="123"/>
      <c r="BN2364" s="123"/>
      <c r="BO2364" s="123"/>
      <c r="BP2364" s="123"/>
      <c r="BQ2364" s="123"/>
      <c r="BR2364" s="123"/>
      <c r="BS2364" s="123"/>
      <c r="BT2364" s="123"/>
      <c r="BU2364" s="123"/>
      <c r="BV2364" s="123"/>
      <c r="BW2364" s="123"/>
      <c r="BX2364" s="123"/>
      <c r="BY2364" s="123"/>
      <c r="BZ2364" s="123"/>
      <c r="CA2364" s="123"/>
      <c r="CB2364" s="123"/>
      <c r="CC2364" s="123"/>
      <c r="CD2364" s="123"/>
      <c r="CE2364" s="123"/>
      <c r="CF2364" s="123"/>
      <c r="CG2364" s="123"/>
      <c r="CH2364" s="123"/>
      <c r="CI2364" s="123"/>
      <c r="CJ2364" s="123"/>
      <c r="CK2364" s="123"/>
      <c r="CL2364" s="123"/>
      <c r="CM2364" s="123"/>
      <c r="CN2364" s="123"/>
      <c r="CO2364" s="123"/>
      <c r="CP2364" s="123"/>
      <c r="CQ2364" s="123"/>
      <c r="CR2364" s="123"/>
      <c r="CS2364" s="123"/>
      <c r="CT2364" s="123"/>
      <c r="CU2364" s="123"/>
      <c r="CV2364" s="123"/>
      <c r="CW2364" s="123"/>
      <c r="CX2364" s="123"/>
      <c r="CY2364" s="123"/>
      <c r="CZ2364" s="123"/>
      <c r="DA2364" s="123"/>
      <c r="DB2364" s="123"/>
      <c r="DC2364" s="123"/>
      <c r="DD2364" s="123"/>
      <c r="DE2364" s="123"/>
      <c r="DF2364" s="123"/>
      <c r="DG2364" s="123"/>
      <c r="DH2364" s="123"/>
      <c r="DI2364" s="123"/>
      <c r="DJ2364" s="123"/>
      <c r="DK2364" s="123"/>
      <c r="DL2364" s="123"/>
      <c r="DM2364" s="123"/>
      <c r="DN2364" s="123"/>
      <c r="DO2364" s="123"/>
      <c r="DP2364" s="123"/>
      <c r="DQ2364" s="123"/>
      <c r="DR2364" s="123"/>
      <c r="DS2364" s="123"/>
      <c r="DT2364" s="123"/>
      <c r="DU2364" s="123"/>
      <c r="DV2364" s="123"/>
      <c r="DW2364" s="123"/>
      <c r="DX2364" s="123"/>
      <c r="DY2364" s="123"/>
      <c r="DZ2364" s="123"/>
      <c r="EA2364" s="123"/>
      <c r="EB2364" s="123"/>
      <c r="EC2364" s="123"/>
      <c r="ED2364" s="123"/>
      <c r="EE2364" s="123"/>
      <c r="EF2364" s="123"/>
      <c r="EG2364" s="123"/>
      <c r="EH2364" s="123"/>
      <c r="EI2364" s="123"/>
      <c r="EJ2364" s="123"/>
      <c r="EK2364" s="123"/>
      <c r="EL2364" s="123"/>
      <c r="EM2364" s="123"/>
      <c r="EN2364" s="123"/>
      <c r="EO2364" s="123"/>
      <c r="EP2364" s="123"/>
      <c r="EQ2364" s="123"/>
    </row>
    <row r="2365" spans="27:147" x14ac:dyDescent="0.2"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Q2365" s="151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123"/>
      <c r="BL2365" s="123"/>
      <c r="BM2365" s="123"/>
      <c r="BN2365" s="123"/>
      <c r="BO2365" s="123"/>
      <c r="BP2365" s="123"/>
      <c r="BQ2365" s="123"/>
      <c r="BR2365" s="123"/>
      <c r="BS2365" s="123"/>
      <c r="BT2365" s="123"/>
      <c r="BU2365" s="123"/>
      <c r="BV2365" s="123"/>
      <c r="BW2365" s="123"/>
      <c r="BX2365" s="123"/>
      <c r="BY2365" s="123"/>
      <c r="BZ2365" s="123"/>
      <c r="CA2365" s="123"/>
      <c r="CB2365" s="123"/>
      <c r="CC2365" s="123"/>
      <c r="CD2365" s="123"/>
      <c r="CE2365" s="123"/>
      <c r="CF2365" s="123"/>
      <c r="CG2365" s="123"/>
      <c r="CH2365" s="123"/>
      <c r="CI2365" s="123"/>
      <c r="CJ2365" s="123"/>
      <c r="CK2365" s="123"/>
      <c r="CL2365" s="123"/>
      <c r="CM2365" s="123"/>
      <c r="CN2365" s="123"/>
      <c r="CO2365" s="123"/>
      <c r="CP2365" s="123"/>
      <c r="CQ2365" s="123"/>
      <c r="CR2365" s="123"/>
      <c r="CS2365" s="123"/>
      <c r="CT2365" s="123"/>
      <c r="CU2365" s="123"/>
      <c r="CV2365" s="123"/>
      <c r="CW2365" s="123"/>
      <c r="CX2365" s="123"/>
      <c r="CY2365" s="123"/>
      <c r="CZ2365" s="123"/>
      <c r="DA2365" s="123"/>
      <c r="DB2365" s="123"/>
      <c r="DC2365" s="123"/>
      <c r="DD2365" s="123"/>
      <c r="DE2365" s="123"/>
      <c r="DF2365" s="123"/>
      <c r="DG2365" s="123"/>
      <c r="DH2365" s="123"/>
      <c r="DI2365" s="123"/>
      <c r="DJ2365" s="123"/>
      <c r="DK2365" s="123"/>
      <c r="DL2365" s="123"/>
      <c r="DM2365" s="123"/>
      <c r="DN2365" s="123"/>
      <c r="DO2365" s="123"/>
      <c r="DP2365" s="123"/>
      <c r="DQ2365" s="123"/>
      <c r="DR2365" s="123"/>
      <c r="DS2365" s="123"/>
      <c r="DT2365" s="123"/>
      <c r="DU2365" s="123"/>
      <c r="DV2365" s="123"/>
      <c r="DW2365" s="123"/>
      <c r="DX2365" s="123"/>
      <c r="DY2365" s="123"/>
      <c r="DZ2365" s="123"/>
      <c r="EA2365" s="123"/>
      <c r="EB2365" s="123"/>
      <c r="EC2365" s="123"/>
      <c r="ED2365" s="123"/>
      <c r="EE2365" s="123"/>
      <c r="EF2365" s="123"/>
      <c r="EG2365" s="123"/>
      <c r="EH2365" s="123"/>
      <c r="EI2365" s="123"/>
      <c r="EJ2365" s="123"/>
      <c r="EK2365" s="123"/>
      <c r="EL2365" s="123"/>
      <c r="EM2365" s="123"/>
      <c r="EN2365" s="123"/>
      <c r="EO2365" s="123"/>
      <c r="EP2365" s="123"/>
      <c r="EQ2365" s="123"/>
    </row>
    <row r="2366" spans="27:147" x14ac:dyDescent="0.2"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Q2366" s="151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123"/>
      <c r="BL2366" s="123"/>
      <c r="BM2366" s="123"/>
      <c r="BN2366" s="123"/>
      <c r="BO2366" s="123"/>
      <c r="BP2366" s="123"/>
      <c r="BQ2366" s="123"/>
      <c r="BR2366" s="123"/>
      <c r="BS2366" s="123"/>
      <c r="BT2366" s="123"/>
      <c r="BU2366" s="123"/>
      <c r="BV2366" s="123"/>
      <c r="BW2366" s="123"/>
      <c r="BX2366" s="123"/>
      <c r="BY2366" s="123"/>
      <c r="BZ2366" s="123"/>
      <c r="CA2366" s="123"/>
      <c r="CB2366" s="123"/>
      <c r="CC2366" s="123"/>
      <c r="CD2366" s="123"/>
      <c r="CE2366" s="123"/>
      <c r="CF2366" s="123"/>
      <c r="CG2366" s="123"/>
      <c r="CH2366" s="123"/>
      <c r="CI2366" s="123"/>
      <c r="CJ2366" s="123"/>
      <c r="CK2366" s="123"/>
      <c r="CL2366" s="123"/>
      <c r="CM2366" s="123"/>
      <c r="CN2366" s="123"/>
      <c r="CO2366" s="123"/>
      <c r="CP2366" s="123"/>
      <c r="CQ2366" s="123"/>
      <c r="CR2366" s="123"/>
      <c r="CS2366" s="123"/>
      <c r="CT2366" s="123"/>
      <c r="CU2366" s="123"/>
      <c r="CV2366" s="123"/>
      <c r="CW2366" s="123"/>
      <c r="CX2366" s="123"/>
      <c r="CY2366" s="123"/>
      <c r="CZ2366" s="123"/>
      <c r="DA2366" s="123"/>
      <c r="DB2366" s="123"/>
      <c r="DC2366" s="123"/>
      <c r="DD2366" s="123"/>
      <c r="DE2366" s="123"/>
      <c r="DF2366" s="123"/>
      <c r="DG2366" s="123"/>
      <c r="DH2366" s="123"/>
      <c r="DI2366" s="123"/>
      <c r="DJ2366" s="123"/>
      <c r="DK2366" s="123"/>
      <c r="DL2366" s="123"/>
      <c r="DM2366" s="123"/>
      <c r="DN2366" s="123"/>
      <c r="DO2366" s="123"/>
      <c r="DP2366" s="123"/>
      <c r="DQ2366" s="123"/>
      <c r="DR2366" s="123"/>
      <c r="DS2366" s="123"/>
      <c r="DT2366" s="123"/>
      <c r="DU2366" s="123"/>
      <c r="DV2366" s="123"/>
      <c r="DW2366" s="123"/>
      <c r="DX2366" s="123"/>
      <c r="DY2366" s="123"/>
      <c r="DZ2366" s="123"/>
      <c r="EA2366" s="123"/>
      <c r="EB2366" s="123"/>
      <c r="EC2366" s="123"/>
      <c r="ED2366" s="123"/>
      <c r="EE2366" s="123"/>
      <c r="EF2366" s="123"/>
      <c r="EG2366" s="123"/>
      <c r="EH2366" s="123"/>
      <c r="EI2366" s="123"/>
      <c r="EJ2366" s="123"/>
      <c r="EK2366" s="123"/>
      <c r="EL2366" s="123"/>
      <c r="EM2366" s="123"/>
      <c r="EN2366" s="123"/>
      <c r="EO2366" s="123"/>
      <c r="EP2366" s="123"/>
      <c r="EQ2366" s="123"/>
    </row>
    <row r="2367" spans="27:147" x14ac:dyDescent="0.2"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Q2367" s="151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123"/>
      <c r="BL2367" s="123"/>
      <c r="BM2367" s="123"/>
      <c r="BN2367" s="123"/>
      <c r="BO2367" s="123"/>
      <c r="BP2367" s="123"/>
      <c r="BQ2367" s="123"/>
      <c r="BR2367" s="123"/>
      <c r="BS2367" s="123"/>
      <c r="BT2367" s="123"/>
      <c r="BU2367" s="123"/>
      <c r="BV2367" s="123"/>
      <c r="BW2367" s="123"/>
      <c r="BX2367" s="123"/>
      <c r="BY2367" s="123"/>
      <c r="BZ2367" s="123"/>
      <c r="CA2367" s="123"/>
      <c r="CB2367" s="123"/>
      <c r="CC2367" s="123"/>
      <c r="CD2367" s="123"/>
      <c r="CE2367" s="123"/>
      <c r="CF2367" s="123"/>
      <c r="CG2367" s="123"/>
      <c r="CH2367" s="123"/>
      <c r="CI2367" s="123"/>
      <c r="CJ2367" s="123"/>
      <c r="CK2367" s="123"/>
      <c r="CL2367" s="123"/>
      <c r="CM2367" s="123"/>
      <c r="CN2367" s="123"/>
      <c r="CO2367" s="123"/>
      <c r="CP2367" s="123"/>
      <c r="CQ2367" s="123"/>
      <c r="CR2367" s="123"/>
      <c r="CS2367" s="123"/>
      <c r="CT2367" s="123"/>
      <c r="CU2367" s="123"/>
      <c r="CV2367" s="123"/>
      <c r="CW2367" s="123"/>
      <c r="CX2367" s="123"/>
      <c r="CY2367" s="123"/>
      <c r="CZ2367" s="123"/>
      <c r="DA2367" s="123"/>
      <c r="DB2367" s="123"/>
      <c r="DC2367" s="123"/>
      <c r="DD2367" s="123"/>
      <c r="DE2367" s="123"/>
      <c r="DF2367" s="123"/>
      <c r="DG2367" s="123"/>
      <c r="DH2367" s="123"/>
      <c r="DI2367" s="123"/>
      <c r="DJ2367" s="123"/>
      <c r="DK2367" s="123"/>
      <c r="DL2367" s="123"/>
      <c r="DM2367" s="123"/>
      <c r="DN2367" s="123"/>
      <c r="DO2367" s="123"/>
      <c r="DP2367" s="123"/>
      <c r="DQ2367" s="123"/>
      <c r="DR2367" s="123"/>
      <c r="DS2367" s="123"/>
      <c r="DT2367" s="123"/>
      <c r="DU2367" s="123"/>
      <c r="DV2367" s="123"/>
      <c r="DW2367" s="123"/>
      <c r="DX2367" s="123"/>
      <c r="DY2367" s="123"/>
      <c r="DZ2367" s="123"/>
      <c r="EA2367" s="123"/>
      <c r="EB2367" s="123"/>
      <c r="EC2367" s="123"/>
      <c r="ED2367" s="123"/>
      <c r="EE2367" s="123"/>
      <c r="EF2367" s="123"/>
      <c r="EG2367" s="123"/>
      <c r="EH2367" s="123"/>
      <c r="EI2367" s="123"/>
      <c r="EJ2367" s="123"/>
      <c r="EK2367" s="123"/>
      <c r="EL2367" s="123"/>
      <c r="EM2367" s="123"/>
      <c r="EN2367" s="123"/>
      <c r="EO2367" s="123"/>
      <c r="EP2367" s="123"/>
      <c r="EQ2367" s="123"/>
    </row>
    <row r="2368" spans="27:147" x14ac:dyDescent="0.2"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Q2368" s="151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123"/>
      <c r="BL2368" s="123"/>
      <c r="BM2368" s="123"/>
      <c r="BN2368" s="123"/>
      <c r="BO2368" s="123"/>
      <c r="BP2368" s="123"/>
      <c r="BQ2368" s="123"/>
      <c r="BR2368" s="123"/>
      <c r="BS2368" s="123"/>
      <c r="BT2368" s="123"/>
      <c r="BU2368" s="123"/>
      <c r="BV2368" s="123"/>
      <c r="BW2368" s="123"/>
      <c r="BX2368" s="123"/>
      <c r="BY2368" s="123"/>
      <c r="BZ2368" s="123"/>
      <c r="CA2368" s="123"/>
      <c r="CB2368" s="123"/>
      <c r="CC2368" s="123"/>
      <c r="CD2368" s="123"/>
      <c r="CE2368" s="123"/>
      <c r="CF2368" s="123"/>
      <c r="CG2368" s="123"/>
      <c r="CH2368" s="123"/>
      <c r="CI2368" s="123"/>
      <c r="CJ2368" s="123"/>
      <c r="CK2368" s="123"/>
      <c r="CL2368" s="123"/>
      <c r="CM2368" s="123"/>
      <c r="CN2368" s="123"/>
      <c r="CO2368" s="123"/>
      <c r="CP2368" s="123"/>
      <c r="CQ2368" s="123"/>
      <c r="CR2368" s="123"/>
      <c r="CS2368" s="123"/>
      <c r="CT2368" s="123"/>
      <c r="CU2368" s="123"/>
      <c r="CV2368" s="123"/>
      <c r="CW2368" s="123"/>
      <c r="CX2368" s="123"/>
      <c r="CY2368" s="123"/>
      <c r="CZ2368" s="123"/>
      <c r="DA2368" s="123"/>
      <c r="DB2368" s="123"/>
      <c r="DC2368" s="123"/>
      <c r="DD2368" s="123"/>
      <c r="DE2368" s="123"/>
      <c r="DF2368" s="123"/>
      <c r="DG2368" s="123"/>
      <c r="DH2368" s="123"/>
      <c r="DI2368" s="123"/>
      <c r="DJ2368" s="123"/>
      <c r="DK2368" s="123"/>
      <c r="DL2368" s="123"/>
      <c r="DM2368" s="123"/>
      <c r="DN2368" s="123"/>
      <c r="DO2368" s="123"/>
      <c r="DP2368" s="123"/>
      <c r="DQ2368" s="123"/>
      <c r="DR2368" s="123"/>
      <c r="DS2368" s="123"/>
      <c r="DT2368" s="123"/>
      <c r="DU2368" s="123"/>
      <c r="DV2368" s="123"/>
      <c r="DW2368" s="123"/>
      <c r="DX2368" s="123"/>
      <c r="DY2368" s="123"/>
      <c r="DZ2368" s="123"/>
      <c r="EA2368" s="123"/>
      <c r="EB2368" s="123"/>
      <c r="EC2368" s="123"/>
      <c r="ED2368" s="123"/>
      <c r="EE2368" s="123"/>
      <c r="EF2368" s="123"/>
      <c r="EG2368" s="123"/>
      <c r="EH2368" s="123"/>
      <c r="EI2368" s="123"/>
      <c r="EJ2368" s="123"/>
      <c r="EK2368" s="123"/>
      <c r="EL2368" s="123"/>
      <c r="EM2368" s="123"/>
      <c r="EN2368" s="123"/>
      <c r="EO2368" s="123"/>
      <c r="EP2368" s="123"/>
      <c r="EQ2368" s="123"/>
    </row>
    <row r="2369" spans="27:147" x14ac:dyDescent="0.2"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Q2369" s="151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123"/>
      <c r="BL2369" s="123"/>
      <c r="BM2369" s="123"/>
      <c r="BN2369" s="123"/>
      <c r="BO2369" s="123"/>
      <c r="BP2369" s="123"/>
      <c r="BQ2369" s="123"/>
      <c r="BR2369" s="123"/>
      <c r="BS2369" s="123"/>
      <c r="BT2369" s="123"/>
      <c r="BU2369" s="123"/>
      <c r="BV2369" s="123"/>
      <c r="BW2369" s="123"/>
      <c r="BX2369" s="123"/>
      <c r="BY2369" s="123"/>
      <c r="BZ2369" s="123"/>
      <c r="CA2369" s="123"/>
      <c r="CB2369" s="123"/>
      <c r="CC2369" s="123"/>
      <c r="CD2369" s="123"/>
      <c r="CE2369" s="123"/>
      <c r="CF2369" s="123"/>
      <c r="CG2369" s="123"/>
      <c r="CH2369" s="123"/>
      <c r="CI2369" s="123"/>
      <c r="CJ2369" s="123"/>
      <c r="CK2369" s="123"/>
      <c r="CL2369" s="123"/>
      <c r="CM2369" s="123"/>
      <c r="CN2369" s="123"/>
      <c r="CO2369" s="123"/>
      <c r="CP2369" s="123"/>
      <c r="CQ2369" s="123"/>
      <c r="CR2369" s="123"/>
      <c r="CS2369" s="123"/>
      <c r="CT2369" s="123"/>
      <c r="CU2369" s="123"/>
      <c r="CV2369" s="123"/>
      <c r="CW2369" s="123"/>
      <c r="CX2369" s="123"/>
      <c r="CY2369" s="123"/>
      <c r="CZ2369" s="123"/>
      <c r="DA2369" s="123"/>
      <c r="DB2369" s="123"/>
      <c r="DC2369" s="123"/>
      <c r="DD2369" s="123"/>
      <c r="DE2369" s="123"/>
      <c r="DF2369" s="123"/>
      <c r="DG2369" s="123"/>
      <c r="DH2369" s="123"/>
      <c r="DI2369" s="123"/>
      <c r="DJ2369" s="123"/>
      <c r="DK2369" s="123"/>
      <c r="DL2369" s="123"/>
      <c r="DM2369" s="123"/>
      <c r="DN2369" s="123"/>
      <c r="DO2369" s="123"/>
      <c r="DP2369" s="123"/>
      <c r="DQ2369" s="123"/>
      <c r="DR2369" s="123"/>
      <c r="DS2369" s="123"/>
      <c r="DT2369" s="123"/>
      <c r="DU2369" s="123"/>
      <c r="DV2369" s="123"/>
      <c r="DW2369" s="123"/>
      <c r="DX2369" s="123"/>
      <c r="DY2369" s="123"/>
      <c r="DZ2369" s="123"/>
      <c r="EA2369" s="123"/>
      <c r="EB2369" s="123"/>
      <c r="EC2369" s="123"/>
      <c r="ED2369" s="123"/>
      <c r="EE2369" s="123"/>
      <c r="EF2369" s="123"/>
      <c r="EG2369" s="123"/>
      <c r="EH2369" s="123"/>
      <c r="EI2369" s="123"/>
      <c r="EJ2369" s="123"/>
      <c r="EK2369" s="123"/>
      <c r="EL2369" s="123"/>
      <c r="EM2369" s="123"/>
      <c r="EN2369" s="123"/>
      <c r="EO2369" s="123"/>
      <c r="EP2369" s="123"/>
      <c r="EQ2369" s="123"/>
    </row>
    <row r="2370" spans="27:147" x14ac:dyDescent="0.2"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Q2370" s="151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123"/>
      <c r="BL2370" s="123"/>
      <c r="BM2370" s="123"/>
      <c r="BN2370" s="123"/>
      <c r="BO2370" s="123"/>
      <c r="BP2370" s="123"/>
      <c r="BQ2370" s="123"/>
      <c r="BR2370" s="123"/>
      <c r="BS2370" s="123"/>
      <c r="BT2370" s="123"/>
      <c r="BU2370" s="123"/>
      <c r="BV2370" s="123"/>
      <c r="BW2370" s="123"/>
      <c r="BX2370" s="123"/>
      <c r="BY2370" s="123"/>
      <c r="BZ2370" s="123"/>
      <c r="CA2370" s="123"/>
      <c r="CB2370" s="123"/>
      <c r="CC2370" s="123"/>
      <c r="CD2370" s="123"/>
      <c r="CE2370" s="123"/>
      <c r="CF2370" s="123"/>
      <c r="CG2370" s="123"/>
      <c r="CH2370" s="123"/>
      <c r="CI2370" s="123"/>
      <c r="CJ2370" s="123"/>
      <c r="CK2370" s="123"/>
      <c r="CL2370" s="123"/>
      <c r="CM2370" s="123"/>
      <c r="CN2370" s="123"/>
      <c r="CO2370" s="123"/>
      <c r="CP2370" s="123"/>
      <c r="CQ2370" s="123"/>
      <c r="CR2370" s="123"/>
      <c r="CS2370" s="123"/>
      <c r="CT2370" s="123"/>
      <c r="CU2370" s="123"/>
      <c r="CV2370" s="123"/>
      <c r="CW2370" s="123"/>
      <c r="CX2370" s="123"/>
      <c r="CY2370" s="123"/>
      <c r="CZ2370" s="123"/>
      <c r="DA2370" s="123"/>
      <c r="DB2370" s="123"/>
      <c r="DC2370" s="123"/>
      <c r="DD2370" s="123"/>
      <c r="DE2370" s="123"/>
      <c r="DF2370" s="123"/>
      <c r="DG2370" s="123"/>
      <c r="DH2370" s="123"/>
      <c r="DI2370" s="123"/>
      <c r="DJ2370" s="123"/>
      <c r="DK2370" s="123"/>
      <c r="DL2370" s="123"/>
      <c r="DM2370" s="123"/>
      <c r="DN2370" s="123"/>
      <c r="DO2370" s="123"/>
      <c r="DP2370" s="123"/>
      <c r="DQ2370" s="123"/>
      <c r="DR2370" s="123"/>
      <c r="DS2370" s="123"/>
      <c r="DT2370" s="123"/>
      <c r="DU2370" s="123"/>
      <c r="DV2370" s="123"/>
      <c r="DW2370" s="123"/>
      <c r="DX2370" s="123"/>
      <c r="DY2370" s="123"/>
      <c r="DZ2370" s="123"/>
      <c r="EA2370" s="123"/>
      <c r="EB2370" s="123"/>
      <c r="EC2370" s="123"/>
      <c r="ED2370" s="123"/>
      <c r="EE2370" s="123"/>
      <c r="EF2370" s="123"/>
      <c r="EG2370" s="123"/>
      <c r="EH2370" s="123"/>
      <c r="EI2370" s="123"/>
      <c r="EJ2370" s="123"/>
      <c r="EK2370" s="123"/>
      <c r="EL2370" s="123"/>
      <c r="EM2370" s="123"/>
      <c r="EN2370" s="123"/>
      <c r="EO2370" s="123"/>
      <c r="EP2370" s="123"/>
      <c r="EQ2370" s="123"/>
    </row>
    <row r="2371" spans="27:147" x14ac:dyDescent="0.2"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Q2371" s="151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123"/>
      <c r="BL2371" s="123"/>
      <c r="BM2371" s="123"/>
      <c r="BN2371" s="123"/>
      <c r="BO2371" s="123"/>
      <c r="BP2371" s="123"/>
      <c r="BQ2371" s="123"/>
      <c r="BR2371" s="123"/>
      <c r="BS2371" s="123"/>
      <c r="BT2371" s="123"/>
      <c r="BU2371" s="123"/>
      <c r="BV2371" s="123"/>
      <c r="BW2371" s="123"/>
      <c r="BX2371" s="123"/>
      <c r="BY2371" s="123"/>
      <c r="BZ2371" s="123"/>
      <c r="CA2371" s="123"/>
      <c r="CB2371" s="123"/>
      <c r="CC2371" s="123"/>
      <c r="CD2371" s="123"/>
      <c r="CE2371" s="123"/>
      <c r="CF2371" s="123"/>
      <c r="CG2371" s="123"/>
      <c r="CH2371" s="123"/>
      <c r="CI2371" s="123"/>
      <c r="CJ2371" s="123"/>
      <c r="CK2371" s="123"/>
      <c r="CL2371" s="123"/>
      <c r="CM2371" s="123"/>
      <c r="CN2371" s="123"/>
      <c r="CO2371" s="123"/>
      <c r="CP2371" s="123"/>
      <c r="CQ2371" s="123"/>
      <c r="CR2371" s="123"/>
      <c r="CS2371" s="123"/>
      <c r="CT2371" s="123"/>
      <c r="CU2371" s="123"/>
      <c r="CV2371" s="123"/>
      <c r="CW2371" s="123"/>
      <c r="CX2371" s="123"/>
      <c r="CY2371" s="123"/>
      <c r="CZ2371" s="123"/>
      <c r="DA2371" s="123"/>
      <c r="DB2371" s="123"/>
      <c r="DC2371" s="123"/>
      <c r="DD2371" s="123"/>
      <c r="DE2371" s="123"/>
      <c r="DF2371" s="123"/>
      <c r="DG2371" s="123"/>
      <c r="DH2371" s="123"/>
      <c r="DI2371" s="123"/>
      <c r="DJ2371" s="123"/>
      <c r="DK2371" s="123"/>
      <c r="DL2371" s="123"/>
      <c r="DM2371" s="123"/>
      <c r="DN2371" s="123"/>
      <c r="DO2371" s="123"/>
      <c r="DP2371" s="123"/>
      <c r="DQ2371" s="123"/>
      <c r="DR2371" s="123"/>
      <c r="DS2371" s="123"/>
      <c r="DT2371" s="123"/>
      <c r="DU2371" s="123"/>
      <c r="DV2371" s="123"/>
      <c r="DW2371" s="123"/>
      <c r="DX2371" s="123"/>
      <c r="DY2371" s="123"/>
      <c r="DZ2371" s="123"/>
      <c r="EA2371" s="123"/>
      <c r="EB2371" s="123"/>
      <c r="EC2371" s="123"/>
      <c r="ED2371" s="123"/>
      <c r="EE2371" s="123"/>
      <c r="EF2371" s="123"/>
      <c r="EG2371" s="123"/>
      <c r="EH2371" s="123"/>
      <c r="EI2371" s="123"/>
      <c r="EJ2371" s="123"/>
      <c r="EK2371" s="123"/>
      <c r="EL2371" s="123"/>
      <c r="EM2371" s="123"/>
      <c r="EN2371" s="123"/>
      <c r="EO2371" s="123"/>
      <c r="EP2371" s="123"/>
      <c r="EQ2371" s="123"/>
    </row>
    <row r="2372" spans="27:147" x14ac:dyDescent="0.2"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Q2372" s="151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123"/>
      <c r="BL2372" s="123"/>
      <c r="BM2372" s="123"/>
      <c r="BN2372" s="123"/>
      <c r="BO2372" s="123"/>
      <c r="BP2372" s="123"/>
      <c r="BQ2372" s="123"/>
      <c r="BR2372" s="123"/>
      <c r="BS2372" s="123"/>
      <c r="BT2372" s="123"/>
      <c r="BU2372" s="123"/>
      <c r="BV2372" s="123"/>
      <c r="BW2372" s="123"/>
      <c r="BX2372" s="123"/>
      <c r="BY2372" s="123"/>
      <c r="BZ2372" s="123"/>
      <c r="CA2372" s="123"/>
      <c r="CB2372" s="123"/>
      <c r="CC2372" s="123"/>
      <c r="CD2372" s="123"/>
      <c r="CE2372" s="123"/>
      <c r="CF2372" s="123"/>
      <c r="CG2372" s="123"/>
      <c r="CH2372" s="123"/>
      <c r="CI2372" s="123"/>
      <c r="CJ2372" s="123"/>
      <c r="CK2372" s="123"/>
      <c r="CL2372" s="123"/>
      <c r="CM2372" s="123"/>
      <c r="CN2372" s="123"/>
      <c r="CO2372" s="123"/>
      <c r="CP2372" s="123"/>
      <c r="CQ2372" s="123"/>
      <c r="CR2372" s="123"/>
      <c r="CS2372" s="123"/>
      <c r="CT2372" s="123"/>
      <c r="CU2372" s="123"/>
      <c r="CV2372" s="123"/>
      <c r="CW2372" s="123"/>
      <c r="CX2372" s="123"/>
      <c r="CY2372" s="123"/>
      <c r="CZ2372" s="123"/>
      <c r="DA2372" s="123"/>
      <c r="DB2372" s="123"/>
      <c r="DC2372" s="123"/>
      <c r="DD2372" s="123"/>
      <c r="DE2372" s="123"/>
      <c r="DF2372" s="123"/>
      <c r="DG2372" s="123"/>
      <c r="DH2372" s="123"/>
      <c r="DI2372" s="123"/>
      <c r="DJ2372" s="123"/>
      <c r="DK2372" s="123"/>
      <c r="DL2372" s="123"/>
      <c r="DM2372" s="123"/>
      <c r="DN2372" s="123"/>
      <c r="DO2372" s="123"/>
      <c r="DP2372" s="123"/>
      <c r="DQ2372" s="123"/>
      <c r="DR2372" s="123"/>
      <c r="DS2372" s="123"/>
      <c r="DT2372" s="123"/>
      <c r="DU2372" s="123"/>
      <c r="DV2372" s="123"/>
      <c r="DW2372" s="123"/>
      <c r="DX2372" s="123"/>
      <c r="DY2372" s="123"/>
      <c r="DZ2372" s="123"/>
      <c r="EA2372" s="123"/>
      <c r="EB2372" s="123"/>
      <c r="EC2372" s="123"/>
      <c r="ED2372" s="123"/>
      <c r="EE2372" s="123"/>
      <c r="EF2372" s="123"/>
      <c r="EG2372" s="123"/>
      <c r="EH2372" s="123"/>
      <c r="EI2372" s="123"/>
      <c r="EJ2372" s="123"/>
      <c r="EK2372" s="123"/>
      <c r="EL2372" s="123"/>
      <c r="EM2372" s="123"/>
      <c r="EN2372" s="123"/>
      <c r="EO2372" s="123"/>
      <c r="EP2372" s="123"/>
      <c r="EQ2372" s="123"/>
    </row>
    <row r="2373" spans="27:147" x14ac:dyDescent="0.2"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Q2373" s="151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123"/>
      <c r="BL2373" s="123"/>
      <c r="BM2373" s="123"/>
      <c r="BN2373" s="123"/>
      <c r="BO2373" s="123"/>
      <c r="BP2373" s="123"/>
      <c r="BQ2373" s="123"/>
      <c r="BR2373" s="123"/>
      <c r="BS2373" s="123"/>
      <c r="BT2373" s="123"/>
      <c r="BU2373" s="123"/>
      <c r="BV2373" s="123"/>
      <c r="BW2373" s="123"/>
      <c r="BX2373" s="123"/>
      <c r="BY2373" s="123"/>
      <c r="BZ2373" s="123"/>
      <c r="CA2373" s="123"/>
      <c r="CB2373" s="123"/>
      <c r="CC2373" s="123"/>
      <c r="CD2373" s="123"/>
      <c r="CE2373" s="123"/>
      <c r="CF2373" s="123"/>
      <c r="CG2373" s="123"/>
      <c r="CH2373" s="123"/>
      <c r="CI2373" s="123"/>
      <c r="CJ2373" s="123"/>
      <c r="CK2373" s="123"/>
      <c r="CL2373" s="123"/>
      <c r="CM2373" s="123"/>
      <c r="CN2373" s="123"/>
      <c r="CO2373" s="123"/>
      <c r="CP2373" s="123"/>
      <c r="CQ2373" s="123"/>
      <c r="CR2373" s="123"/>
      <c r="CS2373" s="123"/>
      <c r="CT2373" s="123"/>
      <c r="CU2373" s="123"/>
      <c r="CV2373" s="123"/>
      <c r="CW2373" s="123"/>
      <c r="CX2373" s="123"/>
      <c r="CY2373" s="123"/>
      <c r="CZ2373" s="123"/>
      <c r="DA2373" s="123"/>
      <c r="DB2373" s="123"/>
      <c r="DC2373" s="123"/>
      <c r="DD2373" s="123"/>
      <c r="DE2373" s="123"/>
      <c r="DF2373" s="123"/>
      <c r="DG2373" s="123"/>
      <c r="DH2373" s="123"/>
      <c r="DI2373" s="123"/>
      <c r="DJ2373" s="123"/>
      <c r="DK2373" s="123"/>
      <c r="DL2373" s="123"/>
      <c r="DM2373" s="123"/>
      <c r="DN2373" s="123"/>
      <c r="DO2373" s="123"/>
      <c r="DP2373" s="123"/>
      <c r="DQ2373" s="123"/>
      <c r="DR2373" s="123"/>
      <c r="DS2373" s="123"/>
      <c r="DT2373" s="123"/>
      <c r="DU2373" s="123"/>
      <c r="DV2373" s="123"/>
      <c r="DW2373" s="123"/>
      <c r="DX2373" s="123"/>
      <c r="DY2373" s="123"/>
      <c r="DZ2373" s="123"/>
      <c r="EA2373" s="123"/>
      <c r="EB2373" s="123"/>
      <c r="EC2373" s="123"/>
      <c r="ED2373" s="123"/>
      <c r="EE2373" s="123"/>
      <c r="EF2373" s="123"/>
      <c r="EG2373" s="123"/>
      <c r="EH2373" s="123"/>
      <c r="EI2373" s="123"/>
      <c r="EJ2373" s="123"/>
      <c r="EK2373" s="123"/>
      <c r="EL2373" s="123"/>
      <c r="EM2373" s="123"/>
      <c r="EN2373" s="123"/>
      <c r="EO2373" s="123"/>
      <c r="EP2373" s="123"/>
      <c r="EQ2373" s="123"/>
    </row>
    <row r="2374" spans="27:147" x14ac:dyDescent="0.2"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Q2374" s="151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123"/>
      <c r="BL2374" s="123"/>
      <c r="BM2374" s="123"/>
      <c r="BN2374" s="123"/>
      <c r="BO2374" s="123"/>
      <c r="BP2374" s="123"/>
      <c r="BQ2374" s="123"/>
      <c r="BR2374" s="123"/>
      <c r="BS2374" s="123"/>
      <c r="BT2374" s="123"/>
      <c r="BU2374" s="123"/>
      <c r="BV2374" s="123"/>
      <c r="BW2374" s="123"/>
      <c r="BX2374" s="123"/>
      <c r="BY2374" s="123"/>
      <c r="BZ2374" s="123"/>
      <c r="CA2374" s="123"/>
      <c r="CB2374" s="123"/>
      <c r="CC2374" s="123"/>
      <c r="CD2374" s="123"/>
      <c r="CE2374" s="123"/>
      <c r="CF2374" s="123"/>
      <c r="CG2374" s="123"/>
      <c r="CH2374" s="123"/>
      <c r="CI2374" s="123"/>
      <c r="CJ2374" s="123"/>
      <c r="CK2374" s="123"/>
      <c r="CL2374" s="123"/>
      <c r="CM2374" s="123"/>
      <c r="CN2374" s="123"/>
      <c r="CO2374" s="123"/>
      <c r="CP2374" s="123"/>
      <c r="CQ2374" s="123"/>
      <c r="CR2374" s="123"/>
      <c r="CS2374" s="123"/>
      <c r="CT2374" s="123"/>
      <c r="CU2374" s="123"/>
      <c r="CV2374" s="123"/>
      <c r="CW2374" s="123"/>
      <c r="CX2374" s="123"/>
      <c r="CY2374" s="123"/>
      <c r="CZ2374" s="123"/>
      <c r="DA2374" s="123"/>
      <c r="DB2374" s="123"/>
      <c r="DC2374" s="123"/>
      <c r="DD2374" s="123"/>
      <c r="DE2374" s="123"/>
      <c r="DF2374" s="123"/>
      <c r="DG2374" s="123"/>
      <c r="DH2374" s="123"/>
      <c r="DI2374" s="123"/>
      <c r="DJ2374" s="123"/>
      <c r="DK2374" s="123"/>
      <c r="DL2374" s="123"/>
      <c r="DM2374" s="123"/>
      <c r="DN2374" s="123"/>
      <c r="DO2374" s="123"/>
      <c r="DP2374" s="123"/>
      <c r="DQ2374" s="123"/>
      <c r="DR2374" s="123"/>
      <c r="DS2374" s="123"/>
      <c r="DT2374" s="123"/>
      <c r="DU2374" s="123"/>
      <c r="DV2374" s="123"/>
      <c r="DW2374" s="123"/>
      <c r="DX2374" s="123"/>
      <c r="DY2374" s="123"/>
      <c r="DZ2374" s="123"/>
      <c r="EA2374" s="123"/>
      <c r="EB2374" s="123"/>
      <c r="EC2374" s="123"/>
      <c r="ED2374" s="123"/>
      <c r="EE2374" s="123"/>
      <c r="EF2374" s="123"/>
      <c r="EG2374" s="123"/>
      <c r="EH2374" s="123"/>
      <c r="EI2374" s="123"/>
      <c r="EJ2374" s="123"/>
      <c r="EK2374" s="123"/>
      <c r="EL2374" s="123"/>
      <c r="EM2374" s="123"/>
      <c r="EN2374" s="123"/>
      <c r="EO2374" s="123"/>
      <c r="EP2374" s="123"/>
      <c r="EQ2374" s="123"/>
    </row>
    <row r="2375" spans="27:147" x14ac:dyDescent="0.2"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Q2375" s="151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123"/>
      <c r="BL2375" s="123"/>
      <c r="BM2375" s="123"/>
      <c r="BN2375" s="123"/>
      <c r="BO2375" s="123"/>
      <c r="BP2375" s="123"/>
      <c r="BQ2375" s="123"/>
      <c r="BR2375" s="123"/>
      <c r="BS2375" s="123"/>
      <c r="BT2375" s="123"/>
      <c r="BU2375" s="123"/>
      <c r="BV2375" s="123"/>
      <c r="BW2375" s="123"/>
      <c r="BX2375" s="123"/>
      <c r="BY2375" s="123"/>
      <c r="BZ2375" s="123"/>
      <c r="CA2375" s="123"/>
      <c r="CB2375" s="123"/>
      <c r="CC2375" s="123"/>
      <c r="CD2375" s="123"/>
      <c r="CE2375" s="123"/>
      <c r="CF2375" s="123"/>
      <c r="CG2375" s="123"/>
      <c r="CH2375" s="123"/>
      <c r="CI2375" s="123"/>
      <c r="CJ2375" s="123"/>
      <c r="CK2375" s="123"/>
      <c r="CL2375" s="123"/>
      <c r="CM2375" s="123"/>
      <c r="CN2375" s="123"/>
      <c r="CO2375" s="123"/>
      <c r="CP2375" s="123"/>
      <c r="CQ2375" s="123"/>
      <c r="CR2375" s="123"/>
      <c r="CS2375" s="123"/>
      <c r="CT2375" s="123"/>
      <c r="CU2375" s="123"/>
      <c r="CV2375" s="123"/>
      <c r="CW2375" s="123"/>
      <c r="CX2375" s="123"/>
      <c r="CY2375" s="123"/>
      <c r="CZ2375" s="123"/>
      <c r="DA2375" s="123"/>
      <c r="DB2375" s="123"/>
      <c r="DC2375" s="123"/>
      <c r="DD2375" s="123"/>
      <c r="DE2375" s="123"/>
      <c r="DF2375" s="123"/>
      <c r="DG2375" s="123"/>
      <c r="DH2375" s="123"/>
      <c r="DI2375" s="123"/>
      <c r="DJ2375" s="123"/>
      <c r="DK2375" s="123"/>
      <c r="DL2375" s="123"/>
      <c r="DM2375" s="123"/>
      <c r="DN2375" s="123"/>
      <c r="DO2375" s="123"/>
      <c r="DP2375" s="123"/>
      <c r="DQ2375" s="123"/>
      <c r="DR2375" s="123"/>
      <c r="DS2375" s="123"/>
      <c r="DT2375" s="123"/>
      <c r="DU2375" s="123"/>
      <c r="DV2375" s="123"/>
      <c r="DW2375" s="123"/>
      <c r="DX2375" s="123"/>
      <c r="DY2375" s="123"/>
      <c r="DZ2375" s="123"/>
      <c r="EA2375" s="123"/>
      <c r="EB2375" s="123"/>
      <c r="EC2375" s="123"/>
      <c r="ED2375" s="123"/>
      <c r="EE2375" s="123"/>
      <c r="EF2375" s="123"/>
      <c r="EG2375" s="123"/>
      <c r="EH2375" s="123"/>
      <c r="EI2375" s="123"/>
      <c r="EJ2375" s="123"/>
      <c r="EK2375" s="123"/>
      <c r="EL2375" s="123"/>
      <c r="EM2375" s="123"/>
      <c r="EN2375" s="123"/>
      <c r="EO2375" s="123"/>
      <c r="EP2375" s="123"/>
      <c r="EQ2375" s="123"/>
    </row>
    <row r="2376" spans="27:147" x14ac:dyDescent="0.2"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Q2376" s="151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123"/>
      <c r="BL2376" s="123"/>
      <c r="BM2376" s="123"/>
      <c r="BN2376" s="123"/>
      <c r="BO2376" s="123"/>
      <c r="BP2376" s="123"/>
      <c r="BQ2376" s="123"/>
      <c r="BR2376" s="123"/>
      <c r="BS2376" s="123"/>
      <c r="BT2376" s="123"/>
      <c r="BU2376" s="123"/>
      <c r="BV2376" s="123"/>
      <c r="BW2376" s="123"/>
      <c r="BX2376" s="123"/>
      <c r="BY2376" s="123"/>
      <c r="BZ2376" s="123"/>
      <c r="CA2376" s="123"/>
      <c r="CB2376" s="123"/>
      <c r="CC2376" s="123"/>
      <c r="CD2376" s="123"/>
      <c r="CE2376" s="123"/>
      <c r="CF2376" s="123"/>
      <c r="CG2376" s="123"/>
      <c r="CH2376" s="123"/>
      <c r="CI2376" s="123"/>
      <c r="CJ2376" s="123"/>
      <c r="CK2376" s="123"/>
      <c r="CL2376" s="123"/>
      <c r="CM2376" s="123"/>
      <c r="CN2376" s="123"/>
      <c r="CO2376" s="123"/>
      <c r="CP2376" s="123"/>
      <c r="CQ2376" s="123"/>
      <c r="CR2376" s="123"/>
      <c r="CS2376" s="123"/>
      <c r="CT2376" s="123"/>
      <c r="CU2376" s="123"/>
      <c r="CV2376" s="123"/>
      <c r="CW2376" s="123"/>
      <c r="CX2376" s="123"/>
      <c r="CY2376" s="123"/>
      <c r="CZ2376" s="123"/>
      <c r="DA2376" s="123"/>
      <c r="DB2376" s="123"/>
      <c r="DC2376" s="123"/>
      <c r="DD2376" s="123"/>
      <c r="DE2376" s="123"/>
      <c r="DF2376" s="123"/>
      <c r="DG2376" s="123"/>
      <c r="DH2376" s="123"/>
      <c r="DI2376" s="123"/>
      <c r="DJ2376" s="123"/>
      <c r="DK2376" s="123"/>
      <c r="DL2376" s="123"/>
      <c r="DM2376" s="123"/>
      <c r="DN2376" s="123"/>
      <c r="DO2376" s="123"/>
      <c r="DP2376" s="123"/>
      <c r="DQ2376" s="123"/>
      <c r="DR2376" s="123"/>
      <c r="DS2376" s="123"/>
      <c r="DT2376" s="123"/>
      <c r="DU2376" s="123"/>
      <c r="DV2376" s="123"/>
      <c r="DW2376" s="123"/>
      <c r="DX2376" s="123"/>
      <c r="DY2376" s="123"/>
      <c r="DZ2376" s="123"/>
      <c r="EA2376" s="123"/>
      <c r="EB2376" s="123"/>
      <c r="EC2376" s="123"/>
      <c r="ED2376" s="123"/>
      <c r="EE2376" s="123"/>
      <c r="EF2376" s="123"/>
      <c r="EG2376" s="123"/>
      <c r="EH2376" s="123"/>
      <c r="EI2376" s="123"/>
      <c r="EJ2376" s="123"/>
      <c r="EK2376" s="123"/>
      <c r="EL2376" s="123"/>
      <c r="EM2376" s="123"/>
      <c r="EN2376" s="123"/>
      <c r="EO2376" s="123"/>
      <c r="EP2376" s="123"/>
      <c r="EQ2376" s="123"/>
    </row>
    <row r="2377" spans="27:147" x14ac:dyDescent="0.2"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Q2377" s="151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123"/>
      <c r="BL2377" s="123"/>
      <c r="BM2377" s="123"/>
      <c r="BN2377" s="123"/>
      <c r="BO2377" s="123"/>
      <c r="BP2377" s="123"/>
      <c r="BQ2377" s="123"/>
      <c r="BR2377" s="123"/>
      <c r="BS2377" s="123"/>
      <c r="BT2377" s="123"/>
      <c r="BU2377" s="123"/>
      <c r="BV2377" s="123"/>
      <c r="BW2377" s="123"/>
      <c r="BX2377" s="123"/>
      <c r="BY2377" s="123"/>
      <c r="BZ2377" s="123"/>
      <c r="CA2377" s="123"/>
      <c r="CB2377" s="123"/>
      <c r="CC2377" s="123"/>
      <c r="CD2377" s="123"/>
      <c r="CE2377" s="123"/>
      <c r="CF2377" s="123"/>
      <c r="CG2377" s="123"/>
      <c r="CH2377" s="123"/>
      <c r="CI2377" s="123"/>
      <c r="CJ2377" s="123"/>
      <c r="CK2377" s="123"/>
      <c r="CL2377" s="123"/>
      <c r="CM2377" s="123"/>
      <c r="CN2377" s="123"/>
      <c r="CO2377" s="123"/>
      <c r="CP2377" s="123"/>
      <c r="CQ2377" s="123"/>
      <c r="CR2377" s="123"/>
      <c r="CS2377" s="123"/>
      <c r="CT2377" s="123"/>
      <c r="CU2377" s="123"/>
      <c r="CV2377" s="123"/>
      <c r="CW2377" s="123"/>
      <c r="CX2377" s="123"/>
      <c r="CY2377" s="123"/>
      <c r="CZ2377" s="123"/>
      <c r="DA2377" s="123"/>
      <c r="DB2377" s="123"/>
      <c r="DC2377" s="123"/>
      <c r="DD2377" s="123"/>
      <c r="DE2377" s="123"/>
      <c r="DF2377" s="123"/>
      <c r="DG2377" s="123"/>
      <c r="DH2377" s="123"/>
      <c r="DI2377" s="123"/>
      <c r="DJ2377" s="123"/>
      <c r="DK2377" s="123"/>
      <c r="DL2377" s="123"/>
      <c r="DM2377" s="123"/>
      <c r="DN2377" s="123"/>
      <c r="DO2377" s="123"/>
      <c r="DP2377" s="123"/>
      <c r="DQ2377" s="123"/>
      <c r="DR2377" s="123"/>
      <c r="DS2377" s="123"/>
      <c r="DT2377" s="123"/>
      <c r="DU2377" s="123"/>
      <c r="DV2377" s="123"/>
      <c r="DW2377" s="123"/>
      <c r="DX2377" s="123"/>
      <c r="DY2377" s="123"/>
      <c r="DZ2377" s="123"/>
      <c r="EA2377" s="123"/>
      <c r="EB2377" s="123"/>
      <c r="EC2377" s="123"/>
      <c r="ED2377" s="123"/>
      <c r="EE2377" s="123"/>
      <c r="EF2377" s="123"/>
      <c r="EG2377" s="123"/>
      <c r="EH2377" s="123"/>
      <c r="EI2377" s="123"/>
      <c r="EJ2377" s="123"/>
      <c r="EK2377" s="123"/>
      <c r="EL2377" s="123"/>
      <c r="EM2377" s="123"/>
      <c r="EN2377" s="123"/>
      <c r="EO2377" s="123"/>
      <c r="EP2377" s="123"/>
      <c r="EQ2377" s="123"/>
    </row>
    <row r="2378" spans="27:147" x14ac:dyDescent="0.2"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Q2378" s="151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123"/>
      <c r="BL2378" s="123"/>
      <c r="BM2378" s="123"/>
      <c r="BN2378" s="123"/>
      <c r="BO2378" s="123"/>
      <c r="BP2378" s="123"/>
      <c r="BQ2378" s="123"/>
      <c r="BR2378" s="123"/>
      <c r="BS2378" s="123"/>
      <c r="BT2378" s="123"/>
      <c r="BU2378" s="123"/>
      <c r="BV2378" s="123"/>
      <c r="BW2378" s="123"/>
      <c r="BX2378" s="123"/>
      <c r="BY2378" s="123"/>
      <c r="BZ2378" s="123"/>
      <c r="CA2378" s="123"/>
      <c r="CB2378" s="123"/>
      <c r="CC2378" s="123"/>
      <c r="CD2378" s="123"/>
      <c r="CE2378" s="123"/>
      <c r="CF2378" s="123"/>
      <c r="CG2378" s="123"/>
      <c r="CH2378" s="123"/>
      <c r="CI2378" s="123"/>
      <c r="CJ2378" s="123"/>
      <c r="CK2378" s="123"/>
      <c r="CL2378" s="123"/>
      <c r="CM2378" s="123"/>
      <c r="CN2378" s="123"/>
      <c r="CO2378" s="123"/>
      <c r="CP2378" s="123"/>
      <c r="CQ2378" s="123"/>
      <c r="CR2378" s="123"/>
      <c r="CS2378" s="123"/>
      <c r="CT2378" s="123"/>
      <c r="CU2378" s="123"/>
      <c r="CV2378" s="123"/>
      <c r="CW2378" s="123"/>
      <c r="CX2378" s="123"/>
      <c r="CY2378" s="123"/>
      <c r="CZ2378" s="123"/>
      <c r="DA2378" s="123"/>
      <c r="DB2378" s="123"/>
      <c r="DC2378" s="123"/>
      <c r="DD2378" s="123"/>
      <c r="DE2378" s="123"/>
      <c r="DF2378" s="123"/>
      <c r="DG2378" s="123"/>
      <c r="DH2378" s="123"/>
      <c r="DI2378" s="123"/>
      <c r="DJ2378" s="123"/>
      <c r="DK2378" s="123"/>
      <c r="DL2378" s="123"/>
      <c r="DM2378" s="123"/>
      <c r="DN2378" s="123"/>
      <c r="DO2378" s="123"/>
      <c r="DP2378" s="123"/>
      <c r="DQ2378" s="123"/>
      <c r="DR2378" s="123"/>
      <c r="DS2378" s="123"/>
      <c r="DT2378" s="123"/>
      <c r="DU2378" s="123"/>
      <c r="DV2378" s="123"/>
      <c r="DW2378" s="123"/>
      <c r="DX2378" s="123"/>
      <c r="DY2378" s="123"/>
      <c r="DZ2378" s="123"/>
      <c r="EA2378" s="123"/>
      <c r="EB2378" s="123"/>
      <c r="EC2378" s="123"/>
      <c r="ED2378" s="123"/>
      <c r="EE2378" s="123"/>
      <c r="EF2378" s="123"/>
      <c r="EG2378" s="123"/>
      <c r="EH2378" s="123"/>
      <c r="EI2378" s="123"/>
      <c r="EJ2378" s="123"/>
      <c r="EK2378" s="123"/>
      <c r="EL2378" s="123"/>
      <c r="EM2378" s="123"/>
      <c r="EN2378" s="123"/>
      <c r="EO2378" s="123"/>
      <c r="EP2378" s="123"/>
      <c r="EQ2378" s="123"/>
    </row>
    <row r="2379" spans="27:147" x14ac:dyDescent="0.2"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Q2379" s="151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123"/>
      <c r="BL2379" s="123"/>
      <c r="BM2379" s="123"/>
      <c r="BN2379" s="123"/>
      <c r="BO2379" s="123"/>
      <c r="BP2379" s="123"/>
      <c r="BQ2379" s="123"/>
      <c r="BR2379" s="123"/>
      <c r="BS2379" s="123"/>
      <c r="BT2379" s="123"/>
      <c r="BU2379" s="123"/>
      <c r="BV2379" s="123"/>
      <c r="BW2379" s="123"/>
      <c r="BX2379" s="123"/>
      <c r="BY2379" s="123"/>
      <c r="BZ2379" s="123"/>
      <c r="CA2379" s="123"/>
      <c r="CB2379" s="123"/>
      <c r="CC2379" s="123"/>
      <c r="CD2379" s="123"/>
      <c r="CE2379" s="123"/>
      <c r="CF2379" s="123"/>
      <c r="CG2379" s="123"/>
      <c r="CH2379" s="123"/>
      <c r="CI2379" s="123"/>
      <c r="CJ2379" s="123"/>
      <c r="CK2379" s="123"/>
      <c r="CL2379" s="123"/>
      <c r="CM2379" s="123"/>
      <c r="CN2379" s="123"/>
      <c r="CO2379" s="123"/>
      <c r="CP2379" s="123"/>
      <c r="CQ2379" s="123"/>
      <c r="CR2379" s="123"/>
      <c r="CS2379" s="123"/>
      <c r="CT2379" s="123"/>
      <c r="CU2379" s="123"/>
      <c r="CV2379" s="123"/>
      <c r="CW2379" s="123"/>
      <c r="CX2379" s="123"/>
      <c r="CY2379" s="123"/>
      <c r="CZ2379" s="123"/>
      <c r="DA2379" s="123"/>
      <c r="DB2379" s="123"/>
      <c r="DC2379" s="123"/>
      <c r="DD2379" s="123"/>
      <c r="DE2379" s="123"/>
      <c r="DF2379" s="123"/>
      <c r="DG2379" s="123"/>
      <c r="DH2379" s="123"/>
      <c r="DI2379" s="123"/>
      <c r="DJ2379" s="123"/>
      <c r="DK2379" s="123"/>
      <c r="DL2379" s="123"/>
      <c r="DM2379" s="123"/>
      <c r="DN2379" s="123"/>
      <c r="DO2379" s="123"/>
      <c r="DP2379" s="123"/>
      <c r="DQ2379" s="123"/>
      <c r="DR2379" s="123"/>
      <c r="DS2379" s="123"/>
      <c r="DT2379" s="123"/>
      <c r="DU2379" s="123"/>
      <c r="DV2379" s="123"/>
      <c r="DW2379" s="123"/>
      <c r="DX2379" s="123"/>
      <c r="DY2379" s="123"/>
      <c r="DZ2379" s="123"/>
      <c r="EA2379" s="123"/>
      <c r="EB2379" s="123"/>
      <c r="EC2379" s="123"/>
      <c r="ED2379" s="123"/>
      <c r="EE2379" s="123"/>
      <c r="EF2379" s="123"/>
      <c r="EG2379" s="123"/>
      <c r="EH2379" s="123"/>
      <c r="EI2379" s="123"/>
      <c r="EJ2379" s="123"/>
      <c r="EK2379" s="123"/>
      <c r="EL2379" s="123"/>
      <c r="EM2379" s="123"/>
      <c r="EN2379" s="123"/>
      <c r="EO2379" s="123"/>
      <c r="EP2379" s="123"/>
      <c r="EQ2379" s="123"/>
    </row>
    <row r="2380" spans="27:147" x14ac:dyDescent="0.2"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Q2380" s="151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123"/>
      <c r="BL2380" s="123"/>
      <c r="BM2380" s="123"/>
      <c r="BN2380" s="123"/>
      <c r="BO2380" s="123"/>
      <c r="BP2380" s="123"/>
      <c r="BQ2380" s="123"/>
      <c r="BR2380" s="123"/>
      <c r="BS2380" s="123"/>
      <c r="BT2380" s="123"/>
      <c r="BU2380" s="123"/>
      <c r="BV2380" s="123"/>
      <c r="BW2380" s="123"/>
      <c r="BX2380" s="123"/>
      <c r="BY2380" s="123"/>
      <c r="BZ2380" s="123"/>
      <c r="CA2380" s="123"/>
      <c r="CB2380" s="123"/>
      <c r="CC2380" s="123"/>
      <c r="CD2380" s="123"/>
      <c r="CE2380" s="123"/>
      <c r="CF2380" s="123"/>
      <c r="CG2380" s="123"/>
      <c r="CH2380" s="123"/>
      <c r="CI2380" s="123"/>
      <c r="CJ2380" s="123"/>
      <c r="CK2380" s="123"/>
      <c r="CL2380" s="123"/>
      <c r="CM2380" s="123"/>
      <c r="CN2380" s="123"/>
      <c r="CO2380" s="123"/>
      <c r="CP2380" s="123"/>
      <c r="CQ2380" s="123"/>
      <c r="CR2380" s="123"/>
      <c r="CS2380" s="123"/>
      <c r="CT2380" s="123"/>
      <c r="CU2380" s="123"/>
      <c r="CV2380" s="123"/>
      <c r="CW2380" s="123"/>
      <c r="CX2380" s="123"/>
      <c r="CY2380" s="123"/>
      <c r="CZ2380" s="123"/>
      <c r="DA2380" s="123"/>
      <c r="DB2380" s="123"/>
      <c r="DC2380" s="123"/>
      <c r="DD2380" s="123"/>
      <c r="DE2380" s="123"/>
      <c r="DF2380" s="123"/>
      <c r="DG2380" s="123"/>
      <c r="DH2380" s="123"/>
      <c r="DI2380" s="123"/>
      <c r="DJ2380" s="123"/>
      <c r="DK2380" s="123"/>
      <c r="DL2380" s="123"/>
      <c r="DM2380" s="123"/>
      <c r="DN2380" s="123"/>
      <c r="DO2380" s="123"/>
      <c r="DP2380" s="123"/>
      <c r="DQ2380" s="123"/>
      <c r="DR2380" s="123"/>
      <c r="DS2380" s="123"/>
      <c r="DT2380" s="123"/>
      <c r="DU2380" s="123"/>
      <c r="DV2380" s="123"/>
      <c r="DW2380" s="123"/>
      <c r="DX2380" s="123"/>
      <c r="DY2380" s="123"/>
      <c r="DZ2380" s="123"/>
      <c r="EA2380" s="123"/>
      <c r="EB2380" s="123"/>
      <c r="EC2380" s="123"/>
      <c r="ED2380" s="123"/>
      <c r="EE2380" s="123"/>
      <c r="EF2380" s="123"/>
      <c r="EG2380" s="123"/>
      <c r="EH2380" s="123"/>
      <c r="EI2380" s="123"/>
      <c r="EJ2380" s="123"/>
      <c r="EK2380" s="123"/>
      <c r="EL2380" s="123"/>
      <c r="EM2380" s="123"/>
      <c r="EN2380" s="123"/>
      <c r="EO2380" s="123"/>
      <c r="EP2380" s="123"/>
      <c r="EQ2380" s="123"/>
    </row>
    <row r="2381" spans="27:147" x14ac:dyDescent="0.2"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Q2381" s="151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123"/>
      <c r="BL2381" s="123"/>
      <c r="BM2381" s="123"/>
      <c r="BN2381" s="123"/>
      <c r="BO2381" s="123"/>
      <c r="BP2381" s="123"/>
      <c r="BQ2381" s="123"/>
      <c r="BR2381" s="123"/>
      <c r="BS2381" s="123"/>
      <c r="BT2381" s="123"/>
      <c r="BU2381" s="123"/>
      <c r="BV2381" s="123"/>
      <c r="BW2381" s="123"/>
      <c r="BX2381" s="123"/>
      <c r="BY2381" s="123"/>
      <c r="BZ2381" s="123"/>
      <c r="CA2381" s="123"/>
      <c r="CB2381" s="123"/>
      <c r="CC2381" s="123"/>
      <c r="CD2381" s="123"/>
      <c r="CE2381" s="123"/>
      <c r="CF2381" s="123"/>
      <c r="CG2381" s="123"/>
      <c r="CH2381" s="123"/>
      <c r="CI2381" s="123"/>
      <c r="CJ2381" s="123"/>
      <c r="CK2381" s="123"/>
      <c r="CL2381" s="123"/>
      <c r="CM2381" s="123"/>
      <c r="CN2381" s="123"/>
      <c r="CO2381" s="123"/>
      <c r="CP2381" s="123"/>
      <c r="CQ2381" s="123"/>
      <c r="CR2381" s="123"/>
      <c r="CS2381" s="123"/>
      <c r="CT2381" s="123"/>
      <c r="CU2381" s="123"/>
      <c r="CV2381" s="123"/>
      <c r="CW2381" s="123"/>
      <c r="CX2381" s="123"/>
      <c r="CY2381" s="123"/>
      <c r="CZ2381" s="123"/>
      <c r="DA2381" s="123"/>
      <c r="DB2381" s="123"/>
      <c r="DC2381" s="123"/>
      <c r="DD2381" s="123"/>
      <c r="DE2381" s="123"/>
      <c r="DF2381" s="123"/>
      <c r="DG2381" s="123"/>
      <c r="DH2381" s="123"/>
      <c r="DI2381" s="123"/>
      <c r="DJ2381" s="123"/>
      <c r="DK2381" s="123"/>
      <c r="DL2381" s="123"/>
      <c r="DM2381" s="123"/>
      <c r="DN2381" s="123"/>
      <c r="DO2381" s="123"/>
      <c r="DP2381" s="123"/>
      <c r="DQ2381" s="123"/>
      <c r="DR2381" s="123"/>
      <c r="DS2381" s="123"/>
      <c r="DT2381" s="123"/>
      <c r="DU2381" s="123"/>
      <c r="DV2381" s="123"/>
      <c r="DW2381" s="123"/>
      <c r="DX2381" s="123"/>
      <c r="DY2381" s="123"/>
      <c r="DZ2381" s="123"/>
      <c r="EA2381" s="123"/>
      <c r="EB2381" s="123"/>
      <c r="EC2381" s="123"/>
      <c r="ED2381" s="123"/>
      <c r="EE2381" s="123"/>
      <c r="EF2381" s="123"/>
      <c r="EG2381" s="123"/>
      <c r="EH2381" s="123"/>
      <c r="EI2381" s="123"/>
      <c r="EJ2381" s="123"/>
      <c r="EK2381" s="123"/>
      <c r="EL2381" s="123"/>
      <c r="EM2381" s="123"/>
      <c r="EN2381" s="123"/>
      <c r="EO2381" s="123"/>
      <c r="EP2381" s="123"/>
      <c r="EQ2381" s="123"/>
    </row>
    <row r="2382" spans="27:147" x14ac:dyDescent="0.2"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Q2382" s="151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123"/>
      <c r="BL2382" s="123"/>
      <c r="BM2382" s="123"/>
      <c r="BN2382" s="123"/>
      <c r="BO2382" s="123"/>
      <c r="BP2382" s="123"/>
      <c r="BQ2382" s="123"/>
      <c r="BR2382" s="123"/>
      <c r="BS2382" s="123"/>
      <c r="BT2382" s="123"/>
      <c r="BU2382" s="123"/>
      <c r="BV2382" s="123"/>
      <c r="BW2382" s="123"/>
      <c r="BX2382" s="123"/>
      <c r="BY2382" s="123"/>
      <c r="BZ2382" s="123"/>
      <c r="CA2382" s="123"/>
      <c r="CB2382" s="123"/>
      <c r="CC2382" s="123"/>
      <c r="CD2382" s="123"/>
      <c r="CE2382" s="123"/>
      <c r="CF2382" s="123"/>
      <c r="CG2382" s="123"/>
      <c r="CH2382" s="123"/>
      <c r="CI2382" s="123"/>
      <c r="CJ2382" s="123"/>
      <c r="CK2382" s="123"/>
      <c r="CL2382" s="123"/>
      <c r="CM2382" s="123"/>
      <c r="CN2382" s="123"/>
      <c r="CO2382" s="123"/>
      <c r="CP2382" s="123"/>
      <c r="CQ2382" s="123"/>
      <c r="CR2382" s="123"/>
      <c r="CS2382" s="123"/>
      <c r="CT2382" s="123"/>
      <c r="CU2382" s="123"/>
      <c r="CV2382" s="123"/>
      <c r="CW2382" s="123"/>
      <c r="CX2382" s="123"/>
      <c r="CY2382" s="123"/>
      <c r="CZ2382" s="123"/>
      <c r="DA2382" s="123"/>
      <c r="DB2382" s="123"/>
      <c r="DC2382" s="123"/>
      <c r="DD2382" s="123"/>
      <c r="DE2382" s="123"/>
      <c r="DF2382" s="123"/>
      <c r="DG2382" s="123"/>
      <c r="DH2382" s="123"/>
      <c r="DI2382" s="123"/>
      <c r="DJ2382" s="123"/>
      <c r="DK2382" s="123"/>
      <c r="DL2382" s="123"/>
      <c r="DM2382" s="123"/>
      <c r="DN2382" s="123"/>
      <c r="DO2382" s="123"/>
      <c r="DP2382" s="123"/>
      <c r="DQ2382" s="123"/>
      <c r="DR2382" s="123"/>
      <c r="DS2382" s="123"/>
      <c r="DT2382" s="123"/>
      <c r="DU2382" s="123"/>
      <c r="DV2382" s="123"/>
      <c r="DW2382" s="123"/>
      <c r="DX2382" s="123"/>
      <c r="DY2382" s="123"/>
      <c r="DZ2382" s="123"/>
      <c r="EA2382" s="123"/>
      <c r="EB2382" s="123"/>
      <c r="EC2382" s="123"/>
      <c r="ED2382" s="123"/>
      <c r="EE2382" s="123"/>
      <c r="EF2382" s="123"/>
      <c r="EG2382" s="123"/>
      <c r="EH2382" s="123"/>
      <c r="EI2382" s="123"/>
      <c r="EJ2382" s="123"/>
      <c r="EK2382" s="123"/>
      <c r="EL2382" s="123"/>
      <c r="EM2382" s="123"/>
      <c r="EN2382" s="123"/>
      <c r="EO2382" s="123"/>
      <c r="EP2382" s="123"/>
      <c r="EQ2382" s="123"/>
    </row>
    <row r="2383" spans="27:147" x14ac:dyDescent="0.2"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Q2383" s="151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123"/>
      <c r="BL2383" s="123"/>
      <c r="BM2383" s="123"/>
      <c r="BN2383" s="123"/>
      <c r="BO2383" s="123"/>
      <c r="BP2383" s="123"/>
      <c r="BQ2383" s="123"/>
      <c r="BR2383" s="123"/>
      <c r="BS2383" s="123"/>
      <c r="BT2383" s="123"/>
      <c r="BU2383" s="123"/>
      <c r="BV2383" s="123"/>
      <c r="BW2383" s="123"/>
      <c r="BX2383" s="123"/>
      <c r="BY2383" s="123"/>
      <c r="BZ2383" s="123"/>
      <c r="CA2383" s="123"/>
      <c r="CB2383" s="123"/>
      <c r="CC2383" s="123"/>
      <c r="CD2383" s="123"/>
      <c r="CE2383" s="123"/>
      <c r="CF2383" s="123"/>
      <c r="CG2383" s="123"/>
      <c r="CH2383" s="123"/>
      <c r="CI2383" s="123"/>
      <c r="CJ2383" s="123"/>
      <c r="CK2383" s="123"/>
      <c r="CL2383" s="123"/>
      <c r="CM2383" s="123"/>
      <c r="CN2383" s="123"/>
      <c r="CO2383" s="123"/>
      <c r="CP2383" s="123"/>
      <c r="CQ2383" s="123"/>
      <c r="CR2383" s="123"/>
      <c r="CS2383" s="123"/>
      <c r="CT2383" s="123"/>
      <c r="CU2383" s="123"/>
      <c r="CV2383" s="123"/>
      <c r="CW2383" s="123"/>
      <c r="CX2383" s="123"/>
      <c r="CY2383" s="123"/>
      <c r="CZ2383" s="123"/>
      <c r="DA2383" s="123"/>
      <c r="DB2383" s="123"/>
      <c r="DC2383" s="123"/>
      <c r="DD2383" s="123"/>
      <c r="DE2383" s="123"/>
      <c r="DF2383" s="123"/>
      <c r="DG2383" s="123"/>
      <c r="DH2383" s="123"/>
      <c r="DI2383" s="123"/>
      <c r="DJ2383" s="123"/>
      <c r="DK2383" s="123"/>
      <c r="DL2383" s="123"/>
      <c r="DM2383" s="123"/>
      <c r="DN2383" s="123"/>
      <c r="DO2383" s="123"/>
      <c r="DP2383" s="123"/>
      <c r="DQ2383" s="123"/>
      <c r="DR2383" s="123"/>
      <c r="DS2383" s="123"/>
      <c r="DT2383" s="123"/>
      <c r="DU2383" s="123"/>
      <c r="DV2383" s="123"/>
      <c r="DW2383" s="123"/>
      <c r="DX2383" s="123"/>
      <c r="DY2383" s="123"/>
      <c r="DZ2383" s="123"/>
      <c r="EA2383" s="123"/>
      <c r="EB2383" s="123"/>
      <c r="EC2383" s="123"/>
      <c r="ED2383" s="123"/>
      <c r="EE2383" s="123"/>
      <c r="EF2383" s="123"/>
      <c r="EG2383" s="123"/>
      <c r="EH2383" s="123"/>
      <c r="EI2383" s="123"/>
      <c r="EJ2383" s="123"/>
      <c r="EK2383" s="123"/>
      <c r="EL2383" s="123"/>
      <c r="EM2383" s="123"/>
      <c r="EN2383" s="123"/>
      <c r="EO2383" s="123"/>
      <c r="EP2383" s="123"/>
      <c r="EQ2383" s="123"/>
    </row>
    <row r="2384" spans="27:147" x14ac:dyDescent="0.2"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Q2384" s="151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123"/>
      <c r="BL2384" s="123"/>
      <c r="BM2384" s="123"/>
      <c r="BN2384" s="123"/>
      <c r="BO2384" s="123"/>
      <c r="BP2384" s="123"/>
      <c r="BQ2384" s="123"/>
      <c r="BR2384" s="123"/>
      <c r="BS2384" s="123"/>
      <c r="BT2384" s="123"/>
      <c r="BU2384" s="123"/>
      <c r="BV2384" s="123"/>
      <c r="BW2384" s="123"/>
      <c r="BX2384" s="123"/>
      <c r="BY2384" s="123"/>
      <c r="BZ2384" s="123"/>
      <c r="CA2384" s="123"/>
      <c r="CB2384" s="123"/>
      <c r="CC2384" s="123"/>
      <c r="CD2384" s="123"/>
      <c r="CE2384" s="123"/>
      <c r="CF2384" s="123"/>
      <c r="CG2384" s="123"/>
      <c r="CH2384" s="123"/>
      <c r="CI2384" s="123"/>
      <c r="CJ2384" s="123"/>
      <c r="CK2384" s="123"/>
      <c r="CL2384" s="123"/>
      <c r="CM2384" s="123"/>
      <c r="CN2384" s="123"/>
      <c r="CO2384" s="123"/>
      <c r="CP2384" s="123"/>
      <c r="CQ2384" s="123"/>
      <c r="CR2384" s="123"/>
      <c r="CS2384" s="123"/>
      <c r="CT2384" s="123"/>
      <c r="CU2384" s="123"/>
      <c r="CV2384" s="123"/>
      <c r="CW2384" s="123"/>
      <c r="CX2384" s="123"/>
      <c r="CY2384" s="123"/>
      <c r="CZ2384" s="123"/>
      <c r="DA2384" s="123"/>
      <c r="DB2384" s="123"/>
      <c r="DC2384" s="123"/>
      <c r="DD2384" s="123"/>
      <c r="DE2384" s="123"/>
      <c r="DF2384" s="123"/>
      <c r="DG2384" s="123"/>
      <c r="DH2384" s="123"/>
      <c r="DI2384" s="123"/>
      <c r="DJ2384" s="123"/>
      <c r="DK2384" s="123"/>
      <c r="DL2384" s="123"/>
      <c r="DM2384" s="123"/>
      <c r="DN2384" s="123"/>
      <c r="DO2384" s="123"/>
      <c r="DP2384" s="123"/>
      <c r="DQ2384" s="123"/>
      <c r="DR2384" s="123"/>
      <c r="DS2384" s="123"/>
      <c r="DT2384" s="123"/>
      <c r="DU2384" s="123"/>
      <c r="DV2384" s="123"/>
      <c r="DW2384" s="123"/>
      <c r="DX2384" s="123"/>
      <c r="DY2384" s="123"/>
      <c r="DZ2384" s="123"/>
      <c r="EA2384" s="123"/>
      <c r="EB2384" s="123"/>
      <c r="EC2384" s="123"/>
      <c r="ED2384" s="123"/>
      <c r="EE2384" s="123"/>
      <c r="EF2384" s="123"/>
      <c r="EG2384" s="123"/>
      <c r="EH2384" s="123"/>
      <c r="EI2384" s="123"/>
      <c r="EJ2384" s="123"/>
      <c r="EK2384" s="123"/>
      <c r="EL2384" s="123"/>
      <c r="EM2384" s="123"/>
      <c r="EN2384" s="123"/>
      <c r="EO2384" s="123"/>
      <c r="EP2384" s="123"/>
      <c r="EQ2384" s="123"/>
    </row>
    <row r="2385" spans="27:147" x14ac:dyDescent="0.2"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Q2385" s="151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123"/>
      <c r="BL2385" s="123"/>
      <c r="BM2385" s="123"/>
      <c r="BN2385" s="123"/>
      <c r="BO2385" s="123"/>
      <c r="BP2385" s="123"/>
      <c r="BQ2385" s="123"/>
      <c r="BR2385" s="123"/>
      <c r="BS2385" s="123"/>
      <c r="BT2385" s="123"/>
      <c r="BU2385" s="123"/>
      <c r="BV2385" s="123"/>
      <c r="BW2385" s="123"/>
      <c r="BX2385" s="123"/>
      <c r="BY2385" s="123"/>
      <c r="BZ2385" s="123"/>
      <c r="CA2385" s="123"/>
      <c r="CB2385" s="123"/>
      <c r="CC2385" s="123"/>
      <c r="CD2385" s="123"/>
      <c r="CE2385" s="123"/>
      <c r="CF2385" s="123"/>
      <c r="CG2385" s="123"/>
      <c r="CH2385" s="123"/>
      <c r="CI2385" s="123"/>
      <c r="CJ2385" s="123"/>
      <c r="CK2385" s="123"/>
      <c r="CL2385" s="123"/>
      <c r="CM2385" s="123"/>
      <c r="CN2385" s="123"/>
      <c r="CO2385" s="123"/>
      <c r="CP2385" s="123"/>
      <c r="CQ2385" s="123"/>
      <c r="CR2385" s="123"/>
      <c r="CS2385" s="123"/>
      <c r="CT2385" s="123"/>
      <c r="CU2385" s="123"/>
      <c r="CV2385" s="123"/>
      <c r="CW2385" s="123"/>
      <c r="CX2385" s="123"/>
      <c r="CY2385" s="123"/>
      <c r="CZ2385" s="123"/>
      <c r="DA2385" s="123"/>
      <c r="DB2385" s="123"/>
      <c r="DC2385" s="123"/>
      <c r="DD2385" s="123"/>
      <c r="DE2385" s="123"/>
      <c r="DF2385" s="123"/>
      <c r="DG2385" s="123"/>
      <c r="DH2385" s="123"/>
      <c r="DI2385" s="123"/>
      <c r="DJ2385" s="123"/>
      <c r="DK2385" s="123"/>
      <c r="DL2385" s="123"/>
      <c r="DM2385" s="123"/>
      <c r="DN2385" s="123"/>
      <c r="DO2385" s="123"/>
      <c r="DP2385" s="123"/>
      <c r="DQ2385" s="123"/>
      <c r="DR2385" s="123"/>
      <c r="DS2385" s="123"/>
      <c r="DT2385" s="123"/>
      <c r="DU2385" s="123"/>
      <c r="DV2385" s="123"/>
      <c r="DW2385" s="123"/>
      <c r="DX2385" s="123"/>
      <c r="DY2385" s="123"/>
      <c r="DZ2385" s="123"/>
      <c r="EA2385" s="123"/>
      <c r="EB2385" s="123"/>
      <c r="EC2385" s="123"/>
      <c r="ED2385" s="123"/>
      <c r="EE2385" s="123"/>
      <c r="EF2385" s="123"/>
      <c r="EG2385" s="123"/>
      <c r="EH2385" s="123"/>
      <c r="EI2385" s="123"/>
      <c r="EJ2385" s="123"/>
      <c r="EK2385" s="123"/>
      <c r="EL2385" s="123"/>
      <c r="EM2385" s="123"/>
      <c r="EN2385" s="123"/>
      <c r="EO2385" s="123"/>
      <c r="EP2385" s="123"/>
      <c r="EQ2385" s="123"/>
    </row>
    <row r="2386" spans="27:147" x14ac:dyDescent="0.2"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Q2386" s="151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123"/>
      <c r="BL2386" s="123"/>
      <c r="BM2386" s="123"/>
      <c r="BN2386" s="123"/>
      <c r="BO2386" s="123"/>
      <c r="BP2386" s="123"/>
      <c r="BQ2386" s="123"/>
      <c r="BR2386" s="123"/>
      <c r="BS2386" s="123"/>
      <c r="BT2386" s="123"/>
      <c r="BU2386" s="123"/>
      <c r="BV2386" s="123"/>
      <c r="BW2386" s="123"/>
      <c r="BX2386" s="123"/>
      <c r="BY2386" s="123"/>
      <c r="BZ2386" s="123"/>
      <c r="CA2386" s="123"/>
      <c r="CB2386" s="123"/>
      <c r="CC2386" s="123"/>
      <c r="CD2386" s="123"/>
      <c r="CE2386" s="123"/>
      <c r="CF2386" s="123"/>
      <c r="CG2386" s="123"/>
      <c r="CH2386" s="123"/>
      <c r="CI2386" s="123"/>
      <c r="CJ2386" s="123"/>
      <c r="CK2386" s="123"/>
      <c r="CL2386" s="123"/>
      <c r="CM2386" s="123"/>
      <c r="CN2386" s="123"/>
      <c r="CO2386" s="123"/>
      <c r="CP2386" s="123"/>
      <c r="CQ2386" s="123"/>
      <c r="CR2386" s="123"/>
      <c r="CS2386" s="123"/>
      <c r="CT2386" s="123"/>
      <c r="CU2386" s="123"/>
      <c r="CV2386" s="123"/>
      <c r="CW2386" s="123"/>
      <c r="CX2386" s="123"/>
      <c r="CY2386" s="123"/>
      <c r="CZ2386" s="123"/>
      <c r="DA2386" s="123"/>
      <c r="DB2386" s="123"/>
      <c r="DC2386" s="123"/>
      <c r="DD2386" s="123"/>
      <c r="DE2386" s="123"/>
      <c r="DF2386" s="123"/>
      <c r="DG2386" s="123"/>
      <c r="DH2386" s="123"/>
      <c r="DI2386" s="123"/>
      <c r="DJ2386" s="123"/>
      <c r="DK2386" s="123"/>
      <c r="DL2386" s="123"/>
      <c r="DM2386" s="123"/>
      <c r="DN2386" s="123"/>
      <c r="DO2386" s="123"/>
      <c r="DP2386" s="123"/>
      <c r="DQ2386" s="123"/>
      <c r="DR2386" s="123"/>
      <c r="DS2386" s="123"/>
      <c r="DT2386" s="123"/>
      <c r="DU2386" s="123"/>
      <c r="DV2386" s="123"/>
      <c r="DW2386" s="123"/>
      <c r="DX2386" s="123"/>
      <c r="DY2386" s="123"/>
      <c r="DZ2386" s="123"/>
      <c r="EA2386" s="123"/>
      <c r="EB2386" s="123"/>
      <c r="EC2386" s="123"/>
      <c r="ED2386" s="123"/>
      <c r="EE2386" s="123"/>
      <c r="EF2386" s="123"/>
      <c r="EG2386" s="123"/>
      <c r="EH2386" s="123"/>
      <c r="EI2386" s="123"/>
      <c r="EJ2386" s="123"/>
      <c r="EK2386" s="123"/>
      <c r="EL2386" s="123"/>
      <c r="EM2386" s="123"/>
      <c r="EN2386" s="123"/>
      <c r="EO2386" s="123"/>
      <c r="EP2386" s="123"/>
      <c r="EQ2386" s="123"/>
    </row>
    <row r="2387" spans="27:147" x14ac:dyDescent="0.2"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Q2387" s="151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123"/>
      <c r="BL2387" s="123"/>
      <c r="BM2387" s="123"/>
      <c r="BN2387" s="123"/>
      <c r="BO2387" s="123"/>
      <c r="BP2387" s="123"/>
      <c r="BQ2387" s="123"/>
      <c r="BR2387" s="123"/>
      <c r="BS2387" s="123"/>
      <c r="BT2387" s="123"/>
      <c r="BU2387" s="123"/>
      <c r="BV2387" s="123"/>
      <c r="BW2387" s="123"/>
      <c r="BX2387" s="123"/>
      <c r="BY2387" s="123"/>
      <c r="BZ2387" s="123"/>
      <c r="CA2387" s="123"/>
      <c r="CB2387" s="123"/>
      <c r="CC2387" s="123"/>
      <c r="CD2387" s="123"/>
      <c r="CE2387" s="123"/>
      <c r="CF2387" s="123"/>
      <c r="CG2387" s="123"/>
      <c r="CH2387" s="123"/>
      <c r="CI2387" s="123"/>
      <c r="CJ2387" s="123"/>
      <c r="CK2387" s="123"/>
      <c r="CL2387" s="123"/>
      <c r="CM2387" s="123"/>
      <c r="CN2387" s="123"/>
      <c r="CO2387" s="123"/>
      <c r="CP2387" s="123"/>
      <c r="CQ2387" s="123"/>
      <c r="CR2387" s="123"/>
      <c r="CS2387" s="123"/>
      <c r="CT2387" s="123"/>
      <c r="CU2387" s="123"/>
      <c r="CV2387" s="123"/>
      <c r="CW2387" s="123"/>
      <c r="CX2387" s="123"/>
      <c r="CY2387" s="123"/>
      <c r="CZ2387" s="123"/>
      <c r="DA2387" s="123"/>
      <c r="DB2387" s="123"/>
      <c r="DC2387" s="123"/>
      <c r="DD2387" s="123"/>
      <c r="DE2387" s="123"/>
      <c r="DF2387" s="123"/>
      <c r="DG2387" s="123"/>
      <c r="DH2387" s="123"/>
      <c r="DI2387" s="123"/>
      <c r="DJ2387" s="123"/>
      <c r="DK2387" s="123"/>
      <c r="DL2387" s="123"/>
      <c r="DM2387" s="123"/>
      <c r="DN2387" s="123"/>
      <c r="DO2387" s="123"/>
      <c r="DP2387" s="123"/>
      <c r="DQ2387" s="123"/>
      <c r="DR2387" s="123"/>
      <c r="DS2387" s="123"/>
      <c r="DT2387" s="123"/>
      <c r="DU2387" s="123"/>
      <c r="DV2387" s="123"/>
      <c r="DW2387" s="123"/>
      <c r="DX2387" s="123"/>
      <c r="DY2387" s="123"/>
      <c r="DZ2387" s="123"/>
      <c r="EA2387" s="123"/>
      <c r="EB2387" s="123"/>
      <c r="EC2387" s="123"/>
      <c r="ED2387" s="123"/>
      <c r="EE2387" s="123"/>
      <c r="EF2387" s="123"/>
      <c r="EG2387" s="123"/>
      <c r="EH2387" s="123"/>
      <c r="EI2387" s="123"/>
      <c r="EJ2387" s="123"/>
      <c r="EK2387" s="123"/>
      <c r="EL2387" s="123"/>
      <c r="EM2387" s="123"/>
      <c r="EN2387" s="123"/>
      <c r="EO2387" s="123"/>
      <c r="EP2387" s="123"/>
      <c r="EQ2387" s="123"/>
    </row>
    <row r="2388" spans="27:147" x14ac:dyDescent="0.2"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Q2388" s="151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123"/>
      <c r="BL2388" s="123"/>
      <c r="BM2388" s="123"/>
      <c r="BN2388" s="123"/>
      <c r="BO2388" s="123"/>
      <c r="BP2388" s="123"/>
      <c r="BQ2388" s="123"/>
      <c r="BR2388" s="123"/>
      <c r="BS2388" s="123"/>
      <c r="BT2388" s="123"/>
      <c r="BU2388" s="123"/>
      <c r="BV2388" s="123"/>
      <c r="BW2388" s="123"/>
      <c r="BX2388" s="123"/>
      <c r="BY2388" s="123"/>
      <c r="BZ2388" s="123"/>
      <c r="CA2388" s="123"/>
      <c r="CB2388" s="123"/>
      <c r="CC2388" s="123"/>
      <c r="CD2388" s="123"/>
      <c r="CE2388" s="123"/>
      <c r="CF2388" s="123"/>
      <c r="CG2388" s="123"/>
      <c r="CH2388" s="123"/>
      <c r="CI2388" s="123"/>
      <c r="CJ2388" s="123"/>
      <c r="CK2388" s="123"/>
      <c r="CL2388" s="123"/>
      <c r="CM2388" s="123"/>
      <c r="CN2388" s="123"/>
      <c r="CO2388" s="123"/>
      <c r="CP2388" s="123"/>
      <c r="CQ2388" s="123"/>
      <c r="CR2388" s="123"/>
      <c r="CS2388" s="123"/>
      <c r="CT2388" s="123"/>
      <c r="CU2388" s="123"/>
      <c r="CV2388" s="123"/>
      <c r="CW2388" s="123"/>
      <c r="CX2388" s="123"/>
      <c r="CY2388" s="123"/>
      <c r="CZ2388" s="123"/>
      <c r="DA2388" s="123"/>
      <c r="DB2388" s="123"/>
      <c r="DC2388" s="123"/>
      <c r="DD2388" s="123"/>
      <c r="DE2388" s="123"/>
      <c r="DF2388" s="123"/>
      <c r="DG2388" s="123"/>
      <c r="DH2388" s="123"/>
      <c r="DI2388" s="123"/>
      <c r="DJ2388" s="123"/>
      <c r="DK2388" s="123"/>
      <c r="DL2388" s="123"/>
      <c r="DM2388" s="123"/>
      <c r="DN2388" s="123"/>
      <c r="DO2388" s="123"/>
      <c r="DP2388" s="123"/>
      <c r="DQ2388" s="123"/>
      <c r="DR2388" s="123"/>
      <c r="DS2388" s="123"/>
      <c r="DT2388" s="123"/>
      <c r="DU2388" s="123"/>
      <c r="DV2388" s="123"/>
      <c r="DW2388" s="123"/>
      <c r="DX2388" s="123"/>
      <c r="DY2388" s="123"/>
      <c r="DZ2388" s="123"/>
      <c r="EA2388" s="123"/>
      <c r="EB2388" s="123"/>
      <c r="EC2388" s="123"/>
      <c r="ED2388" s="123"/>
      <c r="EE2388" s="123"/>
      <c r="EF2388" s="123"/>
      <c r="EG2388" s="123"/>
      <c r="EH2388" s="123"/>
      <c r="EI2388" s="123"/>
      <c r="EJ2388" s="123"/>
      <c r="EK2388" s="123"/>
      <c r="EL2388" s="123"/>
      <c r="EM2388" s="123"/>
      <c r="EN2388" s="123"/>
      <c r="EO2388" s="123"/>
      <c r="EP2388" s="123"/>
      <c r="EQ2388" s="123"/>
    </row>
    <row r="2389" spans="27:147" x14ac:dyDescent="0.2"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Q2389" s="151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123"/>
      <c r="BL2389" s="123"/>
      <c r="BM2389" s="123"/>
      <c r="BN2389" s="123"/>
      <c r="BO2389" s="123"/>
      <c r="BP2389" s="123"/>
      <c r="BQ2389" s="123"/>
      <c r="BR2389" s="123"/>
      <c r="BS2389" s="123"/>
      <c r="BT2389" s="123"/>
      <c r="BU2389" s="123"/>
      <c r="BV2389" s="123"/>
      <c r="BW2389" s="123"/>
      <c r="BX2389" s="123"/>
      <c r="BY2389" s="123"/>
      <c r="BZ2389" s="123"/>
      <c r="CA2389" s="123"/>
      <c r="CB2389" s="123"/>
      <c r="CC2389" s="123"/>
      <c r="CD2389" s="123"/>
      <c r="CE2389" s="123"/>
      <c r="CF2389" s="123"/>
      <c r="CG2389" s="123"/>
      <c r="CH2389" s="123"/>
      <c r="CI2389" s="123"/>
      <c r="CJ2389" s="123"/>
      <c r="CK2389" s="123"/>
      <c r="CL2389" s="123"/>
      <c r="CM2389" s="123"/>
      <c r="CN2389" s="123"/>
      <c r="CO2389" s="123"/>
      <c r="CP2389" s="123"/>
      <c r="CQ2389" s="123"/>
      <c r="CR2389" s="123"/>
      <c r="CS2389" s="123"/>
      <c r="CT2389" s="123"/>
      <c r="CU2389" s="123"/>
      <c r="CV2389" s="123"/>
      <c r="CW2389" s="123"/>
      <c r="CX2389" s="123"/>
      <c r="CY2389" s="123"/>
      <c r="CZ2389" s="123"/>
      <c r="DA2389" s="123"/>
      <c r="DB2389" s="123"/>
      <c r="DC2389" s="123"/>
      <c r="DD2389" s="123"/>
      <c r="DE2389" s="123"/>
      <c r="DF2389" s="123"/>
      <c r="DG2389" s="123"/>
      <c r="DH2389" s="123"/>
      <c r="DI2389" s="123"/>
      <c r="DJ2389" s="123"/>
      <c r="DK2389" s="123"/>
      <c r="DL2389" s="123"/>
      <c r="DM2389" s="123"/>
      <c r="DN2389" s="123"/>
      <c r="DO2389" s="123"/>
      <c r="DP2389" s="123"/>
      <c r="DQ2389" s="123"/>
      <c r="DR2389" s="123"/>
      <c r="DS2389" s="123"/>
      <c r="DT2389" s="123"/>
      <c r="DU2389" s="123"/>
      <c r="DV2389" s="123"/>
      <c r="DW2389" s="123"/>
      <c r="DX2389" s="123"/>
      <c r="DY2389" s="123"/>
      <c r="DZ2389" s="123"/>
      <c r="EA2389" s="123"/>
      <c r="EB2389" s="123"/>
      <c r="EC2389" s="123"/>
      <c r="ED2389" s="123"/>
      <c r="EE2389" s="123"/>
      <c r="EF2389" s="123"/>
      <c r="EG2389" s="123"/>
      <c r="EH2389" s="123"/>
      <c r="EI2389" s="123"/>
      <c r="EJ2389" s="123"/>
      <c r="EK2389" s="123"/>
      <c r="EL2389" s="123"/>
      <c r="EM2389" s="123"/>
      <c r="EN2389" s="123"/>
      <c r="EO2389" s="123"/>
      <c r="EP2389" s="123"/>
      <c r="EQ2389" s="123"/>
    </row>
    <row r="2390" spans="27:147" x14ac:dyDescent="0.2"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Q2390" s="151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123"/>
      <c r="BL2390" s="123"/>
      <c r="BM2390" s="123"/>
      <c r="BN2390" s="123"/>
      <c r="BO2390" s="123"/>
      <c r="BP2390" s="123"/>
      <c r="BQ2390" s="123"/>
      <c r="BR2390" s="123"/>
      <c r="BS2390" s="123"/>
      <c r="BT2390" s="123"/>
      <c r="BU2390" s="123"/>
      <c r="BV2390" s="123"/>
      <c r="BW2390" s="123"/>
      <c r="BX2390" s="123"/>
      <c r="BY2390" s="123"/>
      <c r="BZ2390" s="123"/>
      <c r="CA2390" s="123"/>
      <c r="CB2390" s="123"/>
      <c r="CC2390" s="123"/>
      <c r="CD2390" s="123"/>
      <c r="CE2390" s="123"/>
      <c r="CF2390" s="123"/>
      <c r="CG2390" s="123"/>
      <c r="CH2390" s="123"/>
      <c r="CI2390" s="123"/>
      <c r="CJ2390" s="123"/>
      <c r="CK2390" s="123"/>
      <c r="CL2390" s="123"/>
      <c r="CM2390" s="123"/>
      <c r="CN2390" s="123"/>
      <c r="CO2390" s="123"/>
      <c r="CP2390" s="123"/>
      <c r="CQ2390" s="123"/>
      <c r="CR2390" s="123"/>
      <c r="CS2390" s="123"/>
      <c r="CT2390" s="123"/>
      <c r="CU2390" s="123"/>
      <c r="CV2390" s="123"/>
      <c r="CW2390" s="123"/>
      <c r="CX2390" s="123"/>
      <c r="CY2390" s="123"/>
      <c r="CZ2390" s="123"/>
      <c r="DA2390" s="123"/>
      <c r="DB2390" s="123"/>
      <c r="DC2390" s="123"/>
      <c r="DD2390" s="123"/>
      <c r="DE2390" s="123"/>
      <c r="DF2390" s="123"/>
      <c r="DG2390" s="123"/>
      <c r="DH2390" s="123"/>
      <c r="DI2390" s="123"/>
      <c r="DJ2390" s="123"/>
      <c r="DK2390" s="123"/>
      <c r="DL2390" s="123"/>
      <c r="DM2390" s="123"/>
      <c r="DN2390" s="123"/>
      <c r="DO2390" s="123"/>
      <c r="DP2390" s="123"/>
      <c r="DQ2390" s="123"/>
      <c r="DR2390" s="123"/>
      <c r="DS2390" s="123"/>
      <c r="DT2390" s="123"/>
      <c r="DU2390" s="123"/>
      <c r="DV2390" s="123"/>
      <c r="DW2390" s="123"/>
      <c r="DX2390" s="123"/>
      <c r="DY2390" s="123"/>
      <c r="DZ2390" s="123"/>
      <c r="EA2390" s="123"/>
      <c r="EB2390" s="123"/>
      <c r="EC2390" s="123"/>
      <c r="ED2390" s="123"/>
      <c r="EE2390" s="123"/>
      <c r="EF2390" s="123"/>
      <c r="EG2390" s="123"/>
      <c r="EH2390" s="123"/>
      <c r="EI2390" s="123"/>
      <c r="EJ2390" s="123"/>
      <c r="EK2390" s="123"/>
      <c r="EL2390" s="123"/>
      <c r="EM2390" s="123"/>
      <c r="EN2390" s="123"/>
      <c r="EO2390" s="123"/>
      <c r="EP2390" s="123"/>
      <c r="EQ2390" s="123"/>
    </row>
    <row r="2391" spans="27:147" x14ac:dyDescent="0.2"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Q2391" s="151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123"/>
      <c r="BL2391" s="123"/>
      <c r="BM2391" s="123"/>
      <c r="BN2391" s="123"/>
      <c r="BO2391" s="123"/>
      <c r="BP2391" s="123"/>
      <c r="BQ2391" s="123"/>
      <c r="BR2391" s="123"/>
      <c r="BS2391" s="123"/>
      <c r="BT2391" s="123"/>
      <c r="BU2391" s="123"/>
      <c r="BV2391" s="123"/>
      <c r="BW2391" s="123"/>
      <c r="BX2391" s="123"/>
      <c r="BY2391" s="123"/>
      <c r="BZ2391" s="123"/>
      <c r="CA2391" s="123"/>
      <c r="CB2391" s="123"/>
      <c r="CC2391" s="123"/>
      <c r="CD2391" s="123"/>
      <c r="CE2391" s="123"/>
      <c r="CF2391" s="123"/>
      <c r="CG2391" s="123"/>
      <c r="CH2391" s="123"/>
      <c r="CI2391" s="123"/>
      <c r="CJ2391" s="123"/>
      <c r="CK2391" s="123"/>
      <c r="CL2391" s="123"/>
      <c r="CM2391" s="123"/>
      <c r="CN2391" s="123"/>
      <c r="CO2391" s="123"/>
      <c r="CP2391" s="123"/>
      <c r="CQ2391" s="123"/>
      <c r="CR2391" s="123"/>
      <c r="CS2391" s="123"/>
      <c r="CT2391" s="123"/>
      <c r="CU2391" s="123"/>
      <c r="CV2391" s="123"/>
      <c r="CW2391" s="123"/>
      <c r="CX2391" s="123"/>
      <c r="CY2391" s="123"/>
      <c r="CZ2391" s="123"/>
      <c r="DA2391" s="123"/>
      <c r="DB2391" s="123"/>
      <c r="DC2391" s="123"/>
      <c r="DD2391" s="123"/>
      <c r="DE2391" s="123"/>
      <c r="DF2391" s="123"/>
      <c r="DG2391" s="123"/>
      <c r="DH2391" s="123"/>
      <c r="DI2391" s="123"/>
      <c r="DJ2391" s="123"/>
      <c r="DK2391" s="123"/>
      <c r="DL2391" s="123"/>
      <c r="DM2391" s="123"/>
      <c r="DN2391" s="123"/>
      <c r="DO2391" s="123"/>
      <c r="DP2391" s="123"/>
      <c r="DQ2391" s="123"/>
      <c r="DR2391" s="123"/>
      <c r="DS2391" s="123"/>
      <c r="DT2391" s="123"/>
      <c r="DU2391" s="123"/>
      <c r="DV2391" s="123"/>
      <c r="DW2391" s="123"/>
      <c r="DX2391" s="123"/>
      <c r="DY2391" s="123"/>
      <c r="DZ2391" s="123"/>
      <c r="EA2391" s="123"/>
      <c r="EB2391" s="123"/>
      <c r="EC2391" s="123"/>
      <c r="ED2391" s="123"/>
      <c r="EE2391" s="123"/>
      <c r="EF2391" s="123"/>
      <c r="EG2391" s="123"/>
      <c r="EH2391" s="123"/>
      <c r="EI2391" s="123"/>
      <c r="EJ2391" s="123"/>
      <c r="EK2391" s="123"/>
      <c r="EL2391" s="123"/>
      <c r="EM2391" s="123"/>
      <c r="EN2391" s="123"/>
      <c r="EO2391" s="123"/>
      <c r="EP2391" s="123"/>
      <c r="EQ2391" s="123"/>
    </row>
    <row r="2392" spans="27:147" x14ac:dyDescent="0.2"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Q2392" s="151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123"/>
      <c r="BL2392" s="123"/>
      <c r="BM2392" s="123"/>
      <c r="BN2392" s="123"/>
      <c r="BO2392" s="123"/>
      <c r="BP2392" s="123"/>
      <c r="BQ2392" s="123"/>
      <c r="BR2392" s="123"/>
      <c r="BS2392" s="123"/>
      <c r="BT2392" s="123"/>
      <c r="BU2392" s="123"/>
      <c r="BV2392" s="123"/>
      <c r="BW2392" s="123"/>
      <c r="BX2392" s="123"/>
      <c r="BY2392" s="123"/>
      <c r="BZ2392" s="123"/>
      <c r="CA2392" s="123"/>
      <c r="CB2392" s="123"/>
      <c r="CC2392" s="123"/>
      <c r="CD2392" s="123"/>
      <c r="CE2392" s="123"/>
      <c r="CF2392" s="123"/>
      <c r="CG2392" s="123"/>
      <c r="CH2392" s="123"/>
      <c r="CI2392" s="123"/>
      <c r="CJ2392" s="123"/>
      <c r="CK2392" s="123"/>
      <c r="CL2392" s="123"/>
      <c r="CM2392" s="123"/>
      <c r="CN2392" s="123"/>
      <c r="CO2392" s="123"/>
      <c r="CP2392" s="123"/>
      <c r="CQ2392" s="123"/>
      <c r="CR2392" s="123"/>
      <c r="CS2392" s="123"/>
      <c r="CT2392" s="123"/>
      <c r="CU2392" s="123"/>
      <c r="CV2392" s="123"/>
      <c r="CW2392" s="123"/>
      <c r="CX2392" s="123"/>
      <c r="CY2392" s="123"/>
      <c r="CZ2392" s="123"/>
      <c r="DA2392" s="123"/>
      <c r="DB2392" s="123"/>
      <c r="DC2392" s="123"/>
      <c r="DD2392" s="123"/>
      <c r="DE2392" s="123"/>
      <c r="DF2392" s="123"/>
      <c r="DG2392" s="123"/>
      <c r="DH2392" s="123"/>
      <c r="DI2392" s="123"/>
      <c r="DJ2392" s="123"/>
      <c r="DK2392" s="123"/>
      <c r="DL2392" s="123"/>
      <c r="DM2392" s="123"/>
      <c r="DN2392" s="123"/>
      <c r="DO2392" s="123"/>
      <c r="DP2392" s="123"/>
      <c r="DQ2392" s="123"/>
      <c r="DR2392" s="123"/>
      <c r="DS2392" s="123"/>
      <c r="DT2392" s="123"/>
      <c r="DU2392" s="123"/>
      <c r="DV2392" s="123"/>
      <c r="DW2392" s="123"/>
      <c r="DX2392" s="123"/>
      <c r="DY2392" s="123"/>
      <c r="DZ2392" s="123"/>
      <c r="EA2392" s="123"/>
      <c r="EB2392" s="123"/>
      <c r="EC2392" s="123"/>
      <c r="ED2392" s="123"/>
      <c r="EE2392" s="123"/>
      <c r="EF2392" s="123"/>
      <c r="EG2392" s="123"/>
      <c r="EH2392" s="123"/>
      <c r="EI2392" s="123"/>
      <c r="EJ2392" s="123"/>
      <c r="EK2392" s="123"/>
      <c r="EL2392" s="123"/>
      <c r="EM2392" s="123"/>
      <c r="EN2392" s="123"/>
      <c r="EO2392" s="123"/>
      <c r="EP2392" s="123"/>
      <c r="EQ2392" s="123"/>
    </row>
    <row r="2393" spans="27:147" x14ac:dyDescent="0.2"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Q2393" s="151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123"/>
      <c r="BL2393" s="123"/>
      <c r="BM2393" s="123"/>
      <c r="BN2393" s="123"/>
      <c r="BO2393" s="123"/>
      <c r="BP2393" s="123"/>
      <c r="BQ2393" s="123"/>
      <c r="BR2393" s="123"/>
      <c r="BS2393" s="123"/>
      <c r="BT2393" s="123"/>
      <c r="BU2393" s="123"/>
      <c r="BV2393" s="123"/>
      <c r="BW2393" s="123"/>
      <c r="BX2393" s="123"/>
      <c r="BY2393" s="123"/>
      <c r="BZ2393" s="123"/>
      <c r="CA2393" s="123"/>
      <c r="CB2393" s="123"/>
      <c r="CC2393" s="123"/>
      <c r="CD2393" s="123"/>
      <c r="CE2393" s="123"/>
      <c r="CF2393" s="123"/>
      <c r="CG2393" s="123"/>
      <c r="CH2393" s="123"/>
      <c r="CI2393" s="123"/>
      <c r="CJ2393" s="123"/>
      <c r="CK2393" s="123"/>
      <c r="CL2393" s="123"/>
      <c r="CM2393" s="123"/>
      <c r="CN2393" s="123"/>
      <c r="CO2393" s="123"/>
      <c r="CP2393" s="123"/>
      <c r="CQ2393" s="123"/>
      <c r="CR2393" s="123"/>
      <c r="CS2393" s="123"/>
      <c r="CT2393" s="123"/>
      <c r="CU2393" s="123"/>
      <c r="CV2393" s="123"/>
      <c r="CW2393" s="123"/>
      <c r="CX2393" s="123"/>
      <c r="CY2393" s="123"/>
      <c r="CZ2393" s="123"/>
      <c r="DA2393" s="123"/>
      <c r="DB2393" s="123"/>
      <c r="DC2393" s="123"/>
      <c r="DD2393" s="123"/>
      <c r="DE2393" s="123"/>
      <c r="DF2393" s="123"/>
      <c r="DG2393" s="123"/>
      <c r="DH2393" s="123"/>
      <c r="DI2393" s="123"/>
      <c r="DJ2393" s="123"/>
      <c r="DK2393" s="123"/>
      <c r="DL2393" s="123"/>
      <c r="DM2393" s="123"/>
      <c r="DN2393" s="123"/>
      <c r="DO2393" s="123"/>
      <c r="DP2393" s="123"/>
      <c r="DQ2393" s="123"/>
      <c r="DR2393" s="123"/>
      <c r="DS2393" s="123"/>
      <c r="DT2393" s="123"/>
      <c r="DU2393" s="123"/>
      <c r="DV2393" s="123"/>
      <c r="DW2393" s="123"/>
      <c r="DX2393" s="123"/>
      <c r="DY2393" s="123"/>
      <c r="DZ2393" s="123"/>
      <c r="EA2393" s="123"/>
      <c r="EB2393" s="123"/>
      <c r="EC2393" s="123"/>
      <c r="ED2393" s="123"/>
      <c r="EE2393" s="123"/>
      <c r="EF2393" s="123"/>
      <c r="EG2393" s="123"/>
      <c r="EH2393" s="123"/>
      <c r="EI2393" s="123"/>
      <c r="EJ2393" s="123"/>
      <c r="EK2393" s="123"/>
      <c r="EL2393" s="123"/>
      <c r="EM2393" s="123"/>
      <c r="EN2393" s="123"/>
      <c r="EO2393" s="123"/>
      <c r="EP2393" s="123"/>
      <c r="EQ2393" s="123"/>
    </row>
    <row r="2394" spans="27:147" x14ac:dyDescent="0.2"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Q2394" s="151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123"/>
      <c r="BL2394" s="123"/>
      <c r="BM2394" s="123"/>
      <c r="BN2394" s="123"/>
      <c r="BO2394" s="123"/>
      <c r="BP2394" s="123"/>
      <c r="BQ2394" s="123"/>
      <c r="BR2394" s="123"/>
      <c r="BS2394" s="123"/>
      <c r="BT2394" s="123"/>
      <c r="BU2394" s="123"/>
      <c r="BV2394" s="123"/>
      <c r="BW2394" s="123"/>
      <c r="BX2394" s="123"/>
      <c r="BY2394" s="123"/>
      <c r="BZ2394" s="123"/>
      <c r="CA2394" s="123"/>
      <c r="CB2394" s="123"/>
      <c r="CC2394" s="123"/>
      <c r="CD2394" s="123"/>
      <c r="CE2394" s="123"/>
      <c r="CF2394" s="123"/>
      <c r="CG2394" s="123"/>
      <c r="CH2394" s="123"/>
      <c r="CI2394" s="123"/>
      <c r="CJ2394" s="123"/>
      <c r="CK2394" s="123"/>
      <c r="CL2394" s="123"/>
      <c r="CM2394" s="123"/>
      <c r="CN2394" s="123"/>
      <c r="CO2394" s="123"/>
      <c r="CP2394" s="123"/>
      <c r="CQ2394" s="123"/>
      <c r="CR2394" s="123"/>
      <c r="CS2394" s="123"/>
      <c r="CT2394" s="123"/>
      <c r="CU2394" s="123"/>
      <c r="CV2394" s="123"/>
      <c r="CW2394" s="123"/>
      <c r="CX2394" s="123"/>
      <c r="CY2394" s="123"/>
      <c r="CZ2394" s="123"/>
      <c r="DA2394" s="123"/>
      <c r="DB2394" s="123"/>
      <c r="DC2394" s="123"/>
      <c r="DD2394" s="123"/>
      <c r="DE2394" s="123"/>
      <c r="DF2394" s="123"/>
      <c r="DG2394" s="123"/>
      <c r="DH2394" s="123"/>
      <c r="DI2394" s="123"/>
      <c r="DJ2394" s="123"/>
      <c r="DK2394" s="123"/>
      <c r="DL2394" s="123"/>
      <c r="DM2394" s="123"/>
      <c r="DN2394" s="123"/>
      <c r="DO2394" s="123"/>
      <c r="DP2394" s="123"/>
      <c r="DQ2394" s="123"/>
      <c r="DR2394" s="123"/>
      <c r="DS2394" s="123"/>
      <c r="DT2394" s="123"/>
      <c r="DU2394" s="123"/>
      <c r="DV2394" s="123"/>
      <c r="DW2394" s="123"/>
      <c r="DX2394" s="123"/>
      <c r="DY2394" s="123"/>
      <c r="DZ2394" s="123"/>
      <c r="EA2394" s="123"/>
      <c r="EB2394" s="123"/>
      <c r="EC2394" s="123"/>
      <c r="ED2394" s="123"/>
      <c r="EE2394" s="123"/>
      <c r="EF2394" s="123"/>
      <c r="EG2394" s="123"/>
      <c r="EH2394" s="123"/>
      <c r="EI2394" s="123"/>
      <c r="EJ2394" s="123"/>
      <c r="EK2394" s="123"/>
      <c r="EL2394" s="123"/>
      <c r="EM2394" s="123"/>
      <c r="EN2394" s="123"/>
      <c r="EO2394" s="123"/>
      <c r="EP2394" s="123"/>
      <c r="EQ2394" s="123"/>
    </row>
    <row r="2395" spans="27:147" x14ac:dyDescent="0.2"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Q2395" s="151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123"/>
      <c r="BL2395" s="123"/>
      <c r="BM2395" s="123"/>
      <c r="BN2395" s="123"/>
      <c r="BO2395" s="123"/>
      <c r="BP2395" s="123"/>
      <c r="BQ2395" s="123"/>
      <c r="BR2395" s="123"/>
      <c r="BS2395" s="123"/>
      <c r="BT2395" s="123"/>
      <c r="BU2395" s="123"/>
      <c r="BV2395" s="123"/>
      <c r="BW2395" s="123"/>
      <c r="BX2395" s="123"/>
      <c r="BY2395" s="123"/>
      <c r="BZ2395" s="123"/>
      <c r="CA2395" s="123"/>
      <c r="CB2395" s="123"/>
      <c r="CC2395" s="123"/>
      <c r="CD2395" s="123"/>
      <c r="CE2395" s="123"/>
      <c r="CF2395" s="123"/>
      <c r="CG2395" s="123"/>
      <c r="CH2395" s="123"/>
      <c r="CI2395" s="123"/>
      <c r="CJ2395" s="123"/>
      <c r="CK2395" s="123"/>
      <c r="CL2395" s="123"/>
      <c r="CM2395" s="123"/>
      <c r="CN2395" s="123"/>
      <c r="CO2395" s="123"/>
      <c r="CP2395" s="123"/>
      <c r="CQ2395" s="123"/>
      <c r="CR2395" s="123"/>
      <c r="CS2395" s="123"/>
      <c r="CT2395" s="123"/>
      <c r="CU2395" s="123"/>
      <c r="CV2395" s="123"/>
      <c r="CW2395" s="123"/>
      <c r="CX2395" s="123"/>
      <c r="CY2395" s="123"/>
      <c r="CZ2395" s="123"/>
      <c r="DA2395" s="123"/>
      <c r="DB2395" s="123"/>
      <c r="DC2395" s="123"/>
      <c r="DD2395" s="123"/>
      <c r="DE2395" s="123"/>
      <c r="DF2395" s="123"/>
      <c r="DG2395" s="123"/>
      <c r="DH2395" s="123"/>
      <c r="DI2395" s="123"/>
      <c r="DJ2395" s="123"/>
      <c r="DK2395" s="123"/>
      <c r="DL2395" s="123"/>
      <c r="DM2395" s="123"/>
      <c r="DN2395" s="123"/>
      <c r="DO2395" s="123"/>
      <c r="DP2395" s="123"/>
      <c r="DQ2395" s="123"/>
      <c r="DR2395" s="123"/>
      <c r="DS2395" s="123"/>
      <c r="DT2395" s="123"/>
      <c r="DU2395" s="123"/>
      <c r="DV2395" s="123"/>
      <c r="DW2395" s="123"/>
      <c r="DX2395" s="123"/>
      <c r="DY2395" s="123"/>
      <c r="DZ2395" s="123"/>
      <c r="EA2395" s="123"/>
      <c r="EB2395" s="123"/>
      <c r="EC2395" s="123"/>
      <c r="ED2395" s="123"/>
      <c r="EE2395" s="123"/>
      <c r="EF2395" s="123"/>
      <c r="EG2395" s="123"/>
      <c r="EH2395" s="123"/>
      <c r="EI2395" s="123"/>
      <c r="EJ2395" s="123"/>
      <c r="EK2395" s="123"/>
      <c r="EL2395" s="123"/>
      <c r="EM2395" s="123"/>
      <c r="EN2395" s="123"/>
      <c r="EO2395" s="123"/>
      <c r="EP2395" s="123"/>
      <c r="EQ2395" s="123"/>
    </row>
    <row r="2396" spans="27:147" x14ac:dyDescent="0.2"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Q2396" s="151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123"/>
      <c r="BL2396" s="123"/>
      <c r="BM2396" s="123"/>
      <c r="BN2396" s="123"/>
      <c r="BO2396" s="123"/>
      <c r="BP2396" s="123"/>
      <c r="BQ2396" s="123"/>
      <c r="BR2396" s="123"/>
      <c r="BS2396" s="123"/>
      <c r="BT2396" s="123"/>
      <c r="BU2396" s="123"/>
      <c r="BV2396" s="123"/>
      <c r="BW2396" s="123"/>
      <c r="BX2396" s="123"/>
      <c r="BY2396" s="123"/>
      <c r="BZ2396" s="123"/>
      <c r="CA2396" s="123"/>
      <c r="CB2396" s="123"/>
      <c r="CC2396" s="123"/>
      <c r="CD2396" s="123"/>
      <c r="CE2396" s="123"/>
      <c r="CF2396" s="123"/>
      <c r="CG2396" s="123"/>
      <c r="CH2396" s="123"/>
      <c r="CI2396" s="123"/>
      <c r="CJ2396" s="123"/>
      <c r="CK2396" s="123"/>
      <c r="CL2396" s="123"/>
      <c r="CM2396" s="123"/>
      <c r="CN2396" s="123"/>
      <c r="CO2396" s="123"/>
      <c r="CP2396" s="123"/>
      <c r="CQ2396" s="123"/>
      <c r="CR2396" s="123"/>
      <c r="CS2396" s="123"/>
      <c r="CT2396" s="123"/>
      <c r="CU2396" s="123"/>
      <c r="CV2396" s="123"/>
      <c r="CW2396" s="123"/>
      <c r="CX2396" s="123"/>
      <c r="CY2396" s="123"/>
      <c r="CZ2396" s="123"/>
      <c r="DA2396" s="123"/>
      <c r="DB2396" s="123"/>
      <c r="DC2396" s="123"/>
      <c r="DD2396" s="123"/>
      <c r="DE2396" s="123"/>
      <c r="DF2396" s="123"/>
      <c r="DG2396" s="123"/>
      <c r="DH2396" s="123"/>
      <c r="DI2396" s="123"/>
      <c r="DJ2396" s="123"/>
      <c r="DK2396" s="123"/>
      <c r="DL2396" s="123"/>
      <c r="DM2396" s="123"/>
      <c r="DN2396" s="123"/>
      <c r="DO2396" s="123"/>
      <c r="DP2396" s="123"/>
      <c r="DQ2396" s="123"/>
      <c r="DR2396" s="123"/>
      <c r="DS2396" s="123"/>
      <c r="DT2396" s="123"/>
      <c r="DU2396" s="123"/>
      <c r="DV2396" s="123"/>
      <c r="DW2396" s="123"/>
      <c r="DX2396" s="123"/>
      <c r="DY2396" s="123"/>
      <c r="DZ2396" s="123"/>
      <c r="EA2396" s="123"/>
      <c r="EB2396" s="123"/>
      <c r="EC2396" s="123"/>
      <c r="ED2396" s="123"/>
      <c r="EE2396" s="123"/>
      <c r="EF2396" s="123"/>
      <c r="EG2396" s="123"/>
      <c r="EH2396" s="123"/>
      <c r="EI2396" s="123"/>
      <c r="EJ2396" s="123"/>
      <c r="EK2396" s="123"/>
      <c r="EL2396" s="123"/>
      <c r="EM2396" s="123"/>
      <c r="EN2396" s="123"/>
      <c r="EO2396" s="123"/>
      <c r="EP2396" s="123"/>
      <c r="EQ2396" s="123"/>
    </row>
    <row r="2397" spans="27:147" x14ac:dyDescent="0.2"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Q2397" s="151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123"/>
      <c r="BL2397" s="123"/>
      <c r="BM2397" s="123"/>
      <c r="BN2397" s="123"/>
      <c r="BO2397" s="123"/>
      <c r="BP2397" s="123"/>
      <c r="BQ2397" s="123"/>
      <c r="BR2397" s="123"/>
      <c r="BS2397" s="123"/>
      <c r="BT2397" s="123"/>
      <c r="BU2397" s="123"/>
      <c r="BV2397" s="123"/>
      <c r="BW2397" s="123"/>
      <c r="BX2397" s="123"/>
      <c r="BY2397" s="123"/>
      <c r="BZ2397" s="123"/>
      <c r="CA2397" s="123"/>
      <c r="CB2397" s="123"/>
      <c r="CC2397" s="123"/>
      <c r="CD2397" s="123"/>
      <c r="CE2397" s="123"/>
      <c r="CF2397" s="123"/>
      <c r="CG2397" s="123"/>
      <c r="CH2397" s="123"/>
      <c r="CI2397" s="123"/>
      <c r="CJ2397" s="123"/>
      <c r="CK2397" s="123"/>
      <c r="CL2397" s="123"/>
      <c r="CM2397" s="123"/>
      <c r="CN2397" s="123"/>
      <c r="CO2397" s="123"/>
      <c r="CP2397" s="123"/>
      <c r="CQ2397" s="123"/>
      <c r="CR2397" s="123"/>
      <c r="CS2397" s="123"/>
      <c r="CT2397" s="123"/>
      <c r="CU2397" s="123"/>
      <c r="CV2397" s="123"/>
      <c r="CW2397" s="123"/>
      <c r="CX2397" s="123"/>
      <c r="CY2397" s="123"/>
      <c r="CZ2397" s="123"/>
      <c r="DA2397" s="123"/>
      <c r="DB2397" s="123"/>
      <c r="DC2397" s="123"/>
      <c r="DD2397" s="123"/>
      <c r="DE2397" s="123"/>
      <c r="DF2397" s="123"/>
      <c r="DG2397" s="123"/>
      <c r="DH2397" s="123"/>
      <c r="DI2397" s="123"/>
      <c r="DJ2397" s="123"/>
      <c r="DK2397" s="123"/>
      <c r="DL2397" s="123"/>
      <c r="DM2397" s="123"/>
      <c r="DN2397" s="123"/>
      <c r="DO2397" s="123"/>
      <c r="DP2397" s="123"/>
      <c r="DQ2397" s="123"/>
      <c r="DR2397" s="123"/>
      <c r="DS2397" s="123"/>
      <c r="DT2397" s="123"/>
      <c r="DU2397" s="123"/>
      <c r="DV2397" s="123"/>
      <c r="DW2397" s="123"/>
      <c r="DX2397" s="123"/>
      <c r="DY2397" s="123"/>
      <c r="DZ2397" s="123"/>
      <c r="EA2397" s="123"/>
      <c r="EB2397" s="123"/>
      <c r="EC2397" s="123"/>
      <c r="ED2397" s="123"/>
      <c r="EE2397" s="123"/>
      <c r="EF2397" s="123"/>
      <c r="EG2397" s="123"/>
      <c r="EH2397" s="123"/>
      <c r="EI2397" s="123"/>
      <c r="EJ2397" s="123"/>
      <c r="EK2397" s="123"/>
      <c r="EL2397" s="123"/>
      <c r="EM2397" s="123"/>
      <c r="EN2397" s="123"/>
      <c r="EO2397" s="123"/>
      <c r="EP2397" s="123"/>
      <c r="EQ2397" s="123"/>
    </row>
    <row r="2398" spans="27:147" x14ac:dyDescent="0.2"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Q2398" s="151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123"/>
      <c r="BL2398" s="123"/>
      <c r="BM2398" s="123"/>
      <c r="BN2398" s="123"/>
      <c r="BO2398" s="123"/>
      <c r="BP2398" s="123"/>
      <c r="BQ2398" s="123"/>
      <c r="BR2398" s="123"/>
      <c r="BS2398" s="123"/>
      <c r="BT2398" s="123"/>
      <c r="BU2398" s="123"/>
      <c r="BV2398" s="123"/>
      <c r="BW2398" s="123"/>
      <c r="BX2398" s="123"/>
      <c r="BY2398" s="123"/>
      <c r="BZ2398" s="123"/>
      <c r="CA2398" s="123"/>
      <c r="CB2398" s="123"/>
      <c r="CC2398" s="123"/>
      <c r="CD2398" s="123"/>
      <c r="CE2398" s="123"/>
      <c r="CF2398" s="123"/>
      <c r="CG2398" s="123"/>
      <c r="CH2398" s="123"/>
      <c r="CI2398" s="123"/>
      <c r="CJ2398" s="123"/>
      <c r="CK2398" s="123"/>
      <c r="CL2398" s="123"/>
      <c r="CM2398" s="123"/>
      <c r="CN2398" s="123"/>
      <c r="CO2398" s="123"/>
      <c r="CP2398" s="123"/>
      <c r="CQ2398" s="123"/>
      <c r="CR2398" s="123"/>
      <c r="CS2398" s="123"/>
      <c r="CT2398" s="123"/>
      <c r="CU2398" s="123"/>
      <c r="CV2398" s="123"/>
      <c r="CW2398" s="123"/>
      <c r="CX2398" s="123"/>
      <c r="CY2398" s="123"/>
      <c r="CZ2398" s="123"/>
      <c r="DA2398" s="123"/>
      <c r="DB2398" s="123"/>
      <c r="DC2398" s="123"/>
      <c r="DD2398" s="123"/>
      <c r="DE2398" s="123"/>
      <c r="DF2398" s="123"/>
      <c r="DG2398" s="123"/>
      <c r="DH2398" s="123"/>
      <c r="DI2398" s="123"/>
      <c r="DJ2398" s="123"/>
      <c r="DK2398" s="123"/>
      <c r="DL2398" s="123"/>
      <c r="DM2398" s="123"/>
      <c r="DN2398" s="123"/>
      <c r="DO2398" s="123"/>
      <c r="DP2398" s="123"/>
      <c r="DQ2398" s="123"/>
      <c r="DR2398" s="123"/>
      <c r="DS2398" s="123"/>
      <c r="DT2398" s="123"/>
      <c r="DU2398" s="123"/>
      <c r="DV2398" s="123"/>
      <c r="DW2398" s="123"/>
      <c r="DX2398" s="123"/>
      <c r="DY2398" s="123"/>
      <c r="DZ2398" s="123"/>
      <c r="EA2398" s="123"/>
      <c r="EB2398" s="123"/>
      <c r="EC2398" s="123"/>
      <c r="ED2398" s="123"/>
      <c r="EE2398" s="123"/>
      <c r="EF2398" s="123"/>
      <c r="EG2398" s="123"/>
      <c r="EH2398" s="123"/>
      <c r="EI2398" s="123"/>
      <c r="EJ2398" s="123"/>
      <c r="EK2398" s="123"/>
      <c r="EL2398" s="123"/>
      <c r="EM2398" s="123"/>
      <c r="EN2398" s="123"/>
      <c r="EO2398" s="123"/>
      <c r="EP2398" s="123"/>
      <c r="EQ2398" s="123"/>
    </row>
    <row r="2399" spans="27:147" x14ac:dyDescent="0.2"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Q2399" s="151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123"/>
      <c r="BL2399" s="123"/>
      <c r="BM2399" s="123"/>
      <c r="BN2399" s="123"/>
      <c r="BO2399" s="123"/>
      <c r="BP2399" s="123"/>
      <c r="BQ2399" s="123"/>
      <c r="BR2399" s="123"/>
      <c r="BS2399" s="123"/>
      <c r="BT2399" s="123"/>
      <c r="BU2399" s="123"/>
      <c r="BV2399" s="123"/>
      <c r="BW2399" s="123"/>
      <c r="BX2399" s="123"/>
      <c r="BY2399" s="123"/>
      <c r="BZ2399" s="123"/>
      <c r="CA2399" s="123"/>
      <c r="CB2399" s="123"/>
      <c r="CC2399" s="123"/>
      <c r="CD2399" s="123"/>
      <c r="CE2399" s="123"/>
      <c r="CF2399" s="123"/>
      <c r="CG2399" s="123"/>
      <c r="CH2399" s="123"/>
      <c r="CI2399" s="123"/>
      <c r="CJ2399" s="123"/>
      <c r="CK2399" s="123"/>
      <c r="CL2399" s="123"/>
      <c r="CM2399" s="123"/>
      <c r="CN2399" s="123"/>
      <c r="CO2399" s="123"/>
      <c r="CP2399" s="123"/>
      <c r="CQ2399" s="123"/>
      <c r="CR2399" s="123"/>
      <c r="CS2399" s="123"/>
      <c r="CT2399" s="123"/>
      <c r="CU2399" s="123"/>
      <c r="CV2399" s="123"/>
      <c r="CW2399" s="123"/>
      <c r="CX2399" s="123"/>
      <c r="CY2399" s="123"/>
      <c r="CZ2399" s="123"/>
      <c r="DA2399" s="123"/>
      <c r="DB2399" s="123"/>
      <c r="DC2399" s="123"/>
      <c r="DD2399" s="123"/>
      <c r="DE2399" s="123"/>
      <c r="DF2399" s="123"/>
      <c r="DG2399" s="123"/>
      <c r="DH2399" s="123"/>
      <c r="DI2399" s="123"/>
      <c r="DJ2399" s="123"/>
      <c r="DK2399" s="123"/>
      <c r="DL2399" s="123"/>
      <c r="DM2399" s="123"/>
      <c r="DN2399" s="123"/>
      <c r="DO2399" s="123"/>
      <c r="DP2399" s="123"/>
      <c r="DQ2399" s="123"/>
      <c r="DR2399" s="123"/>
      <c r="DS2399" s="123"/>
      <c r="DT2399" s="123"/>
      <c r="DU2399" s="123"/>
      <c r="DV2399" s="123"/>
      <c r="DW2399" s="123"/>
      <c r="DX2399" s="123"/>
      <c r="DY2399" s="123"/>
      <c r="DZ2399" s="123"/>
      <c r="EA2399" s="123"/>
      <c r="EB2399" s="123"/>
      <c r="EC2399" s="123"/>
      <c r="ED2399" s="123"/>
      <c r="EE2399" s="123"/>
      <c r="EF2399" s="123"/>
      <c r="EG2399" s="123"/>
      <c r="EH2399" s="123"/>
      <c r="EI2399" s="123"/>
      <c r="EJ2399" s="123"/>
      <c r="EK2399" s="123"/>
      <c r="EL2399" s="123"/>
      <c r="EM2399" s="123"/>
      <c r="EN2399" s="123"/>
      <c r="EO2399" s="123"/>
      <c r="EP2399" s="123"/>
      <c r="EQ2399" s="123"/>
    </row>
    <row r="2400" spans="27:147" x14ac:dyDescent="0.2"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Q2400" s="151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123"/>
      <c r="BL2400" s="123"/>
      <c r="BM2400" s="123"/>
      <c r="BN2400" s="123"/>
      <c r="BO2400" s="123"/>
      <c r="BP2400" s="123"/>
      <c r="BQ2400" s="123"/>
      <c r="BR2400" s="123"/>
      <c r="BS2400" s="123"/>
      <c r="BT2400" s="123"/>
      <c r="BU2400" s="123"/>
      <c r="BV2400" s="123"/>
      <c r="BW2400" s="123"/>
      <c r="BX2400" s="123"/>
      <c r="BY2400" s="123"/>
      <c r="BZ2400" s="123"/>
      <c r="CA2400" s="123"/>
      <c r="CB2400" s="123"/>
      <c r="CC2400" s="123"/>
      <c r="CD2400" s="123"/>
      <c r="CE2400" s="123"/>
      <c r="CF2400" s="123"/>
      <c r="CG2400" s="123"/>
      <c r="CH2400" s="123"/>
      <c r="CI2400" s="123"/>
      <c r="CJ2400" s="123"/>
      <c r="CK2400" s="123"/>
      <c r="CL2400" s="123"/>
      <c r="CM2400" s="123"/>
      <c r="CN2400" s="123"/>
      <c r="CO2400" s="123"/>
      <c r="CP2400" s="123"/>
      <c r="CQ2400" s="123"/>
      <c r="CR2400" s="123"/>
      <c r="CS2400" s="123"/>
      <c r="CT2400" s="123"/>
      <c r="CU2400" s="123"/>
      <c r="CV2400" s="123"/>
      <c r="CW2400" s="123"/>
      <c r="CX2400" s="123"/>
      <c r="CY2400" s="123"/>
      <c r="CZ2400" s="123"/>
      <c r="DA2400" s="123"/>
      <c r="DB2400" s="123"/>
      <c r="DC2400" s="123"/>
      <c r="DD2400" s="123"/>
      <c r="DE2400" s="123"/>
      <c r="DF2400" s="123"/>
      <c r="DG2400" s="123"/>
      <c r="DH2400" s="123"/>
      <c r="DI2400" s="123"/>
      <c r="DJ2400" s="123"/>
      <c r="DK2400" s="123"/>
      <c r="DL2400" s="123"/>
      <c r="DM2400" s="123"/>
      <c r="DN2400" s="123"/>
      <c r="DO2400" s="123"/>
      <c r="DP2400" s="123"/>
      <c r="DQ2400" s="123"/>
      <c r="DR2400" s="123"/>
      <c r="DS2400" s="123"/>
      <c r="DT2400" s="123"/>
      <c r="DU2400" s="123"/>
      <c r="DV2400" s="123"/>
      <c r="DW2400" s="123"/>
      <c r="DX2400" s="123"/>
      <c r="DY2400" s="123"/>
      <c r="DZ2400" s="123"/>
      <c r="EA2400" s="123"/>
      <c r="EB2400" s="123"/>
      <c r="EC2400" s="123"/>
      <c r="ED2400" s="123"/>
      <c r="EE2400" s="123"/>
      <c r="EF2400" s="123"/>
      <c r="EG2400" s="123"/>
      <c r="EH2400" s="123"/>
      <c r="EI2400" s="123"/>
      <c r="EJ2400" s="123"/>
      <c r="EK2400" s="123"/>
      <c r="EL2400" s="123"/>
      <c r="EM2400" s="123"/>
      <c r="EN2400" s="123"/>
      <c r="EO2400" s="123"/>
      <c r="EP2400" s="123"/>
      <c r="EQ2400" s="123"/>
    </row>
    <row r="2401" spans="27:147" x14ac:dyDescent="0.2"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Q2401" s="151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123"/>
      <c r="BL2401" s="123"/>
      <c r="BM2401" s="123"/>
      <c r="BN2401" s="123"/>
      <c r="BO2401" s="123"/>
      <c r="BP2401" s="123"/>
      <c r="BQ2401" s="123"/>
      <c r="BR2401" s="123"/>
      <c r="BS2401" s="123"/>
      <c r="BT2401" s="123"/>
      <c r="BU2401" s="123"/>
      <c r="BV2401" s="123"/>
      <c r="BW2401" s="123"/>
      <c r="BX2401" s="123"/>
      <c r="BY2401" s="123"/>
      <c r="BZ2401" s="123"/>
      <c r="CA2401" s="123"/>
      <c r="CB2401" s="123"/>
      <c r="CC2401" s="123"/>
      <c r="CD2401" s="123"/>
      <c r="CE2401" s="123"/>
      <c r="CF2401" s="123"/>
      <c r="CG2401" s="123"/>
      <c r="CH2401" s="123"/>
      <c r="CI2401" s="123"/>
      <c r="CJ2401" s="123"/>
      <c r="CK2401" s="123"/>
      <c r="CL2401" s="123"/>
      <c r="CM2401" s="123"/>
      <c r="CN2401" s="123"/>
      <c r="CO2401" s="123"/>
      <c r="CP2401" s="123"/>
      <c r="CQ2401" s="123"/>
      <c r="CR2401" s="123"/>
      <c r="CS2401" s="123"/>
      <c r="CT2401" s="123"/>
      <c r="CU2401" s="123"/>
      <c r="CV2401" s="123"/>
      <c r="CW2401" s="123"/>
      <c r="CX2401" s="123"/>
      <c r="CY2401" s="123"/>
      <c r="CZ2401" s="123"/>
      <c r="DA2401" s="123"/>
      <c r="DB2401" s="123"/>
      <c r="DC2401" s="123"/>
      <c r="DD2401" s="123"/>
      <c r="DE2401" s="123"/>
      <c r="DF2401" s="123"/>
      <c r="DG2401" s="123"/>
      <c r="DH2401" s="123"/>
      <c r="DI2401" s="123"/>
      <c r="DJ2401" s="123"/>
      <c r="DK2401" s="123"/>
      <c r="DL2401" s="123"/>
      <c r="DM2401" s="123"/>
      <c r="DN2401" s="123"/>
      <c r="DO2401" s="123"/>
      <c r="DP2401" s="123"/>
      <c r="DQ2401" s="123"/>
      <c r="DR2401" s="123"/>
      <c r="DS2401" s="123"/>
      <c r="DT2401" s="123"/>
      <c r="DU2401" s="123"/>
      <c r="DV2401" s="123"/>
      <c r="DW2401" s="123"/>
      <c r="DX2401" s="123"/>
      <c r="DY2401" s="123"/>
      <c r="DZ2401" s="123"/>
      <c r="EA2401" s="123"/>
      <c r="EB2401" s="123"/>
      <c r="EC2401" s="123"/>
      <c r="ED2401" s="123"/>
      <c r="EE2401" s="123"/>
      <c r="EF2401" s="123"/>
      <c r="EG2401" s="123"/>
      <c r="EH2401" s="123"/>
      <c r="EI2401" s="123"/>
      <c r="EJ2401" s="123"/>
      <c r="EK2401" s="123"/>
      <c r="EL2401" s="123"/>
      <c r="EM2401" s="123"/>
      <c r="EN2401" s="123"/>
      <c r="EO2401" s="123"/>
      <c r="EP2401" s="123"/>
      <c r="EQ2401" s="123"/>
    </row>
    <row r="2402" spans="27:147" x14ac:dyDescent="0.2"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Q2402" s="151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123"/>
      <c r="BL2402" s="123"/>
      <c r="BM2402" s="123"/>
      <c r="BN2402" s="123"/>
      <c r="BO2402" s="123"/>
      <c r="BP2402" s="123"/>
      <c r="BQ2402" s="123"/>
      <c r="BR2402" s="123"/>
      <c r="BS2402" s="123"/>
      <c r="BT2402" s="123"/>
      <c r="BU2402" s="123"/>
      <c r="BV2402" s="123"/>
      <c r="BW2402" s="123"/>
      <c r="BX2402" s="123"/>
      <c r="BY2402" s="123"/>
      <c r="BZ2402" s="123"/>
      <c r="CA2402" s="123"/>
      <c r="CB2402" s="123"/>
      <c r="CC2402" s="123"/>
      <c r="CD2402" s="123"/>
      <c r="CE2402" s="123"/>
      <c r="CF2402" s="123"/>
      <c r="CG2402" s="123"/>
      <c r="CH2402" s="123"/>
      <c r="CI2402" s="123"/>
      <c r="CJ2402" s="123"/>
      <c r="CK2402" s="123"/>
      <c r="CL2402" s="123"/>
      <c r="CM2402" s="123"/>
      <c r="CN2402" s="123"/>
      <c r="CO2402" s="123"/>
      <c r="CP2402" s="123"/>
      <c r="CQ2402" s="123"/>
      <c r="CR2402" s="123"/>
      <c r="CS2402" s="123"/>
      <c r="CT2402" s="123"/>
      <c r="CU2402" s="123"/>
      <c r="CV2402" s="123"/>
      <c r="CW2402" s="123"/>
      <c r="CX2402" s="123"/>
      <c r="CY2402" s="123"/>
      <c r="CZ2402" s="123"/>
      <c r="DA2402" s="123"/>
      <c r="DB2402" s="123"/>
      <c r="DC2402" s="123"/>
      <c r="DD2402" s="123"/>
      <c r="DE2402" s="123"/>
      <c r="DF2402" s="123"/>
      <c r="DG2402" s="123"/>
      <c r="DH2402" s="123"/>
      <c r="DI2402" s="123"/>
      <c r="DJ2402" s="123"/>
      <c r="DK2402" s="123"/>
      <c r="DL2402" s="123"/>
      <c r="DM2402" s="123"/>
      <c r="DN2402" s="123"/>
      <c r="DO2402" s="123"/>
      <c r="DP2402" s="123"/>
      <c r="DQ2402" s="123"/>
      <c r="DR2402" s="123"/>
      <c r="DS2402" s="123"/>
      <c r="DT2402" s="123"/>
      <c r="DU2402" s="123"/>
      <c r="DV2402" s="123"/>
      <c r="DW2402" s="123"/>
      <c r="DX2402" s="123"/>
      <c r="DY2402" s="123"/>
      <c r="DZ2402" s="123"/>
      <c r="EA2402" s="123"/>
      <c r="EB2402" s="123"/>
      <c r="EC2402" s="123"/>
      <c r="ED2402" s="123"/>
      <c r="EE2402" s="123"/>
      <c r="EF2402" s="123"/>
      <c r="EG2402" s="123"/>
      <c r="EH2402" s="123"/>
      <c r="EI2402" s="123"/>
      <c r="EJ2402" s="123"/>
      <c r="EK2402" s="123"/>
      <c r="EL2402" s="123"/>
      <c r="EM2402" s="123"/>
      <c r="EN2402" s="123"/>
      <c r="EO2402" s="123"/>
      <c r="EP2402" s="123"/>
      <c r="EQ2402" s="123"/>
    </row>
    <row r="2403" spans="27:147" x14ac:dyDescent="0.2"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Q2403" s="151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123"/>
      <c r="BL2403" s="123"/>
      <c r="BM2403" s="123"/>
      <c r="BN2403" s="123"/>
      <c r="BO2403" s="123"/>
      <c r="BP2403" s="123"/>
      <c r="BQ2403" s="123"/>
      <c r="BR2403" s="123"/>
      <c r="BS2403" s="123"/>
      <c r="BT2403" s="123"/>
      <c r="BU2403" s="123"/>
      <c r="BV2403" s="123"/>
      <c r="BW2403" s="123"/>
      <c r="BX2403" s="123"/>
      <c r="BY2403" s="123"/>
      <c r="BZ2403" s="123"/>
      <c r="CA2403" s="123"/>
      <c r="CB2403" s="123"/>
      <c r="CC2403" s="123"/>
      <c r="CD2403" s="123"/>
      <c r="CE2403" s="123"/>
      <c r="CF2403" s="123"/>
      <c r="CG2403" s="123"/>
      <c r="CH2403" s="123"/>
      <c r="CI2403" s="123"/>
      <c r="CJ2403" s="123"/>
      <c r="CK2403" s="123"/>
      <c r="CL2403" s="123"/>
      <c r="CM2403" s="123"/>
      <c r="CN2403" s="123"/>
      <c r="CO2403" s="123"/>
      <c r="CP2403" s="123"/>
      <c r="CQ2403" s="123"/>
      <c r="CR2403" s="123"/>
      <c r="CS2403" s="123"/>
      <c r="CT2403" s="123"/>
      <c r="CU2403" s="123"/>
      <c r="CV2403" s="123"/>
      <c r="CW2403" s="123"/>
      <c r="CX2403" s="123"/>
      <c r="CY2403" s="123"/>
      <c r="CZ2403" s="123"/>
      <c r="DA2403" s="123"/>
      <c r="DB2403" s="123"/>
      <c r="DC2403" s="123"/>
      <c r="DD2403" s="123"/>
      <c r="DE2403" s="123"/>
      <c r="DF2403" s="123"/>
      <c r="DG2403" s="123"/>
      <c r="DH2403" s="123"/>
      <c r="DI2403" s="123"/>
      <c r="DJ2403" s="123"/>
      <c r="DK2403" s="123"/>
      <c r="DL2403" s="123"/>
      <c r="DM2403" s="123"/>
      <c r="DN2403" s="123"/>
      <c r="DO2403" s="123"/>
      <c r="DP2403" s="123"/>
      <c r="DQ2403" s="123"/>
      <c r="DR2403" s="123"/>
      <c r="DS2403" s="123"/>
      <c r="DT2403" s="123"/>
      <c r="DU2403" s="123"/>
      <c r="DV2403" s="123"/>
      <c r="DW2403" s="123"/>
      <c r="DX2403" s="123"/>
      <c r="DY2403" s="123"/>
      <c r="DZ2403" s="123"/>
      <c r="EA2403" s="123"/>
      <c r="EB2403" s="123"/>
      <c r="EC2403" s="123"/>
      <c r="ED2403" s="123"/>
      <c r="EE2403" s="123"/>
      <c r="EF2403" s="123"/>
      <c r="EG2403" s="123"/>
      <c r="EH2403" s="123"/>
      <c r="EI2403" s="123"/>
      <c r="EJ2403" s="123"/>
      <c r="EK2403" s="123"/>
      <c r="EL2403" s="123"/>
      <c r="EM2403" s="123"/>
      <c r="EN2403" s="123"/>
      <c r="EO2403" s="123"/>
      <c r="EP2403" s="123"/>
      <c r="EQ2403" s="123"/>
    </row>
    <row r="2404" spans="27:147" x14ac:dyDescent="0.2"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Q2404" s="151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123"/>
      <c r="BL2404" s="123"/>
      <c r="BM2404" s="123"/>
      <c r="BN2404" s="123"/>
      <c r="BO2404" s="123"/>
      <c r="BP2404" s="123"/>
      <c r="BQ2404" s="123"/>
      <c r="BR2404" s="123"/>
      <c r="BS2404" s="123"/>
      <c r="BT2404" s="123"/>
      <c r="BU2404" s="123"/>
      <c r="BV2404" s="123"/>
      <c r="BW2404" s="123"/>
      <c r="BX2404" s="123"/>
      <c r="BY2404" s="123"/>
      <c r="BZ2404" s="123"/>
      <c r="CA2404" s="123"/>
      <c r="CB2404" s="123"/>
      <c r="CC2404" s="123"/>
      <c r="CD2404" s="123"/>
      <c r="CE2404" s="123"/>
      <c r="CF2404" s="123"/>
      <c r="CG2404" s="123"/>
      <c r="CH2404" s="123"/>
      <c r="CI2404" s="123"/>
      <c r="CJ2404" s="123"/>
      <c r="CK2404" s="123"/>
      <c r="CL2404" s="123"/>
      <c r="CM2404" s="123"/>
      <c r="CN2404" s="123"/>
      <c r="CO2404" s="123"/>
      <c r="CP2404" s="123"/>
      <c r="CQ2404" s="123"/>
      <c r="CR2404" s="123"/>
      <c r="CS2404" s="123"/>
      <c r="CT2404" s="123"/>
      <c r="CU2404" s="123"/>
      <c r="CV2404" s="123"/>
      <c r="CW2404" s="123"/>
      <c r="CX2404" s="123"/>
      <c r="CY2404" s="123"/>
      <c r="CZ2404" s="123"/>
      <c r="DA2404" s="123"/>
      <c r="DB2404" s="123"/>
      <c r="DC2404" s="123"/>
      <c r="DD2404" s="123"/>
      <c r="DE2404" s="123"/>
      <c r="DF2404" s="123"/>
      <c r="DG2404" s="123"/>
      <c r="DH2404" s="123"/>
      <c r="DI2404" s="123"/>
      <c r="DJ2404" s="123"/>
      <c r="DK2404" s="123"/>
      <c r="DL2404" s="123"/>
      <c r="DM2404" s="123"/>
      <c r="DN2404" s="123"/>
      <c r="DO2404" s="123"/>
      <c r="DP2404" s="123"/>
      <c r="DQ2404" s="123"/>
      <c r="DR2404" s="123"/>
      <c r="DS2404" s="123"/>
      <c r="DT2404" s="123"/>
      <c r="DU2404" s="123"/>
      <c r="DV2404" s="123"/>
      <c r="DW2404" s="123"/>
      <c r="DX2404" s="123"/>
      <c r="DY2404" s="123"/>
      <c r="DZ2404" s="123"/>
      <c r="EA2404" s="123"/>
      <c r="EB2404" s="123"/>
      <c r="EC2404" s="123"/>
      <c r="ED2404" s="123"/>
      <c r="EE2404" s="123"/>
      <c r="EF2404" s="123"/>
      <c r="EG2404" s="123"/>
      <c r="EH2404" s="123"/>
      <c r="EI2404" s="123"/>
      <c r="EJ2404" s="123"/>
      <c r="EK2404" s="123"/>
      <c r="EL2404" s="123"/>
      <c r="EM2404" s="123"/>
      <c r="EN2404" s="123"/>
      <c r="EO2404" s="123"/>
      <c r="EP2404" s="123"/>
      <c r="EQ2404" s="123"/>
    </row>
    <row r="2405" spans="27:147" x14ac:dyDescent="0.2"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Q2405" s="151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123"/>
      <c r="BL2405" s="123"/>
      <c r="BM2405" s="123"/>
      <c r="BN2405" s="123"/>
      <c r="BO2405" s="123"/>
      <c r="BP2405" s="123"/>
      <c r="BQ2405" s="123"/>
      <c r="BR2405" s="123"/>
      <c r="BS2405" s="123"/>
      <c r="BT2405" s="123"/>
      <c r="BU2405" s="123"/>
      <c r="BV2405" s="123"/>
      <c r="BW2405" s="123"/>
      <c r="BX2405" s="123"/>
      <c r="BY2405" s="123"/>
      <c r="BZ2405" s="123"/>
      <c r="CA2405" s="123"/>
      <c r="CB2405" s="123"/>
      <c r="CC2405" s="123"/>
      <c r="CD2405" s="123"/>
      <c r="CE2405" s="123"/>
      <c r="CF2405" s="123"/>
      <c r="CG2405" s="123"/>
      <c r="CH2405" s="123"/>
      <c r="CI2405" s="123"/>
      <c r="CJ2405" s="123"/>
      <c r="CK2405" s="123"/>
      <c r="CL2405" s="123"/>
      <c r="CM2405" s="123"/>
      <c r="CN2405" s="123"/>
      <c r="CO2405" s="123"/>
      <c r="CP2405" s="123"/>
      <c r="CQ2405" s="123"/>
      <c r="CR2405" s="123"/>
      <c r="CS2405" s="123"/>
      <c r="CT2405" s="123"/>
      <c r="CU2405" s="123"/>
      <c r="CV2405" s="123"/>
      <c r="CW2405" s="123"/>
      <c r="CX2405" s="123"/>
      <c r="CY2405" s="123"/>
      <c r="CZ2405" s="123"/>
      <c r="DA2405" s="123"/>
      <c r="DB2405" s="123"/>
      <c r="DC2405" s="123"/>
      <c r="DD2405" s="123"/>
      <c r="DE2405" s="123"/>
      <c r="DF2405" s="123"/>
      <c r="DG2405" s="123"/>
      <c r="DH2405" s="123"/>
      <c r="DI2405" s="123"/>
      <c r="DJ2405" s="123"/>
      <c r="DK2405" s="123"/>
      <c r="DL2405" s="123"/>
      <c r="DM2405" s="123"/>
      <c r="DN2405" s="123"/>
      <c r="DO2405" s="123"/>
      <c r="DP2405" s="123"/>
      <c r="DQ2405" s="123"/>
      <c r="DR2405" s="123"/>
      <c r="DS2405" s="123"/>
      <c r="DT2405" s="123"/>
      <c r="DU2405" s="123"/>
      <c r="DV2405" s="123"/>
      <c r="DW2405" s="123"/>
      <c r="DX2405" s="123"/>
      <c r="DY2405" s="123"/>
      <c r="DZ2405" s="123"/>
      <c r="EA2405" s="123"/>
      <c r="EB2405" s="123"/>
      <c r="EC2405" s="123"/>
      <c r="ED2405" s="123"/>
      <c r="EE2405" s="123"/>
      <c r="EF2405" s="123"/>
      <c r="EG2405" s="123"/>
      <c r="EH2405" s="123"/>
      <c r="EI2405" s="123"/>
      <c r="EJ2405" s="123"/>
      <c r="EK2405" s="123"/>
      <c r="EL2405" s="123"/>
      <c r="EM2405" s="123"/>
      <c r="EN2405" s="123"/>
      <c r="EO2405" s="123"/>
      <c r="EP2405" s="123"/>
      <c r="EQ2405" s="123"/>
    </row>
    <row r="2406" spans="27:147" x14ac:dyDescent="0.2"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Q2406" s="151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123"/>
      <c r="BL2406" s="123"/>
      <c r="BM2406" s="123"/>
      <c r="BN2406" s="123"/>
      <c r="BO2406" s="123"/>
      <c r="BP2406" s="123"/>
      <c r="BQ2406" s="123"/>
      <c r="BR2406" s="123"/>
      <c r="BS2406" s="123"/>
      <c r="BT2406" s="123"/>
      <c r="BU2406" s="123"/>
      <c r="BV2406" s="123"/>
      <c r="BW2406" s="123"/>
      <c r="BX2406" s="123"/>
      <c r="BY2406" s="123"/>
      <c r="BZ2406" s="123"/>
      <c r="CA2406" s="123"/>
      <c r="CB2406" s="123"/>
      <c r="CC2406" s="123"/>
      <c r="CD2406" s="123"/>
      <c r="CE2406" s="123"/>
      <c r="CF2406" s="123"/>
      <c r="CG2406" s="123"/>
      <c r="CH2406" s="123"/>
      <c r="CI2406" s="123"/>
      <c r="CJ2406" s="123"/>
      <c r="CK2406" s="123"/>
      <c r="CL2406" s="123"/>
      <c r="CM2406" s="123"/>
      <c r="CN2406" s="123"/>
      <c r="CO2406" s="123"/>
      <c r="CP2406" s="123"/>
      <c r="CQ2406" s="123"/>
      <c r="CR2406" s="123"/>
      <c r="CS2406" s="123"/>
      <c r="CT2406" s="123"/>
      <c r="CU2406" s="123"/>
      <c r="CV2406" s="123"/>
      <c r="CW2406" s="123"/>
      <c r="CX2406" s="123"/>
      <c r="CY2406" s="123"/>
      <c r="CZ2406" s="123"/>
      <c r="DA2406" s="123"/>
      <c r="DB2406" s="123"/>
      <c r="DC2406" s="123"/>
      <c r="DD2406" s="123"/>
      <c r="DE2406" s="123"/>
      <c r="DF2406" s="123"/>
      <c r="DG2406" s="123"/>
      <c r="DH2406" s="123"/>
      <c r="DI2406" s="123"/>
      <c r="DJ2406" s="123"/>
      <c r="DK2406" s="123"/>
      <c r="DL2406" s="123"/>
      <c r="DM2406" s="123"/>
      <c r="DN2406" s="123"/>
      <c r="DO2406" s="123"/>
      <c r="DP2406" s="123"/>
      <c r="DQ2406" s="123"/>
      <c r="DR2406" s="123"/>
      <c r="DS2406" s="123"/>
      <c r="DT2406" s="123"/>
      <c r="DU2406" s="123"/>
      <c r="DV2406" s="123"/>
      <c r="DW2406" s="123"/>
      <c r="DX2406" s="123"/>
      <c r="DY2406" s="123"/>
      <c r="DZ2406" s="123"/>
      <c r="EA2406" s="123"/>
      <c r="EB2406" s="123"/>
      <c r="EC2406" s="123"/>
      <c r="ED2406" s="123"/>
      <c r="EE2406" s="123"/>
      <c r="EF2406" s="123"/>
      <c r="EG2406" s="123"/>
      <c r="EH2406" s="123"/>
      <c r="EI2406" s="123"/>
      <c r="EJ2406" s="123"/>
      <c r="EK2406" s="123"/>
      <c r="EL2406" s="123"/>
      <c r="EM2406" s="123"/>
      <c r="EN2406" s="123"/>
      <c r="EO2406" s="123"/>
      <c r="EP2406" s="123"/>
      <c r="EQ2406" s="123"/>
    </row>
    <row r="2407" spans="27:147" x14ac:dyDescent="0.2"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Q2407" s="151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123"/>
      <c r="BL2407" s="123"/>
      <c r="BM2407" s="123"/>
      <c r="BN2407" s="123"/>
      <c r="BO2407" s="123"/>
      <c r="BP2407" s="123"/>
      <c r="BQ2407" s="123"/>
      <c r="BR2407" s="123"/>
      <c r="BS2407" s="123"/>
      <c r="BT2407" s="123"/>
      <c r="BU2407" s="123"/>
      <c r="BV2407" s="123"/>
      <c r="BW2407" s="123"/>
      <c r="BX2407" s="123"/>
      <c r="BY2407" s="123"/>
      <c r="BZ2407" s="123"/>
      <c r="CA2407" s="123"/>
      <c r="CB2407" s="123"/>
      <c r="CC2407" s="123"/>
      <c r="CD2407" s="123"/>
      <c r="CE2407" s="123"/>
      <c r="CF2407" s="123"/>
      <c r="CG2407" s="123"/>
      <c r="CH2407" s="123"/>
      <c r="CI2407" s="123"/>
      <c r="CJ2407" s="123"/>
      <c r="CK2407" s="123"/>
      <c r="CL2407" s="123"/>
      <c r="CM2407" s="123"/>
      <c r="CN2407" s="123"/>
      <c r="CO2407" s="123"/>
      <c r="CP2407" s="123"/>
      <c r="CQ2407" s="123"/>
      <c r="CR2407" s="123"/>
      <c r="CS2407" s="123"/>
      <c r="CT2407" s="123"/>
      <c r="CU2407" s="123"/>
      <c r="CV2407" s="123"/>
      <c r="CW2407" s="123"/>
      <c r="CX2407" s="123"/>
      <c r="CY2407" s="123"/>
      <c r="CZ2407" s="123"/>
      <c r="DA2407" s="123"/>
      <c r="DB2407" s="123"/>
      <c r="DC2407" s="123"/>
      <c r="DD2407" s="123"/>
      <c r="DE2407" s="123"/>
      <c r="DF2407" s="123"/>
      <c r="DG2407" s="123"/>
      <c r="DH2407" s="123"/>
      <c r="DI2407" s="123"/>
      <c r="DJ2407" s="123"/>
      <c r="DK2407" s="123"/>
      <c r="DL2407" s="123"/>
      <c r="DM2407" s="123"/>
      <c r="DN2407" s="123"/>
      <c r="DO2407" s="123"/>
      <c r="DP2407" s="123"/>
      <c r="DQ2407" s="123"/>
      <c r="DR2407" s="123"/>
      <c r="DS2407" s="123"/>
      <c r="DT2407" s="123"/>
      <c r="DU2407" s="123"/>
      <c r="DV2407" s="123"/>
      <c r="DW2407" s="123"/>
      <c r="DX2407" s="123"/>
      <c r="DY2407" s="123"/>
      <c r="DZ2407" s="123"/>
      <c r="EA2407" s="123"/>
      <c r="EB2407" s="123"/>
      <c r="EC2407" s="123"/>
      <c r="ED2407" s="123"/>
      <c r="EE2407" s="123"/>
      <c r="EF2407" s="123"/>
      <c r="EG2407" s="123"/>
      <c r="EH2407" s="123"/>
      <c r="EI2407" s="123"/>
      <c r="EJ2407" s="123"/>
      <c r="EK2407" s="123"/>
      <c r="EL2407" s="123"/>
      <c r="EM2407" s="123"/>
      <c r="EN2407" s="123"/>
      <c r="EO2407" s="123"/>
      <c r="EP2407" s="123"/>
      <c r="EQ2407" s="123"/>
    </row>
    <row r="2408" spans="27:147" x14ac:dyDescent="0.2"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Q2408" s="151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123"/>
      <c r="BL2408" s="123"/>
      <c r="BM2408" s="123"/>
      <c r="BN2408" s="123"/>
      <c r="BO2408" s="123"/>
      <c r="BP2408" s="123"/>
      <c r="BQ2408" s="123"/>
      <c r="BR2408" s="123"/>
      <c r="BS2408" s="123"/>
      <c r="BT2408" s="123"/>
      <c r="BU2408" s="123"/>
      <c r="BV2408" s="123"/>
      <c r="BW2408" s="123"/>
      <c r="BX2408" s="123"/>
      <c r="BY2408" s="123"/>
      <c r="BZ2408" s="123"/>
      <c r="CA2408" s="123"/>
      <c r="CB2408" s="123"/>
      <c r="CC2408" s="123"/>
      <c r="CD2408" s="123"/>
      <c r="CE2408" s="123"/>
      <c r="CF2408" s="123"/>
      <c r="CG2408" s="123"/>
      <c r="CH2408" s="123"/>
      <c r="CI2408" s="123"/>
      <c r="CJ2408" s="123"/>
      <c r="CK2408" s="123"/>
      <c r="CL2408" s="123"/>
      <c r="CM2408" s="123"/>
      <c r="CN2408" s="123"/>
      <c r="CO2408" s="123"/>
      <c r="CP2408" s="123"/>
      <c r="CQ2408" s="123"/>
      <c r="CR2408" s="123"/>
      <c r="CS2408" s="123"/>
      <c r="CT2408" s="123"/>
      <c r="CU2408" s="123"/>
      <c r="CV2408" s="123"/>
      <c r="CW2408" s="123"/>
      <c r="CX2408" s="123"/>
      <c r="CY2408" s="123"/>
      <c r="CZ2408" s="123"/>
      <c r="DA2408" s="123"/>
      <c r="DB2408" s="123"/>
      <c r="DC2408" s="123"/>
      <c r="DD2408" s="123"/>
      <c r="DE2408" s="123"/>
      <c r="DF2408" s="123"/>
      <c r="DG2408" s="123"/>
      <c r="DH2408" s="123"/>
      <c r="DI2408" s="123"/>
      <c r="DJ2408" s="123"/>
      <c r="DK2408" s="123"/>
      <c r="DL2408" s="123"/>
      <c r="DM2408" s="123"/>
      <c r="DN2408" s="123"/>
      <c r="DO2408" s="123"/>
      <c r="DP2408" s="123"/>
      <c r="DQ2408" s="123"/>
      <c r="DR2408" s="123"/>
      <c r="DS2408" s="123"/>
      <c r="DT2408" s="123"/>
      <c r="DU2408" s="123"/>
      <c r="DV2408" s="123"/>
      <c r="DW2408" s="123"/>
      <c r="DX2408" s="123"/>
      <c r="DY2408" s="123"/>
      <c r="DZ2408" s="123"/>
      <c r="EA2408" s="123"/>
      <c r="EB2408" s="123"/>
      <c r="EC2408" s="123"/>
      <c r="ED2408" s="123"/>
      <c r="EE2408" s="123"/>
      <c r="EF2408" s="123"/>
      <c r="EG2408" s="123"/>
      <c r="EH2408" s="123"/>
      <c r="EI2408" s="123"/>
      <c r="EJ2408" s="123"/>
      <c r="EK2408" s="123"/>
      <c r="EL2408" s="123"/>
      <c r="EM2408" s="123"/>
      <c r="EN2408" s="123"/>
      <c r="EO2408" s="123"/>
      <c r="EP2408" s="123"/>
      <c r="EQ2408" s="123"/>
    </row>
    <row r="2409" spans="27:147" x14ac:dyDescent="0.2"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Q2409" s="151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123"/>
      <c r="BL2409" s="123"/>
      <c r="BM2409" s="123"/>
      <c r="BN2409" s="123"/>
      <c r="BO2409" s="123"/>
      <c r="BP2409" s="123"/>
      <c r="BQ2409" s="123"/>
      <c r="BR2409" s="123"/>
      <c r="BS2409" s="123"/>
      <c r="BT2409" s="123"/>
      <c r="BU2409" s="123"/>
      <c r="BV2409" s="123"/>
      <c r="BW2409" s="123"/>
      <c r="BX2409" s="123"/>
      <c r="BY2409" s="123"/>
      <c r="BZ2409" s="123"/>
      <c r="CA2409" s="123"/>
      <c r="CB2409" s="123"/>
      <c r="CC2409" s="123"/>
      <c r="CD2409" s="123"/>
      <c r="CE2409" s="123"/>
      <c r="CF2409" s="123"/>
      <c r="CG2409" s="123"/>
      <c r="CH2409" s="123"/>
      <c r="CI2409" s="123"/>
      <c r="CJ2409" s="123"/>
      <c r="CK2409" s="123"/>
      <c r="CL2409" s="123"/>
      <c r="CM2409" s="123"/>
      <c r="CN2409" s="123"/>
      <c r="CO2409" s="123"/>
      <c r="CP2409" s="123"/>
      <c r="CQ2409" s="123"/>
      <c r="CR2409" s="123"/>
      <c r="CS2409" s="123"/>
      <c r="CT2409" s="123"/>
      <c r="CU2409" s="123"/>
      <c r="CV2409" s="123"/>
      <c r="CW2409" s="123"/>
      <c r="CX2409" s="123"/>
      <c r="CY2409" s="123"/>
      <c r="CZ2409" s="123"/>
      <c r="DA2409" s="123"/>
      <c r="DB2409" s="123"/>
      <c r="DC2409" s="123"/>
      <c r="DD2409" s="123"/>
      <c r="DE2409" s="123"/>
      <c r="DF2409" s="123"/>
      <c r="DG2409" s="123"/>
      <c r="DH2409" s="123"/>
      <c r="DI2409" s="123"/>
      <c r="DJ2409" s="123"/>
      <c r="DK2409" s="123"/>
      <c r="DL2409" s="123"/>
      <c r="DM2409" s="123"/>
      <c r="DN2409" s="123"/>
      <c r="DO2409" s="123"/>
      <c r="DP2409" s="123"/>
      <c r="DQ2409" s="123"/>
      <c r="DR2409" s="123"/>
      <c r="DS2409" s="123"/>
      <c r="DT2409" s="123"/>
      <c r="DU2409" s="123"/>
      <c r="DV2409" s="123"/>
      <c r="DW2409" s="123"/>
      <c r="DX2409" s="123"/>
      <c r="DY2409" s="123"/>
      <c r="DZ2409" s="123"/>
      <c r="EA2409" s="123"/>
      <c r="EB2409" s="123"/>
      <c r="EC2409" s="123"/>
      <c r="ED2409" s="123"/>
      <c r="EE2409" s="123"/>
      <c r="EF2409" s="123"/>
      <c r="EG2409" s="123"/>
      <c r="EH2409" s="123"/>
      <c r="EI2409" s="123"/>
      <c r="EJ2409" s="123"/>
      <c r="EK2409" s="123"/>
      <c r="EL2409" s="123"/>
      <c r="EM2409" s="123"/>
      <c r="EN2409" s="123"/>
      <c r="EO2409" s="123"/>
      <c r="EP2409" s="123"/>
      <c r="EQ2409" s="123"/>
    </row>
    <row r="2410" spans="27:147" x14ac:dyDescent="0.2"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Q2410" s="151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123"/>
      <c r="BL2410" s="123"/>
      <c r="BM2410" s="123"/>
      <c r="BN2410" s="123"/>
      <c r="BO2410" s="123"/>
      <c r="BP2410" s="123"/>
      <c r="BQ2410" s="123"/>
      <c r="BR2410" s="123"/>
      <c r="BS2410" s="123"/>
      <c r="BT2410" s="123"/>
      <c r="BU2410" s="123"/>
      <c r="BV2410" s="123"/>
      <c r="BW2410" s="123"/>
      <c r="BX2410" s="123"/>
      <c r="BY2410" s="123"/>
      <c r="BZ2410" s="123"/>
      <c r="CA2410" s="123"/>
      <c r="CB2410" s="123"/>
      <c r="CC2410" s="123"/>
      <c r="CD2410" s="123"/>
      <c r="CE2410" s="123"/>
      <c r="CF2410" s="123"/>
      <c r="CG2410" s="123"/>
      <c r="CH2410" s="123"/>
      <c r="CI2410" s="123"/>
      <c r="CJ2410" s="123"/>
      <c r="CK2410" s="123"/>
      <c r="CL2410" s="123"/>
      <c r="CM2410" s="123"/>
      <c r="CN2410" s="123"/>
      <c r="CO2410" s="123"/>
      <c r="CP2410" s="123"/>
      <c r="CQ2410" s="123"/>
      <c r="CR2410" s="123"/>
      <c r="CS2410" s="123"/>
      <c r="CT2410" s="123"/>
      <c r="CU2410" s="123"/>
      <c r="CV2410" s="123"/>
      <c r="CW2410" s="123"/>
      <c r="CX2410" s="123"/>
      <c r="CY2410" s="123"/>
      <c r="CZ2410" s="123"/>
      <c r="DA2410" s="123"/>
      <c r="DB2410" s="123"/>
      <c r="DC2410" s="123"/>
      <c r="DD2410" s="123"/>
      <c r="DE2410" s="123"/>
      <c r="DF2410" s="123"/>
      <c r="DG2410" s="123"/>
      <c r="DH2410" s="123"/>
      <c r="DI2410" s="123"/>
      <c r="DJ2410" s="123"/>
      <c r="DK2410" s="123"/>
      <c r="DL2410" s="123"/>
      <c r="DM2410" s="123"/>
      <c r="DN2410" s="123"/>
      <c r="DO2410" s="123"/>
      <c r="DP2410" s="123"/>
      <c r="DQ2410" s="123"/>
      <c r="DR2410" s="123"/>
      <c r="DS2410" s="123"/>
      <c r="DT2410" s="123"/>
      <c r="DU2410" s="123"/>
      <c r="DV2410" s="123"/>
      <c r="DW2410" s="123"/>
      <c r="DX2410" s="123"/>
      <c r="DY2410" s="123"/>
      <c r="DZ2410" s="123"/>
      <c r="EA2410" s="123"/>
      <c r="EB2410" s="123"/>
      <c r="EC2410" s="123"/>
      <c r="ED2410" s="123"/>
      <c r="EE2410" s="123"/>
      <c r="EF2410" s="123"/>
      <c r="EG2410" s="123"/>
      <c r="EH2410" s="123"/>
      <c r="EI2410" s="123"/>
      <c r="EJ2410" s="123"/>
      <c r="EK2410" s="123"/>
      <c r="EL2410" s="123"/>
      <c r="EM2410" s="123"/>
      <c r="EN2410" s="123"/>
      <c r="EO2410" s="123"/>
      <c r="EP2410" s="123"/>
      <c r="EQ2410" s="123"/>
    </row>
    <row r="2411" spans="27:147" x14ac:dyDescent="0.2"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Q2411" s="151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123"/>
      <c r="BL2411" s="123"/>
      <c r="BM2411" s="123"/>
      <c r="BN2411" s="123"/>
      <c r="BO2411" s="123"/>
      <c r="BP2411" s="123"/>
      <c r="BQ2411" s="123"/>
      <c r="BR2411" s="123"/>
      <c r="BS2411" s="123"/>
      <c r="BT2411" s="123"/>
      <c r="BU2411" s="123"/>
      <c r="BV2411" s="123"/>
      <c r="BW2411" s="123"/>
      <c r="BX2411" s="123"/>
      <c r="BY2411" s="123"/>
      <c r="BZ2411" s="123"/>
      <c r="CA2411" s="123"/>
      <c r="CB2411" s="123"/>
      <c r="CC2411" s="123"/>
      <c r="CD2411" s="123"/>
      <c r="CE2411" s="123"/>
      <c r="CF2411" s="123"/>
      <c r="CG2411" s="123"/>
      <c r="CH2411" s="123"/>
      <c r="CI2411" s="123"/>
      <c r="CJ2411" s="123"/>
      <c r="CK2411" s="123"/>
      <c r="CL2411" s="123"/>
      <c r="CM2411" s="123"/>
      <c r="CN2411" s="123"/>
      <c r="CO2411" s="123"/>
      <c r="CP2411" s="123"/>
      <c r="CQ2411" s="123"/>
      <c r="CR2411" s="123"/>
      <c r="CS2411" s="123"/>
      <c r="CT2411" s="123"/>
      <c r="CU2411" s="123"/>
      <c r="CV2411" s="123"/>
      <c r="CW2411" s="123"/>
      <c r="CX2411" s="123"/>
      <c r="CY2411" s="123"/>
      <c r="CZ2411" s="123"/>
      <c r="DA2411" s="123"/>
      <c r="DB2411" s="123"/>
      <c r="DC2411" s="123"/>
      <c r="DD2411" s="123"/>
      <c r="DE2411" s="123"/>
      <c r="DF2411" s="123"/>
      <c r="DG2411" s="123"/>
      <c r="DH2411" s="123"/>
      <c r="DI2411" s="123"/>
      <c r="DJ2411" s="123"/>
      <c r="DK2411" s="123"/>
      <c r="DL2411" s="123"/>
      <c r="DM2411" s="123"/>
      <c r="DN2411" s="123"/>
      <c r="DO2411" s="123"/>
      <c r="DP2411" s="123"/>
      <c r="DQ2411" s="123"/>
      <c r="DR2411" s="123"/>
      <c r="DS2411" s="123"/>
      <c r="DT2411" s="123"/>
      <c r="DU2411" s="123"/>
      <c r="DV2411" s="123"/>
      <c r="DW2411" s="123"/>
      <c r="DX2411" s="123"/>
      <c r="DY2411" s="123"/>
      <c r="DZ2411" s="123"/>
      <c r="EA2411" s="123"/>
      <c r="EB2411" s="123"/>
      <c r="EC2411" s="123"/>
      <c r="ED2411" s="123"/>
      <c r="EE2411" s="123"/>
      <c r="EF2411" s="123"/>
      <c r="EG2411" s="123"/>
      <c r="EH2411" s="123"/>
      <c r="EI2411" s="123"/>
      <c r="EJ2411" s="123"/>
      <c r="EK2411" s="123"/>
      <c r="EL2411" s="123"/>
      <c r="EM2411" s="123"/>
      <c r="EN2411" s="123"/>
      <c r="EO2411" s="123"/>
      <c r="EP2411" s="123"/>
      <c r="EQ2411" s="123"/>
    </row>
    <row r="2412" spans="27:147" x14ac:dyDescent="0.2"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Q2412" s="151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123"/>
      <c r="BL2412" s="123"/>
      <c r="BM2412" s="123"/>
      <c r="BN2412" s="123"/>
      <c r="BO2412" s="123"/>
      <c r="BP2412" s="123"/>
      <c r="BQ2412" s="123"/>
      <c r="BR2412" s="123"/>
      <c r="BS2412" s="123"/>
      <c r="BT2412" s="123"/>
      <c r="BU2412" s="123"/>
      <c r="BV2412" s="123"/>
      <c r="BW2412" s="123"/>
      <c r="BX2412" s="123"/>
      <c r="BY2412" s="123"/>
      <c r="BZ2412" s="123"/>
      <c r="CA2412" s="123"/>
      <c r="CB2412" s="123"/>
      <c r="CC2412" s="123"/>
      <c r="CD2412" s="123"/>
      <c r="CE2412" s="123"/>
      <c r="CF2412" s="123"/>
      <c r="CG2412" s="123"/>
      <c r="CH2412" s="123"/>
      <c r="CI2412" s="123"/>
      <c r="CJ2412" s="123"/>
      <c r="CK2412" s="123"/>
      <c r="CL2412" s="123"/>
      <c r="CM2412" s="123"/>
      <c r="CN2412" s="123"/>
      <c r="CO2412" s="123"/>
      <c r="CP2412" s="123"/>
      <c r="CQ2412" s="123"/>
      <c r="CR2412" s="123"/>
      <c r="CS2412" s="123"/>
      <c r="CT2412" s="123"/>
      <c r="CU2412" s="123"/>
      <c r="CV2412" s="123"/>
      <c r="CW2412" s="123"/>
      <c r="CX2412" s="123"/>
      <c r="CY2412" s="123"/>
      <c r="CZ2412" s="123"/>
      <c r="DA2412" s="123"/>
      <c r="DB2412" s="123"/>
      <c r="DC2412" s="123"/>
      <c r="DD2412" s="123"/>
      <c r="DE2412" s="123"/>
      <c r="DF2412" s="123"/>
      <c r="DG2412" s="123"/>
      <c r="DH2412" s="123"/>
      <c r="DI2412" s="123"/>
      <c r="DJ2412" s="123"/>
      <c r="DK2412" s="123"/>
      <c r="DL2412" s="123"/>
      <c r="DM2412" s="123"/>
      <c r="DN2412" s="123"/>
      <c r="DO2412" s="123"/>
      <c r="DP2412" s="123"/>
      <c r="DQ2412" s="123"/>
      <c r="DR2412" s="123"/>
      <c r="DS2412" s="123"/>
      <c r="DT2412" s="123"/>
      <c r="DU2412" s="123"/>
      <c r="DV2412" s="123"/>
      <c r="DW2412" s="123"/>
      <c r="DX2412" s="123"/>
      <c r="DY2412" s="123"/>
      <c r="DZ2412" s="123"/>
      <c r="EA2412" s="123"/>
      <c r="EB2412" s="123"/>
      <c r="EC2412" s="123"/>
      <c r="ED2412" s="123"/>
      <c r="EE2412" s="123"/>
      <c r="EF2412" s="123"/>
      <c r="EG2412" s="123"/>
      <c r="EH2412" s="123"/>
      <c r="EI2412" s="123"/>
      <c r="EJ2412" s="123"/>
      <c r="EK2412" s="123"/>
      <c r="EL2412" s="123"/>
      <c r="EM2412" s="123"/>
      <c r="EN2412" s="123"/>
      <c r="EO2412" s="123"/>
      <c r="EP2412" s="123"/>
      <c r="EQ2412" s="123"/>
    </row>
    <row r="2413" spans="27:147" x14ac:dyDescent="0.2"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Q2413" s="151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123"/>
      <c r="BL2413" s="123"/>
      <c r="BM2413" s="123"/>
      <c r="BN2413" s="123"/>
      <c r="BO2413" s="123"/>
      <c r="BP2413" s="123"/>
      <c r="BQ2413" s="123"/>
      <c r="BR2413" s="123"/>
      <c r="BS2413" s="123"/>
      <c r="BT2413" s="123"/>
      <c r="BU2413" s="123"/>
      <c r="BV2413" s="123"/>
      <c r="BW2413" s="123"/>
      <c r="BX2413" s="123"/>
      <c r="BY2413" s="123"/>
      <c r="BZ2413" s="123"/>
      <c r="CA2413" s="123"/>
      <c r="CB2413" s="123"/>
      <c r="CC2413" s="123"/>
      <c r="CD2413" s="123"/>
      <c r="CE2413" s="123"/>
      <c r="CF2413" s="123"/>
      <c r="CG2413" s="123"/>
      <c r="CH2413" s="123"/>
      <c r="CI2413" s="123"/>
      <c r="CJ2413" s="123"/>
      <c r="CK2413" s="123"/>
      <c r="CL2413" s="123"/>
      <c r="CM2413" s="123"/>
      <c r="CN2413" s="123"/>
      <c r="CO2413" s="123"/>
      <c r="CP2413" s="123"/>
      <c r="CQ2413" s="123"/>
      <c r="CR2413" s="123"/>
      <c r="CS2413" s="123"/>
      <c r="CT2413" s="123"/>
      <c r="CU2413" s="123"/>
      <c r="CV2413" s="123"/>
      <c r="CW2413" s="123"/>
      <c r="CX2413" s="123"/>
      <c r="CY2413" s="123"/>
      <c r="CZ2413" s="123"/>
      <c r="DA2413" s="123"/>
      <c r="DB2413" s="123"/>
      <c r="DC2413" s="123"/>
      <c r="DD2413" s="123"/>
      <c r="DE2413" s="123"/>
      <c r="DF2413" s="123"/>
      <c r="DG2413" s="123"/>
      <c r="DH2413" s="123"/>
      <c r="DI2413" s="123"/>
      <c r="DJ2413" s="123"/>
      <c r="DK2413" s="123"/>
      <c r="DL2413" s="123"/>
      <c r="DM2413" s="123"/>
      <c r="DN2413" s="123"/>
      <c r="DO2413" s="123"/>
      <c r="DP2413" s="123"/>
      <c r="DQ2413" s="123"/>
      <c r="DR2413" s="123"/>
      <c r="DS2413" s="123"/>
      <c r="DT2413" s="123"/>
      <c r="DU2413" s="123"/>
      <c r="DV2413" s="123"/>
      <c r="DW2413" s="123"/>
      <c r="DX2413" s="123"/>
      <c r="DY2413" s="123"/>
      <c r="DZ2413" s="123"/>
      <c r="EA2413" s="123"/>
      <c r="EB2413" s="123"/>
      <c r="EC2413" s="123"/>
      <c r="ED2413" s="123"/>
      <c r="EE2413" s="123"/>
      <c r="EF2413" s="123"/>
      <c r="EG2413" s="123"/>
      <c r="EH2413" s="123"/>
      <c r="EI2413" s="123"/>
      <c r="EJ2413" s="123"/>
      <c r="EK2413" s="123"/>
      <c r="EL2413" s="123"/>
      <c r="EM2413" s="123"/>
      <c r="EN2413" s="123"/>
      <c r="EO2413" s="123"/>
      <c r="EP2413" s="123"/>
      <c r="EQ2413" s="123"/>
    </row>
    <row r="2414" spans="27:147" x14ac:dyDescent="0.2"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Q2414" s="151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123"/>
      <c r="BL2414" s="123"/>
      <c r="BM2414" s="123"/>
      <c r="BN2414" s="123"/>
      <c r="BO2414" s="123"/>
      <c r="BP2414" s="123"/>
      <c r="BQ2414" s="123"/>
      <c r="BR2414" s="123"/>
      <c r="BS2414" s="123"/>
      <c r="BT2414" s="123"/>
      <c r="BU2414" s="123"/>
      <c r="BV2414" s="123"/>
      <c r="BW2414" s="123"/>
      <c r="BX2414" s="123"/>
      <c r="BY2414" s="123"/>
      <c r="BZ2414" s="123"/>
      <c r="CA2414" s="123"/>
      <c r="CB2414" s="123"/>
      <c r="CC2414" s="123"/>
      <c r="CD2414" s="123"/>
      <c r="CE2414" s="123"/>
      <c r="CF2414" s="123"/>
      <c r="CG2414" s="123"/>
      <c r="CH2414" s="123"/>
      <c r="CI2414" s="123"/>
      <c r="CJ2414" s="123"/>
      <c r="CK2414" s="123"/>
      <c r="CL2414" s="123"/>
      <c r="CM2414" s="123"/>
      <c r="CN2414" s="123"/>
      <c r="CO2414" s="123"/>
      <c r="CP2414" s="123"/>
      <c r="CQ2414" s="123"/>
      <c r="CR2414" s="123"/>
      <c r="CS2414" s="123"/>
      <c r="CT2414" s="123"/>
      <c r="CU2414" s="123"/>
      <c r="CV2414" s="123"/>
      <c r="CW2414" s="123"/>
      <c r="CX2414" s="123"/>
      <c r="CY2414" s="123"/>
      <c r="CZ2414" s="123"/>
      <c r="DA2414" s="123"/>
      <c r="DB2414" s="123"/>
      <c r="DC2414" s="123"/>
      <c r="DD2414" s="123"/>
      <c r="DE2414" s="123"/>
      <c r="DF2414" s="123"/>
      <c r="DG2414" s="123"/>
      <c r="DH2414" s="123"/>
      <c r="DI2414" s="123"/>
      <c r="DJ2414" s="123"/>
      <c r="DK2414" s="123"/>
      <c r="DL2414" s="123"/>
      <c r="DM2414" s="123"/>
      <c r="DN2414" s="123"/>
      <c r="DO2414" s="123"/>
      <c r="DP2414" s="123"/>
      <c r="DQ2414" s="123"/>
      <c r="DR2414" s="123"/>
      <c r="DS2414" s="123"/>
      <c r="DT2414" s="123"/>
      <c r="DU2414" s="123"/>
      <c r="DV2414" s="123"/>
      <c r="DW2414" s="123"/>
      <c r="DX2414" s="123"/>
      <c r="DY2414" s="123"/>
      <c r="DZ2414" s="123"/>
      <c r="EA2414" s="123"/>
      <c r="EB2414" s="123"/>
      <c r="EC2414" s="123"/>
      <c r="ED2414" s="123"/>
      <c r="EE2414" s="123"/>
      <c r="EF2414" s="123"/>
      <c r="EG2414" s="123"/>
      <c r="EH2414" s="123"/>
      <c r="EI2414" s="123"/>
      <c r="EJ2414" s="123"/>
      <c r="EK2414" s="123"/>
      <c r="EL2414" s="123"/>
      <c r="EM2414" s="123"/>
      <c r="EN2414" s="123"/>
      <c r="EO2414" s="123"/>
      <c r="EP2414" s="123"/>
      <c r="EQ2414" s="123"/>
    </row>
    <row r="2415" spans="27:147" x14ac:dyDescent="0.2"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Q2415" s="151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123"/>
      <c r="BL2415" s="123"/>
      <c r="BM2415" s="123"/>
      <c r="BN2415" s="123"/>
      <c r="BO2415" s="123"/>
      <c r="BP2415" s="123"/>
      <c r="BQ2415" s="123"/>
      <c r="BR2415" s="123"/>
      <c r="BS2415" s="123"/>
      <c r="BT2415" s="123"/>
      <c r="BU2415" s="123"/>
      <c r="BV2415" s="123"/>
      <c r="BW2415" s="123"/>
      <c r="BX2415" s="123"/>
      <c r="BY2415" s="123"/>
      <c r="BZ2415" s="123"/>
      <c r="CA2415" s="123"/>
      <c r="CB2415" s="123"/>
      <c r="CC2415" s="123"/>
      <c r="CD2415" s="123"/>
      <c r="CE2415" s="123"/>
      <c r="CF2415" s="123"/>
      <c r="CG2415" s="123"/>
      <c r="CH2415" s="123"/>
      <c r="CI2415" s="123"/>
      <c r="CJ2415" s="123"/>
      <c r="CK2415" s="123"/>
      <c r="CL2415" s="123"/>
      <c r="CM2415" s="123"/>
      <c r="CN2415" s="123"/>
      <c r="CO2415" s="123"/>
      <c r="CP2415" s="123"/>
      <c r="CQ2415" s="123"/>
      <c r="CR2415" s="123"/>
      <c r="CS2415" s="123"/>
      <c r="CT2415" s="123"/>
      <c r="CU2415" s="123"/>
      <c r="CV2415" s="123"/>
      <c r="CW2415" s="123"/>
      <c r="CX2415" s="123"/>
      <c r="CY2415" s="123"/>
      <c r="CZ2415" s="123"/>
      <c r="DA2415" s="123"/>
      <c r="DB2415" s="123"/>
      <c r="DC2415" s="123"/>
      <c r="DD2415" s="123"/>
      <c r="DE2415" s="123"/>
      <c r="DF2415" s="123"/>
      <c r="DG2415" s="123"/>
      <c r="DH2415" s="123"/>
      <c r="DI2415" s="123"/>
      <c r="DJ2415" s="123"/>
      <c r="DK2415" s="123"/>
      <c r="DL2415" s="123"/>
      <c r="DM2415" s="123"/>
      <c r="DN2415" s="123"/>
      <c r="DO2415" s="123"/>
      <c r="DP2415" s="123"/>
      <c r="DQ2415" s="123"/>
      <c r="DR2415" s="123"/>
      <c r="DS2415" s="123"/>
      <c r="DT2415" s="123"/>
      <c r="DU2415" s="123"/>
      <c r="DV2415" s="123"/>
      <c r="DW2415" s="123"/>
      <c r="DX2415" s="123"/>
      <c r="DY2415" s="123"/>
      <c r="DZ2415" s="123"/>
      <c r="EA2415" s="123"/>
      <c r="EB2415" s="123"/>
      <c r="EC2415" s="123"/>
      <c r="ED2415" s="123"/>
      <c r="EE2415" s="123"/>
      <c r="EF2415" s="123"/>
      <c r="EG2415" s="123"/>
      <c r="EH2415" s="123"/>
      <c r="EI2415" s="123"/>
      <c r="EJ2415" s="123"/>
      <c r="EK2415" s="123"/>
      <c r="EL2415" s="123"/>
      <c r="EM2415" s="123"/>
      <c r="EN2415" s="123"/>
      <c r="EO2415" s="123"/>
      <c r="EP2415" s="123"/>
      <c r="EQ2415" s="123"/>
    </row>
    <row r="2416" spans="27:147" x14ac:dyDescent="0.2"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Q2416" s="151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123"/>
      <c r="BL2416" s="123"/>
      <c r="BM2416" s="123"/>
      <c r="BN2416" s="123"/>
      <c r="BO2416" s="123"/>
      <c r="BP2416" s="123"/>
      <c r="BQ2416" s="123"/>
      <c r="BR2416" s="123"/>
      <c r="BS2416" s="123"/>
      <c r="BT2416" s="123"/>
      <c r="BU2416" s="123"/>
      <c r="BV2416" s="123"/>
      <c r="BW2416" s="123"/>
      <c r="BX2416" s="123"/>
      <c r="BY2416" s="123"/>
      <c r="BZ2416" s="123"/>
      <c r="CA2416" s="123"/>
      <c r="CB2416" s="123"/>
      <c r="CC2416" s="123"/>
      <c r="CD2416" s="123"/>
      <c r="CE2416" s="123"/>
      <c r="CF2416" s="123"/>
      <c r="CG2416" s="123"/>
      <c r="CH2416" s="123"/>
      <c r="CI2416" s="123"/>
      <c r="CJ2416" s="123"/>
      <c r="CK2416" s="123"/>
      <c r="CL2416" s="123"/>
      <c r="CM2416" s="123"/>
      <c r="CN2416" s="123"/>
      <c r="CO2416" s="123"/>
      <c r="CP2416" s="123"/>
      <c r="CQ2416" s="123"/>
      <c r="CR2416" s="123"/>
      <c r="CS2416" s="123"/>
      <c r="CT2416" s="123"/>
      <c r="CU2416" s="123"/>
      <c r="CV2416" s="123"/>
      <c r="CW2416" s="123"/>
      <c r="CX2416" s="123"/>
      <c r="CY2416" s="123"/>
      <c r="CZ2416" s="123"/>
      <c r="DA2416" s="123"/>
      <c r="DB2416" s="123"/>
      <c r="DC2416" s="123"/>
      <c r="DD2416" s="123"/>
      <c r="DE2416" s="123"/>
      <c r="DF2416" s="123"/>
      <c r="DG2416" s="123"/>
      <c r="DH2416" s="123"/>
      <c r="DI2416" s="123"/>
      <c r="DJ2416" s="123"/>
      <c r="DK2416" s="123"/>
      <c r="DL2416" s="123"/>
      <c r="DM2416" s="123"/>
      <c r="DN2416" s="123"/>
      <c r="DO2416" s="123"/>
      <c r="DP2416" s="123"/>
      <c r="DQ2416" s="123"/>
      <c r="DR2416" s="123"/>
      <c r="DS2416" s="123"/>
      <c r="DT2416" s="123"/>
      <c r="DU2416" s="123"/>
      <c r="DV2416" s="123"/>
      <c r="DW2416" s="123"/>
      <c r="DX2416" s="123"/>
      <c r="DY2416" s="123"/>
      <c r="DZ2416" s="123"/>
      <c r="EA2416" s="123"/>
      <c r="EB2416" s="123"/>
      <c r="EC2416" s="123"/>
      <c r="ED2416" s="123"/>
      <c r="EE2416" s="123"/>
      <c r="EF2416" s="123"/>
      <c r="EG2416" s="123"/>
      <c r="EH2416" s="123"/>
      <c r="EI2416" s="123"/>
      <c r="EJ2416" s="123"/>
      <c r="EK2416" s="123"/>
      <c r="EL2416" s="123"/>
      <c r="EM2416" s="123"/>
      <c r="EN2416" s="123"/>
      <c r="EO2416" s="123"/>
      <c r="EP2416" s="123"/>
      <c r="EQ2416" s="123"/>
    </row>
    <row r="2417" spans="27:147" x14ac:dyDescent="0.2"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Q2417" s="151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123"/>
      <c r="BL2417" s="123"/>
      <c r="BM2417" s="123"/>
      <c r="BN2417" s="123"/>
      <c r="BO2417" s="123"/>
      <c r="BP2417" s="123"/>
      <c r="BQ2417" s="123"/>
      <c r="BR2417" s="123"/>
      <c r="BS2417" s="123"/>
      <c r="BT2417" s="123"/>
      <c r="BU2417" s="123"/>
      <c r="BV2417" s="123"/>
      <c r="BW2417" s="123"/>
      <c r="BX2417" s="123"/>
      <c r="BY2417" s="123"/>
      <c r="BZ2417" s="123"/>
      <c r="CA2417" s="123"/>
      <c r="CB2417" s="123"/>
      <c r="CC2417" s="123"/>
      <c r="CD2417" s="123"/>
      <c r="CE2417" s="123"/>
      <c r="CF2417" s="123"/>
      <c r="CG2417" s="123"/>
      <c r="CH2417" s="123"/>
      <c r="CI2417" s="123"/>
      <c r="CJ2417" s="123"/>
      <c r="CK2417" s="123"/>
      <c r="CL2417" s="123"/>
      <c r="CM2417" s="123"/>
      <c r="CN2417" s="123"/>
      <c r="CO2417" s="123"/>
      <c r="CP2417" s="123"/>
      <c r="CQ2417" s="123"/>
      <c r="CR2417" s="123"/>
      <c r="CS2417" s="123"/>
      <c r="CT2417" s="123"/>
      <c r="CU2417" s="123"/>
      <c r="CV2417" s="123"/>
      <c r="CW2417" s="123"/>
      <c r="CX2417" s="123"/>
      <c r="CY2417" s="123"/>
      <c r="CZ2417" s="123"/>
      <c r="DA2417" s="123"/>
      <c r="DB2417" s="123"/>
      <c r="DC2417" s="123"/>
      <c r="DD2417" s="123"/>
      <c r="DE2417" s="123"/>
      <c r="DF2417" s="123"/>
      <c r="DG2417" s="123"/>
      <c r="DH2417" s="123"/>
      <c r="DI2417" s="123"/>
      <c r="DJ2417" s="123"/>
      <c r="DK2417" s="123"/>
      <c r="DL2417" s="123"/>
      <c r="DM2417" s="123"/>
      <c r="DN2417" s="123"/>
      <c r="DO2417" s="123"/>
      <c r="DP2417" s="123"/>
      <c r="DQ2417" s="123"/>
      <c r="DR2417" s="123"/>
      <c r="DS2417" s="123"/>
      <c r="DT2417" s="123"/>
      <c r="DU2417" s="123"/>
      <c r="DV2417" s="123"/>
      <c r="DW2417" s="123"/>
      <c r="DX2417" s="123"/>
      <c r="DY2417" s="123"/>
      <c r="DZ2417" s="123"/>
      <c r="EA2417" s="123"/>
      <c r="EB2417" s="123"/>
      <c r="EC2417" s="123"/>
      <c r="ED2417" s="123"/>
      <c r="EE2417" s="123"/>
      <c r="EF2417" s="123"/>
      <c r="EG2417" s="123"/>
      <c r="EH2417" s="123"/>
      <c r="EI2417" s="123"/>
      <c r="EJ2417" s="123"/>
      <c r="EK2417" s="123"/>
      <c r="EL2417" s="123"/>
      <c r="EM2417" s="123"/>
      <c r="EN2417" s="123"/>
      <c r="EO2417" s="123"/>
      <c r="EP2417" s="123"/>
      <c r="EQ2417" s="123"/>
    </row>
    <row r="2418" spans="27:147" x14ac:dyDescent="0.2"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Q2418" s="151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123"/>
      <c r="BL2418" s="123"/>
      <c r="BM2418" s="123"/>
      <c r="BN2418" s="123"/>
      <c r="BO2418" s="123"/>
      <c r="BP2418" s="123"/>
      <c r="BQ2418" s="123"/>
      <c r="BR2418" s="123"/>
      <c r="BS2418" s="123"/>
      <c r="BT2418" s="123"/>
      <c r="BU2418" s="123"/>
      <c r="BV2418" s="123"/>
      <c r="BW2418" s="123"/>
      <c r="BX2418" s="123"/>
      <c r="BY2418" s="123"/>
      <c r="BZ2418" s="123"/>
      <c r="CA2418" s="123"/>
      <c r="CB2418" s="123"/>
      <c r="CC2418" s="123"/>
      <c r="CD2418" s="123"/>
      <c r="CE2418" s="123"/>
      <c r="CF2418" s="123"/>
      <c r="CG2418" s="123"/>
      <c r="CH2418" s="123"/>
      <c r="CI2418" s="123"/>
      <c r="CJ2418" s="123"/>
      <c r="CK2418" s="123"/>
      <c r="CL2418" s="123"/>
      <c r="CM2418" s="123"/>
      <c r="CN2418" s="123"/>
      <c r="CO2418" s="123"/>
      <c r="CP2418" s="123"/>
      <c r="CQ2418" s="123"/>
      <c r="CR2418" s="123"/>
      <c r="CS2418" s="123"/>
      <c r="CT2418" s="123"/>
      <c r="CU2418" s="123"/>
      <c r="CV2418" s="123"/>
      <c r="CW2418" s="123"/>
      <c r="CX2418" s="123"/>
      <c r="CY2418" s="123"/>
      <c r="CZ2418" s="123"/>
      <c r="DA2418" s="123"/>
      <c r="DB2418" s="123"/>
      <c r="DC2418" s="123"/>
      <c r="DD2418" s="123"/>
      <c r="DE2418" s="123"/>
      <c r="DF2418" s="123"/>
      <c r="DG2418" s="123"/>
      <c r="DH2418" s="123"/>
      <c r="DI2418" s="123"/>
      <c r="DJ2418" s="123"/>
      <c r="DK2418" s="123"/>
      <c r="DL2418" s="123"/>
      <c r="DM2418" s="123"/>
      <c r="DN2418" s="123"/>
      <c r="DO2418" s="123"/>
      <c r="DP2418" s="123"/>
      <c r="DQ2418" s="123"/>
      <c r="DR2418" s="123"/>
      <c r="DS2418" s="123"/>
      <c r="DT2418" s="123"/>
      <c r="DU2418" s="123"/>
      <c r="DV2418" s="123"/>
      <c r="DW2418" s="123"/>
      <c r="DX2418" s="123"/>
      <c r="DY2418" s="123"/>
      <c r="DZ2418" s="123"/>
      <c r="EA2418" s="123"/>
      <c r="EB2418" s="123"/>
      <c r="EC2418" s="123"/>
      <c r="ED2418" s="123"/>
      <c r="EE2418" s="123"/>
      <c r="EF2418" s="123"/>
      <c r="EG2418" s="123"/>
      <c r="EH2418" s="123"/>
      <c r="EI2418" s="123"/>
      <c r="EJ2418" s="123"/>
      <c r="EK2418" s="123"/>
      <c r="EL2418" s="123"/>
      <c r="EM2418" s="123"/>
      <c r="EN2418" s="123"/>
      <c r="EO2418" s="123"/>
      <c r="EP2418" s="123"/>
      <c r="EQ2418" s="123"/>
    </row>
    <row r="2419" spans="27:147" x14ac:dyDescent="0.2"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Q2419" s="151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123"/>
      <c r="BL2419" s="123"/>
      <c r="BM2419" s="123"/>
      <c r="BN2419" s="123"/>
      <c r="BO2419" s="123"/>
      <c r="BP2419" s="123"/>
      <c r="BQ2419" s="123"/>
      <c r="BR2419" s="123"/>
      <c r="BS2419" s="123"/>
      <c r="BT2419" s="123"/>
      <c r="BU2419" s="123"/>
      <c r="BV2419" s="123"/>
      <c r="BW2419" s="123"/>
      <c r="BX2419" s="123"/>
      <c r="BY2419" s="123"/>
      <c r="BZ2419" s="123"/>
      <c r="CA2419" s="123"/>
      <c r="CB2419" s="123"/>
      <c r="CC2419" s="123"/>
      <c r="CD2419" s="123"/>
      <c r="CE2419" s="123"/>
      <c r="CF2419" s="123"/>
      <c r="CG2419" s="123"/>
      <c r="CH2419" s="123"/>
      <c r="CI2419" s="123"/>
      <c r="CJ2419" s="123"/>
      <c r="CK2419" s="123"/>
      <c r="CL2419" s="123"/>
      <c r="CM2419" s="123"/>
      <c r="CN2419" s="123"/>
      <c r="CO2419" s="123"/>
      <c r="CP2419" s="123"/>
      <c r="CQ2419" s="123"/>
      <c r="CR2419" s="123"/>
      <c r="CS2419" s="123"/>
      <c r="CT2419" s="123"/>
      <c r="CU2419" s="123"/>
      <c r="CV2419" s="123"/>
      <c r="CW2419" s="123"/>
      <c r="CX2419" s="123"/>
      <c r="CY2419" s="123"/>
      <c r="CZ2419" s="123"/>
      <c r="DA2419" s="123"/>
      <c r="DB2419" s="123"/>
      <c r="DC2419" s="123"/>
      <c r="DD2419" s="123"/>
      <c r="DE2419" s="123"/>
      <c r="DF2419" s="123"/>
      <c r="DG2419" s="123"/>
      <c r="DH2419" s="123"/>
      <c r="DI2419" s="123"/>
      <c r="DJ2419" s="123"/>
      <c r="DK2419" s="123"/>
      <c r="DL2419" s="123"/>
      <c r="DM2419" s="123"/>
      <c r="DN2419" s="123"/>
      <c r="DO2419" s="123"/>
      <c r="DP2419" s="123"/>
      <c r="DQ2419" s="123"/>
      <c r="DR2419" s="123"/>
      <c r="DS2419" s="123"/>
      <c r="DT2419" s="123"/>
      <c r="DU2419" s="123"/>
      <c r="DV2419" s="123"/>
      <c r="DW2419" s="123"/>
      <c r="DX2419" s="123"/>
      <c r="DY2419" s="123"/>
      <c r="DZ2419" s="123"/>
      <c r="EA2419" s="123"/>
      <c r="EB2419" s="123"/>
      <c r="EC2419" s="123"/>
      <c r="ED2419" s="123"/>
      <c r="EE2419" s="123"/>
      <c r="EF2419" s="123"/>
      <c r="EG2419" s="123"/>
      <c r="EH2419" s="123"/>
      <c r="EI2419" s="123"/>
      <c r="EJ2419" s="123"/>
      <c r="EK2419" s="123"/>
      <c r="EL2419" s="123"/>
      <c r="EM2419" s="123"/>
      <c r="EN2419" s="123"/>
      <c r="EO2419" s="123"/>
      <c r="EP2419" s="123"/>
      <c r="EQ2419" s="123"/>
    </row>
    <row r="2420" spans="27:147" x14ac:dyDescent="0.2"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Q2420" s="151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123"/>
      <c r="BL2420" s="123"/>
      <c r="BM2420" s="123"/>
      <c r="BN2420" s="123"/>
      <c r="BO2420" s="123"/>
      <c r="BP2420" s="123"/>
      <c r="BQ2420" s="123"/>
      <c r="BR2420" s="123"/>
      <c r="BS2420" s="123"/>
      <c r="BT2420" s="123"/>
      <c r="BU2420" s="123"/>
      <c r="BV2420" s="123"/>
      <c r="BW2420" s="123"/>
      <c r="BX2420" s="123"/>
      <c r="BY2420" s="123"/>
      <c r="BZ2420" s="123"/>
      <c r="CA2420" s="123"/>
      <c r="CB2420" s="123"/>
      <c r="CC2420" s="123"/>
      <c r="CD2420" s="123"/>
      <c r="CE2420" s="123"/>
      <c r="CF2420" s="123"/>
      <c r="CG2420" s="123"/>
      <c r="CH2420" s="123"/>
      <c r="CI2420" s="123"/>
      <c r="CJ2420" s="123"/>
      <c r="CK2420" s="123"/>
      <c r="CL2420" s="123"/>
      <c r="CM2420" s="123"/>
      <c r="CN2420" s="123"/>
      <c r="CO2420" s="123"/>
      <c r="CP2420" s="123"/>
      <c r="CQ2420" s="123"/>
      <c r="CR2420" s="123"/>
      <c r="CS2420" s="123"/>
      <c r="CT2420" s="123"/>
      <c r="CU2420" s="123"/>
      <c r="CV2420" s="123"/>
      <c r="CW2420" s="123"/>
      <c r="CX2420" s="123"/>
      <c r="CY2420" s="123"/>
      <c r="CZ2420" s="123"/>
      <c r="DA2420" s="123"/>
      <c r="DB2420" s="123"/>
      <c r="DC2420" s="123"/>
      <c r="DD2420" s="123"/>
      <c r="DE2420" s="123"/>
      <c r="DF2420" s="123"/>
      <c r="DG2420" s="123"/>
      <c r="DH2420" s="123"/>
      <c r="DI2420" s="123"/>
      <c r="DJ2420" s="123"/>
      <c r="DK2420" s="123"/>
      <c r="DL2420" s="123"/>
      <c r="DM2420" s="123"/>
      <c r="DN2420" s="123"/>
      <c r="DO2420" s="123"/>
      <c r="DP2420" s="123"/>
      <c r="DQ2420" s="123"/>
      <c r="DR2420" s="123"/>
      <c r="DS2420" s="123"/>
      <c r="DT2420" s="123"/>
      <c r="DU2420" s="123"/>
      <c r="DV2420" s="123"/>
      <c r="DW2420" s="123"/>
      <c r="DX2420" s="123"/>
      <c r="DY2420" s="123"/>
      <c r="DZ2420" s="123"/>
      <c r="EA2420" s="123"/>
      <c r="EB2420" s="123"/>
      <c r="EC2420" s="123"/>
      <c r="ED2420" s="123"/>
      <c r="EE2420" s="123"/>
      <c r="EF2420" s="123"/>
      <c r="EG2420" s="123"/>
      <c r="EH2420" s="123"/>
      <c r="EI2420" s="123"/>
      <c r="EJ2420" s="123"/>
      <c r="EK2420" s="123"/>
      <c r="EL2420" s="123"/>
      <c r="EM2420" s="123"/>
      <c r="EN2420" s="123"/>
      <c r="EO2420" s="123"/>
      <c r="EP2420" s="123"/>
      <c r="EQ2420" s="123"/>
    </row>
    <row r="2421" spans="27:147" x14ac:dyDescent="0.2"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Q2421" s="151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123"/>
      <c r="BL2421" s="123"/>
      <c r="BM2421" s="123"/>
      <c r="BN2421" s="123"/>
      <c r="BO2421" s="123"/>
      <c r="BP2421" s="123"/>
      <c r="BQ2421" s="123"/>
      <c r="BR2421" s="123"/>
      <c r="BS2421" s="123"/>
      <c r="BT2421" s="123"/>
      <c r="BU2421" s="123"/>
      <c r="BV2421" s="123"/>
      <c r="BW2421" s="123"/>
      <c r="BX2421" s="123"/>
      <c r="BY2421" s="123"/>
      <c r="BZ2421" s="123"/>
      <c r="CA2421" s="123"/>
      <c r="CB2421" s="123"/>
      <c r="CC2421" s="123"/>
      <c r="CD2421" s="123"/>
      <c r="CE2421" s="123"/>
      <c r="CF2421" s="123"/>
      <c r="CG2421" s="123"/>
      <c r="CH2421" s="123"/>
      <c r="CI2421" s="123"/>
      <c r="CJ2421" s="123"/>
      <c r="CK2421" s="123"/>
      <c r="CL2421" s="123"/>
      <c r="CM2421" s="123"/>
      <c r="CN2421" s="123"/>
      <c r="CO2421" s="123"/>
      <c r="CP2421" s="123"/>
      <c r="CQ2421" s="123"/>
      <c r="CR2421" s="123"/>
      <c r="CS2421" s="123"/>
      <c r="CT2421" s="123"/>
      <c r="CU2421" s="123"/>
      <c r="CV2421" s="123"/>
      <c r="CW2421" s="123"/>
      <c r="CX2421" s="123"/>
      <c r="CY2421" s="123"/>
      <c r="CZ2421" s="123"/>
      <c r="DA2421" s="123"/>
      <c r="DB2421" s="123"/>
      <c r="DC2421" s="123"/>
      <c r="DD2421" s="123"/>
      <c r="DE2421" s="123"/>
      <c r="DF2421" s="123"/>
      <c r="DG2421" s="123"/>
      <c r="DH2421" s="123"/>
      <c r="DI2421" s="123"/>
      <c r="DJ2421" s="123"/>
      <c r="DK2421" s="123"/>
      <c r="DL2421" s="123"/>
      <c r="DM2421" s="123"/>
      <c r="DN2421" s="123"/>
      <c r="DO2421" s="123"/>
      <c r="DP2421" s="123"/>
      <c r="DQ2421" s="123"/>
      <c r="DR2421" s="123"/>
      <c r="DS2421" s="123"/>
      <c r="DT2421" s="123"/>
      <c r="DU2421" s="123"/>
      <c r="DV2421" s="123"/>
      <c r="DW2421" s="123"/>
      <c r="DX2421" s="123"/>
      <c r="DY2421" s="123"/>
      <c r="DZ2421" s="123"/>
      <c r="EA2421" s="123"/>
      <c r="EB2421" s="123"/>
      <c r="EC2421" s="123"/>
      <c r="ED2421" s="123"/>
      <c r="EE2421" s="123"/>
      <c r="EF2421" s="123"/>
      <c r="EG2421" s="123"/>
      <c r="EH2421" s="123"/>
      <c r="EI2421" s="123"/>
      <c r="EJ2421" s="123"/>
      <c r="EK2421" s="123"/>
      <c r="EL2421" s="123"/>
      <c r="EM2421" s="123"/>
      <c r="EN2421" s="123"/>
      <c r="EO2421" s="123"/>
      <c r="EP2421" s="123"/>
      <c r="EQ2421" s="123"/>
    </row>
    <row r="2422" spans="27:147" x14ac:dyDescent="0.2"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Q2422" s="151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123"/>
      <c r="BL2422" s="123"/>
      <c r="BM2422" s="123"/>
      <c r="BN2422" s="123"/>
      <c r="BO2422" s="123"/>
      <c r="BP2422" s="123"/>
      <c r="BQ2422" s="123"/>
      <c r="BR2422" s="123"/>
      <c r="BS2422" s="123"/>
      <c r="BT2422" s="123"/>
      <c r="BU2422" s="123"/>
      <c r="BV2422" s="123"/>
      <c r="BW2422" s="123"/>
      <c r="BX2422" s="123"/>
      <c r="BY2422" s="123"/>
      <c r="BZ2422" s="123"/>
      <c r="CA2422" s="123"/>
      <c r="CB2422" s="123"/>
      <c r="CC2422" s="123"/>
      <c r="CD2422" s="123"/>
      <c r="CE2422" s="123"/>
      <c r="CF2422" s="123"/>
      <c r="CG2422" s="123"/>
      <c r="CH2422" s="123"/>
      <c r="CI2422" s="123"/>
      <c r="CJ2422" s="123"/>
      <c r="CK2422" s="123"/>
      <c r="CL2422" s="123"/>
      <c r="CM2422" s="123"/>
      <c r="CN2422" s="123"/>
      <c r="CO2422" s="123"/>
      <c r="CP2422" s="123"/>
      <c r="CQ2422" s="123"/>
      <c r="CR2422" s="123"/>
      <c r="CS2422" s="123"/>
      <c r="CT2422" s="123"/>
      <c r="CU2422" s="123"/>
      <c r="CV2422" s="123"/>
      <c r="CW2422" s="123"/>
      <c r="CX2422" s="123"/>
      <c r="CY2422" s="123"/>
      <c r="CZ2422" s="123"/>
      <c r="DA2422" s="123"/>
      <c r="DB2422" s="123"/>
      <c r="DC2422" s="123"/>
      <c r="DD2422" s="123"/>
      <c r="DE2422" s="123"/>
      <c r="DF2422" s="123"/>
      <c r="DG2422" s="123"/>
      <c r="DH2422" s="123"/>
      <c r="DI2422" s="123"/>
      <c r="DJ2422" s="123"/>
      <c r="DK2422" s="123"/>
      <c r="DL2422" s="123"/>
      <c r="DM2422" s="123"/>
      <c r="DN2422" s="123"/>
      <c r="DO2422" s="123"/>
      <c r="DP2422" s="123"/>
      <c r="DQ2422" s="123"/>
      <c r="DR2422" s="123"/>
      <c r="DS2422" s="123"/>
      <c r="DT2422" s="123"/>
      <c r="DU2422" s="123"/>
      <c r="DV2422" s="123"/>
      <c r="DW2422" s="123"/>
      <c r="DX2422" s="123"/>
      <c r="DY2422" s="123"/>
      <c r="DZ2422" s="123"/>
      <c r="EA2422" s="123"/>
      <c r="EB2422" s="123"/>
      <c r="EC2422" s="123"/>
      <c r="ED2422" s="123"/>
      <c r="EE2422" s="123"/>
      <c r="EF2422" s="123"/>
      <c r="EG2422" s="123"/>
      <c r="EH2422" s="123"/>
      <c r="EI2422" s="123"/>
      <c r="EJ2422" s="123"/>
      <c r="EK2422" s="123"/>
      <c r="EL2422" s="123"/>
      <c r="EM2422" s="123"/>
      <c r="EN2422" s="123"/>
      <c r="EO2422" s="123"/>
      <c r="EP2422" s="123"/>
      <c r="EQ2422" s="123"/>
    </row>
    <row r="2423" spans="27:147" x14ac:dyDescent="0.2"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Q2423" s="151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123"/>
      <c r="BL2423" s="123"/>
      <c r="BM2423" s="123"/>
      <c r="BN2423" s="123"/>
      <c r="BO2423" s="123"/>
      <c r="BP2423" s="123"/>
      <c r="BQ2423" s="123"/>
      <c r="BR2423" s="123"/>
      <c r="BS2423" s="123"/>
      <c r="BT2423" s="123"/>
      <c r="BU2423" s="123"/>
      <c r="BV2423" s="123"/>
      <c r="BW2423" s="123"/>
      <c r="BX2423" s="123"/>
      <c r="BY2423" s="123"/>
      <c r="BZ2423" s="123"/>
      <c r="CA2423" s="123"/>
      <c r="CB2423" s="123"/>
      <c r="CC2423" s="123"/>
      <c r="CD2423" s="123"/>
      <c r="CE2423" s="123"/>
      <c r="CF2423" s="123"/>
      <c r="CG2423" s="123"/>
      <c r="CH2423" s="123"/>
      <c r="CI2423" s="123"/>
      <c r="CJ2423" s="123"/>
      <c r="CK2423" s="123"/>
      <c r="CL2423" s="123"/>
      <c r="CM2423" s="123"/>
      <c r="CN2423" s="123"/>
      <c r="CO2423" s="123"/>
      <c r="CP2423" s="123"/>
      <c r="CQ2423" s="123"/>
      <c r="CR2423" s="123"/>
      <c r="CS2423" s="123"/>
      <c r="CT2423" s="123"/>
      <c r="CU2423" s="123"/>
      <c r="CV2423" s="123"/>
      <c r="CW2423" s="123"/>
      <c r="CX2423" s="123"/>
      <c r="CY2423" s="123"/>
      <c r="CZ2423" s="123"/>
      <c r="DA2423" s="123"/>
      <c r="DB2423" s="123"/>
      <c r="DC2423" s="123"/>
      <c r="DD2423" s="123"/>
      <c r="DE2423" s="123"/>
      <c r="DF2423" s="123"/>
      <c r="DG2423" s="123"/>
      <c r="DH2423" s="123"/>
      <c r="DI2423" s="123"/>
      <c r="DJ2423" s="123"/>
      <c r="DK2423" s="123"/>
      <c r="DL2423" s="123"/>
      <c r="DM2423" s="123"/>
      <c r="DN2423" s="123"/>
      <c r="DO2423" s="123"/>
      <c r="DP2423" s="123"/>
      <c r="DQ2423" s="123"/>
      <c r="DR2423" s="123"/>
      <c r="DS2423" s="123"/>
      <c r="DT2423" s="123"/>
      <c r="DU2423" s="123"/>
      <c r="DV2423" s="123"/>
      <c r="DW2423" s="123"/>
      <c r="DX2423" s="123"/>
      <c r="DY2423" s="123"/>
      <c r="DZ2423" s="123"/>
      <c r="EA2423" s="123"/>
      <c r="EB2423" s="123"/>
      <c r="EC2423" s="123"/>
      <c r="ED2423" s="123"/>
      <c r="EE2423" s="123"/>
      <c r="EF2423" s="123"/>
      <c r="EG2423" s="123"/>
      <c r="EH2423" s="123"/>
      <c r="EI2423" s="123"/>
      <c r="EJ2423" s="123"/>
      <c r="EK2423" s="123"/>
      <c r="EL2423" s="123"/>
      <c r="EM2423" s="123"/>
      <c r="EN2423" s="123"/>
      <c r="EO2423" s="123"/>
      <c r="EP2423" s="123"/>
      <c r="EQ2423" s="123"/>
    </row>
    <row r="2424" spans="27:147" x14ac:dyDescent="0.2"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Q2424" s="151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123"/>
      <c r="BL2424" s="123"/>
      <c r="BM2424" s="123"/>
      <c r="BN2424" s="123"/>
      <c r="BO2424" s="123"/>
      <c r="BP2424" s="123"/>
      <c r="BQ2424" s="123"/>
      <c r="BR2424" s="123"/>
      <c r="BS2424" s="123"/>
      <c r="BT2424" s="123"/>
      <c r="BU2424" s="123"/>
      <c r="BV2424" s="123"/>
      <c r="BW2424" s="123"/>
      <c r="BX2424" s="123"/>
      <c r="BY2424" s="123"/>
      <c r="BZ2424" s="123"/>
      <c r="CA2424" s="123"/>
      <c r="CB2424" s="123"/>
      <c r="CC2424" s="123"/>
      <c r="CD2424" s="123"/>
      <c r="CE2424" s="123"/>
      <c r="CF2424" s="123"/>
      <c r="CG2424" s="123"/>
      <c r="CH2424" s="123"/>
      <c r="CI2424" s="123"/>
      <c r="CJ2424" s="123"/>
      <c r="CK2424" s="123"/>
      <c r="CL2424" s="123"/>
      <c r="CM2424" s="123"/>
      <c r="CN2424" s="123"/>
      <c r="CO2424" s="123"/>
      <c r="CP2424" s="123"/>
      <c r="CQ2424" s="123"/>
      <c r="CR2424" s="123"/>
      <c r="CS2424" s="123"/>
      <c r="CT2424" s="123"/>
      <c r="CU2424" s="123"/>
      <c r="CV2424" s="123"/>
      <c r="CW2424" s="123"/>
      <c r="CX2424" s="123"/>
      <c r="CY2424" s="123"/>
      <c r="CZ2424" s="123"/>
      <c r="DA2424" s="123"/>
      <c r="DB2424" s="123"/>
      <c r="DC2424" s="123"/>
      <c r="DD2424" s="123"/>
      <c r="DE2424" s="123"/>
      <c r="DF2424" s="123"/>
      <c r="DG2424" s="123"/>
      <c r="DH2424" s="123"/>
      <c r="DI2424" s="123"/>
      <c r="DJ2424" s="123"/>
      <c r="DK2424" s="123"/>
      <c r="DL2424" s="123"/>
      <c r="DM2424" s="123"/>
      <c r="DN2424" s="123"/>
      <c r="DO2424" s="123"/>
      <c r="DP2424" s="123"/>
      <c r="DQ2424" s="123"/>
      <c r="DR2424" s="123"/>
      <c r="DS2424" s="123"/>
      <c r="DT2424" s="123"/>
      <c r="DU2424" s="123"/>
      <c r="DV2424" s="123"/>
      <c r="DW2424" s="123"/>
      <c r="DX2424" s="123"/>
      <c r="DY2424" s="123"/>
      <c r="DZ2424" s="123"/>
      <c r="EA2424" s="123"/>
      <c r="EB2424" s="123"/>
      <c r="EC2424" s="123"/>
      <c r="ED2424" s="123"/>
      <c r="EE2424" s="123"/>
      <c r="EF2424" s="123"/>
      <c r="EG2424" s="123"/>
      <c r="EH2424" s="123"/>
      <c r="EI2424" s="123"/>
      <c r="EJ2424" s="123"/>
      <c r="EK2424" s="123"/>
      <c r="EL2424" s="123"/>
      <c r="EM2424" s="123"/>
      <c r="EN2424" s="123"/>
      <c r="EO2424" s="123"/>
      <c r="EP2424" s="123"/>
      <c r="EQ2424" s="123"/>
    </row>
    <row r="2425" spans="27:147" x14ac:dyDescent="0.2"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Q2425" s="151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123"/>
      <c r="BL2425" s="123"/>
      <c r="BM2425" s="123"/>
      <c r="BN2425" s="123"/>
      <c r="BO2425" s="123"/>
      <c r="BP2425" s="123"/>
      <c r="BQ2425" s="123"/>
      <c r="BR2425" s="123"/>
      <c r="BS2425" s="123"/>
      <c r="BT2425" s="123"/>
      <c r="BU2425" s="123"/>
      <c r="BV2425" s="123"/>
      <c r="BW2425" s="123"/>
      <c r="BX2425" s="123"/>
      <c r="BY2425" s="123"/>
      <c r="BZ2425" s="123"/>
      <c r="CA2425" s="123"/>
      <c r="CB2425" s="123"/>
      <c r="CC2425" s="123"/>
      <c r="CD2425" s="123"/>
      <c r="CE2425" s="123"/>
      <c r="CF2425" s="123"/>
      <c r="CG2425" s="123"/>
      <c r="CH2425" s="123"/>
      <c r="CI2425" s="123"/>
      <c r="CJ2425" s="123"/>
      <c r="CK2425" s="123"/>
      <c r="CL2425" s="123"/>
      <c r="CM2425" s="123"/>
      <c r="CN2425" s="123"/>
      <c r="CO2425" s="123"/>
      <c r="CP2425" s="123"/>
      <c r="CQ2425" s="123"/>
      <c r="CR2425" s="123"/>
      <c r="CS2425" s="123"/>
      <c r="CT2425" s="123"/>
      <c r="CU2425" s="123"/>
      <c r="CV2425" s="123"/>
      <c r="CW2425" s="123"/>
      <c r="CX2425" s="123"/>
      <c r="CY2425" s="123"/>
      <c r="CZ2425" s="123"/>
      <c r="DA2425" s="123"/>
      <c r="DB2425" s="123"/>
      <c r="DC2425" s="123"/>
      <c r="DD2425" s="123"/>
      <c r="DE2425" s="123"/>
      <c r="DF2425" s="123"/>
      <c r="DG2425" s="123"/>
      <c r="DH2425" s="123"/>
      <c r="DI2425" s="123"/>
      <c r="DJ2425" s="123"/>
      <c r="DK2425" s="123"/>
      <c r="DL2425" s="123"/>
      <c r="DM2425" s="123"/>
      <c r="DN2425" s="123"/>
      <c r="DO2425" s="123"/>
      <c r="DP2425" s="123"/>
      <c r="DQ2425" s="123"/>
      <c r="DR2425" s="123"/>
      <c r="DS2425" s="123"/>
      <c r="DT2425" s="123"/>
      <c r="DU2425" s="123"/>
      <c r="DV2425" s="123"/>
      <c r="DW2425" s="123"/>
      <c r="DX2425" s="123"/>
      <c r="DY2425" s="123"/>
      <c r="DZ2425" s="123"/>
      <c r="EA2425" s="123"/>
      <c r="EB2425" s="123"/>
      <c r="EC2425" s="123"/>
      <c r="ED2425" s="123"/>
      <c r="EE2425" s="123"/>
      <c r="EF2425" s="123"/>
      <c r="EG2425" s="123"/>
      <c r="EH2425" s="123"/>
      <c r="EI2425" s="123"/>
      <c r="EJ2425" s="123"/>
      <c r="EK2425" s="123"/>
      <c r="EL2425" s="123"/>
      <c r="EM2425" s="123"/>
      <c r="EN2425" s="123"/>
      <c r="EO2425" s="123"/>
      <c r="EP2425" s="123"/>
      <c r="EQ2425" s="123"/>
    </row>
    <row r="2426" spans="27:147" x14ac:dyDescent="0.2"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Q2426" s="151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123"/>
      <c r="BL2426" s="123"/>
      <c r="BM2426" s="123"/>
      <c r="BN2426" s="123"/>
      <c r="BO2426" s="123"/>
      <c r="BP2426" s="123"/>
      <c r="BQ2426" s="123"/>
      <c r="BR2426" s="123"/>
      <c r="BS2426" s="123"/>
      <c r="BT2426" s="123"/>
      <c r="BU2426" s="123"/>
      <c r="BV2426" s="123"/>
      <c r="BW2426" s="123"/>
      <c r="BX2426" s="123"/>
      <c r="BY2426" s="123"/>
      <c r="BZ2426" s="123"/>
      <c r="CA2426" s="123"/>
      <c r="CB2426" s="123"/>
      <c r="CC2426" s="123"/>
      <c r="CD2426" s="123"/>
      <c r="CE2426" s="123"/>
      <c r="CF2426" s="123"/>
      <c r="CG2426" s="123"/>
      <c r="CH2426" s="123"/>
      <c r="CI2426" s="123"/>
      <c r="CJ2426" s="123"/>
      <c r="CK2426" s="123"/>
      <c r="CL2426" s="123"/>
      <c r="CM2426" s="123"/>
      <c r="CN2426" s="123"/>
      <c r="CO2426" s="123"/>
      <c r="CP2426" s="123"/>
      <c r="CQ2426" s="123"/>
      <c r="CR2426" s="123"/>
      <c r="CS2426" s="123"/>
      <c r="CT2426" s="123"/>
      <c r="CU2426" s="123"/>
      <c r="CV2426" s="123"/>
      <c r="CW2426" s="123"/>
      <c r="CX2426" s="123"/>
      <c r="CY2426" s="123"/>
      <c r="CZ2426" s="123"/>
      <c r="DA2426" s="123"/>
      <c r="DB2426" s="123"/>
      <c r="DC2426" s="123"/>
      <c r="DD2426" s="123"/>
      <c r="DE2426" s="123"/>
      <c r="DF2426" s="123"/>
      <c r="DG2426" s="123"/>
      <c r="DH2426" s="123"/>
      <c r="DI2426" s="123"/>
      <c r="DJ2426" s="123"/>
      <c r="DK2426" s="123"/>
      <c r="DL2426" s="123"/>
      <c r="DM2426" s="123"/>
      <c r="DN2426" s="123"/>
      <c r="DO2426" s="123"/>
      <c r="DP2426" s="123"/>
      <c r="DQ2426" s="123"/>
      <c r="DR2426" s="123"/>
      <c r="DS2426" s="123"/>
      <c r="DT2426" s="123"/>
      <c r="DU2426" s="123"/>
      <c r="DV2426" s="123"/>
      <c r="DW2426" s="123"/>
      <c r="DX2426" s="123"/>
      <c r="DY2426" s="123"/>
      <c r="DZ2426" s="123"/>
      <c r="EA2426" s="123"/>
      <c r="EB2426" s="123"/>
      <c r="EC2426" s="123"/>
      <c r="ED2426" s="123"/>
      <c r="EE2426" s="123"/>
      <c r="EF2426" s="123"/>
      <c r="EG2426" s="123"/>
      <c r="EH2426" s="123"/>
      <c r="EI2426" s="123"/>
      <c r="EJ2426" s="123"/>
      <c r="EK2426" s="123"/>
      <c r="EL2426" s="123"/>
      <c r="EM2426" s="123"/>
      <c r="EN2426" s="123"/>
      <c r="EO2426" s="123"/>
      <c r="EP2426" s="123"/>
      <c r="EQ2426" s="123"/>
    </row>
    <row r="2427" spans="27:147" x14ac:dyDescent="0.2"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Q2427" s="151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123"/>
      <c r="BL2427" s="123"/>
      <c r="BM2427" s="123"/>
      <c r="BN2427" s="123"/>
      <c r="BO2427" s="123"/>
      <c r="BP2427" s="123"/>
      <c r="BQ2427" s="123"/>
      <c r="BR2427" s="123"/>
      <c r="BS2427" s="123"/>
      <c r="BT2427" s="123"/>
      <c r="BU2427" s="123"/>
      <c r="BV2427" s="123"/>
      <c r="BW2427" s="123"/>
      <c r="BX2427" s="123"/>
      <c r="BY2427" s="123"/>
      <c r="BZ2427" s="123"/>
      <c r="CA2427" s="123"/>
      <c r="CB2427" s="123"/>
      <c r="CC2427" s="123"/>
      <c r="CD2427" s="123"/>
      <c r="CE2427" s="123"/>
      <c r="CF2427" s="123"/>
      <c r="CG2427" s="123"/>
      <c r="CH2427" s="123"/>
      <c r="CI2427" s="123"/>
      <c r="CJ2427" s="123"/>
      <c r="CK2427" s="123"/>
      <c r="CL2427" s="123"/>
      <c r="CM2427" s="123"/>
      <c r="CN2427" s="123"/>
      <c r="CO2427" s="123"/>
      <c r="CP2427" s="123"/>
      <c r="CQ2427" s="123"/>
      <c r="CR2427" s="123"/>
      <c r="CS2427" s="123"/>
      <c r="CT2427" s="123"/>
      <c r="CU2427" s="123"/>
      <c r="CV2427" s="123"/>
      <c r="CW2427" s="123"/>
      <c r="CX2427" s="123"/>
      <c r="CY2427" s="123"/>
      <c r="CZ2427" s="123"/>
      <c r="DA2427" s="123"/>
      <c r="DB2427" s="123"/>
      <c r="DC2427" s="123"/>
      <c r="DD2427" s="123"/>
      <c r="DE2427" s="123"/>
      <c r="DF2427" s="123"/>
      <c r="DG2427" s="123"/>
      <c r="DH2427" s="123"/>
      <c r="DI2427" s="123"/>
      <c r="DJ2427" s="123"/>
      <c r="DK2427" s="123"/>
      <c r="DL2427" s="123"/>
      <c r="DM2427" s="123"/>
      <c r="DN2427" s="123"/>
      <c r="DO2427" s="123"/>
      <c r="DP2427" s="123"/>
      <c r="DQ2427" s="123"/>
      <c r="DR2427" s="123"/>
      <c r="DS2427" s="123"/>
      <c r="DT2427" s="123"/>
      <c r="DU2427" s="123"/>
      <c r="DV2427" s="123"/>
      <c r="DW2427" s="123"/>
      <c r="DX2427" s="123"/>
      <c r="DY2427" s="123"/>
      <c r="DZ2427" s="123"/>
      <c r="EA2427" s="123"/>
      <c r="EB2427" s="123"/>
      <c r="EC2427" s="123"/>
      <c r="ED2427" s="123"/>
      <c r="EE2427" s="123"/>
      <c r="EF2427" s="123"/>
      <c r="EG2427" s="123"/>
      <c r="EH2427" s="123"/>
      <c r="EI2427" s="123"/>
      <c r="EJ2427" s="123"/>
      <c r="EK2427" s="123"/>
      <c r="EL2427" s="123"/>
      <c r="EM2427" s="123"/>
      <c r="EN2427" s="123"/>
      <c r="EO2427" s="123"/>
      <c r="EP2427" s="123"/>
      <c r="EQ2427" s="123"/>
    </row>
    <row r="2428" spans="27:147" x14ac:dyDescent="0.2"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Q2428" s="151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123"/>
      <c r="BL2428" s="123"/>
      <c r="BM2428" s="123"/>
      <c r="BN2428" s="123"/>
      <c r="BO2428" s="123"/>
      <c r="BP2428" s="123"/>
      <c r="BQ2428" s="123"/>
      <c r="BR2428" s="123"/>
      <c r="BS2428" s="123"/>
      <c r="BT2428" s="123"/>
      <c r="BU2428" s="123"/>
      <c r="BV2428" s="123"/>
      <c r="BW2428" s="123"/>
      <c r="BX2428" s="123"/>
      <c r="BY2428" s="123"/>
      <c r="BZ2428" s="123"/>
      <c r="CA2428" s="123"/>
      <c r="CB2428" s="123"/>
      <c r="CC2428" s="123"/>
      <c r="CD2428" s="123"/>
      <c r="CE2428" s="123"/>
      <c r="CF2428" s="123"/>
      <c r="CG2428" s="123"/>
      <c r="CH2428" s="123"/>
      <c r="CI2428" s="123"/>
      <c r="CJ2428" s="123"/>
      <c r="CK2428" s="123"/>
      <c r="CL2428" s="123"/>
      <c r="CM2428" s="123"/>
      <c r="CN2428" s="123"/>
      <c r="CO2428" s="123"/>
      <c r="CP2428" s="123"/>
      <c r="CQ2428" s="123"/>
      <c r="CR2428" s="123"/>
      <c r="CS2428" s="123"/>
      <c r="CT2428" s="123"/>
      <c r="CU2428" s="123"/>
      <c r="CV2428" s="123"/>
      <c r="CW2428" s="123"/>
      <c r="CX2428" s="123"/>
      <c r="CY2428" s="123"/>
      <c r="CZ2428" s="123"/>
      <c r="DA2428" s="123"/>
      <c r="DB2428" s="123"/>
      <c r="DC2428" s="123"/>
      <c r="DD2428" s="123"/>
      <c r="DE2428" s="123"/>
      <c r="DF2428" s="123"/>
      <c r="DG2428" s="123"/>
      <c r="DH2428" s="123"/>
      <c r="DI2428" s="123"/>
      <c r="DJ2428" s="123"/>
      <c r="DK2428" s="123"/>
      <c r="DL2428" s="123"/>
      <c r="DM2428" s="123"/>
      <c r="DN2428" s="123"/>
      <c r="DO2428" s="123"/>
      <c r="DP2428" s="123"/>
      <c r="DQ2428" s="123"/>
      <c r="DR2428" s="123"/>
      <c r="DS2428" s="123"/>
      <c r="DT2428" s="123"/>
      <c r="DU2428" s="123"/>
      <c r="DV2428" s="123"/>
      <c r="DW2428" s="123"/>
      <c r="DX2428" s="123"/>
      <c r="DY2428" s="123"/>
      <c r="DZ2428" s="123"/>
      <c r="EA2428" s="123"/>
      <c r="EB2428" s="123"/>
      <c r="EC2428" s="123"/>
      <c r="ED2428" s="123"/>
      <c r="EE2428" s="123"/>
      <c r="EF2428" s="123"/>
      <c r="EG2428" s="123"/>
      <c r="EH2428" s="123"/>
      <c r="EI2428" s="123"/>
      <c r="EJ2428" s="123"/>
      <c r="EK2428" s="123"/>
      <c r="EL2428" s="123"/>
      <c r="EM2428" s="123"/>
      <c r="EN2428" s="123"/>
      <c r="EO2428" s="123"/>
      <c r="EP2428" s="123"/>
      <c r="EQ2428" s="123"/>
    </row>
    <row r="2429" spans="27:147" x14ac:dyDescent="0.2"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Q2429" s="151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123"/>
      <c r="BL2429" s="123"/>
      <c r="BM2429" s="123"/>
      <c r="BN2429" s="123"/>
      <c r="BO2429" s="123"/>
      <c r="BP2429" s="123"/>
      <c r="BQ2429" s="123"/>
      <c r="BR2429" s="123"/>
      <c r="BS2429" s="123"/>
      <c r="BT2429" s="123"/>
      <c r="BU2429" s="123"/>
      <c r="BV2429" s="123"/>
      <c r="BW2429" s="123"/>
      <c r="BX2429" s="123"/>
      <c r="BY2429" s="123"/>
      <c r="BZ2429" s="123"/>
      <c r="CA2429" s="123"/>
      <c r="CB2429" s="123"/>
      <c r="CC2429" s="123"/>
      <c r="CD2429" s="123"/>
      <c r="CE2429" s="123"/>
      <c r="CF2429" s="123"/>
      <c r="CG2429" s="123"/>
      <c r="CH2429" s="123"/>
      <c r="CI2429" s="123"/>
      <c r="CJ2429" s="123"/>
      <c r="CK2429" s="123"/>
      <c r="CL2429" s="123"/>
      <c r="CM2429" s="123"/>
      <c r="CN2429" s="123"/>
      <c r="CO2429" s="123"/>
      <c r="CP2429" s="123"/>
      <c r="CQ2429" s="123"/>
      <c r="CR2429" s="123"/>
      <c r="CS2429" s="123"/>
      <c r="CT2429" s="123"/>
      <c r="CU2429" s="123"/>
      <c r="CV2429" s="123"/>
      <c r="CW2429" s="123"/>
      <c r="CX2429" s="123"/>
      <c r="CY2429" s="123"/>
      <c r="CZ2429" s="123"/>
      <c r="DA2429" s="123"/>
      <c r="DB2429" s="123"/>
      <c r="DC2429" s="123"/>
      <c r="DD2429" s="123"/>
      <c r="DE2429" s="123"/>
      <c r="DF2429" s="123"/>
      <c r="DG2429" s="123"/>
      <c r="DH2429" s="123"/>
      <c r="DI2429" s="123"/>
      <c r="DJ2429" s="123"/>
      <c r="DK2429" s="123"/>
      <c r="DL2429" s="123"/>
      <c r="DM2429" s="123"/>
      <c r="DN2429" s="123"/>
      <c r="DO2429" s="123"/>
      <c r="DP2429" s="123"/>
      <c r="DQ2429" s="123"/>
      <c r="DR2429" s="123"/>
      <c r="DS2429" s="123"/>
      <c r="DT2429" s="123"/>
      <c r="DU2429" s="123"/>
      <c r="DV2429" s="123"/>
      <c r="DW2429" s="123"/>
      <c r="DX2429" s="123"/>
      <c r="DY2429" s="123"/>
      <c r="DZ2429" s="123"/>
      <c r="EA2429" s="123"/>
      <c r="EB2429" s="123"/>
      <c r="EC2429" s="123"/>
      <c r="ED2429" s="123"/>
      <c r="EE2429" s="123"/>
      <c r="EF2429" s="123"/>
      <c r="EG2429" s="123"/>
      <c r="EH2429" s="123"/>
      <c r="EI2429" s="123"/>
      <c r="EJ2429" s="123"/>
      <c r="EK2429" s="123"/>
      <c r="EL2429" s="123"/>
      <c r="EM2429" s="123"/>
      <c r="EN2429" s="123"/>
      <c r="EO2429" s="123"/>
      <c r="EP2429" s="123"/>
      <c r="EQ2429" s="123"/>
    </row>
    <row r="2430" spans="27:147" x14ac:dyDescent="0.2"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Q2430" s="151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123"/>
      <c r="BL2430" s="123"/>
      <c r="BM2430" s="123"/>
      <c r="BN2430" s="123"/>
      <c r="BO2430" s="123"/>
      <c r="BP2430" s="123"/>
      <c r="BQ2430" s="123"/>
      <c r="BR2430" s="123"/>
      <c r="BS2430" s="123"/>
      <c r="BT2430" s="123"/>
      <c r="BU2430" s="123"/>
      <c r="BV2430" s="123"/>
      <c r="BW2430" s="123"/>
      <c r="BX2430" s="123"/>
      <c r="BY2430" s="123"/>
      <c r="BZ2430" s="123"/>
      <c r="CA2430" s="123"/>
      <c r="CB2430" s="123"/>
      <c r="CC2430" s="123"/>
      <c r="CD2430" s="123"/>
      <c r="CE2430" s="123"/>
      <c r="CF2430" s="123"/>
      <c r="CG2430" s="123"/>
      <c r="CH2430" s="123"/>
      <c r="CI2430" s="123"/>
      <c r="CJ2430" s="123"/>
      <c r="CK2430" s="123"/>
      <c r="CL2430" s="123"/>
      <c r="CM2430" s="123"/>
      <c r="CN2430" s="123"/>
      <c r="CO2430" s="123"/>
      <c r="CP2430" s="123"/>
      <c r="CQ2430" s="123"/>
      <c r="CR2430" s="123"/>
      <c r="CS2430" s="123"/>
      <c r="CT2430" s="123"/>
      <c r="CU2430" s="123"/>
      <c r="CV2430" s="123"/>
      <c r="CW2430" s="123"/>
      <c r="CX2430" s="123"/>
      <c r="CY2430" s="123"/>
      <c r="CZ2430" s="123"/>
      <c r="DA2430" s="123"/>
      <c r="DB2430" s="123"/>
      <c r="DC2430" s="123"/>
      <c r="DD2430" s="123"/>
      <c r="DE2430" s="123"/>
      <c r="DF2430" s="123"/>
      <c r="DG2430" s="123"/>
      <c r="DH2430" s="123"/>
      <c r="DI2430" s="123"/>
      <c r="DJ2430" s="123"/>
      <c r="DK2430" s="123"/>
      <c r="DL2430" s="123"/>
      <c r="DM2430" s="123"/>
      <c r="DN2430" s="123"/>
      <c r="DO2430" s="123"/>
      <c r="DP2430" s="123"/>
      <c r="DQ2430" s="123"/>
      <c r="DR2430" s="123"/>
      <c r="DS2430" s="123"/>
      <c r="DT2430" s="123"/>
      <c r="DU2430" s="123"/>
      <c r="DV2430" s="123"/>
      <c r="DW2430" s="123"/>
      <c r="DX2430" s="123"/>
      <c r="DY2430" s="123"/>
      <c r="DZ2430" s="123"/>
      <c r="EA2430" s="123"/>
      <c r="EB2430" s="123"/>
      <c r="EC2430" s="123"/>
      <c r="ED2430" s="123"/>
      <c r="EE2430" s="123"/>
      <c r="EF2430" s="123"/>
      <c r="EG2430" s="123"/>
      <c r="EH2430" s="123"/>
      <c r="EI2430" s="123"/>
      <c r="EJ2430" s="123"/>
      <c r="EK2430" s="123"/>
      <c r="EL2430" s="123"/>
      <c r="EM2430" s="123"/>
      <c r="EN2430" s="123"/>
      <c r="EO2430" s="123"/>
      <c r="EP2430" s="123"/>
      <c r="EQ2430" s="123"/>
    </row>
    <row r="2431" spans="27:147" x14ac:dyDescent="0.2"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Q2431" s="151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123"/>
      <c r="BL2431" s="123"/>
      <c r="BM2431" s="123"/>
      <c r="BN2431" s="123"/>
      <c r="BO2431" s="123"/>
      <c r="BP2431" s="123"/>
      <c r="BQ2431" s="123"/>
      <c r="BR2431" s="123"/>
      <c r="BS2431" s="123"/>
      <c r="BT2431" s="123"/>
      <c r="BU2431" s="123"/>
      <c r="BV2431" s="123"/>
      <c r="BW2431" s="123"/>
      <c r="BX2431" s="123"/>
      <c r="BY2431" s="123"/>
      <c r="BZ2431" s="123"/>
      <c r="CA2431" s="123"/>
      <c r="CB2431" s="123"/>
      <c r="CC2431" s="123"/>
      <c r="CD2431" s="123"/>
      <c r="CE2431" s="123"/>
      <c r="CF2431" s="123"/>
      <c r="CG2431" s="123"/>
      <c r="CH2431" s="123"/>
      <c r="CI2431" s="123"/>
      <c r="CJ2431" s="123"/>
      <c r="CK2431" s="123"/>
      <c r="CL2431" s="123"/>
      <c r="CM2431" s="123"/>
      <c r="CN2431" s="123"/>
      <c r="CO2431" s="123"/>
      <c r="CP2431" s="123"/>
      <c r="CQ2431" s="123"/>
      <c r="CR2431" s="123"/>
      <c r="CS2431" s="123"/>
      <c r="CT2431" s="123"/>
      <c r="CU2431" s="123"/>
      <c r="CV2431" s="123"/>
      <c r="CW2431" s="123"/>
      <c r="CX2431" s="123"/>
      <c r="CY2431" s="123"/>
      <c r="CZ2431" s="123"/>
      <c r="DA2431" s="123"/>
      <c r="DB2431" s="123"/>
      <c r="DC2431" s="123"/>
      <c r="DD2431" s="123"/>
      <c r="DE2431" s="123"/>
      <c r="DF2431" s="123"/>
      <c r="DG2431" s="123"/>
      <c r="DH2431" s="123"/>
      <c r="DI2431" s="123"/>
      <c r="DJ2431" s="123"/>
      <c r="DK2431" s="123"/>
      <c r="DL2431" s="123"/>
      <c r="DM2431" s="123"/>
      <c r="DN2431" s="123"/>
      <c r="DO2431" s="123"/>
      <c r="DP2431" s="123"/>
      <c r="DQ2431" s="123"/>
      <c r="DR2431" s="123"/>
      <c r="DS2431" s="123"/>
      <c r="DT2431" s="123"/>
      <c r="DU2431" s="123"/>
      <c r="DV2431" s="123"/>
      <c r="DW2431" s="123"/>
      <c r="DX2431" s="123"/>
      <c r="DY2431" s="123"/>
      <c r="DZ2431" s="123"/>
      <c r="EA2431" s="123"/>
      <c r="EB2431" s="123"/>
      <c r="EC2431" s="123"/>
      <c r="ED2431" s="123"/>
      <c r="EE2431" s="123"/>
      <c r="EF2431" s="123"/>
      <c r="EG2431" s="123"/>
      <c r="EH2431" s="123"/>
      <c r="EI2431" s="123"/>
      <c r="EJ2431" s="123"/>
      <c r="EK2431" s="123"/>
      <c r="EL2431" s="123"/>
      <c r="EM2431" s="123"/>
      <c r="EN2431" s="123"/>
      <c r="EO2431" s="123"/>
      <c r="EP2431" s="123"/>
      <c r="EQ2431" s="123"/>
    </row>
    <row r="2432" spans="27:147" x14ac:dyDescent="0.2"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Q2432" s="151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123"/>
      <c r="BL2432" s="123"/>
      <c r="BM2432" s="123"/>
      <c r="BN2432" s="123"/>
      <c r="BO2432" s="123"/>
      <c r="BP2432" s="123"/>
      <c r="BQ2432" s="123"/>
      <c r="BR2432" s="123"/>
      <c r="BS2432" s="123"/>
      <c r="BT2432" s="123"/>
      <c r="BU2432" s="123"/>
      <c r="BV2432" s="123"/>
      <c r="BW2432" s="123"/>
      <c r="BX2432" s="123"/>
      <c r="BY2432" s="123"/>
      <c r="BZ2432" s="123"/>
      <c r="CA2432" s="123"/>
      <c r="CB2432" s="123"/>
      <c r="CC2432" s="123"/>
      <c r="CD2432" s="123"/>
      <c r="CE2432" s="123"/>
      <c r="CF2432" s="123"/>
      <c r="CG2432" s="123"/>
      <c r="CH2432" s="123"/>
      <c r="CI2432" s="123"/>
      <c r="CJ2432" s="123"/>
      <c r="CK2432" s="123"/>
      <c r="CL2432" s="123"/>
      <c r="CM2432" s="123"/>
      <c r="CN2432" s="123"/>
      <c r="CO2432" s="123"/>
      <c r="CP2432" s="123"/>
      <c r="CQ2432" s="123"/>
      <c r="CR2432" s="123"/>
      <c r="CS2432" s="123"/>
      <c r="CT2432" s="123"/>
      <c r="CU2432" s="123"/>
      <c r="CV2432" s="123"/>
      <c r="CW2432" s="123"/>
      <c r="CX2432" s="123"/>
      <c r="CY2432" s="123"/>
      <c r="CZ2432" s="123"/>
      <c r="DA2432" s="123"/>
      <c r="DB2432" s="123"/>
      <c r="DC2432" s="123"/>
      <c r="DD2432" s="123"/>
      <c r="DE2432" s="123"/>
      <c r="DF2432" s="123"/>
      <c r="DG2432" s="123"/>
      <c r="DH2432" s="123"/>
      <c r="DI2432" s="123"/>
      <c r="DJ2432" s="123"/>
      <c r="DK2432" s="123"/>
      <c r="DL2432" s="123"/>
      <c r="DM2432" s="123"/>
      <c r="DN2432" s="123"/>
      <c r="DO2432" s="123"/>
      <c r="DP2432" s="123"/>
      <c r="DQ2432" s="123"/>
      <c r="DR2432" s="123"/>
      <c r="DS2432" s="123"/>
      <c r="DT2432" s="123"/>
      <c r="DU2432" s="123"/>
      <c r="DV2432" s="123"/>
      <c r="DW2432" s="123"/>
      <c r="DX2432" s="123"/>
      <c r="DY2432" s="123"/>
      <c r="DZ2432" s="123"/>
      <c r="EA2432" s="123"/>
      <c r="EB2432" s="123"/>
      <c r="EC2432" s="123"/>
      <c r="ED2432" s="123"/>
      <c r="EE2432" s="123"/>
      <c r="EF2432" s="123"/>
      <c r="EG2432" s="123"/>
      <c r="EH2432" s="123"/>
      <c r="EI2432" s="123"/>
      <c r="EJ2432" s="123"/>
      <c r="EK2432" s="123"/>
      <c r="EL2432" s="123"/>
      <c r="EM2432" s="123"/>
      <c r="EN2432" s="123"/>
      <c r="EO2432" s="123"/>
      <c r="EP2432" s="123"/>
      <c r="EQ2432" s="123"/>
    </row>
    <row r="2433" spans="27:147" x14ac:dyDescent="0.2"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Q2433" s="151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123"/>
      <c r="BL2433" s="123"/>
      <c r="BM2433" s="123"/>
      <c r="BN2433" s="123"/>
      <c r="BO2433" s="123"/>
      <c r="BP2433" s="123"/>
      <c r="BQ2433" s="123"/>
      <c r="BR2433" s="123"/>
      <c r="BS2433" s="123"/>
      <c r="BT2433" s="123"/>
      <c r="BU2433" s="123"/>
      <c r="BV2433" s="123"/>
      <c r="BW2433" s="123"/>
      <c r="BX2433" s="123"/>
      <c r="BY2433" s="123"/>
      <c r="BZ2433" s="123"/>
      <c r="CA2433" s="123"/>
      <c r="CB2433" s="123"/>
      <c r="CC2433" s="123"/>
      <c r="CD2433" s="123"/>
      <c r="CE2433" s="123"/>
      <c r="CF2433" s="123"/>
      <c r="CG2433" s="123"/>
      <c r="CH2433" s="123"/>
      <c r="CI2433" s="123"/>
      <c r="CJ2433" s="123"/>
      <c r="CK2433" s="123"/>
      <c r="CL2433" s="123"/>
      <c r="CM2433" s="123"/>
      <c r="CN2433" s="123"/>
      <c r="CO2433" s="123"/>
      <c r="CP2433" s="123"/>
      <c r="CQ2433" s="123"/>
      <c r="CR2433" s="123"/>
      <c r="CS2433" s="123"/>
      <c r="CT2433" s="123"/>
      <c r="CU2433" s="123"/>
      <c r="CV2433" s="123"/>
      <c r="CW2433" s="123"/>
      <c r="CX2433" s="123"/>
      <c r="CY2433" s="123"/>
      <c r="CZ2433" s="123"/>
      <c r="DA2433" s="123"/>
      <c r="DB2433" s="123"/>
      <c r="DC2433" s="123"/>
      <c r="DD2433" s="123"/>
      <c r="DE2433" s="123"/>
      <c r="DF2433" s="123"/>
      <c r="DG2433" s="123"/>
      <c r="DH2433" s="123"/>
      <c r="DI2433" s="123"/>
      <c r="DJ2433" s="123"/>
      <c r="DK2433" s="123"/>
      <c r="DL2433" s="123"/>
      <c r="DM2433" s="123"/>
      <c r="DN2433" s="123"/>
      <c r="DO2433" s="123"/>
      <c r="DP2433" s="123"/>
      <c r="DQ2433" s="123"/>
      <c r="DR2433" s="123"/>
      <c r="DS2433" s="123"/>
      <c r="DT2433" s="123"/>
      <c r="DU2433" s="123"/>
      <c r="DV2433" s="123"/>
      <c r="DW2433" s="123"/>
      <c r="DX2433" s="123"/>
      <c r="DY2433" s="123"/>
      <c r="DZ2433" s="123"/>
      <c r="EA2433" s="123"/>
      <c r="EB2433" s="123"/>
      <c r="EC2433" s="123"/>
      <c r="ED2433" s="123"/>
      <c r="EE2433" s="123"/>
      <c r="EF2433" s="123"/>
      <c r="EG2433" s="123"/>
      <c r="EH2433" s="123"/>
      <c r="EI2433" s="123"/>
      <c r="EJ2433" s="123"/>
      <c r="EK2433" s="123"/>
      <c r="EL2433" s="123"/>
      <c r="EM2433" s="123"/>
      <c r="EN2433" s="123"/>
      <c r="EO2433" s="123"/>
      <c r="EP2433" s="123"/>
      <c r="EQ2433" s="123"/>
    </row>
    <row r="2434" spans="27:147" x14ac:dyDescent="0.2"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Q2434" s="151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123"/>
      <c r="BL2434" s="123"/>
      <c r="BM2434" s="123"/>
      <c r="BN2434" s="123"/>
      <c r="BO2434" s="123"/>
      <c r="BP2434" s="123"/>
      <c r="BQ2434" s="123"/>
      <c r="BR2434" s="123"/>
      <c r="BS2434" s="123"/>
      <c r="BT2434" s="123"/>
      <c r="BU2434" s="123"/>
      <c r="BV2434" s="123"/>
      <c r="BW2434" s="123"/>
      <c r="BX2434" s="123"/>
      <c r="BY2434" s="123"/>
      <c r="BZ2434" s="123"/>
      <c r="CA2434" s="123"/>
      <c r="CB2434" s="123"/>
      <c r="CC2434" s="123"/>
      <c r="CD2434" s="123"/>
      <c r="CE2434" s="123"/>
      <c r="CF2434" s="123"/>
      <c r="CG2434" s="123"/>
      <c r="CH2434" s="123"/>
      <c r="CI2434" s="123"/>
      <c r="CJ2434" s="123"/>
      <c r="CK2434" s="123"/>
      <c r="CL2434" s="123"/>
      <c r="CM2434" s="123"/>
      <c r="CN2434" s="123"/>
      <c r="CO2434" s="123"/>
      <c r="CP2434" s="123"/>
      <c r="CQ2434" s="123"/>
      <c r="CR2434" s="123"/>
      <c r="CS2434" s="123"/>
      <c r="CT2434" s="123"/>
      <c r="CU2434" s="123"/>
      <c r="CV2434" s="123"/>
      <c r="CW2434" s="123"/>
      <c r="CX2434" s="123"/>
      <c r="CY2434" s="123"/>
      <c r="CZ2434" s="123"/>
      <c r="DA2434" s="123"/>
      <c r="DB2434" s="123"/>
      <c r="DC2434" s="123"/>
      <c r="DD2434" s="123"/>
      <c r="DE2434" s="123"/>
      <c r="DF2434" s="123"/>
      <c r="DG2434" s="123"/>
      <c r="DH2434" s="123"/>
      <c r="DI2434" s="123"/>
      <c r="DJ2434" s="123"/>
      <c r="DK2434" s="123"/>
      <c r="DL2434" s="123"/>
      <c r="DM2434" s="123"/>
      <c r="DN2434" s="123"/>
      <c r="DO2434" s="123"/>
      <c r="DP2434" s="123"/>
      <c r="DQ2434" s="123"/>
      <c r="DR2434" s="123"/>
      <c r="DS2434" s="123"/>
      <c r="DT2434" s="123"/>
      <c r="DU2434" s="123"/>
      <c r="DV2434" s="123"/>
      <c r="DW2434" s="123"/>
      <c r="DX2434" s="123"/>
      <c r="DY2434" s="123"/>
      <c r="DZ2434" s="123"/>
      <c r="EA2434" s="123"/>
      <c r="EB2434" s="123"/>
      <c r="EC2434" s="123"/>
      <c r="ED2434" s="123"/>
      <c r="EE2434" s="123"/>
      <c r="EF2434" s="123"/>
      <c r="EG2434" s="123"/>
      <c r="EH2434" s="123"/>
      <c r="EI2434" s="123"/>
      <c r="EJ2434" s="123"/>
      <c r="EK2434" s="123"/>
      <c r="EL2434" s="123"/>
      <c r="EM2434" s="123"/>
      <c r="EN2434" s="123"/>
      <c r="EO2434" s="123"/>
      <c r="EP2434" s="123"/>
      <c r="EQ2434" s="123"/>
    </row>
    <row r="2435" spans="27:147" x14ac:dyDescent="0.2"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Q2435" s="151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123"/>
      <c r="BL2435" s="123"/>
      <c r="BM2435" s="123"/>
      <c r="BN2435" s="123"/>
      <c r="BO2435" s="123"/>
      <c r="BP2435" s="123"/>
      <c r="BQ2435" s="123"/>
      <c r="BR2435" s="123"/>
      <c r="BS2435" s="123"/>
      <c r="BT2435" s="123"/>
      <c r="BU2435" s="123"/>
      <c r="BV2435" s="123"/>
      <c r="BW2435" s="123"/>
      <c r="BX2435" s="123"/>
      <c r="BY2435" s="123"/>
      <c r="BZ2435" s="123"/>
      <c r="CA2435" s="123"/>
      <c r="CB2435" s="123"/>
      <c r="CC2435" s="123"/>
      <c r="CD2435" s="123"/>
      <c r="CE2435" s="123"/>
      <c r="CF2435" s="123"/>
      <c r="CG2435" s="123"/>
      <c r="CH2435" s="123"/>
      <c r="CI2435" s="123"/>
      <c r="CJ2435" s="123"/>
      <c r="CK2435" s="123"/>
      <c r="CL2435" s="123"/>
      <c r="CM2435" s="123"/>
      <c r="CN2435" s="123"/>
      <c r="CO2435" s="123"/>
      <c r="CP2435" s="123"/>
      <c r="CQ2435" s="123"/>
      <c r="CR2435" s="123"/>
      <c r="CS2435" s="123"/>
      <c r="CT2435" s="123"/>
      <c r="CU2435" s="123"/>
      <c r="CV2435" s="123"/>
      <c r="CW2435" s="123"/>
      <c r="CX2435" s="123"/>
      <c r="CY2435" s="123"/>
      <c r="CZ2435" s="123"/>
      <c r="DA2435" s="123"/>
      <c r="DB2435" s="123"/>
      <c r="DC2435" s="123"/>
      <c r="DD2435" s="123"/>
      <c r="DE2435" s="123"/>
      <c r="DF2435" s="123"/>
      <c r="DG2435" s="123"/>
      <c r="DH2435" s="123"/>
      <c r="DI2435" s="123"/>
      <c r="DJ2435" s="123"/>
      <c r="DK2435" s="123"/>
      <c r="DL2435" s="123"/>
      <c r="DM2435" s="123"/>
      <c r="DN2435" s="123"/>
      <c r="DO2435" s="123"/>
      <c r="DP2435" s="123"/>
      <c r="DQ2435" s="123"/>
      <c r="DR2435" s="123"/>
      <c r="DS2435" s="123"/>
      <c r="DT2435" s="123"/>
      <c r="DU2435" s="123"/>
      <c r="DV2435" s="123"/>
      <c r="DW2435" s="123"/>
      <c r="DX2435" s="123"/>
      <c r="DY2435" s="123"/>
      <c r="DZ2435" s="123"/>
      <c r="EA2435" s="123"/>
      <c r="EB2435" s="123"/>
      <c r="EC2435" s="123"/>
      <c r="ED2435" s="123"/>
      <c r="EE2435" s="123"/>
      <c r="EF2435" s="123"/>
      <c r="EG2435" s="123"/>
      <c r="EH2435" s="123"/>
      <c r="EI2435" s="123"/>
      <c r="EJ2435" s="123"/>
      <c r="EK2435" s="123"/>
      <c r="EL2435" s="123"/>
      <c r="EM2435" s="123"/>
      <c r="EN2435" s="123"/>
      <c r="EO2435" s="123"/>
      <c r="EP2435" s="123"/>
      <c r="EQ2435" s="123"/>
    </row>
    <row r="2436" spans="27:147" x14ac:dyDescent="0.2"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Q2436" s="151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123"/>
      <c r="BL2436" s="123"/>
      <c r="BM2436" s="123"/>
      <c r="BN2436" s="123"/>
      <c r="BO2436" s="123"/>
      <c r="BP2436" s="123"/>
      <c r="BQ2436" s="123"/>
      <c r="BR2436" s="123"/>
      <c r="BS2436" s="123"/>
      <c r="BT2436" s="123"/>
      <c r="BU2436" s="123"/>
      <c r="BV2436" s="123"/>
      <c r="BW2436" s="123"/>
      <c r="BX2436" s="123"/>
      <c r="BY2436" s="123"/>
      <c r="BZ2436" s="123"/>
      <c r="CA2436" s="123"/>
      <c r="CB2436" s="123"/>
      <c r="CC2436" s="123"/>
      <c r="CD2436" s="123"/>
      <c r="CE2436" s="123"/>
      <c r="CF2436" s="123"/>
      <c r="CG2436" s="123"/>
      <c r="CH2436" s="123"/>
      <c r="CI2436" s="123"/>
      <c r="CJ2436" s="123"/>
      <c r="CK2436" s="123"/>
      <c r="CL2436" s="123"/>
      <c r="CM2436" s="123"/>
      <c r="CN2436" s="123"/>
      <c r="CO2436" s="123"/>
      <c r="CP2436" s="123"/>
      <c r="CQ2436" s="123"/>
      <c r="CR2436" s="123"/>
      <c r="CS2436" s="123"/>
      <c r="CT2436" s="123"/>
      <c r="CU2436" s="123"/>
      <c r="CV2436" s="123"/>
      <c r="CW2436" s="123"/>
      <c r="CX2436" s="123"/>
      <c r="CY2436" s="123"/>
      <c r="CZ2436" s="123"/>
      <c r="DA2436" s="123"/>
      <c r="DB2436" s="123"/>
      <c r="DC2436" s="123"/>
      <c r="DD2436" s="123"/>
      <c r="DE2436" s="123"/>
      <c r="DF2436" s="123"/>
      <c r="DG2436" s="123"/>
      <c r="DH2436" s="123"/>
      <c r="DI2436" s="123"/>
      <c r="DJ2436" s="123"/>
      <c r="DK2436" s="123"/>
      <c r="DL2436" s="123"/>
      <c r="DM2436" s="123"/>
      <c r="DN2436" s="123"/>
      <c r="DO2436" s="123"/>
      <c r="DP2436" s="123"/>
      <c r="DQ2436" s="123"/>
      <c r="DR2436" s="123"/>
      <c r="DS2436" s="123"/>
      <c r="DT2436" s="123"/>
      <c r="DU2436" s="123"/>
      <c r="DV2436" s="123"/>
      <c r="DW2436" s="123"/>
      <c r="DX2436" s="123"/>
      <c r="DY2436" s="123"/>
      <c r="DZ2436" s="123"/>
      <c r="EA2436" s="123"/>
      <c r="EB2436" s="123"/>
      <c r="EC2436" s="123"/>
      <c r="ED2436" s="123"/>
      <c r="EE2436" s="123"/>
      <c r="EF2436" s="123"/>
      <c r="EG2436" s="123"/>
      <c r="EH2436" s="123"/>
      <c r="EI2436" s="123"/>
      <c r="EJ2436" s="123"/>
      <c r="EK2436" s="123"/>
      <c r="EL2436" s="123"/>
      <c r="EM2436" s="123"/>
      <c r="EN2436" s="123"/>
      <c r="EO2436" s="123"/>
      <c r="EP2436" s="123"/>
      <c r="EQ2436" s="123"/>
    </row>
    <row r="2437" spans="27:147" x14ac:dyDescent="0.2"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Q2437" s="151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123"/>
      <c r="BL2437" s="123"/>
      <c r="BM2437" s="123"/>
      <c r="BN2437" s="123"/>
      <c r="BO2437" s="123"/>
      <c r="BP2437" s="123"/>
      <c r="BQ2437" s="123"/>
      <c r="BR2437" s="123"/>
      <c r="BS2437" s="123"/>
      <c r="BT2437" s="123"/>
      <c r="BU2437" s="123"/>
      <c r="BV2437" s="123"/>
      <c r="BW2437" s="123"/>
      <c r="BX2437" s="123"/>
      <c r="BY2437" s="123"/>
      <c r="BZ2437" s="123"/>
      <c r="CA2437" s="123"/>
      <c r="CB2437" s="123"/>
      <c r="CC2437" s="123"/>
      <c r="CD2437" s="123"/>
      <c r="CE2437" s="123"/>
      <c r="CF2437" s="123"/>
      <c r="CG2437" s="123"/>
      <c r="CH2437" s="123"/>
      <c r="CI2437" s="123"/>
      <c r="CJ2437" s="123"/>
      <c r="CK2437" s="123"/>
      <c r="CL2437" s="123"/>
      <c r="CM2437" s="123"/>
      <c r="CN2437" s="123"/>
      <c r="CO2437" s="123"/>
      <c r="CP2437" s="123"/>
      <c r="CQ2437" s="123"/>
      <c r="CR2437" s="123"/>
      <c r="CS2437" s="123"/>
      <c r="CT2437" s="123"/>
      <c r="CU2437" s="123"/>
      <c r="CV2437" s="123"/>
      <c r="CW2437" s="123"/>
      <c r="CX2437" s="123"/>
      <c r="CY2437" s="123"/>
      <c r="CZ2437" s="123"/>
      <c r="DA2437" s="123"/>
      <c r="DB2437" s="123"/>
      <c r="DC2437" s="123"/>
      <c r="DD2437" s="123"/>
      <c r="DE2437" s="123"/>
      <c r="DF2437" s="123"/>
      <c r="DG2437" s="123"/>
      <c r="DH2437" s="123"/>
      <c r="DI2437" s="123"/>
      <c r="DJ2437" s="123"/>
      <c r="DK2437" s="123"/>
      <c r="DL2437" s="123"/>
      <c r="DM2437" s="123"/>
      <c r="DN2437" s="123"/>
      <c r="DO2437" s="123"/>
      <c r="DP2437" s="123"/>
      <c r="DQ2437" s="123"/>
      <c r="DR2437" s="123"/>
      <c r="DS2437" s="123"/>
      <c r="DT2437" s="123"/>
      <c r="DU2437" s="123"/>
      <c r="DV2437" s="123"/>
      <c r="DW2437" s="123"/>
      <c r="DX2437" s="123"/>
      <c r="DY2437" s="123"/>
      <c r="DZ2437" s="123"/>
      <c r="EA2437" s="123"/>
      <c r="EB2437" s="123"/>
      <c r="EC2437" s="123"/>
      <c r="ED2437" s="123"/>
      <c r="EE2437" s="123"/>
      <c r="EF2437" s="123"/>
      <c r="EG2437" s="123"/>
      <c r="EH2437" s="123"/>
      <c r="EI2437" s="123"/>
      <c r="EJ2437" s="123"/>
      <c r="EK2437" s="123"/>
      <c r="EL2437" s="123"/>
      <c r="EM2437" s="123"/>
      <c r="EN2437" s="123"/>
      <c r="EO2437" s="123"/>
      <c r="EP2437" s="123"/>
      <c r="EQ2437" s="123"/>
    </row>
    <row r="2438" spans="27:147" x14ac:dyDescent="0.2"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Q2438" s="151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123"/>
      <c r="BL2438" s="123"/>
      <c r="BM2438" s="123"/>
      <c r="BN2438" s="123"/>
      <c r="BO2438" s="123"/>
      <c r="BP2438" s="123"/>
      <c r="BQ2438" s="123"/>
      <c r="BR2438" s="123"/>
      <c r="BS2438" s="123"/>
      <c r="BT2438" s="123"/>
      <c r="BU2438" s="123"/>
      <c r="BV2438" s="123"/>
      <c r="BW2438" s="123"/>
      <c r="BX2438" s="123"/>
      <c r="BY2438" s="123"/>
      <c r="BZ2438" s="123"/>
      <c r="CA2438" s="123"/>
      <c r="CB2438" s="123"/>
      <c r="CC2438" s="123"/>
      <c r="CD2438" s="123"/>
      <c r="CE2438" s="123"/>
      <c r="CF2438" s="123"/>
      <c r="CG2438" s="123"/>
      <c r="CH2438" s="123"/>
      <c r="CI2438" s="123"/>
      <c r="CJ2438" s="123"/>
      <c r="CK2438" s="123"/>
      <c r="CL2438" s="123"/>
      <c r="CM2438" s="123"/>
      <c r="CN2438" s="123"/>
      <c r="CO2438" s="123"/>
      <c r="CP2438" s="123"/>
      <c r="CQ2438" s="123"/>
      <c r="CR2438" s="123"/>
      <c r="CS2438" s="123"/>
      <c r="CT2438" s="123"/>
      <c r="CU2438" s="123"/>
      <c r="CV2438" s="123"/>
      <c r="CW2438" s="123"/>
      <c r="CX2438" s="123"/>
      <c r="CY2438" s="123"/>
      <c r="CZ2438" s="123"/>
      <c r="DA2438" s="123"/>
      <c r="DB2438" s="123"/>
      <c r="DC2438" s="123"/>
      <c r="DD2438" s="123"/>
      <c r="DE2438" s="123"/>
      <c r="DF2438" s="123"/>
      <c r="DG2438" s="123"/>
      <c r="DH2438" s="123"/>
      <c r="DI2438" s="123"/>
      <c r="DJ2438" s="123"/>
      <c r="DK2438" s="123"/>
      <c r="DL2438" s="123"/>
      <c r="DM2438" s="123"/>
      <c r="DN2438" s="123"/>
      <c r="DO2438" s="123"/>
      <c r="DP2438" s="123"/>
      <c r="DQ2438" s="123"/>
      <c r="DR2438" s="123"/>
      <c r="DS2438" s="123"/>
      <c r="DT2438" s="123"/>
      <c r="DU2438" s="123"/>
      <c r="DV2438" s="123"/>
      <c r="DW2438" s="123"/>
      <c r="DX2438" s="123"/>
      <c r="DY2438" s="123"/>
      <c r="DZ2438" s="123"/>
      <c r="EA2438" s="123"/>
      <c r="EB2438" s="123"/>
      <c r="EC2438" s="123"/>
      <c r="ED2438" s="123"/>
      <c r="EE2438" s="123"/>
      <c r="EF2438" s="123"/>
      <c r="EG2438" s="123"/>
      <c r="EH2438" s="123"/>
      <c r="EI2438" s="123"/>
      <c r="EJ2438" s="123"/>
      <c r="EK2438" s="123"/>
      <c r="EL2438" s="123"/>
      <c r="EM2438" s="123"/>
      <c r="EN2438" s="123"/>
      <c r="EO2438" s="123"/>
      <c r="EP2438" s="123"/>
      <c r="EQ2438" s="123"/>
    </row>
    <row r="2439" spans="27:147" x14ac:dyDescent="0.2"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Q2439" s="151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123"/>
      <c r="BL2439" s="123"/>
      <c r="BM2439" s="123"/>
      <c r="BN2439" s="123"/>
      <c r="BO2439" s="123"/>
      <c r="BP2439" s="123"/>
      <c r="BQ2439" s="123"/>
      <c r="BR2439" s="123"/>
      <c r="BS2439" s="123"/>
      <c r="BT2439" s="123"/>
      <c r="BU2439" s="123"/>
      <c r="BV2439" s="123"/>
      <c r="BW2439" s="123"/>
      <c r="BX2439" s="123"/>
      <c r="BY2439" s="123"/>
      <c r="BZ2439" s="123"/>
      <c r="CA2439" s="123"/>
      <c r="CB2439" s="123"/>
      <c r="CC2439" s="123"/>
      <c r="CD2439" s="123"/>
      <c r="CE2439" s="123"/>
      <c r="CF2439" s="123"/>
      <c r="CG2439" s="123"/>
      <c r="CH2439" s="123"/>
      <c r="CI2439" s="123"/>
      <c r="CJ2439" s="123"/>
      <c r="CK2439" s="123"/>
      <c r="CL2439" s="123"/>
      <c r="CM2439" s="123"/>
      <c r="CN2439" s="123"/>
      <c r="CO2439" s="123"/>
      <c r="CP2439" s="123"/>
      <c r="CQ2439" s="123"/>
      <c r="CR2439" s="123"/>
      <c r="CS2439" s="123"/>
      <c r="CT2439" s="123"/>
      <c r="CU2439" s="123"/>
      <c r="CV2439" s="123"/>
      <c r="CW2439" s="123"/>
      <c r="CX2439" s="123"/>
      <c r="CY2439" s="123"/>
      <c r="CZ2439" s="123"/>
      <c r="DA2439" s="123"/>
      <c r="DB2439" s="123"/>
      <c r="DC2439" s="123"/>
      <c r="DD2439" s="123"/>
      <c r="DE2439" s="123"/>
      <c r="DF2439" s="123"/>
      <c r="DG2439" s="123"/>
      <c r="DH2439" s="123"/>
      <c r="DI2439" s="123"/>
      <c r="DJ2439" s="123"/>
      <c r="DK2439" s="123"/>
      <c r="DL2439" s="123"/>
      <c r="DM2439" s="123"/>
      <c r="DN2439" s="123"/>
      <c r="DO2439" s="123"/>
      <c r="DP2439" s="123"/>
      <c r="DQ2439" s="123"/>
      <c r="DR2439" s="123"/>
      <c r="DS2439" s="123"/>
      <c r="DT2439" s="123"/>
      <c r="DU2439" s="123"/>
      <c r="DV2439" s="123"/>
      <c r="DW2439" s="123"/>
      <c r="DX2439" s="123"/>
      <c r="DY2439" s="123"/>
      <c r="DZ2439" s="123"/>
      <c r="EA2439" s="123"/>
      <c r="EB2439" s="123"/>
      <c r="EC2439" s="123"/>
      <c r="ED2439" s="123"/>
      <c r="EE2439" s="123"/>
      <c r="EF2439" s="123"/>
      <c r="EG2439" s="123"/>
      <c r="EH2439" s="123"/>
      <c r="EI2439" s="123"/>
      <c r="EJ2439" s="123"/>
      <c r="EK2439" s="123"/>
      <c r="EL2439" s="123"/>
      <c r="EM2439" s="123"/>
      <c r="EN2439" s="123"/>
      <c r="EO2439" s="123"/>
      <c r="EP2439" s="123"/>
      <c r="EQ2439" s="123"/>
    </row>
    <row r="2440" spans="27:147" x14ac:dyDescent="0.2"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Q2440" s="151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123"/>
      <c r="BL2440" s="123"/>
      <c r="BM2440" s="123"/>
      <c r="BN2440" s="123"/>
      <c r="BO2440" s="123"/>
      <c r="BP2440" s="123"/>
      <c r="BQ2440" s="123"/>
      <c r="BR2440" s="123"/>
      <c r="BS2440" s="123"/>
      <c r="BT2440" s="123"/>
      <c r="BU2440" s="123"/>
      <c r="BV2440" s="123"/>
      <c r="BW2440" s="123"/>
      <c r="BX2440" s="123"/>
      <c r="BY2440" s="123"/>
      <c r="BZ2440" s="123"/>
      <c r="CA2440" s="123"/>
      <c r="CB2440" s="123"/>
      <c r="CC2440" s="123"/>
      <c r="CD2440" s="123"/>
      <c r="CE2440" s="123"/>
      <c r="CF2440" s="123"/>
      <c r="CG2440" s="123"/>
      <c r="CH2440" s="123"/>
      <c r="CI2440" s="123"/>
      <c r="CJ2440" s="123"/>
      <c r="CK2440" s="123"/>
      <c r="CL2440" s="123"/>
      <c r="CM2440" s="123"/>
      <c r="CN2440" s="123"/>
      <c r="CO2440" s="123"/>
      <c r="CP2440" s="123"/>
      <c r="CQ2440" s="123"/>
      <c r="CR2440" s="123"/>
      <c r="CS2440" s="123"/>
      <c r="CT2440" s="123"/>
      <c r="CU2440" s="123"/>
      <c r="CV2440" s="123"/>
      <c r="CW2440" s="123"/>
      <c r="CX2440" s="123"/>
      <c r="CY2440" s="123"/>
      <c r="CZ2440" s="123"/>
      <c r="DA2440" s="123"/>
      <c r="DB2440" s="123"/>
      <c r="DC2440" s="123"/>
      <c r="DD2440" s="123"/>
      <c r="DE2440" s="123"/>
      <c r="DF2440" s="123"/>
      <c r="DG2440" s="123"/>
      <c r="DH2440" s="123"/>
      <c r="DI2440" s="123"/>
      <c r="DJ2440" s="123"/>
      <c r="DK2440" s="123"/>
      <c r="DL2440" s="123"/>
      <c r="DM2440" s="123"/>
      <c r="DN2440" s="123"/>
      <c r="DO2440" s="123"/>
      <c r="DP2440" s="123"/>
      <c r="DQ2440" s="123"/>
      <c r="DR2440" s="123"/>
      <c r="DS2440" s="123"/>
      <c r="DT2440" s="123"/>
      <c r="DU2440" s="123"/>
      <c r="DV2440" s="123"/>
      <c r="DW2440" s="123"/>
      <c r="DX2440" s="123"/>
      <c r="DY2440" s="123"/>
      <c r="DZ2440" s="123"/>
      <c r="EA2440" s="123"/>
      <c r="EB2440" s="123"/>
      <c r="EC2440" s="123"/>
      <c r="ED2440" s="123"/>
      <c r="EE2440" s="123"/>
      <c r="EF2440" s="123"/>
      <c r="EG2440" s="123"/>
      <c r="EH2440" s="123"/>
      <c r="EI2440" s="123"/>
      <c r="EJ2440" s="123"/>
      <c r="EK2440" s="123"/>
      <c r="EL2440" s="123"/>
      <c r="EM2440" s="123"/>
      <c r="EN2440" s="123"/>
      <c r="EO2440" s="123"/>
      <c r="EP2440" s="123"/>
      <c r="EQ2440" s="123"/>
    </row>
    <row r="2441" spans="27:147" x14ac:dyDescent="0.2"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Q2441" s="151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123"/>
      <c r="BL2441" s="123"/>
      <c r="BM2441" s="123"/>
      <c r="BN2441" s="123"/>
      <c r="BO2441" s="123"/>
      <c r="BP2441" s="123"/>
      <c r="BQ2441" s="123"/>
      <c r="BR2441" s="123"/>
      <c r="BS2441" s="123"/>
      <c r="BT2441" s="123"/>
      <c r="BU2441" s="123"/>
      <c r="BV2441" s="123"/>
      <c r="BW2441" s="123"/>
      <c r="BX2441" s="123"/>
      <c r="BY2441" s="123"/>
      <c r="BZ2441" s="123"/>
      <c r="CA2441" s="123"/>
      <c r="CB2441" s="123"/>
      <c r="CC2441" s="123"/>
      <c r="CD2441" s="123"/>
      <c r="CE2441" s="123"/>
      <c r="CF2441" s="123"/>
      <c r="CG2441" s="123"/>
      <c r="CH2441" s="123"/>
      <c r="CI2441" s="123"/>
      <c r="CJ2441" s="123"/>
      <c r="CK2441" s="123"/>
      <c r="CL2441" s="123"/>
      <c r="CM2441" s="123"/>
      <c r="CN2441" s="123"/>
      <c r="CO2441" s="123"/>
      <c r="CP2441" s="123"/>
      <c r="CQ2441" s="123"/>
      <c r="CR2441" s="123"/>
      <c r="CS2441" s="123"/>
      <c r="CT2441" s="123"/>
      <c r="CU2441" s="123"/>
      <c r="CV2441" s="123"/>
      <c r="CW2441" s="123"/>
      <c r="CX2441" s="123"/>
      <c r="CY2441" s="123"/>
      <c r="CZ2441" s="123"/>
      <c r="DA2441" s="123"/>
      <c r="DB2441" s="123"/>
      <c r="DC2441" s="123"/>
      <c r="DD2441" s="123"/>
      <c r="DE2441" s="123"/>
      <c r="DF2441" s="123"/>
      <c r="DG2441" s="123"/>
      <c r="DH2441" s="123"/>
      <c r="DI2441" s="123"/>
      <c r="DJ2441" s="123"/>
      <c r="DK2441" s="123"/>
      <c r="DL2441" s="123"/>
      <c r="DM2441" s="123"/>
      <c r="DN2441" s="123"/>
      <c r="DO2441" s="123"/>
      <c r="DP2441" s="123"/>
      <c r="DQ2441" s="123"/>
      <c r="DR2441" s="123"/>
      <c r="DS2441" s="123"/>
      <c r="DT2441" s="123"/>
      <c r="DU2441" s="123"/>
      <c r="DV2441" s="123"/>
      <c r="DW2441" s="123"/>
      <c r="DX2441" s="123"/>
      <c r="DY2441" s="123"/>
      <c r="DZ2441" s="123"/>
      <c r="EA2441" s="123"/>
      <c r="EB2441" s="123"/>
      <c r="EC2441" s="123"/>
      <c r="ED2441" s="123"/>
      <c r="EE2441" s="123"/>
      <c r="EF2441" s="123"/>
      <c r="EG2441" s="123"/>
      <c r="EH2441" s="123"/>
      <c r="EI2441" s="123"/>
      <c r="EJ2441" s="123"/>
      <c r="EK2441" s="123"/>
      <c r="EL2441" s="123"/>
      <c r="EM2441" s="123"/>
      <c r="EN2441" s="123"/>
      <c r="EO2441" s="123"/>
      <c r="EP2441" s="123"/>
      <c r="EQ2441" s="123"/>
    </row>
    <row r="2442" spans="27:147" x14ac:dyDescent="0.2"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Q2442" s="151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123"/>
      <c r="BL2442" s="123"/>
      <c r="BM2442" s="123"/>
      <c r="BN2442" s="123"/>
      <c r="BO2442" s="123"/>
      <c r="BP2442" s="123"/>
      <c r="BQ2442" s="123"/>
      <c r="BR2442" s="123"/>
      <c r="BS2442" s="123"/>
      <c r="BT2442" s="123"/>
      <c r="BU2442" s="123"/>
      <c r="BV2442" s="123"/>
      <c r="BW2442" s="123"/>
      <c r="BX2442" s="123"/>
      <c r="BY2442" s="123"/>
      <c r="BZ2442" s="123"/>
      <c r="CA2442" s="123"/>
      <c r="CB2442" s="123"/>
      <c r="CC2442" s="123"/>
      <c r="CD2442" s="123"/>
      <c r="CE2442" s="123"/>
      <c r="CF2442" s="123"/>
      <c r="CG2442" s="123"/>
      <c r="CH2442" s="123"/>
      <c r="CI2442" s="123"/>
      <c r="CJ2442" s="123"/>
      <c r="CK2442" s="123"/>
      <c r="CL2442" s="123"/>
      <c r="CM2442" s="123"/>
      <c r="CN2442" s="123"/>
      <c r="CO2442" s="123"/>
      <c r="CP2442" s="123"/>
      <c r="CQ2442" s="123"/>
      <c r="CR2442" s="123"/>
      <c r="CS2442" s="123"/>
      <c r="CT2442" s="123"/>
      <c r="CU2442" s="123"/>
      <c r="CV2442" s="123"/>
      <c r="CW2442" s="123"/>
      <c r="CX2442" s="123"/>
      <c r="CY2442" s="123"/>
      <c r="CZ2442" s="123"/>
      <c r="DA2442" s="123"/>
      <c r="DB2442" s="123"/>
      <c r="DC2442" s="123"/>
      <c r="DD2442" s="123"/>
      <c r="DE2442" s="123"/>
      <c r="DF2442" s="123"/>
      <c r="DG2442" s="123"/>
      <c r="DH2442" s="123"/>
      <c r="DI2442" s="123"/>
      <c r="DJ2442" s="123"/>
      <c r="DK2442" s="123"/>
      <c r="DL2442" s="123"/>
      <c r="DM2442" s="123"/>
      <c r="DN2442" s="123"/>
      <c r="DO2442" s="123"/>
      <c r="DP2442" s="123"/>
      <c r="DQ2442" s="123"/>
      <c r="DR2442" s="123"/>
      <c r="DS2442" s="123"/>
      <c r="DT2442" s="123"/>
      <c r="DU2442" s="123"/>
      <c r="DV2442" s="123"/>
      <c r="DW2442" s="123"/>
      <c r="DX2442" s="123"/>
      <c r="DY2442" s="123"/>
      <c r="DZ2442" s="123"/>
      <c r="EA2442" s="123"/>
      <c r="EB2442" s="123"/>
      <c r="EC2442" s="123"/>
      <c r="ED2442" s="123"/>
      <c r="EE2442" s="123"/>
      <c r="EF2442" s="123"/>
      <c r="EG2442" s="123"/>
      <c r="EH2442" s="123"/>
      <c r="EI2442" s="123"/>
      <c r="EJ2442" s="123"/>
      <c r="EK2442" s="123"/>
      <c r="EL2442" s="123"/>
      <c r="EM2442" s="123"/>
      <c r="EN2442" s="123"/>
      <c r="EO2442" s="123"/>
      <c r="EP2442" s="123"/>
      <c r="EQ2442" s="123"/>
    </row>
    <row r="2443" spans="27:147" x14ac:dyDescent="0.2"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Q2443" s="151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123"/>
      <c r="BL2443" s="123"/>
      <c r="BM2443" s="123"/>
      <c r="BN2443" s="123"/>
      <c r="BO2443" s="123"/>
      <c r="BP2443" s="123"/>
      <c r="BQ2443" s="123"/>
      <c r="BR2443" s="123"/>
      <c r="BS2443" s="123"/>
      <c r="BT2443" s="123"/>
      <c r="BU2443" s="123"/>
      <c r="BV2443" s="123"/>
      <c r="BW2443" s="123"/>
      <c r="BX2443" s="123"/>
      <c r="BY2443" s="123"/>
      <c r="BZ2443" s="123"/>
      <c r="CA2443" s="123"/>
      <c r="CB2443" s="123"/>
      <c r="CC2443" s="123"/>
      <c r="CD2443" s="123"/>
      <c r="CE2443" s="123"/>
      <c r="CF2443" s="123"/>
      <c r="CG2443" s="123"/>
      <c r="CH2443" s="123"/>
      <c r="CI2443" s="123"/>
      <c r="CJ2443" s="123"/>
      <c r="CK2443" s="123"/>
      <c r="CL2443" s="123"/>
      <c r="CM2443" s="123"/>
      <c r="CN2443" s="123"/>
      <c r="CO2443" s="123"/>
      <c r="CP2443" s="123"/>
      <c r="CQ2443" s="123"/>
      <c r="CR2443" s="123"/>
      <c r="CS2443" s="123"/>
      <c r="CT2443" s="123"/>
      <c r="CU2443" s="123"/>
      <c r="CV2443" s="123"/>
      <c r="CW2443" s="123"/>
      <c r="CX2443" s="123"/>
      <c r="CY2443" s="123"/>
      <c r="CZ2443" s="123"/>
      <c r="DA2443" s="123"/>
      <c r="DB2443" s="123"/>
      <c r="DC2443" s="123"/>
      <c r="DD2443" s="123"/>
      <c r="DE2443" s="123"/>
      <c r="DF2443" s="123"/>
      <c r="DG2443" s="123"/>
      <c r="DH2443" s="123"/>
      <c r="DI2443" s="123"/>
      <c r="DJ2443" s="123"/>
      <c r="DK2443" s="123"/>
      <c r="DL2443" s="123"/>
      <c r="DM2443" s="123"/>
      <c r="DN2443" s="123"/>
      <c r="DO2443" s="123"/>
      <c r="DP2443" s="123"/>
      <c r="DQ2443" s="123"/>
      <c r="DR2443" s="123"/>
      <c r="DS2443" s="123"/>
      <c r="DT2443" s="123"/>
      <c r="DU2443" s="123"/>
      <c r="DV2443" s="123"/>
      <c r="DW2443" s="123"/>
      <c r="DX2443" s="123"/>
      <c r="DY2443" s="123"/>
      <c r="DZ2443" s="123"/>
      <c r="EA2443" s="123"/>
      <c r="EB2443" s="123"/>
      <c r="EC2443" s="123"/>
      <c r="ED2443" s="123"/>
      <c r="EE2443" s="123"/>
      <c r="EF2443" s="123"/>
      <c r="EG2443" s="123"/>
      <c r="EH2443" s="123"/>
      <c r="EI2443" s="123"/>
      <c r="EJ2443" s="123"/>
      <c r="EK2443" s="123"/>
      <c r="EL2443" s="123"/>
      <c r="EM2443" s="123"/>
      <c r="EN2443" s="123"/>
      <c r="EO2443" s="123"/>
      <c r="EP2443" s="123"/>
      <c r="EQ2443" s="123"/>
    </row>
    <row r="2444" spans="27:147" x14ac:dyDescent="0.2"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Q2444" s="151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123"/>
      <c r="BL2444" s="123"/>
      <c r="BM2444" s="123"/>
      <c r="BN2444" s="123"/>
      <c r="BO2444" s="123"/>
      <c r="BP2444" s="123"/>
      <c r="BQ2444" s="123"/>
      <c r="BR2444" s="123"/>
      <c r="BS2444" s="123"/>
      <c r="BT2444" s="123"/>
      <c r="BU2444" s="123"/>
      <c r="BV2444" s="123"/>
      <c r="BW2444" s="123"/>
      <c r="BX2444" s="123"/>
      <c r="BY2444" s="123"/>
      <c r="BZ2444" s="123"/>
      <c r="CA2444" s="123"/>
      <c r="CB2444" s="123"/>
      <c r="CC2444" s="123"/>
      <c r="CD2444" s="123"/>
      <c r="CE2444" s="123"/>
      <c r="CF2444" s="123"/>
      <c r="CG2444" s="123"/>
      <c r="CH2444" s="123"/>
      <c r="CI2444" s="123"/>
      <c r="CJ2444" s="123"/>
      <c r="CK2444" s="123"/>
      <c r="CL2444" s="123"/>
      <c r="CM2444" s="123"/>
      <c r="CN2444" s="123"/>
      <c r="CO2444" s="123"/>
      <c r="CP2444" s="123"/>
      <c r="CQ2444" s="123"/>
      <c r="CR2444" s="123"/>
      <c r="CS2444" s="123"/>
      <c r="CT2444" s="123"/>
      <c r="CU2444" s="123"/>
      <c r="CV2444" s="123"/>
      <c r="CW2444" s="123"/>
      <c r="CX2444" s="123"/>
      <c r="CY2444" s="123"/>
      <c r="CZ2444" s="123"/>
      <c r="DA2444" s="123"/>
      <c r="DB2444" s="123"/>
      <c r="DC2444" s="123"/>
      <c r="DD2444" s="123"/>
      <c r="DE2444" s="123"/>
      <c r="DF2444" s="123"/>
      <c r="DG2444" s="123"/>
      <c r="DH2444" s="123"/>
      <c r="DI2444" s="123"/>
      <c r="DJ2444" s="123"/>
      <c r="DK2444" s="123"/>
      <c r="DL2444" s="123"/>
      <c r="DM2444" s="123"/>
      <c r="DN2444" s="123"/>
      <c r="DO2444" s="123"/>
      <c r="DP2444" s="123"/>
      <c r="DQ2444" s="123"/>
      <c r="DR2444" s="123"/>
      <c r="DS2444" s="123"/>
      <c r="DT2444" s="123"/>
      <c r="DU2444" s="123"/>
      <c r="DV2444" s="123"/>
      <c r="DW2444" s="123"/>
      <c r="DX2444" s="123"/>
      <c r="DY2444" s="123"/>
      <c r="DZ2444" s="123"/>
      <c r="EA2444" s="123"/>
      <c r="EB2444" s="123"/>
      <c r="EC2444" s="123"/>
      <c r="ED2444" s="123"/>
      <c r="EE2444" s="123"/>
      <c r="EF2444" s="123"/>
      <c r="EG2444" s="123"/>
      <c r="EH2444" s="123"/>
      <c r="EI2444" s="123"/>
      <c r="EJ2444" s="123"/>
      <c r="EK2444" s="123"/>
      <c r="EL2444" s="123"/>
      <c r="EM2444" s="123"/>
      <c r="EN2444" s="123"/>
      <c r="EO2444" s="123"/>
      <c r="EP2444" s="123"/>
      <c r="EQ2444" s="123"/>
    </row>
    <row r="2445" spans="27:147" x14ac:dyDescent="0.2"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Q2445" s="151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123"/>
      <c r="BL2445" s="123"/>
      <c r="BM2445" s="123"/>
      <c r="BN2445" s="123"/>
      <c r="BO2445" s="123"/>
      <c r="BP2445" s="123"/>
      <c r="BQ2445" s="123"/>
      <c r="BR2445" s="123"/>
      <c r="BS2445" s="123"/>
      <c r="BT2445" s="123"/>
      <c r="BU2445" s="123"/>
      <c r="BV2445" s="123"/>
      <c r="BW2445" s="123"/>
      <c r="BX2445" s="123"/>
      <c r="BY2445" s="123"/>
      <c r="BZ2445" s="123"/>
      <c r="CA2445" s="123"/>
      <c r="CB2445" s="123"/>
      <c r="CC2445" s="123"/>
      <c r="CD2445" s="123"/>
      <c r="CE2445" s="123"/>
      <c r="CF2445" s="123"/>
      <c r="CG2445" s="123"/>
      <c r="CH2445" s="123"/>
      <c r="CI2445" s="123"/>
      <c r="CJ2445" s="123"/>
      <c r="CK2445" s="123"/>
      <c r="CL2445" s="123"/>
      <c r="CM2445" s="123"/>
      <c r="CN2445" s="123"/>
      <c r="CO2445" s="123"/>
      <c r="CP2445" s="123"/>
      <c r="CQ2445" s="123"/>
      <c r="CR2445" s="123"/>
      <c r="CS2445" s="123"/>
      <c r="CT2445" s="123"/>
      <c r="CU2445" s="123"/>
      <c r="CV2445" s="123"/>
      <c r="CW2445" s="123"/>
      <c r="CX2445" s="123"/>
      <c r="CY2445" s="123"/>
      <c r="CZ2445" s="123"/>
      <c r="DA2445" s="123"/>
      <c r="DB2445" s="123"/>
      <c r="DC2445" s="123"/>
      <c r="DD2445" s="123"/>
      <c r="DE2445" s="123"/>
      <c r="DF2445" s="123"/>
      <c r="DG2445" s="123"/>
      <c r="DH2445" s="123"/>
      <c r="DI2445" s="123"/>
      <c r="DJ2445" s="123"/>
      <c r="DK2445" s="123"/>
      <c r="DL2445" s="123"/>
      <c r="DM2445" s="123"/>
      <c r="DN2445" s="123"/>
      <c r="DO2445" s="123"/>
      <c r="DP2445" s="123"/>
      <c r="DQ2445" s="123"/>
      <c r="DR2445" s="123"/>
      <c r="DS2445" s="123"/>
      <c r="DT2445" s="123"/>
      <c r="DU2445" s="123"/>
      <c r="DV2445" s="123"/>
      <c r="DW2445" s="123"/>
      <c r="DX2445" s="123"/>
      <c r="DY2445" s="123"/>
      <c r="DZ2445" s="123"/>
      <c r="EA2445" s="123"/>
      <c r="EB2445" s="123"/>
      <c r="EC2445" s="123"/>
      <c r="ED2445" s="123"/>
      <c r="EE2445" s="123"/>
      <c r="EF2445" s="123"/>
      <c r="EG2445" s="123"/>
      <c r="EH2445" s="123"/>
      <c r="EI2445" s="123"/>
      <c r="EJ2445" s="123"/>
      <c r="EK2445" s="123"/>
      <c r="EL2445" s="123"/>
      <c r="EM2445" s="123"/>
      <c r="EN2445" s="123"/>
      <c r="EO2445" s="123"/>
      <c r="EP2445" s="123"/>
      <c r="EQ2445" s="123"/>
    </row>
    <row r="2446" spans="27:147" x14ac:dyDescent="0.2"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Q2446" s="151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123"/>
      <c r="BL2446" s="123"/>
      <c r="BM2446" s="123"/>
      <c r="BN2446" s="123"/>
      <c r="BO2446" s="123"/>
      <c r="BP2446" s="123"/>
      <c r="BQ2446" s="123"/>
      <c r="BR2446" s="123"/>
      <c r="BS2446" s="123"/>
      <c r="BT2446" s="123"/>
      <c r="BU2446" s="123"/>
      <c r="BV2446" s="123"/>
      <c r="BW2446" s="123"/>
      <c r="BX2446" s="123"/>
      <c r="BY2446" s="123"/>
      <c r="BZ2446" s="123"/>
      <c r="CA2446" s="123"/>
      <c r="CB2446" s="123"/>
      <c r="CC2446" s="123"/>
      <c r="CD2446" s="123"/>
      <c r="CE2446" s="123"/>
      <c r="CF2446" s="123"/>
      <c r="CG2446" s="123"/>
      <c r="CH2446" s="123"/>
      <c r="CI2446" s="123"/>
      <c r="CJ2446" s="123"/>
      <c r="CK2446" s="123"/>
      <c r="CL2446" s="123"/>
      <c r="CM2446" s="123"/>
      <c r="CN2446" s="123"/>
      <c r="CO2446" s="123"/>
      <c r="CP2446" s="123"/>
      <c r="CQ2446" s="123"/>
      <c r="CR2446" s="123"/>
      <c r="CS2446" s="123"/>
      <c r="CT2446" s="123"/>
      <c r="CU2446" s="123"/>
      <c r="CV2446" s="123"/>
      <c r="CW2446" s="123"/>
      <c r="CX2446" s="123"/>
      <c r="CY2446" s="123"/>
      <c r="CZ2446" s="123"/>
      <c r="DA2446" s="123"/>
      <c r="DB2446" s="123"/>
      <c r="DC2446" s="123"/>
      <c r="DD2446" s="123"/>
      <c r="DE2446" s="123"/>
      <c r="DF2446" s="123"/>
      <c r="DG2446" s="123"/>
      <c r="DH2446" s="123"/>
      <c r="DI2446" s="123"/>
      <c r="DJ2446" s="123"/>
      <c r="DK2446" s="123"/>
      <c r="DL2446" s="123"/>
      <c r="DM2446" s="123"/>
      <c r="DN2446" s="123"/>
      <c r="DO2446" s="123"/>
      <c r="DP2446" s="123"/>
      <c r="DQ2446" s="123"/>
      <c r="DR2446" s="123"/>
      <c r="DS2446" s="123"/>
      <c r="DT2446" s="123"/>
      <c r="DU2446" s="123"/>
      <c r="DV2446" s="123"/>
      <c r="DW2446" s="123"/>
      <c r="DX2446" s="123"/>
      <c r="DY2446" s="123"/>
      <c r="DZ2446" s="123"/>
      <c r="EA2446" s="123"/>
      <c r="EB2446" s="123"/>
      <c r="EC2446" s="123"/>
      <c r="ED2446" s="123"/>
      <c r="EE2446" s="123"/>
      <c r="EF2446" s="123"/>
      <c r="EG2446" s="123"/>
      <c r="EH2446" s="123"/>
      <c r="EI2446" s="123"/>
      <c r="EJ2446" s="123"/>
      <c r="EK2446" s="123"/>
      <c r="EL2446" s="123"/>
      <c r="EM2446" s="123"/>
      <c r="EN2446" s="123"/>
      <c r="EO2446" s="123"/>
      <c r="EP2446" s="123"/>
      <c r="EQ2446" s="123"/>
    </row>
    <row r="2447" spans="27:147" x14ac:dyDescent="0.2"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Q2447" s="151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123"/>
      <c r="BL2447" s="123"/>
      <c r="BM2447" s="123"/>
      <c r="BN2447" s="123"/>
      <c r="BO2447" s="123"/>
      <c r="BP2447" s="123"/>
      <c r="BQ2447" s="123"/>
      <c r="BR2447" s="123"/>
      <c r="BS2447" s="123"/>
      <c r="BT2447" s="123"/>
      <c r="BU2447" s="123"/>
      <c r="BV2447" s="123"/>
      <c r="BW2447" s="123"/>
      <c r="BX2447" s="123"/>
      <c r="BY2447" s="123"/>
      <c r="BZ2447" s="123"/>
      <c r="CA2447" s="123"/>
      <c r="CB2447" s="123"/>
      <c r="CC2447" s="123"/>
      <c r="CD2447" s="123"/>
      <c r="CE2447" s="123"/>
      <c r="CF2447" s="123"/>
      <c r="CG2447" s="123"/>
      <c r="CH2447" s="123"/>
      <c r="CI2447" s="123"/>
      <c r="CJ2447" s="123"/>
      <c r="CK2447" s="123"/>
      <c r="CL2447" s="123"/>
      <c r="CM2447" s="123"/>
      <c r="CN2447" s="123"/>
      <c r="CO2447" s="123"/>
      <c r="CP2447" s="123"/>
      <c r="CQ2447" s="123"/>
      <c r="CR2447" s="123"/>
      <c r="CS2447" s="123"/>
      <c r="CT2447" s="123"/>
      <c r="CU2447" s="123"/>
      <c r="CV2447" s="123"/>
      <c r="CW2447" s="123"/>
      <c r="CX2447" s="123"/>
      <c r="CY2447" s="123"/>
      <c r="CZ2447" s="123"/>
      <c r="DA2447" s="123"/>
      <c r="DB2447" s="123"/>
      <c r="DC2447" s="123"/>
      <c r="DD2447" s="123"/>
      <c r="DE2447" s="123"/>
      <c r="DF2447" s="123"/>
      <c r="DG2447" s="123"/>
      <c r="DH2447" s="123"/>
      <c r="DI2447" s="123"/>
      <c r="DJ2447" s="123"/>
      <c r="DK2447" s="123"/>
      <c r="DL2447" s="123"/>
      <c r="DM2447" s="123"/>
      <c r="DN2447" s="123"/>
      <c r="DO2447" s="123"/>
      <c r="DP2447" s="123"/>
      <c r="DQ2447" s="123"/>
      <c r="DR2447" s="123"/>
      <c r="DS2447" s="123"/>
      <c r="DT2447" s="123"/>
      <c r="DU2447" s="123"/>
      <c r="DV2447" s="123"/>
      <c r="DW2447" s="123"/>
      <c r="DX2447" s="123"/>
      <c r="DY2447" s="123"/>
      <c r="DZ2447" s="123"/>
      <c r="EA2447" s="123"/>
      <c r="EB2447" s="123"/>
      <c r="EC2447" s="123"/>
      <c r="ED2447" s="123"/>
      <c r="EE2447" s="123"/>
      <c r="EF2447" s="123"/>
      <c r="EG2447" s="123"/>
      <c r="EH2447" s="123"/>
      <c r="EI2447" s="123"/>
      <c r="EJ2447" s="123"/>
      <c r="EK2447" s="123"/>
      <c r="EL2447" s="123"/>
      <c r="EM2447" s="123"/>
      <c r="EN2447" s="123"/>
      <c r="EO2447" s="123"/>
      <c r="EP2447" s="123"/>
      <c r="EQ2447" s="123"/>
    </row>
    <row r="2448" spans="27:147" x14ac:dyDescent="0.2"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Q2448" s="151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123"/>
      <c r="BL2448" s="123"/>
      <c r="BM2448" s="123"/>
      <c r="BN2448" s="123"/>
      <c r="BO2448" s="123"/>
      <c r="BP2448" s="123"/>
      <c r="BQ2448" s="123"/>
      <c r="BR2448" s="123"/>
      <c r="BS2448" s="123"/>
      <c r="BT2448" s="123"/>
      <c r="BU2448" s="123"/>
      <c r="BV2448" s="123"/>
      <c r="BW2448" s="123"/>
      <c r="BX2448" s="123"/>
      <c r="BY2448" s="123"/>
      <c r="BZ2448" s="123"/>
      <c r="CA2448" s="123"/>
      <c r="CB2448" s="123"/>
      <c r="CC2448" s="123"/>
      <c r="CD2448" s="123"/>
      <c r="CE2448" s="123"/>
      <c r="CF2448" s="123"/>
      <c r="CG2448" s="123"/>
      <c r="CH2448" s="123"/>
      <c r="CI2448" s="123"/>
      <c r="CJ2448" s="123"/>
      <c r="CK2448" s="123"/>
      <c r="CL2448" s="123"/>
      <c r="CM2448" s="123"/>
      <c r="CN2448" s="123"/>
      <c r="CO2448" s="123"/>
      <c r="CP2448" s="123"/>
      <c r="CQ2448" s="123"/>
      <c r="CR2448" s="123"/>
      <c r="CS2448" s="123"/>
      <c r="CT2448" s="123"/>
      <c r="CU2448" s="123"/>
      <c r="CV2448" s="123"/>
      <c r="CW2448" s="123"/>
      <c r="CX2448" s="123"/>
      <c r="CY2448" s="123"/>
      <c r="CZ2448" s="123"/>
      <c r="DA2448" s="123"/>
      <c r="DB2448" s="123"/>
      <c r="DC2448" s="123"/>
      <c r="DD2448" s="123"/>
      <c r="DE2448" s="123"/>
      <c r="DF2448" s="123"/>
      <c r="DG2448" s="123"/>
      <c r="DH2448" s="123"/>
      <c r="DI2448" s="123"/>
      <c r="DJ2448" s="123"/>
      <c r="DK2448" s="123"/>
      <c r="DL2448" s="123"/>
      <c r="DM2448" s="123"/>
      <c r="DN2448" s="123"/>
      <c r="DO2448" s="123"/>
      <c r="DP2448" s="123"/>
      <c r="DQ2448" s="123"/>
      <c r="DR2448" s="123"/>
      <c r="DS2448" s="123"/>
      <c r="DT2448" s="123"/>
      <c r="DU2448" s="123"/>
      <c r="DV2448" s="123"/>
      <c r="DW2448" s="123"/>
      <c r="DX2448" s="123"/>
      <c r="DY2448" s="123"/>
      <c r="DZ2448" s="123"/>
      <c r="EA2448" s="123"/>
      <c r="EB2448" s="123"/>
      <c r="EC2448" s="123"/>
      <c r="ED2448" s="123"/>
      <c r="EE2448" s="123"/>
      <c r="EF2448" s="123"/>
      <c r="EG2448" s="123"/>
      <c r="EH2448" s="123"/>
      <c r="EI2448" s="123"/>
      <c r="EJ2448" s="123"/>
      <c r="EK2448" s="123"/>
      <c r="EL2448" s="123"/>
      <c r="EM2448" s="123"/>
      <c r="EN2448" s="123"/>
      <c r="EO2448" s="123"/>
      <c r="EP2448" s="123"/>
      <c r="EQ2448" s="123"/>
    </row>
    <row r="2449" spans="27:147" x14ac:dyDescent="0.2"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Q2449" s="151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123"/>
      <c r="BL2449" s="123"/>
      <c r="BM2449" s="123"/>
      <c r="BN2449" s="123"/>
      <c r="BO2449" s="123"/>
      <c r="BP2449" s="123"/>
      <c r="BQ2449" s="123"/>
      <c r="BR2449" s="123"/>
      <c r="BS2449" s="123"/>
      <c r="BT2449" s="123"/>
      <c r="BU2449" s="123"/>
      <c r="BV2449" s="123"/>
      <c r="BW2449" s="123"/>
      <c r="BX2449" s="123"/>
      <c r="BY2449" s="123"/>
      <c r="BZ2449" s="123"/>
      <c r="CA2449" s="123"/>
      <c r="CB2449" s="123"/>
      <c r="CC2449" s="123"/>
      <c r="CD2449" s="123"/>
      <c r="CE2449" s="123"/>
      <c r="CF2449" s="123"/>
      <c r="CG2449" s="123"/>
      <c r="CH2449" s="123"/>
      <c r="CI2449" s="123"/>
      <c r="CJ2449" s="123"/>
      <c r="CK2449" s="123"/>
      <c r="CL2449" s="123"/>
      <c r="CM2449" s="123"/>
      <c r="CN2449" s="123"/>
      <c r="CO2449" s="123"/>
      <c r="CP2449" s="123"/>
      <c r="CQ2449" s="123"/>
      <c r="CR2449" s="123"/>
      <c r="CS2449" s="123"/>
      <c r="CT2449" s="123"/>
      <c r="CU2449" s="123"/>
      <c r="CV2449" s="123"/>
      <c r="CW2449" s="123"/>
      <c r="CX2449" s="123"/>
      <c r="CY2449" s="123"/>
      <c r="CZ2449" s="123"/>
      <c r="DA2449" s="123"/>
      <c r="DB2449" s="123"/>
      <c r="DC2449" s="123"/>
      <c r="DD2449" s="123"/>
      <c r="DE2449" s="123"/>
      <c r="DF2449" s="123"/>
      <c r="DG2449" s="123"/>
      <c r="DH2449" s="123"/>
      <c r="DI2449" s="123"/>
      <c r="DJ2449" s="123"/>
      <c r="DK2449" s="123"/>
      <c r="DL2449" s="123"/>
      <c r="DM2449" s="123"/>
      <c r="DN2449" s="123"/>
      <c r="DO2449" s="123"/>
      <c r="DP2449" s="123"/>
      <c r="DQ2449" s="123"/>
      <c r="DR2449" s="123"/>
      <c r="DS2449" s="123"/>
      <c r="DT2449" s="123"/>
      <c r="DU2449" s="123"/>
      <c r="DV2449" s="123"/>
      <c r="DW2449" s="123"/>
      <c r="DX2449" s="123"/>
      <c r="DY2449" s="123"/>
      <c r="DZ2449" s="123"/>
      <c r="EA2449" s="123"/>
      <c r="EB2449" s="123"/>
      <c r="EC2449" s="123"/>
      <c r="ED2449" s="123"/>
      <c r="EE2449" s="123"/>
      <c r="EF2449" s="123"/>
      <c r="EG2449" s="123"/>
      <c r="EH2449" s="123"/>
      <c r="EI2449" s="123"/>
      <c r="EJ2449" s="123"/>
      <c r="EK2449" s="123"/>
      <c r="EL2449" s="123"/>
      <c r="EM2449" s="123"/>
      <c r="EN2449" s="123"/>
      <c r="EO2449" s="123"/>
      <c r="EP2449" s="123"/>
      <c r="EQ2449" s="123"/>
    </row>
    <row r="2450" spans="27:147" x14ac:dyDescent="0.2"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Q2450" s="151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123"/>
      <c r="BL2450" s="123"/>
      <c r="BM2450" s="123"/>
      <c r="BN2450" s="123"/>
      <c r="BO2450" s="123"/>
      <c r="BP2450" s="123"/>
      <c r="BQ2450" s="123"/>
      <c r="BR2450" s="123"/>
      <c r="BS2450" s="123"/>
      <c r="BT2450" s="123"/>
      <c r="BU2450" s="123"/>
      <c r="BV2450" s="123"/>
      <c r="BW2450" s="123"/>
      <c r="BX2450" s="123"/>
      <c r="BY2450" s="123"/>
      <c r="BZ2450" s="123"/>
      <c r="CA2450" s="123"/>
      <c r="CB2450" s="123"/>
      <c r="CC2450" s="123"/>
      <c r="CD2450" s="123"/>
      <c r="CE2450" s="123"/>
      <c r="CF2450" s="123"/>
      <c r="CG2450" s="123"/>
      <c r="CH2450" s="123"/>
      <c r="CI2450" s="123"/>
      <c r="CJ2450" s="123"/>
      <c r="CK2450" s="123"/>
      <c r="CL2450" s="123"/>
      <c r="CM2450" s="123"/>
      <c r="CN2450" s="123"/>
      <c r="CO2450" s="123"/>
      <c r="CP2450" s="123"/>
      <c r="CQ2450" s="123"/>
      <c r="CR2450" s="123"/>
      <c r="CS2450" s="123"/>
      <c r="CT2450" s="123"/>
      <c r="CU2450" s="123"/>
      <c r="CV2450" s="123"/>
      <c r="CW2450" s="123"/>
      <c r="CX2450" s="123"/>
      <c r="CY2450" s="123"/>
      <c r="CZ2450" s="123"/>
      <c r="DA2450" s="123"/>
      <c r="DB2450" s="123"/>
      <c r="DC2450" s="123"/>
      <c r="DD2450" s="123"/>
      <c r="DE2450" s="123"/>
      <c r="DF2450" s="123"/>
      <c r="DG2450" s="123"/>
      <c r="DH2450" s="123"/>
      <c r="DI2450" s="123"/>
      <c r="DJ2450" s="123"/>
      <c r="DK2450" s="123"/>
      <c r="DL2450" s="123"/>
      <c r="DM2450" s="123"/>
      <c r="DN2450" s="123"/>
      <c r="DO2450" s="123"/>
      <c r="DP2450" s="123"/>
      <c r="DQ2450" s="123"/>
      <c r="DR2450" s="123"/>
      <c r="DS2450" s="123"/>
      <c r="DT2450" s="123"/>
      <c r="DU2450" s="123"/>
      <c r="DV2450" s="123"/>
      <c r="DW2450" s="123"/>
      <c r="DX2450" s="123"/>
      <c r="DY2450" s="123"/>
      <c r="DZ2450" s="123"/>
      <c r="EA2450" s="123"/>
      <c r="EB2450" s="123"/>
      <c r="EC2450" s="123"/>
      <c r="ED2450" s="123"/>
      <c r="EE2450" s="123"/>
      <c r="EF2450" s="123"/>
      <c r="EG2450" s="123"/>
      <c r="EH2450" s="123"/>
      <c r="EI2450" s="123"/>
      <c r="EJ2450" s="123"/>
      <c r="EK2450" s="123"/>
      <c r="EL2450" s="123"/>
      <c r="EM2450" s="123"/>
      <c r="EN2450" s="123"/>
      <c r="EO2450" s="123"/>
      <c r="EP2450" s="123"/>
      <c r="EQ2450" s="123"/>
    </row>
    <row r="2451" spans="27:147" x14ac:dyDescent="0.2"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Q2451" s="151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123"/>
      <c r="BL2451" s="123"/>
      <c r="BM2451" s="123"/>
      <c r="BN2451" s="123"/>
      <c r="BO2451" s="123"/>
      <c r="BP2451" s="123"/>
      <c r="BQ2451" s="123"/>
      <c r="BR2451" s="123"/>
      <c r="BS2451" s="123"/>
      <c r="BT2451" s="123"/>
      <c r="BU2451" s="123"/>
      <c r="BV2451" s="123"/>
      <c r="BW2451" s="123"/>
      <c r="BX2451" s="123"/>
      <c r="BY2451" s="123"/>
      <c r="BZ2451" s="123"/>
      <c r="CA2451" s="123"/>
      <c r="CB2451" s="123"/>
      <c r="CC2451" s="123"/>
      <c r="CD2451" s="123"/>
      <c r="CE2451" s="123"/>
      <c r="CF2451" s="123"/>
      <c r="CG2451" s="123"/>
      <c r="CH2451" s="123"/>
      <c r="CI2451" s="123"/>
      <c r="CJ2451" s="123"/>
      <c r="CK2451" s="123"/>
      <c r="CL2451" s="123"/>
      <c r="CM2451" s="123"/>
      <c r="CN2451" s="123"/>
      <c r="CO2451" s="123"/>
      <c r="CP2451" s="123"/>
      <c r="CQ2451" s="123"/>
      <c r="CR2451" s="123"/>
      <c r="CS2451" s="123"/>
      <c r="CT2451" s="123"/>
      <c r="CU2451" s="123"/>
      <c r="CV2451" s="123"/>
      <c r="CW2451" s="123"/>
      <c r="CX2451" s="123"/>
      <c r="CY2451" s="123"/>
      <c r="CZ2451" s="123"/>
      <c r="DA2451" s="123"/>
      <c r="DB2451" s="123"/>
      <c r="DC2451" s="123"/>
      <c r="DD2451" s="123"/>
      <c r="DE2451" s="123"/>
      <c r="DF2451" s="123"/>
      <c r="DG2451" s="123"/>
      <c r="DH2451" s="123"/>
      <c r="DI2451" s="123"/>
      <c r="DJ2451" s="123"/>
      <c r="DK2451" s="123"/>
      <c r="DL2451" s="123"/>
      <c r="DM2451" s="123"/>
      <c r="DN2451" s="123"/>
      <c r="DO2451" s="123"/>
      <c r="DP2451" s="123"/>
      <c r="DQ2451" s="123"/>
      <c r="DR2451" s="123"/>
      <c r="DS2451" s="123"/>
      <c r="DT2451" s="123"/>
      <c r="DU2451" s="123"/>
      <c r="DV2451" s="123"/>
      <c r="DW2451" s="123"/>
      <c r="DX2451" s="123"/>
      <c r="DY2451" s="123"/>
      <c r="DZ2451" s="123"/>
      <c r="EA2451" s="123"/>
      <c r="EB2451" s="123"/>
      <c r="EC2451" s="123"/>
      <c r="ED2451" s="123"/>
      <c r="EE2451" s="123"/>
      <c r="EF2451" s="123"/>
      <c r="EG2451" s="123"/>
      <c r="EH2451" s="123"/>
      <c r="EI2451" s="123"/>
      <c r="EJ2451" s="123"/>
      <c r="EK2451" s="123"/>
      <c r="EL2451" s="123"/>
      <c r="EM2451" s="123"/>
      <c r="EN2451" s="123"/>
      <c r="EO2451" s="123"/>
      <c r="EP2451" s="123"/>
      <c r="EQ2451" s="123"/>
    </row>
    <row r="2452" spans="27:147" x14ac:dyDescent="0.2"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Q2452" s="151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123"/>
      <c r="BL2452" s="123"/>
      <c r="BM2452" s="123"/>
      <c r="BN2452" s="123"/>
      <c r="BO2452" s="123"/>
      <c r="BP2452" s="123"/>
      <c r="BQ2452" s="123"/>
      <c r="BR2452" s="123"/>
      <c r="BS2452" s="123"/>
      <c r="BT2452" s="123"/>
      <c r="BU2452" s="123"/>
      <c r="BV2452" s="123"/>
      <c r="BW2452" s="123"/>
      <c r="BX2452" s="123"/>
      <c r="BY2452" s="123"/>
      <c r="BZ2452" s="123"/>
      <c r="CA2452" s="123"/>
      <c r="CB2452" s="123"/>
      <c r="CC2452" s="123"/>
      <c r="CD2452" s="123"/>
      <c r="CE2452" s="123"/>
      <c r="CF2452" s="123"/>
      <c r="CG2452" s="123"/>
      <c r="CH2452" s="123"/>
      <c r="CI2452" s="123"/>
      <c r="CJ2452" s="123"/>
      <c r="CK2452" s="123"/>
      <c r="CL2452" s="123"/>
      <c r="CM2452" s="123"/>
      <c r="CN2452" s="123"/>
      <c r="CO2452" s="123"/>
      <c r="CP2452" s="123"/>
      <c r="CQ2452" s="123"/>
      <c r="CR2452" s="123"/>
      <c r="CS2452" s="123"/>
      <c r="CT2452" s="123"/>
      <c r="CU2452" s="123"/>
      <c r="CV2452" s="123"/>
      <c r="CW2452" s="123"/>
      <c r="CX2452" s="123"/>
      <c r="CY2452" s="123"/>
      <c r="CZ2452" s="123"/>
      <c r="DA2452" s="123"/>
      <c r="DB2452" s="123"/>
      <c r="DC2452" s="123"/>
      <c r="DD2452" s="123"/>
      <c r="DE2452" s="123"/>
      <c r="DF2452" s="123"/>
      <c r="DG2452" s="123"/>
      <c r="DH2452" s="123"/>
      <c r="DI2452" s="123"/>
      <c r="DJ2452" s="123"/>
      <c r="DK2452" s="123"/>
      <c r="DL2452" s="123"/>
      <c r="DM2452" s="123"/>
      <c r="DN2452" s="123"/>
      <c r="DO2452" s="123"/>
      <c r="DP2452" s="123"/>
      <c r="DQ2452" s="123"/>
      <c r="DR2452" s="123"/>
      <c r="DS2452" s="123"/>
      <c r="DT2452" s="123"/>
      <c r="DU2452" s="123"/>
      <c r="DV2452" s="123"/>
      <c r="DW2452" s="123"/>
      <c r="DX2452" s="123"/>
      <c r="DY2452" s="123"/>
      <c r="DZ2452" s="123"/>
      <c r="EA2452" s="123"/>
      <c r="EB2452" s="123"/>
      <c r="EC2452" s="123"/>
      <c r="ED2452" s="123"/>
      <c r="EE2452" s="123"/>
      <c r="EF2452" s="123"/>
      <c r="EG2452" s="123"/>
      <c r="EH2452" s="123"/>
      <c r="EI2452" s="123"/>
      <c r="EJ2452" s="123"/>
      <c r="EK2452" s="123"/>
      <c r="EL2452" s="123"/>
      <c r="EM2452" s="123"/>
      <c r="EN2452" s="123"/>
      <c r="EO2452" s="123"/>
      <c r="EP2452" s="123"/>
      <c r="EQ2452" s="123"/>
    </row>
    <row r="2453" spans="27:147" x14ac:dyDescent="0.2"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Q2453" s="151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123"/>
      <c r="BL2453" s="123"/>
      <c r="BM2453" s="123"/>
      <c r="BN2453" s="123"/>
      <c r="BO2453" s="123"/>
      <c r="BP2453" s="123"/>
      <c r="BQ2453" s="123"/>
      <c r="BR2453" s="123"/>
      <c r="BS2453" s="123"/>
      <c r="BT2453" s="123"/>
      <c r="BU2453" s="123"/>
      <c r="BV2453" s="123"/>
      <c r="BW2453" s="123"/>
      <c r="BX2453" s="123"/>
      <c r="BY2453" s="123"/>
      <c r="BZ2453" s="123"/>
      <c r="CA2453" s="123"/>
      <c r="CB2453" s="123"/>
      <c r="CC2453" s="123"/>
      <c r="CD2453" s="123"/>
      <c r="CE2453" s="123"/>
      <c r="CF2453" s="123"/>
      <c r="CG2453" s="123"/>
      <c r="CH2453" s="123"/>
      <c r="CI2453" s="123"/>
      <c r="CJ2453" s="123"/>
      <c r="CK2453" s="123"/>
      <c r="CL2453" s="123"/>
      <c r="CM2453" s="123"/>
      <c r="CN2453" s="123"/>
      <c r="CO2453" s="123"/>
      <c r="CP2453" s="123"/>
      <c r="CQ2453" s="123"/>
      <c r="CR2453" s="123"/>
      <c r="CS2453" s="123"/>
      <c r="CT2453" s="123"/>
      <c r="CU2453" s="123"/>
      <c r="CV2453" s="123"/>
      <c r="CW2453" s="123"/>
      <c r="CX2453" s="123"/>
      <c r="CY2453" s="123"/>
      <c r="CZ2453" s="123"/>
      <c r="DA2453" s="123"/>
      <c r="DB2453" s="123"/>
      <c r="DC2453" s="123"/>
      <c r="DD2453" s="123"/>
      <c r="DE2453" s="123"/>
      <c r="DF2453" s="123"/>
      <c r="DG2453" s="123"/>
      <c r="DH2453" s="123"/>
      <c r="DI2453" s="123"/>
      <c r="DJ2453" s="123"/>
      <c r="DK2453" s="123"/>
      <c r="DL2453" s="123"/>
      <c r="DM2453" s="123"/>
      <c r="DN2453" s="123"/>
      <c r="DO2453" s="123"/>
      <c r="DP2453" s="123"/>
      <c r="DQ2453" s="123"/>
      <c r="DR2453" s="123"/>
      <c r="DS2453" s="123"/>
      <c r="DT2453" s="123"/>
      <c r="DU2453" s="123"/>
      <c r="DV2453" s="123"/>
      <c r="DW2453" s="123"/>
      <c r="DX2453" s="123"/>
      <c r="DY2453" s="123"/>
      <c r="DZ2453" s="123"/>
      <c r="EA2453" s="123"/>
      <c r="EB2453" s="123"/>
      <c r="EC2453" s="123"/>
      <c r="ED2453" s="123"/>
      <c r="EE2453" s="123"/>
      <c r="EF2453" s="123"/>
      <c r="EG2453" s="123"/>
      <c r="EH2453" s="123"/>
      <c r="EI2453" s="123"/>
      <c r="EJ2453" s="123"/>
      <c r="EK2453" s="123"/>
      <c r="EL2453" s="123"/>
      <c r="EM2453" s="123"/>
      <c r="EN2453" s="123"/>
      <c r="EO2453" s="123"/>
      <c r="EP2453" s="123"/>
      <c r="EQ2453" s="123"/>
    </row>
    <row r="2454" spans="27:147" x14ac:dyDescent="0.2"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Q2454" s="151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123"/>
      <c r="BL2454" s="123"/>
      <c r="BM2454" s="123"/>
      <c r="BN2454" s="123"/>
      <c r="BO2454" s="123"/>
      <c r="BP2454" s="123"/>
      <c r="BQ2454" s="123"/>
      <c r="BR2454" s="123"/>
      <c r="BS2454" s="123"/>
      <c r="BT2454" s="123"/>
      <c r="BU2454" s="123"/>
      <c r="BV2454" s="123"/>
      <c r="BW2454" s="123"/>
      <c r="BX2454" s="123"/>
      <c r="BY2454" s="123"/>
      <c r="BZ2454" s="123"/>
      <c r="CA2454" s="123"/>
      <c r="CB2454" s="123"/>
      <c r="CC2454" s="123"/>
      <c r="CD2454" s="123"/>
      <c r="CE2454" s="123"/>
      <c r="CF2454" s="123"/>
      <c r="CG2454" s="123"/>
      <c r="CH2454" s="123"/>
      <c r="CI2454" s="123"/>
      <c r="CJ2454" s="123"/>
      <c r="CK2454" s="123"/>
      <c r="CL2454" s="123"/>
      <c r="CM2454" s="123"/>
      <c r="CN2454" s="123"/>
      <c r="CO2454" s="123"/>
      <c r="CP2454" s="123"/>
      <c r="CQ2454" s="123"/>
      <c r="CR2454" s="123"/>
      <c r="CS2454" s="123"/>
      <c r="CT2454" s="123"/>
      <c r="CU2454" s="123"/>
      <c r="CV2454" s="123"/>
      <c r="CW2454" s="123"/>
      <c r="CX2454" s="123"/>
      <c r="CY2454" s="123"/>
      <c r="CZ2454" s="123"/>
      <c r="DA2454" s="123"/>
      <c r="DB2454" s="123"/>
      <c r="DC2454" s="123"/>
      <c r="DD2454" s="123"/>
      <c r="DE2454" s="123"/>
      <c r="DF2454" s="123"/>
      <c r="DG2454" s="123"/>
      <c r="DH2454" s="123"/>
      <c r="DI2454" s="123"/>
      <c r="DJ2454" s="123"/>
      <c r="DK2454" s="123"/>
      <c r="DL2454" s="123"/>
      <c r="DM2454" s="123"/>
      <c r="DN2454" s="123"/>
      <c r="DO2454" s="123"/>
      <c r="DP2454" s="123"/>
      <c r="DQ2454" s="123"/>
      <c r="DR2454" s="123"/>
      <c r="DS2454" s="123"/>
      <c r="DT2454" s="123"/>
      <c r="DU2454" s="123"/>
      <c r="DV2454" s="123"/>
      <c r="DW2454" s="123"/>
      <c r="DX2454" s="123"/>
      <c r="DY2454" s="123"/>
      <c r="DZ2454" s="123"/>
      <c r="EA2454" s="123"/>
      <c r="EB2454" s="123"/>
      <c r="EC2454" s="123"/>
      <c r="ED2454" s="123"/>
      <c r="EE2454" s="123"/>
      <c r="EF2454" s="123"/>
      <c r="EG2454" s="123"/>
      <c r="EH2454" s="123"/>
      <c r="EI2454" s="123"/>
      <c r="EJ2454" s="123"/>
      <c r="EK2454" s="123"/>
      <c r="EL2454" s="123"/>
      <c r="EM2454" s="123"/>
      <c r="EN2454" s="123"/>
      <c r="EO2454" s="123"/>
      <c r="EP2454" s="123"/>
      <c r="EQ2454" s="123"/>
    </row>
    <row r="2455" spans="27:147" x14ac:dyDescent="0.2"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Q2455" s="151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123"/>
      <c r="BL2455" s="123"/>
      <c r="BM2455" s="123"/>
      <c r="BN2455" s="123"/>
      <c r="BO2455" s="123"/>
      <c r="BP2455" s="123"/>
      <c r="BQ2455" s="123"/>
      <c r="BR2455" s="123"/>
      <c r="BS2455" s="123"/>
      <c r="BT2455" s="123"/>
      <c r="BU2455" s="123"/>
      <c r="BV2455" s="123"/>
      <c r="BW2455" s="123"/>
      <c r="BX2455" s="123"/>
      <c r="BY2455" s="123"/>
      <c r="BZ2455" s="123"/>
      <c r="CA2455" s="123"/>
      <c r="CB2455" s="123"/>
      <c r="CC2455" s="123"/>
      <c r="CD2455" s="123"/>
      <c r="CE2455" s="123"/>
      <c r="CF2455" s="123"/>
      <c r="CG2455" s="123"/>
      <c r="CH2455" s="123"/>
      <c r="CI2455" s="123"/>
      <c r="CJ2455" s="123"/>
      <c r="CK2455" s="123"/>
      <c r="CL2455" s="123"/>
      <c r="CM2455" s="123"/>
      <c r="CN2455" s="123"/>
      <c r="CO2455" s="123"/>
      <c r="CP2455" s="123"/>
      <c r="CQ2455" s="123"/>
      <c r="CR2455" s="123"/>
      <c r="CS2455" s="123"/>
      <c r="CT2455" s="123"/>
      <c r="CU2455" s="123"/>
      <c r="CV2455" s="123"/>
      <c r="CW2455" s="123"/>
      <c r="CX2455" s="123"/>
      <c r="CY2455" s="123"/>
      <c r="CZ2455" s="123"/>
      <c r="DA2455" s="123"/>
      <c r="DB2455" s="123"/>
      <c r="DC2455" s="123"/>
      <c r="DD2455" s="123"/>
      <c r="DE2455" s="123"/>
      <c r="DF2455" s="123"/>
      <c r="DG2455" s="123"/>
      <c r="DH2455" s="123"/>
      <c r="DI2455" s="123"/>
      <c r="DJ2455" s="123"/>
      <c r="DK2455" s="123"/>
      <c r="DL2455" s="123"/>
      <c r="DM2455" s="123"/>
      <c r="DN2455" s="123"/>
      <c r="DO2455" s="123"/>
      <c r="DP2455" s="123"/>
      <c r="DQ2455" s="123"/>
      <c r="DR2455" s="123"/>
      <c r="DS2455" s="123"/>
      <c r="DT2455" s="123"/>
      <c r="DU2455" s="123"/>
      <c r="DV2455" s="123"/>
      <c r="DW2455" s="123"/>
      <c r="DX2455" s="123"/>
      <c r="DY2455" s="123"/>
      <c r="DZ2455" s="123"/>
      <c r="EA2455" s="123"/>
      <c r="EB2455" s="123"/>
      <c r="EC2455" s="123"/>
      <c r="ED2455" s="123"/>
      <c r="EE2455" s="123"/>
      <c r="EF2455" s="123"/>
      <c r="EG2455" s="123"/>
      <c r="EH2455" s="123"/>
      <c r="EI2455" s="123"/>
      <c r="EJ2455" s="123"/>
      <c r="EK2455" s="123"/>
      <c r="EL2455" s="123"/>
      <c r="EM2455" s="123"/>
      <c r="EN2455" s="123"/>
      <c r="EO2455" s="123"/>
      <c r="EP2455" s="123"/>
      <c r="EQ2455" s="123"/>
    </row>
    <row r="2456" spans="27:147" x14ac:dyDescent="0.2"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Q2456" s="151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123"/>
      <c r="BL2456" s="123"/>
      <c r="BM2456" s="123"/>
      <c r="BN2456" s="123"/>
      <c r="BO2456" s="123"/>
      <c r="BP2456" s="123"/>
      <c r="BQ2456" s="123"/>
      <c r="BR2456" s="123"/>
      <c r="BS2456" s="123"/>
      <c r="BT2456" s="123"/>
      <c r="BU2456" s="123"/>
      <c r="BV2456" s="123"/>
      <c r="BW2456" s="123"/>
      <c r="BX2456" s="123"/>
      <c r="BY2456" s="123"/>
      <c r="BZ2456" s="123"/>
      <c r="CA2456" s="123"/>
      <c r="CB2456" s="123"/>
      <c r="CC2456" s="123"/>
      <c r="CD2456" s="123"/>
      <c r="CE2456" s="123"/>
      <c r="CF2456" s="123"/>
      <c r="CG2456" s="123"/>
      <c r="CH2456" s="123"/>
      <c r="CI2456" s="123"/>
      <c r="CJ2456" s="123"/>
      <c r="CK2456" s="123"/>
      <c r="CL2456" s="123"/>
      <c r="CM2456" s="123"/>
      <c r="CN2456" s="123"/>
      <c r="CO2456" s="123"/>
      <c r="CP2456" s="123"/>
      <c r="CQ2456" s="123"/>
      <c r="CR2456" s="123"/>
      <c r="CS2456" s="123"/>
      <c r="CT2456" s="123"/>
      <c r="CU2456" s="123"/>
      <c r="CV2456" s="123"/>
      <c r="CW2456" s="123"/>
      <c r="CX2456" s="123"/>
      <c r="CY2456" s="123"/>
      <c r="CZ2456" s="123"/>
      <c r="DA2456" s="123"/>
      <c r="DB2456" s="123"/>
      <c r="DC2456" s="123"/>
      <c r="DD2456" s="123"/>
      <c r="DE2456" s="123"/>
      <c r="DF2456" s="123"/>
      <c r="DG2456" s="123"/>
      <c r="DH2456" s="123"/>
      <c r="DI2456" s="123"/>
      <c r="DJ2456" s="123"/>
      <c r="DK2456" s="123"/>
      <c r="DL2456" s="123"/>
      <c r="DM2456" s="123"/>
      <c r="DN2456" s="123"/>
      <c r="DO2456" s="123"/>
      <c r="DP2456" s="123"/>
      <c r="DQ2456" s="123"/>
      <c r="DR2456" s="123"/>
      <c r="DS2456" s="123"/>
      <c r="DT2456" s="123"/>
      <c r="DU2456" s="123"/>
      <c r="DV2456" s="123"/>
      <c r="DW2456" s="123"/>
      <c r="DX2456" s="123"/>
      <c r="DY2456" s="123"/>
      <c r="DZ2456" s="123"/>
      <c r="EA2456" s="123"/>
      <c r="EB2456" s="123"/>
      <c r="EC2456" s="123"/>
      <c r="ED2456" s="123"/>
      <c r="EE2456" s="123"/>
      <c r="EF2456" s="123"/>
      <c r="EG2456" s="123"/>
      <c r="EH2456" s="123"/>
      <c r="EI2456" s="123"/>
      <c r="EJ2456" s="123"/>
      <c r="EK2456" s="123"/>
      <c r="EL2456" s="123"/>
      <c r="EM2456" s="123"/>
      <c r="EN2456" s="123"/>
      <c r="EO2456" s="123"/>
      <c r="EP2456" s="123"/>
      <c r="EQ2456" s="123"/>
    </row>
    <row r="2457" spans="27:147" x14ac:dyDescent="0.2"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Q2457" s="151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123"/>
      <c r="BL2457" s="123"/>
      <c r="BM2457" s="123"/>
      <c r="BN2457" s="123"/>
      <c r="BO2457" s="123"/>
      <c r="BP2457" s="123"/>
      <c r="BQ2457" s="123"/>
      <c r="BR2457" s="123"/>
      <c r="BS2457" s="123"/>
      <c r="BT2457" s="123"/>
      <c r="BU2457" s="123"/>
      <c r="BV2457" s="123"/>
      <c r="BW2457" s="123"/>
      <c r="BX2457" s="123"/>
      <c r="BY2457" s="123"/>
      <c r="BZ2457" s="123"/>
      <c r="CA2457" s="123"/>
      <c r="CB2457" s="123"/>
      <c r="CC2457" s="123"/>
      <c r="CD2457" s="123"/>
      <c r="CE2457" s="123"/>
      <c r="CF2457" s="123"/>
      <c r="CG2457" s="123"/>
      <c r="CH2457" s="123"/>
      <c r="CI2457" s="123"/>
      <c r="CJ2457" s="123"/>
      <c r="CK2457" s="123"/>
      <c r="CL2457" s="123"/>
      <c r="CM2457" s="123"/>
      <c r="CN2457" s="123"/>
      <c r="CO2457" s="123"/>
      <c r="CP2457" s="123"/>
      <c r="CQ2457" s="123"/>
      <c r="CR2457" s="123"/>
      <c r="CS2457" s="123"/>
      <c r="CT2457" s="123"/>
      <c r="CU2457" s="123"/>
      <c r="CV2457" s="123"/>
      <c r="CW2457" s="123"/>
      <c r="CX2457" s="123"/>
      <c r="CY2457" s="123"/>
      <c r="CZ2457" s="123"/>
      <c r="DA2457" s="123"/>
      <c r="DB2457" s="123"/>
      <c r="DC2457" s="123"/>
      <c r="DD2457" s="123"/>
      <c r="DE2457" s="123"/>
      <c r="DF2457" s="123"/>
      <c r="DG2457" s="123"/>
      <c r="DH2457" s="123"/>
      <c r="DI2457" s="123"/>
      <c r="DJ2457" s="123"/>
      <c r="DK2457" s="123"/>
      <c r="DL2457" s="123"/>
      <c r="DM2457" s="123"/>
      <c r="DN2457" s="123"/>
      <c r="DO2457" s="123"/>
      <c r="DP2457" s="123"/>
      <c r="DQ2457" s="123"/>
      <c r="DR2457" s="123"/>
      <c r="DS2457" s="123"/>
      <c r="DT2457" s="123"/>
      <c r="DU2457" s="123"/>
      <c r="DV2457" s="123"/>
      <c r="DW2457" s="123"/>
      <c r="DX2457" s="123"/>
      <c r="DY2457" s="123"/>
      <c r="DZ2457" s="123"/>
      <c r="EA2457" s="123"/>
      <c r="EB2457" s="123"/>
      <c r="EC2457" s="123"/>
      <c r="ED2457" s="123"/>
      <c r="EE2457" s="123"/>
      <c r="EF2457" s="123"/>
      <c r="EG2457" s="123"/>
      <c r="EH2457" s="123"/>
      <c r="EI2457" s="123"/>
      <c r="EJ2457" s="123"/>
      <c r="EK2457" s="123"/>
      <c r="EL2457" s="123"/>
      <c r="EM2457" s="123"/>
      <c r="EN2457" s="123"/>
      <c r="EO2457" s="123"/>
      <c r="EP2457" s="123"/>
      <c r="EQ2457" s="123"/>
    </row>
    <row r="2458" spans="27:147" x14ac:dyDescent="0.2"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Q2458" s="151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123"/>
      <c r="BL2458" s="123"/>
      <c r="BM2458" s="123"/>
      <c r="BN2458" s="123"/>
      <c r="BO2458" s="123"/>
      <c r="BP2458" s="123"/>
      <c r="BQ2458" s="123"/>
      <c r="BR2458" s="123"/>
      <c r="BS2458" s="123"/>
      <c r="BT2458" s="123"/>
      <c r="BU2458" s="123"/>
      <c r="BV2458" s="123"/>
      <c r="BW2458" s="123"/>
      <c r="BX2458" s="123"/>
      <c r="BY2458" s="123"/>
      <c r="BZ2458" s="123"/>
      <c r="CA2458" s="123"/>
      <c r="CB2458" s="123"/>
      <c r="CC2458" s="123"/>
      <c r="CD2458" s="123"/>
      <c r="CE2458" s="123"/>
      <c r="CF2458" s="123"/>
      <c r="CG2458" s="123"/>
      <c r="CH2458" s="123"/>
      <c r="CI2458" s="123"/>
      <c r="CJ2458" s="123"/>
      <c r="CK2458" s="123"/>
      <c r="CL2458" s="123"/>
      <c r="CM2458" s="123"/>
      <c r="CN2458" s="123"/>
      <c r="CO2458" s="123"/>
      <c r="CP2458" s="123"/>
      <c r="CQ2458" s="123"/>
      <c r="CR2458" s="123"/>
      <c r="CS2458" s="123"/>
      <c r="CT2458" s="123"/>
      <c r="CU2458" s="123"/>
      <c r="CV2458" s="123"/>
      <c r="CW2458" s="123"/>
      <c r="CX2458" s="123"/>
      <c r="CY2458" s="123"/>
      <c r="CZ2458" s="123"/>
      <c r="DA2458" s="123"/>
      <c r="DB2458" s="123"/>
      <c r="DC2458" s="123"/>
      <c r="DD2458" s="123"/>
      <c r="DE2458" s="123"/>
      <c r="DF2458" s="123"/>
      <c r="DG2458" s="123"/>
      <c r="DH2458" s="123"/>
      <c r="DI2458" s="123"/>
      <c r="DJ2458" s="123"/>
      <c r="DK2458" s="123"/>
      <c r="DL2458" s="123"/>
      <c r="DM2458" s="123"/>
      <c r="DN2458" s="123"/>
      <c r="DO2458" s="123"/>
      <c r="DP2458" s="123"/>
      <c r="DQ2458" s="123"/>
      <c r="DR2458" s="123"/>
      <c r="DS2458" s="123"/>
      <c r="DT2458" s="123"/>
      <c r="DU2458" s="123"/>
      <c r="DV2458" s="123"/>
      <c r="DW2458" s="123"/>
      <c r="DX2458" s="123"/>
      <c r="DY2458" s="123"/>
      <c r="DZ2458" s="123"/>
      <c r="EA2458" s="123"/>
      <c r="EB2458" s="123"/>
      <c r="EC2458" s="123"/>
      <c r="ED2458" s="123"/>
      <c r="EE2458" s="123"/>
      <c r="EF2458" s="123"/>
      <c r="EG2458" s="123"/>
      <c r="EH2458" s="123"/>
      <c r="EI2458" s="123"/>
      <c r="EJ2458" s="123"/>
      <c r="EK2458" s="123"/>
      <c r="EL2458" s="123"/>
      <c r="EM2458" s="123"/>
      <c r="EN2458" s="123"/>
      <c r="EO2458" s="123"/>
      <c r="EP2458" s="123"/>
      <c r="EQ2458" s="123"/>
    </row>
    <row r="2459" spans="27:147" x14ac:dyDescent="0.2"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Q2459" s="151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123"/>
      <c r="BL2459" s="123"/>
      <c r="BM2459" s="123"/>
      <c r="BN2459" s="123"/>
      <c r="BO2459" s="123"/>
      <c r="BP2459" s="123"/>
      <c r="BQ2459" s="123"/>
      <c r="BR2459" s="123"/>
      <c r="BS2459" s="123"/>
      <c r="BT2459" s="123"/>
      <c r="BU2459" s="123"/>
      <c r="BV2459" s="123"/>
      <c r="BW2459" s="123"/>
      <c r="BX2459" s="123"/>
      <c r="BY2459" s="123"/>
      <c r="BZ2459" s="123"/>
      <c r="CA2459" s="123"/>
      <c r="CB2459" s="123"/>
      <c r="CC2459" s="123"/>
      <c r="CD2459" s="123"/>
      <c r="CE2459" s="123"/>
      <c r="CF2459" s="123"/>
      <c r="CG2459" s="123"/>
      <c r="CH2459" s="123"/>
      <c r="CI2459" s="123"/>
      <c r="CJ2459" s="123"/>
      <c r="CK2459" s="123"/>
      <c r="CL2459" s="123"/>
      <c r="CM2459" s="123"/>
      <c r="CN2459" s="123"/>
      <c r="CO2459" s="123"/>
      <c r="CP2459" s="123"/>
      <c r="CQ2459" s="123"/>
      <c r="CR2459" s="123"/>
      <c r="CS2459" s="123"/>
      <c r="CT2459" s="123"/>
      <c r="CU2459" s="123"/>
      <c r="CV2459" s="123"/>
      <c r="CW2459" s="123"/>
      <c r="CX2459" s="123"/>
      <c r="CY2459" s="123"/>
      <c r="CZ2459" s="123"/>
      <c r="DA2459" s="123"/>
      <c r="DB2459" s="123"/>
      <c r="DC2459" s="123"/>
      <c r="DD2459" s="123"/>
      <c r="DE2459" s="123"/>
      <c r="DF2459" s="123"/>
      <c r="DG2459" s="123"/>
      <c r="DH2459" s="123"/>
      <c r="DI2459" s="123"/>
      <c r="DJ2459" s="123"/>
      <c r="DK2459" s="123"/>
      <c r="DL2459" s="123"/>
      <c r="DM2459" s="123"/>
      <c r="DN2459" s="123"/>
      <c r="DO2459" s="123"/>
      <c r="DP2459" s="123"/>
      <c r="DQ2459" s="123"/>
      <c r="DR2459" s="123"/>
      <c r="DS2459" s="123"/>
      <c r="DT2459" s="123"/>
      <c r="DU2459" s="123"/>
      <c r="DV2459" s="123"/>
      <c r="DW2459" s="123"/>
      <c r="DX2459" s="123"/>
      <c r="DY2459" s="123"/>
      <c r="DZ2459" s="123"/>
      <c r="EA2459" s="123"/>
      <c r="EB2459" s="123"/>
      <c r="EC2459" s="123"/>
      <c r="ED2459" s="123"/>
      <c r="EE2459" s="123"/>
      <c r="EF2459" s="123"/>
      <c r="EG2459" s="123"/>
      <c r="EH2459" s="123"/>
      <c r="EI2459" s="123"/>
      <c r="EJ2459" s="123"/>
      <c r="EK2459" s="123"/>
      <c r="EL2459" s="123"/>
      <c r="EM2459" s="123"/>
      <c r="EN2459" s="123"/>
      <c r="EO2459" s="123"/>
      <c r="EP2459" s="123"/>
      <c r="EQ2459" s="123"/>
    </row>
    <row r="2460" spans="27:147" x14ac:dyDescent="0.2"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Q2460" s="151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123"/>
      <c r="BL2460" s="123"/>
      <c r="BM2460" s="123"/>
      <c r="BN2460" s="123"/>
      <c r="BO2460" s="123"/>
      <c r="BP2460" s="123"/>
      <c r="BQ2460" s="123"/>
      <c r="BR2460" s="123"/>
      <c r="BS2460" s="123"/>
      <c r="BT2460" s="123"/>
      <c r="BU2460" s="123"/>
      <c r="BV2460" s="123"/>
      <c r="BW2460" s="123"/>
      <c r="BX2460" s="123"/>
      <c r="BY2460" s="123"/>
      <c r="BZ2460" s="123"/>
      <c r="CA2460" s="123"/>
      <c r="CB2460" s="123"/>
      <c r="CC2460" s="123"/>
      <c r="CD2460" s="123"/>
      <c r="CE2460" s="123"/>
      <c r="CF2460" s="123"/>
      <c r="CG2460" s="123"/>
      <c r="CH2460" s="123"/>
      <c r="CI2460" s="123"/>
      <c r="CJ2460" s="123"/>
      <c r="CK2460" s="123"/>
      <c r="CL2460" s="123"/>
      <c r="CM2460" s="123"/>
      <c r="CN2460" s="123"/>
      <c r="CO2460" s="123"/>
      <c r="CP2460" s="123"/>
      <c r="CQ2460" s="123"/>
      <c r="CR2460" s="123"/>
      <c r="CS2460" s="123"/>
      <c r="CT2460" s="123"/>
      <c r="CU2460" s="123"/>
      <c r="CV2460" s="123"/>
      <c r="CW2460" s="123"/>
      <c r="CX2460" s="123"/>
      <c r="CY2460" s="123"/>
      <c r="CZ2460" s="123"/>
      <c r="DA2460" s="123"/>
      <c r="DB2460" s="123"/>
      <c r="DC2460" s="123"/>
      <c r="DD2460" s="123"/>
      <c r="DE2460" s="123"/>
      <c r="DF2460" s="123"/>
      <c r="DG2460" s="123"/>
      <c r="DH2460" s="123"/>
      <c r="DI2460" s="123"/>
      <c r="DJ2460" s="123"/>
      <c r="DK2460" s="123"/>
      <c r="DL2460" s="123"/>
      <c r="DM2460" s="123"/>
      <c r="DN2460" s="123"/>
      <c r="DO2460" s="123"/>
      <c r="DP2460" s="123"/>
      <c r="DQ2460" s="123"/>
      <c r="DR2460" s="123"/>
      <c r="DS2460" s="123"/>
      <c r="DT2460" s="123"/>
      <c r="DU2460" s="123"/>
      <c r="DV2460" s="123"/>
      <c r="DW2460" s="123"/>
      <c r="DX2460" s="123"/>
      <c r="DY2460" s="123"/>
      <c r="DZ2460" s="123"/>
      <c r="EA2460" s="123"/>
      <c r="EB2460" s="123"/>
      <c r="EC2460" s="123"/>
      <c r="ED2460" s="123"/>
      <c r="EE2460" s="123"/>
      <c r="EF2460" s="123"/>
      <c r="EG2460" s="123"/>
      <c r="EH2460" s="123"/>
      <c r="EI2460" s="123"/>
      <c r="EJ2460" s="123"/>
      <c r="EK2460" s="123"/>
      <c r="EL2460" s="123"/>
      <c r="EM2460" s="123"/>
      <c r="EN2460" s="123"/>
      <c r="EO2460" s="123"/>
      <c r="EP2460" s="123"/>
      <c r="EQ2460" s="123"/>
    </row>
    <row r="2461" spans="27:147" x14ac:dyDescent="0.2"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Q2461" s="151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123"/>
      <c r="BL2461" s="123"/>
      <c r="BM2461" s="123"/>
      <c r="BN2461" s="123"/>
      <c r="BO2461" s="123"/>
      <c r="BP2461" s="123"/>
      <c r="BQ2461" s="123"/>
      <c r="BR2461" s="123"/>
      <c r="BS2461" s="123"/>
      <c r="BT2461" s="123"/>
      <c r="BU2461" s="123"/>
      <c r="BV2461" s="123"/>
      <c r="BW2461" s="123"/>
      <c r="BX2461" s="123"/>
      <c r="BY2461" s="123"/>
      <c r="BZ2461" s="123"/>
      <c r="CA2461" s="123"/>
      <c r="CB2461" s="123"/>
      <c r="CC2461" s="123"/>
      <c r="CD2461" s="123"/>
      <c r="CE2461" s="123"/>
      <c r="CF2461" s="123"/>
      <c r="CG2461" s="123"/>
      <c r="CH2461" s="123"/>
      <c r="CI2461" s="123"/>
      <c r="CJ2461" s="123"/>
      <c r="CK2461" s="123"/>
      <c r="CL2461" s="123"/>
      <c r="CM2461" s="123"/>
      <c r="CN2461" s="123"/>
      <c r="CO2461" s="123"/>
      <c r="CP2461" s="123"/>
      <c r="CQ2461" s="123"/>
      <c r="CR2461" s="123"/>
      <c r="CS2461" s="123"/>
      <c r="CT2461" s="123"/>
      <c r="CU2461" s="123"/>
      <c r="CV2461" s="123"/>
      <c r="CW2461" s="123"/>
      <c r="CX2461" s="123"/>
      <c r="CY2461" s="123"/>
      <c r="CZ2461" s="123"/>
      <c r="DA2461" s="123"/>
      <c r="DB2461" s="123"/>
      <c r="DC2461" s="123"/>
      <c r="DD2461" s="123"/>
      <c r="DE2461" s="123"/>
      <c r="DF2461" s="123"/>
      <c r="DG2461" s="123"/>
      <c r="DH2461" s="123"/>
      <c r="DI2461" s="123"/>
      <c r="DJ2461" s="123"/>
      <c r="DK2461" s="123"/>
      <c r="DL2461" s="123"/>
      <c r="DM2461" s="123"/>
      <c r="DN2461" s="123"/>
      <c r="DO2461" s="123"/>
      <c r="DP2461" s="123"/>
      <c r="DQ2461" s="123"/>
      <c r="DR2461" s="123"/>
      <c r="DS2461" s="123"/>
      <c r="DT2461" s="123"/>
      <c r="DU2461" s="123"/>
      <c r="DV2461" s="123"/>
      <c r="DW2461" s="123"/>
      <c r="DX2461" s="123"/>
      <c r="DY2461" s="123"/>
      <c r="DZ2461" s="123"/>
      <c r="EA2461" s="123"/>
      <c r="EB2461" s="123"/>
      <c r="EC2461" s="123"/>
      <c r="ED2461" s="123"/>
      <c r="EE2461" s="123"/>
      <c r="EF2461" s="123"/>
      <c r="EG2461" s="123"/>
      <c r="EH2461" s="123"/>
      <c r="EI2461" s="123"/>
      <c r="EJ2461" s="123"/>
      <c r="EK2461" s="123"/>
      <c r="EL2461" s="123"/>
      <c r="EM2461" s="123"/>
      <c r="EN2461" s="123"/>
      <c r="EO2461" s="123"/>
      <c r="EP2461" s="123"/>
      <c r="EQ2461" s="123"/>
    </row>
    <row r="2462" spans="27:147" x14ac:dyDescent="0.2"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Q2462" s="151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123"/>
      <c r="BL2462" s="123"/>
      <c r="BM2462" s="123"/>
      <c r="BN2462" s="123"/>
      <c r="BO2462" s="123"/>
      <c r="BP2462" s="123"/>
      <c r="BQ2462" s="123"/>
      <c r="BR2462" s="123"/>
      <c r="BS2462" s="123"/>
      <c r="BT2462" s="123"/>
      <c r="BU2462" s="123"/>
      <c r="BV2462" s="123"/>
      <c r="BW2462" s="123"/>
      <c r="BX2462" s="123"/>
      <c r="BY2462" s="123"/>
      <c r="BZ2462" s="123"/>
      <c r="CA2462" s="123"/>
      <c r="CB2462" s="123"/>
      <c r="CC2462" s="123"/>
      <c r="CD2462" s="123"/>
      <c r="CE2462" s="123"/>
      <c r="CF2462" s="123"/>
      <c r="CG2462" s="123"/>
      <c r="CH2462" s="123"/>
      <c r="CI2462" s="123"/>
      <c r="CJ2462" s="123"/>
      <c r="CK2462" s="123"/>
      <c r="CL2462" s="123"/>
      <c r="CM2462" s="123"/>
      <c r="CN2462" s="123"/>
      <c r="CO2462" s="123"/>
      <c r="CP2462" s="123"/>
      <c r="CQ2462" s="123"/>
      <c r="CR2462" s="123"/>
      <c r="CS2462" s="123"/>
      <c r="CT2462" s="123"/>
      <c r="CU2462" s="123"/>
      <c r="CV2462" s="123"/>
      <c r="CW2462" s="123"/>
      <c r="CX2462" s="123"/>
      <c r="CY2462" s="123"/>
      <c r="CZ2462" s="123"/>
      <c r="DA2462" s="123"/>
      <c r="DB2462" s="123"/>
      <c r="DC2462" s="123"/>
      <c r="DD2462" s="123"/>
      <c r="DE2462" s="123"/>
      <c r="DF2462" s="123"/>
      <c r="DG2462" s="123"/>
      <c r="DH2462" s="123"/>
      <c r="DI2462" s="123"/>
      <c r="DJ2462" s="123"/>
      <c r="DK2462" s="123"/>
      <c r="DL2462" s="123"/>
      <c r="DM2462" s="123"/>
      <c r="DN2462" s="123"/>
      <c r="DO2462" s="123"/>
      <c r="DP2462" s="123"/>
      <c r="DQ2462" s="123"/>
      <c r="DR2462" s="123"/>
      <c r="DS2462" s="123"/>
      <c r="DT2462" s="123"/>
      <c r="DU2462" s="123"/>
      <c r="DV2462" s="123"/>
      <c r="DW2462" s="123"/>
      <c r="DX2462" s="123"/>
      <c r="DY2462" s="123"/>
      <c r="DZ2462" s="123"/>
      <c r="EA2462" s="123"/>
      <c r="EB2462" s="123"/>
      <c r="EC2462" s="123"/>
      <c r="ED2462" s="123"/>
      <c r="EE2462" s="123"/>
      <c r="EF2462" s="123"/>
      <c r="EG2462" s="123"/>
      <c r="EH2462" s="123"/>
      <c r="EI2462" s="123"/>
      <c r="EJ2462" s="123"/>
      <c r="EK2462" s="123"/>
      <c r="EL2462" s="123"/>
      <c r="EM2462" s="123"/>
      <c r="EN2462" s="123"/>
      <c r="EO2462" s="123"/>
      <c r="EP2462" s="123"/>
      <c r="EQ2462" s="123"/>
    </row>
    <row r="2463" spans="27:147" x14ac:dyDescent="0.2"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Q2463" s="151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123"/>
      <c r="BL2463" s="123"/>
      <c r="BM2463" s="123"/>
      <c r="BN2463" s="123"/>
      <c r="BO2463" s="123"/>
      <c r="BP2463" s="123"/>
      <c r="BQ2463" s="123"/>
      <c r="BR2463" s="123"/>
      <c r="BS2463" s="123"/>
      <c r="BT2463" s="123"/>
      <c r="BU2463" s="123"/>
      <c r="BV2463" s="123"/>
      <c r="BW2463" s="123"/>
      <c r="BX2463" s="123"/>
      <c r="BY2463" s="123"/>
      <c r="BZ2463" s="123"/>
      <c r="CA2463" s="123"/>
      <c r="CB2463" s="123"/>
      <c r="CC2463" s="123"/>
      <c r="CD2463" s="123"/>
      <c r="CE2463" s="123"/>
      <c r="CF2463" s="123"/>
      <c r="CG2463" s="123"/>
      <c r="CH2463" s="123"/>
      <c r="CI2463" s="123"/>
      <c r="CJ2463" s="123"/>
      <c r="CK2463" s="123"/>
      <c r="CL2463" s="123"/>
      <c r="CM2463" s="123"/>
      <c r="CN2463" s="123"/>
      <c r="CO2463" s="123"/>
      <c r="CP2463" s="123"/>
      <c r="CQ2463" s="123"/>
      <c r="CR2463" s="123"/>
      <c r="CS2463" s="123"/>
      <c r="CT2463" s="123"/>
      <c r="CU2463" s="123"/>
      <c r="CV2463" s="123"/>
      <c r="CW2463" s="123"/>
      <c r="CX2463" s="123"/>
      <c r="CY2463" s="123"/>
      <c r="CZ2463" s="123"/>
      <c r="DA2463" s="123"/>
      <c r="DB2463" s="123"/>
      <c r="DC2463" s="123"/>
      <c r="DD2463" s="123"/>
      <c r="DE2463" s="123"/>
      <c r="DF2463" s="123"/>
      <c r="DG2463" s="123"/>
      <c r="DH2463" s="123"/>
      <c r="DI2463" s="123"/>
      <c r="DJ2463" s="123"/>
      <c r="DK2463" s="123"/>
      <c r="DL2463" s="123"/>
      <c r="DM2463" s="123"/>
      <c r="DN2463" s="123"/>
      <c r="DO2463" s="123"/>
      <c r="DP2463" s="123"/>
      <c r="DQ2463" s="123"/>
      <c r="DR2463" s="123"/>
      <c r="DS2463" s="123"/>
      <c r="DT2463" s="123"/>
      <c r="DU2463" s="123"/>
      <c r="DV2463" s="123"/>
      <c r="DW2463" s="123"/>
      <c r="DX2463" s="123"/>
      <c r="DY2463" s="123"/>
      <c r="DZ2463" s="123"/>
      <c r="EA2463" s="123"/>
      <c r="EB2463" s="123"/>
      <c r="EC2463" s="123"/>
      <c r="ED2463" s="123"/>
      <c r="EE2463" s="123"/>
      <c r="EF2463" s="123"/>
      <c r="EG2463" s="123"/>
      <c r="EH2463" s="123"/>
      <c r="EI2463" s="123"/>
      <c r="EJ2463" s="123"/>
      <c r="EK2463" s="123"/>
      <c r="EL2463" s="123"/>
      <c r="EM2463" s="123"/>
      <c r="EN2463" s="123"/>
      <c r="EO2463" s="123"/>
      <c r="EP2463" s="123"/>
      <c r="EQ2463" s="123"/>
    </row>
    <row r="2464" spans="27:147" x14ac:dyDescent="0.2"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Q2464" s="151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123"/>
      <c r="BL2464" s="123"/>
      <c r="BM2464" s="123"/>
      <c r="BN2464" s="123"/>
      <c r="BO2464" s="123"/>
      <c r="BP2464" s="123"/>
      <c r="BQ2464" s="123"/>
      <c r="BR2464" s="123"/>
      <c r="BS2464" s="123"/>
      <c r="BT2464" s="123"/>
      <c r="BU2464" s="123"/>
      <c r="BV2464" s="123"/>
      <c r="BW2464" s="123"/>
      <c r="BX2464" s="123"/>
      <c r="BY2464" s="123"/>
      <c r="BZ2464" s="123"/>
      <c r="CA2464" s="123"/>
      <c r="CB2464" s="123"/>
      <c r="CC2464" s="123"/>
      <c r="CD2464" s="123"/>
      <c r="CE2464" s="123"/>
      <c r="CF2464" s="123"/>
      <c r="CG2464" s="123"/>
      <c r="CH2464" s="123"/>
      <c r="CI2464" s="123"/>
      <c r="CJ2464" s="123"/>
      <c r="CK2464" s="123"/>
      <c r="CL2464" s="123"/>
      <c r="CM2464" s="123"/>
      <c r="CN2464" s="123"/>
      <c r="CO2464" s="123"/>
      <c r="CP2464" s="123"/>
      <c r="CQ2464" s="123"/>
      <c r="CR2464" s="123"/>
      <c r="CS2464" s="123"/>
      <c r="CT2464" s="123"/>
      <c r="CU2464" s="123"/>
      <c r="CV2464" s="123"/>
      <c r="CW2464" s="123"/>
      <c r="CX2464" s="123"/>
      <c r="CY2464" s="123"/>
      <c r="CZ2464" s="123"/>
      <c r="DA2464" s="123"/>
      <c r="DB2464" s="123"/>
      <c r="DC2464" s="123"/>
      <c r="DD2464" s="123"/>
      <c r="DE2464" s="123"/>
      <c r="DF2464" s="123"/>
      <c r="DG2464" s="123"/>
      <c r="DH2464" s="123"/>
      <c r="DI2464" s="123"/>
      <c r="DJ2464" s="123"/>
      <c r="DK2464" s="123"/>
      <c r="DL2464" s="123"/>
      <c r="DM2464" s="123"/>
      <c r="DN2464" s="123"/>
      <c r="DO2464" s="123"/>
      <c r="DP2464" s="123"/>
      <c r="DQ2464" s="123"/>
      <c r="DR2464" s="123"/>
      <c r="DS2464" s="123"/>
      <c r="DT2464" s="123"/>
      <c r="DU2464" s="123"/>
      <c r="DV2464" s="123"/>
      <c r="DW2464" s="123"/>
      <c r="DX2464" s="123"/>
      <c r="DY2464" s="123"/>
      <c r="DZ2464" s="123"/>
      <c r="EA2464" s="123"/>
      <c r="EB2464" s="123"/>
      <c r="EC2464" s="123"/>
      <c r="ED2464" s="123"/>
      <c r="EE2464" s="123"/>
      <c r="EF2464" s="123"/>
      <c r="EG2464" s="123"/>
      <c r="EH2464" s="123"/>
      <c r="EI2464" s="123"/>
      <c r="EJ2464" s="123"/>
      <c r="EK2464" s="123"/>
      <c r="EL2464" s="123"/>
      <c r="EM2464" s="123"/>
      <c r="EN2464" s="123"/>
      <c r="EO2464" s="123"/>
      <c r="EP2464" s="123"/>
      <c r="EQ2464" s="123"/>
    </row>
    <row r="2465" spans="27:147" x14ac:dyDescent="0.2"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Q2465" s="151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123"/>
      <c r="BL2465" s="123"/>
      <c r="BM2465" s="123"/>
      <c r="BN2465" s="123"/>
      <c r="BO2465" s="123"/>
      <c r="BP2465" s="123"/>
      <c r="BQ2465" s="123"/>
      <c r="BR2465" s="123"/>
      <c r="BS2465" s="123"/>
      <c r="BT2465" s="123"/>
      <c r="BU2465" s="123"/>
      <c r="BV2465" s="123"/>
      <c r="BW2465" s="123"/>
      <c r="BX2465" s="123"/>
      <c r="BY2465" s="123"/>
      <c r="BZ2465" s="123"/>
      <c r="CA2465" s="123"/>
      <c r="CB2465" s="123"/>
      <c r="CC2465" s="123"/>
      <c r="CD2465" s="123"/>
      <c r="CE2465" s="123"/>
      <c r="CF2465" s="123"/>
      <c r="CG2465" s="123"/>
      <c r="CH2465" s="123"/>
      <c r="CI2465" s="123"/>
      <c r="CJ2465" s="123"/>
      <c r="CK2465" s="123"/>
      <c r="CL2465" s="123"/>
      <c r="CM2465" s="123"/>
      <c r="CN2465" s="123"/>
      <c r="CO2465" s="123"/>
      <c r="CP2465" s="123"/>
      <c r="CQ2465" s="123"/>
      <c r="CR2465" s="123"/>
      <c r="CS2465" s="123"/>
      <c r="CT2465" s="123"/>
      <c r="CU2465" s="123"/>
      <c r="CV2465" s="123"/>
      <c r="CW2465" s="123"/>
      <c r="CX2465" s="123"/>
      <c r="CY2465" s="123"/>
      <c r="CZ2465" s="123"/>
      <c r="DA2465" s="123"/>
      <c r="DB2465" s="123"/>
      <c r="DC2465" s="123"/>
      <c r="DD2465" s="123"/>
      <c r="DE2465" s="123"/>
      <c r="DF2465" s="123"/>
      <c r="DG2465" s="123"/>
      <c r="DH2465" s="123"/>
      <c r="DI2465" s="123"/>
      <c r="DJ2465" s="123"/>
      <c r="DK2465" s="123"/>
      <c r="DL2465" s="123"/>
      <c r="DM2465" s="123"/>
      <c r="DN2465" s="123"/>
      <c r="DO2465" s="123"/>
      <c r="DP2465" s="123"/>
      <c r="DQ2465" s="123"/>
      <c r="DR2465" s="123"/>
      <c r="DS2465" s="123"/>
      <c r="DT2465" s="123"/>
      <c r="DU2465" s="123"/>
      <c r="DV2465" s="123"/>
      <c r="DW2465" s="123"/>
      <c r="DX2465" s="123"/>
      <c r="DY2465" s="123"/>
      <c r="DZ2465" s="123"/>
      <c r="EA2465" s="123"/>
      <c r="EB2465" s="123"/>
      <c r="EC2465" s="123"/>
      <c r="ED2465" s="123"/>
      <c r="EE2465" s="123"/>
      <c r="EF2465" s="123"/>
      <c r="EG2465" s="123"/>
      <c r="EH2465" s="123"/>
      <c r="EI2465" s="123"/>
      <c r="EJ2465" s="123"/>
      <c r="EK2465" s="123"/>
      <c r="EL2465" s="123"/>
      <c r="EM2465" s="123"/>
      <c r="EN2465" s="123"/>
      <c r="EO2465" s="123"/>
      <c r="EP2465" s="123"/>
      <c r="EQ2465" s="123"/>
    </row>
    <row r="2466" spans="27:147" x14ac:dyDescent="0.2"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Q2466" s="151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123"/>
      <c r="BL2466" s="123"/>
      <c r="BM2466" s="123"/>
      <c r="BN2466" s="123"/>
      <c r="BO2466" s="123"/>
      <c r="BP2466" s="123"/>
      <c r="BQ2466" s="123"/>
      <c r="BR2466" s="123"/>
      <c r="BS2466" s="123"/>
      <c r="BT2466" s="123"/>
      <c r="BU2466" s="123"/>
      <c r="BV2466" s="123"/>
      <c r="BW2466" s="123"/>
      <c r="BX2466" s="123"/>
      <c r="BY2466" s="123"/>
      <c r="BZ2466" s="123"/>
      <c r="CA2466" s="123"/>
      <c r="CB2466" s="123"/>
      <c r="CC2466" s="123"/>
      <c r="CD2466" s="123"/>
      <c r="CE2466" s="123"/>
      <c r="CF2466" s="123"/>
      <c r="CG2466" s="123"/>
      <c r="CH2466" s="123"/>
      <c r="CI2466" s="123"/>
      <c r="CJ2466" s="123"/>
      <c r="CK2466" s="123"/>
      <c r="CL2466" s="123"/>
      <c r="CM2466" s="123"/>
      <c r="CN2466" s="123"/>
      <c r="CO2466" s="123"/>
      <c r="CP2466" s="123"/>
      <c r="CQ2466" s="123"/>
      <c r="CR2466" s="123"/>
      <c r="CS2466" s="123"/>
      <c r="CT2466" s="123"/>
      <c r="CU2466" s="123"/>
      <c r="CV2466" s="123"/>
      <c r="CW2466" s="123"/>
      <c r="CX2466" s="123"/>
      <c r="CY2466" s="123"/>
      <c r="CZ2466" s="123"/>
      <c r="DA2466" s="123"/>
      <c r="DB2466" s="123"/>
      <c r="DC2466" s="123"/>
      <c r="DD2466" s="123"/>
      <c r="DE2466" s="123"/>
      <c r="DF2466" s="123"/>
      <c r="DG2466" s="123"/>
      <c r="DH2466" s="123"/>
      <c r="DI2466" s="123"/>
      <c r="DJ2466" s="123"/>
      <c r="DK2466" s="123"/>
      <c r="DL2466" s="123"/>
      <c r="DM2466" s="123"/>
      <c r="DN2466" s="123"/>
      <c r="DO2466" s="123"/>
      <c r="DP2466" s="123"/>
      <c r="DQ2466" s="123"/>
      <c r="DR2466" s="123"/>
      <c r="DS2466" s="123"/>
      <c r="DT2466" s="123"/>
      <c r="DU2466" s="123"/>
      <c r="DV2466" s="123"/>
      <c r="DW2466" s="123"/>
      <c r="DX2466" s="123"/>
      <c r="DY2466" s="123"/>
      <c r="DZ2466" s="123"/>
      <c r="EA2466" s="123"/>
      <c r="EB2466" s="123"/>
      <c r="EC2466" s="123"/>
      <c r="ED2466" s="123"/>
      <c r="EE2466" s="123"/>
      <c r="EF2466" s="123"/>
      <c r="EG2466" s="123"/>
      <c r="EH2466" s="123"/>
      <c r="EI2466" s="123"/>
      <c r="EJ2466" s="123"/>
      <c r="EK2466" s="123"/>
      <c r="EL2466" s="123"/>
      <c r="EM2466" s="123"/>
      <c r="EN2466" s="123"/>
      <c r="EO2466" s="123"/>
      <c r="EP2466" s="123"/>
      <c r="EQ2466" s="123"/>
    </row>
    <row r="2467" spans="27:147" x14ac:dyDescent="0.2"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Q2467" s="151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123"/>
      <c r="BL2467" s="123"/>
      <c r="BM2467" s="123"/>
      <c r="BN2467" s="123"/>
      <c r="BO2467" s="123"/>
      <c r="BP2467" s="123"/>
      <c r="BQ2467" s="123"/>
      <c r="BR2467" s="123"/>
      <c r="BS2467" s="123"/>
      <c r="BT2467" s="123"/>
      <c r="BU2467" s="123"/>
      <c r="BV2467" s="123"/>
      <c r="BW2467" s="123"/>
      <c r="BX2467" s="123"/>
      <c r="BY2467" s="123"/>
      <c r="BZ2467" s="123"/>
      <c r="CA2467" s="123"/>
      <c r="CB2467" s="123"/>
      <c r="CC2467" s="123"/>
      <c r="CD2467" s="123"/>
      <c r="CE2467" s="123"/>
      <c r="CF2467" s="123"/>
      <c r="CG2467" s="123"/>
      <c r="CH2467" s="123"/>
      <c r="CI2467" s="123"/>
      <c r="CJ2467" s="123"/>
      <c r="CK2467" s="123"/>
      <c r="CL2467" s="123"/>
      <c r="CM2467" s="123"/>
      <c r="CN2467" s="123"/>
      <c r="CO2467" s="123"/>
      <c r="CP2467" s="123"/>
      <c r="CQ2467" s="123"/>
      <c r="CR2467" s="123"/>
      <c r="CS2467" s="123"/>
      <c r="CT2467" s="123"/>
      <c r="CU2467" s="123"/>
      <c r="CV2467" s="123"/>
      <c r="CW2467" s="123"/>
      <c r="CX2467" s="123"/>
      <c r="CY2467" s="123"/>
      <c r="CZ2467" s="123"/>
      <c r="DA2467" s="123"/>
      <c r="DB2467" s="123"/>
      <c r="DC2467" s="123"/>
      <c r="DD2467" s="123"/>
      <c r="DE2467" s="123"/>
      <c r="DF2467" s="123"/>
      <c r="DG2467" s="123"/>
      <c r="DH2467" s="123"/>
      <c r="DI2467" s="123"/>
      <c r="DJ2467" s="123"/>
      <c r="DK2467" s="123"/>
      <c r="DL2467" s="123"/>
      <c r="DM2467" s="123"/>
      <c r="DN2467" s="123"/>
      <c r="DO2467" s="123"/>
      <c r="DP2467" s="123"/>
      <c r="DQ2467" s="123"/>
      <c r="DR2467" s="123"/>
      <c r="DS2467" s="123"/>
      <c r="DT2467" s="123"/>
      <c r="DU2467" s="123"/>
      <c r="DV2467" s="123"/>
      <c r="DW2467" s="123"/>
      <c r="DX2467" s="123"/>
      <c r="DY2467" s="123"/>
      <c r="DZ2467" s="123"/>
      <c r="EA2467" s="123"/>
      <c r="EB2467" s="123"/>
      <c r="EC2467" s="123"/>
      <c r="ED2467" s="123"/>
      <c r="EE2467" s="123"/>
      <c r="EF2467" s="123"/>
      <c r="EG2467" s="123"/>
      <c r="EH2467" s="123"/>
      <c r="EI2467" s="123"/>
      <c r="EJ2467" s="123"/>
      <c r="EK2467" s="123"/>
      <c r="EL2467" s="123"/>
      <c r="EM2467" s="123"/>
      <c r="EN2467" s="123"/>
      <c r="EO2467" s="123"/>
      <c r="EP2467" s="123"/>
      <c r="EQ2467" s="123"/>
    </row>
    <row r="2468" spans="27:147" x14ac:dyDescent="0.2"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Q2468" s="151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123"/>
      <c r="BL2468" s="123"/>
      <c r="BM2468" s="123"/>
      <c r="BN2468" s="123"/>
      <c r="BO2468" s="123"/>
      <c r="BP2468" s="123"/>
      <c r="BQ2468" s="123"/>
      <c r="BR2468" s="123"/>
      <c r="BS2468" s="123"/>
      <c r="BT2468" s="123"/>
      <c r="BU2468" s="123"/>
      <c r="BV2468" s="123"/>
      <c r="BW2468" s="123"/>
      <c r="BX2468" s="123"/>
      <c r="BY2468" s="123"/>
      <c r="BZ2468" s="123"/>
      <c r="CA2468" s="123"/>
      <c r="CB2468" s="123"/>
      <c r="CC2468" s="123"/>
      <c r="CD2468" s="123"/>
      <c r="CE2468" s="123"/>
      <c r="CF2468" s="123"/>
      <c r="CG2468" s="123"/>
      <c r="CH2468" s="123"/>
      <c r="CI2468" s="123"/>
      <c r="CJ2468" s="123"/>
      <c r="CK2468" s="123"/>
      <c r="CL2468" s="123"/>
      <c r="CM2468" s="123"/>
      <c r="CN2468" s="123"/>
      <c r="CO2468" s="123"/>
      <c r="CP2468" s="123"/>
      <c r="CQ2468" s="123"/>
      <c r="CR2468" s="123"/>
      <c r="CS2468" s="123"/>
      <c r="CT2468" s="123"/>
      <c r="CU2468" s="123"/>
      <c r="CV2468" s="123"/>
      <c r="CW2468" s="123"/>
      <c r="CX2468" s="123"/>
      <c r="CY2468" s="123"/>
      <c r="CZ2468" s="123"/>
      <c r="DA2468" s="123"/>
      <c r="DB2468" s="123"/>
      <c r="DC2468" s="123"/>
      <c r="DD2468" s="123"/>
      <c r="DE2468" s="123"/>
      <c r="DF2468" s="123"/>
      <c r="DG2468" s="123"/>
      <c r="DH2468" s="123"/>
      <c r="DI2468" s="123"/>
      <c r="DJ2468" s="123"/>
      <c r="DK2468" s="123"/>
      <c r="DL2468" s="123"/>
      <c r="DM2468" s="123"/>
      <c r="DN2468" s="123"/>
      <c r="DO2468" s="123"/>
      <c r="DP2468" s="123"/>
      <c r="DQ2468" s="123"/>
      <c r="DR2468" s="123"/>
      <c r="DS2468" s="123"/>
      <c r="DT2468" s="123"/>
      <c r="DU2468" s="123"/>
      <c r="DV2468" s="123"/>
      <c r="DW2468" s="123"/>
      <c r="DX2468" s="123"/>
      <c r="DY2468" s="123"/>
      <c r="DZ2468" s="123"/>
      <c r="EA2468" s="123"/>
      <c r="EB2468" s="123"/>
      <c r="EC2468" s="123"/>
      <c r="ED2468" s="123"/>
      <c r="EE2468" s="123"/>
      <c r="EF2468" s="123"/>
      <c r="EG2468" s="123"/>
      <c r="EH2468" s="123"/>
      <c r="EI2468" s="123"/>
      <c r="EJ2468" s="123"/>
      <c r="EK2468" s="123"/>
      <c r="EL2468" s="123"/>
      <c r="EM2468" s="123"/>
      <c r="EN2468" s="123"/>
      <c r="EO2468" s="123"/>
      <c r="EP2468" s="123"/>
      <c r="EQ2468" s="123"/>
    </row>
    <row r="2469" spans="27:147" x14ac:dyDescent="0.2"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Q2469" s="151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123"/>
      <c r="BL2469" s="123"/>
      <c r="BM2469" s="123"/>
      <c r="BN2469" s="123"/>
      <c r="BO2469" s="123"/>
      <c r="BP2469" s="123"/>
      <c r="BQ2469" s="123"/>
      <c r="BR2469" s="123"/>
      <c r="BS2469" s="123"/>
      <c r="BT2469" s="123"/>
      <c r="BU2469" s="123"/>
      <c r="BV2469" s="123"/>
      <c r="BW2469" s="123"/>
      <c r="BX2469" s="123"/>
      <c r="BY2469" s="123"/>
      <c r="BZ2469" s="123"/>
      <c r="CA2469" s="123"/>
      <c r="CB2469" s="123"/>
      <c r="CC2469" s="123"/>
      <c r="CD2469" s="123"/>
      <c r="CE2469" s="123"/>
      <c r="CF2469" s="123"/>
      <c r="CG2469" s="123"/>
      <c r="CH2469" s="123"/>
      <c r="CI2469" s="123"/>
      <c r="CJ2469" s="123"/>
      <c r="CK2469" s="123"/>
      <c r="CL2469" s="123"/>
      <c r="CM2469" s="123"/>
      <c r="CN2469" s="123"/>
      <c r="CO2469" s="123"/>
      <c r="CP2469" s="123"/>
      <c r="CQ2469" s="123"/>
      <c r="CR2469" s="123"/>
      <c r="CS2469" s="123"/>
      <c r="CT2469" s="123"/>
      <c r="CU2469" s="123"/>
      <c r="CV2469" s="123"/>
      <c r="CW2469" s="123"/>
      <c r="CX2469" s="123"/>
      <c r="CY2469" s="123"/>
      <c r="CZ2469" s="123"/>
      <c r="DA2469" s="123"/>
      <c r="DB2469" s="123"/>
      <c r="DC2469" s="123"/>
      <c r="DD2469" s="123"/>
      <c r="DE2469" s="123"/>
      <c r="DF2469" s="123"/>
      <c r="DG2469" s="123"/>
      <c r="DH2469" s="123"/>
      <c r="DI2469" s="123"/>
      <c r="DJ2469" s="123"/>
      <c r="DK2469" s="123"/>
      <c r="DL2469" s="123"/>
      <c r="DM2469" s="123"/>
      <c r="DN2469" s="123"/>
      <c r="DO2469" s="123"/>
      <c r="DP2469" s="123"/>
      <c r="DQ2469" s="123"/>
      <c r="DR2469" s="123"/>
      <c r="DS2469" s="123"/>
      <c r="DT2469" s="123"/>
      <c r="DU2469" s="123"/>
      <c r="DV2469" s="123"/>
      <c r="DW2469" s="123"/>
      <c r="DX2469" s="123"/>
      <c r="DY2469" s="123"/>
      <c r="DZ2469" s="123"/>
      <c r="EA2469" s="123"/>
      <c r="EB2469" s="123"/>
      <c r="EC2469" s="123"/>
      <c r="ED2469" s="123"/>
      <c r="EE2469" s="123"/>
      <c r="EF2469" s="123"/>
      <c r="EG2469" s="123"/>
      <c r="EH2469" s="123"/>
      <c r="EI2469" s="123"/>
      <c r="EJ2469" s="123"/>
      <c r="EK2469" s="123"/>
      <c r="EL2469" s="123"/>
      <c r="EM2469" s="123"/>
      <c r="EN2469" s="123"/>
      <c r="EO2469" s="123"/>
      <c r="EP2469" s="123"/>
      <c r="EQ2469" s="123"/>
    </row>
    <row r="2470" spans="27:147" x14ac:dyDescent="0.2"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Q2470" s="151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123"/>
      <c r="BL2470" s="123"/>
      <c r="BM2470" s="123"/>
      <c r="BN2470" s="123"/>
      <c r="BO2470" s="123"/>
      <c r="BP2470" s="123"/>
      <c r="BQ2470" s="123"/>
      <c r="BR2470" s="123"/>
      <c r="BS2470" s="123"/>
      <c r="BT2470" s="123"/>
      <c r="BU2470" s="123"/>
      <c r="BV2470" s="123"/>
      <c r="BW2470" s="123"/>
      <c r="BX2470" s="123"/>
      <c r="BY2470" s="123"/>
      <c r="BZ2470" s="123"/>
      <c r="CA2470" s="123"/>
      <c r="CB2470" s="123"/>
      <c r="CC2470" s="123"/>
      <c r="CD2470" s="123"/>
      <c r="CE2470" s="123"/>
      <c r="CF2470" s="123"/>
      <c r="CG2470" s="123"/>
      <c r="CH2470" s="123"/>
      <c r="CI2470" s="123"/>
      <c r="CJ2470" s="123"/>
      <c r="CK2470" s="123"/>
      <c r="CL2470" s="123"/>
      <c r="CM2470" s="123"/>
      <c r="CN2470" s="123"/>
      <c r="CO2470" s="123"/>
      <c r="CP2470" s="123"/>
      <c r="CQ2470" s="123"/>
      <c r="CR2470" s="123"/>
      <c r="CS2470" s="123"/>
      <c r="CT2470" s="123"/>
      <c r="CU2470" s="123"/>
      <c r="CV2470" s="123"/>
      <c r="CW2470" s="123"/>
      <c r="CX2470" s="123"/>
      <c r="CY2470" s="123"/>
      <c r="CZ2470" s="123"/>
      <c r="DA2470" s="123"/>
      <c r="DB2470" s="123"/>
      <c r="DC2470" s="123"/>
      <c r="DD2470" s="123"/>
      <c r="DE2470" s="123"/>
      <c r="DF2470" s="123"/>
      <c r="DG2470" s="123"/>
      <c r="DH2470" s="123"/>
      <c r="DI2470" s="123"/>
      <c r="DJ2470" s="123"/>
      <c r="DK2470" s="123"/>
      <c r="DL2470" s="123"/>
      <c r="DM2470" s="123"/>
      <c r="DN2470" s="123"/>
      <c r="DO2470" s="123"/>
      <c r="DP2470" s="123"/>
      <c r="DQ2470" s="123"/>
      <c r="DR2470" s="123"/>
      <c r="DS2470" s="123"/>
      <c r="DT2470" s="123"/>
      <c r="DU2470" s="123"/>
      <c r="DV2470" s="123"/>
      <c r="DW2470" s="123"/>
      <c r="DX2470" s="123"/>
      <c r="DY2470" s="123"/>
      <c r="DZ2470" s="123"/>
      <c r="EA2470" s="123"/>
      <c r="EB2470" s="123"/>
      <c r="EC2470" s="123"/>
      <c r="ED2470" s="123"/>
      <c r="EE2470" s="123"/>
      <c r="EF2470" s="123"/>
      <c r="EG2470" s="123"/>
      <c r="EH2470" s="123"/>
      <c r="EI2470" s="123"/>
      <c r="EJ2470" s="123"/>
      <c r="EK2470" s="123"/>
      <c r="EL2470" s="123"/>
      <c r="EM2470" s="123"/>
      <c r="EN2470" s="123"/>
      <c r="EO2470" s="123"/>
      <c r="EP2470" s="123"/>
      <c r="EQ2470" s="123"/>
    </row>
    <row r="2471" spans="27:147" x14ac:dyDescent="0.2"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Q2471" s="151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123"/>
      <c r="BL2471" s="123"/>
      <c r="BM2471" s="123"/>
      <c r="BN2471" s="123"/>
      <c r="BO2471" s="123"/>
      <c r="BP2471" s="123"/>
      <c r="BQ2471" s="123"/>
      <c r="BR2471" s="123"/>
      <c r="BS2471" s="123"/>
      <c r="BT2471" s="123"/>
      <c r="BU2471" s="123"/>
      <c r="BV2471" s="123"/>
      <c r="BW2471" s="123"/>
      <c r="BX2471" s="123"/>
      <c r="BY2471" s="123"/>
      <c r="BZ2471" s="123"/>
      <c r="CA2471" s="123"/>
      <c r="CB2471" s="123"/>
      <c r="CC2471" s="123"/>
      <c r="CD2471" s="123"/>
      <c r="CE2471" s="123"/>
      <c r="CF2471" s="123"/>
      <c r="CG2471" s="123"/>
      <c r="CH2471" s="123"/>
      <c r="CI2471" s="123"/>
      <c r="CJ2471" s="123"/>
      <c r="CK2471" s="123"/>
      <c r="CL2471" s="123"/>
      <c r="CM2471" s="123"/>
      <c r="CN2471" s="123"/>
      <c r="CO2471" s="123"/>
      <c r="CP2471" s="123"/>
      <c r="CQ2471" s="123"/>
      <c r="CR2471" s="123"/>
      <c r="CS2471" s="123"/>
      <c r="CT2471" s="123"/>
      <c r="CU2471" s="123"/>
      <c r="CV2471" s="123"/>
      <c r="CW2471" s="123"/>
      <c r="CX2471" s="123"/>
      <c r="CY2471" s="123"/>
      <c r="CZ2471" s="123"/>
      <c r="DA2471" s="123"/>
      <c r="DB2471" s="123"/>
      <c r="DC2471" s="123"/>
      <c r="DD2471" s="123"/>
      <c r="DE2471" s="123"/>
      <c r="DF2471" s="123"/>
      <c r="DG2471" s="123"/>
      <c r="DH2471" s="123"/>
      <c r="DI2471" s="123"/>
      <c r="DJ2471" s="123"/>
      <c r="DK2471" s="123"/>
      <c r="DL2471" s="123"/>
      <c r="DM2471" s="123"/>
      <c r="DN2471" s="123"/>
      <c r="DO2471" s="123"/>
      <c r="DP2471" s="123"/>
      <c r="DQ2471" s="123"/>
      <c r="DR2471" s="123"/>
      <c r="DS2471" s="123"/>
      <c r="DT2471" s="123"/>
      <c r="DU2471" s="123"/>
      <c r="DV2471" s="123"/>
      <c r="DW2471" s="123"/>
      <c r="DX2471" s="123"/>
      <c r="DY2471" s="123"/>
      <c r="DZ2471" s="123"/>
      <c r="EA2471" s="123"/>
      <c r="EB2471" s="123"/>
      <c r="EC2471" s="123"/>
      <c r="ED2471" s="123"/>
      <c r="EE2471" s="123"/>
      <c r="EF2471" s="123"/>
      <c r="EG2471" s="123"/>
      <c r="EH2471" s="123"/>
      <c r="EI2471" s="123"/>
      <c r="EJ2471" s="123"/>
      <c r="EK2471" s="123"/>
      <c r="EL2471" s="123"/>
      <c r="EM2471" s="123"/>
      <c r="EN2471" s="123"/>
      <c r="EO2471" s="123"/>
      <c r="EP2471" s="123"/>
      <c r="EQ2471" s="123"/>
    </row>
    <row r="2472" spans="27:147" x14ac:dyDescent="0.2"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Q2472" s="151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123"/>
      <c r="BL2472" s="123"/>
      <c r="BM2472" s="123"/>
      <c r="BN2472" s="123"/>
      <c r="BO2472" s="123"/>
      <c r="BP2472" s="123"/>
      <c r="BQ2472" s="123"/>
      <c r="BR2472" s="123"/>
      <c r="BS2472" s="123"/>
      <c r="BT2472" s="123"/>
      <c r="BU2472" s="123"/>
      <c r="BV2472" s="123"/>
      <c r="BW2472" s="123"/>
      <c r="BX2472" s="123"/>
      <c r="BY2472" s="123"/>
      <c r="BZ2472" s="123"/>
      <c r="CA2472" s="123"/>
      <c r="CB2472" s="123"/>
      <c r="CC2472" s="123"/>
      <c r="CD2472" s="123"/>
      <c r="CE2472" s="123"/>
      <c r="CF2472" s="123"/>
      <c r="CG2472" s="123"/>
      <c r="CH2472" s="123"/>
      <c r="CI2472" s="123"/>
      <c r="CJ2472" s="123"/>
      <c r="CK2472" s="123"/>
      <c r="CL2472" s="123"/>
      <c r="CM2472" s="123"/>
      <c r="CN2472" s="123"/>
      <c r="CO2472" s="123"/>
      <c r="CP2472" s="123"/>
      <c r="CQ2472" s="123"/>
      <c r="CR2472" s="123"/>
      <c r="CS2472" s="123"/>
      <c r="CT2472" s="123"/>
      <c r="CU2472" s="123"/>
      <c r="CV2472" s="123"/>
      <c r="CW2472" s="123"/>
      <c r="CX2472" s="123"/>
      <c r="CY2472" s="123"/>
      <c r="CZ2472" s="123"/>
      <c r="DA2472" s="123"/>
      <c r="DB2472" s="123"/>
      <c r="DC2472" s="123"/>
      <c r="DD2472" s="123"/>
      <c r="DE2472" s="123"/>
      <c r="DF2472" s="123"/>
      <c r="DG2472" s="123"/>
      <c r="DH2472" s="123"/>
      <c r="DI2472" s="123"/>
      <c r="DJ2472" s="123"/>
      <c r="DK2472" s="123"/>
      <c r="DL2472" s="123"/>
      <c r="DM2472" s="123"/>
      <c r="DN2472" s="123"/>
      <c r="DO2472" s="123"/>
      <c r="DP2472" s="123"/>
      <c r="DQ2472" s="123"/>
      <c r="DR2472" s="123"/>
      <c r="DS2472" s="123"/>
      <c r="DT2472" s="123"/>
      <c r="DU2472" s="123"/>
      <c r="DV2472" s="123"/>
      <c r="DW2472" s="123"/>
      <c r="DX2472" s="123"/>
      <c r="DY2472" s="123"/>
      <c r="DZ2472" s="123"/>
      <c r="EA2472" s="123"/>
      <c r="EB2472" s="123"/>
      <c r="EC2472" s="123"/>
      <c r="ED2472" s="123"/>
      <c r="EE2472" s="123"/>
      <c r="EF2472" s="123"/>
      <c r="EG2472" s="123"/>
      <c r="EH2472" s="123"/>
      <c r="EI2472" s="123"/>
      <c r="EJ2472" s="123"/>
      <c r="EK2472" s="123"/>
      <c r="EL2472" s="123"/>
      <c r="EM2472" s="123"/>
      <c r="EN2472" s="123"/>
      <c r="EO2472" s="123"/>
      <c r="EP2472" s="123"/>
      <c r="EQ2472" s="123"/>
    </row>
    <row r="2473" spans="27:147" x14ac:dyDescent="0.2"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Q2473" s="151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123"/>
      <c r="BL2473" s="123"/>
      <c r="BM2473" s="123"/>
      <c r="BN2473" s="123"/>
      <c r="BO2473" s="123"/>
      <c r="BP2473" s="123"/>
      <c r="BQ2473" s="123"/>
      <c r="BR2473" s="123"/>
      <c r="BS2473" s="123"/>
      <c r="BT2473" s="123"/>
      <c r="BU2473" s="123"/>
      <c r="BV2473" s="123"/>
      <c r="BW2473" s="123"/>
      <c r="BX2473" s="123"/>
      <c r="BY2473" s="123"/>
      <c r="BZ2473" s="123"/>
      <c r="CA2473" s="123"/>
      <c r="CB2473" s="123"/>
      <c r="CC2473" s="123"/>
      <c r="CD2473" s="123"/>
      <c r="CE2473" s="123"/>
      <c r="CF2473" s="123"/>
      <c r="CG2473" s="123"/>
      <c r="CH2473" s="123"/>
      <c r="CI2473" s="123"/>
      <c r="CJ2473" s="123"/>
      <c r="CK2473" s="123"/>
      <c r="CL2473" s="123"/>
      <c r="CM2473" s="123"/>
      <c r="CN2473" s="123"/>
      <c r="CO2473" s="123"/>
      <c r="CP2473" s="123"/>
      <c r="CQ2473" s="123"/>
      <c r="CR2473" s="123"/>
      <c r="CS2473" s="123"/>
      <c r="CT2473" s="123"/>
      <c r="CU2473" s="123"/>
      <c r="CV2473" s="123"/>
      <c r="CW2473" s="123"/>
      <c r="CX2473" s="123"/>
      <c r="CY2473" s="123"/>
      <c r="CZ2473" s="123"/>
      <c r="DA2473" s="123"/>
      <c r="DB2473" s="123"/>
      <c r="DC2473" s="123"/>
      <c r="DD2473" s="123"/>
      <c r="DE2473" s="123"/>
      <c r="DF2473" s="123"/>
      <c r="DG2473" s="123"/>
      <c r="DH2473" s="123"/>
      <c r="DI2473" s="123"/>
      <c r="DJ2473" s="123"/>
      <c r="DK2473" s="123"/>
      <c r="DL2473" s="123"/>
      <c r="DM2473" s="123"/>
      <c r="DN2473" s="123"/>
      <c r="DO2473" s="123"/>
      <c r="DP2473" s="123"/>
      <c r="DQ2473" s="123"/>
      <c r="DR2473" s="123"/>
      <c r="DS2473" s="123"/>
      <c r="DT2473" s="123"/>
      <c r="DU2473" s="123"/>
      <c r="DV2473" s="123"/>
      <c r="DW2473" s="123"/>
      <c r="DX2473" s="123"/>
      <c r="DY2473" s="123"/>
      <c r="DZ2473" s="123"/>
      <c r="EA2473" s="123"/>
      <c r="EB2473" s="123"/>
      <c r="EC2473" s="123"/>
      <c r="ED2473" s="123"/>
      <c r="EE2473" s="123"/>
      <c r="EF2473" s="123"/>
      <c r="EG2473" s="123"/>
      <c r="EH2473" s="123"/>
      <c r="EI2473" s="123"/>
      <c r="EJ2473" s="123"/>
      <c r="EK2473" s="123"/>
      <c r="EL2473" s="123"/>
      <c r="EM2473" s="123"/>
      <c r="EN2473" s="123"/>
      <c r="EO2473" s="123"/>
      <c r="EP2473" s="123"/>
      <c r="EQ2473" s="123"/>
    </row>
    <row r="2474" spans="27:147" x14ac:dyDescent="0.2"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Q2474" s="151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123"/>
      <c r="BL2474" s="123"/>
      <c r="BM2474" s="123"/>
      <c r="BN2474" s="123"/>
      <c r="BO2474" s="123"/>
      <c r="BP2474" s="123"/>
      <c r="BQ2474" s="123"/>
      <c r="BR2474" s="123"/>
      <c r="BS2474" s="123"/>
      <c r="BT2474" s="123"/>
      <c r="BU2474" s="123"/>
      <c r="BV2474" s="123"/>
      <c r="BW2474" s="123"/>
      <c r="BX2474" s="123"/>
      <c r="BY2474" s="123"/>
      <c r="BZ2474" s="123"/>
      <c r="CA2474" s="123"/>
      <c r="CB2474" s="123"/>
      <c r="CC2474" s="123"/>
      <c r="CD2474" s="123"/>
      <c r="CE2474" s="123"/>
      <c r="CF2474" s="123"/>
      <c r="CG2474" s="123"/>
      <c r="CH2474" s="123"/>
      <c r="CI2474" s="123"/>
      <c r="CJ2474" s="123"/>
      <c r="CK2474" s="123"/>
      <c r="CL2474" s="123"/>
      <c r="CM2474" s="123"/>
      <c r="CN2474" s="123"/>
      <c r="CO2474" s="123"/>
      <c r="CP2474" s="123"/>
      <c r="CQ2474" s="123"/>
      <c r="CR2474" s="123"/>
      <c r="CS2474" s="123"/>
      <c r="CT2474" s="123"/>
      <c r="CU2474" s="123"/>
      <c r="CV2474" s="123"/>
      <c r="CW2474" s="123"/>
      <c r="CX2474" s="123"/>
      <c r="CY2474" s="123"/>
      <c r="CZ2474" s="123"/>
      <c r="DA2474" s="123"/>
      <c r="DB2474" s="123"/>
      <c r="DC2474" s="123"/>
      <c r="DD2474" s="123"/>
      <c r="DE2474" s="123"/>
      <c r="DF2474" s="123"/>
      <c r="DG2474" s="123"/>
      <c r="DH2474" s="123"/>
      <c r="DI2474" s="123"/>
      <c r="DJ2474" s="123"/>
      <c r="DK2474" s="123"/>
      <c r="DL2474" s="123"/>
      <c r="DM2474" s="123"/>
      <c r="DN2474" s="123"/>
      <c r="DO2474" s="123"/>
      <c r="DP2474" s="123"/>
      <c r="DQ2474" s="123"/>
      <c r="DR2474" s="123"/>
      <c r="DS2474" s="123"/>
      <c r="DT2474" s="123"/>
      <c r="DU2474" s="123"/>
      <c r="DV2474" s="123"/>
      <c r="DW2474" s="123"/>
      <c r="DX2474" s="123"/>
      <c r="DY2474" s="123"/>
      <c r="DZ2474" s="123"/>
      <c r="EA2474" s="123"/>
      <c r="EB2474" s="123"/>
      <c r="EC2474" s="123"/>
      <c r="ED2474" s="123"/>
      <c r="EE2474" s="123"/>
      <c r="EF2474" s="123"/>
      <c r="EG2474" s="123"/>
      <c r="EH2474" s="123"/>
      <c r="EI2474" s="123"/>
      <c r="EJ2474" s="123"/>
      <c r="EK2474" s="123"/>
      <c r="EL2474" s="123"/>
      <c r="EM2474" s="123"/>
      <c r="EN2474" s="123"/>
      <c r="EO2474" s="123"/>
      <c r="EP2474" s="123"/>
      <c r="EQ2474" s="123"/>
    </row>
    <row r="2475" spans="27:147" x14ac:dyDescent="0.2"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Q2475" s="151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123"/>
      <c r="BL2475" s="123"/>
      <c r="BM2475" s="123"/>
      <c r="BN2475" s="123"/>
      <c r="BO2475" s="123"/>
      <c r="BP2475" s="123"/>
      <c r="BQ2475" s="123"/>
      <c r="BR2475" s="123"/>
      <c r="BS2475" s="123"/>
      <c r="BT2475" s="123"/>
      <c r="BU2475" s="123"/>
      <c r="BV2475" s="123"/>
      <c r="BW2475" s="123"/>
      <c r="BX2475" s="123"/>
      <c r="BY2475" s="123"/>
      <c r="BZ2475" s="123"/>
      <c r="CA2475" s="123"/>
      <c r="CB2475" s="123"/>
      <c r="CC2475" s="123"/>
      <c r="CD2475" s="123"/>
      <c r="CE2475" s="123"/>
      <c r="CF2475" s="123"/>
      <c r="CG2475" s="123"/>
      <c r="CH2475" s="123"/>
      <c r="CI2475" s="123"/>
      <c r="CJ2475" s="123"/>
      <c r="CK2475" s="123"/>
      <c r="CL2475" s="123"/>
      <c r="CM2475" s="123"/>
      <c r="CN2475" s="123"/>
      <c r="CO2475" s="123"/>
      <c r="CP2475" s="123"/>
      <c r="CQ2475" s="123"/>
      <c r="CR2475" s="123"/>
      <c r="CS2475" s="123"/>
      <c r="CT2475" s="123"/>
      <c r="CU2475" s="123"/>
      <c r="CV2475" s="123"/>
      <c r="CW2475" s="123"/>
      <c r="CX2475" s="123"/>
      <c r="CY2475" s="123"/>
      <c r="CZ2475" s="123"/>
      <c r="DA2475" s="123"/>
      <c r="DB2475" s="123"/>
      <c r="DC2475" s="123"/>
      <c r="DD2475" s="123"/>
      <c r="DE2475" s="123"/>
      <c r="DF2475" s="123"/>
      <c r="DG2475" s="123"/>
      <c r="DH2475" s="123"/>
      <c r="DI2475" s="123"/>
      <c r="DJ2475" s="123"/>
      <c r="DK2475" s="123"/>
      <c r="DL2475" s="123"/>
      <c r="DM2475" s="123"/>
      <c r="DN2475" s="123"/>
      <c r="DO2475" s="123"/>
      <c r="DP2475" s="123"/>
      <c r="DQ2475" s="123"/>
      <c r="DR2475" s="123"/>
      <c r="DS2475" s="123"/>
      <c r="DT2475" s="123"/>
      <c r="DU2475" s="123"/>
      <c r="DV2475" s="123"/>
      <c r="DW2475" s="123"/>
      <c r="DX2475" s="123"/>
      <c r="DY2475" s="123"/>
      <c r="DZ2475" s="123"/>
      <c r="EA2475" s="123"/>
      <c r="EB2475" s="123"/>
      <c r="EC2475" s="123"/>
      <c r="ED2475" s="123"/>
      <c r="EE2475" s="123"/>
      <c r="EF2475" s="123"/>
      <c r="EG2475" s="123"/>
      <c r="EH2475" s="123"/>
      <c r="EI2475" s="123"/>
      <c r="EJ2475" s="123"/>
      <c r="EK2475" s="123"/>
      <c r="EL2475" s="123"/>
      <c r="EM2475" s="123"/>
      <c r="EN2475" s="123"/>
      <c r="EO2475" s="123"/>
      <c r="EP2475" s="123"/>
      <c r="EQ2475" s="123"/>
    </row>
    <row r="2476" spans="27:147" x14ac:dyDescent="0.2"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Q2476" s="151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123"/>
      <c r="BL2476" s="123"/>
      <c r="BM2476" s="123"/>
      <c r="BN2476" s="123"/>
      <c r="BO2476" s="123"/>
      <c r="BP2476" s="123"/>
      <c r="BQ2476" s="123"/>
      <c r="BR2476" s="123"/>
      <c r="BS2476" s="123"/>
      <c r="BT2476" s="123"/>
      <c r="BU2476" s="123"/>
      <c r="BV2476" s="123"/>
      <c r="BW2476" s="123"/>
      <c r="BX2476" s="123"/>
      <c r="BY2476" s="123"/>
      <c r="BZ2476" s="123"/>
      <c r="CA2476" s="123"/>
      <c r="CB2476" s="123"/>
      <c r="CC2476" s="123"/>
      <c r="CD2476" s="123"/>
      <c r="CE2476" s="123"/>
      <c r="CF2476" s="123"/>
      <c r="CG2476" s="123"/>
      <c r="CH2476" s="123"/>
      <c r="CI2476" s="123"/>
      <c r="CJ2476" s="123"/>
      <c r="CK2476" s="123"/>
      <c r="CL2476" s="123"/>
      <c r="CM2476" s="123"/>
      <c r="CN2476" s="123"/>
      <c r="CO2476" s="123"/>
      <c r="CP2476" s="123"/>
      <c r="CQ2476" s="123"/>
      <c r="CR2476" s="123"/>
      <c r="CS2476" s="123"/>
      <c r="CT2476" s="123"/>
      <c r="CU2476" s="123"/>
      <c r="CV2476" s="123"/>
      <c r="CW2476" s="123"/>
      <c r="CX2476" s="123"/>
      <c r="CY2476" s="123"/>
      <c r="CZ2476" s="123"/>
      <c r="DA2476" s="123"/>
      <c r="DB2476" s="123"/>
      <c r="DC2476" s="123"/>
      <c r="DD2476" s="123"/>
      <c r="DE2476" s="123"/>
      <c r="DF2476" s="123"/>
      <c r="DG2476" s="123"/>
      <c r="DH2476" s="123"/>
      <c r="DI2476" s="123"/>
      <c r="DJ2476" s="123"/>
      <c r="DK2476" s="123"/>
      <c r="DL2476" s="123"/>
      <c r="DM2476" s="123"/>
      <c r="DN2476" s="123"/>
      <c r="DO2476" s="123"/>
      <c r="DP2476" s="123"/>
      <c r="DQ2476" s="123"/>
      <c r="DR2476" s="123"/>
      <c r="DS2476" s="123"/>
      <c r="DT2476" s="123"/>
      <c r="DU2476" s="123"/>
      <c r="DV2476" s="123"/>
      <c r="DW2476" s="123"/>
      <c r="DX2476" s="123"/>
      <c r="DY2476" s="123"/>
      <c r="DZ2476" s="123"/>
      <c r="EA2476" s="123"/>
      <c r="EB2476" s="123"/>
      <c r="EC2476" s="123"/>
      <c r="ED2476" s="123"/>
      <c r="EE2476" s="123"/>
      <c r="EF2476" s="123"/>
      <c r="EG2476" s="123"/>
      <c r="EH2476" s="123"/>
      <c r="EI2476" s="123"/>
      <c r="EJ2476" s="123"/>
      <c r="EK2476" s="123"/>
      <c r="EL2476" s="123"/>
      <c r="EM2476" s="123"/>
      <c r="EN2476" s="123"/>
      <c r="EO2476" s="123"/>
      <c r="EP2476" s="123"/>
      <c r="EQ2476" s="123"/>
    </row>
    <row r="2477" spans="27:147" x14ac:dyDescent="0.2"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Q2477" s="151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123"/>
      <c r="BL2477" s="123"/>
      <c r="BM2477" s="123"/>
      <c r="BN2477" s="123"/>
      <c r="BO2477" s="123"/>
      <c r="BP2477" s="123"/>
      <c r="BQ2477" s="123"/>
      <c r="BR2477" s="123"/>
      <c r="BS2477" s="123"/>
      <c r="BT2477" s="123"/>
      <c r="BU2477" s="123"/>
      <c r="BV2477" s="123"/>
      <c r="BW2477" s="123"/>
      <c r="BX2477" s="123"/>
      <c r="BY2477" s="123"/>
      <c r="BZ2477" s="123"/>
      <c r="CA2477" s="123"/>
      <c r="CB2477" s="123"/>
      <c r="CC2477" s="123"/>
      <c r="CD2477" s="123"/>
      <c r="CE2477" s="123"/>
      <c r="CF2477" s="123"/>
      <c r="CG2477" s="123"/>
      <c r="CH2477" s="123"/>
      <c r="CI2477" s="123"/>
      <c r="CJ2477" s="123"/>
      <c r="CK2477" s="123"/>
      <c r="CL2477" s="123"/>
      <c r="CM2477" s="123"/>
      <c r="CN2477" s="123"/>
      <c r="CO2477" s="123"/>
      <c r="CP2477" s="123"/>
      <c r="CQ2477" s="123"/>
      <c r="CR2477" s="123"/>
      <c r="CS2477" s="123"/>
      <c r="CT2477" s="123"/>
      <c r="CU2477" s="123"/>
      <c r="CV2477" s="123"/>
      <c r="CW2477" s="123"/>
      <c r="CX2477" s="123"/>
      <c r="CY2477" s="123"/>
      <c r="CZ2477" s="123"/>
      <c r="DA2477" s="123"/>
      <c r="DB2477" s="123"/>
      <c r="DC2477" s="123"/>
      <c r="DD2477" s="123"/>
      <c r="DE2477" s="123"/>
      <c r="DF2477" s="123"/>
      <c r="DG2477" s="123"/>
      <c r="DH2477" s="123"/>
      <c r="DI2477" s="123"/>
      <c r="DJ2477" s="123"/>
      <c r="DK2477" s="123"/>
      <c r="DL2477" s="123"/>
      <c r="DM2477" s="123"/>
      <c r="DN2477" s="123"/>
      <c r="DO2477" s="123"/>
      <c r="DP2477" s="123"/>
      <c r="DQ2477" s="123"/>
      <c r="DR2477" s="123"/>
      <c r="DS2477" s="123"/>
      <c r="DT2477" s="123"/>
      <c r="DU2477" s="123"/>
      <c r="DV2477" s="123"/>
      <c r="DW2477" s="123"/>
      <c r="DX2477" s="123"/>
      <c r="DY2477" s="123"/>
      <c r="DZ2477" s="123"/>
      <c r="EA2477" s="123"/>
      <c r="EB2477" s="123"/>
      <c r="EC2477" s="123"/>
      <c r="ED2477" s="123"/>
      <c r="EE2477" s="123"/>
      <c r="EF2477" s="123"/>
      <c r="EG2477" s="123"/>
      <c r="EH2477" s="123"/>
      <c r="EI2477" s="123"/>
      <c r="EJ2477" s="123"/>
      <c r="EK2477" s="123"/>
      <c r="EL2477" s="123"/>
      <c r="EM2477" s="123"/>
      <c r="EN2477" s="123"/>
      <c r="EO2477" s="123"/>
      <c r="EP2477" s="123"/>
      <c r="EQ2477" s="123"/>
    </row>
    <row r="2478" spans="27:147" x14ac:dyDescent="0.2"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Q2478" s="151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123"/>
      <c r="BL2478" s="123"/>
      <c r="BM2478" s="123"/>
      <c r="BN2478" s="123"/>
      <c r="BO2478" s="123"/>
      <c r="BP2478" s="123"/>
      <c r="BQ2478" s="123"/>
      <c r="BR2478" s="123"/>
      <c r="BS2478" s="123"/>
      <c r="BT2478" s="123"/>
      <c r="BU2478" s="123"/>
      <c r="BV2478" s="123"/>
      <c r="BW2478" s="123"/>
      <c r="BX2478" s="123"/>
      <c r="BY2478" s="123"/>
      <c r="BZ2478" s="123"/>
      <c r="CA2478" s="123"/>
      <c r="CB2478" s="123"/>
      <c r="CC2478" s="123"/>
      <c r="CD2478" s="123"/>
      <c r="CE2478" s="123"/>
      <c r="CF2478" s="123"/>
      <c r="CG2478" s="123"/>
      <c r="CH2478" s="123"/>
      <c r="CI2478" s="123"/>
      <c r="CJ2478" s="123"/>
      <c r="CK2478" s="123"/>
      <c r="CL2478" s="123"/>
      <c r="CM2478" s="123"/>
      <c r="CN2478" s="123"/>
      <c r="CO2478" s="123"/>
      <c r="CP2478" s="123"/>
      <c r="CQ2478" s="123"/>
      <c r="CR2478" s="123"/>
      <c r="CS2478" s="123"/>
      <c r="CT2478" s="123"/>
      <c r="CU2478" s="123"/>
      <c r="CV2478" s="123"/>
      <c r="CW2478" s="123"/>
      <c r="CX2478" s="123"/>
      <c r="CY2478" s="123"/>
      <c r="CZ2478" s="123"/>
      <c r="DA2478" s="123"/>
      <c r="DB2478" s="123"/>
      <c r="DC2478" s="123"/>
      <c r="DD2478" s="123"/>
      <c r="DE2478" s="123"/>
      <c r="DF2478" s="123"/>
      <c r="DG2478" s="123"/>
      <c r="DH2478" s="123"/>
      <c r="DI2478" s="123"/>
      <c r="DJ2478" s="123"/>
      <c r="DK2478" s="123"/>
      <c r="DL2478" s="123"/>
      <c r="DM2478" s="123"/>
      <c r="DN2478" s="123"/>
      <c r="DO2478" s="123"/>
      <c r="DP2478" s="123"/>
      <c r="DQ2478" s="123"/>
      <c r="DR2478" s="123"/>
      <c r="DS2478" s="123"/>
      <c r="DT2478" s="123"/>
      <c r="DU2478" s="123"/>
      <c r="DV2478" s="123"/>
      <c r="DW2478" s="123"/>
      <c r="DX2478" s="123"/>
      <c r="DY2478" s="123"/>
      <c r="DZ2478" s="123"/>
      <c r="EA2478" s="123"/>
      <c r="EB2478" s="123"/>
      <c r="EC2478" s="123"/>
      <c r="ED2478" s="123"/>
      <c r="EE2478" s="123"/>
      <c r="EF2478" s="123"/>
      <c r="EG2478" s="123"/>
      <c r="EH2478" s="123"/>
      <c r="EI2478" s="123"/>
      <c r="EJ2478" s="123"/>
      <c r="EK2478" s="123"/>
      <c r="EL2478" s="123"/>
      <c r="EM2478" s="123"/>
      <c r="EN2478" s="123"/>
      <c r="EO2478" s="123"/>
      <c r="EP2478" s="123"/>
      <c r="EQ2478" s="123"/>
    </row>
    <row r="2479" spans="27:147" x14ac:dyDescent="0.2"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Q2479" s="151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123"/>
      <c r="BL2479" s="123"/>
      <c r="BM2479" s="123"/>
      <c r="BN2479" s="123"/>
      <c r="BO2479" s="123"/>
      <c r="BP2479" s="123"/>
      <c r="BQ2479" s="123"/>
      <c r="BR2479" s="123"/>
      <c r="BS2479" s="123"/>
      <c r="BT2479" s="123"/>
      <c r="BU2479" s="123"/>
      <c r="BV2479" s="123"/>
      <c r="BW2479" s="123"/>
      <c r="BX2479" s="123"/>
      <c r="BY2479" s="123"/>
      <c r="BZ2479" s="123"/>
      <c r="CA2479" s="123"/>
      <c r="CB2479" s="123"/>
      <c r="CC2479" s="123"/>
      <c r="CD2479" s="123"/>
      <c r="CE2479" s="123"/>
      <c r="CF2479" s="123"/>
      <c r="CG2479" s="123"/>
      <c r="CH2479" s="123"/>
      <c r="CI2479" s="123"/>
      <c r="CJ2479" s="123"/>
      <c r="CK2479" s="123"/>
      <c r="CL2479" s="123"/>
      <c r="CM2479" s="123"/>
      <c r="CN2479" s="123"/>
      <c r="CO2479" s="123"/>
      <c r="CP2479" s="123"/>
      <c r="CQ2479" s="123"/>
      <c r="CR2479" s="123"/>
      <c r="CS2479" s="123"/>
      <c r="CT2479" s="123"/>
      <c r="CU2479" s="123"/>
      <c r="CV2479" s="123"/>
      <c r="CW2479" s="123"/>
      <c r="CX2479" s="123"/>
      <c r="CY2479" s="123"/>
      <c r="CZ2479" s="123"/>
      <c r="DA2479" s="123"/>
      <c r="DB2479" s="123"/>
      <c r="DC2479" s="123"/>
      <c r="DD2479" s="123"/>
      <c r="DE2479" s="123"/>
      <c r="DF2479" s="123"/>
      <c r="DG2479" s="123"/>
      <c r="DH2479" s="123"/>
      <c r="DI2479" s="123"/>
      <c r="DJ2479" s="123"/>
      <c r="DK2479" s="123"/>
      <c r="DL2479" s="123"/>
      <c r="DM2479" s="123"/>
      <c r="DN2479" s="123"/>
      <c r="DO2479" s="123"/>
      <c r="DP2479" s="123"/>
      <c r="DQ2479" s="123"/>
      <c r="DR2479" s="123"/>
      <c r="DS2479" s="123"/>
      <c r="DT2479" s="123"/>
      <c r="DU2479" s="123"/>
      <c r="DV2479" s="123"/>
      <c r="DW2479" s="123"/>
      <c r="DX2479" s="123"/>
      <c r="DY2479" s="123"/>
      <c r="DZ2479" s="123"/>
      <c r="EA2479" s="123"/>
      <c r="EB2479" s="123"/>
      <c r="EC2479" s="123"/>
      <c r="ED2479" s="123"/>
      <c r="EE2479" s="123"/>
      <c r="EF2479" s="123"/>
      <c r="EG2479" s="123"/>
      <c r="EH2479" s="123"/>
      <c r="EI2479" s="123"/>
      <c r="EJ2479" s="123"/>
      <c r="EK2479" s="123"/>
      <c r="EL2479" s="123"/>
      <c r="EM2479" s="123"/>
      <c r="EN2479" s="123"/>
      <c r="EO2479" s="123"/>
      <c r="EP2479" s="123"/>
      <c r="EQ2479" s="123"/>
    </row>
    <row r="2480" spans="27:147" x14ac:dyDescent="0.2"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Q2480" s="151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123"/>
      <c r="BL2480" s="123"/>
      <c r="BM2480" s="123"/>
      <c r="BN2480" s="123"/>
      <c r="BO2480" s="123"/>
      <c r="BP2480" s="123"/>
      <c r="BQ2480" s="123"/>
      <c r="BR2480" s="123"/>
      <c r="BS2480" s="123"/>
      <c r="BT2480" s="123"/>
      <c r="BU2480" s="123"/>
      <c r="BV2480" s="123"/>
      <c r="BW2480" s="123"/>
      <c r="BX2480" s="123"/>
      <c r="BY2480" s="123"/>
      <c r="BZ2480" s="123"/>
      <c r="CA2480" s="123"/>
      <c r="CB2480" s="123"/>
      <c r="CC2480" s="123"/>
      <c r="CD2480" s="123"/>
      <c r="CE2480" s="123"/>
      <c r="CF2480" s="123"/>
      <c r="CG2480" s="123"/>
      <c r="CH2480" s="123"/>
      <c r="CI2480" s="123"/>
      <c r="CJ2480" s="123"/>
      <c r="CK2480" s="123"/>
      <c r="CL2480" s="123"/>
      <c r="CM2480" s="123"/>
      <c r="CN2480" s="123"/>
      <c r="CO2480" s="123"/>
      <c r="CP2480" s="123"/>
      <c r="CQ2480" s="123"/>
      <c r="CR2480" s="123"/>
      <c r="CS2480" s="123"/>
      <c r="CT2480" s="123"/>
      <c r="CU2480" s="123"/>
      <c r="CV2480" s="123"/>
      <c r="CW2480" s="123"/>
      <c r="CX2480" s="123"/>
      <c r="CY2480" s="123"/>
      <c r="CZ2480" s="123"/>
      <c r="DA2480" s="123"/>
      <c r="DB2480" s="123"/>
      <c r="DC2480" s="123"/>
      <c r="DD2480" s="123"/>
      <c r="DE2480" s="123"/>
      <c r="DF2480" s="123"/>
      <c r="DG2480" s="123"/>
      <c r="DH2480" s="123"/>
      <c r="DI2480" s="123"/>
      <c r="DJ2480" s="123"/>
      <c r="DK2480" s="123"/>
      <c r="DL2480" s="123"/>
      <c r="DM2480" s="123"/>
      <c r="DN2480" s="123"/>
      <c r="DO2480" s="123"/>
      <c r="DP2480" s="123"/>
      <c r="DQ2480" s="123"/>
      <c r="DR2480" s="123"/>
      <c r="DS2480" s="123"/>
      <c r="DT2480" s="123"/>
      <c r="DU2480" s="123"/>
      <c r="DV2480" s="123"/>
      <c r="DW2480" s="123"/>
      <c r="DX2480" s="123"/>
      <c r="DY2480" s="123"/>
      <c r="DZ2480" s="123"/>
      <c r="EA2480" s="123"/>
      <c r="EB2480" s="123"/>
      <c r="EC2480" s="123"/>
      <c r="ED2480" s="123"/>
      <c r="EE2480" s="123"/>
      <c r="EF2480" s="123"/>
      <c r="EG2480" s="123"/>
      <c r="EH2480" s="123"/>
      <c r="EI2480" s="123"/>
      <c r="EJ2480" s="123"/>
      <c r="EK2480" s="123"/>
      <c r="EL2480" s="123"/>
      <c r="EM2480" s="123"/>
      <c r="EN2480" s="123"/>
      <c r="EO2480" s="123"/>
      <c r="EP2480" s="123"/>
      <c r="EQ2480" s="123"/>
    </row>
    <row r="2481" spans="27:147" x14ac:dyDescent="0.2"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Q2481" s="151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123"/>
      <c r="BL2481" s="123"/>
      <c r="BM2481" s="123"/>
      <c r="BN2481" s="123"/>
      <c r="BO2481" s="123"/>
      <c r="BP2481" s="123"/>
      <c r="BQ2481" s="123"/>
      <c r="BR2481" s="123"/>
      <c r="BS2481" s="123"/>
      <c r="BT2481" s="123"/>
      <c r="BU2481" s="123"/>
      <c r="BV2481" s="123"/>
      <c r="BW2481" s="123"/>
      <c r="BX2481" s="123"/>
      <c r="BY2481" s="123"/>
      <c r="BZ2481" s="123"/>
      <c r="CA2481" s="123"/>
      <c r="CB2481" s="123"/>
      <c r="CC2481" s="123"/>
      <c r="CD2481" s="123"/>
      <c r="CE2481" s="123"/>
      <c r="CF2481" s="123"/>
      <c r="CG2481" s="123"/>
      <c r="CH2481" s="123"/>
      <c r="CI2481" s="123"/>
      <c r="CJ2481" s="123"/>
      <c r="CK2481" s="123"/>
      <c r="CL2481" s="123"/>
      <c r="CM2481" s="123"/>
      <c r="CN2481" s="123"/>
      <c r="CO2481" s="123"/>
      <c r="CP2481" s="123"/>
      <c r="CQ2481" s="123"/>
      <c r="CR2481" s="123"/>
      <c r="CS2481" s="123"/>
      <c r="CT2481" s="123"/>
      <c r="CU2481" s="123"/>
      <c r="CV2481" s="123"/>
      <c r="CW2481" s="123"/>
      <c r="CX2481" s="123"/>
      <c r="CY2481" s="123"/>
      <c r="CZ2481" s="123"/>
      <c r="DA2481" s="123"/>
      <c r="DB2481" s="123"/>
      <c r="DC2481" s="123"/>
      <c r="DD2481" s="123"/>
      <c r="DE2481" s="123"/>
      <c r="DF2481" s="123"/>
      <c r="DG2481" s="123"/>
      <c r="DH2481" s="123"/>
      <c r="DI2481" s="123"/>
      <c r="DJ2481" s="123"/>
      <c r="DK2481" s="123"/>
      <c r="DL2481" s="123"/>
      <c r="DM2481" s="123"/>
      <c r="DN2481" s="123"/>
      <c r="DO2481" s="123"/>
      <c r="DP2481" s="123"/>
      <c r="DQ2481" s="123"/>
      <c r="DR2481" s="123"/>
      <c r="DS2481" s="123"/>
      <c r="DT2481" s="123"/>
      <c r="DU2481" s="123"/>
      <c r="DV2481" s="123"/>
      <c r="DW2481" s="123"/>
      <c r="DX2481" s="123"/>
      <c r="DY2481" s="123"/>
      <c r="DZ2481" s="123"/>
      <c r="EA2481" s="123"/>
      <c r="EB2481" s="123"/>
      <c r="EC2481" s="123"/>
      <c r="ED2481" s="123"/>
      <c r="EE2481" s="123"/>
      <c r="EF2481" s="123"/>
      <c r="EG2481" s="123"/>
      <c r="EH2481" s="123"/>
      <c r="EI2481" s="123"/>
      <c r="EJ2481" s="123"/>
      <c r="EK2481" s="123"/>
      <c r="EL2481" s="123"/>
      <c r="EM2481" s="123"/>
      <c r="EN2481" s="123"/>
      <c r="EO2481" s="123"/>
      <c r="EP2481" s="123"/>
      <c r="EQ2481" s="123"/>
    </row>
    <row r="2482" spans="27:147" x14ac:dyDescent="0.2"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Q2482" s="151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123"/>
      <c r="BL2482" s="123"/>
      <c r="BM2482" s="123"/>
      <c r="BN2482" s="123"/>
      <c r="BO2482" s="123"/>
      <c r="BP2482" s="123"/>
      <c r="BQ2482" s="123"/>
      <c r="BR2482" s="123"/>
      <c r="BS2482" s="123"/>
      <c r="BT2482" s="123"/>
      <c r="BU2482" s="123"/>
      <c r="BV2482" s="123"/>
      <c r="BW2482" s="123"/>
      <c r="BX2482" s="123"/>
      <c r="BY2482" s="123"/>
      <c r="BZ2482" s="123"/>
      <c r="CA2482" s="123"/>
      <c r="CB2482" s="123"/>
      <c r="CC2482" s="123"/>
      <c r="CD2482" s="123"/>
      <c r="CE2482" s="123"/>
      <c r="CF2482" s="123"/>
      <c r="CG2482" s="123"/>
      <c r="CH2482" s="123"/>
      <c r="CI2482" s="123"/>
      <c r="CJ2482" s="123"/>
      <c r="CK2482" s="123"/>
      <c r="CL2482" s="123"/>
      <c r="CM2482" s="123"/>
      <c r="CN2482" s="123"/>
      <c r="CO2482" s="123"/>
      <c r="CP2482" s="123"/>
      <c r="CQ2482" s="123"/>
      <c r="CR2482" s="123"/>
      <c r="CS2482" s="123"/>
      <c r="CT2482" s="123"/>
      <c r="CU2482" s="123"/>
      <c r="CV2482" s="123"/>
      <c r="CW2482" s="123"/>
      <c r="CX2482" s="123"/>
      <c r="CY2482" s="123"/>
      <c r="CZ2482" s="123"/>
      <c r="DA2482" s="123"/>
      <c r="DB2482" s="123"/>
      <c r="DC2482" s="123"/>
      <c r="DD2482" s="123"/>
      <c r="DE2482" s="123"/>
      <c r="DF2482" s="123"/>
      <c r="DG2482" s="123"/>
      <c r="DH2482" s="123"/>
      <c r="DI2482" s="123"/>
      <c r="DJ2482" s="123"/>
      <c r="DK2482" s="123"/>
      <c r="DL2482" s="123"/>
      <c r="DM2482" s="123"/>
      <c r="DN2482" s="123"/>
      <c r="DO2482" s="123"/>
      <c r="DP2482" s="123"/>
      <c r="DQ2482" s="123"/>
      <c r="DR2482" s="123"/>
      <c r="DS2482" s="123"/>
      <c r="DT2482" s="123"/>
      <c r="DU2482" s="123"/>
      <c r="DV2482" s="123"/>
      <c r="DW2482" s="123"/>
      <c r="DX2482" s="123"/>
      <c r="DY2482" s="123"/>
      <c r="DZ2482" s="123"/>
      <c r="EA2482" s="123"/>
      <c r="EB2482" s="123"/>
      <c r="EC2482" s="123"/>
      <c r="ED2482" s="123"/>
      <c r="EE2482" s="123"/>
      <c r="EF2482" s="123"/>
      <c r="EG2482" s="123"/>
      <c r="EH2482" s="123"/>
      <c r="EI2482" s="123"/>
      <c r="EJ2482" s="123"/>
      <c r="EK2482" s="123"/>
      <c r="EL2482" s="123"/>
      <c r="EM2482" s="123"/>
      <c r="EN2482" s="123"/>
      <c r="EO2482" s="123"/>
      <c r="EP2482" s="123"/>
      <c r="EQ2482" s="123"/>
    </row>
    <row r="2483" spans="27:147" x14ac:dyDescent="0.2"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Q2483" s="151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123"/>
      <c r="BL2483" s="123"/>
      <c r="BM2483" s="123"/>
      <c r="BN2483" s="123"/>
      <c r="BO2483" s="123"/>
      <c r="BP2483" s="123"/>
      <c r="BQ2483" s="123"/>
      <c r="BR2483" s="123"/>
      <c r="BS2483" s="123"/>
      <c r="BT2483" s="123"/>
      <c r="BU2483" s="123"/>
      <c r="BV2483" s="123"/>
      <c r="BW2483" s="123"/>
      <c r="BX2483" s="123"/>
      <c r="BY2483" s="123"/>
      <c r="BZ2483" s="123"/>
      <c r="CA2483" s="123"/>
      <c r="CB2483" s="123"/>
      <c r="CC2483" s="123"/>
      <c r="CD2483" s="123"/>
      <c r="CE2483" s="123"/>
      <c r="CF2483" s="123"/>
      <c r="CG2483" s="123"/>
      <c r="CH2483" s="123"/>
      <c r="CI2483" s="123"/>
      <c r="CJ2483" s="123"/>
      <c r="CK2483" s="123"/>
      <c r="CL2483" s="123"/>
      <c r="CM2483" s="123"/>
      <c r="CN2483" s="123"/>
      <c r="CO2483" s="123"/>
      <c r="CP2483" s="123"/>
      <c r="CQ2483" s="123"/>
      <c r="CR2483" s="123"/>
      <c r="CS2483" s="123"/>
      <c r="CT2483" s="123"/>
      <c r="CU2483" s="123"/>
      <c r="CV2483" s="123"/>
      <c r="CW2483" s="123"/>
      <c r="CX2483" s="123"/>
      <c r="CY2483" s="123"/>
      <c r="CZ2483" s="123"/>
      <c r="DA2483" s="123"/>
      <c r="DB2483" s="123"/>
      <c r="DC2483" s="123"/>
      <c r="DD2483" s="123"/>
      <c r="DE2483" s="123"/>
      <c r="DF2483" s="123"/>
      <c r="DG2483" s="123"/>
      <c r="DH2483" s="123"/>
      <c r="DI2483" s="123"/>
      <c r="DJ2483" s="123"/>
      <c r="DK2483" s="123"/>
      <c r="DL2483" s="123"/>
      <c r="DM2483" s="123"/>
      <c r="DN2483" s="123"/>
      <c r="DO2483" s="123"/>
      <c r="DP2483" s="123"/>
      <c r="DQ2483" s="123"/>
      <c r="DR2483" s="123"/>
      <c r="DS2483" s="123"/>
      <c r="DT2483" s="123"/>
      <c r="DU2483" s="123"/>
      <c r="DV2483" s="123"/>
      <c r="DW2483" s="123"/>
      <c r="DX2483" s="123"/>
      <c r="DY2483" s="123"/>
      <c r="DZ2483" s="123"/>
      <c r="EA2483" s="123"/>
      <c r="EB2483" s="123"/>
      <c r="EC2483" s="123"/>
      <c r="ED2483" s="123"/>
      <c r="EE2483" s="123"/>
      <c r="EF2483" s="123"/>
      <c r="EG2483" s="123"/>
      <c r="EH2483" s="123"/>
      <c r="EI2483" s="123"/>
      <c r="EJ2483" s="123"/>
      <c r="EK2483" s="123"/>
      <c r="EL2483" s="123"/>
      <c r="EM2483" s="123"/>
      <c r="EN2483" s="123"/>
      <c r="EO2483" s="123"/>
      <c r="EP2483" s="123"/>
      <c r="EQ2483" s="123"/>
    </row>
    <row r="2484" spans="27:147" x14ac:dyDescent="0.2"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Q2484" s="151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123"/>
      <c r="BL2484" s="123"/>
      <c r="BM2484" s="123"/>
      <c r="BN2484" s="123"/>
      <c r="BO2484" s="123"/>
      <c r="BP2484" s="123"/>
      <c r="BQ2484" s="123"/>
      <c r="BR2484" s="123"/>
      <c r="BS2484" s="123"/>
      <c r="BT2484" s="123"/>
      <c r="BU2484" s="123"/>
      <c r="BV2484" s="123"/>
      <c r="BW2484" s="123"/>
      <c r="BX2484" s="123"/>
      <c r="BY2484" s="123"/>
      <c r="BZ2484" s="123"/>
      <c r="CA2484" s="123"/>
      <c r="CB2484" s="123"/>
      <c r="CC2484" s="123"/>
      <c r="CD2484" s="123"/>
      <c r="CE2484" s="123"/>
      <c r="CF2484" s="123"/>
      <c r="CG2484" s="123"/>
      <c r="CH2484" s="123"/>
      <c r="CI2484" s="123"/>
      <c r="CJ2484" s="123"/>
      <c r="CK2484" s="123"/>
      <c r="CL2484" s="123"/>
      <c r="CM2484" s="123"/>
      <c r="CN2484" s="123"/>
      <c r="CO2484" s="123"/>
      <c r="CP2484" s="123"/>
      <c r="CQ2484" s="123"/>
      <c r="CR2484" s="123"/>
      <c r="CS2484" s="123"/>
      <c r="CT2484" s="123"/>
      <c r="CU2484" s="123"/>
      <c r="CV2484" s="123"/>
      <c r="CW2484" s="123"/>
      <c r="CX2484" s="123"/>
      <c r="CY2484" s="123"/>
      <c r="CZ2484" s="123"/>
      <c r="DA2484" s="123"/>
      <c r="DB2484" s="123"/>
      <c r="DC2484" s="123"/>
      <c r="DD2484" s="123"/>
      <c r="DE2484" s="123"/>
      <c r="DF2484" s="123"/>
      <c r="DG2484" s="123"/>
      <c r="DH2484" s="123"/>
      <c r="DI2484" s="123"/>
      <c r="DJ2484" s="123"/>
      <c r="DK2484" s="123"/>
      <c r="DL2484" s="123"/>
      <c r="DM2484" s="123"/>
      <c r="DN2484" s="123"/>
      <c r="DO2484" s="123"/>
      <c r="DP2484" s="123"/>
      <c r="DQ2484" s="123"/>
      <c r="DR2484" s="123"/>
      <c r="DS2484" s="123"/>
      <c r="DT2484" s="123"/>
      <c r="DU2484" s="123"/>
      <c r="DV2484" s="123"/>
      <c r="DW2484" s="123"/>
      <c r="DX2484" s="123"/>
      <c r="DY2484" s="123"/>
      <c r="DZ2484" s="123"/>
      <c r="EA2484" s="123"/>
      <c r="EB2484" s="123"/>
      <c r="EC2484" s="123"/>
      <c r="ED2484" s="123"/>
      <c r="EE2484" s="123"/>
      <c r="EF2484" s="123"/>
      <c r="EG2484" s="123"/>
      <c r="EH2484" s="123"/>
      <c r="EI2484" s="123"/>
      <c r="EJ2484" s="123"/>
      <c r="EK2484" s="123"/>
      <c r="EL2484" s="123"/>
      <c r="EM2484" s="123"/>
      <c r="EN2484" s="123"/>
      <c r="EO2484" s="123"/>
      <c r="EP2484" s="123"/>
      <c r="EQ2484" s="123"/>
    </row>
    <row r="2485" spans="27:147" x14ac:dyDescent="0.2"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Q2485" s="151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123"/>
      <c r="BL2485" s="123"/>
      <c r="BM2485" s="123"/>
      <c r="BN2485" s="123"/>
      <c r="BO2485" s="123"/>
      <c r="BP2485" s="123"/>
      <c r="BQ2485" s="123"/>
      <c r="BR2485" s="123"/>
      <c r="BS2485" s="123"/>
      <c r="BT2485" s="123"/>
      <c r="BU2485" s="123"/>
      <c r="BV2485" s="123"/>
      <c r="BW2485" s="123"/>
      <c r="BX2485" s="123"/>
      <c r="BY2485" s="123"/>
      <c r="BZ2485" s="123"/>
      <c r="CA2485" s="123"/>
      <c r="CB2485" s="123"/>
      <c r="CC2485" s="123"/>
      <c r="CD2485" s="123"/>
      <c r="CE2485" s="123"/>
      <c r="CF2485" s="123"/>
      <c r="CG2485" s="123"/>
      <c r="CH2485" s="123"/>
      <c r="CI2485" s="123"/>
      <c r="CJ2485" s="123"/>
      <c r="CK2485" s="123"/>
      <c r="CL2485" s="123"/>
      <c r="CM2485" s="123"/>
      <c r="CN2485" s="123"/>
      <c r="CO2485" s="123"/>
      <c r="CP2485" s="123"/>
      <c r="CQ2485" s="123"/>
      <c r="CR2485" s="123"/>
      <c r="CS2485" s="123"/>
      <c r="CT2485" s="123"/>
      <c r="CU2485" s="123"/>
      <c r="CV2485" s="123"/>
      <c r="CW2485" s="123"/>
      <c r="CX2485" s="123"/>
      <c r="CY2485" s="123"/>
      <c r="CZ2485" s="123"/>
      <c r="DA2485" s="123"/>
      <c r="DB2485" s="123"/>
      <c r="DC2485" s="123"/>
      <c r="DD2485" s="123"/>
      <c r="DE2485" s="123"/>
      <c r="DF2485" s="123"/>
      <c r="DG2485" s="123"/>
      <c r="DH2485" s="123"/>
      <c r="DI2485" s="123"/>
      <c r="DJ2485" s="123"/>
      <c r="DK2485" s="123"/>
      <c r="DL2485" s="123"/>
      <c r="DM2485" s="123"/>
      <c r="DN2485" s="123"/>
      <c r="DO2485" s="123"/>
      <c r="DP2485" s="123"/>
      <c r="DQ2485" s="123"/>
      <c r="DR2485" s="123"/>
      <c r="DS2485" s="123"/>
      <c r="DT2485" s="123"/>
      <c r="DU2485" s="123"/>
      <c r="DV2485" s="123"/>
      <c r="DW2485" s="123"/>
      <c r="DX2485" s="123"/>
      <c r="DY2485" s="123"/>
      <c r="DZ2485" s="123"/>
      <c r="EA2485" s="123"/>
      <c r="EB2485" s="123"/>
      <c r="EC2485" s="123"/>
      <c r="ED2485" s="123"/>
      <c r="EE2485" s="123"/>
      <c r="EF2485" s="123"/>
      <c r="EG2485" s="123"/>
      <c r="EH2485" s="123"/>
      <c r="EI2485" s="123"/>
      <c r="EJ2485" s="123"/>
      <c r="EK2485" s="123"/>
      <c r="EL2485" s="123"/>
      <c r="EM2485" s="123"/>
      <c r="EN2485" s="123"/>
      <c r="EO2485" s="123"/>
      <c r="EP2485" s="123"/>
      <c r="EQ2485" s="123"/>
    </row>
    <row r="2486" spans="27:147" x14ac:dyDescent="0.2"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Q2486" s="151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123"/>
      <c r="BL2486" s="123"/>
      <c r="BM2486" s="123"/>
      <c r="BN2486" s="123"/>
      <c r="BO2486" s="123"/>
      <c r="BP2486" s="123"/>
      <c r="BQ2486" s="123"/>
      <c r="BR2486" s="123"/>
      <c r="BS2486" s="123"/>
      <c r="BT2486" s="123"/>
      <c r="BU2486" s="123"/>
      <c r="BV2486" s="123"/>
      <c r="BW2486" s="123"/>
      <c r="BX2486" s="123"/>
      <c r="BY2486" s="123"/>
      <c r="BZ2486" s="123"/>
      <c r="CA2486" s="123"/>
      <c r="CB2486" s="123"/>
      <c r="CC2486" s="123"/>
      <c r="CD2486" s="123"/>
      <c r="CE2486" s="123"/>
      <c r="CF2486" s="123"/>
      <c r="CG2486" s="123"/>
      <c r="CH2486" s="123"/>
      <c r="CI2486" s="123"/>
      <c r="CJ2486" s="123"/>
      <c r="CK2486" s="123"/>
      <c r="CL2486" s="123"/>
      <c r="CM2486" s="123"/>
      <c r="CN2486" s="123"/>
      <c r="CO2486" s="123"/>
      <c r="CP2486" s="123"/>
      <c r="CQ2486" s="123"/>
      <c r="CR2486" s="123"/>
      <c r="CS2486" s="123"/>
      <c r="CT2486" s="123"/>
      <c r="CU2486" s="123"/>
      <c r="CV2486" s="123"/>
      <c r="CW2486" s="123"/>
      <c r="CX2486" s="123"/>
      <c r="CY2486" s="123"/>
      <c r="CZ2486" s="123"/>
      <c r="DA2486" s="123"/>
      <c r="DB2486" s="123"/>
      <c r="DC2486" s="123"/>
      <c r="DD2486" s="123"/>
      <c r="DE2486" s="123"/>
      <c r="DF2486" s="123"/>
      <c r="DG2486" s="123"/>
      <c r="DH2486" s="123"/>
      <c r="DI2486" s="123"/>
      <c r="DJ2486" s="123"/>
      <c r="DK2486" s="123"/>
      <c r="DL2486" s="123"/>
      <c r="DM2486" s="123"/>
      <c r="DN2486" s="123"/>
      <c r="DO2486" s="123"/>
      <c r="DP2486" s="123"/>
      <c r="DQ2486" s="123"/>
      <c r="DR2486" s="123"/>
      <c r="DS2486" s="123"/>
      <c r="DT2486" s="123"/>
      <c r="DU2486" s="123"/>
      <c r="DV2486" s="123"/>
      <c r="DW2486" s="123"/>
      <c r="DX2486" s="123"/>
      <c r="DY2486" s="123"/>
      <c r="DZ2486" s="123"/>
      <c r="EA2486" s="123"/>
      <c r="EB2486" s="123"/>
      <c r="EC2486" s="123"/>
      <c r="ED2486" s="123"/>
      <c r="EE2486" s="123"/>
      <c r="EF2486" s="123"/>
      <c r="EG2486" s="123"/>
      <c r="EH2486" s="123"/>
      <c r="EI2486" s="123"/>
      <c r="EJ2486" s="123"/>
      <c r="EK2486" s="123"/>
      <c r="EL2486" s="123"/>
      <c r="EM2486" s="123"/>
      <c r="EN2486" s="123"/>
      <c r="EO2486" s="123"/>
      <c r="EP2486" s="123"/>
      <c r="EQ2486" s="123"/>
    </row>
    <row r="2487" spans="27:147" x14ac:dyDescent="0.2"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Q2487" s="151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123"/>
      <c r="BL2487" s="123"/>
      <c r="BM2487" s="123"/>
      <c r="BN2487" s="123"/>
      <c r="BO2487" s="123"/>
      <c r="BP2487" s="123"/>
      <c r="BQ2487" s="123"/>
      <c r="BR2487" s="123"/>
      <c r="BS2487" s="123"/>
      <c r="BT2487" s="123"/>
      <c r="BU2487" s="123"/>
      <c r="BV2487" s="123"/>
      <c r="BW2487" s="123"/>
      <c r="BX2487" s="123"/>
      <c r="BY2487" s="123"/>
      <c r="BZ2487" s="123"/>
      <c r="CA2487" s="123"/>
      <c r="CB2487" s="123"/>
      <c r="CC2487" s="123"/>
      <c r="CD2487" s="123"/>
      <c r="CE2487" s="123"/>
      <c r="CF2487" s="123"/>
      <c r="CG2487" s="123"/>
      <c r="CH2487" s="123"/>
      <c r="CI2487" s="123"/>
      <c r="CJ2487" s="123"/>
      <c r="CK2487" s="123"/>
      <c r="CL2487" s="123"/>
      <c r="CM2487" s="123"/>
      <c r="CN2487" s="123"/>
      <c r="CO2487" s="123"/>
      <c r="CP2487" s="123"/>
      <c r="CQ2487" s="123"/>
      <c r="CR2487" s="123"/>
      <c r="CS2487" s="123"/>
      <c r="CT2487" s="123"/>
      <c r="CU2487" s="123"/>
      <c r="CV2487" s="123"/>
      <c r="CW2487" s="123"/>
      <c r="CX2487" s="123"/>
      <c r="CY2487" s="123"/>
      <c r="CZ2487" s="123"/>
      <c r="DA2487" s="123"/>
      <c r="DB2487" s="123"/>
      <c r="DC2487" s="123"/>
      <c r="DD2487" s="123"/>
      <c r="DE2487" s="123"/>
      <c r="DF2487" s="123"/>
      <c r="DG2487" s="123"/>
      <c r="DH2487" s="123"/>
      <c r="DI2487" s="123"/>
      <c r="DJ2487" s="123"/>
      <c r="DK2487" s="123"/>
      <c r="DL2487" s="123"/>
      <c r="DM2487" s="123"/>
      <c r="DN2487" s="123"/>
      <c r="DO2487" s="123"/>
      <c r="DP2487" s="123"/>
      <c r="DQ2487" s="123"/>
      <c r="DR2487" s="123"/>
      <c r="DS2487" s="123"/>
      <c r="DT2487" s="123"/>
      <c r="DU2487" s="123"/>
      <c r="DV2487" s="123"/>
      <c r="DW2487" s="123"/>
      <c r="DX2487" s="123"/>
      <c r="DY2487" s="123"/>
      <c r="DZ2487" s="123"/>
      <c r="EA2487" s="123"/>
      <c r="EB2487" s="123"/>
      <c r="EC2487" s="123"/>
      <c r="ED2487" s="123"/>
      <c r="EE2487" s="123"/>
      <c r="EF2487" s="123"/>
      <c r="EG2487" s="123"/>
      <c r="EH2487" s="123"/>
      <c r="EI2487" s="123"/>
      <c r="EJ2487" s="123"/>
      <c r="EK2487" s="123"/>
      <c r="EL2487" s="123"/>
      <c r="EM2487" s="123"/>
      <c r="EN2487" s="123"/>
      <c r="EO2487" s="123"/>
      <c r="EP2487" s="123"/>
      <c r="EQ2487" s="123"/>
    </row>
    <row r="2488" spans="27:147" x14ac:dyDescent="0.2"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Q2488" s="151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123"/>
      <c r="BL2488" s="123"/>
      <c r="BM2488" s="123"/>
      <c r="BN2488" s="123"/>
      <c r="BO2488" s="123"/>
      <c r="BP2488" s="123"/>
      <c r="BQ2488" s="123"/>
      <c r="BR2488" s="123"/>
      <c r="BS2488" s="123"/>
      <c r="BT2488" s="123"/>
      <c r="BU2488" s="123"/>
      <c r="BV2488" s="123"/>
      <c r="BW2488" s="123"/>
      <c r="BX2488" s="123"/>
      <c r="BY2488" s="123"/>
      <c r="BZ2488" s="123"/>
      <c r="CA2488" s="123"/>
      <c r="CB2488" s="123"/>
      <c r="CC2488" s="123"/>
      <c r="CD2488" s="123"/>
      <c r="CE2488" s="123"/>
      <c r="CF2488" s="123"/>
      <c r="CG2488" s="123"/>
      <c r="CH2488" s="123"/>
      <c r="CI2488" s="123"/>
      <c r="CJ2488" s="123"/>
      <c r="CK2488" s="123"/>
      <c r="CL2488" s="123"/>
      <c r="CM2488" s="123"/>
      <c r="CN2488" s="123"/>
      <c r="CO2488" s="123"/>
      <c r="CP2488" s="123"/>
      <c r="CQ2488" s="123"/>
      <c r="CR2488" s="123"/>
      <c r="CS2488" s="123"/>
      <c r="CT2488" s="123"/>
      <c r="CU2488" s="123"/>
      <c r="CV2488" s="123"/>
      <c r="CW2488" s="123"/>
      <c r="CX2488" s="123"/>
      <c r="CY2488" s="123"/>
      <c r="CZ2488" s="123"/>
      <c r="DA2488" s="123"/>
      <c r="DB2488" s="123"/>
      <c r="DC2488" s="123"/>
      <c r="DD2488" s="123"/>
      <c r="DE2488" s="123"/>
      <c r="DF2488" s="123"/>
      <c r="DG2488" s="123"/>
      <c r="DH2488" s="123"/>
      <c r="DI2488" s="123"/>
      <c r="DJ2488" s="123"/>
      <c r="DK2488" s="123"/>
      <c r="DL2488" s="123"/>
      <c r="DM2488" s="123"/>
      <c r="DN2488" s="123"/>
      <c r="DO2488" s="123"/>
      <c r="DP2488" s="123"/>
      <c r="DQ2488" s="123"/>
      <c r="DR2488" s="123"/>
      <c r="DS2488" s="123"/>
      <c r="DT2488" s="123"/>
      <c r="DU2488" s="123"/>
      <c r="DV2488" s="123"/>
      <c r="DW2488" s="123"/>
      <c r="DX2488" s="123"/>
      <c r="DY2488" s="123"/>
      <c r="DZ2488" s="123"/>
      <c r="EA2488" s="123"/>
      <c r="EB2488" s="123"/>
      <c r="EC2488" s="123"/>
      <c r="ED2488" s="123"/>
      <c r="EE2488" s="123"/>
      <c r="EF2488" s="123"/>
      <c r="EG2488" s="123"/>
      <c r="EH2488" s="123"/>
      <c r="EI2488" s="123"/>
      <c r="EJ2488" s="123"/>
      <c r="EK2488" s="123"/>
      <c r="EL2488" s="123"/>
      <c r="EM2488" s="123"/>
      <c r="EN2488" s="123"/>
      <c r="EO2488" s="123"/>
      <c r="EP2488" s="123"/>
      <c r="EQ2488" s="123"/>
    </row>
    <row r="2489" spans="27:147" x14ac:dyDescent="0.2"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Q2489" s="151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123"/>
      <c r="BL2489" s="123"/>
      <c r="BM2489" s="123"/>
      <c r="BN2489" s="123"/>
      <c r="BO2489" s="123"/>
      <c r="BP2489" s="123"/>
      <c r="BQ2489" s="123"/>
      <c r="BR2489" s="123"/>
      <c r="BS2489" s="123"/>
      <c r="BT2489" s="123"/>
      <c r="BU2489" s="123"/>
      <c r="BV2489" s="123"/>
      <c r="BW2489" s="123"/>
      <c r="BX2489" s="123"/>
      <c r="BY2489" s="123"/>
      <c r="BZ2489" s="123"/>
      <c r="CA2489" s="123"/>
      <c r="CB2489" s="123"/>
      <c r="CC2489" s="123"/>
      <c r="CD2489" s="123"/>
      <c r="CE2489" s="123"/>
      <c r="CF2489" s="123"/>
      <c r="CG2489" s="123"/>
      <c r="CH2489" s="123"/>
      <c r="CI2489" s="123"/>
      <c r="CJ2489" s="123"/>
      <c r="CK2489" s="123"/>
      <c r="CL2489" s="123"/>
      <c r="CM2489" s="123"/>
      <c r="CN2489" s="123"/>
      <c r="CO2489" s="123"/>
      <c r="CP2489" s="123"/>
      <c r="CQ2489" s="123"/>
      <c r="CR2489" s="123"/>
      <c r="CS2489" s="123"/>
      <c r="CT2489" s="123"/>
      <c r="CU2489" s="123"/>
      <c r="CV2489" s="123"/>
      <c r="CW2489" s="123"/>
      <c r="CX2489" s="123"/>
      <c r="CY2489" s="123"/>
      <c r="CZ2489" s="123"/>
      <c r="DA2489" s="123"/>
      <c r="DB2489" s="123"/>
      <c r="DC2489" s="123"/>
      <c r="DD2489" s="123"/>
      <c r="DE2489" s="123"/>
      <c r="DF2489" s="123"/>
      <c r="DG2489" s="123"/>
      <c r="DH2489" s="123"/>
      <c r="DI2489" s="123"/>
      <c r="DJ2489" s="123"/>
      <c r="DK2489" s="123"/>
      <c r="DL2489" s="123"/>
      <c r="DM2489" s="123"/>
      <c r="DN2489" s="123"/>
      <c r="DO2489" s="123"/>
      <c r="DP2489" s="123"/>
      <c r="DQ2489" s="123"/>
      <c r="DR2489" s="123"/>
      <c r="DS2489" s="123"/>
      <c r="DT2489" s="123"/>
      <c r="DU2489" s="123"/>
      <c r="DV2489" s="123"/>
      <c r="DW2489" s="123"/>
      <c r="DX2489" s="123"/>
      <c r="DY2489" s="123"/>
      <c r="DZ2489" s="123"/>
      <c r="EA2489" s="123"/>
      <c r="EB2489" s="123"/>
      <c r="EC2489" s="123"/>
      <c r="ED2489" s="123"/>
      <c r="EE2489" s="123"/>
      <c r="EF2489" s="123"/>
      <c r="EG2489" s="123"/>
      <c r="EH2489" s="123"/>
      <c r="EI2489" s="123"/>
      <c r="EJ2489" s="123"/>
      <c r="EK2489" s="123"/>
      <c r="EL2489" s="123"/>
      <c r="EM2489" s="123"/>
      <c r="EN2489" s="123"/>
      <c r="EO2489" s="123"/>
      <c r="EP2489" s="123"/>
      <c r="EQ2489" s="123"/>
    </row>
    <row r="2490" spans="27:147" x14ac:dyDescent="0.2"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Q2490" s="151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123"/>
      <c r="BL2490" s="123"/>
      <c r="BM2490" s="123"/>
      <c r="BN2490" s="123"/>
      <c r="BO2490" s="123"/>
      <c r="BP2490" s="123"/>
      <c r="BQ2490" s="123"/>
      <c r="BR2490" s="123"/>
      <c r="BS2490" s="123"/>
      <c r="BT2490" s="123"/>
      <c r="BU2490" s="123"/>
      <c r="BV2490" s="123"/>
      <c r="BW2490" s="123"/>
      <c r="BX2490" s="123"/>
      <c r="BY2490" s="123"/>
      <c r="BZ2490" s="123"/>
      <c r="CA2490" s="123"/>
      <c r="CB2490" s="123"/>
      <c r="CC2490" s="123"/>
      <c r="CD2490" s="123"/>
      <c r="CE2490" s="123"/>
      <c r="CF2490" s="123"/>
      <c r="CG2490" s="123"/>
      <c r="CH2490" s="123"/>
      <c r="CI2490" s="123"/>
      <c r="CJ2490" s="123"/>
      <c r="CK2490" s="123"/>
      <c r="CL2490" s="123"/>
      <c r="CM2490" s="123"/>
      <c r="CN2490" s="123"/>
      <c r="CO2490" s="123"/>
      <c r="CP2490" s="123"/>
      <c r="CQ2490" s="123"/>
      <c r="CR2490" s="123"/>
      <c r="CS2490" s="123"/>
      <c r="CT2490" s="123"/>
      <c r="CU2490" s="123"/>
      <c r="CV2490" s="123"/>
      <c r="CW2490" s="123"/>
      <c r="CX2490" s="123"/>
      <c r="CY2490" s="123"/>
      <c r="CZ2490" s="123"/>
      <c r="DA2490" s="123"/>
      <c r="DB2490" s="123"/>
      <c r="DC2490" s="123"/>
      <c r="DD2490" s="123"/>
      <c r="DE2490" s="123"/>
      <c r="DF2490" s="123"/>
      <c r="DG2490" s="123"/>
      <c r="DH2490" s="123"/>
      <c r="DI2490" s="123"/>
      <c r="DJ2490" s="123"/>
      <c r="DK2490" s="123"/>
      <c r="DL2490" s="123"/>
      <c r="DM2490" s="123"/>
      <c r="DN2490" s="123"/>
      <c r="DO2490" s="123"/>
      <c r="DP2490" s="123"/>
      <c r="DQ2490" s="123"/>
      <c r="DR2490" s="123"/>
      <c r="DS2490" s="123"/>
      <c r="DT2490" s="123"/>
      <c r="DU2490" s="123"/>
      <c r="DV2490" s="123"/>
      <c r="DW2490" s="123"/>
      <c r="DX2490" s="123"/>
      <c r="DY2490" s="123"/>
      <c r="DZ2490" s="123"/>
      <c r="EA2490" s="123"/>
      <c r="EB2490" s="123"/>
      <c r="EC2490" s="123"/>
      <c r="ED2490" s="123"/>
      <c r="EE2490" s="123"/>
      <c r="EF2490" s="123"/>
      <c r="EG2490" s="123"/>
      <c r="EH2490" s="123"/>
      <c r="EI2490" s="123"/>
      <c r="EJ2490" s="123"/>
      <c r="EK2490" s="123"/>
      <c r="EL2490" s="123"/>
      <c r="EM2490" s="123"/>
      <c r="EN2490" s="123"/>
      <c r="EO2490" s="123"/>
      <c r="EP2490" s="123"/>
      <c r="EQ2490" s="123"/>
    </row>
    <row r="2491" spans="27:147" x14ac:dyDescent="0.2"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Q2491" s="151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123"/>
      <c r="BL2491" s="123"/>
      <c r="BM2491" s="123"/>
      <c r="BN2491" s="123"/>
      <c r="BO2491" s="123"/>
      <c r="BP2491" s="123"/>
      <c r="BQ2491" s="123"/>
      <c r="BR2491" s="123"/>
      <c r="BS2491" s="123"/>
      <c r="BT2491" s="123"/>
      <c r="BU2491" s="123"/>
      <c r="BV2491" s="123"/>
      <c r="BW2491" s="123"/>
      <c r="BX2491" s="123"/>
      <c r="BY2491" s="123"/>
      <c r="BZ2491" s="123"/>
      <c r="CA2491" s="123"/>
      <c r="CB2491" s="123"/>
      <c r="CC2491" s="123"/>
      <c r="CD2491" s="123"/>
      <c r="CE2491" s="123"/>
      <c r="CF2491" s="123"/>
      <c r="CG2491" s="123"/>
      <c r="CH2491" s="123"/>
      <c r="CI2491" s="123"/>
      <c r="CJ2491" s="123"/>
      <c r="CK2491" s="123"/>
      <c r="CL2491" s="123"/>
      <c r="CM2491" s="123"/>
      <c r="CN2491" s="123"/>
      <c r="CO2491" s="123"/>
      <c r="CP2491" s="123"/>
      <c r="CQ2491" s="123"/>
      <c r="CR2491" s="123"/>
      <c r="CS2491" s="123"/>
      <c r="CT2491" s="123"/>
      <c r="CU2491" s="123"/>
      <c r="CV2491" s="123"/>
      <c r="CW2491" s="123"/>
      <c r="CX2491" s="123"/>
      <c r="CY2491" s="123"/>
      <c r="CZ2491" s="123"/>
      <c r="DA2491" s="123"/>
      <c r="DB2491" s="123"/>
      <c r="DC2491" s="123"/>
      <c r="DD2491" s="123"/>
      <c r="DE2491" s="123"/>
      <c r="DF2491" s="123"/>
      <c r="DG2491" s="123"/>
      <c r="DH2491" s="123"/>
      <c r="DI2491" s="123"/>
      <c r="DJ2491" s="123"/>
      <c r="DK2491" s="123"/>
      <c r="DL2491" s="123"/>
      <c r="DM2491" s="123"/>
      <c r="DN2491" s="123"/>
      <c r="DO2491" s="123"/>
      <c r="DP2491" s="123"/>
      <c r="DQ2491" s="123"/>
      <c r="DR2491" s="123"/>
      <c r="DS2491" s="123"/>
      <c r="DT2491" s="123"/>
      <c r="DU2491" s="123"/>
      <c r="DV2491" s="123"/>
      <c r="DW2491" s="123"/>
      <c r="DX2491" s="123"/>
      <c r="DY2491" s="123"/>
      <c r="DZ2491" s="123"/>
      <c r="EA2491" s="123"/>
      <c r="EB2491" s="123"/>
      <c r="EC2491" s="123"/>
      <c r="ED2491" s="123"/>
      <c r="EE2491" s="123"/>
      <c r="EF2491" s="123"/>
      <c r="EG2491" s="123"/>
      <c r="EH2491" s="123"/>
      <c r="EI2491" s="123"/>
      <c r="EJ2491" s="123"/>
      <c r="EK2491" s="123"/>
      <c r="EL2491" s="123"/>
      <c r="EM2491" s="123"/>
      <c r="EN2491" s="123"/>
      <c r="EO2491" s="123"/>
      <c r="EP2491" s="123"/>
      <c r="EQ2491" s="123"/>
    </row>
    <row r="2492" spans="27:147" x14ac:dyDescent="0.2"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Q2492" s="151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123"/>
      <c r="BL2492" s="123"/>
      <c r="BM2492" s="123"/>
      <c r="BN2492" s="123"/>
      <c r="BO2492" s="123"/>
      <c r="BP2492" s="123"/>
      <c r="BQ2492" s="123"/>
      <c r="BR2492" s="123"/>
      <c r="BS2492" s="123"/>
      <c r="BT2492" s="123"/>
      <c r="BU2492" s="123"/>
      <c r="BV2492" s="123"/>
      <c r="BW2492" s="123"/>
      <c r="BX2492" s="123"/>
      <c r="BY2492" s="123"/>
      <c r="BZ2492" s="123"/>
      <c r="CA2492" s="123"/>
      <c r="CB2492" s="123"/>
      <c r="CC2492" s="123"/>
      <c r="CD2492" s="123"/>
      <c r="CE2492" s="123"/>
      <c r="CF2492" s="123"/>
      <c r="CG2492" s="123"/>
      <c r="CH2492" s="123"/>
      <c r="CI2492" s="123"/>
      <c r="CJ2492" s="123"/>
      <c r="CK2492" s="123"/>
      <c r="CL2492" s="123"/>
      <c r="CM2492" s="123"/>
      <c r="CN2492" s="123"/>
      <c r="CO2492" s="123"/>
      <c r="CP2492" s="123"/>
      <c r="CQ2492" s="123"/>
      <c r="CR2492" s="123"/>
      <c r="CS2492" s="123"/>
      <c r="CT2492" s="123"/>
      <c r="CU2492" s="123"/>
      <c r="CV2492" s="123"/>
      <c r="CW2492" s="123"/>
      <c r="CX2492" s="123"/>
      <c r="CY2492" s="123"/>
      <c r="CZ2492" s="123"/>
      <c r="DA2492" s="123"/>
      <c r="DB2492" s="123"/>
      <c r="DC2492" s="123"/>
      <c r="DD2492" s="123"/>
      <c r="DE2492" s="123"/>
      <c r="DF2492" s="123"/>
      <c r="DG2492" s="123"/>
      <c r="DH2492" s="123"/>
      <c r="DI2492" s="123"/>
      <c r="DJ2492" s="123"/>
      <c r="DK2492" s="123"/>
      <c r="DL2492" s="123"/>
      <c r="DM2492" s="123"/>
      <c r="DN2492" s="123"/>
      <c r="DO2492" s="123"/>
      <c r="DP2492" s="123"/>
      <c r="DQ2492" s="123"/>
      <c r="DR2492" s="123"/>
      <c r="DS2492" s="123"/>
      <c r="DT2492" s="123"/>
      <c r="DU2492" s="123"/>
      <c r="DV2492" s="123"/>
      <c r="DW2492" s="123"/>
      <c r="DX2492" s="123"/>
      <c r="DY2492" s="123"/>
      <c r="DZ2492" s="123"/>
      <c r="EA2492" s="123"/>
      <c r="EB2492" s="123"/>
      <c r="EC2492" s="123"/>
      <c r="ED2492" s="123"/>
      <c r="EE2492" s="123"/>
      <c r="EF2492" s="123"/>
      <c r="EG2492" s="123"/>
      <c r="EH2492" s="123"/>
      <c r="EI2492" s="123"/>
      <c r="EJ2492" s="123"/>
      <c r="EK2492" s="123"/>
      <c r="EL2492" s="123"/>
      <c r="EM2492" s="123"/>
      <c r="EN2492" s="123"/>
      <c r="EO2492" s="123"/>
      <c r="EP2492" s="123"/>
      <c r="EQ2492" s="123"/>
    </row>
    <row r="2493" spans="27:147" x14ac:dyDescent="0.2"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Q2493" s="151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123"/>
      <c r="BL2493" s="123"/>
      <c r="BM2493" s="123"/>
      <c r="BN2493" s="123"/>
      <c r="BO2493" s="123"/>
      <c r="BP2493" s="123"/>
      <c r="BQ2493" s="123"/>
      <c r="BR2493" s="123"/>
      <c r="BS2493" s="123"/>
      <c r="BT2493" s="123"/>
      <c r="BU2493" s="123"/>
      <c r="BV2493" s="123"/>
      <c r="BW2493" s="123"/>
      <c r="BX2493" s="123"/>
      <c r="BY2493" s="123"/>
      <c r="BZ2493" s="123"/>
      <c r="CA2493" s="123"/>
      <c r="CB2493" s="123"/>
      <c r="CC2493" s="123"/>
      <c r="CD2493" s="123"/>
      <c r="CE2493" s="123"/>
      <c r="CF2493" s="123"/>
      <c r="CG2493" s="123"/>
      <c r="CH2493" s="123"/>
      <c r="CI2493" s="123"/>
      <c r="CJ2493" s="123"/>
      <c r="CK2493" s="123"/>
      <c r="CL2493" s="123"/>
      <c r="CM2493" s="123"/>
      <c r="CN2493" s="123"/>
      <c r="CO2493" s="123"/>
      <c r="CP2493" s="123"/>
      <c r="CQ2493" s="123"/>
      <c r="CR2493" s="123"/>
      <c r="CS2493" s="123"/>
      <c r="CT2493" s="123"/>
      <c r="CU2493" s="123"/>
      <c r="CV2493" s="123"/>
      <c r="CW2493" s="123"/>
      <c r="CX2493" s="123"/>
      <c r="CY2493" s="123"/>
      <c r="CZ2493" s="123"/>
      <c r="DA2493" s="123"/>
      <c r="DB2493" s="123"/>
      <c r="DC2493" s="123"/>
      <c r="DD2493" s="123"/>
      <c r="DE2493" s="123"/>
      <c r="DF2493" s="123"/>
      <c r="DG2493" s="123"/>
      <c r="DH2493" s="123"/>
      <c r="DI2493" s="123"/>
      <c r="DJ2493" s="123"/>
      <c r="DK2493" s="123"/>
      <c r="DL2493" s="123"/>
      <c r="DM2493" s="123"/>
      <c r="DN2493" s="123"/>
      <c r="DO2493" s="123"/>
      <c r="DP2493" s="123"/>
      <c r="DQ2493" s="123"/>
      <c r="DR2493" s="123"/>
      <c r="DS2493" s="123"/>
      <c r="DT2493" s="123"/>
      <c r="DU2493" s="123"/>
      <c r="DV2493" s="123"/>
      <c r="DW2493" s="123"/>
      <c r="DX2493" s="123"/>
      <c r="DY2493" s="123"/>
      <c r="DZ2493" s="123"/>
      <c r="EA2493" s="123"/>
      <c r="EB2493" s="123"/>
      <c r="EC2493" s="123"/>
      <c r="ED2493" s="123"/>
      <c r="EE2493" s="123"/>
      <c r="EF2493" s="123"/>
      <c r="EG2493" s="123"/>
      <c r="EH2493" s="123"/>
      <c r="EI2493" s="123"/>
      <c r="EJ2493" s="123"/>
      <c r="EK2493" s="123"/>
      <c r="EL2493" s="123"/>
      <c r="EM2493" s="123"/>
      <c r="EN2493" s="123"/>
      <c r="EO2493" s="123"/>
      <c r="EP2493" s="123"/>
      <c r="EQ2493" s="123"/>
    </row>
    <row r="2494" spans="27:147" x14ac:dyDescent="0.2"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Q2494" s="151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123"/>
      <c r="BL2494" s="123"/>
      <c r="BM2494" s="123"/>
      <c r="BN2494" s="123"/>
      <c r="BO2494" s="123"/>
      <c r="BP2494" s="123"/>
      <c r="BQ2494" s="123"/>
      <c r="BR2494" s="123"/>
      <c r="BS2494" s="123"/>
      <c r="BT2494" s="123"/>
      <c r="BU2494" s="123"/>
      <c r="BV2494" s="123"/>
      <c r="BW2494" s="123"/>
      <c r="BX2494" s="123"/>
      <c r="BY2494" s="123"/>
      <c r="BZ2494" s="123"/>
      <c r="CA2494" s="123"/>
      <c r="CB2494" s="123"/>
      <c r="CC2494" s="123"/>
      <c r="CD2494" s="123"/>
      <c r="CE2494" s="123"/>
      <c r="CF2494" s="123"/>
      <c r="CG2494" s="123"/>
      <c r="CH2494" s="123"/>
      <c r="CI2494" s="123"/>
      <c r="CJ2494" s="123"/>
      <c r="CK2494" s="123"/>
      <c r="CL2494" s="123"/>
      <c r="CM2494" s="123"/>
      <c r="CN2494" s="123"/>
      <c r="CO2494" s="123"/>
      <c r="CP2494" s="123"/>
      <c r="CQ2494" s="123"/>
      <c r="CR2494" s="123"/>
      <c r="CS2494" s="123"/>
      <c r="CT2494" s="123"/>
      <c r="CU2494" s="123"/>
      <c r="CV2494" s="123"/>
      <c r="CW2494" s="123"/>
      <c r="CX2494" s="123"/>
      <c r="CY2494" s="123"/>
      <c r="CZ2494" s="123"/>
      <c r="DA2494" s="123"/>
      <c r="DB2494" s="123"/>
      <c r="DC2494" s="123"/>
      <c r="DD2494" s="123"/>
      <c r="DE2494" s="123"/>
      <c r="DF2494" s="123"/>
      <c r="DG2494" s="123"/>
      <c r="DH2494" s="123"/>
      <c r="DI2494" s="123"/>
      <c r="DJ2494" s="123"/>
      <c r="DK2494" s="123"/>
      <c r="DL2494" s="123"/>
      <c r="DM2494" s="123"/>
      <c r="DN2494" s="123"/>
      <c r="DO2494" s="123"/>
      <c r="DP2494" s="123"/>
      <c r="DQ2494" s="123"/>
      <c r="DR2494" s="123"/>
      <c r="DS2494" s="123"/>
      <c r="DT2494" s="123"/>
      <c r="DU2494" s="123"/>
      <c r="DV2494" s="123"/>
      <c r="DW2494" s="123"/>
      <c r="DX2494" s="123"/>
      <c r="DY2494" s="123"/>
      <c r="DZ2494" s="123"/>
      <c r="EA2494" s="123"/>
      <c r="EB2494" s="123"/>
      <c r="EC2494" s="123"/>
      <c r="ED2494" s="123"/>
      <c r="EE2494" s="123"/>
      <c r="EF2494" s="123"/>
      <c r="EG2494" s="123"/>
      <c r="EH2494" s="123"/>
      <c r="EI2494" s="123"/>
      <c r="EJ2494" s="123"/>
      <c r="EK2494" s="123"/>
      <c r="EL2494" s="123"/>
      <c r="EM2494" s="123"/>
      <c r="EN2494" s="123"/>
      <c r="EO2494" s="123"/>
      <c r="EP2494" s="123"/>
      <c r="EQ2494" s="123"/>
    </row>
    <row r="2495" spans="27:147" x14ac:dyDescent="0.2"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Q2495" s="151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123"/>
      <c r="BL2495" s="123"/>
      <c r="BM2495" s="123"/>
      <c r="BN2495" s="123"/>
      <c r="BO2495" s="123"/>
      <c r="BP2495" s="123"/>
      <c r="BQ2495" s="123"/>
      <c r="BR2495" s="123"/>
      <c r="BS2495" s="123"/>
      <c r="BT2495" s="123"/>
      <c r="BU2495" s="123"/>
      <c r="BV2495" s="123"/>
      <c r="BW2495" s="123"/>
      <c r="BX2495" s="123"/>
      <c r="BY2495" s="123"/>
      <c r="BZ2495" s="123"/>
      <c r="CA2495" s="123"/>
      <c r="CB2495" s="123"/>
      <c r="CC2495" s="123"/>
      <c r="CD2495" s="123"/>
      <c r="CE2495" s="123"/>
      <c r="CF2495" s="123"/>
      <c r="CG2495" s="123"/>
      <c r="CH2495" s="123"/>
      <c r="CI2495" s="123"/>
      <c r="CJ2495" s="123"/>
      <c r="CK2495" s="123"/>
      <c r="CL2495" s="123"/>
      <c r="CM2495" s="123"/>
      <c r="CN2495" s="123"/>
      <c r="CO2495" s="123"/>
      <c r="CP2495" s="123"/>
      <c r="CQ2495" s="123"/>
      <c r="CR2495" s="123"/>
      <c r="CS2495" s="123"/>
      <c r="CT2495" s="123"/>
      <c r="CU2495" s="123"/>
      <c r="CV2495" s="123"/>
      <c r="CW2495" s="123"/>
      <c r="CX2495" s="123"/>
      <c r="CY2495" s="123"/>
      <c r="CZ2495" s="123"/>
      <c r="DA2495" s="123"/>
      <c r="DB2495" s="123"/>
      <c r="DC2495" s="123"/>
      <c r="DD2495" s="123"/>
      <c r="DE2495" s="123"/>
      <c r="DF2495" s="123"/>
      <c r="DG2495" s="123"/>
      <c r="DH2495" s="123"/>
      <c r="DI2495" s="123"/>
      <c r="DJ2495" s="123"/>
      <c r="DK2495" s="123"/>
      <c r="DL2495" s="123"/>
      <c r="DM2495" s="123"/>
      <c r="DN2495" s="123"/>
      <c r="DO2495" s="123"/>
      <c r="DP2495" s="123"/>
      <c r="DQ2495" s="123"/>
      <c r="DR2495" s="123"/>
      <c r="DS2495" s="123"/>
      <c r="DT2495" s="123"/>
      <c r="DU2495" s="123"/>
      <c r="DV2495" s="123"/>
      <c r="DW2495" s="123"/>
      <c r="DX2495" s="123"/>
      <c r="DY2495" s="123"/>
      <c r="DZ2495" s="123"/>
      <c r="EA2495" s="123"/>
      <c r="EB2495" s="123"/>
      <c r="EC2495" s="123"/>
      <c r="ED2495" s="123"/>
      <c r="EE2495" s="123"/>
      <c r="EF2495" s="123"/>
      <c r="EG2495" s="123"/>
      <c r="EH2495" s="123"/>
      <c r="EI2495" s="123"/>
      <c r="EJ2495" s="123"/>
      <c r="EK2495" s="123"/>
      <c r="EL2495" s="123"/>
      <c r="EM2495" s="123"/>
      <c r="EN2495" s="123"/>
      <c r="EO2495" s="123"/>
      <c r="EP2495" s="123"/>
      <c r="EQ2495" s="123"/>
    </row>
    <row r="2496" spans="27:147" x14ac:dyDescent="0.2"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Q2496" s="151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123"/>
      <c r="BL2496" s="123"/>
      <c r="BM2496" s="123"/>
      <c r="BN2496" s="123"/>
      <c r="BO2496" s="123"/>
      <c r="BP2496" s="123"/>
      <c r="BQ2496" s="123"/>
      <c r="BR2496" s="123"/>
      <c r="BS2496" s="123"/>
      <c r="BT2496" s="123"/>
      <c r="BU2496" s="123"/>
      <c r="BV2496" s="123"/>
      <c r="BW2496" s="123"/>
      <c r="BX2496" s="123"/>
      <c r="BY2496" s="123"/>
      <c r="BZ2496" s="123"/>
      <c r="CA2496" s="123"/>
      <c r="CB2496" s="123"/>
      <c r="CC2496" s="123"/>
      <c r="CD2496" s="123"/>
      <c r="CE2496" s="123"/>
      <c r="CF2496" s="123"/>
      <c r="CG2496" s="123"/>
      <c r="CH2496" s="123"/>
      <c r="CI2496" s="123"/>
      <c r="CJ2496" s="123"/>
      <c r="CK2496" s="123"/>
      <c r="CL2496" s="123"/>
      <c r="CM2496" s="123"/>
      <c r="CN2496" s="123"/>
      <c r="CO2496" s="123"/>
      <c r="CP2496" s="123"/>
      <c r="CQ2496" s="123"/>
      <c r="CR2496" s="123"/>
      <c r="CS2496" s="123"/>
      <c r="CT2496" s="123"/>
      <c r="CU2496" s="123"/>
      <c r="CV2496" s="123"/>
      <c r="CW2496" s="123"/>
      <c r="CX2496" s="123"/>
      <c r="CY2496" s="123"/>
      <c r="CZ2496" s="123"/>
      <c r="DA2496" s="123"/>
      <c r="DB2496" s="123"/>
      <c r="DC2496" s="123"/>
      <c r="DD2496" s="123"/>
      <c r="DE2496" s="123"/>
      <c r="DF2496" s="123"/>
      <c r="DG2496" s="123"/>
      <c r="DH2496" s="123"/>
      <c r="DI2496" s="123"/>
      <c r="DJ2496" s="123"/>
      <c r="DK2496" s="123"/>
      <c r="DL2496" s="123"/>
      <c r="DM2496" s="123"/>
      <c r="DN2496" s="123"/>
      <c r="DO2496" s="123"/>
      <c r="DP2496" s="123"/>
      <c r="DQ2496" s="123"/>
      <c r="DR2496" s="123"/>
      <c r="DS2496" s="123"/>
      <c r="DT2496" s="123"/>
      <c r="DU2496" s="123"/>
      <c r="DV2496" s="123"/>
      <c r="DW2496" s="123"/>
      <c r="DX2496" s="123"/>
      <c r="DY2496" s="123"/>
      <c r="DZ2496" s="123"/>
      <c r="EA2496" s="123"/>
      <c r="EB2496" s="123"/>
      <c r="EC2496" s="123"/>
      <c r="ED2496" s="123"/>
      <c r="EE2496" s="123"/>
      <c r="EF2496" s="123"/>
      <c r="EG2496" s="123"/>
      <c r="EH2496" s="123"/>
      <c r="EI2496" s="123"/>
      <c r="EJ2496" s="123"/>
      <c r="EK2496" s="123"/>
      <c r="EL2496" s="123"/>
      <c r="EM2496" s="123"/>
      <c r="EN2496" s="123"/>
      <c r="EO2496" s="123"/>
      <c r="EP2496" s="123"/>
      <c r="EQ2496" s="123"/>
    </row>
    <row r="2497" spans="27:147" x14ac:dyDescent="0.2"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Q2497" s="151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123"/>
      <c r="BL2497" s="123"/>
      <c r="BM2497" s="123"/>
      <c r="BN2497" s="123"/>
      <c r="BO2497" s="123"/>
      <c r="BP2497" s="123"/>
      <c r="BQ2497" s="123"/>
      <c r="BR2497" s="123"/>
      <c r="BS2497" s="123"/>
      <c r="BT2497" s="123"/>
      <c r="BU2497" s="123"/>
      <c r="BV2497" s="123"/>
      <c r="BW2497" s="123"/>
      <c r="BX2497" s="123"/>
      <c r="BY2497" s="123"/>
      <c r="BZ2497" s="123"/>
      <c r="CA2497" s="123"/>
      <c r="CB2497" s="123"/>
      <c r="CC2497" s="123"/>
      <c r="CD2497" s="123"/>
      <c r="CE2497" s="123"/>
      <c r="CF2497" s="123"/>
      <c r="CG2497" s="123"/>
      <c r="CH2497" s="123"/>
      <c r="CI2497" s="123"/>
      <c r="CJ2497" s="123"/>
      <c r="CK2497" s="123"/>
      <c r="CL2497" s="123"/>
      <c r="CM2497" s="123"/>
      <c r="CN2497" s="123"/>
      <c r="CO2497" s="123"/>
      <c r="CP2497" s="123"/>
      <c r="CQ2497" s="123"/>
      <c r="CR2497" s="123"/>
      <c r="CS2497" s="123"/>
      <c r="CT2497" s="123"/>
      <c r="CU2497" s="123"/>
      <c r="CV2497" s="123"/>
      <c r="CW2497" s="123"/>
      <c r="CX2497" s="123"/>
      <c r="CY2497" s="123"/>
      <c r="CZ2497" s="123"/>
      <c r="DA2497" s="123"/>
      <c r="DB2497" s="123"/>
      <c r="DC2497" s="123"/>
      <c r="DD2497" s="123"/>
      <c r="DE2497" s="123"/>
      <c r="DF2497" s="123"/>
      <c r="DG2497" s="123"/>
      <c r="DH2497" s="123"/>
      <c r="DI2497" s="123"/>
      <c r="DJ2497" s="123"/>
      <c r="DK2497" s="123"/>
      <c r="DL2497" s="123"/>
      <c r="DM2497" s="123"/>
      <c r="DN2497" s="123"/>
      <c r="DO2497" s="123"/>
      <c r="DP2497" s="123"/>
      <c r="DQ2497" s="123"/>
      <c r="DR2497" s="123"/>
      <c r="DS2497" s="123"/>
      <c r="DT2497" s="123"/>
      <c r="DU2497" s="123"/>
      <c r="DV2497" s="123"/>
      <c r="DW2497" s="123"/>
      <c r="DX2497" s="123"/>
      <c r="DY2497" s="123"/>
      <c r="DZ2497" s="123"/>
      <c r="EA2497" s="123"/>
      <c r="EB2497" s="123"/>
      <c r="EC2497" s="123"/>
      <c r="ED2497" s="123"/>
      <c r="EE2497" s="123"/>
      <c r="EF2497" s="123"/>
      <c r="EG2497" s="123"/>
      <c r="EH2497" s="123"/>
      <c r="EI2497" s="123"/>
      <c r="EJ2497" s="123"/>
      <c r="EK2497" s="123"/>
      <c r="EL2497" s="123"/>
      <c r="EM2497" s="123"/>
      <c r="EN2497" s="123"/>
      <c r="EO2497" s="123"/>
      <c r="EP2497" s="123"/>
      <c r="EQ2497" s="123"/>
    </row>
    <row r="2498" spans="27:147" x14ac:dyDescent="0.2"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Q2498" s="151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123"/>
      <c r="BL2498" s="123"/>
      <c r="BM2498" s="123"/>
      <c r="BN2498" s="123"/>
      <c r="BO2498" s="123"/>
      <c r="BP2498" s="123"/>
      <c r="BQ2498" s="123"/>
      <c r="BR2498" s="123"/>
      <c r="BS2498" s="123"/>
      <c r="BT2498" s="123"/>
      <c r="BU2498" s="123"/>
      <c r="BV2498" s="123"/>
      <c r="BW2498" s="123"/>
      <c r="BX2498" s="123"/>
      <c r="BY2498" s="123"/>
      <c r="BZ2498" s="123"/>
      <c r="CA2498" s="123"/>
      <c r="CB2498" s="123"/>
      <c r="CC2498" s="123"/>
      <c r="CD2498" s="123"/>
      <c r="CE2498" s="123"/>
      <c r="CF2498" s="123"/>
      <c r="CG2498" s="123"/>
      <c r="CH2498" s="123"/>
      <c r="CI2498" s="123"/>
      <c r="CJ2498" s="123"/>
      <c r="CK2498" s="123"/>
      <c r="CL2498" s="123"/>
      <c r="CM2498" s="123"/>
      <c r="CN2498" s="123"/>
      <c r="CO2498" s="123"/>
      <c r="CP2498" s="123"/>
      <c r="CQ2498" s="123"/>
      <c r="CR2498" s="123"/>
      <c r="CS2498" s="123"/>
      <c r="CT2498" s="123"/>
      <c r="CU2498" s="123"/>
      <c r="CV2498" s="123"/>
      <c r="CW2498" s="123"/>
      <c r="CX2498" s="123"/>
      <c r="CY2498" s="123"/>
      <c r="CZ2498" s="123"/>
      <c r="DA2498" s="123"/>
      <c r="DB2498" s="123"/>
      <c r="DC2498" s="123"/>
      <c r="DD2498" s="123"/>
      <c r="DE2498" s="123"/>
      <c r="DF2498" s="123"/>
      <c r="DG2498" s="123"/>
      <c r="DH2498" s="123"/>
      <c r="DI2498" s="123"/>
      <c r="DJ2498" s="123"/>
      <c r="DK2498" s="123"/>
      <c r="DL2498" s="123"/>
      <c r="DM2498" s="123"/>
      <c r="DN2498" s="123"/>
      <c r="DO2498" s="123"/>
      <c r="DP2498" s="123"/>
      <c r="DQ2498" s="123"/>
      <c r="DR2498" s="123"/>
      <c r="DS2498" s="123"/>
      <c r="DT2498" s="123"/>
      <c r="DU2498" s="123"/>
      <c r="DV2498" s="123"/>
      <c r="DW2498" s="123"/>
      <c r="DX2498" s="123"/>
      <c r="DY2498" s="123"/>
      <c r="DZ2498" s="123"/>
      <c r="EA2498" s="123"/>
      <c r="EB2498" s="123"/>
      <c r="EC2498" s="123"/>
      <c r="ED2498" s="123"/>
      <c r="EE2498" s="123"/>
      <c r="EF2498" s="123"/>
      <c r="EG2498" s="123"/>
      <c r="EH2498" s="123"/>
      <c r="EI2498" s="123"/>
      <c r="EJ2498" s="123"/>
      <c r="EK2498" s="123"/>
      <c r="EL2498" s="123"/>
      <c r="EM2498" s="123"/>
      <c r="EN2498" s="123"/>
      <c r="EO2498" s="123"/>
      <c r="EP2498" s="123"/>
      <c r="EQ2498" s="123"/>
    </row>
    <row r="2499" spans="27:147" x14ac:dyDescent="0.2"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Q2499" s="151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123"/>
      <c r="BL2499" s="123"/>
      <c r="BM2499" s="123"/>
      <c r="BN2499" s="123"/>
      <c r="BO2499" s="123"/>
      <c r="BP2499" s="123"/>
      <c r="BQ2499" s="123"/>
      <c r="BR2499" s="123"/>
      <c r="BS2499" s="123"/>
      <c r="BT2499" s="123"/>
      <c r="BU2499" s="123"/>
      <c r="BV2499" s="123"/>
      <c r="BW2499" s="123"/>
      <c r="BX2499" s="123"/>
      <c r="BY2499" s="123"/>
      <c r="BZ2499" s="123"/>
      <c r="CA2499" s="123"/>
      <c r="CB2499" s="123"/>
      <c r="CC2499" s="123"/>
      <c r="CD2499" s="123"/>
      <c r="CE2499" s="123"/>
      <c r="CF2499" s="123"/>
      <c r="CG2499" s="123"/>
      <c r="CH2499" s="123"/>
      <c r="CI2499" s="123"/>
      <c r="CJ2499" s="123"/>
      <c r="CK2499" s="123"/>
      <c r="CL2499" s="123"/>
      <c r="CM2499" s="123"/>
      <c r="CN2499" s="123"/>
      <c r="CO2499" s="123"/>
      <c r="CP2499" s="123"/>
      <c r="CQ2499" s="123"/>
      <c r="CR2499" s="123"/>
      <c r="CS2499" s="123"/>
      <c r="CT2499" s="123"/>
      <c r="CU2499" s="123"/>
      <c r="CV2499" s="123"/>
      <c r="CW2499" s="123"/>
      <c r="CX2499" s="123"/>
      <c r="CY2499" s="123"/>
      <c r="CZ2499" s="123"/>
      <c r="DA2499" s="123"/>
      <c r="DB2499" s="123"/>
      <c r="DC2499" s="123"/>
      <c r="DD2499" s="123"/>
      <c r="DE2499" s="123"/>
      <c r="DF2499" s="123"/>
      <c r="DG2499" s="123"/>
      <c r="DH2499" s="123"/>
      <c r="DI2499" s="123"/>
      <c r="DJ2499" s="123"/>
      <c r="DK2499" s="123"/>
      <c r="DL2499" s="123"/>
      <c r="DM2499" s="123"/>
      <c r="DN2499" s="123"/>
      <c r="DO2499" s="123"/>
      <c r="DP2499" s="123"/>
      <c r="DQ2499" s="123"/>
      <c r="DR2499" s="123"/>
      <c r="DS2499" s="123"/>
      <c r="DT2499" s="123"/>
      <c r="DU2499" s="123"/>
      <c r="DV2499" s="123"/>
      <c r="DW2499" s="123"/>
      <c r="DX2499" s="123"/>
      <c r="DY2499" s="123"/>
      <c r="DZ2499" s="123"/>
      <c r="EA2499" s="123"/>
      <c r="EB2499" s="123"/>
      <c r="EC2499" s="123"/>
      <c r="ED2499" s="123"/>
      <c r="EE2499" s="123"/>
      <c r="EF2499" s="123"/>
      <c r="EG2499" s="123"/>
      <c r="EH2499" s="123"/>
      <c r="EI2499" s="123"/>
      <c r="EJ2499" s="123"/>
      <c r="EK2499" s="123"/>
      <c r="EL2499" s="123"/>
      <c r="EM2499" s="123"/>
      <c r="EN2499" s="123"/>
      <c r="EO2499" s="123"/>
      <c r="EP2499" s="123"/>
      <c r="EQ2499" s="123"/>
    </row>
    <row r="2500" spans="27:147" x14ac:dyDescent="0.2"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Q2500" s="151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123"/>
      <c r="BL2500" s="123"/>
      <c r="BM2500" s="123"/>
      <c r="BN2500" s="123"/>
      <c r="BO2500" s="123"/>
      <c r="BP2500" s="123"/>
      <c r="BQ2500" s="123"/>
      <c r="BR2500" s="123"/>
      <c r="BS2500" s="123"/>
      <c r="BT2500" s="123"/>
      <c r="BU2500" s="123"/>
      <c r="BV2500" s="123"/>
      <c r="BW2500" s="123"/>
      <c r="BX2500" s="123"/>
      <c r="BY2500" s="123"/>
      <c r="BZ2500" s="123"/>
      <c r="CA2500" s="123"/>
      <c r="CB2500" s="123"/>
      <c r="CC2500" s="123"/>
      <c r="CD2500" s="123"/>
      <c r="CE2500" s="123"/>
      <c r="CF2500" s="123"/>
      <c r="CG2500" s="123"/>
      <c r="CH2500" s="123"/>
      <c r="CI2500" s="123"/>
      <c r="CJ2500" s="123"/>
      <c r="CK2500" s="123"/>
      <c r="CL2500" s="123"/>
      <c r="CM2500" s="123"/>
      <c r="CN2500" s="123"/>
      <c r="CO2500" s="123"/>
      <c r="CP2500" s="123"/>
      <c r="CQ2500" s="123"/>
      <c r="CR2500" s="123"/>
      <c r="CS2500" s="123"/>
      <c r="CT2500" s="123"/>
      <c r="CU2500" s="123"/>
      <c r="CV2500" s="123"/>
      <c r="CW2500" s="123"/>
      <c r="CX2500" s="123"/>
      <c r="CY2500" s="123"/>
      <c r="CZ2500" s="123"/>
      <c r="DA2500" s="123"/>
      <c r="DB2500" s="123"/>
      <c r="DC2500" s="123"/>
      <c r="DD2500" s="123"/>
      <c r="DE2500" s="123"/>
      <c r="DF2500" s="123"/>
      <c r="DG2500" s="123"/>
      <c r="DH2500" s="123"/>
      <c r="DI2500" s="123"/>
      <c r="DJ2500" s="123"/>
      <c r="DK2500" s="123"/>
      <c r="DL2500" s="123"/>
      <c r="DM2500" s="123"/>
      <c r="DN2500" s="123"/>
      <c r="DO2500" s="123"/>
      <c r="DP2500" s="123"/>
      <c r="DQ2500" s="123"/>
      <c r="DR2500" s="123"/>
      <c r="DS2500" s="123"/>
      <c r="DT2500" s="123"/>
      <c r="DU2500" s="123"/>
      <c r="DV2500" s="123"/>
      <c r="DW2500" s="123"/>
      <c r="DX2500" s="123"/>
      <c r="DY2500" s="123"/>
      <c r="DZ2500" s="123"/>
      <c r="EA2500" s="123"/>
      <c r="EB2500" s="123"/>
      <c r="EC2500" s="123"/>
      <c r="ED2500" s="123"/>
      <c r="EE2500" s="123"/>
      <c r="EF2500" s="123"/>
      <c r="EG2500" s="123"/>
      <c r="EH2500" s="123"/>
      <c r="EI2500" s="123"/>
      <c r="EJ2500" s="123"/>
      <c r="EK2500" s="123"/>
      <c r="EL2500" s="123"/>
      <c r="EM2500" s="123"/>
      <c r="EN2500" s="123"/>
      <c r="EO2500" s="123"/>
      <c r="EP2500" s="123"/>
      <c r="EQ2500" s="123"/>
    </row>
    <row r="2501" spans="27:147" x14ac:dyDescent="0.2"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Q2501" s="151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123"/>
      <c r="BL2501" s="123"/>
      <c r="BM2501" s="123"/>
      <c r="BN2501" s="123"/>
      <c r="BO2501" s="123"/>
      <c r="BP2501" s="123"/>
      <c r="BQ2501" s="123"/>
      <c r="BR2501" s="123"/>
      <c r="BS2501" s="123"/>
      <c r="BT2501" s="123"/>
      <c r="BU2501" s="123"/>
      <c r="BV2501" s="123"/>
      <c r="BW2501" s="123"/>
      <c r="BX2501" s="123"/>
      <c r="BY2501" s="123"/>
      <c r="BZ2501" s="123"/>
      <c r="CA2501" s="123"/>
      <c r="CB2501" s="123"/>
      <c r="CC2501" s="123"/>
      <c r="CD2501" s="123"/>
      <c r="CE2501" s="123"/>
      <c r="CF2501" s="123"/>
      <c r="CG2501" s="123"/>
      <c r="CH2501" s="123"/>
      <c r="CI2501" s="123"/>
      <c r="CJ2501" s="123"/>
      <c r="CK2501" s="123"/>
      <c r="CL2501" s="123"/>
      <c r="CM2501" s="123"/>
      <c r="CN2501" s="123"/>
      <c r="CO2501" s="123"/>
      <c r="CP2501" s="123"/>
      <c r="CQ2501" s="123"/>
      <c r="CR2501" s="123"/>
      <c r="CS2501" s="123"/>
      <c r="CT2501" s="123"/>
      <c r="CU2501" s="123"/>
      <c r="CV2501" s="123"/>
      <c r="CW2501" s="123"/>
      <c r="CX2501" s="123"/>
      <c r="CY2501" s="123"/>
      <c r="CZ2501" s="123"/>
      <c r="DA2501" s="123"/>
      <c r="DB2501" s="123"/>
      <c r="DC2501" s="123"/>
      <c r="DD2501" s="123"/>
      <c r="DE2501" s="123"/>
      <c r="DF2501" s="123"/>
      <c r="DG2501" s="123"/>
      <c r="DH2501" s="123"/>
      <c r="DI2501" s="123"/>
      <c r="DJ2501" s="123"/>
      <c r="DK2501" s="123"/>
      <c r="DL2501" s="123"/>
      <c r="DM2501" s="123"/>
      <c r="DN2501" s="123"/>
      <c r="DO2501" s="123"/>
      <c r="DP2501" s="123"/>
      <c r="DQ2501" s="123"/>
      <c r="DR2501" s="123"/>
      <c r="DS2501" s="123"/>
      <c r="DT2501" s="123"/>
      <c r="DU2501" s="123"/>
      <c r="DV2501" s="123"/>
      <c r="DW2501" s="123"/>
      <c r="DX2501" s="123"/>
      <c r="DY2501" s="123"/>
      <c r="DZ2501" s="123"/>
      <c r="EA2501" s="123"/>
      <c r="EB2501" s="123"/>
      <c r="EC2501" s="123"/>
      <c r="ED2501" s="123"/>
      <c r="EE2501" s="123"/>
      <c r="EF2501" s="123"/>
      <c r="EG2501" s="123"/>
      <c r="EH2501" s="123"/>
      <c r="EI2501" s="123"/>
      <c r="EJ2501" s="123"/>
      <c r="EK2501" s="123"/>
      <c r="EL2501" s="123"/>
      <c r="EM2501" s="123"/>
      <c r="EN2501" s="123"/>
      <c r="EO2501" s="123"/>
      <c r="EP2501" s="123"/>
      <c r="EQ2501" s="123"/>
    </row>
    <row r="2502" spans="27:147" x14ac:dyDescent="0.2"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Q2502" s="151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123"/>
      <c r="BL2502" s="123"/>
      <c r="BM2502" s="123"/>
      <c r="BN2502" s="123"/>
      <c r="BO2502" s="123"/>
      <c r="BP2502" s="123"/>
      <c r="BQ2502" s="123"/>
      <c r="BR2502" s="123"/>
      <c r="BS2502" s="123"/>
      <c r="BT2502" s="123"/>
      <c r="BU2502" s="123"/>
      <c r="BV2502" s="123"/>
      <c r="BW2502" s="123"/>
      <c r="BX2502" s="123"/>
      <c r="BY2502" s="123"/>
      <c r="BZ2502" s="123"/>
      <c r="CA2502" s="123"/>
      <c r="CB2502" s="123"/>
      <c r="CC2502" s="123"/>
      <c r="CD2502" s="123"/>
      <c r="CE2502" s="123"/>
      <c r="CF2502" s="123"/>
      <c r="CG2502" s="123"/>
      <c r="CH2502" s="123"/>
      <c r="CI2502" s="123"/>
      <c r="CJ2502" s="123"/>
      <c r="CK2502" s="123"/>
      <c r="CL2502" s="123"/>
      <c r="CM2502" s="123"/>
      <c r="CN2502" s="123"/>
      <c r="CO2502" s="123"/>
      <c r="CP2502" s="123"/>
      <c r="CQ2502" s="123"/>
      <c r="CR2502" s="123"/>
      <c r="CS2502" s="123"/>
      <c r="CT2502" s="123"/>
      <c r="CU2502" s="123"/>
      <c r="CV2502" s="123"/>
      <c r="CW2502" s="123"/>
      <c r="CX2502" s="123"/>
      <c r="CY2502" s="123"/>
      <c r="CZ2502" s="123"/>
      <c r="DA2502" s="123"/>
      <c r="DB2502" s="123"/>
      <c r="DC2502" s="123"/>
      <c r="DD2502" s="123"/>
      <c r="DE2502" s="123"/>
      <c r="DF2502" s="123"/>
      <c r="DG2502" s="123"/>
      <c r="DH2502" s="123"/>
      <c r="DI2502" s="123"/>
      <c r="DJ2502" s="123"/>
      <c r="DK2502" s="123"/>
      <c r="DL2502" s="123"/>
      <c r="DM2502" s="123"/>
      <c r="DN2502" s="123"/>
      <c r="DO2502" s="123"/>
      <c r="DP2502" s="123"/>
      <c r="DQ2502" s="123"/>
      <c r="DR2502" s="123"/>
      <c r="DS2502" s="123"/>
      <c r="DT2502" s="123"/>
      <c r="DU2502" s="123"/>
      <c r="DV2502" s="123"/>
      <c r="DW2502" s="123"/>
      <c r="DX2502" s="123"/>
      <c r="DY2502" s="123"/>
      <c r="DZ2502" s="123"/>
      <c r="EA2502" s="123"/>
      <c r="EB2502" s="123"/>
      <c r="EC2502" s="123"/>
      <c r="ED2502" s="123"/>
      <c r="EE2502" s="123"/>
      <c r="EF2502" s="123"/>
      <c r="EG2502" s="123"/>
      <c r="EH2502" s="123"/>
      <c r="EI2502" s="123"/>
      <c r="EJ2502" s="123"/>
      <c r="EK2502" s="123"/>
      <c r="EL2502" s="123"/>
      <c r="EM2502" s="123"/>
      <c r="EN2502" s="123"/>
      <c r="EO2502" s="123"/>
      <c r="EP2502" s="123"/>
      <c r="EQ2502" s="123"/>
    </row>
    <row r="2503" spans="27:147" x14ac:dyDescent="0.2"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Q2503" s="151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123"/>
      <c r="BL2503" s="123"/>
      <c r="BM2503" s="123"/>
      <c r="BN2503" s="123"/>
      <c r="BO2503" s="123"/>
      <c r="BP2503" s="123"/>
      <c r="BQ2503" s="123"/>
      <c r="BR2503" s="123"/>
      <c r="BS2503" s="123"/>
      <c r="BT2503" s="123"/>
      <c r="BU2503" s="123"/>
      <c r="BV2503" s="123"/>
      <c r="BW2503" s="123"/>
      <c r="BX2503" s="123"/>
      <c r="BY2503" s="123"/>
      <c r="BZ2503" s="123"/>
      <c r="CA2503" s="123"/>
      <c r="CB2503" s="123"/>
      <c r="CC2503" s="123"/>
      <c r="CD2503" s="123"/>
      <c r="CE2503" s="123"/>
      <c r="CF2503" s="123"/>
      <c r="CG2503" s="123"/>
      <c r="CH2503" s="123"/>
      <c r="CI2503" s="123"/>
      <c r="CJ2503" s="123"/>
      <c r="CK2503" s="123"/>
      <c r="CL2503" s="123"/>
      <c r="CM2503" s="123"/>
      <c r="CN2503" s="123"/>
      <c r="CO2503" s="123"/>
      <c r="CP2503" s="123"/>
      <c r="CQ2503" s="123"/>
      <c r="CR2503" s="123"/>
      <c r="CS2503" s="123"/>
      <c r="CT2503" s="123"/>
      <c r="CU2503" s="123"/>
      <c r="CV2503" s="123"/>
      <c r="CW2503" s="123"/>
      <c r="CX2503" s="123"/>
      <c r="CY2503" s="123"/>
      <c r="CZ2503" s="123"/>
      <c r="DA2503" s="123"/>
      <c r="DB2503" s="123"/>
      <c r="DC2503" s="123"/>
      <c r="DD2503" s="123"/>
      <c r="DE2503" s="123"/>
      <c r="DF2503" s="123"/>
      <c r="DG2503" s="123"/>
      <c r="DH2503" s="123"/>
      <c r="DI2503" s="123"/>
      <c r="DJ2503" s="123"/>
      <c r="DK2503" s="123"/>
      <c r="DL2503" s="123"/>
      <c r="DM2503" s="123"/>
      <c r="DN2503" s="123"/>
      <c r="DO2503" s="123"/>
      <c r="DP2503" s="123"/>
      <c r="DQ2503" s="123"/>
      <c r="DR2503" s="123"/>
      <c r="DS2503" s="123"/>
      <c r="DT2503" s="123"/>
      <c r="DU2503" s="123"/>
      <c r="DV2503" s="123"/>
      <c r="DW2503" s="123"/>
      <c r="DX2503" s="123"/>
      <c r="DY2503" s="123"/>
      <c r="DZ2503" s="123"/>
      <c r="EA2503" s="123"/>
      <c r="EB2503" s="123"/>
      <c r="EC2503" s="123"/>
      <c r="ED2503" s="123"/>
      <c r="EE2503" s="123"/>
      <c r="EF2503" s="123"/>
      <c r="EG2503" s="123"/>
      <c r="EH2503" s="123"/>
      <c r="EI2503" s="123"/>
      <c r="EJ2503" s="123"/>
      <c r="EK2503" s="123"/>
      <c r="EL2503" s="123"/>
      <c r="EM2503" s="123"/>
      <c r="EN2503" s="123"/>
      <c r="EO2503" s="123"/>
      <c r="EP2503" s="123"/>
      <c r="EQ2503" s="123"/>
    </row>
    <row r="2504" spans="27:147" x14ac:dyDescent="0.2"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Q2504" s="151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123"/>
      <c r="BL2504" s="123"/>
      <c r="BM2504" s="123"/>
      <c r="BN2504" s="123"/>
      <c r="BO2504" s="123"/>
      <c r="BP2504" s="123"/>
      <c r="BQ2504" s="123"/>
      <c r="BR2504" s="123"/>
      <c r="BS2504" s="123"/>
      <c r="BT2504" s="123"/>
      <c r="BU2504" s="123"/>
      <c r="BV2504" s="123"/>
      <c r="BW2504" s="123"/>
      <c r="BX2504" s="123"/>
      <c r="BY2504" s="123"/>
      <c r="BZ2504" s="123"/>
      <c r="CA2504" s="123"/>
      <c r="CB2504" s="123"/>
      <c r="CC2504" s="123"/>
      <c r="CD2504" s="123"/>
      <c r="CE2504" s="123"/>
      <c r="CF2504" s="123"/>
      <c r="CG2504" s="123"/>
      <c r="CH2504" s="123"/>
      <c r="CI2504" s="123"/>
      <c r="CJ2504" s="123"/>
      <c r="CK2504" s="123"/>
      <c r="CL2504" s="123"/>
      <c r="CM2504" s="123"/>
      <c r="CN2504" s="123"/>
      <c r="CO2504" s="123"/>
      <c r="CP2504" s="123"/>
      <c r="CQ2504" s="123"/>
      <c r="CR2504" s="123"/>
      <c r="CS2504" s="123"/>
      <c r="CT2504" s="123"/>
      <c r="CU2504" s="123"/>
      <c r="CV2504" s="123"/>
      <c r="CW2504" s="123"/>
      <c r="CX2504" s="123"/>
      <c r="CY2504" s="123"/>
      <c r="CZ2504" s="123"/>
      <c r="DA2504" s="123"/>
      <c r="DB2504" s="123"/>
      <c r="DC2504" s="123"/>
      <c r="DD2504" s="123"/>
      <c r="DE2504" s="123"/>
      <c r="DF2504" s="123"/>
      <c r="DG2504" s="123"/>
      <c r="DH2504" s="123"/>
      <c r="DI2504" s="123"/>
      <c r="DJ2504" s="123"/>
      <c r="DK2504" s="123"/>
      <c r="DL2504" s="123"/>
      <c r="DM2504" s="123"/>
      <c r="DN2504" s="123"/>
      <c r="DO2504" s="123"/>
      <c r="DP2504" s="123"/>
      <c r="DQ2504" s="123"/>
      <c r="DR2504" s="123"/>
      <c r="DS2504" s="123"/>
      <c r="DT2504" s="123"/>
      <c r="DU2504" s="123"/>
      <c r="DV2504" s="123"/>
      <c r="DW2504" s="123"/>
      <c r="DX2504" s="123"/>
      <c r="DY2504" s="123"/>
      <c r="DZ2504" s="123"/>
      <c r="EA2504" s="123"/>
      <c r="EB2504" s="123"/>
      <c r="EC2504" s="123"/>
      <c r="ED2504" s="123"/>
      <c r="EE2504" s="123"/>
      <c r="EF2504" s="123"/>
      <c r="EG2504" s="123"/>
      <c r="EH2504" s="123"/>
      <c r="EI2504" s="123"/>
      <c r="EJ2504" s="123"/>
      <c r="EK2504" s="123"/>
      <c r="EL2504" s="123"/>
      <c r="EM2504" s="123"/>
      <c r="EN2504" s="123"/>
      <c r="EO2504" s="123"/>
      <c r="EP2504" s="123"/>
      <c r="EQ2504" s="123"/>
    </row>
    <row r="2505" spans="27:147" x14ac:dyDescent="0.2"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Q2505" s="151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123"/>
      <c r="BL2505" s="123"/>
      <c r="BM2505" s="123"/>
      <c r="BN2505" s="123"/>
      <c r="BO2505" s="123"/>
      <c r="BP2505" s="123"/>
      <c r="BQ2505" s="123"/>
      <c r="BR2505" s="123"/>
      <c r="BS2505" s="123"/>
      <c r="BT2505" s="123"/>
      <c r="BU2505" s="123"/>
      <c r="BV2505" s="123"/>
      <c r="BW2505" s="123"/>
      <c r="BX2505" s="123"/>
      <c r="BY2505" s="123"/>
      <c r="BZ2505" s="123"/>
      <c r="CA2505" s="123"/>
      <c r="CB2505" s="123"/>
      <c r="CC2505" s="123"/>
      <c r="CD2505" s="123"/>
      <c r="CE2505" s="123"/>
      <c r="CF2505" s="123"/>
      <c r="CG2505" s="123"/>
      <c r="CH2505" s="123"/>
      <c r="CI2505" s="123"/>
      <c r="CJ2505" s="123"/>
      <c r="CK2505" s="123"/>
      <c r="CL2505" s="123"/>
      <c r="CM2505" s="123"/>
      <c r="CN2505" s="123"/>
      <c r="CO2505" s="123"/>
      <c r="CP2505" s="123"/>
      <c r="CQ2505" s="123"/>
      <c r="CR2505" s="123"/>
      <c r="CS2505" s="123"/>
      <c r="CT2505" s="123"/>
      <c r="CU2505" s="123"/>
      <c r="CV2505" s="123"/>
      <c r="CW2505" s="123"/>
      <c r="CX2505" s="123"/>
      <c r="CY2505" s="123"/>
      <c r="CZ2505" s="123"/>
      <c r="DA2505" s="123"/>
      <c r="DB2505" s="123"/>
      <c r="DC2505" s="123"/>
      <c r="DD2505" s="123"/>
      <c r="DE2505" s="123"/>
      <c r="DF2505" s="123"/>
      <c r="DG2505" s="123"/>
      <c r="DH2505" s="123"/>
      <c r="DI2505" s="123"/>
      <c r="DJ2505" s="123"/>
      <c r="DK2505" s="123"/>
      <c r="DL2505" s="123"/>
      <c r="DM2505" s="123"/>
      <c r="DN2505" s="123"/>
      <c r="DO2505" s="123"/>
      <c r="DP2505" s="123"/>
      <c r="DQ2505" s="123"/>
      <c r="DR2505" s="123"/>
      <c r="DS2505" s="123"/>
      <c r="DT2505" s="123"/>
      <c r="DU2505" s="123"/>
      <c r="DV2505" s="123"/>
      <c r="DW2505" s="123"/>
      <c r="DX2505" s="123"/>
      <c r="DY2505" s="123"/>
      <c r="DZ2505" s="123"/>
      <c r="EA2505" s="123"/>
      <c r="EB2505" s="123"/>
      <c r="EC2505" s="123"/>
      <c r="ED2505" s="123"/>
      <c r="EE2505" s="123"/>
      <c r="EF2505" s="123"/>
      <c r="EG2505" s="123"/>
      <c r="EH2505" s="123"/>
      <c r="EI2505" s="123"/>
      <c r="EJ2505" s="123"/>
      <c r="EK2505" s="123"/>
      <c r="EL2505" s="123"/>
      <c r="EM2505" s="123"/>
      <c r="EN2505" s="123"/>
      <c r="EO2505" s="123"/>
      <c r="EP2505" s="123"/>
      <c r="EQ2505" s="123"/>
    </row>
    <row r="2506" spans="27:147" x14ac:dyDescent="0.2"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Q2506" s="151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123"/>
      <c r="BL2506" s="123"/>
      <c r="BM2506" s="123"/>
      <c r="BN2506" s="123"/>
      <c r="BO2506" s="123"/>
      <c r="BP2506" s="123"/>
      <c r="BQ2506" s="123"/>
      <c r="BR2506" s="123"/>
      <c r="BS2506" s="123"/>
      <c r="BT2506" s="123"/>
      <c r="BU2506" s="123"/>
      <c r="BV2506" s="123"/>
      <c r="BW2506" s="123"/>
      <c r="BX2506" s="123"/>
      <c r="BY2506" s="123"/>
      <c r="BZ2506" s="123"/>
      <c r="CA2506" s="123"/>
      <c r="CB2506" s="123"/>
      <c r="CC2506" s="123"/>
      <c r="CD2506" s="123"/>
      <c r="CE2506" s="123"/>
      <c r="CF2506" s="123"/>
      <c r="CG2506" s="123"/>
      <c r="CH2506" s="123"/>
      <c r="CI2506" s="123"/>
      <c r="CJ2506" s="123"/>
      <c r="CK2506" s="123"/>
      <c r="CL2506" s="123"/>
      <c r="CM2506" s="123"/>
      <c r="CN2506" s="123"/>
      <c r="CO2506" s="123"/>
      <c r="CP2506" s="123"/>
      <c r="CQ2506" s="123"/>
      <c r="CR2506" s="123"/>
      <c r="CS2506" s="123"/>
      <c r="CT2506" s="123"/>
      <c r="CU2506" s="123"/>
      <c r="CV2506" s="123"/>
      <c r="CW2506" s="123"/>
      <c r="CX2506" s="123"/>
      <c r="CY2506" s="123"/>
      <c r="CZ2506" s="123"/>
      <c r="DA2506" s="123"/>
      <c r="DB2506" s="123"/>
      <c r="DC2506" s="123"/>
      <c r="DD2506" s="123"/>
      <c r="DE2506" s="123"/>
      <c r="DF2506" s="123"/>
      <c r="DG2506" s="123"/>
      <c r="DH2506" s="123"/>
      <c r="DI2506" s="123"/>
      <c r="DJ2506" s="123"/>
      <c r="DK2506" s="123"/>
      <c r="DL2506" s="123"/>
      <c r="DM2506" s="123"/>
      <c r="DN2506" s="123"/>
      <c r="DO2506" s="123"/>
      <c r="DP2506" s="123"/>
      <c r="DQ2506" s="123"/>
      <c r="DR2506" s="123"/>
      <c r="DS2506" s="123"/>
      <c r="DT2506" s="123"/>
      <c r="DU2506" s="123"/>
      <c r="DV2506" s="123"/>
      <c r="DW2506" s="123"/>
      <c r="DX2506" s="123"/>
      <c r="DY2506" s="123"/>
      <c r="DZ2506" s="123"/>
      <c r="EA2506" s="123"/>
      <c r="EB2506" s="123"/>
      <c r="EC2506" s="123"/>
      <c r="ED2506" s="123"/>
      <c r="EE2506" s="123"/>
      <c r="EF2506" s="123"/>
      <c r="EG2506" s="123"/>
      <c r="EH2506" s="123"/>
      <c r="EI2506" s="123"/>
      <c r="EJ2506" s="123"/>
      <c r="EK2506" s="123"/>
      <c r="EL2506" s="123"/>
      <c r="EM2506" s="123"/>
      <c r="EN2506" s="123"/>
      <c r="EO2506" s="123"/>
      <c r="EP2506" s="123"/>
      <c r="EQ2506" s="123"/>
    </row>
    <row r="2507" spans="27:147" x14ac:dyDescent="0.2"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Q2507" s="151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123"/>
      <c r="BL2507" s="123"/>
      <c r="BM2507" s="123"/>
      <c r="BN2507" s="123"/>
      <c r="BO2507" s="123"/>
      <c r="BP2507" s="123"/>
      <c r="BQ2507" s="123"/>
      <c r="BR2507" s="123"/>
      <c r="BS2507" s="123"/>
      <c r="BT2507" s="123"/>
      <c r="BU2507" s="123"/>
      <c r="BV2507" s="123"/>
      <c r="BW2507" s="123"/>
      <c r="BX2507" s="123"/>
      <c r="BY2507" s="123"/>
      <c r="BZ2507" s="123"/>
      <c r="CA2507" s="123"/>
      <c r="CB2507" s="123"/>
      <c r="CC2507" s="123"/>
      <c r="CD2507" s="123"/>
      <c r="CE2507" s="123"/>
      <c r="CF2507" s="123"/>
      <c r="CG2507" s="123"/>
      <c r="CH2507" s="123"/>
      <c r="CI2507" s="123"/>
      <c r="CJ2507" s="123"/>
      <c r="CK2507" s="123"/>
      <c r="CL2507" s="123"/>
      <c r="CM2507" s="123"/>
      <c r="CN2507" s="123"/>
      <c r="CO2507" s="123"/>
      <c r="CP2507" s="123"/>
      <c r="CQ2507" s="123"/>
      <c r="CR2507" s="123"/>
      <c r="CS2507" s="123"/>
      <c r="CT2507" s="123"/>
      <c r="CU2507" s="123"/>
      <c r="CV2507" s="123"/>
      <c r="CW2507" s="123"/>
      <c r="CX2507" s="123"/>
      <c r="CY2507" s="123"/>
      <c r="CZ2507" s="123"/>
      <c r="DA2507" s="123"/>
      <c r="DB2507" s="123"/>
      <c r="DC2507" s="123"/>
      <c r="DD2507" s="123"/>
      <c r="DE2507" s="123"/>
      <c r="DF2507" s="123"/>
      <c r="DG2507" s="123"/>
      <c r="DH2507" s="123"/>
      <c r="DI2507" s="123"/>
      <c r="DJ2507" s="123"/>
      <c r="DK2507" s="123"/>
      <c r="DL2507" s="123"/>
      <c r="DM2507" s="123"/>
      <c r="DN2507" s="123"/>
      <c r="DO2507" s="123"/>
      <c r="DP2507" s="123"/>
      <c r="DQ2507" s="123"/>
      <c r="DR2507" s="123"/>
      <c r="DS2507" s="123"/>
      <c r="DT2507" s="123"/>
      <c r="DU2507" s="123"/>
      <c r="DV2507" s="123"/>
      <c r="DW2507" s="123"/>
      <c r="DX2507" s="123"/>
      <c r="DY2507" s="123"/>
      <c r="DZ2507" s="123"/>
      <c r="EA2507" s="123"/>
      <c r="EB2507" s="123"/>
      <c r="EC2507" s="123"/>
      <c r="ED2507" s="123"/>
      <c r="EE2507" s="123"/>
      <c r="EF2507" s="123"/>
      <c r="EG2507" s="123"/>
      <c r="EH2507" s="123"/>
      <c r="EI2507" s="123"/>
      <c r="EJ2507" s="123"/>
      <c r="EK2507" s="123"/>
      <c r="EL2507" s="123"/>
      <c r="EM2507" s="123"/>
      <c r="EN2507" s="123"/>
      <c r="EO2507" s="123"/>
      <c r="EP2507" s="123"/>
      <c r="EQ2507" s="123"/>
    </row>
    <row r="2508" spans="27:147" x14ac:dyDescent="0.2"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Q2508" s="151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123"/>
      <c r="BL2508" s="123"/>
      <c r="BM2508" s="123"/>
      <c r="BN2508" s="123"/>
      <c r="BO2508" s="123"/>
      <c r="BP2508" s="123"/>
      <c r="BQ2508" s="123"/>
      <c r="BR2508" s="123"/>
      <c r="BS2508" s="123"/>
      <c r="BT2508" s="123"/>
      <c r="BU2508" s="123"/>
      <c r="BV2508" s="123"/>
      <c r="BW2508" s="123"/>
      <c r="BX2508" s="123"/>
      <c r="BY2508" s="123"/>
      <c r="BZ2508" s="123"/>
      <c r="CA2508" s="123"/>
      <c r="CB2508" s="123"/>
      <c r="CC2508" s="123"/>
      <c r="CD2508" s="123"/>
      <c r="CE2508" s="123"/>
      <c r="CF2508" s="123"/>
      <c r="CG2508" s="123"/>
      <c r="CH2508" s="123"/>
      <c r="CI2508" s="123"/>
      <c r="CJ2508" s="123"/>
      <c r="CK2508" s="123"/>
      <c r="CL2508" s="123"/>
      <c r="CM2508" s="123"/>
      <c r="CN2508" s="123"/>
      <c r="CO2508" s="123"/>
      <c r="CP2508" s="123"/>
      <c r="CQ2508" s="123"/>
      <c r="CR2508" s="123"/>
      <c r="CS2508" s="123"/>
      <c r="CT2508" s="123"/>
      <c r="CU2508" s="123"/>
      <c r="CV2508" s="123"/>
      <c r="CW2508" s="123"/>
      <c r="CX2508" s="123"/>
      <c r="CY2508" s="123"/>
      <c r="CZ2508" s="123"/>
      <c r="DA2508" s="123"/>
      <c r="DB2508" s="123"/>
      <c r="DC2508" s="123"/>
      <c r="DD2508" s="123"/>
      <c r="DE2508" s="123"/>
      <c r="DF2508" s="123"/>
      <c r="DG2508" s="123"/>
      <c r="DH2508" s="123"/>
      <c r="DI2508" s="123"/>
      <c r="DJ2508" s="123"/>
      <c r="DK2508" s="123"/>
      <c r="DL2508" s="123"/>
      <c r="DM2508" s="123"/>
      <c r="DN2508" s="123"/>
      <c r="DO2508" s="123"/>
      <c r="DP2508" s="123"/>
      <c r="DQ2508" s="123"/>
      <c r="DR2508" s="123"/>
      <c r="DS2508" s="123"/>
      <c r="DT2508" s="123"/>
      <c r="DU2508" s="123"/>
      <c r="DV2508" s="123"/>
      <c r="DW2508" s="123"/>
      <c r="DX2508" s="123"/>
      <c r="DY2508" s="123"/>
      <c r="DZ2508" s="123"/>
      <c r="EA2508" s="123"/>
      <c r="EB2508" s="123"/>
      <c r="EC2508" s="123"/>
      <c r="ED2508" s="123"/>
      <c r="EE2508" s="123"/>
      <c r="EF2508" s="123"/>
      <c r="EG2508" s="123"/>
      <c r="EH2508" s="123"/>
      <c r="EI2508" s="123"/>
      <c r="EJ2508" s="123"/>
      <c r="EK2508" s="123"/>
      <c r="EL2508" s="123"/>
      <c r="EM2508" s="123"/>
      <c r="EN2508" s="123"/>
      <c r="EO2508" s="123"/>
      <c r="EP2508" s="123"/>
      <c r="EQ2508" s="123"/>
    </row>
    <row r="2509" spans="27:147" x14ac:dyDescent="0.2"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Q2509" s="151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123"/>
      <c r="BL2509" s="123"/>
      <c r="BM2509" s="123"/>
      <c r="BN2509" s="123"/>
      <c r="BO2509" s="123"/>
      <c r="BP2509" s="123"/>
      <c r="BQ2509" s="123"/>
      <c r="BR2509" s="123"/>
      <c r="BS2509" s="123"/>
      <c r="BT2509" s="123"/>
      <c r="BU2509" s="123"/>
      <c r="BV2509" s="123"/>
      <c r="BW2509" s="123"/>
      <c r="BX2509" s="123"/>
      <c r="BY2509" s="123"/>
      <c r="BZ2509" s="123"/>
      <c r="CA2509" s="123"/>
      <c r="CB2509" s="123"/>
      <c r="CC2509" s="123"/>
      <c r="CD2509" s="123"/>
      <c r="CE2509" s="123"/>
      <c r="CF2509" s="123"/>
      <c r="CG2509" s="123"/>
      <c r="CH2509" s="123"/>
      <c r="CI2509" s="123"/>
      <c r="CJ2509" s="123"/>
      <c r="CK2509" s="123"/>
      <c r="CL2509" s="123"/>
      <c r="CM2509" s="123"/>
      <c r="CN2509" s="123"/>
      <c r="CO2509" s="123"/>
      <c r="CP2509" s="123"/>
      <c r="CQ2509" s="123"/>
      <c r="CR2509" s="123"/>
      <c r="CS2509" s="123"/>
      <c r="CT2509" s="123"/>
      <c r="CU2509" s="123"/>
      <c r="CV2509" s="123"/>
      <c r="CW2509" s="123"/>
      <c r="CX2509" s="123"/>
      <c r="CY2509" s="123"/>
      <c r="CZ2509" s="123"/>
      <c r="DA2509" s="123"/>
      <c r="DB2509" s="123"/>
      <c r="DC2509" s="123"/>
      <c r="DD2509" s="123"/>
      <c r="DE2509" s="123"/>
      <c r="DF2509" s="123"/>
      <c r="DG2509" s="123"/>
      <c r="DH2509" s="123"/>
      <c r="DI2509" s="123"/>
      <c r="DJ2509" s="123"/>
      <c r="DK2509" s="123"/>
      <c r="DL2509" s="123"/>
      <c r="DM2509" s="123"/>
      <c r="DN2509" s="123"/>
      <c r="DO2509" s="123"/>
      <c r="DP2509" s="123"/>
      <c r="DQ2509" s="123"/>
      <c r="DR2509" s="123"/>
      <c r="DS2509" s="123"/>
      <c r="DT2509" s="123"/>
      <c r="DU2509" s="123"/>
      <c r="DV2509" s="123"/>
      <c r="DW2509" s="123"/>
      <c r="DX2509" s="123"/>
      <c r="DY2509" s="123"/>
      <c r="DZ2509" s="123"/>
      <c r="EA2509" s="123"/>
      <c r="EB2509" s="123"/>
      <c r="EC2509" s="123"/>
      <c r="ED2509" s="123"/>
      <c r="EE2509" s="123"/>
      <c r="EF2509" s="123"/>
      <c r="EG2509" s="123"/>
      <c r="EH2509" s="123"/>
      <c r="EI2509" s="123"/>
      <c r="EJ2509" s="123"/>
      <c r="EK2509" s="123"/>
      <c r="EL2509" s="123"/>
      <c r="EM2509" s="123"/>
      <c r="EN2509" s="123"/>
      <c r="EO2509" s="123"/>
      <c r="EP2509" s="123"/>
      <c r="EQ2509" s="123"/>
    </row>
    <row r="2510" spans="27:147" x14ac:dyDescent="0.2"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Q2510" s="151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123"/>
      <c r="BL2510" s="123"/>
      <c r="BM2510" s="123"/>
      <c r="BN2510" s="123"/>
      <c r="BO2510" s="123"/>
      <c r="BP2510" s="123"/>
      <c r="BQ2510" s="123"/>
      <c r="BR2510" s="123"/>
      <c r="BS2510" s="123"/>
      <c r="BT2510" s="123"/>
      <c r="BU2510" s="123"/>
      <c r="BV2510" s="123"/>
      <c r="BW2510" s="123"/>
      <c r="BX2510" s="123"/>
      <c r="BY2510" s="123"/>
      <c r="BZ2510" s="123"/>
      <c r="CA2510" s="123"/>
      <c r="CB2510" s="123"/>
      <c r="CC2510" s="123"/>
      <c r="CD2510" s="123"/>
      <c r="CE2510" s="123"/>
      <c r="CF2510" s="123"/>
      <c r="CG2510" s="123"/>
      <c r="CH2510" s="123"/>
      <c r="CI2510" s="123"/>
      <c r="CJ2510" s="123"/>
      <c r="CK2510" s="123"/>
      <c r="CL2510" s="123"/>
      <c r="CM2510" s="123"/>
      <c r="CN2510" s="123"/>
      <c r="CO2510" s="123"/>
      <c r="CP2510" s="123"/>
      <c r="CQ2510" s="123"/>
      <c r="CR2510" s="123"/>
      <c r="CS2510" s="123"/>
      <c r="CT2510" s="123"/>
      <c r="CU2510" s="123"/>
      <c r="CV2510" s="123"/>
      <c r="CW2510" s="123"/>
      <c r="CX2510" s="123"/>
      <c r="CY2510" s="123"/>
      <c r="CZ2510" s="123"/>
      <c r="DA2510" s="123"/>
      <c r="DB2510" s="123"/>
      <c r="DC2510" s="123"/>
      <c r="DD2510" s="123"/>
      <c r="DE2510" s="123"/>
      <c r="DF2510" s="123"/>
      <c r="DG2510" s="123"/>
      <c r="DH2510" s="123"/>
      <c r="DI2510" s="123"/>
      <c r="DJ2510" s="123"/>
      <c r="DK2510" s="123"/>
      <c r="DL2510" s="123"/>
      <c r="DM2510" s="123"/>
      <c r="DN2510" s="123"/>
      <c r="DO2510" s="123"/>
      <c r="DP2510" s="123"/>
      <c r="DQ2510" s="123"/>
      <c r="DR2510" s="123"/>
      <c r="DS2510" s="123"/>
      <c r="DT2510" s="123"/>
      <c r="DU2510" s="123"/>
      <c r="DV2510" s="123"/>
      <c r="DW2510" s="123"/>
      <c r="DX2510" s="123"/>
      <c r="DY2510" s="123"/>
      <c r="DZ2510" s="123"/>
      <c r="EA2510" s="123"/>
      <c r="EB2510" s="123"/>
      <c r="EC2510" s="123"/>
      <c r="ED2510" s="123"/>
      <c r="EE2510" s="123"/>
      <c r="EF2510" s="123"/>
      <c r="EG2510" s="123"/>
      <c r="EH2510" s="123"/>
      <c r="EI2510" s="123"/>
      <c r="EJ2510" s="123"/>
      <c r="EK2510" s="123"/>
      <c r="EL2510" s="123"/>
      <c r="EM2510" s="123"/>
      <c r="EN2510" s="123"/>
      <c r="EO2510" s="123"/>
      <c r="EP2510" s="123"/>
      <c r="EQ2510" s="123"/>
    </row>
    <row r="2511" spans="27:147" x14ac:dyDescent="0.2"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Q2511" s="151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123"/>
      <c r="BL2511" s="123"/>
      <c r="BM2511" s="123"/>
      <c r="BN2511" s="123"/>
      <c r="BO2511" s="123"/>
      <c r="BP2511" s="123"/>
      <c r="BQ2511" s="123"/>
      <c r="BR2511" s="123"/>
      <c r="BS2511" s="123"/>
      <c r="BT2511" s="123"/>
      <c r="BU2511" s="123"/>
      <c r="BV2511" s="123"/>
      <c r="BW2511" s="123"/>
      <c r="BX2511" s="123"/>
      <c r="BY2511" s="123"/>
      <c r="BZ2511" s="123"/>
      <c r="CA2511" s="123"/>
      <c r="CB2511" s="123"/>
      <c r="CC2511" s="123"/>
      <c r="CD2511" s="123"/>
      <c r="CE2511" s="123"/>
      <c r="CF2511" s="123"/>
      <c r="CG2511" s="123"/>
      <c r="CH2511" s="123"/>
      <c r="CI2511" s="123"/>
      <c r="CJ2511" s="123"/>
      <c r="CK2511" s="123"/>
      <c r="CL2511" s="123"/>
      <c r="CM2511" s="123"/>
      <c r="CN2511" s="123"/>
      <c r="CO2511" s="123"/>
      <c r="CP2511" s="123"/>
      <c r="CQ2511" s="123"/>
      <c r="CR2511" s="123"/>
      <c r="CS2511" s="123"/>
      <c r="CT2511" s="123"/>
      <c r="CU2511" s="123"/>
      <c r="CV2511" s="123"/>
      <c r="CW2511" s="123"/>
      <c r="CX2511" s="123"/>
      <c r="CY2511" s="123"/>
      <c r="CZ2511" s="123"/>
      <c r="DA2511" s="123"/>
      <c r="DB2511" s="123"/>
      <c r="DC2511" s="123"/>
      <c r="DD2511" s="123"/>
      <c r="DE2511" s="123"/>
      <c r="DF2511" s="123"/>
      <c r="DG2511" s="123"/>
      <c r="DH2511" s="123"/>
      <c r="DI2511" s="123"/>
      <c r="DJ2511" s="123"/>
      <c r="DK2511" s="123"/>
      <c r="DL2511" s="123"/>
      <c r="DM2511" s="123"/>
      <c r="DN2511" s="123"/>
      <c r="DO2511" s="123"/>
      <c r="DP2511" s="123"/>
      <c r="DQ2511" s="123"/>
      <c r="DR2511" s="123"/>
      <c r="DS2511" s="123"/>
      <c r="DT2511" s="123"/>
      <c r="DU2511" s="123"/>
      <c r="DV2511" s="123"/>
      <c r="DW2511" s="123"/>
      <c r="DX2511" s="123"/>
      <c r="DY2511" s="123"/>
      <c r="DZ2511" s="123"/>
      <c r="EA2511" s="123"/>
      <c r="EB2511" s="123"/>
      <c r="EC2511" s="123"/>
      <c r="ED2511" s="123"/>
      <c r="EE2511" s="123"/>
      <c r="EF2511" s="123"/>
      <c r="EG2511" s="123"/>
      <c r="EH2511" s="123"/>
      <c r="EI2511" s="123"/>
      <c r="EJ2511" s="123"/>
      <c r="EK2511" s="123"/>
      <c r="EL2511" s="123"/>
      <c r="EM2511" s="123"/>
      <c r="EN2511" s="123"/>
      <c r="EO2511" s="123"/>
      <c r="EP2511" s="123"/>
      <c r="EQ2511" s="123"/>
    </row>
    <row r="2512" spans="27:147" x14ac:dyDescent="0.2"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Q2512" s="151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123"/>
      <c r="BL2512" s="123"/>
      <c r="BM2512" s="123"/>
      <c r="BN2512" s="123"/>
      <c r="BO2512" s="123"/>
      <c r="BP2512" s="123"/>
      <c r="BQ2512" s="123"/>
      <c r="BR2512" s="123"/>
      <c r="BS2512" s="123"/>
      <c r="BT2512" s="123"/>
      <c r="BU2512" s="123"/>
      <c r="BV2512" s="123"/>
      <c r="BW2512" s="123"/>
      <c r="BX2512" s="123"/>
      <c r="BY2512" s="123"/>
      <c r="BZ2512" s="123"/>
      <c r="CA2512" s="123"/>
      <c r="CB2512" s="123"/>
      <c r="CC2512" s="123"/>
      <c r="CD2512" s="123"/>
      <c r="CE2512" s="123"/>
      <c r="CF2512" s="123"/>
      <c r="CG2512" s="123"/>
      <c r="CH2512" s="123"/>
      <c r="CI2512" s="123"/>
      <c r="CJ2512" s="123"/>
      <c r="CK2512" s="123"/>
      <c r="CL2512" s="123"/>
      <c r="CM2512" s="123"/>
      <c r="CN2512" s="123"/>
      <c r="CO2512" s="123"/>
      <c r="CP2512" s="123"/>
      <c r="CQ2512" s="123"/>
      <c r="CR2512" s="123"/>
      <c r="CS2512" s="123"/>
      <c r="CT2512" s="123"/>
      <c r="CU2512" s="123"/>
      <c r="CV2512" s="123"/>
      <c r="CW2512" s="123"/>
      <c r="CX2512" s="123"/>
      <c r="CY2512" s="123"/>
      <c r="CZ2512" s="123"/>
      <c r="DA2512" s="123"/>
      <c r="DB2512" s="123"/>
      <c r="DC2512" s="123"/>
      <c r="DD2512" s="123"/>
      <c r="DE2512" s="123"/>
      <c r="DF2512" s="123"/>
      <c r="DG2512" s="123"/>
      <c r="DH2512" s="123"/>
      <c r="DI2512" s="123"/>
      <c r="DJ2512" s="123"/>
      <c r="DK2512" s="123"/>
      <c r="DL2512" s="123"/>
      <c r="DM2512" s="123"/>
      <c r="DN2512" s="123"/>
      <c r="DO2512" s="123"/>
      <c r="DP2512" s="123"/>
      <c r="DQ2512" s="123"/>
      <c r="DR2512" s="123"/>
      <c r="DS2512" s="123"/>
      <c r="DT2512" s="123"/>
      <c r="DU2512" s="123"/>
      <c r="DV2512" s="123"/>
      <c r="DW2512" s="123"/>
      <c r="DX2512" s="123"/>
      <c r="DY2512" s="123"/>
      <c r="DZ2512" s="123"/>
      <c r="EA2512" s="123"/>
      <c r="EB2512" s="123"/>
      <c r="EC2512" s="123"/>
      <c r="ED2512" s="123"/>
      <c r="EE2512" s="123"/>
      <c r="EF2512" s="123"/>
      <c r="EG2512" s="123"/>
      <c r="EH2512" s="123"/>
      <c r="EI2512" s="123"/>
      <c r="EJ2512" s="123"/>
      <c r="EK2512" s="123"/>
      <c r="EL2512" s="123"/>
      <c r="EM2512" s="123"/>
      <c r="EN2512" s="123"/>
      <c r="EO2512" s="123"/>
      <c r="EP2512" s="123"/>
      <c r="EQ2512" s="123"/>
    </row>
    <row r="2513" spans="27:147" x14ac:dyDescent="0.2"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Q2513" s="151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123"/>
      <c r="BL2513" s="123"/>
      <c r="BM2513" s="123"/>
      <c r="BN2513" s="123"/>
      <c r="BO2513" s="123"/>
      <c r="BP2513" s="123"/>
      <c r="BQ2513" s="123"/>
      <c r="BR2513" s="123"/>
      <c r="BS2513" s="123"/>
      <c r="BT2513" s="123"/>
      <c r="BU2513" s="123"/>
      <c r="BV2513" s="123"/>
      <c r="BW2513" s="123"/>
      <c r="BX2513" s="123"/>
      <c r="BY2513" s="123"/>
      <c r="BZ2513" s="123"/>
      <c r="CA2513" s="123"/>
      <c r="CB2513" s="123"/>
      <c r="CC2513" s="123"/>
      <c r="CD2513" s="123"/>
      <c r="CE2513" s="123"/>
      <c r="CF2513" s="123"/>
      <c r="CG2513" s="123"/>
      <c r="CH2513" s="123"/>
      <c r="CI2513" s="123"/>
      <c r="CJ2513" s="123"/>
      <c r="CK2513" s="123"/>
      <c r="CL2513" s="123"/>
      <c r="CM2513" s="123"/>
      <c r="CN2513" s="123"/>
      <c r="CO2513" s="123"/>
      <c r="CP2513" s="123"/>
      <c r="CQ2513" s="123"/>
      <c r="CR2513" s="123"/>
      <c r="CS2513" s="123"/>
      <c r="CT2513" s="123"/>
      <c r="CU2513" s="123"/>
      <c r="CV2513" s="123"/>
      <c r="CW2513" s="123"/>
      <c r="CX2513" s="123"/>
      <c r="CY2513" s="123"/>
      <c r="CZ2513" s="123"/>
      <c r="DA2513" s="123"/>
      <c r="DB2513" s="123"/>
      <c r="DC2513" s="123"/>
      <c r="DD2513" s="123"/>
      <c r="DE2513" s="123"/>
      <c r="DF2513" s="123"/>
      <c r="DG2513" s="123"/>
      <c r="DH2513" s="123"/>
      <c r="DI2513" s="123"/>
      <c r="DJ2513" s="123"/>
      <c r="DK2513" s="123"/>
      <c r="DL2513" s="123"/>
      <c r="DM2513" s="123"/>
      <c r="DN2513" s="123"/>
      <c r="DO2513" s="123"/>
      <c r="DP2513" s="123"/>
      <c r="DQ2513" s="123"/>
      <c r="DR2513" s="123"/>
      <c r="DS2513" s="123"/>
      <c r="DT2513" s="123"/>
      <c r="DU2513" s="123"/>
      <c r="DV2513" s="123"/>
      <c r="DW2513" s="123"/>
      <c r="DX2513" s="123"/>
      <c r="DY2513" s="123"/>
      <c r="DZ2513" s="123"/>
      <c r="EA2513" s="123"/>
      <c r="EB2513" s="123"/>
      <c r="EC2513" s="123"/>
      <c r="ED2513" s="123"/>
      <c r="EE2513" s="123"/>
      <c r="EF2513" s="123"/>
      <c r="EG2513" s="123"/>
      <c r="EH2513" s="123"/>
      <c r="EI2513" s="123"/>
      <c r="EJ2513" s="123"/>
      <c r="EK2513" s="123"/>
      <c r="EL2513" s="123"/>
      <c r="EM2513" s="123"/>
      <c r="EN2513" s="123"/>
      <c r="EO2513" s="123"/>
      <c r="EP2513" s="123"/>
      <c r="EQ2513" s="123"/>
    </row>
    <row r="2514" spans="27:147" x14ac:dyDescent="0.2"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Q2514" s="151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123"/>
      <c r="BL2514" s="123"/>
      <c r="BM2514" s="123"/>
      <c r="BN2514" s="123"/>
      <c r="BO2514" s="123"/>
      <c r="BP2514" s="123"/>
      <c r="BQ2514" s="123"/>
      <c r="BR2514" s="123"/>
      <c r="BS2514" s="123"/>
      <c r="BT2514" s="123"/>
      <c r="BU2514" s="123"/>
      <c r="BV2514" s="123"/>
      <c r="BW2514" s="123"/>
      <c r="BX2514" s="123"/>
      <c r="BY2514" s="123"/>
      <c r="BZ2514" s="123"/>
      <c r="CA2514" s="123"/>
      <c r="CB2514" s="123"/>
      <c r="CC2514" s="123"/>
      <c r="CD2514" s="123"/>
      <c r="CE2514" s="123"/>
      <c r="CF2514" s="123"/>
      <c r="CG2514" s="123"/>
      <c r="CH2514" s="123"/>
      <c r="CI2514" s="123"/>
      <c r="CJ2514" s="123"/>
      <c r="CK2514" s="123"/>
      <c r="CL2514" s="123"/>
      <c r="CM2514" s="123"/>
      <c r="CN2514" s="123"/>
      <c r="CO2514" s="123"/>
      <c r="CP2514" s="123"/>
      <c r="CQ2514" s="123"/>
      <c r="CR2514" s="123"/>
      <c r="CS2514" s="123"/>
      <c r="CT2514" s="123"/>
      <c r="CU2514" s="123"/>
      <c r="CV2514" s="123"/>
      <c r="CW2514" s="123"/>
      <c r="CX2514" s="123"/>
      <c r="CY2514" s="123"/>
      <c r="CZ2514" s="123"/>
      <c r="DA2514" s="123"/>
      <c r="DB2514" s="123"/>
      <c r="DC2514" s="123"/>
      <c r="DD2514" s="123"/>
      <c r="DE2514" s="123"/>
      <c r="DF2514" s="123"/>
      <c r="DG2514" s="123"/>
      <c r="DH2514" s="123"/>
      <c r="DI2514" s="123"/>
      <c r="DJ2514" s="123"/>
      <c r="DK2514" s="123"/>
      <c r="DL2514" s="123"/>
      <c r="DM2514" s="123"/>
      <c r="DN2514" s="123"/>
      <c r="DO2514" s="123"/>
      <c r="DP2514" s="123"/>
      <c r="DQ2514" s="123"/>
      <c r="DR2514" s="123"/>
      <c r="DS2514" s="123"/>
      <c r="DT2514" s="123"/>
      <c r="DU2514" s="123"/>
      <c r="DV2514" s="123"/>
      <c r="DW2514" s="123"/>
      <c r="DX2514" s="123"/>
      <c r="DY2514" s="123"/>
      <c r="DZ2514" s="123"/>
      <c r="EA2514" s="123"/>
      <c r="EB2514" s="123"/>
      <c r="EC2514" s="123"/>
      <c r="ED2514" s="123"/>
      <c r="EE2514" s="123"/>
      <c r="EF2514" s="123"/>
      <c r="EG2514" s="123"/>
      <c r="EH2514" s="123"/>
      <c r="EI2514" s="123"/>
      <c r="EJ2514" s="123"/>
      <c r="EK2514" s="123"/>
      <c r="EL2514" s="123"/>
      <c r="EM2514" s="123"/>
      <c r="EN2514" s="123"/>
      <c r="EO2514" s="123"/>
      <c r="EP2514" s="123"/>
      <c r="EQ2514" s="123"/>
    </row>
    <row r="2515" spans="27:147" x14ac:dyDescent="0.2"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Q2515" s="151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123"/>
      <c r="BL2515" s="123"/>
      <c r="BM2515" s="123"/>
      <c r="BN2515" s="123"/>
      <c r="BO2515" s="123"/>
      <c r="BP2515" s="123"/>
      <c r="BQ2515" s="123"/>
      <c r="BR2515" s="123"/>
      <c r="BS2515" s="123"/>
      <c r="BT2515" s="123"/>
      <c r="BU2515" s="123"/>
      <c r="BV2515" s="123"/>
      <c r="BW2515" s="123"/>
      <c r="BX2515" s="123"/>
      <c r="BY2515" s="123"/>
      <c r="BZ2515" s="123"/>
      <c r="CA2515" s="123"/>
      <c r="CB2515" s="123"/>
      <c r="CC2515" s="123"/>
      <c r="CD2515" s="123"/>
      <c r="CE2515" s="123"/>
      <c r="CF2515" s="123"/>
      <c r="CG2515" s="123"/>
      <c r="CH2515" s="123"/>
      <c r="CI2515" s="123"/>
      <c r="CJ2515" s="123"/>
      <c r="CK2515" s="123"/>
      <c r="CL2515" s="123"/>
      <c r="CM2515" s="123"/>
      <c r="CN2515" s="123"/>
      <c r="CO2515" s="123"/>
      <c r="CP2515" s="123"/>
      <c r="CQ2515" s="123"/>
      <c r="CR2515" s="123"/>
      <c r="CS2515" s="123"/>
      <c r="CT2515" s="123"/>
      <c r="CU2515" s="123"/>
      <c r="CV2515" s="123"/>
      <c r="CW2515" s="123"/>
      <c r="CX2515" s="123"/>
      <c r="CY2515" s="123"/>
      <c r="CZ2515" s="123"/>
      <c r="DA2515" s="123"/>
      <c r="DB2515" s="123"/>
      <c r="DC2515" s="123"/>
      <c r="DD2515" s="123"/>
      <c r="DE2515" s="123"/>
      <c r="DF2515" s="123"/>
      <c r="DG2515" s="123"/>
      <c r="DH2515" s="123"/>
      <c r="DI2515" s="123"/>
      <c r="DJ2515" s="123"/>
      <c r="DK2515" s="123"/>
      <c r="DL2515" s="123"/>
      <c r="DM2515" s="123"/>
      <c r="DN2515" s="123"/>
      <c r="DO2515" s="123"/>
      <c r="DP2515" s="123"/>
      <c r="DQ2515" s="123"/>
      <c r="DR2515" s="123"/>
      <c r="DS2515" s="123"/>
      <c r="DT2515" s="123"/>
      <c r="DU2515" s="123"/>
      <c r="DV2515" s="123"/>
      <c r="DW2515" s="123"/>
      <c r="DX2515" s="123"/>
      <c r="DY2515" s="123"/>
      <c r="DZ2515" s="123"/>
      <c r="EA2515" s="123"/>
      <c r="EB2515" s="123"/>
      <c r="EC2515" s="123"/>
      <c r="ED2515" s="123"/>
      <c r="EE2515" s="123"/>
      <c r="EF2515" s="123"/>
      <c r="EG2515" s="123"/>
      <c r="EH2515" s="123"/>
      <c r="EI2515" s="123"/>
      <c r="EJ2515" s="123"/>
      <c r="EK2515" s="123"/>
      <c r="EL2515" s="123"/>
      <c r="EM2515" s="123"/>
      <c r="EN2515" s="123"/>
      <c r="EO2515" s="123"/>
      <c r="EP2515" s="123"/>
      <c r="EQ2515" s="123"/>
    </row>
    <row r="2516" spans="27:147" x14ac:dyDescent="0.2"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Q2516" s="151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123"/>
      <c r="BL2516" s="123"/>
      <c r="BM2516" s="123"/>
      <c r="BN2516" s="123"/>
      <c r="BO2516" s="123"/>
      <c r="BP2516" s="123"/>
      <c r="BQ2516" s="123"/>
      <c r="BR2516" s="123"/>
      <c r="BS2516" s="123"/>
      <c r="BT2516" s="123"/>
      <c r="BU2516" s="123"/>
      <c r="BV2516" s="123"/>
      <c r="BW2516" s="123"/>
      <c r="BX2516" s="123"/>
      <c r="BY2516" s="123"/>
      <c r="BZ2516" s="123"/>
      <c r="CA2516" s="123"/>
      <c r="CB2516" s="123"/>
      <c r="CC2516" s="123"/>
      <c r="CD2516" s="123"/>
      <c r="CE2516" s="123"/>
      <c r="CF2516" s="123"/>
      <c r="CG2516" s="123"/>
      <c r="CH2516" s="123"/>
      <c r="CI2516" s="123"/>
      <c r="CJ2516" s="123"/>
      <c r="CK2516" s="123"/>
      <c r="CL2516" s="123"/>
      <c r="CM2516" s="123"/>
      <c r="CN2516" s="123"/>
      <c r="CO2516" s="123"/>
      <c r="CP2516" s="123"/>
      <c r="CQ2516" s="123"/>
      <c r="CR2516" s="123"/>
      <c r="CS2516" s="123"/>
      <c r="CT2516" s="123"/>
      <c r="CU2516" s="123"/>
      <c r="CV2516" s="123"/>
      <c r="CW2516" s="123"/>
      <c r="CX2516" s="123"/>
      <c r="CY2516" s="123"/>
      <c r="CZ2516" s="123"/>
      <c r="DA2516" s="123"/>
      <c r="DB2516" s="123"/>
      <c r="DC2516" s="123"/>
      <c r="DD2516" s="123"/>
      <c r="DE2516" s="123"/>
      <c r="DF2516" s="123"/>
      <c r="DG2516" s="123"/>
      <c r="DH2516" s="123"/>
      <c r="DI2516" s="123"/>
      <c r="DJ2516" s="123"/>
      <c r="DK2516" s="123"/>
      <c r="DL2516" s="123"/>
      <c r="DM2516" s="123"/>
      <c r="DN2516" s="123"/>
      <c r="DO2516" s="123"/>
      <c r="DP2516" s="123"/>
      <c r="DQ2516" s="123"/>
      <c r="DR2516" s="123"/>
      <c r="DS2516" s="123"/>
      <c r="DT2516" s="123"/>
      <c r="DU2516" s="123"/>
      <c r="DV2516" s="123"/>
      <c r="DW2516" s="123"/>
      <c r="DX2516" s="123"/>
      <c r="DY2516" s="123"/>
      <c r="DZ2516" s="123"/>
      <c r="EA2516" s="123"/>
      <c r="EB2516" s="123"/>
      <c r="EC2516" s="123"/>
      <c r="ED2516" s="123"/>
      <c r="EE2516" s="123"/>
      <c r="EF2516" s="123"/>
      <c r="EG2516" s="123"/>
      <c r="EH2516" s="123"/>
      <c r="EI2516" s="123"/>
      <c r="EJ2516" s="123"/>
      <c r="EK2516" s="123"/>
      <c r="EL2516" s="123"/>
      <c r="EM2516" s="123"/>
      <c r="EN2516" s="123"/>
      <c r="EO2516" s="123"/>
      <c r="EP2516" s="123"/>
      <c r="EQ2516" s="123"/>
    </row>
    <row r="2517" spans="27:147" x14ac:dyDescent="0.2"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Q2517" s="151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123"/>
      <c r="BL2517" s="123"/>
      <c r="BM2517" s="123"/>
      <c r="BN2517" s="123"/>
      <c r="BO2517" s="123"/>
      <c r="BP2517" s="123"/>
      <c r="BQ2517" s="123"/>
      <c r="BR2517" s="123"/>
      <c r="BS2517" s="123"/>
      <c r="BT2517" s="123"/>
      <c r="BU2517" s="123"/>
      <c r="BV2517" s="123"/>
      <c r="BW2517" s="123"/>
      <c r="BX2517" s="123"/>
      <c r="BY2517" s="123"/>
      <c r="BZ2517" s="123"/>
      <c r="CA2517" s="123"/>
      <c r="CB2517" s="123"/>
      <c r="CC2517" s="123"/>
      <c r="CD2517" s="123"/>
      <c r="CE2517" s="123"/>
      <c r="CF2517" s="123"/>
      <c r="CG2517" s="123"/>
      <c r="CH2517" s="123"/>
      <c r="CI2517" s="123"/>
      <c r="CJ2517" s="123"/>
      <c r="CK2517" s="123"/>
      <c r="CL2517" s="123"/>
      <c r="CM2517" s="123"/>
      <c r="CN2517" s="123"/>
      <c r="CO2517" s="123"/>
      <c r="CP2517" s="123"/>
      <c r="CQ2517" s="123"/>
      <c r="CR2517" s="123"/>
      <c r="CS2517" s="123"/>
      <c r="CT2517" s="123"/>
      <c r="CU2517" s="123"/>
      <c r="CV2517" s="123"/>
      <c r="CW2517" s="123"/>
      <c r="CX2517" s="123"/>
      <c r="CY2517" s="123"/>
      <c r="CZ2517" s="123"/>
      <c r="DA2517" s="123"/>
      <c r="DB2517" s="123"/>
      <c r="DC2517" s="123"/>
      <c r="DD2517" s="123"/>
      <c r="DE2517" s="123"/>
      <c r="DF2517" s="123"/>
      <c r="DG2517" s="123"/>
      <c r="DH2517" s="123"/>
      <c r="DI2517" s="123"/>
      <c r="DJ2517" s="123"/>
      <c r="DK2517" s="123"/>
      <c r="DL2517" s="123"/>
      <c r="DM2517" s="123"/>
      <c r="DN2517" s="123"/>
      <c r="DO2517" s="123"/>
      <c r="DP2517" s="123"/>
      <c r="DQ2517" s="123"/>
      <c r="DR2517" s="123"/>
      <c r="DS2517" s="123"/>
      <c r="DT2517" s="123"/>
      <c r="DU2517" s="123"/>
      <c r="DV2517" s="123"/>
      <c r="DW2517" s="123"/>
      <c r="DX2517" s="123"/>
      <c r="DY2517" s="123"/>
      <c r="DZ2517" s="123"/>
      <c r="EA2517" s="123"/>
      <c r="EB2517" s="123"/>
      <c r="EC2517" s="123"/>
      <c r="ED2517" s="123"/>
      <c r="EE2517" s="123"/>
      <c r="EF2517" s="123"/>
      <c r="EG2517" s="123"/>
      <c r="EH2517" s="123"/>
      <c r="EI2517" s="123"/>
      <c r="EJ2517" s="123"/>
      <c r="EK2517" s="123"/>
      <c r="EL2517" s="123"/>
      <c r="EM2517" s="123"/>
      <c r="EN2517" s="123"/>
      <c r="EO2517" s="123"/>
      <c r="EP2517" s="123"/>
      <c r="EQ2517" s="123"/>
    </row>
    <row r="2518" spans="27:147" x14ac:dyDescent="0.2"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Q2518" s="151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123"/>
      <c r="BL2518" s="123"/>
      <c r="BM2518" s="123"/>
      <c r="BN2518" s="123"/>
      <c r="BO2518" s="123"/>
      <c r="BP2518" s="123"/>
      <c r="BQ2518" s="123"/>
      <c r="BR2518" s="123"/>
      <c r="BS2518" s="123"/>
      <c r="BT2518" s="123"/>
      <c r="BU2518" s="123"/>
      <c r="BV2518" s="123"/>
      <c r="BW2518" s="123"/>
      <c r="BX2518" s="123"/>
      <c r="BY2518" s="123"/>
      <c r="BZ2518" s="123"/>
      <c r="CA2518" s="123"/>
      <c r="CB2518" s="123"/>
      <c r="CC2518" s="123"/>
      <c r="CD2518" s="123"/>
      <c r="CE2518" s="123"/>
      <c r="CF2518" s="123"/>
      <c r="CG2518" s="123"/>
      <c r="CH2518" s="123"/>
      <c r="CI2518" s="123"/>
      <c r="CJ2518" s="123"/>
      <c r="CK2518" s="123"/>
      <c r="CL2518" s="123"/>
      <c r="CM2518" s="123"/>
      <c r="CN2518" s="123"/>
      <c r="CO2518" s="123"/>
      <c r="CP2518" s="123"/>
      <c r="CQ2518" s="123"/>
      <c r="CR2518" s="123"/>
      <c r="CS2518" s="123"/>
      <c r="CT2518" s="123"/>
      <c r="CU2518" s="123"/>
      <c r="CV2518" s="123"/>
      <c r="CW2518" s="123"/>
      <c r="CX2518" s="123"/>
      <c r="CY2518" s="123"/>
      <c r="CZ2518" s="123"/>
      <c r="DA2518" s="123"/>
      <c r="DB2518" s="123"/>
      <c r="DC2518" s="123"/>
      <c r="DD2518" s="123"/>
      <c r="DE2518" s="123"/>
      <c r="DF2518" s="123"/>
      <c r="DG2518" s="123"/>
      <c r="DH2518" s="123"/>
      <c r="DI2518" s="123"/>
      <c r="DJ2518" s="123"/>
      <c r="DK2518" s="123"/>
      <c r="DL2518" s="123"/>
      <c r="DM2518" s="123"/>
      <c r="DN2518" s="123"/>
      <c r="DO2518" s="123"/>
      <c r="DP2518" s="123"/>
      <c r="DQ2518" s="123"/>
      <c r="DR2518" s="123"/>
      <c r="DS2518" s="123"/>
      <c r="DT2518" s="123"/>
      <c r="DU2518" s="123"/>
      <c r="DV2518" s="123"/>
      <c r="DW2518" s="123"/>
      <c r="DX2518" s="123"/>
      <c r="DY2518" s="123"/>
      <c r="DZ2518" s="123"/>
      <c r="EA2518" s="123"/>
      <c r="EB2518" s="123"/>
      <c r="EC2518" s="123"/>
      <c r="ED2518" s="123"/>
      <c r="EE2518" s="123"/>
      <c r="EF2518" s="123"/>
      <c r="EG2518" s="123"/>
      <c r="EH2518" s="123"/>
      <c r="EI2518" s="123"/>
      <c r="EJ2518" s="123"/>
      <c r="EK2518" s="123"/>
      <c r="EL2518" s="123"/>
      <c r="EM2518" s="123"/>
      <c r="EN2518" s="123"/>
      <c r="EO2518" s="123"/>
      <c r="EP2518" s="123"/>
      <c r="EQ2518" s="123"/>
    </row>
    <row r="2519" spans="27:147" x14ac:dyDescent="0.2"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Q2519" s="151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123"/>
      <c r="BL2519" s="123"/>
      <c r="BM2519" s="123"/>
      <c r="BN2519" s="123"/>
      <c r="BO2519" s="123"/>
      <c r="BP2519" s="123"/>
      <c r="BQ2519" s="123"/>
      <c r="BR2519" s="123"/>
      <c r="BS2519" s="123"/>
      <c r="BT2519" s="123"/>
      <c r="BU2519" s="123"/>
      <c r="BV2519" s="123"/>
      <c r="BW2519" s="123"/>
      <c r="BX2519" s="123"/>
      <c r="BY2519" s="123"/>
      <c r="BZ2519" s="123"/>
      <c r="CA2519" s="123"/>
      <c r="CB2519" s="123"/>
      <c r="CC2519" s="123"/>
      <c r="CD2519" s="123"/>
      <c r="CE2519" s="123"/>
      <c r="CF2519" s="123"/>
      <c r="CG2519" s="123"/>
      <c r="CH2519" s="123"/>
      <c r="CI2519" s="123"/>
      <c r="CJ2519" s="123"/>
      <c r="CK2519" s="123"/>
      <c r="CL2519" s="123"/>
      <c r="CM2519" s="123"/>
      <c r="CN2519" s="123"/>
      <c r="CO2519" s="123"/>
      <c r="CP2519" s="123"/>
      <c r="CQ2519" s="123"/>
      <c r="CR2519" s="123"/>
      <c r="CS2519" s="123"/>
      <c r="CT2519" s="123"/>
      <c r="CU2519" s="123"/>
      <c r="CV2519" s="123"/>
      <c r="CW2519" s="123"/>
      <c r="CX2519" s="123"/>
      <c r="CY2519" s="123"/>
      <c r="CZ2519" s="123"/>
      <c r="DA2519" s="123"/>
      <c r="DB2519" s="123"/>
      <c r="DC2519" s="123"/>
      <c r="DD2519" s="123"/>
      <c r="DE2519" s="123"/>
      <c r="DF2519" s="123"/>
      <c r="DG2519" s="123"/>
      <c r="DH2519" s="123"/>
      <c r="DI2519" s="123"/>
      <c r="DJ2519" s="123"/>
      <c r="DK2519" s="123"/>
      <c r="DL2519" s="123"/>
      <c r="DM2519" s="123"/>
      <c r="DN2519" s="123"/>
      <c r="DO2519" s="123"/>
      <c r="DP2519" s="123"/>
      <c r="DQ2519" s="123"/>
      <c r="DR2519" s="123"/>
      <c r="DS2519" s="123"/>
      <c r="DT2519" s="123"/>
      <c r="DU2519" s="123"/>
      <c r="DV2519" s="123"/>
      <c r="DW2519" s="123"/>
      <c r="DX2519" s="123"/>
      <c r="DY2519" s="123"/>
      <c r="DZ2519" s="123"/>
      <c r="EA2519" s="123"/>
      <c r="EB2519" s="123"/>
      <c r="EC2519" s="123"/>
      <c r="ED2519" s="123"/>
      <c r="EE2519" s="123"/>
      <c r="EF2519" s="123"/>
      <c r="EG2519" s="123"/>
      <c r="EH2519" s="123"/>
      <c r="EI2519" s="123"/>
      <c r="EJ2519" s="123"/>
      <c r="EK2519" s="123"/>
      <c r="EL2519" s="123"/>
      <c r="EM2519" s="123"/>
      <c r="EN2519" s="123"/>
      <c r="EO2519" s="123"/>
      <c r="EP2519" s="123"/>
      <c r="EQ2519" s="123"/>
    </row>
    <row r="2520" spans="27:147" x14ac:dyDescent="0.2"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Q2520" s="151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123"/>
      <c r="BL2520" s="123"/>
      <c r="BM2520" s="123"/>
      <c r="BN2520" s="123"/>
      <c r="BO2520" s="123"/>
      <c r="BP2520" s="123"/>
      <c r="BQ2520" s="123"/>
      <c r="BR2520" s="123"/>
      <c r="BS2520" s="123"/>
      <c r="BT2520" s="123"/>
      <c r="BU2520" s="123"/>
      <c r="BV2520" s="123"/>
      <c r="BW2520" s="123"/>
      <c r="BX2520" s="123"/>
      <c r="BY2520" s="123"/>
      <c r="BZ2520" s="123"/>
      <c r="CA2520" s="123"/>
      <c r="CB2520" s="123"/>
      <c r="CC2520" s="123"/>
      <c r="CD2520" s="123"/>
      <c r="CE2520" s="123"/>
      <c r="CF2520" s="123"/>
      <c r="CG2520" s="123"/>
      <c r="CH2520" s="123"/>
      <c r="CI2520" s="123"/>
      <c r="CJ2520" s="123"/>
      <c r="CK2520" s="123"/>
      <c r="CL2520" s="123"/>
      <c r="CM2520" s="123"/>
      <c r="CN2520" s="123"/>
      <c r="CO2520" s="123"/>
      <c r="CP2520" s="123"/>
      <c r="CQ2520" s="123"/>
      <c r="CR2520" s="123"/>
      <c r="CS2520" s="123"/>
      <c r="CT2520" s="123"/>
      <c r="CU2520" s="123"/>
      <c r="CV2520" s="123"/>
      <c r="CW2520" s="123"/>
      <c r="CX2520" s="123"/>
      <c r="CY2520" s="123"/>
      <c r="CZ2520" s="123"/>
      <c r="DA2520" s="123"/>
      <c r="DB2520" s="123"/>
      <c r="DC2520" s="123"/>
      <c r="DD2520" s="123"/>
      <c r="DE2520" s="123"/>
      <c r="DF2520" s="123"/>
      <c r="DG2520" s="123"/>
      <c r="DH2520" s="123"/>
      <c r="DI2520" s="123"/>
      <c r="DJ2520" s="123"/>
      <c r="DK2520" s="123"/>
      <c r="DL2520" s="123"/>
      <c r="DM2520" s="123"/>
      <c r="DN2520" s="123"/>
      <c r="DO2520" s="123"/>
      <c r="DP2520" s="123"/>
      <c r="DQ2520" s="123"/>
      <c r="DR2520" s="123"/>
      <c r="DS2520" s="123"/>
      <c r="DT2520" s="123"/>
      <c r="DU2520" s="123"/>
      <c r="DV2520" s="123"/>
      <c r="DW2520" s="123"/>
      <c r="DX2520" s="123"/>
      <c r="DY2520" s="123"/>
      <c r="DZ2520" s="123"/>
      <c r="EA2520" s="123"/>
      <c r="EB2520" s="123"/>
      <c r="EC2520" s="123"/>
      <c r="ED2520" s="123"/>
      <c r="EE2520" s="123"/>
      <c r="EF2520" s="123"/>
      <c r="EG2520" s="123"/>
      <c r="EH2520" s="123"/>
      <c r="EI2520" s="123"/>
      <c r="EJ2520" s="123"/>
      <c r="EK2520" s="123"/>
      <c r="EL2520" s="123"/>
      <c r="EM2520" s="123"/>
      <c r="EN2520" s="123"/>
      <c r="EO2520" s="123"/>
      <c r="EP2520" s="123"/>
      <c r="EQ2520" s="123"/>
    </row>
    <row r="2521" spans="27:147" x14ac:dyDescent="0.2"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Q2521" s="151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123"/>
      <c r="BL2521" s="123"/>
      <c r="BM2521" s="123"/>
      <c r="BN2521" s="123"/>
      <c r="BO2521" s="123"/>
      <c r="BP2521" s="123"/>
      <c r="BQ2521" s="123"/>
      <c r="BR2521" s="123"/>
      <c r="BS2521" s="123"/>
      <c r="BT2521" s="123"/>
      <c r="BU2521" s="123"/>
      <c r="BV2521" s="123"/>
      <c r="BW2521" s="123"/>
      <c r="BX2521" s="123"/>
      <c r="BY2521" s="123"/>
      <c r="BZ2521" s="123"/>
      <c r="CA2521" s="123"/>
      <c r="CB2521" s="123"/>
      <c r="CC2521" s="123"/>
      <c r="CD2521" s="123"/>
      <c r="CE2521" s="123"/>
      <c r="CF2521" s="123"/>
      <c r="CG2521" s="123"/>
      <c r="CH2521" s="123"/>
      <c r="CI2521" s="123"/>
      <c r="CJ2521" s="123"/>
      <c r="CK2521" s="123"/>
      <c r="CL2521" s="123"/>
      <c r="CM2521" s="123"/>
      <c r="CN2521" s="123"/>
      <c r="CO2521" s="123"/>
      <c r="CP2521" s="123"/>
      <c r="CQ2521" s="123"/>
      <c r="CR2521" s="123"/>
      <c r="CS2521" s="123"/>
      <c r="CT2521" s="123"/>
      <c r="CU2521" s="123"/>
      <c r="CV2521" s="123"/>
      <c r="CW2521" s="123"/>
      <c r="CX2521" s="123"/>
      <c r="CY2521" s="123"/>
      <c r="CZ2521" s="123"/>
      <c r="DA2521" s="123"/>
      <c r="DB2521" s="123"/>
      <c r="DC2521" s="123"/>
      <c r="DD2521" s="123"/>
      <c r="DE2521" s="123"/>
      <c r="DF2521" s="123"/>
      <c r="DG2521" s="123"/>
      <c r="DH2521" s="123"/>
      <c r="DI2521" s="123"/>
      <c r="DJ2521" s="123"/>
      <c r="DK2521" s="123"/>
      <c r="DL2521" s="123"/>
      <c r="DM2521" s="123"/>
      <c r="DN2521" s="123"/>
      <c r="DO2521" s="123"/>
      <c r="DP2521" s="123"/>
      <c r="DQ2521" s="123"/>
      <c r="DR2521" s="123"/>
      <c r="DS2521" s="123"/>
      <c r="DT2521" s="123"/>
      <c r="DU2521" s="123"/>
      <c r="DV2521" s="123"/>
      <c r="DW2521" s="123"/>
      <c r="DX2521" s="123"/>
      <c r="DY2521" s="123"/>
      <c r="DZ2521" s="123"/>
      <c r="EA2521" s="123"/>
      <c r="EB2521" s="123"/>
      <c r="EC2521" s="123"/>
      <c r="ED2521" s="123"/>
      <c r="EE2521" s="123"/>
      <c r="EF2521" s="123"/>
      <c r="EG2521" s="123"/>
      <c r="EH2521" s="123"/>
      <c r="EI2521" s="123"/>
      <c r="EJ2521" s="123"/>
      <c r="EK2521" s="123"/>
      <c r="EL2521" s="123"/>
      <c r="EM2521" s="123"/>
      <c r="EN2521" s="123"/>
      <c r="EO2521" s="123"/>
      <c r="EP2521" s="123"/>
      <c r="EQ2521" s="123"/>
    </row>
    <row r="2522" spans="27:147" x14ac:dyDescent="0.2"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Q2522" s="151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123"/>
      <c r="BL2522" s="123"/>
      <c r="BM2522" s="123"/>
      <c r="BN2522" s="123"/>
      <c r="BO2522" s="123"/>
      <c r="BP2522" s="123"/>
      <c r="BQ2522" s="123"/>
      <c r="BR2522" s="123"/>
      <c r="BS2522" s="123"/>
      <c r="BT2522" s="123"/>
      <c r="BU2522" s="123"/>
      <c r="BV2522" s="123"/>
      <c r="BW2522" s="123"/>
      <c r="BX2522" s="123"/>
      <c r="BY2522" s="123"/>
      <c r="BZ2522" s="123"/>
      <c r="CA2522" s="123"/>
      <c r="CB2522" s="123"/>
      <c r="CC2522" s="123"/>
      <c r="CD2522" s="123"/>
      <c r="CE2522" s="123"/>
      <c r="CF2522" s="123"/>
      <c r="CG2522" s="123"/>
      <c r="CH2522" s="123"/>
      <c r="CI2522" s="123"/>
      <c r="CJ2522" s="123"/>
      <c r="CK2522" s="123"/>
      <c r="CL2522" s="123"/>
      <c r="CM2522" s="123"/>
      <c r="CN2522" s="123"/>
      <c r="CO2522" s="123"/>
      <c r="CP2522" s="123"/>
      <c r="CQ2522" s="123"/>
      <c r="CR2522" s="123"/>
      <c r="CS2522" s="123"/>
      <c r="CT2522" s="123"/>
      <c r="CU2522" s="123"/>
      <c r="CV2522" s="123"/>
      <c r="CW2522" s="123"/>
      <c r="CX2522" s="123"/>
      <c r="CY2522" s="123"/>
      <c r="CZ2522" s="123"/>
      <c r="DA2522" s="123"/>
      <c r="DB2522" s="123"/>
      <c r="DC2522" s="123"/>
      <c r="DD2522" s="123"/>
      <c r="DE2522" s="123"/>
      <c r="DF2522" s="123"/>
      <c r="DG2522" s="123"/>
      <c r="DH2522" s="123"/>
      <c r="DI2522" s="123"/>
      <c r="DJ2522" s="123"/>
      <c r="DK2522" s="123"/>
      <c r="DL2522" s="123"/>
      <c r="DM2522" s="123"/>
      <c r="DN2522" s="123"/>
      <c r="DO2522" s="123"/>
      <c r="DP2522" s="123"/>
      <c r="DQ2522" s="123"/>
      <c r="DR2522" s="123"/>
      <c r="DS2522" s="123"/>
      <c r="DT2522" s="123"/>
      <c r="DU2522" s="123"/>
      <c r="DV2522" s="123"/>
      <c r="DW2522" s="123"/>
      <c r="DX2522" s="123"/>
      <c r="DY2522" s="123"/>
      <c r="DZ2522" s="123"/>
      <c r="EA2522" s="123"/>
      <c r="EB2522" s="123"/>
      <c r="EC2522" s="123"/>
      <c r="ED2522" s="123"/>
      <c r="EE2522" s="123"/>
      <c r="EF2522" s="123"/>
      <c r="EG2522" s="123"/>
      <c r="EH2522" s="123"/>
      <c r="EI2522" s="123"/>
      <c r="EJ2522" s="123"/>
      <c r="EK2522" s="123"/>
      <c r="EL2522" s="123"/>
      <c r="EM2522" s="123"/>
      <c r="EN2522" s="123"/>
      <c r="EO2522" s="123"/>
      <c r="EP2522" s="123"/>
      <c r="EQ2522" s="123"/>
    </row>
    <row r="2523" spans="27:147" x14ac:dyDescent="0.2"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Q2523" s="151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123"/>
      <c r="BL2523" s="123"/>
      <c r="BM2523" s="123"/>
      <c r="BN2523" s="123"/>
      <c r="BO2523" s="123"/>
      <c r="BP2523" s="123"/>
      <c r="BQ2523" s="123"/>
      <c r="BR2523" s="123"/>
      <c r="BS2523" s="123"/>
      <c r="BT2523" s="123"/>
      <c r="BU2523" s="123"/>
      <c r="BV2523" s="123"/>
      <c r="BW2523" s="123"/>
      <c r="BX2523" s="123"/>
      <c r="BY2523" s="123"/>
      <c r="BZ2523" s="123"/>
      <c r="CA2523" s="123"/>
      <c r="CB2523" s="123"/>
      <c r="CC2523" s="123"/>
      <c r="CD2523" s="123"/>
      <c r="CE2523" s="123"/>
      <c r="CF2523" s="123"/>
      <c r="CG2523" s="123"/>
      <c r="CH2523" s="123"/>
      <c r="CI2523" s="123"/>
      <c r="CJ2523" s="123"/>
      <c r="CK2523" s="123"/>
      <c r="CL2523" s="123"/>
      <c r="CM2523" s="123"/>
      <c r="CN2523" s="123"/>
      <c r="CO2523" s="123"/>
      <c r="CP2523" s="123"/>
      <c r="CQ2523" s="123"/>
      <c r="CR2523" s="123"/>
      <c r="CS2523" s="123"/>
      <c r="CT2523" s="123"/>
      <c r="CU2523" s="123"/>
      <c r="CV2523" s="123"/>
      <c r="CW2523" s="123"/>
      <c r="CX2523" s="123"/>
      <c r="CY2523" s="123"/>
      <c r="CZ2523" s="123"/>
      <c r="DA2523" s="123"/>
      <c r="DB2523" s="123"/>
      <c r="DC2523" s="123"/>
      <c r="DD2523" s="123"/>
      <c r="DE2523" s="123"/>
      <c r="DF2523" s="123"/>
      <c r="DG2523" s="123"/>
      <c r="DH2523" s="123"/>
      <c r="DI2523" s="123"/>
      <c r="DJ2523" s="123"/>
      <c r="DK2523" s="123"/>
      <c r="DL2523" s="123"/>
      <c r="DM2523" s="123"/>
      <c r="DN2523" s="123"/>
      <c r="DO2523" s="123"/>
      <c r="DP2523" s="123"/>
      <c r="DQ2523" s="123"/>
      <c r="DR2523" s="123"/>
      <c r="DS2523" s="123"/>
      <c r="DT2523" s="123"/>
      <c r="DU2523" s="123"/>
      <c r="DV2523" s="123"/>
      <c r="DW2523" s="123"/>
      <c r="DX2523" s="123"/>
      <c r="DY2523" s="123"/>
      <c r="DZ2523" s="123"/>
      <c r="EA2523" s="123"/>
      <c r="EB2523" s="123"/>
      <c r="EC2523" s="123"/>
      <c r="ED2523" s="123"/>
      <c r="EE2523" s="123"/>
      <c r="EF2523" s="123"/>
      <c r="EG2523" s="123"/>
      <c r="EH2523" s="123"/>
      <c r="EI2523" s="123"/>
      <c r="EJ2523" s="123"/>
      <c r="EK2523" s="123"/>
      <c r="EL2523" s="123"/>
      <c r="EM2523" s="123"/>
      <c r="EN2523" s="123"/>
      <c r="EO2523" s="123"/>
      <c r="EP2523" s="123"/>
      <c r="EQ2523" s="123"/>
    </row>
    <row r="2524" spans="27:147" x14ac:dyDescent="0.2"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Q2524" s="151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123"/>
      <c r="BL2524" s="123"/>
      <c r="BM2524" s="123"/>
      <c r="BN2524" s="123"/>
      <c r="BO2524" s="123"/>
      <c r="BP2524" s="123"/>
      <c r="BQ2524" s="123"/>
      <c r="BR2524" s="123"/>
      <c r="BS2524" s="123"/>
      <c r="BT2524" s="123"/>
      <c r="BU2524" s="123"/>
      <c r="BV2524" s="123"/>
      <c r="BW2524" s="123"/>
      <c r="BX2524" s="123"/>
      <c r="BY2524" s="123"/>
      <c r="BZ2524" s="123"/>
      <c r="CA2524" s="123"/>
      <c r="CB2524" s="123"/>
      <c r="CC2524" s="123"/>
      <c r="CD2524" s="123"/>
      <c r="CE2524" s="123"/>
      <c r="CF2524" s="123"/>
      <c r="CG2524" s="123"/>
      <c r="CH2524" s="123"/>
      <c r="CI2524" s="123"/>
      <c r="CJ2524" s="123"/>
      <c r="CK2524" s="123"/>
      <c r="CL2524" s="123"/>
      <c r="CM2524" s="123"/>
      <c r="CN2524" s="123"/>
      <c r="CO2524" s="123"/>
      <c r="CP2524" s="123"/>
      <c r="CQ2524" s="123"/>
      <c r="CR2524" s="123"/>
      <c r="CS2524" s="123"/>
      <c r="CT2524" s="123"/>
      <c r="CU2524" s="123"/>
      <c r="CV2524" s="123"/>
      <c r="CW2524" s="123"/>
      <c r="CX2524" s="123"/>
      <c r="CY2524" s="123"/>
      <c r="CZ2524" s="123"/>
      <c r="DA2524" s="123"/>
      <c r="DB2524" s="123"/>
      <c r="DC2524" s="123"/>
      <c r="DD2524" s="123"/>
      <c r="DE2524" s="123"/>
      <c r="DF2524" s="123"/>
      <c r="DG2524" s="123"/>
      <c r="DH2524" s="123"/>
      <c r="DI2524" s="123"/>
      <c r="DJ2524" s="123"/>
      <c r="DK2524" s="123"/>
      <c r="DL2524" s="123"/>
      <c r="DM2524" s="123"/>
      <c r="DN2524" s="123"/>
      <c r="DO2524" s="123"/>
      <c r="DP2524" s="123"/>
      <c r="DQ2524" s="123"/>
      <c r="DR2524" s="123"/>
      <c r="DS2524" s="123"/>
      <c r="DT2524" s="123"/>
      <c r="DU2524" s="123"/>
      <c r="DV2524" s="123"/>
      <c r="DW2524" s="123"/>
      <c r="DX2524" s="123"/>
      <c r="DY2524" s="123"/>
      <c r="DZ2524" s="123"/>
      <c r="EA2524" s="123"/>
      <c r="EB2524" s="123"/>
      <c r="EC2524" s="123"/>
      <c r="ED2524" s="123"/>
      <c r="EE2524" s="123"/>
      <c r="EF2524" s="123"/>
      <c r="EG2524" s="123"/>
      <c r="EH2524" s="123"/>
      <c r="EI2524" s="123"/>
      <c r="EJ2524" s="123"/>
      <c r="EK2524" s="123"/>
      <c r="EL2524" s="123"/>
      <c r="EM2524" s="123"/>
      <c r="EN2524" s="123"/>
      <c r="EO2524" s="123"/>
      <c r="EP2524" s="123"/>
      <c r="EQ2524" s="123"/>
    </row>
    <row r="2525" spans="27:147" x14ac:dyDescent="0.2"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Q2525" s="151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123"/>
      <c r="BL2525" s="123"/>
      <c r="BM2525" s="123"/>
      <c r="BN2525" s="123"/>
      <c r="BO2525" s="123"/>
      <c r="BP2525" s="123"/>
      <c r="BQ2525" s="123"/>
      <c r="BR2525" s="123"/>
      <c r="BS2525" s="123"/>
      <c r="BT2525" s="123"/>
      <c r="BU2525" s="123"/>
      <c r="BV2525" s="123"/>
      <c r="BW2525" s="123"/>
      <c r="BX2525" s="123"/>
      <c r="BY2525" s="123"/>
      <c r="BZ2525" s="123"/>
      <c r="CA2525" s="123"/>
      <c r="CB2525" s="123"/>
      <c r="CC2525" s="123"/>
      <c r="CD2525" s="123"/>
      <c r="CE2525" s="123"/>
      <c r="CF2525" s="123"/>
      <c r="CG2525" s="123"/>
      <c r="CH2525" s="123"/>
      <c r="CI2525" s="123"/>
      <c r="CJ2525" s="123"/>
      <c r="CK2525" s="123"/>
      <c r="CL2525" s="123"/>
      <c r="CM2525" s="123"/>
      <c r="CN2525" s="123"/>
      <c r="CO2525" s="123"/>
      <c r="CP2525" s="123"/>
      <c r="CQ2525" s="123"/>
      <c r="CR2525" s="123"/>
      <c r="CS2525" s="123"/>
      <c r="CT2525" s="123"/>
      <c r="CU2525" s="123"/>
      <c r="CV2525" s="123"/>
      <c r="CW2525" s="123"/>
      <c r="CX2525" s="123"/>
      <c r="CY2525" s="123"/>
      <c r="CZ2525" s="123"/>
      <c r="DA2525" s="123"/>
      <c r="DB2525" s="123"/>
      <c r="DC2525" s="123"/>
      <c r="DD2525" s="123"/>
      <c r="DE2525" s="123"/>
      <c r="DF2525" s="123"/>
      <c r="DG2525" s="123"/>
      <c r="DH2525" s="123"/>
      <c r="DI2525" s="123"/>
      <c r="DJ2525" s="123"/>
      <c r="DK2525" s="123"/>
      <c r="DL2525" s="123"/>
      <c r="DM2525" s="123"/>
      <c r="DN2525" s="123"/>
      <c r="DO2525" s="123"/>
      <c r="DP2525" s="123"/>
      <c r="DQ2525" s="123"/>
      <c r="DR2525" s="123"/>
      <c r="DS2525" s="123"/>
      <c r="DT2525" s="123"/>
      <c r="DU2525" s="123"/>
      <c r="DV2525" s="123"/>
      <c r="DW2525" s="123"/>
      <c r="DX2525" s="123"/>
      <c r="DY2525" s="123"/>
      <c r="DZ2525" s="123"/>
      <c r="EA2525" s="123"/>
      <c r="EB2525" s="123"/>
      <c r="EC2525" s="123"/>
      <c r="ED2525" s="123"/>
      <c r="EE2525" s="123"/>
      <c r="EF2525" s="123"/>
      <c r="EG2525" s="123"/>
      <c r="EH2525" s="123"/>
      <c r="EI2525" s="123"/>
      <c r="EJ2525" s="123"/>
      <c r="EK2525" s="123"/>
      <c r="EL2525" s="123"/>
      <c r="EM2525" s="123"/>
      <c r="EN2525" s="123"/>
      <c r="EO2525" s="123"/>
      <c r="EP2525" s="123"/>
      <c r="EQ2525" s="123"/>
    </row>
    <row r="2526" spans="27:147" x14ac:dyDescent="0.2"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Q2526" s="151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123"/>
      <c r="BL2526" s="123"/>
      <c r="BM2526" s="123"/>
      <c r="BN2526" s="123"/>
      <c r="BO2526" s="123"/>
      <c r="BP2526" s="123"/>
      <c r="BQ2526" s="123"/>
      <c r="BR2526" s="123"/>
      <c r="BS2526" s="123"/>
      <c r="BT2526" s="123"/>
      <c r="BU2526" s="123"/>
      <c r="BV2526" s="123"/>
      <c r="BW2526" s="123"/>
      <c r="BX2526" s="123"/>
      <c r="BY2526" s="123"/>
      <c r="BZ2526" s="123"/>
      <c r="CA2526" s="123"/>
      <c r="CB2526" s="123"/>
      <c r="CC2526" s="123"/>
      <c r="CD2526" s="123"/>
      <c r="CE2526" s="123"/>
      <c r="CF2526" s="123"/>
      <c r="CG2526" s="123"/>
      <c r="CH2526" s="123"/>
      <c r="CI2526" s="123"/>
      <c r="CJ2526" s="123"/>
      <c r="CK2526" s="123"/>
      <c r="CL2526" s="123"/>
      <c r="CM2526" s="123"/>
      <c r="CN2526" s="123"/>
      <c r="CO2526" s="123"/>
      <c r="CP2526" s="123"/>
      <c r="CQ2526" s="123"/>
      <c r="CR2526" s="123"/>
      <c r="CS2526" s="123"/>
      <c r="CT2526" s="123"/>
      <c r="CU2526" s="123"/>
      <c r="CV2526" s="123"/>
      <c r="CW2526" s="123"/>
      <c r="CX2526" s="123"/>
      <c r="CY2526" s="123"/>
      <c r="CZ2526" s="123"/>
      <c r="DA2526" s="123"/>
      <c r="DB2526" s="123"/>
      <c r="DC2526" s="123"/>
      <c r="DD2526" s="123"/>
      <c r="DE2526" s="123"/>
      <c r="DF2526" s="123"/>
      <c r="DG2526" s="123"/>
      <c r="DH2526" s="123"/>
      <c r="DI2526" s="123"/>
      <c r="DJ2526" s="123"/>
      <c r="DK2526" s="123"/>
      <c r="DL2526" s="123"/>
      <c r="DM2526" s="123"/>
      <c r="DN2526" s="123"/>
      <c r="DO2526" s="123"/>
      <c r="DP2526" s="123"/>
      <c r="DQ2526" s="123"/>
      <c r="DR2526" s="123"/>
      <c r="DS2526" s="123"/>
      <c r="DT2526" s="123"/>
      <c r="DU2526" s="123"/>
      <c r="DV2526" s="123"/>
      <c r="DW2526" s="123"/>
      <c r="DX2526" s="123"/>
      <c r="DY2526" s="123"/>
      <c r="DZ2526" s="123"/>
      <c r="EA2526" s="123"/>
      <c r="EB2526" s="123"/>
      <c r="EC2526" s="123"/>
      <c r="ED2526" s="123"/>
      <c r="EE2526" s="123"/>
      <c r="EF2526" s="123"/>
      <c r="EG2526" s="123"/>
      <c r="EH2526" s="123"/>
      <c r="EI2526" s="123"/>
      <c r="EJ2526" s="123"/>
      <c r="EK2526" s="123"/>
      <c r="EL2526" s="123"/>
      <c r="EM2526" s="123"/>
      <c r="EN2526" s="123"/>
      <c r="EO2526" s="123"/>
      <c r="EP2526" s="123"/>
      <c r="EQ2526" s="123"/>
    </row>
    <row r="2527" spans="27:147" x14ac:dyDescent="0.2"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Q2527" s="151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123"/>
      <c r="BL2527" s="123"/>
      <c r="BM2527" s="123"/>
      <c r="BN2527" s="123"/>
      <c r="BO2527" s="123"/>
      <c r="BP2527" s="123"/>
      <c r="BQ2527" s="123"/>
      <c r="BR2527" s="123"/>
      <c r="BS2527" s="123"/>
      <c r="BT2527" s="123"/>
      <c r="BU2527" s="123"/>
      <c r="BV2527" s="123"/>
      <c r="BW2527" s="123"/>
      <c r="BX2527" s="123"/>
      <c r="BY2527" s="123"/>
      <c r="BZ2527" s="123"/>
      <c r="CA2527" s="123"/>
      <c r="CB2527" s="123"/>
      <c r="CC2527" s="123"/>
      <c r="CD2527" s="123"/>
      <c r="CE2527" s="123"/>
      <c r="CF2527" s="123"/>
      <c r="CG2527" s="123"/>
      <c r="CH2527" s="123"/>
      <c r="CI2527" s="123"/>
      <c r="CJ2527" s="123"/>
      <c r="CK2527" s="123"/>
      <c r="CL2527" s="123"/>
      <c r="CM2527" s="123"/>
      <c r="CN2527" s="123"/>
      <c r="CO2527" s="123"/>
      <c r="CP2527" s="123"/>
      <c r="CQ2527" s="123"/>
      <c r="CR2527" s="123"/>
      <c r="CS2527" s="123"/>
      <c r="CT2527" s="123"/>
      <c r="CU2527" s="123"/>
      <c r="CV2527" s="123"/>
      <c r="CW2527" s="123"/>
      <c r="CX2527" s="123"/>
      <c r="CY2527" s="123"/>
      <c r="CZ2527" s="123"/>
      <c r="DA2527" s="123"/>
      <c r="DB2527" s="123"/>
      <c r="DC2527" s="123"/>
      <c r="DD2527" s="123"/>
      <c r="DE2527" s="123"/>
      <c r="DF2527" s="123"/>
      <c r="DG2527" s="123"/>
      <c r="DH2527" s="123"/>
      <c r="DI2527" s="123"/>
      <c r="DJ2527" s="123"/>
      <c r="DK2527" s="123"/>
      <c r="DL2527" s="123"/>
      <c r="DM2527" s="123"/>
      <c r="DN2527" s="123"/>
      <c r="DO2527" s="123"/>
      <c r="DP2527" s="123"/>
      <c r="DQ2527" s="123"/>
      <c r="DR2527" s="123"/>
      <c r="DS2527" s="123"/>
      <c r="DT2527" s="123"/>
      <c r="DU2527" s="123"/>
      <c r="DV2527" s="123"/>
      <c r="DW2527" s="123"/>
      <c r="DX2527" s="123"/>
      <c r="DY2527" s="123"/>
      <c r="DZ2527" s="123"/>
      <c r="EA2527" s="123"/>
      <c r="EB2527" s="123"/>
      <c r="EC2527" s="123"/>
      <c r="ED2527" s="123"/>
      <c r="EE2527" s="123"/>
      <c r="EF2527" s="123"/>
      <c r="EG2527" s="123"/>
      <c r="EH2527" s="123"/>
      <c r="EI2527" s="123"/>
      <c r="EJ2527" s="123"/>
      <c r="EK2527" s="123"/>
      <c r="EL2527" s="123"/>
      <c r="EM2527" s="123"/>
      <c r="EN2527" s="123"/>
      <c r="EO2527" s="123"/>
      <c r="EP2527" s="123"/>
      <c r="EQ2527" s="123"/>
    </row>
    <row r="2528" spans="27:147" x14ac:dyDescent="0.2"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Q2528" s="151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123"/>
      <c r="BL2528" s="123"/>
      <c r="BM2528" s="123"/>
      <c r="BN2528" s="123"/>
      <c r="BO2528" s="123"/>
      <c r="BP2528" s="123"/>
      <c r="BQ2528" s="123"/>
      <c r="BR2528" s="123"/>
      <c r="BS2528" s="123"/>
      <c r="BT2528" s="123"/>
      <c r="BU2528" s="123"/>
      <c r="BV2528" s="123"/>
      <c r="BW2528" s="123"/>
      <c r="BX2528" s="123"/>
      <c r="BY2528" s="123"/>
      <c r="BZ2528" s="123"/>
      <c r="CA2528" s="123"/>
      <c r="CB2528" s="123"/>
      <c r="CC2528" s="123"/>
      <c r="CD2528" s="123"/>
      <c r="CE2528" s="123"/>
      <c r="CF2528" s="123"/>
      <c r="CG2528" s="123"/>
      <c r="CH2528" s="123"/>
      <c r="CI2528" s="123"/>
      <c r="CJ2528" s="123"/>
      <c r="CK2528" s="123"/>
      <c r="CL2528" s="123"/>
      <c r="CM2528" s="123"/>
      <c r="CN2528" s="123"/>
      <c r="CO2528" s="123"/>
      <c r="CP2528" s="123"/>
      <c r="CQ2528" s="123"/>
      <c r="CR2528" s="123"/>
      <c r="CS2528" s="123"/>
      <c r="CT2528" s="123"/>
      <c r="CU2528" s="123"/>
      <c r="CV2528" s="123"/>
      <c r="CW2528" s="123"/>
      <c r="CX2528" s="123"/>
      <c r="CY2528" s="123"/>
      <c r="CZ2528" s="123"/>
      <c r="DA2528" s="123"/>
      <c r="DB2528" s="123"/>
      <c r="DC2528" s="123"/>
      <c r="DD2528" s="123"/>
      <c r="DE2528" s="123"/>
      <c r="DF2528" s="123"/>
      <c r="DG2528" s="123"/>
      <c r="DH2528" s="123"/>
      <c r="DI2528" s="123"/>
      <c r="DJ2528" s="123"/>
      <c r="DK2528" s="123"/>
      <c r="DL2528" s="123"/>
      <c r="DM2528" s="123"/>
      <c r="DN2528" s="123"/>
      <c r="DO2528" s="123"/>
      <c r="DP2528" s="123"/>
      <c r="DQ2528" s="123"/>
      <c r="DR2528" s="123"/>
      <c r="DS2528" s="123"/>
      <c r="DT2528" s="123"/>
      <c r="DU2528" s="123"/>
      <c r="DV2528" s="123"/>
      <c r="DW2528" s="123"/>
      <c r="DX2528" s="123"/>
      <c r="DY2528" s="123"/>
      <c r="DZ2528" s="123"/>
      <c r="EA2528" s="123"/>
      <c r="EB2528" s="123"/>
      <c r="EC2528" s="123"/>
      <c r="ED2528" s="123"/>
      <c r="EE2528" s="123"/>
      <c r="EF2528" s="123"/>
      <c r="EG2528" s="123"/>
      <c r="EH2528" s="123"/>
      <c r="EI2528" s="123"/>
      <c r="EJ2528" s="123"/>
      <c r="EK2528" s="123"/>
      <c r="EL2528" s="123"/>
      <c r="EM2528" s="123"/>
      <c r="EN2528" s="123"/>
      <c r="EO2528" s="123"/>
      <c r="EP2528" s="123"/>
      <c r="EQ2528" s="123"/>
    </row>
    <row r="2529" spans="27:147" x14ac:dyDescent="0.2"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Q2529" s="151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123"/>
      <c r="BL2529" s="123"/>
      <c r="BM2529" s="123"/>
      <c r="BN2529" s="123"/>
      <c r="BO2529" s="123"/>
      <c r="BP2529" s="123"/>
      <c r="BQ2529" s="123"/>
      <c r="BR2529" s="123"/>
      <c r="BS2529" s="123"/>
      <c r="BT2529" s="123"/>
      <c r="BU2529" s="123"/>
      <c r="BV2529" s="123"/>
      <c r="BW2529" s="123"/>
      <c r="BX2529" s="123"/>
      <c r="BY2529" s="123"/>
      <c r="BZ2529" s="123"/>
      <c r="CA2529" s="123"/>
      <c r="CB2529" s="123"/>
      <c r="CC2529" s="123"/>
      <c r="CD2529" s="123"/>
      <c r="CE2529" s="123"/>
      <c r="CF2529" s="123"/>
      <c r="CG2529" s="123"/>
      <c r="CH2529" s="123"/>
      <c r="CI2529" s="123"/>
      <c r="CJ2529" s="123"/>
      <c r="CK2529" s="123"/>
      <c r="CL2529" s="123"/>
      <c r="CM2529" s="123"/>
      <c r="CN2529" s="123"/>
      <c r="CO2529" s="123"/>
      <c r="CP2529" s="123"/>
      <c r="CQ2529" s="123"/>
      <c r="CR2529" s="123"/>
      <c r="CS2529" s="123"/>
      <c r="CT2529" s="123"/>
      <c r="CU2529" s="123"/>
      <c r="CV2529" s="123"/>
      <c r="CW2529" s="123"/>
      <c r="CX2529" s="123"/>
      <c r="CY2529" s="123"/>
      <c r="CZ2529" s="123"/>
      <c r="DA2529" s="123"/>
      <c r="DB2529" s="123"/>
      <c r="DC2529" s="123"/>
      <c r="DD2529" s="123"/>
      <c r="DE2529" s="123"/>
      <c r="DF2529" s="123"/>
      <c r="DG2529" s="123"/>
      <c r="DH2529" s="123"/>
      <c r="DI2529" s="123"/>
      <c r="DJ2529" s="123"/>
      <c r="DK2529" s="123"/>
      <c r="DL2529" s="123"/>
      <c r="DM2529" s="123"/>
      <c r="DN2529" s="123"/>
      <c r="DO2529" s="123"/>
      <c r="DP2529" s="123"/>
      <c r="DQ2529" s="123"/>
      <c r="DR2529" s="123"/>
      <c r="DS2529" s="123"/>
      <c r="DT2529" s="123"/>
      <c r="DU2529" s="123"/>
      <c r="DV2529" s="123"/>
      <c r="DW2529" s="123"/>
      <c r="DX2529" s="123"/>
      <c r="DY2529" s="123"/>
      <c r="DZ2529" s="123"/>
      <c r="EA2529" s="123"/>
      <c r="EB2529" s="123"/>
      <c r="EC2529" s="123"/>
      <c r="ED2529" s="123"/>
      <c r="EE2529" s="123"/>
      <c r="EF2529" s="123"/>
      <c r="EG2529" s="123"/>
      <c r="EH2529" s="123"/>
      <c r="EI2529" s="123"/>
      <c r="EJ2529" s="123"/>
      <c r="EK2529" s="123"/>
      <c r="EL2529" s="123"/>
      <c r="EM2529" s="123"/>
      <c r="EN2529" s="123"/>
      <c r="EO2529" s="123"/>
      <c r="EP2529" s="123"/>
      <c r="EQ2529" s="123"/>
    </row>
    <row r="2530" spans="27:147" x14ac:dyDescent="0.2"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Q2530" s="151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123"/>
      <c r="BL2530" s="123"/>
      <c r="BM2530" s="123"/>
      <c r="BN2530" s="123"/>
      <c r="BO2530" s="123"/>
      <c r="BP2530" s="123"/>
      <c r="BQ2530" s="123"/>
      <c r="BR2530" s="123"/>
      <c r="BS2530" s="123"/>
      <c r="BT2530" s="123"/>
      <c r="BU2530" s="123"/>
      <c r="BV2530" s="123"/>
      <c r="BW2530" s="123"/>
      <c r="BX2530" s="123"/>
      <c r="BY2530" s="123"/>
      <c r="BZ2530" s="123"/>
      <c r="CA2530" s="123"/>
      <c r="CB2530" s="123"/>
      <c r="CC2530" s="123"/>
      <c r="CD2530" s="123"/>
      <c r="CE2530" s="123"/>
      <c r="CF2530" s="123"/>
      <c r="CG2530" s="123"/>
      <c r="CH2530" s="123"/>
      <c r="CI2530" s="123"/>
      <c r="CJ2530" s="123"/>
      <c r="CK2530" s="123"/>
      <c r="CL2530" s="123"/>
      <c r="CM2530" s="123"/>
      <c r="CN2530" s="123"/>
      <c r="CO2530" s="123"/>
      <c r="CP2530" s="123"/>
      <c r="CQ2530" s="123"/>
      <c r="CR2530" s="123"/>
      <c r="CS2530" s="123"/>
      <c r="CT2530" s="123"/>
      <c r="CU2530" s="123"/>
      <c r="CV2530" s="123"/>
      <c r="CW2530" s="123"/>
      <c r="CX2530" s="123"/>
      <c r="CY2530" s="123"/>
      <c r="CZ2530" s="123"/>
      <c r="DA2530" s="123"/>
      <c r="DB2530" s="123"/>
      <c r="DC2530" s="123"/>
      <c r="DD2530" s="123"/>
      <c r="DE2530" s="123"/>
      <c r="DF2530" s="123"/>
      <c r="DG2530" s="123"/>
      <c r="DH2530" s="123"/>
      <c r="DI2530" s="123"/>
      <c r="DJ2530" s="123"/>
      <c r="DK2530" s="123"/>
      <c r="DL2530" s="123"/>
      <c r="DM2530" s="123"/>
      <c r="DN2530" s="123"/>
      <c r="DO2530" s="123"/>
      <c r="DP2530" s="123"/>
      <c r="DQ2530" s="123"/>
      <c r="DR2530" s="123"/>
      <c r="DS2530" s="123"/>
      <c r="DT2530" s="123"/>
      <c r="DU2530" s="123"/>
      <c r="DV2530" s="123"/>
      <c r="DW2530" s="123"/>
      <c r="DX2530" s="123"/>
      <c r="DY2530" s="123"/>
      <c r="DZ2530" s="123"/>
      <c r="EA2530" s="123"/>
      <c r="EB2530" s="123"/>
      <c r="EC2530" s="123"/>
      <c r="ED2530" s="123"/>
      <c r="EE2530" s="123"/>
      <c r="EF2530" s="123"/>
      <c r="EG2530" s="123"/>
      <c r="EH2530" s="123"/>
      <c r="EI2530" s="123"/>
      <c r="EJ2530" s="123"/>
      <c r="EK2530" s="123"/>
      <c r="EL2530" s="123"/>
      <c r="EM2530" s="123"/>
      <c r="EN2530" s="123"/>
      <c r="EO2530" s="123"/>
      <c r="EP2530" s="123"/>
      <c r="EQ2530" s="123"/>
    </row>
    <row r="2531" spans="27:147" x14ac:dyDescent="0.2"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Q2531" s="151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123"/>
      <c r="BL2531" s="123"/>
      <c r="BM2531" s="123"/>
      <c r="BN2531" s="123"/>
      <c r="BO2531" s="123"/>
      <c r="BP2531" s="123"/>
      <c r="BQ2531" s="123"/>
      <c r="BR2531" s="123"/>
      <c r="BS2531" s="123"/>
      <c r="BT2531" s="123"/>
      <c r="BU2531" s="123"/>
      <c r="BV2531" s="123"/>
      <c r="BW2531" s="123"/>
      <c r="BX2531" s="123"/>
      <c r="BY2531" s="123"/>
      <c r="BZ2531" s="123"/>
      <c r="CA2531" s="123"/>
      <c r="CB2531" s="123"/>
      <c r="CC2531" s="123"/>
      <c r="CD2531" s="123"/>
      <c r="CE2531" s="123"/>
      <c r="CF2531" s="123"/>
      <c r="CG2531" s="123"/>
      <c r="CH2531" s="123"/>
      <c r="CI2531" s="123"/>
      <c r="CJ2531" s="123"/>
      <c r="CK2531" s="123"/>
      <c r="CL2531" s="123"/>
      <c r="CM2531" s="123"/>
      <c r="CN2531" s="123"/>
      <c r="CO2531" s="123"/>
      <c r="CP2531" s="123"/>
      <c r="CQ2531" s="123"/>
      <c r="CR2531" s="123"/>
      <c r="CS2531" s="123"/>
      <c r="CT2531" s="123"/>
      <c r="CU2531" s="123"/>
      <c r="CV2531" s="123"/>
      <c r="CW2531" s="123"/>
      <c r="CX2531" s="123"/>
      <c r="CY2531" s="123"/>
      <c r="CZ2531" s="123"/>
      <c r="DA2531" s="123"/>
      <c r="DB2531" s="123"/>
      <c r="DC2531" s="123"/>
      <c r="DD2531" s="123"/>
      <c r="DE2531" s="123"/>
      <c r="DF2531" s="123"/>
      <c r="DG2531" s="123"/>
      <c r="DH2531" s="123"/>
      <c r="DI2531" s="123"/>
      <c r="DJ2531" s="123"/>
      <c r="DK2531" s="123"/>
      <c r="DL2531" s="123"/>
      <c r="DM2531" s="123"/>
      <c r="DN2531" s="123"/>
      <c r="DO2531" s="123"/>
      <c r="DP2531" s="123"/>
      <c r="DQ2531" s="123"/>
      <c r="DR2531" s="123"/>
      <c r="DS2531" s="123"/>
      <c r="DT2531" s="123"/>
      <c r="DU2531" s="123"/>
      <c r="DV2531" s="123"/>
      <c r="DW2531" s="123"/>
      <c r="DX2531" s="123"/>
      <c r="DY2531" s="123"/>
      <c r="DZ2531" s="123"/>
      <c r="EA2531" s="123"/>
      <c r="EB2531" s="123"/>
      <c r="EC2531" s="123"/>
      <c r="ED2531" s="123"/>
      <c r="EE2531" s="123"/>
      <c r="EF2531" s="123"/>
      <c r="EG2531" s="123"/>
      <c r="EH2531" s="123"/>
      <c r="EI2531" s="123"/>
      <c r="EJ2531" s="123"/>
      <c r="EK2531" s="123"/>
      <c r="EL2531" s="123"/>
      <c r="EM2531" s="123"/>
      <c r="EN2531" s="123"/>
      <c r="EO2531" s="123"/>
      <c r="EP2531" s="123"/>
      <c r="EQ2531" s="123"/>
    </row>
    <row r="2532" spans="27:147" x14ac:dyDescent="0.2"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Q2532" s="151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123"/>
      <c r="BL2532" s="123"/>
      <c r="BM2532" s="123"/>
      <c r="BN2532" s="123"/>
      <c r="BO2532" s="123"/>
      <c r="BP2532" s="123"/>
      <c r="BQ2532" s="123"/>
      <c r="BR2532" s="123"/>
      <c r="BS2532" s="123"/>
      <c r="BT2532" s="123"/>
      <c r="BU2532" s="123"/>
      <c r="BV2532" s="123"/>
      <c r="BW2532" s="123"/>
      <c r="BX2532" s="123"/>
      <c r="BY2532" s="123"/>
      <c r="BZ2532" s="123"/>
      <c r="CA2532" s="123"/>
      <c r="CB2532" s="123"/>
      <c r="CC2532" s="123"/>
      <c r="CD2532" s="123"/>
      <c r="CE2532" s="123"/>
      <c r="CF2532" s="123"/>
      <c r="CG2532" s="123"/>
      <c r="CH2532" s="123"/>
      <c r="CI2532" s="123"/>
      <c r="CJ2532" s="123"/>
      <c r="CK2532" s="123"/>
      <c r="CL2532" s="123"/>
      <c r="CM2532" s="123"/>
      <c r="CN2532" s="123"/>
      <c r="CO2532" s="123"/>
      <c r="CP2532" s="123"/>
      <c r="CQ2532" s="123"/>
      <c r="CR2532" s="123"/>
      <c r="CS2532" s="123"/>
      <c r="CT2532" s="123"/>
      <c r="CU2532" s="123"/>
      <c r="CV2532" s="123"/>
      <c r="CW2532" s="123"/>
      <c r="CX2532" s="123"/>
      <c r="CY2532" s="123"/>
      <c r="CZ2532" s="123"/>
      <c r="DA2532" s="123"/>
      <c r="DB2532" s="123"/>
      <c r="DC2532" s="123"/>
      <c r="DD2532" s="123"/>
      <c r="DE2532" s="123"/>
      <c r="DF2532" s="123"/>
      <c r="DG2532" s="123"/>
      <c r="DH2532" s="123"/>
      <c r="DI2532" s="123"/>
      <c r="DJ2532" s="123"/>
      <c r="DK2532" s="123"/>
      <c r="DL2532" s="123"/>
      <c r="DM2532" s="123"/>
      <c r="DN2532" s="123"/>
      <c r="DO2532" s="123"/>
      <c r="DP2532" s="123"/>
      <c r="DQ2532" s="123"/>
      <c r="DR2532" s="123"/>
      <c r="DS2532" s="123"/>
      <c r="DT2532" s="123"/>
      <c r="DU2532" s="123"/>
      <c r="DV2532" s="123"/>
      <c r="DW2532" s="123"/>
      <c r="DX2532" s="123"/>
      <c r="DY2532" s="123"/>
      <c r="DZ2532" s="123"/>
      <c r="EA2532" s="123"/>
      <c r="EB2532" s="123"/>
      <c r="EC2532" s="123"/>
      <c r="ED2532" s="123"/>
      <c r="EE2532" s="123"/>
      <c r="EF2532" s="123"/>
      <c r="EG2532" s="123"/>
      <c r="EH2532" s="123"/>
      <c r="EI2532" s="123"/>
      <c r="EJ2532" s="123"/>
      <c r="EK2532" s="123"/>
      <c r="EL2532" s="123"/>
      <c r="EM2532" s="123"/>
      <c r="EN2532" s="123"/>
      <c r="EO2532" s="123"/>
      <c r="EP2532" s="123"/>
      <c r="EQ2532" s="123"/>
    </row>
    <row r="2533" spans="27:147" x14ac:dyDescent="0.2"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Q2533" s="151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123"/>
      <c r="BL2533" s="123"/>
      <c r="BM2533" s="123"/>
      <c r="BN2533" s="123"/>
      <c r="BO2533" s="123"/>
      <c r="BP2533" s="123"/>
      <c r="BQ2533" s="123"/>
      <c r="BR2533" s="123"/>
      <c r="BS2533" s="123"/>
      <c r="BT2533" s="123"/>
      <c r="BU2533" s="123"/>
      <c r="BV2533" s="123"/>
      <c r="BW2533" s="123"/>
      <c r="BX2533" s="123"/>
      <c r="BY2533" s="123"/>
      <c r="BZ2533" s="123"/>
      <c r="CA2533" s="123"/>
      <c r="CB2533" s="123"/>
      <c r="CC2533" s="123"/>
      <c r="CD2533" s="123"/>
      <c r="CE2533" s="123"/>
      <c r="CF2533" s="123"/>
      <c r="CG2533" s="123"/>
      <c r="CH2533" s="123"/>
      <c r="CI2533" s="123"/>
      <c r="CJ2533" s="123"/>
      <c r="CK2533" s="123"/>
      <c r="CL2533" s="123"/>
      <c r="CM2533" s="123"/>
      <c r="CN2533" s="123"/>
      <c r="CO2533" s="123"/>
      <c r="CP2533" s="123"/>
      <c r="CQ2533" s="123"/>
      <c r="CR2533" s="123"/>
      <c r="CS2533" s="123"/>
      <c r="CT2533" s="123"/>
      <c r="CU2533" s="123"/>
      <c r="CV2533" s="123"/>
      <c r="CW2533" s="123"/>
      <c r="CX2533" s="123"/>
      <c r="CY2533" s="123"/>
      <c r="CZ2533" s="123"/>
      <c r="DA2533" s="123"/>
      <c r="DB2533" s="123"/>
      <c r="DC2533" s="123"/>
      <c r="DD2533" s="123"/>
      <c r="DE2533" s="123"/>
      <c r="DF2533" s="123"/>
      <c r="DG2533" s="123"/>
      <c r="DH2533" s="123"/>
      <c r="DI2533" s="123"/>
      <c r="DJ2533" s="123"/>
      <c r="DK2533" s="123"/>
      <c r="DL2533" s="123"/>
      <c r="DM2533" s="123"/>
      <c r="DN2533" s="123"/>
      <c r="DO2533" s="123"/>
      <c r="DP2533" s="123"/>
      <c r="DQ2533" s="123"/>
      <c r="DR2533" s="123"/>
      <c r="DS2533" s="123"/>
      <c r="DT2533" s="123"/>
      <c r="DU2533" s="123"/>
      <c r="DV2533" s="123"/>
      <c r="DW2533" s="123"/>
      <c r="DX2533" s="123"/>
      <c r="DY2533" s="123"/>
      <c r="DZ2533" s="123"/>
      <c r="EA2533" s="123"/>
      <c r="EB2533" s="123"/>
      <c r="EC2533" s="123"/>
      <c r="ED2533" s="123"/>
      <c r="EE2533" s="123"/>
      <c r="EF2533" s="123"/>
      <c r="EG2533" s="123"/>
      <c r="EH2533" s="123"/>
      <c r="EI2533" s="123"/>
      <c r="EJ2533" s="123"/>
      <c r="EK2533" s="123"/>
      <c r="EL2533" s="123"/>
      <c r="EM2533" s="123"/>
      <c r="EN2533" s="123"/>
      <c r="EO2533" s="123"/>
      <c r="EP2533" s="123"/>
      <c r="EQ2533" s="123"/>
    </row>
    <row r="2534" spans="27:147" x14ac:dyDescent="0.2"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Q2534" s="151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123"/>
      <c r="BL2534" s="123"/>
      <c r="BM2534" s="123"/>
      <c r="BN2534" s="123"/>
      <c r="BO2534" s="123"/>
      <c r="BP2534" s="123"/>
      <c r="BQ2534" s="123"/>
      <c r="BR2534" s="123"/>
      <c r="BS2534" s="123"/>
      <c r="BT2534" s="123"/>
      <c r="BU2534" s="123"/>
      <c r="BV2534" s="123"/>
      <c r="BW2534" s="123"/>
      <c r="BX2534" s="123"/>
      <c r="BY2534" s="123"/>
      <c r="BZ2534" s="123"/>
      <c r="CA2534" s="123"/>
      <c r="CB2534" s="123"/>
      <c r="CC2534" s="123"/>
      <c r="CD2534" s="123"/>
      <c r="CE2534" s="123"/>
      <c r="CF2534" s="123"/>
      <c r="CG2534" s="123"/>
      <c r="CH2534" s="123"/>
      <c r="CI2534" s="123"/>
      <c r="CJ2534" s="123"/>
      <c r="CK2534" s="123"/>
      <c r="CL2534" s="123"/>
      <c r="CM2534" s="123"/>
      <c r="CN2534" s="123"/>
      <c r="CO2534" s="123"/>
      <c r="CP2534" s="123"/>
      <c r="CQ2534" s="123"/>
      <c r="CR2534" s="123"/>
      <c r="CS2534" s="123"/>
      <c r="CT2534" s="123"/>
      <c r="CU2534" s="123"/>
      <c r="CV2534" s="123"/>
      <c r="CW2534" s="123"/>
      <c r="CX2534" s="123"/>
      <c r="CY2534" s="123"/>
      <c r="CZ2534" s="123"/>
      <c r="DA2534" s="123"/>
      <c r="DB2534" s="123"/>
      <c r="DC2534" s="123"/>
      <c r="DD2534" s="123"/>
      <c r="DE2534" s="123"/>
      <c r="DF2534" s="123"/>
      <c r="DG2534" s="123"/>
      <c r="DH2534" s="123"/>
      <c r="DI2534" s="123"/>
      <c r="DJ2534" s="123"/>
      <c r="DK2534" s="123"/>
      <c r="DL2534" s="123"/>
      <c r="DM2534" s="123"/>
      <c r="DN2534" s="123"/>
      <c r="DO2534" s="123"/>
      <c r="DP2534" s="123"/>
      <c r="DQ2534" s="123"/>
      <c r="DR2534" s="123"/>
      <c r="DS2534" s="123"/>
      <c r="DT2534" s="123"/>
      <c r="DU2534" s="123"/>
      <c r="DV2534" s="123"/>
      <c r="DW2534" s="123"/>
      <c r="DX2534" s="123"/>
      <c r="DY2534" s="123"/>
      <c r="DZ2534" s="123"/>
      <c r="EA2534" s="123"/>
      <c r="EB2534" s="123"/>
      <c r="EC2534" s="123"/>
      <c r="ED2534" s="123"/>
      <c r="EE2534" s="123"/>
      <c r="EF2534" s="123"/>
      <c r="EG2534" s="123"/>
      <c r="EH2534" s="123"/>
      <c r="EI2534" s="123"/>
      <c r="EJ2534" s="123"/>
      <c r="EK2534" s="123"/>
      <c r="EL2534" s="123"/>
      <c r="EM2534" s="123"/>
      <c r="EN2534" s="123"/>
      <c r="EO2534" s="123"/>
      <c r="EP2534" s="123"/>
      <c r="EQ2534" s="123"/>
    </row>
    <row r="2535" spans="27:147" x14ac:dyDescent="0.2"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Q2535" s="151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123"/>
      <c r="BL2535" s="123"/>
      <c r="BM2535" s="123"/>
      <c r="BN2535" s="123"/>
      <c r="BO2535" s="123"/>
      <c r="BP2535" s="123"/>
      <c r="BQ2535" s="123"/>
      <c r="BR2535" s="123"/>
      <c r="BS2535" s="123"/>
      <c r="BT2535" s="123"/>
      <c r="BU2535" s="123"/>
      <c r="BV2535" s="123"/>
      <c r="BW2535" s="123"/>
      <c r="BX2535" s="123"/>
      <c r="BY2535" s="123"/>
      <c r="BZ2535" s="123"/>
      <c r="CA2535" s="123"/>
      <c r="CB2535" s="123"/>
      <c r="CC2535" s="123"/>
      <c r="CD2535" s="123"/>
      <c r="CE2535" s="123"/>
      <c r="CF2535" s="123"/>
      <c r="CG2535" s="123"/>
      <c r="CH2535" s="123"/>
      <c r="CI2535" s="123"/>
      <c r="CJ2535" s="123"/>
      <c r="CK2535" s="123"/>
      <c r="CL2535" s="123"/>
      <c r="CM2535" s="123"/>
      <c r="CN2535" s="123"/>
      <c r="CO2535" s="123"/>
      <c r="CP2535" s="123"/>
      <c r="CQ2535" s="123"/>
      <c r="CR2535" s="123"/>
      <c r="CS2535" s="123"/>
      <c r="CT2535" s="123"/>
      <c r="CU2535" s="123"/>
      <c r="CV2535" s="123"/>
      <c r="CW2535" s="123"/>
      <c r="CX2535" s="123"/>
      <c r="CY2535" s="123"/>
      <c r="CZ2535" s="123"/>
      <c r="DA2535" s="123"/>
      <c r="DB2535" s="123"/>
      <c r="DC2535" s="123"/>
      <c r="DD2535" s="123"/>
      <c r="DE2535" s="123"/>
      <c r="DF2535" s="123"/>
      <c r="DG2535" s="123"/>
      <c r="DH2535" s="123"/>
      <c r="DI2535" s="123"/>
      <c r="DJ2535" s="123"/>
      <c r="DK2535" s="123"/>
      <c r="DL2535" s="123"/>
      <c r="DM2535" s="123"/>
      <c r="DN2535" s="123"/>
      <c r="DO2535" s="123"/>
      <c r="DP2535" s="123"/>
      <c r="DQ2535" s="123"/>
      <c r="DR2535" s="123"/>
      <c r="DS2535" s="123"/>
      <c r="DT2535" s="123"/>
      <c r="DU2535" s="123"/>
      <c r="DV2535" s="123"/>
      <c r="DW2535" s="123"/>
      <c r="DX2535" s="123"/>
      <c r="DY2535" s="123"/>
      <c r="DZ2535" s="123"/>
      <c r="EA2535" s="123"/>
      <c r="EB2535" s="123"/>
      <c r="EC2535" s="123"/>
      <c r="ED2535" s="123"/>
      <c r="EE2535" s="123"/>
      <c r="EF2535" s="123"/>
      <c r="EG2535" s="123"/>
      <c r="EH2535" s="123"/>
      <c r="EI2535" s="123"/>
      <c r="EJ2535" s="123"/>
      <c r="EK2535" s="123"/>
      <c r="EL2535" s="123"/>
      <c r="EM2535" s="123"/>
      <c r="EN2535" s="123"/>
      <c r="EO2535" s="123"/>
      <c r="EP2535" s="123"/>
      <c r="EQ2535" s="123"/>
    </row>
    <row r="2536" spans="27:147" x14ac:dyDescent="0.2"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Q2536" s="151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123"/>
      <c r="BL2536" s="123"/>
      <c r="BM2536" s="123"/>
      <c r="BN2536" s="123"/>
      <c r="BO2536" s="123"/>
      <c r="BP2536" s="123"/>
      <c r="BQ2536" s="123"/>
      <c r="BR2536" s="123"/>
      <c r="BS2536" s="123"/>
      <c r="BT2536" s="123"/>
      <c r="BU2536" s="123"/>
      <c r="BV2536" s="123"/>
      <c r="BW2536" s="123"/>
      <c r="BX2536" s="123"/>
      <c r="BY2536" s="123"/>
      <c r="BZ2536" s="123"/>
      <c r="CA2536" s="123"/>
      <c r="CB2536" s="123"/>
      <c r="CC2536" s="123"/>
      <c r="CD2536" s="123"/>
      <c r="CE2536" s="123"/>
      <c r="CF2536" s="123"/>
      <c r="CG2536" s="123"/>
      <c r="CH2536" s="123"/>
      <c r="CI2536" s="123"/>
      <c r="CJ2536" s="123"/>
      <c r="CK2536" s="123"/>
      <c r="CL2536" s="123"/>
      <c r="CM2536" s="123"/>
      <c r="CN2536" s="123"/>
      <c r="CO2536" s="123"/>
      <c r="CP2536" s="123"/>
      <c r="CQ2536" s="123"/>
      <c r="CR2536" s="123"/>
      <c r="CS2536" s="123"/>
      <c r="CT2536" s="123"/>
      <c r="CU2536" s="123"/>
      <c r="CV2536" s="123"/>
      <c r="CW2536" s="123"/>
      <c r="CX2536" s="123"/>
      <c r="CY2536" s="123"/>
      <c r="CZ2536" s="123"/>
      <c r="DA2536" s="123"/>
      <c r="DB2536" s="123"/>
      <c r="DC2536" s="123"/>
      <c r="DD2536" s="123"/>
      <c r="DE2536" s="123"/>
      <c r="DF2536" s="123"/>
      <c r="DG2536" s="123"/>
      <c r="DH2536" s="123"/>
      <c r="DI2536" s="123"/>
      <c r="DJ2536" s="123"/>
      <c r="DK2536" s="123"/>
      <c r="DL2536" s="123"/>
      <c r="DM2536" s="123"/>
      <c r="DN2536" s="123"/>
      <c r="DO2536" s="123"/>
      <c r="DP2536" s="123"/>
      <c r="DQ2536" s="123"/>
      <c r="DR2536" s="123"/>
      <c r="DS2536" s="123"/>
      <c r="DT2536" s="123"/>
      <c r="DU2536" s="123"/>
      <c r="DV2536" s="123"/>
      <c r="DW2536" s="123"/>
      <c r="DX2536" s="123"/>
      <c r="DY2536" s="123"/>
      <c r="DZ2536" s="123"/>
      <c r="EA2536" s="123"/>
      <c r="EB2536" s="123"/>
      <c r="EC2536" s="123"/>
      <c r="ED2536" s="123"/>
      <c r="EE2536" s="123"/>
      <c r="EF2536" s="123"/>
      <c r="EG2536" s="123"/>
      <c r="EH2536" s="123"/>
      <c r="EI2536" s="123"/>
      <c r="EJ2536" s="123"/>
      <c r="EK2536" s="123"/>
      <c r="EL2536" s="123"/>
      <c r="EM2536" s="123"/>
      <c r="EN2536" s="123"/>
      <c r="EO2536" s="123"/>
      <c r="EP2536" s="123"/>
      <c r="EQ2536" s="123"/>
    </row>
    <row r="2537" spans="27:147" x14ac:dyDescent="0.2"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Q2537" s="151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123"/>
      <c r="BL2537" s="123"/>
      <c r="BM2537" s="123"/>
      <c r="BN2537" s="123"/>
      <c r="BO2537" s="123"/>
      <c r="BP2537" s="123"/>
      <c r="BQ2537" s="123"/>
      <c r="BR2537" s="123"/>
      <c r="BS2537" s="123"/>
      <c r="BT2537" s="123"/>
      <c r="BU2537" s="123"/>
      <c r="BV2537" s="123"/>
      <c r="BW2537" s="123"/>
      <c r="BX2537" s="123"/>
      <c r="BY2537" s="123"/>
      <c r="BZ2537" s="123"/>
      <c r="CA2537" s="123"/>
      <c r="CB2537" s="123"/>
      <c r="CC2537" s="123"/>
      <c r="CD2537" s="123"/>
      <c r="CE2537" s="123"/>
      <c r="CF2537" s="123"/>
      <c r="CG2537" s="123"/>
      <c r="CH2537" s="123"/>
      <c r="CI2537" s="123"/>
      <c r="CJ2537" s="123"/>
      <c r="CK2537" s="123"/>
      <c r="CL2537" s="123"/>
      <c r="CM2537" s="123"/>
      <c r="CN2537" s="123"/>
      <c r="CO2537" s="123"/>
      <c r="CP2537" s="123"/>
      <c r="CQ2537" s="123"/>
      <c r="CR2537" s="123"/>
      <c r="CS2537" s="123"/>
      <c r="CT2537" s="123"/>
      <c r="CU2537" s="123"/>
      <c r="CV2537" s="123"/>
      <c r="CW2537" s="123"/>
      <c r="CX2537" s="123"/>
      <c r="CY2537" s="123"/>
      <c r="CZ2537" s="123"/>
      <c r="DA2537" s="123"/>
      <c r="DB2537" s="123"/>
      <c r="DC2537" s="123"/>
      <c r="DD2537" s="123"/>
      <c r="DE2537" s="123"/>
      <c r="DF2537" s="123"/>
      <c r="DG2537" s="123"/>
      <c r="DH2537" s="123"/>
      <c r="DI2537" s="123"/>
      <c r="DJ2537" s="123"/>
      <c r="DK2537" s="123"/>
      <c r="DL2537" s="123"/>
      <c r="DM2537" s="123"/>
      <c r="DN2537" s="123"/>
      <c r="DO2537" s="123"/>
      <c r="DP2537" s="123"/>
      <c r="DQ2537" s="123"/>
      <c r="DR2537" s="123"/>
      <c r="DS2537" s="123"/>
      <c r="DT2537" s="123"/>
      <c r="DU2537" s="123"/>
      <c r="DV2537" s="123"/>
      <c r="DW2537" s="123"/>
      <c r="DX2537" s="123"/>
      <c r="DY2537" s="123"/>
      <c r="DZ2537" s="123"/>
      <c r="EA2537" s="123"/>
      <c r="EB2537" s="123"/>
      <c r="EC2537" s="123"/>
      <c r="ED2537" s="123"/>
      <c r="EE2537" s="123"/>
      <c r="EF2537" s="123"/>
      <c r="EG2537" s="123"/>
      <c r="EH2537" s="123"/>
      <c r="EI2537" s="123"/>
      <c r="EJ2537" s="123"/>
      <c r="EK2537" s="123"/>
      <c r="EL2537" s="123"/>
      <c r="EM2537" s="123"/>
      <c r="EN2537" s="123"/>
      <c r="EO2537" s="123"/>
      <c r="EP2537" s="123"/>
      <c r="EQ2537" s="123"/>
    </row>
    <row r="2538" spans="27:147" x14ac:dyDescent="0.2"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Q2538" s="151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123"/>
      <c r="BL2538" s="123"/>
      <c r="BM2538" s="123"/>
      <c r="BN2538" s="123"/>
      <c r="BO2538" s="123"/>
      <c r="BP2538" s="123"/>
      <c r="BQ2538" s="123"/>
      <c r="BR2538" s="123"/>
      <c r="BS2538" s="123"/>
      <c r="BT2538" s="123"/>
      <c r="BU2538" s="123"/>
      <c r="BV2538" s="123"/>
      <c r="BW2538" s="123"/>
      <c r="BX2538" s="123"/>
      <c r="BY2538" s="123"/>
      <c r="BZ2538" s="123"/>
      <c r="CA2538" s="123"/>
      <c r="CB2538" s="123"/>
      <c r="CC2538" s="123"/>
      <c r="CD2538" s="123"/>
      <c r="CE2538" s="123"/>
      <c r="CF2538" s="123"/>
      <c r="CG2538" s="123"/>
      <c r="CH2538" s="123"/>
      <c r="CI2538" s="123"/>
      <c r="CJ2538" s="123"/>
      <c r="CK2538" s="123"/>
      <c r="CL2538" s="123"/>
      <c r="CM2538" s="123"/>
      <c r="CN2538" s="123"/>
      <c r="CO2538" s="123"/>
      <c r="CP2538" s="123"/>
      <c r="CQ2538" s="123"/>
      <c r="CR2538" s="123"/>
      <c r="CS2538" s="123"/>
      <c r="CT2538" s="123"/>
      <c r="CU2538" s="123"/>
      <c r="CV2538" s="123"/>
      <c r="CW2538" s="123"/>
      <c r="CX2538" s="123"/>
      <c r="CY2538" s="123"/>
      <c r="CZ2538" s="123"/>
      <c r="DA2538" s="123"/>
      <c r="DB2538" s="123"/>
      <c r="DC2538" s="123"/>
      <c r="DD2538" s="123"/>
      <c r="DE2538" s="123"/>
      <c r="DF2538" s="123"/>
      <c r="DG2538" s="123"/>
      <c r="DH2538" s="123"/>
      <c r="DI2538" s="123"/>
      <c r="DJ2538" s="123"/>
      <c r="DK2538" s="123"/>
      <c r="DL2538" s="123"/>
      <c r="DM2538" s="123"/>
      <c r="DN2538" s="123"/>
      <c r="DO2538" s="123"/>
      <c r="DP2538" s="123"/>
      <c r="DQ2538" s="123"/>
      <c r="DR2538" s="123"/>
      <c r="DS2538" s="123"/>
      <c r="DT2538" s="123"/>
      <c r="DU2538" s="123"/>
      <c r="DV2538" s="123"/>
      <c r="DW2538" s="123"/>
      <c r="DX2538" s="123"/>
      <c r="DY2538" s="123"/>
      <c r="DZ2538" s="123"/>
      <c r="EA2538" s="123"/>
      <c r="EB2538" s="123"/>
      <c r="EC2538" s="123"/>
      <c r="ED2538" s="123"/>
      <c r="EE2538" s="123"/>
      <c r="EF2538" s="123"/>
      <c r="EG2538" s="123"/>
      <c r="EH2538" s="123"/>
      <c r="EI2538" s="123"/>
      <c r="EJ2538" s="123"/>
      <c r="EK2538" s="123"/>
      <c r="EL2538" s="123"/>
      <c r="EM2538" s="123"/>
      <c r="EN2538" s="123"/>
      <c r="EO2538" s="123"/>
      <c r="EP2538" s="123"/>
      <c r="EQ2538" s="123"/>
    </row>
    <row r="2539" spans="27:147" x14ac:dyDescent="0.2"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Q2539" s="151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123"/>
      <c r="BL2539" s="123"/>
      <c r="BM2539" s="123"/>
      <c r="BN2539" s="123"/>
      <c r="BO2539" s="123"/>
      <c r="BP2539" s="123"/>
      <c r="BQ2539" s="123"/>
      <c r="BR2539" s="123"/>
      <c r="BS2539" s="123"/>
      <c r="BT2539" s="123"/>
      <c r="BU2539" s="123"/>
      <c r="BV2539" s="123"/>
      <c r="BW2539" s="123"/>
      <c r="BX2539" s="123"/>
      <c r="BY2539" s="123"/>
      <c r="BZ2539" s="123"/>
      <c r="CA2539" s="123"/>
      <c r="CB2539" s="123"/>
      <c r="CC2539" s="123"/>
      <c r="CD2539" s="123"/>
      <c r="CE2539" s="123"/>
      <c r="CF2539" s="123"/>
      <c r="CG2539" s="123"/>
      <c r="CH2539" s="123"/>
      <c r="CI2539" s="123"/>
      <c r="CJ2539" s="123"/>
      <c r="CK2539" s="123"/>
      <c r="CL2539" s="123"/>
      <c r="CM2539" s="123"/>
      <c r="CN2539" s="123"/>
      <c r="CO2539" s="123"/>
      <c r="CP2539" s="123"/>
      <c r="CQ2539" s="123"/>
      <c r="CR2539" s="123"/>
      <c r="CS2539" s="123"/>
      <c r="CT2539" s="123"/>
      <c r="CU2539" s="123"/>
      <c r="CV2539" s="123"/>
      <c r="CW2539" s="123"/>
      <c r="CX2539" s="123"/>
      <c r="CY2539" s="123"/>
      <c r="CZ2539" s="123"/>
      <c r="DA2539" s="123"/>
      <c r="DB2539" s="123"/>
      <c r="DC2539" s="123"/>
      <c r="DD2539" s="123"/>
      <c r="DE2539" s="123"/>
      <c r="DF2539" s="123"/>
      <c r="DG2539" s="123"/>
      <c r="DH2539" s="123"/>
      <c r="DI2539" s="123"/>
      <c r="DJ2539" s="123"/>
      <c r="DK2539" s="123"/>
      <c r="DL2539" s="123"/>
      <c r="DM2539" s="123"/>
      <c r="DN2539" s="123"/>
      <c r="DO2539" s="123"/>
      <c r="DP2539" s="123"/>
      <c r="DQ2539" s="123"/>
      <c r="DR2539" s="123"/>
      <c r="DS2539" s="123"/>
      <c r="DT2539" s="123"/>
      <c r="DU2539" s="123"/>
      <c r="DV2539" s="123"/>
      <c r="DW2539" s="123"/>
      <c r="DX2539" s="123"/>
      <c r="DY2539" s="123"/>
      <c r="DZ2539" s="123"/>
      <c r="EA2539" s="123"/>
      <c r="EB2539" s="123"/>
      <c r="EC2539" s="123"/>
      <c r="ED2539" s="123"/>
      <c r="EE2539" s="123"/>
      <c r="EF2539" s="123"/>
      <c r="EG2539" s="123"/>
      <c r="EH2539" s="123"/>
      <c r="EI2539" s="123"/>
      <c r="EJ2539" s="123"/>
      <c r="EK2539" s="123"/>
      <c r="EL2539" s="123"/>
      <c r="EM2539" s="123"/>
      <c r="EN2539" s="123"/>
      <c r="EO2539" s="123"/>
      <c r="EP2539" s="123"/>
      <c r="EQ2539" s="123"/>
    </row>
    <row r="2540" spans="27:147" x14ac:dyDescent="0.2"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Q2540" s="151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123"/>
      <c r="BL2540" s="123"/>
      <c r="BM2540" s="123"/>
      <c r="BN2540" s="123"/>
      <c r="BO2540" s="123"/>
      <c r="BP2540" s="123"/>
      <c r="BQ2540" s="123"/>
      <c r="BR2540" s="123"/>
      <c r="BS2540" s="123"/>
      <c r="BT2540" s="123"/>
      <c r="BU2540" s="123"/>
      <c r="BV2540" s="123"/>
      <c r="BW2540" s="123"/>
      <c r="BX2540" s="123"/>
      <c r="BY2540" s="123"/>
      <c r="BZ2540" s="123"/>
      <c r="CA2540" s="123"/>
      <c r="CB2540" s="123"/>
      <c r="CC2540" s="123"/>
      <c r="CD2540" s="123"/>
      <c r="CE2540" s="123"/>
      <c r="CF2540" s="123"/>
      <c r="CG2540" s="123"/>
      <c r="CH2540" s="123"/>
      <c r="CI2540" s="123"/>
      <c r="CJ2540" s="123"/>
      <c r="CK2540" s="123"/>
      <c r="CL2540" s="123"/>
      <c r="CM2540" s="123"/>
      <c r="CN2540" s="123"/>
      <c r="CO2540" s="123"/>
      <c r="CP2540" s="123"/>
      <c r="CQ2540" s="123"/>
      <c r="CR2540" s="123"/>
      <c r="CS2540" s="123"/>
      <c r="CT2540" s="123"/>
      <c r="CU2540" s="123"/>
      <c r="CV2540" s="123"/>
      <c r="CW2540" s="123"/>
      <c r="CX2540" s="123"/>
      <c r="CY2540" s="123"/>
      <c r="CZ2540" s="123"/>
      <c r="DA2540" s="123"/>
      <c r="DB2540" s="123"/>
      <c r="DC2540" s="123"/>
      <c r="DD2540" s="123"/>
      <c r="DE2540" s="123"/>
      <c r="DF2540" s="123"/>
      <c r="DG2540" s="123"/>
      <c r="DH2540" s="123"/>
      <c r="DI2540" s="123"/>
      <c r="DJ2540" s="123"/>
      <c r="DK2540" s="123"/>
      <c r="DL2540" s="123"/>
      <c r="DM2540" s="123"/>
      <c r="DN2540" s="123"/>
      <c r="DO2540" s="123"/>
      <c r="DP2540" s="123"/>
      <c r="DQ2540" s="123"/>
      <c r="DR2540" s="123"/>
      <c r="DS2540" s="123"/>
      <c r="DT2540" s="123"/>
      <c r="DU2540" s="123"/>
      <c r="DV2540" s="123"/>
      <c r="DW2540" s="123"/>
      <c r="DX2540" s="123"/>
      <c r="DY2540" s="123"/>
      <c r="DZ2540" s="123"/>
      <c r="EA2540" s="123"/>
      <c r="EB2540" s="123"/>
      <c r="EC2540" s="123"/>
      <c r="ED2540" s="123"/>
      <c r="EE2540" s="123"/>
      <c r="EF2540" s="123"/>
      <c r="EG2540" s="123"/>
      <c r="EH2540" s="123"/>
      <c r="EI2540" s="123"/>
      <c r="EJ2540" s="123"/>
      <c r="EK2540" s="123"/>
      <c r="EL2540" s="123"/>
      <c r="EM2540" s="123"/>
      <c r="EN2540" s="123"/>
      <c r="EO2540" s="123"/>
      <c r="EP2540" s="123"/>
      <c r="EQ2540" s="123"/>
    </row>
    <row r="2541" spans="27:147" x14ac:dyDescent="0.2"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Q2541" s="151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123"/>
      <c r="BL2541" s="123"/>
      <c r="BM2541" s="123"/>
      <c r="BN2541" s="123"/>
      <c r="BO2541" s="123"/>
      <c r="BP2541" s="123"/>
      <c r="BQ2541" s="123"/>
      <c r="BR2541" s="123"/>
      <c r="BS2541" s="123"/>
      <c r="BT2541" s="123"/>
      <c r="BU2541" s="123"/>
      <c r="BV2541" s="123"/>
      <c r="BW2541" s="123"/>
      <c r="BX2541" s="123"/>
      <c r="BY2541" s="123"/>
      <c r="BZ2541" s="123"/>
      <c r="CA2541" s="123"/>
      <c r="CB2541" s="123"/>
      <c r="CC2541" s="123"/>
      <c r="CD2541" s="123"/>
      <c r="CE2541" s="123"/>
      <c r="CF2541" s="123"/>
      <c r="CG2541" s="123"/>
      <c r="CH2541" s="123"/>
      <c r="CI2541" s="123"/>
      <c r="CJ2541" s="123"/>
      <c r="CK2541" s="123"/>
      <c r="CL2541" s="123"/>
      <c r="CM2541" s="123"/>
      <c r="CN2541" s="123"/>
      <c r="CO2541" s="123"/>
      <c r="CP2541" s="123"/>
      <c r="CQ2541" s="123"/>
      <c r="CR2541" s="123"/>
      <c r="CS2541" s="123"/>
      <c r="CT2541" s="123"/>
      <c r="CU2541" s="123"/>
      <c r="CV2541" s="123"/>
      <c r="CW2541" s="123"/>
      <c r="CX2541" s="123"/>
      <c r="CY2541" s="123"/>
      <c r="CZ2541" s="123"/>
      <c r="DA2541" s="123"/>
      <c r="DB2541" s="123"/>
      <c r="DC2541" s="123"/>
      <c r="DD2541" s="123"/>
      <c r="DE2541" s="123"/>
      <c r="DF2541" s="123"/>
      <c r="DG2541" s="123"/>
      <c r="DH2541" s="123"/>
      <c r="DI2541" s="123"/>
      <c r="DJ2541" s="123"/>
      <c r="DK2541" s="123"/>
      <c r="DL2541" s="123"/>
      <c r="DM2541" s="123"/>
      <c r="DN2541" s="123"/>
      <c r="DO2541" s="123"/>
      <c r="DP2541" s="123"/>
      <c r="DQ2541" s="123"/>
      <c r="DR2541" s="123"/>
      <c r="DS2541" s="123"/>
      <c r="DT2541" s="123"/>
      <c r="DU2541" s="123"/>
      <c r="DV2541" s="123"/>
      <c r="DW2541" s="123"/>
      <c r="DX2541" s="123"/>
      <c r="DY2541" s="123"/>
      <c r="DZ2541" s="123"/>
      <c r="EA2541" s="123"/>
      <c r="EB2541" s="123"/>
      <c r="EC2541" s="123"/>
      <c r="ED2541" s="123"/>
      <c r="EE2541" s="123"/>
      <c r="EF2541" s="123"/>
      <c r="EG2541" s="123"/>
      <c r="EH2541" s="123"/>
      <c r="EI2541" s="123"/>
      <c r="EJ2541" s="123"/>
      <c r="EK2541" s="123"/>
      <c r="EL2541" s="123"/>
      <c r="EM2541" s="123"/>
      <c r="EN2541" s="123"/>
      <c r="EO2541" s="123"/>
      <c r="EP2541" s="123"/>
      <c r="EQ2541" s="123"/>
    </row>
    <row r="2542" spans="27:147" x14ac:dyDescent="0.2"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Q2542" s="151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123"/>
      <c r="BL2542" s="123"/>
      <c r="BM2542" s="123"/>
      <c r="BN2542" s="123"/>
      <c r="BO2542" s="123"/>
      <c r="BP2542" s="123"/>
      <c r="BQ2542" s="123"/>
      <c r="BR2542" s="123"/>
      <c r="BS2542" s="123"/>
      <c r="BT2542" s="123"/>
      <c r="BU2542" s="123"/>
      <c r="BV2542" s="123"/>
      <c r="BW2542" s="123"/>
      <c r="BX2542" s="123"/>
      <c r="BY2542" s="123"/>
      <c r="BZ2542" s="123"/>
      <c r="CA2542" s="123"/>
      <c r="CB2542" s="123"/>
      <c r="CC2542" s="123"/>
      <c r="CD2542" s="123"/>
      <c r="CE2542" s="123"/>
      <c r="CF2542" s="123"/>
      <c r="CG2542" s="123"/>
      <c r="CH2542" s="123"/>
      <c r="CI2542" s="123"/>
      <c r="CJ2542" s="123"/>
      <c r="CK2542" s="123"/>
      <c r="CL2542" s="123"/>
      <c r="CM2542" s="123"/>
      <c r="CN2542" s="123"/>
      <c r="CO2542" s="123"/>
      <c r="CP2542" s="123"/>
      <c r="CQ2542" s="123"/>
      <c r="CR2542" s="123"/>
      <c r="CS2542" s="123"/>
      <c r="CT2542" s="123"/>
      <c r="CU2542" s="123"/>
      <c r="CV2542" s="123"/>
      <c r="CW2542" s="123"/>
      <c r="CX2542" s="123"/>
      <c r="CY2542" s="123"/>
      <c r="CZ2542" s="123"/>
      <c r="DA2542" s="123"/>
      <c r="DB2542" s="123"/>
      <c r="DC2542" s="123"/>
      <c r="DD2542" s="123"/>
      <c r="DE2542" s="123"/>
      <c r="DF2542" s="123"/>
      <c r="DG2542" s="123"/>
      <c r="DH2542" s="123"/>
      <c r="DI2542" s="123"/>
      <c r="DJ2542" s="123"/>
      <c r="DK2542" s="123"/>
      <c r="DL2542" s="123"/>
      <c r="DM2542" s="123"/>
      <c r="DN2542" s="123"/>
      <c r="DO2542" s="123"/>
      <c r="DP2542" s="123"/>
      <c r="DQ2542" s="123"/>
      <c r="DR2542" s="123"/>
      <c r="DS2542" s="123"/>
      <c r="DT2542" s="123"/>
      <c r="DU2542" s="123"/>
      <c r="DV2542" s="123"/>
      <c r="DW2542" s="123"/>
      <c r="DX2542" s="123"/>
      <c r="DY2542" s="123"/>
      <c r="DZ2542" s="123"/>
      <c r="EA2542" s="123"/>
      <c r="EB2542" s="123"/>
      <c r="EC2542" s="123"/>
      <c r="ED2542" s="123"/>
      <c r="EE2542" s="123"/>
      <c r="EF2542" s="123"/>
      <c r="EG2542" s="123"/>
      <c r="EH2542" s="123"/>
      <c r="EI2542" s="123"/>
      <c r="EJ2542" s="123"/>
      <c r="EK2542" s="123"/>
      <c r="EL2542" s="123"/>
      <c r="EM2542" s="123"/>
      <c r="EN2542" s="123"/>
      <c r="EO2542" s="123"/>
      <c r="EP2542" s="123"/>
      <c r="EQ2542" s="123"/>
    </row>
    <row r="2543" spans="27:147" x14ac:dyDescent="0.2"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Q2543" s="151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123"/>
      <c r="BL2543" s="123"/>
      <c r="BM2543" s="123"/>
      <c r="BN2543" s="123"/>
      <c r="BO2543" s="123"/>
      <c r="BP2543" s="123"/>
      <c r="BQ2543" s="123"/>
      <c r="BR2543" s="123"/>
      <c r="BS2543" s="123"/>
      <c r="BT2543" s="123"/>
      <c r="BU2543" s="123"/>
      <c r="BV2543" s="123"/>
      <c r="BW2543" s="123"/>
      <c r="BX2543" s="123"/>
      <c r="BY2543" s="123"/>
      <c r="BZ2543" s="123"/>
      <c r="CA2543" s="123"/>
      <c r="CB2543" s="123"/>
      <c r="CC2543" s="123"/>
      <c r="CD2543" s="123"/>
      <c r="CE2543" s="123"/>
      <c r="CF2543" s="123"/>
      <c r="CG2543" s="123"/>
      <c r="CH2543" s="123"/>
      <c r="CI2543" s="123"/>
      <c r="CJ2543" s="123"/>
      <c r="CK2543" s="123"/>
      <c r="CL2543" s="123"/>
      <c r="CM2543" s="123"/>
      <c r="CN2543" s="123"/>
      <c r="CO2543" s="123"/>
      <c r="CP2543" s="123"/>
      <c r="CQ2543" s="123"/>
      <c r="CR2543" s="123"/>
      <c r="CS2543" s="123"/>
      <c r="CT2543" s="123"/>
      <c r="CU2543" s="123"/>
      <c r="CV2543" s="123"/>
      <c r="CW2543" s="123"/>
      <c r="CX2543" s="123"/>
      <c r="CY2543" s="123"/>
      <c r="CZ2543" s="123"/>
      <c r="DA2543" s="123"/>
      <c r="DB2543" s="123"/>
      <c r="DC2543" s="123"/>
      <c r="DD2543" s="123"/>
      <c r="DE2543" s="123"/>
      <c r="DF2543" s="123"/>
      <c r="DG2543" s="123"/>
      <c r="DH2543" s="123"/>
      <c r="DI2543" s="123"/>
      <c r="DJ2543" s="123"/>
      <c r="DK2543" s="123"/>
      <c r="DL2543" s="123"/>
      <c r="DM2543" s="123"/>
      <c r="DN2543" s="123"/>
      <c r="DO2543" s="123"/>
      <c r="DP2543" s="123"/>
      <c r="DQ2543" s="123"/>
      <c r="DR2543" s="123"/>
      <c r="DS2543" s="123"/>
      <c r="DT2543" s="123"/>
      <c r="DU2543" s="123"/>
      <c r="DV2543" s="123"/>
      <c r="DW2543" s="123"/>
      <c r="DX2543" s="123"/>
      <c r="DY2543" s="123"/>
      <c r="DZ2543" s="123"/>
      <c r="EA2543" s="123"/>
      <c r="EB2543" s="123"/>
      <c r="EC2543" s="123"/>
      <c r="ED2543" s="123"/>
      <c r="EE2543" s="123"/>
      <c r="EF2543" s="123"/>
      <c r="EG2543" s="123"/>
      <c r="EH2543" s="123"/>
      <c r="EI2543" s="123"/>
      <c r="EJ2543" s="123"/>
      <c r="EK2543" s="123"/>
      <c r="EL2543" s="123"/>
      <c r="EM2543" s="123"/>
      <c r="EN2543" s="123"/>
      <c r="EO2543" s="123"/>
      <c r="EP2543" s="123"/>
      <c r="EQ2543" s="123"/>
    </row>
    <row r="2544" spans="27:147" x14ac:dyDescent="0.2"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Q2544" s="151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123"/>
      <c r="BL2544" s="123"/>
      <c r="BM2544" s="123"/>
      <c r="BN2544" s="123"/>
      <c r="BO2544" s="123"/>
      <c r="BP2544" s="123"/>
      <c r="BQ2544" s="123"/>
      <c r="BR2544" s="123"/>
      <c r="BS2544" s="123"/>
      <c r="BT2544" s="123"/>
      <c r="BU2544" s="123"/>
      <c r="BV2544" s="123"/>
      <c r="BW2544" s="123"/>
      <c r="BX2544" s="123"/>
      <c r="BY2544" s="123"/>
      <c r="BZ2544" s="123"/>
      <c r="CA2544" s="123"/>
      <c r="CB2544" s="123"/>
      <c r="CC2544" s="123"/>
      <c r="CD2544" s="123"/>
      <c r="CE2544" s="123"/>
      <c r="CF2544" s="123"/>
      <c r="CG2544" s="123"/>
      <c r="CH2544" s="123"/>
      <c r="CI2544" s="123"/>
      <c r="CJ2544" s="123"/>
      <c r="CK2544" s="123"/>
      <c r="CL2544" s="123"/>
      <c r="CM2544" s="123"/>
      <c r="CN2544" s="123"/>
      <c r="CO2544" s="123"/>
      <c r="CP2544" s="123"/>
      <c r="CQ2544" s="123"/>
      <c r="CR2544" s="123"/>
      <c r="CS2544" s="123"/>
      <c r="CT2544" s="123"/>
      <c r="CU2544" s="123"/>
      <c r="CV2544" s="123"/>
      <c r="CW2544" s="123"/>
      <c r="CX2544" s="123"/>
      <c r="CY2544" s="123"/>
      <c r="CZ2544" s="123"/>
      <c r="DA2544" s="123"/>
      <c r="DB2544" s="123"/>
      <c r="DC2544" s="123"/>
      <c r="DD2544" s="123"/>
      <c r="DE2544" s="123"/>
      <c r="DF2544" s="123"/>
      <c r="DG2544" s="123"/>
      <c r="DH2544" s="123"/>
      <c r="DI2544" s="123"/>
      <c r="DJ2544" s="123"/>
      <c r="DK2544" s="123"/>
      <c r="DL2544" s="123"/>
      <c r="DM2544" s="123"/>
      <c r="DN2544" s="123"/>
      <c r="DO2544" s="123"/>
      <c r="DP2544" s="123"/>
      <c r="DQ2544" s="123"/>
      <c r="DR2544" s="123"/>
      <c r="DS2544" s="123"/>
      <c r="DT2544" s="123"/>
      <c r="DU2544" s="123"/>
      <c r="DV2544" s="123"/>
      <c r="DW2544" s="123"/>
      <c r="DX2544" s="123"/>
      <c r="DY2544" s="123"/>
      <c r="DZ2544" s="123"/>
      <c r="EA2544" s="123"/>
      <c r="EB2544" s="123"/>
      <c r="EC2544" s="123"/>
      <c r="ED2544" s="123"/>
      <c r="EE2544" s="123"/>
      <c r="EF2544" s="123"/>
      <c r="EG2544" s="123"/>
      <c r="EH2544" s="123"/>
      <c r="EI2544" s="123"/>
      <c r="EJ2544" s="123"/>
      <c r="EK2544" s="123"/>
      <c r="EL2544" s="123"/>
      <c r="EM2544" s="123"/>
      <c r="EN2544" s="123"/>
      <c r="EO2544" s="123"/>
      <c r="EP2544" s="123"/>
      <c r="EQ2544" s="123"/>
    </row>
    <row r="2545" spans="27:147" x14ac:dyDescent="0.2"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Q2545" s="151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123"/>
      <c r="BL2545" s="123"/>
      <c r="BM2545" s="123"/>
      <c r="BN2545" s="123"/>
      <c r="BO2545" s="123"/>
      <c r="BP2545" s="123"/>
      <c r="BQ2545" s="123"/>
      <c r="BR2545" s="123"/>
      <c r="BS2545" s="123"/>
      <c r="BT2545" s="123"/>
      <c r="BU2545" s="123"/>
      <c r="BV2545" s="123"/>
      <c r="BW2545" s="123"/>
      <c r="BX2545" s="123"/>
      <c r="BY2545" s="123"/>
      <c r="BZ2545" s="123"/>
      <c r="CA2545" s="123"/>
      <c r="CB2545" s="123"/>
      <c r="CC2545" s="123"/>
      <c r="CD2545" s="123"/>
      <c r="CE2545" s="123"/>
      <c r="CF2545" s="123"/>
      <c r="CG2545" s="123"/>
      <c r="CH2545" s="123"/>
      <c r="CI2545" s="123"/>
      <c r="CJ2545" s="123"/>
      <c r="CK2545" s="123"/>
      <c r="CL2545" s="123"/>
      <c r="CM2545" s="123"/>
      <c r="CN2545" s="123"/>
      <c r="CO2545" s="123"/>
      <c r="CP2545" s="123"/>
      <c r="CQ2545" s="123"/>
      <c r="CR2545" s="123"/>
      <c r="CS2545" s="123"/>
      <c r="CT2545" s="123"/>
      <c r="CU2545" s="123"/>
      <c r="CV2545" s="123"/>
      <c r="CW2545" s="123"/>
      <c r="CX2545" s="123"/>
      <c r="CY2545" s="123"/>
      <c r="CZ2545" s="123"/>
      <c r="DA2545" s="123"/>
      <c r="DB2545" s="123"/>
      <c r="DC2545" s="123"/>
      <c r="DD2545" s="123"/>
      <c r="DE2545" s="123"/>
      <c r="DF2545" s="123"/>
      <c r="DG2545" s="123"/>
      <c r="DH2545" s="123"/>
      <c r="DI2545" s="123"/>
      <c r="DJ2545" s="123"/>
      <c r="DK2545" s="123"/>
      <c r="DL2545" s="123"/>
      <c r="DM2545" s="123"/>
      <c r="DN2545" s="123"/>
      <c r="DO2545" s="123"/>
      <c r="DP2545" s="123"/>
      <c r="DQ2545" s="123"/>
      <c r="DR2545" s="123"/>
      <c r="DS2545" s="123"/>
      <c r="DT2545" s="123"/>
      <c r="DU2545" s="123"/>
      <c r="DV2545" s="123"/>
      <c r="DW2545" s="123"/>
      <c r="DX2545" s="123"/>
      <c r="DY2545" s="123"/>
      <c r="DZ2545" s="123"/>
      <c r="EA2545" s="123"/>
      <c r="EB2545" s="123"/>
      <c r="EC2545" s="123"/>
      <c r="ED2545" s="123"/>
      <c r="EE2545" s="123"/>
      <c r="EF2545" s="123"/>
      <c r="EG2545" s="123"/>
      <c r="EH2545" s="123"/>
      <c r="EI2545" s="123"/>
      <c r="EJ2545" s="123"/>
      <c r="EK2545" s="123"/>
      <c r="EL2545" s="123"/>
      <c r="EM2545" s="123"/>
      <c r="EN2545" s="123"/>
      <c r="EO2545" s="123"/>
      <c r="EP2545" s="123"/>
      <c r="EQ2545" s="123"/>
    </row>
    <row r="2546" spans="27:147" x14ac:dyDescent="0.2"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Q2546" s="151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123"/>
      <c r="BL2546" s="123"/>
      <c r="BM2546" s="123"/>
      <c r="BN2546" s="123"/>
      <c r="BO2546" s="123"/>
      <c r="BP2546" s="123"/>
      <c r="BQ2546" s="123"/>
      <c r="BR2546" s="123"/>
      <c r="BS2546" s="123"/>
      <c r="BT2546" s="123"/>
      <c r="BU2546" s="123"/>
      <c r="BV2546" s="123"/>
      <c r="BW2546" s="123"/>
      <c r="BX2546" s="123"/>
      <c r="BY2546" s="123"/>
      <c r="BZ2546" s="123"/>
      <c r="CA2546" s="123"/>
      <c r="CB2546" s="123"/>
      <c r="CC2546" s="123"/>
      <c r="CD2546" s="123"/>
      <c r="CE2546" s="123"/>
      <c r="CF2546" s="123"/>
      <c r="CG2546" s="123"/>
      <c r="CH2546" s="123"/>
      <c r="CI2546" s="123"/>
      <c r="CJ2546" s="123"/>
      <c r="CK2546" s="123"/>
      <c r="CL2546" s="123"/>
      <c r="CM2546" s="123"/>
      <c r="CN2546" s="123"/>
      <c r="CO2546" s="123"/>
      <c r="CP2546" s="123"/>
      <c r="CQ2546" s="123"/>
      <c r="CR2546" s="123"/>
      <c r="CS2546" s="123"/>
      <c r="CT2546" s="123"/>
      <c r="CU2546" s="123"/>
      <c r="CV2546" s="123"/>
      <c r="CW2546" s="123"/>
      <c r="CX2546" s="123"/>
      <c r="CY2546" s="123"/>
      <c r="CZ2546" s="123"/>
      <c r="DA2546" s="123"/>
      <c r="DB2546" s="123"/>
      <c r="DC2546" s="123"/>
      <c r="DD2546" s="123"/>
      <c r="DE2546" s="123"/>
      <c r="DF2546" s="123"/>
      <c r="DG2546" s="123"/>
      <c r="DH2546" s="123"/>
      <c r="DI2546" s="123"/>
      <c r="DJ2546" s="123"/>
      <c r="DK2546" s="123"/>
      <c r="DL2546" s="123"/>
      <c r="DM2546" s="123"/>
      <c r="DN2546" s="123"/>
      <c r="DO2546" s="123"/>
      <c r="DP2546" s="123"/>
      <c r="DQ2546" s="123"/>
      <c r="DR2546" s="123"/>
      <c r="DS2546" s="123"/>
      <c r="DT2546" s="123"/>
      <c r="DU2546" s="123"/>
      <c r="DV2546" s="123"/>
      <c r="DW2546" s="123"/>
      <c r="DX2546" s="123"/>
      <c r="DY2546" s="123"/>
      <c r="DZ2546" s="123"/>
      <c r="EA2546" s="123"/>
      <c r="EB2546" s="123"/>
      <c r="EC2546" s="123"/>
      <c r="ED2546" s="123"/>
      <c r="EE2546" s="123"/>
      <c r="EF2546" s="123"/>
      <c r="EG2546" s="123"/>
      <c r="EH2546" s="123"/>
      <c r="EI2546" s="123"/>
      <c r="EJ2546" s="123"/>
      <c r="EK2546" s="123"/>
      <c r="EL2546" s="123"/>
      <c r="EM2546" s="123"/>
      <c r="EN2546" s="123"/>
      <c r="EO2546" s="123"/>
      <c r="EP2546" s="123"/>
      <c r="EQ2546" s="123"/>
    </row>
    <row r="2547" spans="27:147" x14ac:dyDescent="0.2"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Q2547" s="151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123"/>
      <c r="BL2547" s="123"/>
      <c r="BM2547" s="123"/>
      <c r="BN2547" s="123"/>
      <c r="BO2547" s="123"/>
      <c r="BP2547" s="123"/>
      <c r="BQ2547" s="123"/>
      <c r="BR2547" s="123"/>
      <c r="BS2547" s="123"/>
      <c r="BT2547" s="123"/>
      <c r="BU2547" s="123"/>
      <c r="BV2547" s="123"/>
      <c r="BW2547" s="123"/>
      <c r="BX2547" s="123"/>
      <c r="BY2547" s="123"/>
      <c r="BZ2547" s="123"/>
      <c r="CA2547" s="123"/>
      <c r="CB2547" s="123"/>
      <c r="CC2547" s="123"/>
      <c r="CD2547" s="123"/>
      <c r="CE2547" s="123"/>
      <c r="CF2547" s="123"/>
      <c r="CG2547" s="123"/>
      <c r="CH2547" s="123"/>
      <c r="CI2547" s="123"/>
      <c r="CJ2547" s="123"/>
      <c r="CK2547" s="123"/>
      <c r="CL2547" s="123"/>
      <c r="CM2547" s="123"/>
      <c r="CN2547" s="123"/>
      <c r="CO2547" s="123"/>
      <c r="CP2547" s="123"/>
      <c r="CQ2547" s="123"/>
      <c r="CR2547" s="123"/>
      <c r="CS2547" s="123"/>
      <c r="CT2547" s="123"/>
      <c r="CU2547" s="123"/>
      <c r="CV2547" s="123"/>
      <c r="CW2547" s="123"/>
      <c r="CX2547" s="123"/>
      <c r="CY2547" s="123"/>
      <c r="CZ2547" s="123"/>
      <c r="DA2547" s="123"/>
      <c r="DB2547" s="123"/>
      <c r="DC2547" s="123"/>
      <c r="DD2547" s="123"/>
      <c r="DE2547" s="123"/>
      <c r="DF2547" s="123"/>
      <c r="DG2547" s="123"/>
      <c r="DH2547" s="123"/>
      <c r="DI2547" s="123"/>
      <c r="DJ2547" s="123"/>
      <c r="DK2547" s="123"/>
      <c r="DL2547" s="123"/>
      <c r="DM2547" s="123"/>
      <c r="DN2547" s="123"/>
      <c r="DO2547" s="123"/>
      <c r="DP2547" s="123"/>
      <c r="DQ2547" s="123"/>
      <c r="DR2547" s="123"/>
      <c r="DS2547" s="123"/>
      <c r="DT2547" s="123"/>
      <c r="DU2547" s="123"/>
      <c r="DV2547" s="123"/>
      <c r="DW2547" s="123"/>
      <c r="DX2547" s="123"/>
      <c r="DY2547" s="123"/>
      <c r="DZ2547" s="123"/>
      <c r="EA2547" s="123"/>
      <c r="EB2547" s="123"/>
      <c r="EC2547" s="123"/>
      <c r="ED2547" s="123"/>
      <c r="EE2547" s="123"/>
      <c r="EF2547" s="123"/>
      <c r="EG2547" s="123"/>
      <c r="EH2547" s="123"/>
      <c r="EI2547" s="123"/>
      <c r="EJ2547" s="123"/>
      <c r="EK2547" s="123"/>
      <c r="EL2547" s="123"/>
      <c r="EM2547" s="123"/>
      <c r="EN2547" s="123"/>
      <c r="EO2547" s="123"/>
      <c r="EP2547" s="123"/>
      <c r="EQ2547" s="123"/>
    </row>
    <row r="2548" spans="27:147" x14ac:dyDescent="0.2"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Q2548" s="151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123"/>
      <c r="BL2548" s="123"/>
      <c r="BM2548" s="123"/>
      <c r="BN2548" s="123"/>
      <c r="BO2548" s="123"/>
      <c r="BP2548" s="123"/>
      <c r="BQ2548" s="123"/>
      <c r="BR2548" s="123"/>
      <c r="BS2548" s="123"/>
      <c r="BT2548" s="123"/>
      <c r="BU2548" s="123"/>
      <c r="BV2548" s="123"/>
      <c r="BW2548" s="123"/>
      <c r="BX2548" s="123"/>
      <c r="BY2548" s="123"/>
      <c r="BZ2548" s="123"/>
      <c r="CA2548" s="123"/>
      <c r="CB2548" s="123"/>
      <c r="CC2548" s="123"/>
      <c r="CD2548" s="123"/>
      <c r="CE2548" s="123"/>
      <c r="CF2548" s="123"/>
      <c r="CG2548" s="123"/>
      <c r="CH2548" s="123"/>
      <c r="CI2548" s="123"/>
      <c r="CJ2548" s="123"/>
      <c r="CK2548" s="123"/>
      <c r="CL2548" s="123"/>
      <c r="CM2548" s="123"/>
      <c r="CN2548" s="123"/>
      <c r="CO2548" s="123"/>
      <c r="CP2548" s="123"/>
      <c r="CQ2548" s="123"/>
      <c r="CR2548" s="123"/>
      <c r="CS2548" s="123"/>
      <c r="CT2548" s="123"/>
      <c r="CU2548" s="123"/>
      <c r="CV2548" s="123"/>
      <c r="CW2548" s="123"/>
      <c r="CX2548" s="123"/>
      <c r="CY2548" s="123"/>
      <c r="CZ2548" s="123"/>
      <c r="DA2548" s="123"/>
      <c r="DB2548" s="123"/>
      <c r="DC2548" s="123"/>
      <c r="DD2548" s="123"/>
      <c r="DE2548" s="123"/>
      <c r="DF2548" s="123"/>
      <c r="DG2548" s="123"/>
      <c r="DH2548" s="123"/>
      <c r="DI2548" s="123"/>
      <c r="DJ2548" s="123"/>
      <c r="DK2548" s="123"/>
      <c r="DL2548" s="123"/>
      <c r="DM2548" s="123"/>
      <c r="DN2548" s="123"/>
      <c r="DO2548" s="123"/>
      <c r="DP2548" s="123"/>
      <c r="DQ2548" s="123"/>
      <c r="DR2548" s="123"/>
      <c r="DS2548" s="123"/>
      <c r="DT2548" s="123"/>
      <c r="DU2548" s="123"/>
      <c r="DV2548" s="123"/>
      <c r="DW2548" s="123"/>
      <c r="DX2548" s="123"/>
      <c r="DY2548" s="123"/>
      <c r="DZ2548" s="123"/>
      <c r="EA2548" s="123"/>
      <c r="EB2548" s="123"/>
      <c r="EC2548" s="123"/>
      <c r="ED2548" s="123"/>
      <c r="EE2548" s="123"/>
      <c r="EF2548" s="123"/>
      <c r="EG2548" s="123"/>
      <c r="EH2548" s="123"/>
      <c r="EI2548" s="123"/>
      <c r="EJ2548" s="123"/>
      <c r="EK2548" s="123"/>
      <c r="EL2548" s="123"/>
      <c r="EM2548" s="123"/>
      <c r="EN2548" s="123"/>
      <c r="EO2548" s="123"/>
      <c r="EP2548" s="123"/>
      <c r="EQ2548" s="123"/>
    </row>
    <row r="2549" spans="27:147" x14ac:dyDescent="0.2"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Q2549" s="151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123"/>
      <c r="BL2549" s="123"/>
      <c r="BM2549" s="123"/>
      <c r="BN2549" s="123"/>
      <c r="BO2549" s="123"/>
      <c r="BP2549" s="123"/>
      <c r="BQ2549" s="123"/>
      <c r="BR2549" s="123"/>
      <c r="BS2549" s="123"/>
      <c r="BT2549" s="123"/>
      <c r="BU2549" s="123"/>
      <c r="BV2549" s="123"/>
      <c r="BW2549" s="123"/>
      <c r="BX2549" s="123"/>
      <c r="BY2549" s="123"/>
      <c r="BZ2549" s="123"/>
      <c r="CA2549" s="123"/>
      <c r="CB2549" s="123"/>
      <c r="CC2549" s="123"/>
      <c r="CD2549" s="123"/>
      <c r="CE2549" s="123"/>
      <c r="CF2549" s="123"/>
      <c r="CG2549" s="123"/>
      <c r="CH2549" s="123"/>
      <c r="CI2549" s="123"/>
      <c r="CJ2549" s="123"/>
      <c r="CK2549" s="123"/>
      <c r="CL2549" s="123"/>
      <c r="CM2549" s="123"/>
      <c r="CN2549" s="123"/>
      <c r="CO2549" s="123"/>
      <c r="CP2549" s="123"/>
      <c r="CQ2549" s="123"/>
      <c r="CR2549" s="123"/>
      <c r="CS2549" s="123"/>
      <c r="CT2549" s="123"/>
      <c r="CU2549" s="123"/>
      <c r="CV2549" s="123"/>
      <c r="CW2549" s="123"/>
      <c r="CX2549" s="123"/>
      <c r="CY2549" s="123"/>
      <c r="CZ2549" s="123"/>
      <c r="DA2549" s="123"/>
      <c r="DB2549" s="123"/>
      <c r="DC2549" s="123"/>
      <c r="DD2549" s="123"/>
      <c r="DE2549" s="123"/>
      <c r="DF2549" s="123"/>
      <c r="DG2549" s="123"/>
      <c r="DH2549" s="123"/>
      <c r="DI2549" s="123"/>
      <c r="DJ2549" s="123"/>
      <c r="DK2549" s="123"/>
      <c r="DL2549" s="123"/>
      <c r="DM2549" s="123"/>
      <c r="DN2549" s="123"/>
      <c r="DO2549" s="123"/>
      <c r="DP2549" s="123"/>
      <c r="DQ2549" s="123"/>
      <c r="DR2549" s="123"/>
      <c r="DS2549" s="123"/>
      <c r="DT2549" s="123"/>
      <c r="DU2549" s="123"/>
      <c r="DV2549" s="123"/>
      <c r="DW2549" s="123"/>
      <c r="DX2549" s="123"/>
      <c r="DY2549" s="123"/>
      <c r="DZ2549" s="123"/>
      <c r="EA2549" s="123"/>
      <c r="EB2549" s="123"/>
      <c r="EC2549" s="123"/>
      <c r="ED2549" s="123"/>
      <c r="EE2549" s="123"/>
      <c r="EF2549" s="123"/>
      <c r="EG2549" s="123"/>
      <c r="EH2549" s="123"/>
      <c r="EI2549" s="123"/>
      <c r="EJ2549" s="123"/>
      <c r="EK2549" s="123"/>
      <c r="EL2549" s="123"/>
      <c r="EM2549" s="123"/>
      <c r="EN2549" s="123"/>
      <c r="EO2549" s="123"/>
      <c r="EP2549" s="123"/>
      <c r="EQ2549" s="123"/>
    </row>
    <row r="2550" spans="27:147" x14ac:dyDescent="0.2"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Q2550" s="151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123"/>
      <c r="BL2550" s="123"/>
      <c r="BM2550" s="123"/>
      <c r="BN2550" s="123"/>
      <c r="BO2550" s="123"/>
      <c r="BP2550" s="123"/>
      <c r="BQ2550" s="123"/>
      <c r="BR2550" s="123"/>
      <c r="BS2550" s="123"/>
      <c r="BT2550" s="123"/>
      <c r="BU2550" s="123"/>
      <c r="BV2550" s="123"/>
      <c r="BW2550" s="123"/>
      <c r="BX2550" s="123"/>
      <c r="BY2550" s="123"/>
      <c r="BZ2550" s="123"/>
      <c r="CA2550" s="123"/>
      <c r="CB2550" s="123"/>
      <c r="CC2550" s="123"/>
      <c r="CD2550" s="123"/>
      <c r="CE2550" s="123"/>
      <c r="CF2550" s="123"/>
      <c r="CG2550" s="123"/>
      <c r="CH2550" s="123"/>
      <c r="CI2550" s="123"/>
      <c r="CJ2550" s="123"/>
      <c r="CK2550" s="123"/>
      <c r="CL2550" s="123"/>
      <c r="CM2550" s="123"/>
      <c r="CN2550" s="123"/>
      <c r="CO2550" s="123"/>
      <c r="CP2550" s="123"/>
      <c r="CQ2550" s="123"/>
      <c r="CR2550" s="123"/>
      <c r="CS2550" s="123"/>
      <c r="CT2550" s="123"/>
      <c r="CU2550" s="123"/>
      <c r="CV2550" s="123"/>
      <c r="CW2550" s="123"/>
      <c r="CX2550" s="123"/>
      <c r="CY2550" s="123"/>
      <c r="CZ2550" s="123"/>
      <c r="DA2550" s="123"/>
      <c r="DB2550" s="123"/>
      <c r="DC2550" s="123"/>
      <c r="DD2550" s="123"/>
      <c r="DE2550" s="123"/>
      <c r="DF2550" s="123"/>
      <c r="DG2550" s="123"/>
      <c r="DH2550" s="123"/>
      <c r="DI2550" s="123"/>
      <c r="DJ2550" s="123"/>
      <c r="DK2550" s="123"/>
      <c r="DL2550" s="123"/>
      <c r="DM2550" s="123"/>
      <c r="DN2550" s="123"/>
      <c r="DO2550" s="123"/>
      <c r="DP2550" s="123"/>
      <c r="DQ2550" s="123"/>
      <c r="DR2550" s="123"/>
      <c r="DS2550" s="123"/>
      <c r="DT2550" s="123"/>
      <c r="DU2550" s="123"/>
      <c r="DV2550" s="123"/>
      <c r="DW2550" s="123"/>
      <c r="DX2550" s="123"/>
      <c r="DY2550" s="123"/>
      <c r="DZ2550" s="123"/>
      <c r="EA2550" s="123"/>
      <c r="EB2550" s="123"/>
      <c r="EC2550" s="123"/>
      <c r="ED2550" s="123"/>
      <c r="EE2550" s="123"/>
      <c r="EF2550" s="123"/>
      <c r="EG2550" s="123"/>
      <c r="EH2550" s="123"/>
      <c r="EI2550" s="123"/>
      <c r="EJ2550" s="123"/>
      <c r="EK2550" s="123"/>
      <c r="EL2550" s="123"/>
      <c r="EM2550" s="123"/>
      <c r="EN2550" s="123"/>
      <c r="EO2550" s="123"/>
      <c r="EP2550" s="123"/>
      <c r="EQ2550" s="123"/>
    </row>
    <row r="2551" spans="27:147" x14ac:dyDescent="0.2"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Q2551" s="151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123"/>
      <c r="BL2551" s="123"/>
      <c r="BM2551" s="123"/>
      <c r="BN2551" s="123"/>
      <c r="BO2551" s="123"/>
      <c r="BP2551" s="123"/>
      <c r="BQ2551" s="123"/>
      <c r="BR2551" s="123"/>
      <c r="BS2551" s="123"/>
      <c r="BT2551" s="123"/>
      <c r="BU2551" s="123"/>
      <c r="BV2551" s="123"/>
      <c r="BW2551" s="123"/>
      <c r="BX2551" s="123"/>
      <c r="BY2551" s="123"/>
      <c r="BZ2551" s="123"/>
      <c r="CA2551" s="123"/>
      <c r="CB2551" s="123"/>
      <c r="CC2551" s="123"/>
      <c r="CD2551" s="123"/>
      <c r="CE2551" s="123"/>
      <c r="CF2551" s="123"/>
      <c r="CG2551" s="123"/>
      <c r="CH2551" s="123"/>
      <c r="CI2551" s="123"/>
      <c r="CJ2551" s="123"/>
      <c r="CK2551" s="123"/>
      <c r="CL2551" s="123"/>
      <c r="CM2551" s="123"/>
      <c r="CN2551" s="123"/>
      <c r="CO2551" s="123"/>
      <c r="CP2551" s="123"/>
      <c r="CQ2551" s="123"/>
      <c r="CR2551" s="123"/>
      <c r="CS2551" s="123"/>
      <c r="CT2551" s="123"/>
      <c r="CU2551" s="123"/>
      <c r="CV2551" s="123"/>
      <c r="CW2551" s="123"/>
      <c r="CX2551" s="123"/>
      <c r="CY2551" s="123"/>
      <c r="CZ2551" s="123"/>
      <c r="DA2551" s="123"/>
      <c r="DB2551" s="123"/>
      <c r="DC2551" s="123"/>
      <c r="DD2551" s="123"/>
      <c r="DE2551" s="123"/>
      <c r="DF2551" s="123"/>
      <c r="DG2551" s="123"/>
      <c r="DH2551" s="123"/>
      <c r="DI2551" s="123"/>
      <c r="DJ2551" s="123"/>
      <c r="DK2551" s="123"/>
      <c r="DL2551" s="123"/>
      <c r="DM2551" s="123"/>
      <c r="DN2551" s="123"/>
      <c r="DO2551" s="123"/>
      <c r="DP2551" s="123"/>
      <c r="DQ2551" s="123"/>
      <c r="DR2551" s="123"/>
      <c r="DS2551" s="123"/>
      <c r="DT2551" s="123"/>
      <c r="DU2551" s="123"/>
      <c r="DV2551" s="123"/>
      <c r="DW2551" s="123"/>
      <c r="DX2551" s="123"/>
      <c r="DY2551" s="123"/>
      <c r="DZ2551" s="123"/>
      <c r="EA2551" s="123"/>
      <c r="EB2551" s="123"/>
      <c r="EC2551" s="123"/>
      <c r="ED2551" s="123"/>
      <c r="EE2551" s="123"/>
      <c r="EF2551" s="123"/>
      <c r="EG2551" s="123"/>
      <c r="EH2551" s="123"/>
      <c r="EI2551" s="123"/>
      <c r="EJ2551" s="123"/>
      <c r="EK2551" s="123"/>
      <c r="EL2551" s="123"/>
      <c r="EM2551" s="123"/>
      <c r="EN2551" s="123"/>
      <c r="EO2551" s="123"/>
      <c r="EP2551" s="123"/>
      <c r="EQ2551" s="123"/>
    </row>
    <row r="2552" spans="27:147" x14ac:dyDescent="0.2"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Q2552" s="151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123"/>
      <c r="BL2552" s="123"/>
      <c r="BM2552" s="123"/>
      <c r="BN2552" s="123"/>
      <c r="BO2552" s="123"/>
      <c r="BP2552" s="123"/>
      <c r="BQ2552" s="123"/>
      <c r="BR2552" s="123"/>
      <c r="BS2552" s="123"/>
      <c r="BT2552" s="123"/>
      <c r="BU2552" s="123"/>
      <c r="BV2552" s="123"/>
      <c r="BW2552" s="123"/>
      <c r="BX2552" s="123"/>
      <c r="BY2552" s="123"/>
      <c r="BZ2552" s="123"/>
      <c r="CA2552" s="123"/>
      <c r="CB2552" s="123"/>
      <c r="CC2552" s="123"/>
      <c r="CD2552" s="123"/>
      <c r="CE2552" s="123"/>
      <c r="CF2552" s="123"/>
      <c r="CG2552" s="123"/>
      <c r="CH2552" s="123"/>
      <c r="CI2552" s="123"/>
      <c r="CJ2552" s="123"/>
      <c r="CK2552" s="123"/>
      <c r="CL2552" s="123"/>
      <c r="CM2552" s="123"/>
      <c r="CN2552" s="123"/>
      <c r="CO2552" s="123"/>
      <c r="CP2552" s="123"/>
      <c r="CQ2552" s="123"/>
      <c r="CR2552" s="123"/>
      <c r="CS2552" s="123"/>
      <c r="CT2552" s="123"/>
      <c r="CU2552" s="123"/>
      <c r="CV2552" s="123"/>
      <c r="CW2552" s="123"/>
      <c r="CX2552" s="123"/>
      <c r="CY2552" s="123"/>
      <c r="CZ2552" s="123"/>
      <c r="DA2552" s="123"/>
      <c r="DB2552" s="123"/>
      <c r="DC2552" s="123"/>
      <c r="DD2552" s="123"/>
      <c r="DE2552" s="123"/>
      <c r="DF2552" s="123"/>
      <c r="DG2552" s="123"/>
      <c r="DH2552" s="123"/>
      <c r="DI2552" s="123"/>
      <c r="DJ2552" s="123"/>
      <c r="DK2552" s="123"/>
      <c r="DL2552" s="123"/>
      <c r="DM2552" s="123"/>
      <c r="DN2552" s="123"/>
      <c r="DO2552" s="123"/>
      <c r="DP2552" s="123"/>
      <c r="DQ2552" s="123"/>
      <c r="DR2552" s="123"/>
      <c r="DS2552" s="123"/>
      <c r="DT2552" s="123"/>
      <c r="DU2552" s="123"/>
      <c r="DV2552" s="123"/>
      <c r="DW2552" s="123"/>
      <c r="DX2552" s="123"/>
      <c r="DY2552" s="123"/>
      <c r="DZ2552" s="123"/>
      <c r="EA2552" s="123"/>
      <c r="EB2552" s="123"/>
      <c r="EC2552" s="123"/>
      <c r="ED2552" s="123"/>
      <c r="EE2552" s="123"/>
      <c r="EF2552" s="123"/>
      <c r="EG2552" s="123"/>
      <c r="EH2552" s="123"/>
      <c r="EI2552" s="123"/>
      <c r="EJ2552" s="123"/>
      <c r="EK2552" s="123"/>
      <c r="EL2552" s="123"/>
      <c r="EM2552" s="123"/>
      <c r="EN2552" s="123"/>
      <c r="EO2552" s="123"/>
      <c r="EP2552" s="123"/>
      <c r="EQ2552" s="123"/>
    </row>
    <row r="2553" spans="27:147" x14ac:dyDescent="0.2"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Q2553" s="151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123"/>
      <c r="BL2553" s="123"/>
      <c r="BM2553" s="123"/>
      <c r="BN2553" s="123"/>
      <c r="BO2553" s="123"/>
      <c r="BP2553" s="123"/>
      <c r="BQ2553" s="123"/>
      <c r="BR2553" s="123"/>
      <c r="BS2553" s="123"/>
      <c r="BT2553" s="123"/>
      <c r="BU2553" s="123"/>
      <c r="BV2553" s="123"/>
      <c r="BW2553" s="123"/>
      <c r="BX2553" s="123"/>
      <c r="BY2553" s="123"/>
      <c r="BZ2553" s="123"/>
      <c r="CA2553" s="123"/>
      <c r="CB2553" s="123"/>
      <c r="CC2553" s="123"/>
      <c r="CD2553" s="123"/>
      <c r="CE2553" s="123"/>
      <c r="CF2553" s="123"/>
      <c r="CG2553" s="123"/>
      <c r="CH2553" s="123"/>
      <c r="CI2553" s="123"/>
      <c r="CJ2553" s="123"/>
      <c r="CK2553" s="123"/>
      <c r="CL2553" s="123"/>
      <c r="CM2553" s="123"/>
      <c r="CN2553" s="123"/>
      <c r="CO2553" s="123"/>
      <c r="CP2553" s="123"/>
      <c r="CQ2553" s="123"/>
      <c r="CR2553" s="123"/>
      <c r="CS2553" s="123"/>
      <c r="CT2553" s="123"/>
      <c r="CU2553" s="123"/>
      <c r="CV2553" s="123"/>
      <c r="CW2553" s="123"/>
      <c r="CX2553" s="123"/>
      <c r="CY2553" s="123"/>
      <c r="CZ2553" s="123"/>
      <c r="DA2553" s="123"/>
      <c r="DB2553" s="123"/>
      <c r="DC2553" s="123"/>
      <c r="DD2553" s="123"/>
      <c r="DE2553" s="123"/>
      <c r="DF2553" s="123"/>
      <c r="DG2553" s="123"/>
      <c r="DH2553" s="123"/>
      <c r="DI2553" s="123"/>
      <c r="DJ2553" s="123"/>
      <c r="DK2553" s="123"/>
      <c r="DL2553" s="123"/>
      <c r="DM2553" s="123"/>
      <c r="DN2553" s="123"/>
      <c r="DO2553" s="123"/>
      <c r="DP2553" s="123"/>
      <c r="DQ2553" s="123"/>
      <c r="DR2553" s="123"/>
      <c r="DS2553" s="123"/>
      <c r="DT2553" s="123"/>
      <c r="DU2553" s="123"/>
      <c r="DV2553" s="123"/>
      <c r="DW2553" s="123"/>
      <c r="DX2553" s="123"/>
      <c r="DY2553" s="123"/>
      <c r="DZ2553" s="123"/>
      <c r="EA2553" s="123"/>
      <c r="EB2553" s="123"/>
      <c r="EC2553" s="123"/>
      <c r="ED2553" s="123"/>
      <c r="EE2553" s="123"/>
      <c r="EF2553" s="123"/>
      <c r="EG2553" s="123"/>
      <c r="EH2553" s="123"/>
      <c r="EI2553" s="123"/>
      <c r="EJ2553" s="123"/>
      <c r="EK2553" s="123"/>
      <c r="EL2553" s="123"/>
      <c r="EM2553" s="123"/>
      <c r="EN2553" s="123"/>
      <c r="EO2553" s="123"/>
      <c r="EP2553" s="123"/>
      <c r="EQ2553" s="123"/>
    </row>
    <row r="2554" spans="27:147" x14ac:dyDescent="0.2"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Q2554" s="151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123"/>
      <c r="BL2554" s="123"/>
      <c r="BM2554" s="123"/>
      <c r="BN2554" s="123"/>
      <c r="BO2554" s="123"/>
      <c r="BP2554" s="123"/>
      <c r="BQ2554" s="123"/>
      <c r="BR2554" s="123"/>
      <c r="BS2554" s="123"/>
      <c r="BT2554" s="123"/>
      <c r="BU2554" s="123"/>
      <c r="BV2554" s="123"/>
      <c r="BW2554" s="123"/>
      <c r="BX2554" s="123"/>
      <c r="BY2554" s="123"/>
      <c r="BZ2554" s="123"/>
      <c r="CA2554" s="123"/>
      <c r="CB2554" s="123"/>
      <c r="CC2554" s="123"/>
      <c r="CD2554" s="123"/>
      <c r="CE2554" s="123"/>
      <c r="CF2554" s="123"/>
      <c r="CG2554" s="123"/>
      <c r="CH2554" s="123"/>
      <c r="CI2554" s="123"/>
      <c r="CJ2554" s="123"/>
      <c r="CK2554" s="123"/>
      <c r="CL2554" s="123"/>
      <c r="CM2554" s="123"/>
      <c r="CN2554" s="123"/>
      <c r="CO2554" s="123"/>
      <c r="CP2554" s="123"/>
      <c r="CQ2554" s="123"/>
      <c r="CR2554" s="123"/>
      <c r="CS2554" s="123"/>
      <c r="CT2554" s="123"/>
      <c r="CU2554" s="123"/>
      <c r="CV2554" s="123"/>
      <c r="CW2554" s="123"/>
      <c r="CX2554" s="123"/>
      <c r="CY2554" s="123"/>
      <c r="CZ2554" s="123"/>
      <c r="DA2554" s="123"/>
      <c r="DB2554" s="123"/>
      <c r="DC2554" s="123"/>
      <c r="DD2554" s="123"/>
      <c r="DE2554" s="123"/>
      <c r="DF2554" s="123"/>
      <c r="DG2554" s="123"/>
      <c r="DH2554" s="123"/>
      <c r="DI2554" s="123"/>
      <c r="DJ2554" s="123"/>
      <c r="DK2554" s="123"/>
      <c r="DL2554" s="123"/>
      <c r="DM2554" s="123"/>
      <c r="DN2554" s="123"/>
      <c r="DO2554" s="123"/>
      <c r="DP2554" s="123"/>
      <c r="DQ2554" s="123"/>
      <c r="DR2554" s="123"/>
      <c r="DS2554" s="123"/>
      <c r="DT2554" s="123"/>
      <c r="DU2554" s="123"/>
      <c r="DV2554" s="123"/>
      <c r="DW2554" s="123"/>
      <c r="DX2554" s="123"/>
      <c r="DY2554" s="123"/>
      <c r="DZ2554" s="123"/>
      <c r="EA2554" s="123"/>
      <c r="EB2554" s="123"/>
      <c r="EC2554" s="123"/>
      <c r="ED2554" s="123"/>
      <c r="EE2554" s="123"/>
      <c r="EF2554" s="123"/>
      <c r="EG2554" s="123"/>
      <c r="EH2554" s="123"/>
      <c r="EI2554" s="123"/>
      <c r="EJ2554" s="123"/>
      <c r="EK2554" s="123"/>
      <c r="EL2554" s="123"/>
      <c r="EM2554" s="123"/>
      <c r="EN2554" s="123"/>
      <c r="EO2554" s="123"/>
      <c r="EP2554" s="123"/>
      <c r="EQ2554" s="123"/>
    </row>
    <row r="2555" spans="27:147" x14ac:dyDescent="0.2"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Q2555" s="151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123"/>
      <c r="BL2555" s="123"/>
      <c r="BM2555" s="123"/>
      <c r="BN2555" s="123"/>
      <c r="BO2555" s="123"/>
      <c r="BP2555" s="123"/>
      <c r="BQ2555" s="123"/>
      <c r="BR2555" s="123"/>
      <c r="BS2555" s="123"/>
      <c r="BT2555" s="123"/>
      <c r="BU2555" s="123"/>
      <c r="BV2555" s="123"/>
      <c r="BW2555" s="123"/>
      <c r="BX2555" s="123"/>
      <c r="BY2555" s="123"/>
      <c r="BZ2555" s="123"/>
      <c r="CA2555" s="123"/>
      <c r="CB2555" s="123"/>
      <c r="CC2555" s="123"/>
      <c r="CD2555" s="123"/>
      <c r="CE2555" s="123"/>
      <c r="CF2555" s="123"/>
      <c r="CG2555" s="123"/>
      <c r="CH2555" s="123"/>
      <c r="CI2555" s="123"/>
      <c r="CJ2555" s="123"/>
      <c r="CK2555" s="123"/>
      <c r="CL2555" s="123"/>
      <c r="CM2555" s="123"/>
      <c r="CN2555" s="123"/>
      <c r="CO2555" s="123"/>
      <c r="CP2555" s="123"/>
      <c r="CQ2555" s="123"/>
      <c r="CR2555" s="123"/>
      <c r="CS2555" s="123"/>
      <c r="CT2555" s="123"/>
      <c r="CU2555" s="123"/>
      <c r="CV2555" s="123"/>
      <c r="CW2555" s="123"/>
      <c r="CX2555" s="123"/>
      <c r="CY2555" s="123"/>
      <c r="CZ2555" s="123"/>
      <c r="DA2555" s="123"/>
      <c r="DB2555" s="123"/>
      <c r="DC2555" s="123"/>
      <c r="DD2555" s="123"/>
      <c r="DE2555" s="123"/>
      <c r="DF2555" s="123"/>
      <c r="DG2555" s="123"/>
      <c r="DH2555" s="123"/>
      <c r="DI2555" s="123"/>
      <c r="DJ2555" s="123"/>
      <c r="DK2555" s="123"/>
      <c r="DL2555" s="123"/>
      <c r="DM2555" s="123"/>
      <c r="DN2555" s="123"/>
      <c r="DO2555" s="123"/>
      <c r="DP2555" s="123"/>
      <c r="DQ2555" s="123"/>
      <c r="DR2555" s="123"/>
      <c r="DS2555" s="123"/>
      <c r="DT2555" s="123"/>
      <c r="DU2555" s="123"/>
      <c r="DV2555" s="123"/>
      <c r="DW2555" s="123"/>
      <c r="DX2555" s="123"/>
      <c r="DY2555" s="123"/>
      <c r="DZ2555" s="123"/>
      <c r="EA2555" s="123"/>
      <c r="EB2555" s="123"/>
      <c r="EC2555" s="123"/>
      <c r="ED2555" s="123"/>
      <c r="EE2555" s="123"/>
      <c r="EF2555" s="123"/>
      <c r="EG2555" s="123"/>
      <c r="EH2555" s="123"/>
      <c r="EI2555" s="123"/>
      <c r="EJ2555" s="123"/>
      <c r="EK2555" s="123"/>
      <c r="EL2555" s="123"/>
      <c r="EM2555" s="123"/>
      <c r="EN2555" s="123"/>
      <c r="EO2555" s="123"/>
      <c r="EP2555" s="123"/>
      <c r="EQ2555" s="123"/>
    </row>
    <row r="2556" spans="27:147" x14ac:dyDescent="0.2"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Q2556" s="151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123"/>
      <c r="BL2556" s="123"/>
      <c r="BM2556" s="123"/>
      <c r="BN2556" s="123"/>
      <c r="BO2556" s="123"/>
      <c r="BP2556" s="123"/>
      <c r="BQ2556" s="123"/>
      <c r="BR2556" s="123"/>
      <c r="BS2556" s="123"/>
      <c r="BT2556" s="123"/>
      <c r="BU2556" s="123"/>
      <c r="BV2556" s="123"/>
      <c r="BW2556" s="123"/>
      <c r="BX2556" s="123"/>
      <c r="BY2556" s="123"/>
      <c r="BZ2556" s="123"/>
      <c r="CA2556" s="123"/>
      <c r="CB2556" s="123"/>
      <c r="CC2556" s="123"/>
      <c r="CD2556" s="123"/>
      <c r="CE2556" s="123"/>
      <c r="CF2556" s="123"/>
      <c r="CG2556" s="123"/>
      <c r="CH2556" s="123"/>
      <c r="CI2556" s="123"/>
      <c r="CJ2556" s="123"/>
      <c r="CK2556" s="123"/>
      <c r="CL2556" s="123"/>
      <c r="CM2556" s="123"/>
      <c r="CN2556" s="123"/>
      <c r="CO2556" s="123"/>
      <c r="CP2556" s="123"/>
      <c r="CQ2556" s="123"/>
      <c r="CR2556" s="123"/>
      <c r="CS2556" s="123"/>
      <c r="CT2556" s="123"/>
      <c r="CU2556" s="123"/>
      <c r="CV2556" s="123"/>
      <c r="CW2556" s="123"/>
      <c r="CX2556" s="123"/>
      <c r="CY2556" s="123"/>
      <c r="CZ2556" s="123"/>
      <c r="DA2556" s="123"/>
      <c r="DB2556" s="123"/>
      <c r="DC2556" s="123"/>
      <c r="DD2556" s="123"/>
      <c r="DE2556" s="123"/>
      <c r="DF2556" s="123"/>
      <c r="DG2556" s="123"/>
      <c r="DH2556" s="123"/>
      <c r="DI2556" s="123"/>
      <c r="DJ2556" s="123"/>
      <c r="DK2556" s="123"/>
      <c r="DL2556" s="123"/>
      <c r="DM2556" s="123"/>
      <c r="DN2556" s="123"/>
      <c r="DO2556" s="123"/>
      <c r="DP2556" s="123"/>
      <c r="DQ2556" s="123"/>
      <c r="DR2556" s="123"/>
      <c r="DS2556" s="123"/>
      <c r="DT2556" s="123"/>
      <c r="DU2556" s="123"/>
      <c r="DV2556" s="123"/>
      <c r="DW2556" s="123"/>
      <c r="DX2556" s="123"/>
      <c r="DY2556" s="123"/>
      <c r="DZ2556" s="123"/>
      <c r="EA2556" s="123"/>
      <c r="EB2556" s="123"/>
      <c r="EC2556" s="123"/>
      <c r="ED2556" s="123"/>
      <c r="EE2556" s="123"/>
      <c r="EF2556" s="123"/>
      <c r="EG2556" s="123"/>
      <c r="EH2556" s="123"/>
      <c r="EI2556" s="123"/>
      <c r="EJ2556" s="123"/>
      <c r="EK2556" s="123"/>
      <c r="EL2556" s="123"/>
      <c r="EM2556" s="123"/>
      <c r="EN2556" s="123"/>
      <c r="EO2556" s="123"/>
      <c r="EP2556" s="123"/>
      <c r="EQ2556" s="123"/>
    </row>
    <row r="2557" spans="27:147" x14ac:dyDescent="0.2"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Q2557" s="151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123"/>
      <c r="BL2557" s="123"/>
      <c r="BM2557" s="123"/>
      <c r="BN2557" s="123"/>
      <c r="BO2557" s="123"/>
      <c r="BP2557" s="123"/>
      <c r="BQ2557" s="123"/>
      <c r="BR2557" s="123"/>
      <c r="BS2557" s="123"/>
      <c r="BT2557" s="123"/>
      <c r="BU2557" s="123"/>
      <c r="BV2557" s="123"/>
      <c r="BW2557" s="123"/>
      <c r="BX2557" s="123"/>
      <c r="BY2557" s="123"/>
      <c r="BZ2557" s="123"/>
      <c r="CA2557" s="123"/>
      <c r="CB2557" s="123"/>
      <c r="CC2557" s="123"/>
      <c r="CD2557" s="123"/>
      <c r="CE2557" s="123"/>
      <c r="CF2557" s="123"/>
      <c r="CG2557" s="123"/>
      <c r="CH2557" s="123"/>
      <c r="CI2557" s="123"/>
      <c r="CJ2557" s="123"/>
      <c r="CK2557" s="123"/>
      <c r="CL2557" s="123"/>
      <c r="CM2557" s="123"/>
      <c r="CN2557" s="123"/>
      <c r="CO2557" s="123"/>
      <c r="CP2557" s="123"/>
      <c r="CQ2557" s="123"/>
      <c r="CR2557" s="123"/>
      <c r="CS2557" s="123"/>
      <c r="CT2557" s="123"/>
      <c r="CU2557" s="123"/>
      <c r="CV2557" s="123"/>
      <c r="CW2557" s="123"/>
      <c r="CX2557" s="123"/>
      <c r="CY2557" s="123"/>
      <c r="CZ2557" s="123"/>
      <c r="DA2557" s="123"/>
      <c r="DB2557" s="123"/>
      <c r="DC2557" s="123"/>
      <c r="DD2557" s="123"/>
      <c r="DE2557" s="123"/>
      <c r="DF2557" s="123"/>
      <c r="DG2557" s="123"/>
      <c r="DH2557" s="123"/>
      <c r="DI2557" s="123"/>
      <c r="DJ2557" s="123"/>
      <c r="DK2557" s="123"/>
      <c r="DL2557" s="123"/>
      <c r="DM2557" s="123"/>
      <c r="DN2557" s="123"/>
      <c r="DO2557" s="123"/>
      <c r="DP2557" s="123"/>
      <c r="DQ2557" s="123"/>
      <c r="DR2557" s="123"/>
      <c r="DS2557" s="123"/>
      <c r="DT2557" s="123"/>
      <c r="DU2557" s="123"/>
      <c r="DV2557" s="123"/>
      <c r="DW2557" s="123"/>
      <c r="DX2557" s="123"/>
      <c r="DY2557" s="123"/>
      <c r="DZ2557" s="123"/>
      <c r="EA2557" s="123"/>
      <c r="EB2557" s="123"/>
      <c r="EC2557" s="123"/>
      <c r="ED2557" s="123"/>
      <c r="EE2557" s="123"/>
      <c r="EF2557" s="123"/>
      <c r="EG2557" s="123"/>
      <c r="EH2557" s="123"/>
      <c r="EI2557" s="123"/>
      <c r="EJ2557" s="123"/>
      <c r="EK2557" s="123"/>
      <c r="EL2557" s="123"/>
      <c r="EM2557" s="123"/>
      <c r="EN2557" s="123"/>
      <c r="EO2557" s="123"/>
      <c r="EP2557" s="123"/>
      <c r="EQ2557" s="123"/>
    </row>
    <row r="2558" spans="27:147" x14ac:dyDescent="0.2"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Q2558" s="151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123"/>
      <c r="BL2558" s="123"/>
      <c r="BM2558" s="123"/>
      <c r="BN2558" s="123"/>
      <c r="BO2558" s="123"/>
      <c r="BP2558" s="123"/>
      <c r="BQ2558" s="123"/>
      <c r="BR2558" s="123"/>
      <c r="BS2558" s="123"/>
      <c r="BT2558" s="123"/>
      <c r="BU2558" s="123"/>
      <c r="BV2558" s="123"/>
      <c r="BW2558" s="123"/>
      <c r="BX2558" s="123"/>
      <c r="BY2558" s="123"/>
      <c r="BZ2558" s="123"/>
      <c r="CA2558" s="123"/>
      <c r="CB2558" s="123"/>
      <c r="CC2558" s="123"/>
      <c r="CD2558" s="123"/>
      <c r="CE2558" s="123"/>
      <c r="CF2558" s="123"/>
      <c r="CG2558" s="123"/>
      <c r="CH2558" s="123"/>
      <c r="CI2558" s="123"/>
      <c r="CJ2558" s="123"/>
      <c r="CK2558" s="123"/>
      <c r="CL2558" s="123"/>
      <c r="CM2558" s="123"/>
      <c r="CN2558" s="123"/>
      <c r="CO2558" s="123"/>
      <c r="CP2558" s="123"/>
      <c r="CQ2558" s="123"/>
      <c r="CR2558" s="123"/>
      <c r="CS2558" s="123"/>
      <c r="CT2558" s="123"/>
      <c r="CU2558" s="123"/>
      <c r="CV2558" s="123"/>
      <c r="CW2558" s="123"/>
      <c r="CX2558" s="123"/>
      <c r="CY2558" s="123"/>
      <c r="CZ2558" s="123"/>
      <c r="DA2558" s="123"/>
      <c r="DB2558" s="123"/>
      <c r="DC2558" s="123"/>
      <c r="DD2558" s="123"/>
      <c r="DE2558" s="123"/>
      <c r="DF2558" s="123"/>
      <c r="DG2558" s="123"/>
      <c r="DH2558" s="123"/>
      <c r="DI2558" s="123"/>
      <c r="DJ2558" s="123"/>
      <c r="DK2558" s="123"/>
      <c r="DL2558" s="123"/>
      <c r="DM2558" s="123"/>
      <c r="DN2558" s="123"/>
      <c r="DO2558" s="123"/>
      <c r="DP2558" s="123"/>
      <c r="DQ2558" s="123"/>
      <c r="DR2558" s="123"/>
      <c r="DS2558" s="123"/>
      <c r="DT2558" s="123"/>
      <c r="DU2558" s="123"/>
      <c r="DV2558" s="123"/>
      <c r="DW2558" s="123"/>
      <c r="DX2558" s="123"/>
      <c r="DY2558" s="123"/>
      <c r="DZ2558" s="123"/>
      <c r="EA2558" s="123"/>
      <c r="EB2558" s="123"/>
      <c r="EC2558" s="123"/>
      <c r="ED2558" s="123"/>
      <c r="EE2558" s="123"/>
      <c r="EF2558" s="123"/>
      <c r="EG2558" s="123"/>
      <c r="EH2558" s="123"/>
      <c r="EI2558" s="123"/>
      <c r="EJ2558" s="123"/>
      <c r="EK2558" s="123"/>
      <c r="EL2558" s="123"/>
      <c r="EM2558" s="123"/>
      <c r="EN2558" s="123"/>
      <c r="EO2558" s="123"/>
      <c r="EP2558" s="123"/>
      <c r="EQ2558" s="123"/>
    </row>
    <row r="2559" spans="27:147" x14ac:dyDescent="0.2"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Q2559" s="151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123"/>
      <c r="BL2559" s="123"/>
      <c r="BM2559" s="123"/>
      <c r="BN2559" s="123"/>
      <c r="BO2559" s="123"/>
      <c r="BP2559" s="123"/>
      <c r="BQ2559" s="123"/>
      <c r="BR2559" s="123"/>
      <c r="BS2559" s="123"/>
      <c r="BT2559" s="123"/>
      <c r="BU2559" s="123"/>
      <c r="BV2559" s="123"/>
      <c r="BW2559" s="123"/>
      <c r="BX2559" s="123"/>
      <c r="BY2559" s="123"/>
      <c r="BZ2559" s="123"/>
      <c r="CA2559" s="123"/>
      <c r="CB2559" s="123"/>
      <c r="CC2559" s="123"/>
      <c r="CD2559" s="123"/>
      <c r="CE2559" s="123"/>
      <c r="CF2559" s="123"/>
      <c r="CG2559" s="123"/>
      <c r="CH2559" s="123"/>
      <c r="CI2559" s="123"/>
      <c r="CJ2559" s="123"/>
      <c r="CK2559" s="123"/>
      <c r="CL2559" s="123"/>
      <c r="CM2559" s="123"/>
      <c r="CN2559" s="123"/>
      <c r="CO2559" s="123"/>
      <c r="CP2559" s="123"/>
      <c r="CQ2559" s="123"/>
      <c r="CR2559" s="123"/>
      <c r="CS2559" s="123"/>
      <c r="CT2559" s="123"/>
      <c r="CU2559" s="123"/>
      <c r="CV2559" s="123"/>
      <c r="CW2559" s="123"/>
      <c r="CX2559" s="123"/>
      <c r="CY2559" s="123"/>
      <c r="CZ2559" s="123"/>
      <c r="DA2559" s="123"/>
      <c r="DB2559" s="123"/>
      <c r="DC2559" s="123"/>
      <c r="DD2559" s="123"/>
      <c r="DE2559" s="123"/>
      <c r="DF2559" s="123"/>
      <c r="DG2559" s="123"/>
      <c r="DH2559" s="123"/>
      <c r="DI2559" s="123"/>
      <c r="DJ2559" s="123"/>
      <c r="DK2559" s="123"/>
      <c r="DL2559" s="123"/>
      <c r="DM2559" s="123"/>
      <c r="DN2559" s="123"/>
      <c r="DO2559" s="123"/>
      <c r="DP2559" s="123"/>
      <c r="DQ2559" s="123"/>
      <c r="DR2559" s="123"/>
      <c r="DS2559" s="123"/>
      <c r="DT2559" s="123"/>
      <c r="DU2559" s="123"/>
      <c r="DV2559" s="123"/>
      <c r="DW2559" s="123"/>
      <c r="DX2559" s="123"/>
      <c r="DY2559" s="123"/>
      <c r="DZ2559" s="123"/>
      <c r="EA2559" s="123"/>
      <c r="EB2559" s="123"/>
      <c r="EC2559" s="123"/>
      <c r="ED2559" s="123"/>
      <c r="EE2559" s="123"/>
      <c r="EF2559" s="123"/>
      <c r="EG2559" s="123"/>
      <c r="EH2559" s="123"/>
      <c r="EI2559" s="123"/>
      <c r="EJ2559" s="123"/>
      <c r="EK2559" s="123"/>
      <c r="EL2559" s="123"/>
      <c r="EM2559" s="123"/>
      <c r="EN2559" s="123"/>
      <c r="EO2559" s="123"/>
      <c r="EP2559" s="123"/>
      <c r="EQ2559" s="123"/>
    </row>
    <row r="2560" spans="27:147" x14ac:dyDescent="0.2"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Q2560" s="151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123"/>
      <c r="BL2560" s="123"/>
      <c r="BM2560" s="123"/>
      <c r="BN2560" s="123"/>
      <c r="BO2560" s="123"/>
      <c r="BP2560" s="123"/>
      <c r="BQ2560" s="123"/>
      <c r="BR2560" s="123"/>
      <c r="BS2560" s="123"/>
      <c r="BT2560" s="123"/>
      <c r="BU2560" s="123"/>
      <c r="BV2560" s="123"/>
      <c r="BW2560" s="123"/>
      <c r="BX2560" s="123"/>
      <c r="BY2560" s="123"/>
      <c r="BZ2560" s="123"/>
      <c r="CA2560" s="123"/>
      <c r="CB2560" s="123"/>
      <c r="CC2560" s="123"/>
      <c r="CD2560" s="123"/>
      <c r="CE2560" s="123"/>
      <c r="CF2560" s="123"/>
      <c r="CG2560" s="123"/>
      <c r="CH2560" s="123"/>
      <c r="CI2560" s="123"/>
      <c r="CJ2560" s="123"/>
      <c r="CK2560" s="123"/>
      <c r="CL2560" s="123"/>
      <c r="CM2560" s="123"/>
      <c r="CN2560" s="123"/>
      <c r="CO2560" s="123"/>
      <c r="CP2560" s="123"/>
      <c r="CQ2560" s="123"/>
      <c r="CR2560" s="123"/>
      <c r="CS2560" s="123"/>
      <c r="CT2560" s="123"/>
      <c r="CU2560" s="123"/>
      <c r="CV2560" s="123"/>
      <c r="CW2560" s="123"/>
      <c r="CX2560" s="123"/>
      <c r="CY2560" s="123"/>
      <c r="CZ2560" s="123"/>
      <c r="DA2560" s="123"/>
      <c r="DB2560" s="123"/>
      <c r="DC2560" s="123"/>
      <c r="DD2560" s="123"/>
      <c r="DE2560" s="123"/>
      <c r="DF2560" s="123"/>
      <c r="DG2560" s="123"/>
      <c r="DH2560" s="123"/>
      <c r="DI2560" s="123"/>
      <c r="DJ2560" s="123"/>
      <c r="DK2560" s="123"/>
      <c r="DL2560" s="123"/>
      <c r="DM2560" s="123"/>
      <c r="DN2560" s="123"/>
      <c r="DO2560" s="123"/>
      <c r="DP2560" s="123"/>
      <c r="DQ2560" s="123"/>
      <c r="DR2560" s="123"/>
      <c r="DS2560" s="123"/>
      <c r="DT2560" s="123"/>
      <c r="DU2560" s="123"/>
      <c r="DV2560" s="123"/>
      <c r="DW2560" s="123"/>
      <c r="DX2560" s="123"/>
      <c r="DY2560" s="123"/>
      <c r="DZ2560" s="123"/>
      <c r="EA2560" s="123"/>
      <c r="EB2560" s="123"/>
      <c r="EC2560" s="123"/>
      <c r="ED2560" s="123"/>
      <c r="EE2560" s="123"/>
      <c r="EF2560" s="123"/>
      <c r="EG2560" s="123"/>
      <c r="EH2560" s="123"/>
      <c r="EI2560" s="123"/>
      <c r="EJ2560" s="123"/>
      <c r="EK2560" s="123"/>
      <c r="EL2560" s="123"/>
      <c r="EM2560" s="123"/>
      <c r="EN2560" s="123"/>
      <c r="EO2560" s="123"/>
      <c r="EP2560" s="123"/>
      <c r="EQ2560" s="123"/>
    </row>
    <row r="2561" spans="27:147" x14ac:dyDescent="0.2"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Q2561" s="151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123"/>
      <c r="BL2561" s="123"/>
      <c r="BM2561" s="123"/>
      <c r="BN2561" s="123"/>
      <c r="BO2561" s="123"/>
      <c r="BP2561" s="123"/>
      <c r="BQ2561" s="123"/>
      <c r="BR2561" s="123"/>
      <c r="BS2561" s="123"/>
      <c r="BT2561" s="123"/>
      <c r="BU2561" s="123"/>
      <c r="BV2561" s="123"/>
      <c r="BW2561" s="123"/>
      <c r="BX2561" s="123"/>
      <c r="BY2561" s="123"/>
      <c r="BZ2561" s="123"/>
      <c r="CA2561" s="123"/>
      <c r="CB2561" s="123"/>
      <c r="CC2561" s="123"/>
      <c r="CD2561" s="123"/>
      <c r="CE2561" s="123"/>
      <c r="CF2561" s="123"/>
      <c r="CG2561" s="123"/>
      <c r="CH2561" s="123"/>
      <c r="CI2561" s="123"/>
      <c r="CJ2561" s="123"/>
      <c r="CK2561" s="123"/>
      <c r="CL2561" s="123"/>
      <c r="CM2561" s="123"/>
      <c r="CN2561" s="123"/>
      <c r="CO2561" s="123"/>
      <c r="CP2561" s="123"/>
      <c r="CQ2561" s="123"/>
      <c r="CR2561" s="123"/>
      <c r="CS2561" s="123"/>
      <c r="CT2561" s="123"/>
      <c r="CU2561" s="123"/>
      <c r="CV2561" s="123"/>
      <c r="CW2561" s="123"/>
      <c r="CX2561" s="123"/>
      <c r="CY2561" s="123"/>
      <c r="CZ2561" s="123"/>
      <c r="DA2561" s="123"/>
      <c r="DB2561" s="123"/>
      <c r="DC2561" s="123"/>
      <c r="DD2561" s="123"/>
      <c r="DE2561" s="123"/>
      <c r="DF2561" s="123"/>
      <c r="DG2561" s="123"/>
      <c r="DH2561" s="123"/>
      <c r="DI2561" s="123"/>
      <c r="DJ2561" s="123"/>
      <c r="DK2561" s="123"/>
      <c r="DL2561" s="123"/>
      <c r="DM2561" s="123"/>
      <c r="DN2561" s="123"/>
      <c r="DO2561" s="123"/>
      <c r="DP2561" s="123"/>
      <c r="DQ2561" s="123"/>
      <c r="DR2561" s="123"/>
      <c r="DS2561" s="123"/>
      <c r="DT2561" s="123"/>
      <c r="DU2561" s="123"/>
      <c r="DV2561" s="123"/>
      <c r="DW2561" s="123"/>
      <c r="DX2561" s="123"/>
      <c r="DY2561" s="123"/>
      <c r="DZ2561" s="123"/>
      <c r="EA2561" s="123"/>
      <c r="EB2561" s="123"/>
      <c r="EC2561" s="123"/>
      <c r="ED2561" s="123"/>
      <c r="EE2561" s="123"/>
      <c r="EF2561" s="123"/>
      <c r="EG2561" s="123"/>
      <c r="EH2561" s="123"/>
      <c r="EI2561" s="123"/>
      <c r="EJ2561" s="123"/>
      <c r="EK2561" s="123"/>
      <c r="EL2561" s="123"/>
      <c r="EM2561" s="123"/>
      <c r="EN2561" s="123"/>
      <c r="EO2561" s="123"/>
      <c r="EP2561" s="123"/>
      <c r="EQ2561" s="123"/>
    </row>
    <row r="2562" spans="27:147" x14ac:dyDescent="0.2"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Q2562" s="151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123"/>
      <c r="BL2562" s="123"/>
      <c r="BM2562" s="123"/>
      <c r="BN2562" s="123"/>
      <c r="BO2562" s="123"/>
      <c r="BP2562" s="123"/>
      <c r="BQ2562" s="123"/>
      <c r="BR2562" s="123"/>
      <c r="BS2562" s="123"/>
      <c r="BT2562" s="123"/>
      <c r="BU2562" s="123"/>
      <c r="BV2562" s="123"/>
      <c r="BW2562" s="123"/>
      <c r="BX2562" s="123"/>
      <c r="BY2562" s="123"/>
      <c r="BZ2562" s="123"/>
      <c r="CA2562" s="123"/>
      <c r="CB2562" s="123"/>
      <c r="CC2562" s="123"/>
      <c r="CD2562" s="123"/>
      <c r="CE2562" s="123"/>
      <c r="CF2562" s="123"/>
      <c r="CG2562" s="123"/>
      <c r="CH2562" s="123"/>
      <c r="CI2562" s="123"/>
      <c r="CJ2562" s="123"/>
      <c r="CK2562" s="123"/>
      <c r="CL2562" s="123"/>
      <c r="CM2562" s="123"/>
      <c r="CN2562" s="123"/>
      <c r="CO2562" s="123"/>
      <c r="CP2562" s="123"/>
      <c r="CQ2562" s="123"/>
      <c r="CR2562" s="123"/>
      <c r="CS2562" s="123"/>
      <c r="CT2562" s="123"/>
      <c r="CU2562" s="123"/>
      <c r="CV2562" s="123"/>
      <c r="CW2562" s="123"/>
      <c r="CX2562" s="123"/>
      <c r="CY2562" s="123"/>
      <c r="CZ2562" s="123"/>
      <c r="DA2562" s="123"/>
      <c r="DB2562" s="123"/>
      <c r="DC2562" s="123"/>
      <c r="DD2562" s="123"/>
      <c r="DE2562" s="123"/>
      <c r="DF2562" s="123"/>
      <c r="DG2562" s="123"/>
      <c r="DH2562" s="123"/>
      <c r="DI2562" s="123"/>
      <c r="DJ2562" s="123"/>
      <c r="DK2562" s="123"/>
      <c r="DL2562" s="123"/>
      <c r="DM2562" s="123"/>
      <c r="DN2562" s="123"/>
      <c r="DO2562" s="123"/>
      <c r="DP2562" s="123"/>
      <c r="DQ2562" s="123"/>
      <c r="DR2562" s="123"/>
      <c r="DS2562" s="123"/>
      <c r="DT2562" s="123"/>
      <c r="DU2562" s="123"/>
      <c r="DV2562" s="123"/>
      <c r="DW2562" s="123"/>
      <c r="DX2562" s="123"/>
      <c r="DY2562" s="123"/>
      <c r="DZ2562" s="123"/>
      <c r="EA2562" s="123"/>
      <c r="EB2562" s="123"/>
      <c r="EC2562" s="123"/>
      <c r="ED2562" s="123"/>
      <c r="EE2562" s="123"/>
      <c r="EF2562" s="123"/>
      <c r="EG2562" s="123"/>
      <c r="EH2562" s="123"/>
      <c r="EI2562" s="123"/>
      <c r="EJ2562" s="123"/>
      <c r="EK2562" s="123"/>
      <c r="EL2562" s="123"/>
      <c r="EM2562" s="123"/>
      <c r="EN2562" s="123"/>
      <c r="EO2562" s="123"/>
      <c r="EP2562" s="123"/>
      <c r="EQ2562" s="123"/>
    </row>
    <row r="2563" spans="27:147" x14ac:dyDescent="0.2"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Q2563" s="151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123"/>
      <c r="BL2563" s="123"/>
      <c r="BM2563" s="123"/>
      <c r="BN2563" s="123"/>
      <c r="BO2563" s="123"/>
      <c r="BP2563" s="123"/>
      <c r="BQ2563" s="123"/>
      <c r="BR2563" s="123"/>
      <c r="BS2563" s="123"/>
      <c r="BT2563" s="123"/>
      <c r="BU2563" s="123"/>
      <c r="BV2563" s="123"/>
      <c r="BW2563" s="123"/>
      <c r="BX2563" s="123"/>
      <c r="BY2563" s="123"/>
      <c r="BZ2563" s="123"/>
      <c r="CA2563" s="123"/>
      <c r="CB2563" s="123"/>
      <c r="CC2563" s="123"/>
      <c r="CD2563" s="123"/>
      <c r="CE2563" s="123"/>
      <c r="CF2563" s="123"/>
      <c r="CG2563" s="123"/>
      <c r="CH2563" s="123"/>
      <c r="CI2563" s="123"/>
      <c r="CJ2563" s="123"/>
      <c r="CK2563" s="123"/>
      <c r="CL2563" s="123"/>
      <c r="CM2563" s="123"/>
      <c r="CN2563" s="123"/>
      <c r="CO2563" s="123"/>
      <c r="CP2563" s="123"/>
      <c r="CQ2563" s="123"/>
      <c r="CR2563" s="123"/>
      <c r="CS2563" s="123"/>
      <c r="CT2563" s="123"/>
      <c r="CU2563" s="123"/>
      <c r="CV2563" s="123"/>
      <c r="CW2563" s="123"/>
      <c r="CX2563" s="123"/>
      <c r="CY2563" s="123"/>
      <c r="CZ2563" s="123"/>
      <c r="DA2563" s="123"/>
      <c r="DB2563" s="123"/>
      <c r="DC2563" s="123"/>
      <c r="DD2563" s="123"/>
      <c r="DE2563" s="123"/>
      <c r="DF2563" s="123"/>
      <c r="DG2563" s="123"/>
      <c r="DH2563" s="123"/>
      <c r="DI2563" s="123"/>
      <c r="DJ2563" s="123"/>
      <c r="DK2563" s="123"/>
      <c r="DL2563" s="123"/>
      <c r="DM2563" s="123"/>
      <c r="DN2563" s="123"/>
      <c r="DO2563" s="123"/>
      <c r="DP2563" s="123"/>
      <c r="DQ2563" s="123"/>
      <c r="DR2563" s="123"/>
      <c r="DS2563" s="123"/>
      <c r="DT2563" s="123"/>
      <c r="DU2563" s="123"/>
      <c r="DV2563" s="123"/>
      <c r="DW2563" s="123"/>
      <c r="DX2563" s="123"/>
      <c r="DY2563" s="123"/>
      <c r="DZ2563" s="123"/>
      <c r="EA2563" s="123"/>
      <c r="EB2563" s="123"/>
      <c r="EC2563" s="123"/>
      <c r="ED2563" s="123"/>
      <c r="EE2563" s="123"/>
      <c r="EF2563" s="123"/>
      <c r="EG2563" s="123"/>
      <c r="EH2563" s="123"/>
      <c r="EI2563" s="123"/>
      <c r="EJ2563" s="123"/>
      <c r="EK2563" s="123"/>
      <c r="EL2563" s="123"/>
      <c r="EM2563" s="123"/>
      <c r="EN2563" s="123"/>
      <c r="EO2563" s="123"/>
      <c r="EP2563" s="123"/>
      <c r="EQ2563" s="123"/>
    </row>
    <row r="2564" spans="27:147" x14ac:dyDescent="0.2"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Q2564" s="151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123"/>
      <c r="BL2564" s="123"/>
      <c r="BM2564" s="123"/>
      <c r="BN2564" s="123"/>
      <c r="BO2564" s="123"/>
      <c r="BP2564" s="123"/>
      <c r="BQ2564" s="123"/>
      <c r="BR2564" s="123"/>
      <c r="BS2564" s="123"/>
      <c r="BT2564" s="123"/>
      <c r="BU2564" s="123"/>
      <c r="BV2564" s="123"/>
      <c r="BW2564" s="123"/>
      <c r="BX2564" s="123"/>
      <c r="BY2564" s="123"/>
      <c r="BZ2564" s="123"/>
      <c r="CA2564" s="123"/>
      <c r="CB2564" s="123"/>
      <c r="CC2564" s="123"/>
      <c r="CD2564" s="123"/>
      <c r="CE2564" s="123"/>
      <c r="CF2564" s="123"/>
      <c r="CG2564" s="123"/>
      <c r="CH2564" s="123"/>
      <c r="CI2564" s="123"/>
      <c r="CJ2564" s="123"/>
      <c r="CK2564" s="123"/>
      <c r="CL2564" s="123"/>
      <c r="CM2564" s="123"/>
      <c r="CN2564" s="123"/>
      <c r="CO2564" s="123"/>
      <c r="CP2564" s="123"/>
      <c r="CQ2564" s="123"/>
      <c r="CR2564" s="123"/>
      <c r="CS2564" s="123"/>
      <c r="CT2564" s="123"/>
      <c r="CU2564" s="123"/>
      <c r="CV2564" s="123"/>
      <c r="CW2564" s="123"/>
      <c r="CX2564" s="123"/>
      <c r="CY2564" s="123"/>
      <c r="CZ2564" s="123"/>
      <c r="DA2564" s="123"/>
      <c r="DB2564" s="123"/>
      <c r="DC2564" s="123"/>
      <c r="DD2564" s="123"/>
      <c r="DE2564" s="123"/>
      <c r="DF2564" s="123"/>
      <c r="DG2564" s="123"/>
      <c r="DH2564" s="123"/>
      <c r="DI2564" s="123"/>
      <c r="DJ2564" s="123"/>
      <c r="DK2564" s="123"/>
      <c r="DL2564" s="123"/>
      <c r="DM2564" s="123"/>
      <c r="DN2564" s="123"/>
      <c r="DO2564" s="123"/>
      <c r="DP2564" s="123"/>
      <c r="DQ2564" s="123"/>
      <c r="DR2564" s="123"/>
      <c r="DS2564" s="123"/>
      <c r="DT2564" s="123"/>
      <c r="DU2564" s="123"/>
      <c r="DV2564" s="123"/>
      <c r="DW2564" s="123"/>
      <c r="DX2564" s="123"/>
      <c r="DY2564" s="123"/>
      <c r="DZ2564" s="123"/>
      <c r="EA2564" s="123"/>
      <c r="EB2564" s="123"/>
      <c r="EC2564" s="123"/>
      <c r="ED2564" s="123"/>
      <c r="EE2564" s="123"/>
      <c r="EF2564" s="123"/>
      <c r="EG2564" s="123"/>
      <c r="EH2564" s="123"/>
      <c r="EI2564" s="123"/>
      <c r="EJ2564" s="123"/>
      <c r="EK2564" s="123"/>
      <c r="EL2564" s="123"/>
      <c r="EM2564" s="123"/>
      <c r="EN2564" s="123"/>
      <c r="EO2564" s="123"/>
      <c r="EP2564" s="123"/>
      <c r="EQ2564" s="123"/>
    </row>
    <row r="2565" spans="27:147" x14ac:dyDescent="0.2"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Q2565" s="151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123"/>
      <c r="BL2565" s="123"/>
      <c r="BM2565" s="123"/>
      <c r="BN2565" s="123"/>
      <c r="BO2565" s="123"/>
      <c r="BP2565" s="123"/>
      <c r="BQ2565" s="123"/>
      <c r="BR2565" s="123"/>
      <c r="BS2565" s="123"/>
      <c r="BT2565" s="123"/>
      <c r="BU2565" s="123"/>
      <c r="BV2565" s="123"/>
      <c r="BW2565" s="123"/>
      <c r="BX2565" s="123"/>
      <c r="BY2565" s="123"/>
      <c r="BZ2565" s="123"/>
      <c r="CA2565" s="123"/>
      <c r="CB2565" s="123"/>
      <c r="CC2565" s="123"/>
      <c r="CD2565" s="123"/>
      <c r="CE2565" s="123"/>
      <c r="CF2565" s="123"/>
      <c r="CG2565" s="123"/>
      <c r="CH2565" s="123"/>
      <c r="CI2565" s="123"/>
      <c r="CJ2565" s="123"/>
      <c r="CK2565" s="123"/>
      <c r="CL2565" s="123"/>
      <c r="CM2565" s="123"/>
      <c r="CN2565" s="123"/>
      <c r="CO2565" s="123"/>
      <c r="CP2565" s="123"/>
      <c r="CQ2565" s="123"/>
      <c r="CR2565" s="123"/>
      <c r="CS2565" s="123"/>
      <c r="CT2565" s="123"/>
      <c r="CU2565" s="123"/>
      <c r="CV2565" s="123"/>
      <c r="CW2565" s="123"/>
      <c r="CX2565" s="123"/>
      <c r="CY2565" s="123"/>
      <c r="CZ2565" s="123"/>
      <c r="DA2565" s="123"/>
      <c r="DB2565" s="123"/>
      <c r="DC2565" s="123"/>
      <c r="DD2565" s="123"/>
      <c r="DE2565" s="123"/>
      <c r="DF2565" s="123"/>
      <c r="DG2565" s="123"/>
      <c r="DH2565" s="123"/>
      <c r="DI2565" s="123"/>
      <c r="DJ2565" s="123"/>
      <c r="DK2565" s="123"/>
      <c r="DL2565" s="123"/>
      <c r="DM2565" s="123"/>
      <c r="DN2565" s="123"/>
      <c r="DO2565" s="123"/>
      <c r="DP2565" s="123"/>
      <c r="DQ2565" s="123"/>
      <c r="DR2565" s="123"/>
      <c r="DS2565" s="123"/>
      <c r="DT2565" s="123"/>
      <c r="DU2565" s="123"/>
      <c r="DV2565" s="123"/>
      <c r="DW2565" s="123"/>
      <c r="DX2565" s="123"/>
      <c r="DY2565" s="123"/>
      <c r="DZ2565" s="123"/>
      <c r="EA2565" s="123"/>
      <c r="EB2565" s="123"/>
      <c r="EC2565" s="123"/>
      <c r="ED2565" s="123"/>
      <c r="EE2565" s="123"/>
      <c r="EF2565" s="123"/>
      <c r="EG2565" s="123"/>
      <c r="EH2565" s="123"/>
      <c r="EI2565" s="123"/>
      <c r="EJ2565" s="123"/>
      <c r="EK2565" s="123"/>
      <c r="EL2565" s="123"/>
      <c r="EM2565" s="123"/>
      <c r="EN2565" s="123"/>
      <c r="EO2565" s="123"/>
      <c r="EP2565" s="123"/>
      <c r="EQ2565" s="123"/>
    </row>
    <row r="2566" spans="27:147" x14ac:dyDescent="0.2"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Q2566" s="151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123"/>
      <c r="BL2566" s="123"/>
      <c r="BM2566" s="123"/>
      <c r="BN2566" s="123"/>
      <c r="BO2566" s="123"/>
      <c r="BP2566" s="123"/>
      <c r="BQ2566" s="123"/>
      <c r="BR2566" s="123"/>
      <c r="BS2566" s="123"/>
      <c r="BT2566" s="123"/>
      <c r="BU2566" s="123"/>
      <c r="BV2566" s="123"/>
      <c r="BW2566" s="123"/>
      <c r="BX2566" s="123"/>
      <c r="BY2566" s="123"/>
      <c r="BZ2566" s="123"/>
      <c r="CA2566" s="123"/>
      <c r="CB2566" s="123"/>
      <c r="CC2566" s="123"/>
      <c r="CD2566" s="123"/>
      <c r="CE2566" s="123"/>
      <c r="CF2566" s="123"/>
      <c r="CG2566" s="123"/>
      <c r="CH2566" s="123"/>
      <c r="CI2566" s="123"/>
      <c r="CJ2566" s="123"/>
      <c r="CK2566" s="123"/>
      <c r="CL2566" s="123"/>
      <c r="CM2566" s="123"/>
      <c r="CN2566" s="123"/>
      <c r="CO2566" s="123"/>
      <c r="CP2566" s="123"/>
      <c r="CQ2566" s="123"/>
      <c r="CR2566" s="123"/>
      <c r="CS2566" s="123"/>
      <c r="CT2566" s="123"/>
      <c r="CU2566" s="123"/>
      <c r="CV2566" s="123"/>
      <c r="CW2566" s="123"/>
      <c r="CX2566" s="123"/>
      <c r="CY2566" s="123"/>
      <c r="CZ2566" s="123"/>
      <c r="DA2566" s="123"/>
      <c r="DB2566" s="123"/>
      <c r="DC2566" s="123"/>
      <c r="DD2566" s="123"/>
      <c r="DE2566" s="123"/>
      <c r="DF2566" s="123"/>
      <c r="DG2566" s="123"/>
      <c r="DH2566" s="123"/>
      <c r="DI2566" s="123"/>
      <c r="DJ2566" s="123"/>
      <c r="DK2566" s="123"/>
      <c r="DL2566" s="123"/>
      <c r="DM2566" s="123"/>
      <c r="DN2566" s="123"/>
      <c r="DO2566" s="123"/>
      <c r="DP2566" s="123"/>
      <c r="DQ2566" s="123"/>
      <c r="DR2566" s="123"/>
      <c r="DS2566" s="123"/>
      <c r="DT2566" s="123"/>
      <c r="DU2566" s="123"/>
      <c r="DV2566" s="123"/>
      <c r="DW2566" s="123"/>
      <c r="DX2566" s="123"/>
      <c r="DY2566" s="123"/>
      <c r="DZ2566" s="123"/>
      <c r="EA2566" s="123"/>
      <c r="EB2566" s="123"/>
      <c r="EC2566" s="123"/>
      <c r="ED2566" s="123"/>
      <c r="EE2566" s="123"/>
      <c r="EF2566" s="123"/>
      <c r="EG2566" s="123"/>
      <c r="EH2566" s="123"/>
      <c r="EI2566" s="123"/>
      <c r="EJ2566" s="123"/>
      <c r="EK2566" s="123"/>
      <c r="EL2566" s="123"/>
      <c r="EM2566" s="123"/>
      <c r="EN2566" s="123"/>
      <c r="EO2566" s="123"/>
      <c r="EP2566" s="123"/>
      <c r="EQ2566" s="123"/>
    </row>
    <row r="2567" spans="27:147" x14ac:dyDescent="0.2"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Q2567" s="151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123"/>
      <c r="BL2567" s="123"/>
      <c r="BM2567" s="123"/>
      <c r="BN2567" s="123"/>
      <c r="BO2567" s="123"/>
      <c r="BP2567" s="123"/>
      <c r="BQ2567" s="123"/>
      <c r="BR2567" s="123"/>
      <c r="BS2567" s="123"/>
      <c r="BT2567" s="123"/>
      <c r="BU2567" s="123"/>
      <c r="BV2567" s="123"/>
      <c r="BW2567" s="123"/>
      <c r="BX2567" s="123"/>
      <c r="BY2567" s="123"/>
      <c r="BZ2567" s="123"/>
      <c r="CA2567" s="123"/>
      <c r="CB2567" s="123"/>
      <c r="CC2567" s="123"/>
      <c r="CD2567" s="123"/>
      <c r="CE2567" s="123"/>
      <c r="CF2567" s="123"/>
      <c r="CG2567" s="123"/>
      <c r="CH2567" s="123"/>
      <c r="CI2567" s="123"/>
      <c r="CJ2567" s="123"/>
      <c r="CK2567" s="123"/>
      <c r="CL2567" s="123"/>
      <c r="CM2567" s="123"/>
      <c r="CN2567" s="123"/>
      <c r="CO2567" s="123"/>
      <c r="CP2567" s="123"/>
      <c r="CQ2567" s="123"/>
      <c r="CR2567" s="123"/>
      <c r="CS2567" s="123"/>
      <c r="CT2567" s="123"/>
      <c r="CU2567" s="123"/>
      <c r="CV2567" s="123"/>
      <c r="CW2567" s="123"/>
      <c r="CX2567" s="123"/>
      <c r="CY2567" s="123"/>
      <c r="CZ2567" s="123"/>
      <c r="DA2567" s="123"/>
      <c r="DB2567" s="123"/>
      <c r="DC2567" s="123"/>
      <c r="DD2567" s="123"/>
      <c r="DE2567" s="123"/>
      <c r="DF2567" s="123"/>
      <c r="DG2567" s="123"/>
      <c r="DH2567" s="123"/>
      <c r="DI2567" s="123"/>
      <c r="DJ2567" s="123"/>
      <c r="DK2567" s="123"/>
      <c r="DL2567" s="123"/>
      <c r="DM2567" s="123"/>
      <c r="DN2567" s="123"/>
      <c r="DO2567" s="123"/>
      <c r="DP2567" s="123"/>
      <c r="DQ2567" s="123"/>
      <c r="DR2567" s="123"/>
      <c r="DS2567" s="123"/>
      <c r="DT2567" s="123"/>
      <c r="DU2567" s="123"/>
      <c r="DV2567" s="123"/>
      <c r="DW2567" s="123"/>
      <c r="DX2567" s="123"/>
      <c r="DY2567" s="123"/>
      <c r="DZ2567" s="123"/>
      <c r="EA2567" s="123"/>
      <c r="EB2567" s="123"/>
      <c r="EC2567" s="123"/>
      <c r="ED2567" s="123"/>
      <c r="EE2567" s="123"/>
      <c r="EF2567" s="123"/>
      <c r="EG2567" s="123"/>
      <c r="EH2567" s="123"/>
      <c r="EI2567" s="123"/>
      <c r="EJ2567" s="123"/>
      <c r="EK2567" s="123"/>
      <c r="EL2567" s="123"/>
      <c r="EM2567" s="123"/>
      <c r="EN2567" s="123"/>
      <c r="EO2567" s="123"/>
      <c r="EP2567" s="123"/>
      <c r="EQ2567" s="123"/>
    </row>
    <row r="2568" spans="27:147" x14ac:dyDescent="0.2"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Q2568" s="151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123"/>
      <c r="BL2568" s="123"/>
      <c r="BM2568" s="123"/>
      <c r="BN2568" s="123"/>
      <c r="BO2568" s="123"/>
      <c r="BP2568" s="123"/>
      <c r="BQ2568" s="123"/>
      <c r="BR2568" s="123"/>
      <c r="BS2568" s="123"/>
      <c r="BT2568" s="123"/>
      <c r="BU2568" s="123"/>
      <c r="BV2568" s="123"/>
      <c r="BW2568" s="123"/>
      <c r="BX2568" s="123"/>
      <c r="BY2568" s="123"/>
      <c r="BZ2568" s="123"/>
      <c r="CA2568" s="123"/>
      <c r="CB2568" s="123"/>
      <c r="CC2568" s="123"/>
      <c r="CD2568" s="123"/>
      <c r="CE2568" s="123"/>
      <c r="CF2568" s="123"/>
      <c r="CG2568" s="123"/>
      <c r="CH2568" s="123"/>
      <c r="CI2568" s="123"/>
      <c r="CJ2568" s="123"/>
      <c r="CK2568" s="123"/>
      <c r="CL2568" s="123"/>
      <c r="CM2568" s="123"/>
      <c r="CN2568" s="123"/>
      <c r="CO2568" s="123"/>
      <c r="CP2568" s="123"/>
      <c r="CQ2568" s="123"/>
      <c r="CR2568" s="123"/>
      <c r="CS2568" s="123"/>
      <c r="CT2568" s="123"/>
      <c r="CU2568" s="123"/>
      <c r="CV2568" s="123"/>
      <c r="CW2568" s="123"/>
      <c r="CX2568" s="123"/>
      <c r="CY2568" s="123"/>
      <c r="CZ2568" s="123"/>
      <c r="DA2568" s="123"/>
      <c r="DB2568" s="123"/>
      <c r="DC2568" s="123"/>
      <c r="DD2568" s="123"/>
      <c r="DE2568" s="123"/>
      <c r="DF2568" s="123"/>
      <c r="DG2568" s="123"/>
      <c r="DH2568" s="123"/>
      <c r="DI2568" s="123"/>
      <c r="DJ2568" s="123"/>
      <c r="DK2568" s="123"/>
      <c r="DL2568" s="123"/>
      <c r="DM2568" s="123"/>
      <c r="DN2568" s="123"/>
      <c r="DO2568" s="123"/>
      <c r="DP2568" s="123"/>
      <c r="DQ2568" s="123"/>
      <c r="DR2568" s="123"/>
      <c r="DS2568" s="123"/>
      <c r="DT2568" s="123"/>
      <c r="DU2568" s="123"/>
      <c r="DV2568" s="123"/>
      <c r="DW2568" s="123"/>
      <c r="DX2568" s="123"/>
      <c r="DY2568" s="123"/>
      <c r="DZ2568" s="123"/>
      <c r="EA2568" s="123"/>
      <c r="EB2568" s="123"/>
      <c r="EC2568" s="123"/>
      <c r="ED2568" s="123"/>
      <c r="EE2568" s="123"/>
      <c r="EF2568" s="123"/>
      <c r="EG2568" s="123"/>
      <c r="EH2568" s="123"/>
      <c r="EI2568" s="123"/>
      <c r="EJ2568" s="123"/>
      <c r="EK2568" s="123"/>
      <c r="EL2568" s="123"/>
      <c r="EM2568" s="123"/>
      <c r="EN2568" s="123"/>
      <c r="EO2568" s="123"/>
      <c r="EP2568" s="123"/>
      <c r="EQ2568" s="123"/>
    </row>
    <row r="2569" spans="27:147" x14ac:dyDescent="0.2"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Q2569" s="151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123"/>
      <c r="BL2569" s="123"/>
      <c r="BM2569" s="123"/>
      <c r="BN2569" s="123"/>
      <c r="BO2569" s="123"/>
      <c r="BP2569" s="123"/>
      <c r="BQ2569" s="123"/>
      <c r="BR2569" s="123"/>
      <c r="BS2569" s="123"/>
      <c r="BT2569" s="123"/>
      <c r="BU2569" s="123"/>
      <c r="BV2569" s="123"/>
      <c r="BW2569" s="123"/>
      <c r="BX2569" s="123"/>
      <c r="BY2569" s="123"/>
      <c r="BZ2569" s="123"/>
      <c r="CA2569" s="123"/>
      <c r="CB2569" s="123"/>
      <c r="CC2569" s="123"/>
      <c r="CD2569" s="123"/>
      <c r="CE2569" s="123"/>
      <c r="CF2569" s="123"/>
      <c r="CG2569" s="123"/>
      <c r="CH2569" s="123"/>
      <c r="CI2569" s="123"/>
      <c r="CJ2569" s="123"/>
      <c r="CK2569" s="123"/>
      <c r="CL2569" s="123"/>
      <c r="CM2569" s="123"/>
      <c r="CN2569" s="123"/>
      <c r="CO2569" s="123"/>
      <c r="CP2569" s="123"/>
      <c r="CQ2569" s="123"/>
      <c r="CR2569" s="123"/>
      <c r="CS2569" s="123"/>
      <c r="CT2569" s="123"/>
      <c r="CU2569" s="123"/>
      <c r="CV2569" s="123"/>
      <c r="CW2569" s="123"/>
      <c r="CX2569" s="123"/>
      <c r="CY2569" s="123"/>
      <c r="CZ2569" s="123"/>
      <c r="DA2569" s="123"/>
      <c r="DB2569" s="123"/>
      <c r="DC2569" s="123"/>
      <c r="DD2569" s="123"/>
      <c r="DE2569" s="123"/>
      <c r="DF2569" s="123"/>
      <c r="DG2569" s="123"/>
      <c r="DH2569" s="123"/>
      <c r="DI2569" s="123"/>
      <c r="DJ2569" s="123"/>
      <c r="DK2569" s="123"/>
      <c r="DL2569" s="123"/>
      <c r="DM2569" s="123"/>
      <c r="DN2569" s="123"/>
      <c r="DO2569" s="123"/>
      <c r="DP2569" s="123"/>
      <c r="DQ2569" s="123"/>
      <c r="DR2569" s="123"/>
      <c r="DS2569" s="123"/>
      <c r="DT2569" s="123"/>
      <c r="DU2569" s="123"/>
      <c r="DV2569" s="123"/>
      <c r="DW2569" s="123"/>
      <c r="DX2569" s="123"/>
      <c r="DY2569" s="123"/>
      <c r="DZ2569" s="123"/>
      <c r="EA2569" s="123"/>
      <c r="EB2569" s="123"/>
      <c r="EC2569" s="123"/>
      <c r="ED2569" s="123"/>
      <c r="EE2569" s="123"/>
      <c r="EF2569" s="123"/>
      <c r="EG2569" s="123"/>
      <c r="EH2569" s="123"/>
      <c r="EI2569" s="123"/>
      <c r="EJ2569" s="123"/>
      <c r="EK2569" s="123"/>
      <c r="EL2569" s="123"/>
      <c r="EM2569" s="123"/>
      <c r="EN2569" s="123"/>
      <c r="EO2569" s="123"/>
      <c r="EP2569" s="123"/>
      <c r="EQ2569" s="123"/>
    </row>
    <row r="2570" spans="27:147" x14ac:dyDescent="0.2"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Q2570" s="151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123"/>
      <c r="BL2570" s="123"/>
      <c r="BM2570" s="123"/>
      <c r="BN2570" s="123"/>
      <c r="BO2570" s="123"/>
      <c r="BP2570" s="123"/>
      <c r="BQ2570" s="123"/>
      <c r="BR2570" s="123"/>
      <c r="BS2570" s="123"/>
      <c r="BT2570" s="123"/>
      <c r="BU2570" s="123"/>
      <c r="BV2570" s="123"/>
      <c r="BW2570" s="123"/>
      <c r="BX2570" s="123"/>
      <c r="BY2570" s="123"/>
      <c r="BZ2570" s="123"/>
      <c r="CA2570" s="123"/>
      <c r="CB2570" s="123"/>
      <c r="CC2570" s="123"/>
      <c r="CD2570" s="123"/>
      <c r="CE2570" s="123"/>
      <c r="CF2570" s="123"/>
      <c r="CG2570" s="123"/>
      <c r="CH2570" s="123"/>
      <c r="CI2570" s="123"/>
      <c r="CJ2570" s="123"/>
      <c r="CK2570" s="123"/>
      <c r="CL2570" s="123"/>
      <c r="CM2570" s="123"/>
      <c r="CN2570" s="123"/>
      <c r="CO2570" s="123"/>
      <c r="CP2570" s="123"/>
      <c r="CQ2570" s="123"/>
      <c r="CR2570" s="123"/>
      <c r="CS2570" s="123"/>
      <c r="CT2570" s="123"/>
      <c r="CU2570" s="123"/>
      <c r="CV2570" s="123"/>
      <c r="CW2570" s="123"/>
      <c r="CX2570" s="123"/>
      <c r="CY2570" s="123"/>
      <c r="CZ2570" s="123"/>
      <c r="DA2570" s="123"/>
      <c r="DB2570" s="123"/>
      <c r="DC2570" s="123"/>
      <c r="DD2570" s="123"/>
      <c r="DE2570" s="123"/>
      <c r="DF2570" s="123"/>
      <c r="DG2570" s="123"/>
      <c r="DH2570" s="123"/>
      <c r="DI2570" s="123"/>
      <c r="DJ2570" s="123"/>
      <c r="DK2570" s="123"/>
      <c r="DL2570" s="123"/>
      <c r="DM2570" s="123"/>
      <c r="DN2570" s="123"/>
      <c r="DO2570" s="123"/>
      <c r="DP2570" s="123"/>
      <c r="DQ2570" s="123"/>
      <c r="DR2570" s="123"/>
      <c r="DS2570" s="123"/>
      <c r="DT2570" s="123"/>
      <c r="DU2570" s="123"/>
      <c r="DV2570" s="123"/>
      <c r="DW2570" s="123"/>
      <c r="DX2570" s="123"/>
      <c r="DY2570" s="123"/>
      <c r="DZ2570" s="123"/>
      <c r="EA2570" s="123"/>
      <c r="EB2570" s="123"/>
      <c r="EC2570" s="123"/>
      <c r="ED2570" s="123"/>
      <c r="EE2570" s="123"/>
      <c r="EF2570" s="123"/>
      <c r="EG2570" s="123"/>
      <c r="EH2570" s="123"/>
      <c r="EI2570" s="123"/>
      <c r="EJ2570" s="123"/>
      <c r="EK2570" s="123"/>
      <c r="EL2570" s="123"/>
      <c r="EM2570" s="123"/>
      <c r="EN2570" s="123"/>
      <c r="EO2570" s="123"/>
      <c r="EP2570" s="123"/>
      <c r="EQ2570" s="123"/>
    </row>
    <row r="2571" spans="27:147" x14ac:dyDescent="0.2"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Q2571" s="151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123"/>
      <c r="BL2571" s="123"/>
      <c r="BM2571" s="123"/>
      <c r="BN2571" s="123"/>
      <c r="BO2571" s="123"/>
      <c r="BP2571" s="123"/>
      <c r="BQ2571" s="123"/>
      <c r="BR2571" s="123"/>
      <c r="BS2571" s="123"/>
      <c r="BT2571" s="123"/>
      <c r="BU2571" s="123"/>
      <c r="BV2571" s="123"/>
      <c r="BW2571" s="123"/>
      <c r="BX2571" s="123"/>
      <c r="BY2571" s="123"/>
      <c r="BZ2571" s="123"/>
      <c r="CA2571" s="123"/>
      <c r="CB2571" s="123"/>
      <c r="CC2571" s="123"/>
      <c r="CD2571" s="123"/>
      <c r="CE2571" s="123"/>
      <c r="CF2571" s="123"/>
      <c r="CG2571" s="123"/>
      <c r="CH2571" s="123"/>
      <c r="CI2571" s="123"/>
      <c r="CJ2571" s="123"/>
      <c r="CK2571" s="123"/>
      <c r="CL2571" s="123"/>
      <c r="CM2571" s="123"/>
      <c r="CN2571" s="123"/>
      <c r="CO2571" s="123"/>
      <c r="CP2571" s="123"/>
      <c r="CQ2571" s="123"/>
      <c r="CR2571" s="123"/>
      <c r="CS2571" s="123"/>
      <c r="CT2571" s="123"/>
      <c r="CU2571" s="123"/>
      <c r="CV2571" s="123"/>
      <c r="CW2571" s="123"/>
      <c r="CX2571" s="123"/>
      <c r="CY2571" s="123"/>
      <c r="CZ2571" s="123"/>
      <c r="DA2571" s="123"/>
      <c r="DB2571" s="123"/>
      <c r="DC2571" s="123"/>
      <c r="DD2571" s="123"/>
      <c r="DE2571" s="123"/>
      <c r="DF2571" s="123"/>
      <c r="DG2571" s="123"/>
      <c r="DH2571" s="123"/>
      <c r="DI2571" s="123"/>
      <c r="DJ2571" s="123"/>
      <c r="DK2571" s="123"/>
      <c r="DL2571" s="123"/>
      <c r="DM2571" s="123"/>
      <c r="DN2571" s="123"/>
      <c r="DO2571" s="123"/>
      <c r="DP2571" s="123"/>
      <c r="DQ2571" s="123"/>
      <c r="DR2571" s="123"/>
      <c r="DS2571" s="123"/>
      <c r="DT2571" s="123"/>
      <c r="DU2571" s="123"/>
      <c r="DV2571" s="123"/>
      <c r="DW2571" s="123"/>
      <c r="DX2571" s="123"/>
      <c r="DY2571" s="123"/>
      <c r="DZ2571" s="123"/>
      <c r="EA2571" s="123"/>
      <c r="EB2571" s="123"/>
      <c r="EC2571" s="123"/>
      <c r="ED2571" s="123"/>
      <c r="EE2571" s="123"/>
      <c r="EF2571" s="123"/>
      <c r="EG2571" s="123"/>
      <c r="EH2571" s="123"/>
      <c r="EI2571" s="123"/>
      <c r="EJ2571" s="123"/>
      <c r="EK2571" s="123"/>
      <c r="EL2571" s="123"/>
      <c r="EM2571" s="123"/>
      <c r="EN2571" s="123"/>
      <c r="EO2571" s="123"/>
      <c r="EP2571" s="123"/>
      <c r="EQ2571" s="123"/>
    </row>
    <row r="2572" spans="27:147" x14ac:dyDescent="0.2"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Q2572" s="151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123"/>
      <c r="BL2572" s="123"/>
      <c r="BM2572" s="123"/>
      <c r="BN2572" s="123"/>
      <c r="BO2572" s="123"/>
      <c r="BP2572" s="123"/>
      <c r="BQ2572" s="123"/>
      <c r="BR2572" s="123"/>
      <c r="BS2572" s="123"/>
      <c r="BT2572" s="123"/>
      <c r="BU2572" s="123"/>
      <c r="BV2572" s="123"/>
      <c r="BW2572" s="123"/>
      <c r="BX2572" s="123"/>
      <c r="BY2572" s="123"/>
      <c r="BZ2572" s="123"/>
      <c r="CA2572" s="123"/>
      <c r="CB2572" s="123"/>
      <c r="CC2572" s="123"/>
      <c r="CD2572" s="123"/>
      <c r="CE2572" s="123"/>
      <c r="CF2572" s="123"/>
      <c r="CG2572" s="123"/>
      <c r="CH2572" s="123"/>
      <c r="CI2572" s="123"/>
      <c r="CJ2572" s="123"/>
      <c r="CK2572" s="123"/>
      <c r="CL2572" s="123"/>
      <c r="CM2572" s="123"/>
      <c r="CN2572" s="123"/>
      <c r="CO2572" s="123"/>
      <c r="CP2572" s="123"/>
      <c r="CQ2572" s="123"/>
      <c r="CR2572" s="123"/>
      <c r="CS2572" s="123"/>
      <c r="CT2572" s="123"/>
      <c r="CU2572" s="123"/>
      <c r="CV2572" s="123"/>
      <c r="CW2572" s="123"/>
      <c r="CX2572" s="123"/>
      <c r="CY2572" s="123"/>
      <c r="CZ2572" s="123"/>
      <c r="DA2572" s="123"/>
      <c r="DB2572" s="123"/>
      <c r="DC2572" s="123"/>
      <c r="DD2572" s="123"/>
      <c r="DE2572" s="123"/>
      <c r="DF2572" s="123"/>
      <c r="DG2572" s="123"/>
      <c r="DH2572" s="123"/>
      <c r="DI2572" s="123"/>
      <c r="DJ2572" s="123"/>
      <c r="DK2572" s="123"/>
      <c r="DL2572" s="123"/>
      <c r="DM2572" s="123"/>
      <c r="DN2572" s="123"/>
      <c r="DO2572" s="123"/>
      <c r="DP2572" s="123"/>
      <c r="DQ2572" s="123"/>
      <c r="DR2572" s="123"/>
      <c r="DS2572" s="123"/>
      <c r="DT2572" s="123"/>
      <c r="DU2572" s="123"/>
      <c r="DV2572" s="123"/>
      <c r="DW2572" s="123"/>
      <c r="DX2572" s="123"/>
      <c r="DY2572" s="123"/>
      <c r="DZ2572" s="123"/>
      <c r="EA2572" s="123"/>
      <c r="EB2572" s="123"/>
      <c r="EC2572" s="123"/>
      <c r="ED2572" s="123"/>
      <c r="EE2572" s="123"/>
      <c r="EF2572" s="123"/>
      <c r="EG2572" s="123"/>
      <c r="EH2572" s="123"/>
      <c r="EI2572" s="123"/>
      <c r="EJ2572" s="123"/>
      <c r="EK2572" s="123"/>
      <c r="EL2572" s="123"/>
      <c r="EM2572" s="123"/>
      <c r="EN2572" s="123"/>
      <c r="EO2572" s="123"/>
      <c r="EP2572" s="123"/>
      <c r="EQ2572" s="123"/>
    </row>
    <row r="2573" spans="27:147" x14ac:dyDescent="0.2"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Q2573" s="151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123"/>
      <c r="BL2573" s="123"/>
      <c r="BM2573" s="123"/>
      <c r="BN2573" s="123"/>
      <c r="BO2573" s="123"/>
      <c r="BP2573" s="123"/>
      <c r="BQ2573" s="123"/>
      <c r="BR2573" s="123"/>
      <c r="BS2573" s="123"/>
      <c r="BT2573" s="123"/>
      <c r="BU2573" s="123"/>
      <c r="BV2573" s="123"/>
      <c r="BW2573" s="123"/>
      <c r="BX2573" s="123"/>
      <c r="BY2573" s="123"/>
      <c r="BZ2573" s="123"/>
      <c r="CA2573" s="123"/>
      <c r="CB2573" s="123"/>
      <c r="CC2573" s="123"/>
      <c r="CD2573" s="123"/>
      <c r="CE2573" s="123"/>
      <c r="CF2573" s="123"/>
      <c r="CG2573" s="123"/>
      <c r="CH2573" s="123"/>
      <c r="CI2573" s="123"/>
      <c r="CJ2573" s="123"/>
      <c r="CK2573" s="123"/>
      <c r="CL2573" s="123"/>
      <c r="CM2573" s="123"/>
      <c r="CN2573" s="123"/>
      <c r="CO2573" s="123"/>
      <c r="CP2573" s="123"/>
      <c r="CQ2573" s="123"/>
      <c r="CR2573" s="123"/>
      <c r="CS2573" s="123"/>
      <c r="CT2573" s="123"/>
      <c r="CU2573" s="123"/>
      <c r="CV2573" s="123"/>
      <c r="CW2573" s="123"/>
      <c r="CX2573" s="123"/>
      <c r="CY2573" s="123"/>
      <c r="CZ2573" s="123"/>
      <c r="DA2573" s="123"/>
      <c r="DB2573" s="123"/>
      <c r="DC2573" s="123"/>
      <c r="DD2573" s="123"/>
      <c r="DE2573" s="123"/>
      <c r="DF2573" s="123"/>
      <c r="DG2573" s="123"/>
      <c r="DH2573" s="123"/>
      <c r="DI2573" s="123"/>
      <c r="DJ2573" s="123"/>
      <c r="DK2573" s="123"/>
      <c r="DL2573" s="123"/>
      <c r="DM2573" s="123"/>
      <c r="DN2573" s="123"/>
      <c r="DO2573" s="123"/>
      <c r="DP2573" s="123"/>
      <c r="DQ2573" s="123"/>
      <c r="DR2573" s="123"/>
      <c r="DS2573" s="123"/>
      <c r="DT2573" s="123"/>
      <c r="DU2573" s="123"/>
      <c r="DV2573" s="123"/>
      <c r="DW2573" s="123"/>
      <c r="DX2573" s="123"/>
      <c r="DY2573" s="123"/>
      <c r="DZ2573" s="123"/>
      <c r="EA2573" s="123"/>
      <c r="EB2573" s="123"/>
      <c r="EC2573" s="123"/>
      <c r="ED2573" s="123"/>
      <c r="EE2573" s="123"/>
      <c r="EF2573" s="123"/>
      <c r="EG2573" s="123"/>
      <c r="EH2573" s="123"/>
      <c r="EI2573" s="123"/>
      <c r="EJ2573" s="123"/>
      <c r="EK2573" s="123"/>
      <c r="EL2573" s="123"/>
      <c r="EM2573" s="123"/>
      <c r="EN2573" s="123"/>
      <c r="EO2573" s="123"/>
      <c r="EP2573" s="123"/>
      <c r="EQ2573" s="123"/>
    </row>
    <row r="2574" spans="27:147" x14ac:dyDescent="0.2"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Q2574" s="151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123"/>
      <c r="BL2574" s="123"/>
      <c r="BM2574" s="123"/>
      <c r="BN2574" s="123"/>
      <c r="BO2574" s="123"/>
      <c r="BP2574" s="123"/>
      <c r="BQ2574" s="123"/>
      <c r="BR2574" s="123"/>
      <c r="BS2574" s="123"/>
      <c r="BT2574" s="123"/>
      <c r="BU2574" s="123"/>
      <c r="BV2574" s="123"/>
      <c r="BW2574" s="123"/>
      <c r="BX2574" s="123"/>
      <c r="BY2574" s="123"/>
      <c r="BZ2574" s="123"/>
      <c r="CA2574" s="123"/>
      <c r="CB2574" s="123"/>
      <c r="CC2574" s="123"/>
      <c r="CD2574" s="123"/>
      <c r="CE2574" s="123"/>
      <c r="CF2574" s="123"/>
      <c r="CG2574" s="123"/>
      <c r="CH2574" s="123"/>
      <c r="CI2574" s="123"/>
      <c r="CJ2574" s="123"/>
      <c r="CK2574" s="123"/>
      <c r="CL2574" s="123"/>
      <c r="CM2574" s="123"/>
      <c r="CN2574" s="123"/>
      <c r="CO2574" s="123"/>
      <c r="CP2574" s="123"/>
      <c r="CQ2574" s="123"/>
      <c r="CR2574" s="123"/>
      <c r="CS2574" s="123"/>
      <c r="CT2574" s="123"/>
      <c r="CU2574" s="123"/>
      <c r="CV2574" s="123"/>
      <c r="CW2574" s="123"/>
      <c r="CX2574" s="123"/>
      <c r="CY2574" s="123"/>
      <c r="CZ2574" s="123"/>
      <c r="DA2574" s="123"/>
      <c r="DB2574" s="123"/>
      <c r="DC2574" s="123"/>
      <c r="DD2574" s="123"/>
      <c r="DE2574" s="123"/>
      <c r="DF2574" s="123"/>
      <c r="DG2574" s="123"/>
      <c r="DH2574" s="123"/>
      <c r="DI2574" s="123"/>
      <c r="DJ2574" s="123"/>
      <c r="DK2574" s="123"/>
      <c r="DL2574" s="123"/>
      <c r="DM2574" s="123"/>
      <c r="DN2574" s="123"/>
      <c r="DO2574" s="123"/>
      <c r="DP2574" s="123"/>
      <c r="DQ2574" s="123"/>
      <c r="DR2574" s="123"/>
      <c r="DS2574" s="123"/>
      <c r="DT2574" s="123"/>
      <c r="DU2574" s="123"/>
      <c r="DV2574" s="123"/>
      <c r="DW2574" s="123"/>
      <c r="DX2574" s="123"/>
      <c r="DY2574" s="123"/>
      <c r="DZ2574" s="123"/>
      <c r="EA2574" s="123"/>
      <c r="EB2574" s="123"/>
      <c r="EC2574" s="123"/>
      <c r="ED2574" s="123"/>
      <c r="EE2574" s="123"/>
      <c r="EF2574" s="123"/>
      <c r="EG2574" s="123"/>
      <c r="EH2574" s="123"/>
      <c r="EI2574" s="123"/>
      <c r="EJ2574" s="123"/>
      <c r="EK2574" s="123"/>
      <c r="EL2574" s="123"/>
      <c r="EM2574" s="123"/>
      <c r="EN2574" s="123"/>
      <c r="EO2574" s="123"/>
      <c r="EP2574" s="123"/>
      <c r="EQ2574" s="123"/>
    </row>
    <row r="2575" spans="27:147" x14ac:dyDescent="0.2"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Q2575" s="151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123"/>
      <c r="BL2575" s="123"/>
      <c r="BM2575" s="123"/>
      <c r="BN2575" s="123"/>
      <c r="BO2575" s="123"/>
      <c r="BP2575" s="123"/>
      <c r="BQ2575" s="123"/>
      <c r="BR2575" s="123"/>
      <c r="BS2575" s="123"/>
      <c r="BT2575" s="123"/>
      <c r="BU2575" s="123"/>
      <c r="BV2575" s="123"/>
      <c r="BW2575" s="123"/>
      <c r="BX2575" s="123"/>
      <c r="BY2575" s="123"/>
      <c r="BZ2575" s="123"/>
      <c r="CA2575" s="123"/>
      <c r="CB2575" s="123"/>
      <c r="CC2575" s="123"/>
      <c r="CD2575" s="123"/>
      <c r="CE2575" s="123"/>
      <c r="CF2575" s="123"/>
      <c r="CG2575" s="123"/>
      <c r="CH2575" s="123"/>
      <c r="CI2575" s="123"/>
      <c r="CJ2575" s="123"/>
      <c r="CK2575" s="123"/>
      <c r="CL2575" s="123"/>
      <c r="CM2575" s="123"/>
      <c r="CN2575" s="123"/>
      <c r="CO2575" s="123"/>
      <c r="CP2575" s="123"/>
      <c r="CQ2575" s="123"/>
      <c r="CR2575" s="123"/>
      <c r="CS2575" s="123"/>
      <c r="CT2575" s="123"/>
      <c r="CU2575" s="123"/>
      <c r="CV2575" s="123"/>
      <c r="CW2575" s="123"/>
      <c r="CX2575" s="123"/>
      <c r="CY2575" s="123"/>
      <c r="CZ2575" s="123"/>
      <c r="DA2575" s="123"/>
      <c r="DB2575" s="123"/>
      <c r="DC2575" s="123"/>
      <c r="DD2575" s="123"/>
      <c r="DE2575" s="123"/>
      <c r="DF2575" s="123"/>
      <c r="DG2575" s="123"/>
      <c r="DH2575" s="123"/>
      <c r="DI2575" s="123"/>
      <c r="DJ2575" s="123"/>
      <c r="DK2575" s="123"/>
      <c r="DL2575" s="123"/>
      <c r="DM2575" s="123"/>
      <c r="DN2575" s="123"/>
      <c r="DO2575" s="123"/>
      <c r="DP2575" s="123"/>
      <c r="DQ2575" s="123"/>
      <c r="DR2575" s="123"/>
      <c r="DS2575" s="123"/>
      <c r="DT2575" s="123"/>
      <c r="DU2575" s="123"/>
      <c r="DV2575" s="123"/>
      <c r="DW2575" s="123"/>
      <c r="DX2575" s="123"/>
      <c r="DY2575" s="123"/>
      <c r="DZ2575" s="123"/>
      <c r="EA2575" s="123"/>
      <c r="EB2575" s="123"/>
      <c r="EC2575" s="123"/>
      <c r="ED2575" s="123"/>
      <c r="EE2575" s="123"/>
      <c r="EF2575" s="123"/>
      <c r="EG2575" s="123"/>
      <c r="EH2575" s="123"/>
      <c r="EI2575" s="123"/>
      <c r="EJ2575" s="123"/>
      <c r="EK2575" s="123"/>
      <c r="EL2575" s="123"/>
      <c r="EM2575" s="123"/>
      <c r="EN2575" s="123"/>
      <c r="EO2575" s="123"/>
      <c r="EP2575" s="123"/>
      <c r="EQ2575" s="123"/>
    </row>
    <row r="2576" spans="27:147" x14ac:dyDescent="0.2"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Q2576" s="151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123"/>
      <c r="BL2576" s="123"/>
      <c r="BM2576" s="123"/>
      <c r="BN2576" s="123"/>
      <c r="BO2576" s="123"/>
      <c r="BP2576" s="123"/>
      <c r="BQ2576" s="123"/>
      <c r="BR2576" s="123"/>
      <c r="BS2576" s="123"/>
      <c r="BT2576" s="123"/>
      <c r="BU2576" s="123"/>
      <c r="BV2576" s="123"/>
      <c r="BW2576" s="123"/>
      <c r="BX2576" s="123"/>
      <c r="BY2576" s="123"/>
      <c r="BZ2576" s="123"/>
      <c r="CA2576" s="123"/>
      <c r="CB2576" s="123"/>
      <c r="CC2576" s="123"/>
      <c r="CD2576" s="123"/>
      <c r="CE2576" s="123"/>
      <c r="CF2576" s="123"/>
      <c r="CG2576" s="123"/>
      <c r="CH2576" s="123"/>
      <c r="CI2576" s="123"/>
      <c r="CJ2576" s="123"/>
      <c r="CK2576" s="123"/>
      <c r="CL2576" s="123"/>
      <c r="CM2576" s="123"/>
      <c r="CN2576" s="123"/>
      <c r="CO2576" s="123"/>
      <c r="CP2576" s="123"/>
      <c r="CQ2576" s="123"/>
      <c r="CR2576" s="123"/>
      <c r="CS2576" s="123"/>
      <c r="CT2576" s="123"/>
      <c r="CU2576" s="123"/>
      <c r="CV2576" s="123"/>
      <c r="CW2576" s="123"/>
      <c r="CX2576" s="123"/>
      <c r="CY2576" s="123"/>
      <c r="CZ2576" s="123"/>
      <c r="DA2576" s="123"/>
      <c r="DB2576" s="123"/>
      <c r="DC2576" s="123"/>
      <c r="DD2576" s="123"/>
      <c r="DE2576" s="123"/>
      <c r="DF2576" s="123"/>
      <c r="DG2576" s="123"/>
      <c r="DH2576" s="123"/>
      <c r="DI2576" s="123"/>
      <c r="DJ2576" s="123"/>
      <c r="DK2576" s="123"/>
      <c r="DL2576" s="123"/>
      <c r="DM2576" s="123"/>
      <c r="DN2576" s="123"/>
      <c r="DO2576" s="123"/>
      <c r="DP2576" s="123"/>
      <c r="DQ2576" s="123"/>
      <c r="DR2576" s="123"/>
      <c r="DS2576" s="123"/>
      <c r="DT2576" s="123"/>
      <c r="DU2576" s="123"/>
      <c r="DV2576" s="123"/>
      <c r="DW2576" s="123"/>
      <c r="DX2576" s="123"/>
      <c r="DY2576" s="123"/>
      <c r="DZ2576" s="123"/>
      <c r="EA2576" s="123"/>
      <c r="EB2576" s="123"/>
      <c r="EC2576" s="123"/>
      <c r="ED2576" s="123"/>
      <c r="EE2576" s="123"/>
      <c r="EF2576" s="123"/>
      <c r="EG2576" s="123"/>
      <c r="EH2576" s="123"/>
      <c r="EI2576" s="123"/>
      <c r="EJ2576" s="123"/>
      <c r="EK2576" s="123"/>
      <c r="EL2576" s="123"/>
      <c r="EM2576" s="123"/>
      <c r="EN2576" s="123"/>
      <c r="EO2576" s="123"/>
      <c r="EP2576" s="123"/>
      <c r="EQ2576" s="123"/>
    </row>
    <row r="2577" spans="27:147" x14ac:dyDescent="0.2"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Q2577" s="151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123"/>
      <c r="BL2577" s="123"/>
      <c r="BM2577" s="123"/>
      <c r="BN2577" s="123"/>
      <c r="BO2577" s="123"/>
      <c r="BP2577" s="123"/>
      <c r="BQ2577" s="123"/>
      <c r="BR2577" s="123"/>
      <c r="BS2577" s="123"/>
      <c r="BT2577" s="123"/>
      <c r="BU2577" s="123"/>
      <c r="BV2577" s="123"/>
      <c r="BW2577" s="123"/>
      <c r="BX2577" s="123"/>
      <c r="BY2577" s="123"/>
      <c r="BZ2577" s="123"/>
      <c r="CA2577" s="123"/>
      <c r="CB2577" s="123"/>
      <c r="CC2577" s="123"/>
      <c r="CD2577" s="123"/>
      <c r="CE2577" s="123"/>
      <c r="CF2577" s="123"/>
      <c r="CG2577" s="123"/>
      <c r="CH2577" s="123"/>
      <c r="CI2577" s="123"/>
      <c r="CJ2577" s="123"/>
      <c r="CK2577" s="123"/>
      <c r="CL2577" s="123"/>
      <c r="CM2577" s="123"/>
      <c r="CN2577" s="123"/>
      <c r="CO2577" s="123"/>
      <c r="CP2577" s="123"/>
      <c r="CQ2577" s="123"/>
      <c r="CR2577" s="123"/>
      <c r="CS2577" s="123"/>
      <c r="CT2577" s="123"/>
      <c r="CU2577" s="123"/>
      <c r="CV2577" s="123"/>
      <c r="CW2577" s="123"/>
      <c r="CX2577" s="123"/>
      <c r="CY2577" s="123"/>
      <c r="CZ2577" s="123"/>
      <c r="DA2577" s="123"/>
      <c r="DB2577" s="123"/>
      <c r="DC2577" s="123"/>
      <c r="DD2577" s="123"/>
      <c r="DE2577" s="123"/>
      <c r="DF2577" s="123"/>
      <c r="DG2577" s="123"/>
      <c r="DH2577" s="123"/>
      <c r="DI2577" s="123"/>
      <c r="DJ2577" s="123"/>
      <c r="DK2577" s="123"/>
      <c r="DL2577" s="123"/>
      <c r="DM2577" s="123"/>
      <c r="DN2577" s="123"/>
      <c r="DO2577" s="123"/>
      <c r="DP2577" s="123"/>
      <c r="DQ2577" s="123"/>
      <c r="DR2577" s="123"/>
      <c r="DS2577" s="123"/>
      <c r="DT2577" s="123"/>
      <c r="DU2577" s="123"/>
      <c r="DV2577" s="123"/>
      <c r="DW2577" s="123"/>
      <c r="DX2577" s="123"/>
      <c r="DY2577" s="123"/>
      <c r="DZ2577" s="123"/>
      <c r="EA2577" s="123"/>
      <c r="EB2577" s="123"/>
      <c r="EC2577" s="123"/>
      <c r="ED2577" s="123"/>
      <c r="EE2577" s="123"/>
      <c r="EF2577" s="123"/>
      <c r="EG2577" s="123"/>
      <c r="EH2577" s="123"/>
      <c r="EI2577" s="123"/>
      <c r="EJ2577" s="123"/>
      <c r="EK2577" s="123"/>
      <c r="EL2577" s="123"/>
      <c r="EM2577" s="123"/>
      <c r="EN2577" s="123"/>
      <c r="EO2577" s="123"/>
      <c r="EP2577" s="123"/>
      <c r="EQ2577" s="123"/>
    </row>
    <row r="2578" spans="27:147" x14ac:dyDescent="0.2"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Q2578" s="151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123"/>
      <c r="BL2578" s="123"/>
      <c r="BM2578" s="123"/>
      <c r="BN2578" s="123"/>
      <c r="BO2578" s="123"/>
      <c r="BP2578" s="123"/>
      <c r="BQ2578" s="123"/>
      <c r="BR2578" s="123"/>
      <c r="BS2578" s="123"/>
      <c r="BT2578" s="123"/>
      <c r="BU2578" s="123"/>
      <c r="BV2578" s="123"/>
      <c r="BW2578" s="123"/>
      <c r="BX2578" s="123"/>
      <c r="BY2578" s="123"/>
      <c r="BZ2578" s="123"/>
      <c r="CA2578" s="123"/>
      <c r="CB2578" s="123"/>
      <c r="CC2578" s="123"/>
      <c r="CD2578" s="123"/>
      <c r="CE2578" s="123"/>
      <c r="CF2578" s="123"/>
      <c r="CG2578" s="123"/>
      <c r="CH2578" s="123"/>
      <c r="CI2578" s="123"/>
      <c r="CJ2578" s="123"/>
      <c r="CK2578" s="123"/>
      <c r="CL2578" s="123"/>
      <c r="CM2578" s="123"/>
      <c r="CN2578" s="123"/>
      <c r="CO2578" s="123"/>
      <c r="CP2578" s="123"/>
      <c r="CQ2578" s="123"/>
      <c r="CR2578" s="123"/>
      <c r="CS2578" s="123"/>
      <c r="CT2578" s="123"/>
      <c r="CU2578" s="123"/>
      <c r="CV2578" s="123"/>
      <c r="CW2578" s="123"/>
      <c r="CX2578" s="123"/>
      <c r="CY2578" s="123"/>
      <c r="CZ2578" s="123"/>
      <c r="DA2578" s="123"/>
      <c r="DB2578" s="123"/>
      <c r="DC2578" s="123"/>
      <c r="DD2578" s="123"/>
      <c r="DE2578" s="123"/>
      <c r="DF2578" s="123"/>
      <c r="DG2578" s="123"/>
      <c r="DH2578" s="123"/>
      <c r="DI2578" s="123"/>
      <c r="DJ2578" s="123"/>
      <c r="DK2578" s="123"/>
      <c r="DL2578" s="123"/>
      <c r="DM2578" s="123"/>
      <c r="DN2578" s="123"/>
      <c r="DO2578" s="123"/>
      <c r="DP2578" s="123"/>
      <c r="DQ2578" s="123"/>
      <c r="DR2578" s="123"/>
      <c r="DS2578" s="123"/>
      <c r="DT2578" s="123"/>
      <c r="DU2578" s="123"/>
      <c r="DV2578" s="123"/>
      <c r="DW2578" s="123"/>
      <c r="DX2578" s="123"/>
      <c r="DY2578" s="123"/>
      <c r="DZ2578" s="123"/>
      <c r="EA2578" s="123"/>
      <c r="EB2578" s="123"/>
      <c r="EC2578" s="123"/>
      <c r="ED2578" s="123"/>
      <c r="EE2578" s="123"/>
      <c r="EF2578" s="123"/>
      <c r="EG2578" s="123"/>
      <c r="EH2578" s="123"/>
      <c r="EI2578" s="123"/>
      <c r="EJ2578" s="123"/>
      <c r="EK2578" s="123"/>
      <c r="EL2578" s="123"/>
      <c r="EM2578" s="123"/>
      <c r="EN2578" s="123"/>
      <c r="EO2578" s="123"/>
      <c r="EP2578" s="123"/>
      <c r="EQ2578" s="123"/>
    </row>
    <row r="2579" spans="27:147" x14ac:dyDescent="0.2"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Q2579" s="151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123"/>
      <c r="BL2579" s="123"/>
      <c r="BM2579" s="123"/>
      <c r="BN2579" s="123"/>
      <c r="BO2579" s="123"/>
      <c r="BP2579" s="123"/>
      <c r="BQ2579" s="123"/>
      <c r="BR2579" s="123"/>
      <c r="BS2579" s="123"/>
      <c r="BT2579" s="123"/>
      <c r="BU2579" s="123"/>
      <c r="BV2579" s="123"/>
      <c r="BW2579" s="123"/>
      <c r="BX2579" s="123"/>
      <c r="BY2579" s="123"/>
      <c r="BZ2579" s="123"/>
      <c r="CA2579" s="123"/>
      <c r="CB2579" s="123"/>
      <c r="CC2579" s="123"/>
      <c r="CD2579" s="123"/>
      <c r="CE2579" s="123"/>
      <c r="CF2579" s="123"/>
      <c r="CG2579" s="123"/>
      <c r="CH2579" s="123"/>
      <c r="CI2579" s="123"/>
      <c r="CJ2579" s="123"/>
      <c r="CK2579" s="123"/>
      <c r="CL2579" s="123"/>
      <c r="CM2579" s="123"/>
      <c r="CN2579" s="123"/>
      <c r="CO2579" s="123"/>
      <c r="CP2579" s="123"/>
      <c r="CQ2579" s="123"/>
      <c r="CR2579" s="123"/>
      <c r="CS2579" s="123"/>
      <c r="CT2579" s="123"/>
      <c r="CU2579" s="123"/>
      <c r="CV2579" s="123"/>
      <c r="CW2579" s="123"/>
      <c r="CX2579" s="123"/>
      <c r="CY2579" s="123"/>
      <c r="CZ2579" s="123"/>
      <c r="DA2579" s="123"/>
      <c r="DB2579" s="123"/>
      <c r="DC2579" s="123"/>
      <c r="DD2579" s="123"/>
      <c r="DE2579" s="123"/>
      <c r="DF2579" s="123"/>
      <c r="DG2579" s="123"/>
      <c r="DH2579" s="123"/>
      <c r="DI2579" s="123"/>
      <c r="DJ2579" s="123"/>
      <c r="DK2579" s="123"/>
      <c r="DL2579" s="123"/>
      <c r="DM2579" s="123"/>
      <c r="DN2579" s="123"/>
      <c r="DO2579" s="123"/>
      <c r="DP2579" s="123"/>
      <c r="DQ2579" s="123"/>
      <c r="DR2579" s="123"/>
      <c r="DS2579" s="123"/>
      <c r="DT2579" s="123"/>
      <c r="DU2579" s="123"/>
      <c r="DV2579" s="123"/>
      <c r="DW2579" s="123"/>
      <c r="DX2579" s="123"/>
      <c r="DY2579" s="123"/>
      <c r="DZ2579" s="123"/>
      <c r="EA2579" s="123"/>
      <c r="EB2579" s="123"/>
      <c r="EC2579" s="123"/>
      <c r="ED2579" s="123"/>
      <c r="EE2579" s="123"/>
      <c r="EF2579" s="123"/>
      <c r="EG2579" s="123"/>
      <c r="EH2579" s="123"/>
      <c r="EI2579" s="123"/>
      <c r="EJ2579" s="123"/>
      <c r="EK2579" s="123"/>
      <c r="EL2579" s="123"/>
      <c r="EM2579" s="123"/>
      <c r="EN2579" s="123"/>
      <c r="EO2579" s="123"/>
      <c r="EP2579" s="123"/>
      <c r="EQ2579" s="123"/>
    </row>
    <row r="2580" spans="27:147" x14ac:dyDescent="0.2"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Q2580" s="151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123"/>
      <c r="BL2580" s="123"/>
      <c r="BM2580" s="123"/>
      <c r="BN2580" s="123"/>
      <c r="BO2580" s="123"/>
      <c r="BP2580" s="123"/>
      <c r="BQ2580" s="123"/>
      <c r="BR2580" s="123"/>
      <c r="BS2580" s="123"/>
      <c r="BT2580" s="123"/>
      <c r="BU2580" s="123"/>
      <c r="BV2580" s="123"/>
      <c r="BW2580" s="123"/>
      <c r="BX2580" s="123"/>
      <c r="BY2580" s="123"/>
      <c r="BZ2580" s="123"/>
      <c r="CA2580" s="123"/>
      <c r="CB2580" s="123"/>
      <c r="CC2580" s="123"/>
      <c r="CD2580" s="123"/>
      <c r="CE2580" s="123"/>
      <c r="CF2580" s="123"/>
      <c r="CG2580" s="123"/>
      <c r="CH2580" s="123"/>
      <c r="CI2580" s="123"/>
      <c r="CJ2580" s="123"/>
      <c r="CK2580" s="123"/>
      <c r="CL2580" s="123"/>
      <c r="CM2580" s="123"/>
      <c r="CN2580" s="123"/>
      <c r="CO2580" s="123"/>
      <c r="CP2580" s="123"/>
      <c r="CQ2580" s="123"/>
      <c r="CR2580" s="123"/>
      <c r="CS2580" s="123"/>
      <c r="CT2580" s="123"/>
      <c r="CU2580" s="123"/>
      <c r="CV2580" s="123"/>
      <c r="CW2580" s="123"/>
      <c r="CX2580" s="123"/>
      <c r="CY2580" s="123"/>
      <c r="CZ2580" s="123"/>
      <c r="DA2580" s="123"/>
      <c r="DB2580" s="123"/>
      <c r="DC2580" s="123"/>
      <c r="DD2580" s="123"/>
      <c r="DE2580" s="123"/>
      <c r="DF2580" s="123"/>
      <c r="DG2580" s="123"/>
      <c r="DH2580" s="123"/>
      <c r="DI2580" s="123"/>
      <c r="DJ2580" s="123"/>
      <c r="DK2580" s="123"/>
      <c r="DL2580" s="123"/>
      <c r="DM2580" s="123"/>
      <c r="DN2580" s="123"/>
      <c r="DO2580" s="123"/>
      <c r="DP2580" s="123"/>
      <c r="DQ2580" s="123"/>
      <c r="DR2580" s="123"/>
      <c r="DS2580" s="123"/>
      <c r="DT2580" s="123"/>
      <c r="DU2580" s="123"/>
      <c r="DV2580" s="123"/>
      <c r="DW2580" s="123"/>
      <c r="DX2580" s="123"/>
      <c r="DY2580" s="123"/>
      <c r="DZ2580" s="123"/>
      <c r="EA2580" s="123"/>
      <c r="EB2580" s="123"/>
      <c r="EC2580" s="123"/>
      <c r="ED2580" s="123"/>
      <c r="EE2580" s="123"/>
      <c r="EF2580" s="123"/>
      <c r="EG2580" s="123"/>
      <c r="EH2580" s="123"/>
      <c r="EI2580" s="123"/>
      <c r="EJ2580" s="123"/>
      <c r="EK2580" s="123"/>
      <c r="EL2580" s="123"/>
      <c r="EM2580" s="123"/>
      <c r="EN2580" s="123"/>
      <c r="EO2580" s="123"/>
      <c r="EP2580" s="123"/>
      <c r="EQ2580" s="123"/>
    </row>
    <row r="2581" spans="27:147" x14ac:dyDescent="0.2"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Q2581" s="151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123"/>
      <c r="BL2581" s="123"/>
      <c r="BM2581" s="123"/>
      <c r="BN2581" s="123"/>
      <c r="BO2581" s="123"/>
      <c r="BP2581" s="123"/>
      <c r="BQ2581" s="123"/>
      <c r="BR2581" s="123"/>
      <c r="BS2581" s="123"/>
      <c r="BT2581" s="123"/>
      <c r="BU2581" s="123"/>
      <c r="BV2581" s="123"/>
      <c r="BW2581" s="123"/>
      <c r="BX2581" s="123"/>
      <c r="BY2581" s="123"/>
      <c r="BZ2581" s="123"/>
      <c r="CA2581" s="123"/>
      <c r="CB2581" s="123"/>
      <c r="CC2581" s="123"/>
      <c r="CD2581" s="123"/>
      <c r="CE2581" s="123"/>
      <c r="CF2581" s="123"/>
      <c r="CG2581" s="123"/>
      <c r="CH2581" s="123"/>
      <c r="CI2581" s="123"/>
      <c r="CJ2581" s="123"/>
      <c r="CK2581" s="123"/>
      <c r="CL2581" s="123"/>
      <c r="CM2581" s="123"/>
      <c r="CN2581" s="123"/>
      <c r="CO2581" s="123"/>
      <c r="CP2581" s="123"/>
      <c r="CQ2581" s="123"/>
      <c r="CR2581" s="123"/>
      <c r="CS2581" s="123"/>
      <c r="CT2581" s="123"/>
      <c r="CU2581" s="123"/>
      <c r="CV2581" s="123"/>
      <c r="CW2581" s="123"/>
      <c r="CX2581" s="123"/>
      <c r="CY2581" s="123"/>
      <c r="CZ2581" s="123"/>
      <c r="DA2581" s="123"/>
      <c r="DB2581" s="123"/>
      <c r="DC2581" s="123"/>
      <c r="DD2581" s="123"/>
      <c r="DE2581" s="123"/>
      <c r="DF2581" s="123"/>
      <c r="DG2581" s="123"/>
      <c r="DH2581" s="123"/>
      <c r="DI2581" s="123"/>
      <c r="DJ2581" s="123"/>
      <c r="DK2581" s="123"/>
      <c r="DL2581" s="123"/>
      <c r="DM2581" s="123"/>
      <c r="DN2581" s="123"/>
      <c r="DO2581" s="123"/>
      <c r="DP2581" s="123"/>
      <c r="DQ2581" s="123"/>
      <c r="DR2581" s="123"/>
      <c r="DS2581" s="123"/>
      <c r="DT2581" s="123"/>
      <c r="DU2581" s="123"/>
      <c r="DV2581" s="123"/>
      <c r="DW2581" s="123"/>
      <c r="DX2581" s="123"/>
      <c r="DY2581" s="123"/>
      <c r="DZ2581" s="123"/>
      <c r="EA2581" s="123"/>
      <c r="EB2581" s="123"/>
      <c r="EC2581" s="123"/>
      <c r="ED2581" s="123"/>
      <c r="EE2581" s="123"/>
      <c r="EF2581" s="123"/>
      <c r="EG2581" s="123"/>
      <c r="EH2581" s="123"/>
      <c r="EI2581" s="123"/>
      <c r="EJ2581" s="123"/>
      <c r="EK2581" s="123"/>
      <c r="EL2581" s="123"/>
      <c r="EM2581" s="123"/>
      <c r="EN2581" s="123"/>
      <c r="EO2581" s="123"/>
      <c r="EP2581" s="123"/>
      <c r="EQ2581" s="123"/>
    </row>
    <row r="2582" spans="27:147" x14ac:dyDescent="0.2"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Q2582" s="151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123"/>
      <c r="BL2582" s="123"/>
      <c r="BM2582" s="123"/>
      <c r="BN2582" s="123"/>
      <c r="BO2582" s="123"/>
      <c r="BP2582" s="123"/>
      <c r="BQ2582" s="123"/>
      <c r="BR2582" s="123"/>
      <c r="BS2582" s="123"/>
      <c r="BT2582" s="123"/>
      <c r="BU2582" s="123"/>
      <c r="BV2582" s="123"/>
      <c r="BW2582" s="123"/>
      <c r="BX2582" s="123"/>
      <c r="BY2582" s="123"/>
      <c r="BZ2582" s="123"/>
      <c r="CA2582" s="123"/>
      <c r="CB2582" s="123"/>
      <c r="CC2582" s="123"/>
      <c r="CD2582" s="123"/>
      <c r="CE2582" s="123"/>
      <c r="CF2582" s="123"/>
      <c r="CG2582" s="123"/>
      <c r="CH2582" s="123"/>
      <c r="CI2582" s="123"/>
      <c r="CJ2582" s="123"/>
      <c r="CK2582" s="123"/>
      <c r="CL2582" s="123"/>
      <c r="CM2582" s="123"/>
      <c r="CN2582" s="123"/>
      <c r="CO2582" s="123"/>
      <c r="CP2582" s="123"/>
      <c r="CQ2582" s="123"/>
      <c r="CR2582" s="123"/>
      <c r="CS2582" s="123"/>
      <c r="CT2582" s="123"/>
      <c r="CU2582" s="123"/>
      <c r="CV2582" s="123"/>
      <c r="CW2582" s="123"/>
      <c r="CX2582" s="123"/>
      <c r="CY2582" s="123"/>
      <c r="CZ2582" s="123"/>
      <c r="DA2582" s="123"/>
      <c r="DB2582" s="123"/>
      <c r="DC2582" s="123"/>
      <c r="DD2582" s="123"/>
      <c r="DE2582" s="123"/>
      <c r="DF2582" s="123"/>
      <c r="DG2582" s="123"/>
      <c r="DH2582" s="123"/>
      <c r="DI2582" s="123"/>
      <c r="DJ2582" s="123"/>
      <c r="DK2582" s="123"/>
      <c r="DL2582" s="123"/>
      <c r="DM2582" s="123"/>
      <c r="DN2582" s="123"/>
      <c r="DO2582" s="123"/>
      <c r="DP2582" s="123"/>
      <c r="DQ2582" s="123"/>
      <c r="DR2582" s="123"/>
      <c r="DS2582" s="123"/>
      <c r="DT2582" s="123"/>
      <c r="DU2582" s="123"/>
      <c r="DV2582" s="123"/>
      <c r="DW2582" s="123"/>
      <c r="DX2582" s="123"/>
      <c r="DY2582" s="123"/>
      <c r="DZ2582" s="123"/>
      <c r="EA2582" s="123"/>
      <c r="EB2582" s="123"/>
      <c r="EC2582" s="123"/>
      <c r="ED2582" s="123"/>
      <c r="EE2582" s="123"/>
      <c r="EF2582" s="123"/>
      <c r="EG2582" s="123"/>
      <c r="EH2582" s="123"/>
      <c r="EI2582" s="123"/>
      <c r="EJ2582" s="123"/>
      <c r="EK2582" s="123"/>
      <c r="EL2582" s="123"/>
      <c r="EM2582" s="123"/>
      <c r="EN2582" s="123"/>
      <c r="EO2582" s="123"/>
      <c r="EP2582" s="123"/>
      <c r="EQ2582" s="123"/>
    </row>
    <row r="2583" spans="27:147" x14ac:dyDescent="0.2"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Q2583" s="151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123"/>
      <c r="BL2583" s="123"/>
      <c r="BM2583" s="123"/>
      <c r="BN2583" s="123"/>
      <c r="BO2583" s="123"/>
      <c r="BP2583" s="123"/>
      <c r="BQ2583" s="123"/>
      <c r="BR2583" s="123"/>
      <c r="BS2583" s="123"/>
      <c r="BT2583" s="123"/>
      <c r="BU2583" s="123"/>
      <c r="BV2583" s="123"/>
      <c r="BW2583" s="123"/>
      <c r="BX2583" s="123"/>
      <c r="BY2583" s="123"/>
      <c r="BZ2583" s="123"/>
      <c r="CA2583" s="123"/>
      <c r="CB2583" s="123"/>
      <c r="CC2583" s="123"/>
      <c r="CD2583" s="123"/>
      <c r="CE2583" s="123"/>
      <c r="CF2583" s="123"/>
      <c r="CG2583" s="123"/>
      <c r="CH2583" s="123"/>
      <c r="CI2583" s="123"/>
      <c r="CJ2583" s="123"/>
      <c r="CK2583" s="123"/>
      <c r="CL2583" s="123"/>
      <c r="CM2583" s="123"/>
      <c r="CN2583" s="123"/>
      <c r="CO2583" s="123"/>
      <c r="CP2583" s="123"/>
      <c r="CQ2583" s="123"/>
      <c r="CR2583" s="123"/>
      <c r="CS2583" s="123"/>
      <c r="CT2583" s="123"/>
      <c r="CU2583" s="123"/>
      <c r="CV2583" s="123"/>
      <c r="CW2583" s="123"/>
      <c r="CX2583" s="123"/>
      <c r="CY2583" s="123"/>
      <c r="CZ2583" s="123"/>
      <c r="DA2583" s="123"/>
      <c r="DB2583" s="123"/>
      <c r="DC2583" s="123"/>
      <c r="DD2583" s="123"/>
      <c r="DE2583" s="123"/>
      <c r="DF2583" s="123"/>
      <c r="DG2583" s="123"/>
      <c r="DH2583" s="123"/>
      <c r="DI2583" s="123"/>
      <c r="DJ2583" s="123"/>
      <c r="DK2583" s="123"/>
      <c r="DL2583" s="123"/>
      <c r="DM2583" s="123"/>
      <c r="DN2583" s="123"/>
      <c r="DO2583" s="123"/>
      <c r="DP2583" s="123"/>
      <c r="DQ2583" s="123"/>
      <c r="DR2583" s="123"/>
      <c r="DS2583" s="123"/>
      <c r="DT2583" s="123"/>
      <c r="DU2583" s="123"/>
      <c r="DV2583" s="123"/>
      <c r="DW2583" s="123"/>
      <c r="DX2583" s="123"/>
      <c r="DY2583" s="123"/>
      <c r="DZ2583" s="123"/>
      <c r="EA2583" s="123"/>
      <c r="EB2583" s="123"/>
      <c r="EC2583" s="123"/>
      <c r="ED2583" s="123"/>
      <c r="EE2583" s="123"/>
      <c r="EF2583" s="123"/>
      <c r="EG2583" s="123"/>
      <c r="EH2583" s="123"/>
      <c r="EI2583" s="123"/>
      <c r="EJ2583" s="123"/>
      <c r="EK2583" s="123"/>
      <c r="EL2583" s="123"/>
      <c r="EM2583" s="123"/>
      <c r="EN2583" s="123"/>
      <c r="EO2583" s="123"/>
      <c r="EP2583" s="123"/>
      <c r="EQ2583" s="123"/>
    </row>
    <row r="2584" spans="27:147" x14ac:dyDescent="0.2"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Q2584" s="151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123"/>
      <c r="BL2584" s="123"/>
      <c r="BM2584" s="123"/>
      <c r="BN2584" s="123"/>
      <c r="BO2584" s="123"/>
      <c r="BP2584" s="123"/>
      <c r="BQ2584" s="123"/>
      <c r="BR2584" s="123"/>
      <c r="BS2584" s="123"/>
      <c r="BT2584" s="123"/>
      <c r="BU2584" s="123"/>
      <c r="BV2584" s="123"/>
      <c r="BW2584" s="123"/>
      <c r="BX2584" s="123"/>
      <c r="BY2584" s="123"/>
      <c r="BZ2584" s="123"/>
      <c r="CA2584" s="123"/>
      <c r="CB2584" s="123"/>
      <c r="CC2584" s="123"/>
      <c r="CD2584" s="123"/>
      <c r="CE2584" s="123"/>
      <c r="CF2584" s="123"/>
      <c r="CG2584" s="123"/>
      <c r="CH2584" s="123"/>
      <c r="CI2584" s="123"/>
      <c r="CJ2584" s="123"/>
      <c r="CK2584" s="123"/>
      <c r="CL2584" s="123"/>
      <c r="CM2584" s="123"/>
      <c r="CN2584" s="123"/>
      <c r="CO2584" s="123"/>
      <c r="CP2584" s="123"/>
      <c r="CQ2584" s="123"/>
      <c r="CR2584" s="123"/>
      <c r="CS2584" s="123"/>
      <c r="CT2584" s="123"/>
      <c r="CU2584" s="123"/>
      <c r="CV2584" s="123"/>
      <c r="CW2584" s="123"/>
      <c r="CX2584" s="123"/>
      <c r="CY2584" s="123"/>
      <c r="CZ2584" s="123"/>
      <c r="DA2584" s="123"/>
      <c r="DB2584" s="123"/>
      <c r="DC2584" s="123"/>
      <c r="DD2584" s="123"/>
      <c r="DE2584" s="123"/>
      <c r="DF2584" s="123"/>
      <c r="DG2584" s="123"/>
      <c r="DH2584" s="123"/>
      <c r="DI2584" s="123"/>
      <c r="DJ2584" s="123"/>
      <c r="DK2584" s="123"/>
      <c r="DL2584" s="123"/>
      <c r="DM2584" s="123"/>
      <c r="DN2584" s="123"/>
      <c r="DO2584" s="123"/>
      <c r="DP2584" s="123"/>
      <c r="DQ2584" s="123"/>
      <c r="DR2584" s="123"/>
      <c r="DS2584" s="123"/>
      <c r="DT2584" s="123"/>
      <c r="DU2584" s="123"/>
      <c r="DV2584" s="123"/>
      <c r="DW2584" s="123"/>
      <c r="DX2584" s="123"/>
      <c r="DY2584" s="123"/>
      <c r="DZ2584" s="123"/>
      <c r="EA2584" s="123"/>
      <c r="EB2584" s="123"/>
      <c r="EC2584" s="123"/>
      <c r="ED2584" s="123"/>
      <c r="EE2584" s="123"/>
      <c r="EF2584" s="123"/>
      <c r="EG2584" s="123"/>
      <c r="EH2584" s="123"/>
      <c r="EI2584" s="123"/>
      <c r="EJ2584" s="123"/>
      <c r="EK2584" s="123"/>
      <c r="EL2584" s="123"/>
      <c r="EM2584" s="123"/>
      <c r="EN2584" s="123"/>
      <c r="EO2584" s="123"/>
      <c r="EP2584" s="123"/>
      <c r="EQ2584" s="123"/>
    </row>
    <row r="2585" spans="27:147" x14ac:dyDescent="0.2"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Q2585" s="151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123"/>
      <c r="BL2585" s="123"/>
      <c r="BM2585" s="123"/>
      <c r="BN2585" s="123"/>
      <c r="BO2585" s="123"/>
      <c r="BP2585" s="123"/>
      <c r="BQ2585" s="123"/>
      <c r="BR2585" s="123"/>
      <c r="BS2585" s="123"/>
      <c r="BT2585" s="123"/>
      <c r="BU2585" s="123"/>
      <c r="BV2585" s="123"/>
      <c r="BW2585" s="123"/>
      <c r="BX2585" s="123"/>
      <c r="BY2585" s="123"/>
      <c r="BZ2585" s="123"/>
      <c r="CA2585" s="123"/>
      <c r="CB2585" s="123"/>
      <c r="CC2585" s="123"/>
      <c r="CD2585" s="123"/>
      <c r="CE2585" s="123"/>
      <c r="CF2585" s="123"/>
      <c r="CG2585" s="123"/>
      <c r="CH2585" s="123"/>
      <c r="CI2585" s="123"/>
      <c r="CJ2585" s="123"/>
      <c r="CK2585" s="123"/>
      <c r="CL2585" s="123"/>
      <c r="CM2585" s="123"/>
      <c r="CN2585" s="123"/>
      <c r="CO2585" s="123"/>
      <c r="CP2585" s="123"/>
      <c r="CQ2585" s="123"/>
      <c r="CR2585" s="123"/>
      <c r="CS2585" s="123"/>
      <c r="CT2585" s="123"/>
      <c r="CU2585" s="123"/>
      <c r="CV2585" s="123"/>
      <c r="CW2585" s="123"/>
      <c r="CX2585" s="123"/>
      <c r="CY2585" s="123"/>
      <c r="CZ2585" s="123"/>
      <c r="DA2585" s="123"/>
      <c r="DB2585" s="123"/>
      <c r="DC2585" s="123"/>
      <c r="DD2585" s="123"/>
      <c r="DE2585" s="123"/>
      <c r="DF2585" s="123"/>
      <c r="DG2585" s="123"/>
      <c r="DH2585" s="123"/>
      <c r="DI2585" s="123"/>
      <c r="DJ2585" s="123"/>
      <c r="DK2585" s="123"/>
      <c r="DL2585" s="123"/>
      <c r="DM2585" s="123"/>
      <c r="DN2585" s="123"/>
      <c r="DO2585" s="123"/>
      <c r="DP2585" s="123"/>
      <c r="DQ2585" s="123"/>
      <c r="DR2585" s="123"/>
      <c r="DS2585" s="123"/>
      <c r="DT2585" s="123"/>
      <c r="DU2585" s="123"/>
      <c r="DV2585" s="123"/>
      <c r="DW2585" s="123"/>
      <c r="DX2585" s="123"/>
      <c r="DY2585" s="123"/>
      <c r="DZ2585" s="123"/>
      <c r="EA2585" s="123"/>
      <c r="EB2585" s="123"/>
      <c r="EC2585" s="123"/>
      <c r="ED2585" s="123"/>
      <c r="EE2585" s="123"/>
      <c r="EF2585" s="123"/>
      <c r="EG2585" s="123"/>
      <c r="EH2585" s="123"/>
      <c r="EI2585" s="123"/>
      <c r="EJ2585" s="123"/>
      <c r="EK2585" s="123"/>
      <c r="EL2585" s="123"/>
      <c r="EM2585" s="123"/>
      <c r="EN2585" s="123"/>
      <c r="EO2585" s="123"/>
      <c r="EP2585" s="123"/>
      <c r="EQ2585" s="123"/>
    </row>
    <row r="2586" spans="27:147" x14ac:dyDescent="0.2"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Q2586" s="151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123"/>
      <c r="BL2586" s="123"/>
      <c r="BM2586" s="123"/>
      <c r="BN2586" s="123"/>
      <c r="BO2586" s="123"/>
      <c r="BP2586" s="123"/>
      <c r="BQ2586" s="123"/>
      <c r="BR2586" s="123"/>
      <c r="BS2586" s="123"/>
      <c r="BT2586" s="123"/>
      <c r="BU2586" s="123"/>
      <c r="BV2586" s="123"/>
      <c r="BW2586" s="123"/>
      <c r="BX2586" s="123"/>
      <c r="BY2586" s="123"/>
      <c r="BZ2586" s="123"/>
      <c r="CA2586" s="123"/>
      <c r="CB2586" s="123"/>
      <c r="CC2586" s="123"/>
      <c r="CD2586" s="123"/>
      <c r="CE2586" s="123"/>
      <c r="CF2586" s="123"/>
      <c r="CG2586" s="123"/>
      <c r="CH2586" s="123"/>
      <c r="CI2586" s="123"/>
      <c r="CJ2586" s="123"/>
      <c r="CK2586" s="123"/>
      <c r="CL2586" s="123"/>
      <c r="CM2586" s="123"/>
      <c r="CN2586" s="123"/>
      <c r="CO2586" s="123"/>
      <c r="CP2586" s="123"/>
      <c r="CQ2586" s="123"/>
      <c r="CR2586" s="123"/>
      <c r="CS2586" s="123"/>
      <c r="CT2586" s="123"/>
      <c r="CU2586" s="123"/>
      <c r="CV2586" s="123"/>
      <c r="CW2586" s="123"/>
      <c r="CX2586" s="123"/>
      <c r="CY2586" s="123"/>
      <c r="CZ2586" s="123"/>
      <c r="DA2586" s="123"/>
      <c r="DB2586" s="123"/>
      <c r="DC2586" s="123"/>
      <c r="DD2586" s="123"/>
      <c r="DE2586" s="123"/>
      <c r="DF2586" s="123"/>
      <c r="DG2586" s="123"/>
      <c r="DH2586" s="123"/>
      <c r="DI2586" s="123"/>
      <c r="DJ2586" s="123"/>
      <c r="DK2586" s="123"/>
      <c r="DL2586" s="123"/>
      <c r="DM2586" s="123"/>
      <c r="DN2586" s="123"/>
      <c r="DO2586" s="123"/>
      <c r="DP2586" s="123"/>
      <c r="DQ2586" s="123"/>
      <c r="DR2586" s="123"/>
      <c r="DS2586" s="123"/>
      <c r="DT2586" s="123"/>
      <c r="DU2586" s="123"/>
      <c r="DV2586" s="123"/>
      <c r="DW2586" s="123"/>
      <c r="DX2586" s="123"/>
      <c r="DY2586" s="123"/>
      <c r="DZ2586" s="123"/>
      <c r="EA2586" s="123"/>
      <c r="EB2586" s="123"/>
      <c r="EC2586" s="123"/>
      <c r="ED2586" s="123"/>
      <c r="EE2586" s="123"/>
      <c r="EF2586" s="123"/>
      <c r="EG2586" s="123"/>
      <c r="EH2586" s="123"/>
      <c r="EI2586" s="123"/>
      <c r="EJ2586" s="123"/>
      <c r="EK2586" s="123"/>
      <c r="EL2586" s="123"/>
      <c r="EM2586" s="123"/>
      <c r="EN2586" s="123"/>
      <c r="EO2586" s="123"/>
      <c r="EP2586" s="123"/>
      <c r="EQ2586" s="123"/>
    </row>
    <row r="2587" spans="27:147" x14ac:dyDescent="0.2"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Q2587" s="151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123"/>
      <c r="BL2587" s="123"/>
      <c r="BM2587" s="123"/>
      <c r="BN2587" s="123"/>
      <c r="BO2587" s="123"/>
      <c r="BP2587" s="123"/>
      <c r="BQ2587" s="123"/>
      <c r="BR2587" s="123"/>
      <c r="BS2587" s="123"/>
      <c r="BT2587" s="123"/>
      <c r="BU2587" s="123"/>
      <c r="BV2587" s="123"/>
      <c r="BW2587" s="123"/>
      <c r="BX2587" s="123"/>
      <c r="BY2587" s="123"/>
      <c r="BZ2587" s="123"/>
      <c r="CA2587" s="123"/>
      <c r="CB2587" s="123"/>
      <c r="CC2587" s="123"/>
      <c r="CD2587" s="123"/>
      <c r="CE2587" s="123"/>
      <c r="CF2587" s="123"/>
      <c r="CG2587" s="123"/>
      <c r="CH2587" s="123"/>
      <c r="CI2587" s="123"/>
      <c r="CJ2587" s="123"/>
      <c r="CK2587" s="123"/>
      <c r="CL2587" s="123"/>
      <c r="CM2587" s="123"/>
      <c r="CN2587" s="123"/>
      <c r="CO2587" s="123"/>
      <c r="CP2587" s="123"/>
      <c r="CQ2587" s="123"/>
      <c r="CR2587" s="123"/>
      <c r="CS2587" s="123"/>
      <c r="CT2587" s="123"/>
      <c r="CU2587" s="123"/>
      <c r="CV2587" s="123"/>
      <c r="CW2587" s="123"/>
      <c r="CX2587" s="123"/>
      <c r="CY2587" s="123"/>
      <c r="CZ2587" s="123"/>
      <c r="DA2587" s="123"/>
      <c r="DB2587" s="123"/>
      <c r="DC2587" s="123"/>
      <c r="DD2587" s="123"/>
      <c r="DE2587" s="123"/>
      <c r="DF2587" s="123"/>
      <c r="DG2587" s="123"/>
      <c r="DH2587" s="123"/>
      <c r="DI2587" s="123"/>
      <c r="DJ2587" s="123"/>
      <c r="DK2587" s="123"/>
      <c r="DL2587" s="123"/>
      <c r="DM2587" s="123"/>
      <c r="DN2587" s="123"/>
      <c r="DO2587" s="123"/>
      <c r="DP2587" s="123"/>
      <c r="DQ2587" s="123"/>
      <c r="DR2587" s="123"/>
      <c r="DS2587" s="123"/>
      <c r="DT2587" s="123"/>
      <c r="DU2587" s="123"/>
      <c r="DV2587" s="123"/>
      <c r="DW2587" s="123"/>
      <c r="DX2587" s="123"/>
      <c r="DY2587" s="123"/>
      <c r="DZ2587" s="123"/>
      <c r="EA2587" s="123"/>
      <c r="EB2587" s="123"/>
      <c r="EC2587" s="123"/>
      <c r="ED2587" s="123"/>
      <c r="EE2587" s="123"/>
      <c r="EF2587" s="123"/>
      <c r="EG2587" s="123"/>
      <c r="EH2587" s="123"/>
      <c r="EI2587" s="123"/>
      <c r="EJ2587" s="123"/>
      <c r="EK2587" s="123"/>
      <c r="EL2587" s="123"/>
      <c r="EM2587" s="123"/>
      <c r="EN2587" s="123"/>
      <c r="EO2587" s="123"/>
      <c r="EP2587" s="123"/>
      <c r="EQ2587" s="123"/>
    </row>
    <row r="2588" spans="27:147" x14ac:dyDescent="0.2"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Q2588" s="151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123"/>
      <c r="BL2588" s="123"/>
      <c r="BM2588" s="123"/>
      <c r="BN2588" s="123"/>
      <c r="BO2588" s="123"/>
      <c r="BP2588" s="123"/>
      <c r="BQ2588" s="123"/>
      <c r="BR2588" s="123"/>
      <c r="BS2588" s="123"/>
      <c r="BT2588" s="123"/>
      <c r="BU2588" s="123"/>
      <c r="BV2588" s="123"/>
      <c r="BW2588" s="123"/>
      <c r="BX2588" s="123"/>
      <c r="BY2588" s="123"/>
      <c r="BZ2588" s="123"/>
      <c r="CA2588" s="123"/>
      <c r="CB2588" s="123"/>
      <c r="CC2588" s="123"/>
      <c r="CD2588" s="123"/>
      <c r="CE2588" s="123"/>
      <c r="CF2588" s="123"/>
      <c r="CG2588" s="123"/>
      <c r="CH2588" s="123"/>
      <c r="CI2588" s="123"/>
      <c r="CJ2588" s="123"/>
      <c r="CK2588" s="123"/>
      <c r="CL2588" s="123"/>
      <c r="CM2588" s="123"/>
      <c r="CN2588" s="123"/>
      <c r="CO2588" s="123"/>
      <c r="CP2588" s="123"/>
      <c r="CQ2588" s="123"/>
      <c r="CR2588" s="123"/>
      <c r="CS2588" s="123"/>
      <c r="CT2588" s="123"/>
      <c r="CU2588" s="123"/>
      <c r="CV2588" s="123"/>
      <c r="CW2588" s="123"/>
      <c r="CX2588" s="123"/>
      <c r="CY2588" s="123"/>
      <c r="CZ2588" s="123"/>
      <c r="DA2588" s="123"/>
      <c r="DB2588" s="123"/>
      <c r="DC2588" s="123"/>
      <c r="DD2588" s="123"/>
      <c r="DE2588" s="123"/>
      <c r="DF2588" s="123"/>
      <c r="DG2588" s="123"/>
      <c r="DH2588" s="123"/>
      <c r="DI2588" s="123"/>
      <c r="DJ2588" s="123"/>
      <c r="DK2588" s="123"/>
      <c r="DL2588" s="123"/>
      <c r="DM2588" s="123"/>
      <c r="DN2588" s="123"/>
      <c r="DO2588" s="123"/>
      <c r="DP2588" s="123"/>
      <c r="DQ2588" s="123"/>
      <c r="DR2588" s="123"/>
      <c r="DS2588" s="123"/>
      <c r="DT2588" s="123"/>
      <c r="DU2588" s="123"/>
      <c r="DV2588" s="123"/>
      <c r="DW2588" s="123"/>
      <c r="DX2588" s="123"/>
      <c r="DY2588" s="123"/>
      <c r="DZ2588" s="123"/>
      <c r="EA2588" s="123"/>
      <c r="EB2588" s="123"/>
      <c r="EC2588" s="123"/>
      <c r="ED2588" s="123"/>
      <c r="EE2588" s="123"/>
      <c r="EF2588" s="123"/>
      <c r="EG2588" s="123"/>
      <c r="EH2588" s="123"/>
      <c r="EI2588" s="123"/>
      <c r="EJ2588" s="123"/>
      <c r="EK2588" s="123"/>
      <c r="EL2588" s="123"/>
      <c r="EM2588" s="123"/>
      <c r="EN2588" s="123"/>
      <c r="EO2588" s="123"/>
      <c r="EP2588" s="123"/>
      <c r="EQ2588" s="123"/>
    </row>
    <row r="2589" spans="27:147" x14ac:dyDescent="0.2"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Q2589" s="151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123"/>
      <c r="BL2589" s="123"/>
      <c r="BM2589" s="123"/>
      <c r="BN2589" s="123"/>
      <c r="BO2589" s="123"/>
      <c r="BP2589" s="123"/>
      <c r="BQ2589" s="123"/>
      <c r="BR2589" s="123"/>
      <c r="BS2589" s="123"/>
      <c r="BT2589" s="123"/>
      <c r="BU2589" s="123"/>
      <c r="BV2589" s="123"/>
      <c r="BW2589" s="123"/>
      <c r="BX2589" s="123"/>
      <c r="BY2589" s="123"/>
      <c r="BZ2589" s="123"/>
      <c r="CA2589" s="123"/>
      <c r="CB2589" s="123"/>
      <c r="CC2589" s="123"/>
      <c r="CD2589" s="123"/>
      <c r="CE2589" s="123"/>
      <c r="CF2589" s="123"/>
      <c r="CG2589" s="123"/>
      <c r="CH2589" s="123"/>
      <c r="CI2589" s="123"/>
      <c r="CJ2589" s="123"/>
      <c r="CK2589" s="123"/>
      <c r="CL2589" s="123"/>
      <c r="CM2589" s="123"/>
      <c r="CN2589" s="123"/>
      <c r="CO2589" s="123"/>
      <c r="CP2589" s="123"/>
      <c r="CQ2589" s="123"/>
      <c r="CR2589" s="123"/>
      <c r="CS2589" s="123"/>
      <c r="CT2589" s="123"/>
      <c r="CU2589" s="123"/>
      <c r="CV2589" s="123"/>
      <c r="CW2589" s="123"/>
      <c r="CX2589" s="123"/>
      <c r="CY2589" s="123"/>
      <c r="CZ2589" s="123"/>
      <c r="DA2589" s="123"/>
      <c r="DB2589" s="123"/>
      <c r="DC2589" s="123"/>
      <c r="DD2589" s="123"/>
      <c r="DE2589" s="123"/>
      <c r="DF2589" s="123"/>
      <c r="DG2589" s="123"/>
      <c r="DH2589" s="123"/>
      <c r="DI2589" s="123"/>
      <c r="DJ2589" s="123"/>
      <c r="DK2589" s="123"/>
      <c r="DL2589" s="123"/>
      <c r="DM2589" s="123"/>
      <c r="DN2589" s="123"/>
      <c r="DO2589" s="123"/>
      <c r="DP2589" s="123"/>
      <c r="DQ2589" s="123"/>
      <c r="DR2589" s="123"/>
      <c r="DS2589" s="123"/>
      <c r="DT2589" s="123"/>
      <c r="DU2589" s="123"/>
      <c r="DV2589" s="123"/>
      <c r="DW2589" s="123"/>
      <c r="DX2589" s="123"/>
      <c r="DY2589" s="123"/>
      <c r="DZ2589" s="123"/>
      <c r="EA2589" s="123"/>
      <c r="EB2589" s="123"/>
      <c r="EC2589" s="123"/>
      <c r="ED2589" s="123"/>
      <c r="EE2589" s="123"/>
      <c r="EF2589" s="123"/>
      <c r="EG2589" s="123"/>
      <c r="EH2589" s="123"/>
      <c r="EI2589" s="123"/>
      <c r="EJ2589" s="123"/>
      <c r="EK2589" s="123"/>
      <c r="EL2589" s="123"/>
      <c r="EM2589" s="123"/>
      <c r="EN2589" s="123"/>
      <c r="EO2589" s="123"/>
      <c r="EP2589" s="123"/>
      <c r="EQ2589" s="123"/>
    </row>
    <row r="2590" spans="27:147" x14ac:dyDescent="0.2"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Q2590" s="151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123"/>
      <c r="BL2590" s="123"/>
      <c r="BM2590" s="123"/>
      <c r="BN2590" s="123"/>
      <c r="BO2590" s="123"/>
      <c r="BP2590" s="123"/>
      <c r="BQ2590" s="123"/>
      <c r="BR2590" s="123"/>
      <c r="BS2590" s="123"/>
      <c r="BT2590" s="123"/>
      <c r="BU2590" s="123"/>
      <c r="BV2590" s="123"/>
      <c r="BW2590" s="123"/>
      <c r="BX2590" s="123"/>
      <c r="BY2590" s="123"/>
      <c r="BZ2590" s="123"/>
      <c r="CA2590" s="123"/>
      <c r="CB2590" s="123"/>
      <c r="CC2590" s="123"/>
      <c r="CD2590" s="123"/>
      <c r="CE2590" s="123"/>
      <c r="CF2590" s="123"/>
      <c r="CG2590" s="123"/>
      <c r="CH2590" s="123"/>
      <c r="CI2590" s="123"/>
      <c r="CJ2590" s="123"/>
      <c r="CK2590" s="123"/>
      <c r="CL2590" s="123"/>
      <c r="CM2590" s="123"/>
      <c r="CN2590" s="123"/>
      <c r="CO2590" s="123"/>
      <c r="CP2590" s="123"/>
      <c r="CQ2590" s="123"/>
      <c r="CR2590" s="123"/>
      <c r="CS2590" s="123"/>
      <c r="CT2590" s="123"/>
      <c r="CU2590" s="123"/>
      <c r="CV2590" s="123"/>
      <c r="CW2590" s="123"/>
      <c r="CX2590" s="123"/>
      <c r="CY2590" s="123"/>
      <c r="CZ2590" s="123"/>
      <c r="DA2590" s="123"/>
      <c r="DB2590" s="123"/>
      <c r="DC2590" s="123"/>
      <c r="DD2590" s="123"/>
      <c r="DE2590" s="123"/>
      <c r="DF2590" s="123"/>
      <c r="DG2590" s="123"/>
      <c r="DH2590" s="123"/>
      <c r="DI2590" s="123"/>
      <c r="DJ2590" s="123"/>
      <c r="DK2590" s="123"/>
      <c r="DL2590" s="123"/>
      <c r="DM2590" s="123"/>
      <c r="DN2590" s="123"/>
      <c r="DO2590" s="123"/>
      <c r="DP2590" s="123"/>
      <c r="DQ2590" s="123"/>
      <c r="DR2590" s="123"/>
      <c r="DS2590" s="123"/>
      <c r="DT2590" s="123"/>
      <c r="DU2590" s="123"/>
      <c r="DV2590" s="123"/>
      <c r="DW2590" s="123"/>
      <c r="DX2590" s="123"/>
      <c r="DY2590" s="123"/>
      <c r="DZ2590" s="123"/>
      <c r="EA2590" s="123"/>
      <c r="EB2590" s="123"/>
      <c r="EC2590" s="123"/>
      <c r="ED2590" s="123"/>
      <c r="EE2590" s="123"/>
      <c r="EF2590" s="123"/>
      <c r="EG2590" s="123"/>
      <c r="EH2590" s="123"/>
      <c r="EI2590" s="123"/>
      <c r="EJ2590" s="123"/>
      <c r="EK2590" s="123"/>
      <c r="EL2590" s="123"/>
      <c r="EM2590" s="123"/>
      <c r="EN2590" s="123"/>
      <c r="EO2590" s="123"/>
      <c r="EP2590" s="123"/>
      <c r="EQ2590" s="123"/>
    </row>
    <row r="2591" spans="27:147" x14ac:dyDescent="0.2"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Q2591" s="151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123"/>
      <c r="BL2591" s="123"/>
      <c r="BM2591" s="123"/>
      <c r="BN2591" s="123"/>
      <c r="BO2591" s="123"/>
      <c r="BP2591" s="123"/>
      <c r="BQ2591" s="123"/>
      <c r="BR2591" s="123"/>
      <c r="BS2591" s="123"/>
      <c r="BT2591" s="123"/>
      <c r="BU2591" s="123"/>
      <c r="BV2591" s="123"/>
      <c r="BW2591" s="123"/>
      <c r="BX2591" s="123"/>
      <c r="BY2591" s="123"/>
      <c r="BZ2591" s="123"/>
      <c r="CA2591" s="123"/>
      <c r="CB2591" s="123"/>
      <c r="CC2591" s="123"/>
      <c r="CD2591" s="123"/>
      <c r="CE2591" s="123"/>
      <c r="CF2591" s="123"/>
      <c r="CG2591" s="123"/>
      <c r="CH2591" s="123"/>
      <c r="CI2591" s="123"/>
      <c r="CJ2591" s="123"/>
      <c r="CK2591" s="123"/>
      <c r="CL2591" s="123"/>
      <c r="CM2591" s="123"/>
      <c r="CN2591" s="123"/>
      <c r="CO2591" s="123"/>
      <c r="CP2591" s="123"/>
      <c r="CQ2591" s="123"/>
      <c r="CR2591" s="123"/>
      <c r="CS2591" s="123"/>
      <c r="CT2591" s="123"/>
      <c r="CU2591" s="123"/>
      <c r="CV2591" s="123"/>
      <c r="CW2591" s="123"/>
      <c r="CX2591" s="123"/>
      <c r="CY2591" s="123"/>
      <c r="CZ2591" s="123"/>
      <c r="DA2591" s="123"/>
      <c r="DB2591" s="123"/>
      <c r="DC2591" s="123"/>
      <c r="DD2591" s="123"/>
      <c r="DE2591" s="123"/>
      <c r="DF2591" s="123"/>
      <c r="DG2591" s="123"/>
      <c r="DH2591" s="123"/>
      <c r="DI2591" s="123"/>
      <c r="DJ2591" s="123"/>
      <c r="DK2591" s="123"/>
      <c r="DL2591" s="123"/>
      <c r="DM2591" s="123"/>
      <c r="DN2591" s="123"/>
      <c r="DO2591" s="123"/>
      <c r="DP2591" s="123"/>
      <c r="DQ2591" s="123"/>
      <c r="DR2591" s="123"/>
      <c r="DS2591" s="123"/>
      <c r="DT2591" s="123"/>
      <c r="DU2591" s="123"/>
      <c r="DV2591" s="123"/>
      <c r="DW2591" s="123"/>
      <c r="DX2591" s="123"/>
      <c r="DY2591" s="123"/>
      <c r="DZ2591" s="123"/>
      <c r="EA2591" s="123"/>
      <c r="EB2591" s="123"/>
      <c r="EC2591" s="123"/>
      <c r="ED2591" s="123"/>
      <c r="EE2591" s="123"/>
      <c r="EF2591" s="123"/>
      <c r="EG2591" s="123"/>
      <c r="EH2591" s="123"/>
      <c r="EI2591" s="123"/>
      <c r="EJ2591" s="123"/>
      <c r="EK2591" s="123"/>
      <c r="EL2591" s="123"/>
      <c r="EM2591" s="123"/>
      <c r="EN2591" s="123"/>
      <c r="EO2591" s="123"/>
      <c r="EP2591" s="123"/>
      <c r="EQ2591" s="123"/>
    </row>
    <row r="2592" spans="27:147" x14ac:dyDescent="0.2"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Q2592" s="151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123"/>
      <c r="BL2592" s="123"/>
      <c r="BM2592" s="123"/>
      <c r="BN2592" s="123"/>
      <c r="BO2592" s="123"/>
      <c r="BP2592" s="123"/>
      <c r="BQ2592" s="123"/>
      <c r="BR2592" s="123"/>
      <c r="BS2592" s="123"/>
      <c r="BT2592" s="123"/>
      <c r="BU2592" s="123"/>
      <c r="BV2592" s="123"/>
      <c r="BW2592" s="123"/>
      <c r="BX2592" s="123"/>
      <c r="BY2592" s="123"/>
      <c r="BZ2592" s="123"/>
      <c r="CA2592" s="123"/>
      <c r="CB2592" s="123"/>
      <c r="CC2592" s="123"/>
      <c r="CD2592" s="123"/>
      <c r="CE2592" s="123"/>
      <c r="CF2592" s="123"/>
      <c r="CG2592" s="123"/>
      <c r="CH2592" s="123"/>
      <c r="CI2592" s="123"/>
      <c r="CJ2592" s="123"/>
      <c r="CK2592" s="123"/>
      <c r="CL2592" s="123"/>
      <c r="CM2592" s="123"/>
      <c r="CN2592" s="123"/>
      <c r="CO2592" s="123"/>
      <c r="CP2592" s="123"/>
      <c r="CQ2592" s="123"/>
      <c r="CR2592" s="123"/>
      <c r="CS2592" s="123"/>
      <c r="CT2592" s="123"/>
      <c r="CU2592" s="123"/>
      <c r="CV2592" s="123"/>
      <c r="CW2592" s="123"/>
      <c r="CX2592" s="123"/>
      <c r="CY2592" s="123"/>
      <c r="CZ2592" s="123"/>
      <c r="DA2592" s="123"/>
      <c r="DB2592" s="123"/>
      <c r="DC2592" s="123"/>
      <c r="DD2592" s="123"/>
      <c r="DE2592" s="123"/>
      <c r="DF2592" s="123"/>
      <c r="DG2592" s="123"/>
      <c r="DH2592" s="123"/>
      <c r="DI2592" s="123"/>
      <c r="DJ2592" s="123"/>
      <c r="DK2592" s="123"/>
      <c r="DL2592" s="123"/>
      <c r="DM2592" s="123"/>
      <c r="DN2592" s="123"/>
      <c r="DO2592" s="123"/>
      <c r="DP2592" s="123"/>
      <c r="DQ2592" s="123"/>
      <c r="DR2592" s="123"/>
      <c r="DS2592" s="123"/>
      <c r="DT2592" s="123"/>
      <c r="DU2592" s="123"/>
      <c r="DV2592" s="123"/>
      <c r="DW2592" s="123"/>
      <c r="DX2592" s="123"/>
      <c r="DY2592" s="123"/>
      <c r="DZ2592" s="123"/>
      <c r="EA2592" s="123"/>
      <c r="EB2592" s="123"/>
      <c r="EC2592" s="123"/>
      <c r="ED2592" s="123"/>
      <c r="EE2592" s="123"/>
      <c r="EF2592" s="123"/>
      <c r="EG2592" s="123"/>
      <c r="EH2592" s="123"/>
      <c r="EI2592" s="123"/>
      <c r="EJ2592" s="123"/>
      <c r="EK2592" s="123"/>
      <c r="EL2592" s="123"/>
      <c r="EM2592" s="123"/>
      <c r="EN2592" s="123"/>
      <c r="EO2592" s="123"/>
      <c r="EP2592" s="123"/>
      <c r="EQ2592" s="123"/>
    </row>
    <row r="2593" spans="27:147" x14ac:dyDescent="0.2"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Q2593" s="151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123"/>
      <c r="BL2593" s="123"/>
      <c r="BM2593" s="123"/>
      <c r="BN2593" s="123"/>
      <c r="BO2593" s="123"/>
      <c r="BP2593" s="123"/>
      <c r="BQ2593" s="123"/>
      <c r="BR2593" s="123"/>
      <c r="BS2593" s="123"/>
      <c r="BT2593" s="123"/>
      <c r="BU2593" s="123"/>
      <c r="BV2593" s="123"/>
      <c r="BW2593" s="123"/>
      <c r="BX2593" s="123"/>
      <c r="BY2593" s="123"/>
      <c r="BZ2593" s="123"/>
      <c r="CA2593" s="123"/>
      <c r="CB2593" s="123"/>
      <c r="CC2593" s="123"/>
      <c r="CD2593" s="123"/>
      <c r="CE2593" s="123"/>
      <c r="CF2593" s="123"/>
      <c r="CG2593" s="123"/>
      <c r="CH2593" s="123"/>
      <c r="CI2593" s="123"/>
      <c r="CJ2593" s="123"/>
      <c r="CK2593" s="123"/>
      <c r="CL2593" s="123"/>
      <c r="CM2593" s="123"/>
      <c r="CN2593" s="123"/>
      <c r="CO2593" s="123"/>
      <c r="CP2593" s="123"/>
      <c r="CQ2593" s="123"/>
      <c r="CR2593" s="123"/>
      <c r="CS2593" s="123"/>
      <c r="CT2593" s="123"/>
      <c r="CU2593" s="123"/>
      <c r="CV2593" s="123"/>
      <c r="CW2593" s="123"/>
      <c r="CX2593" s="123"/>
      <c r="CY2593" s="123"/>
      <c r="CZ2593" s="123"/>
      <c r="DA2593" s="123"/>
      <c r="DB2593" s="123"/>
      <c r="DC2593" s="123"/>
      <c r="DD2593" s="123"/>
      <c r="DE2593" s="123"/>
      <c r="DF2593" s="123"/>
      <c r="DG2593" s="123"/>
      <c r="DH2593" s="123"/>
      <c r="DI2593" s="123"/>
      <c r="DJ2593" s="123"/>
      <c r="DK2593" s="123"/>
      <c r="DL2593" s="123"/>
      <c r="DM2593" s="123"/>
      <c r="DN2593" s="123"/>
      <c r="DO2593" s="123"/>
      <c r="DP2593" s="123"/>
      <c r="DQ2593" s="123"/>
      <c r="DR2593" s="123"/>
      <c r="DS2593" s="123"/>
      <c r="DT2593" s="123"/>
      <c r="DU2593" s="123"/>
      <c r="DV2593" s="123"/>
      <c r="DW2593" s="123"/>
      <c r="DX2593" s="123"/>
      <c r="DY2593" s="123"/>
      <c r="DZ2593" s="123"/>
      <c r="EA2593" s="123"/>
      <c r="EB2593" s="123"/>
      <c r="EC2593" s="123"/>
      <c r="ED2593" s="123"/>
      <c r="EE2593" s="123"/>
      <c r="EF2593" s="123"/>
      <c r="EG2593" s="123"/>
      <c r="EH2593" s="123"/>
      <c r="EI2593" s="123"/>
      <c r="EJ2593" s="123"/>
      <c r="EK2593" s="123"/>
      <c r="EL2593" s="123"/>
      <c r="EM2593" s="123"/>
      <c r="EN2593" s="123"/>
      <c r="EO2593" s="123"/>
      <c r="EP2593" s="123"/>
      <c r="EQ2593" s="123"/>
    </row>
    <row r="2594" spans="27:147" x14ac:dyDescent="0.2"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Q2594" s="151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123"/>
      <c r="BL2594" s="123"/>
      <c r="BM2594" s="123"/>
      <c r="BN2594" s="123"/>
      <c r="BO2594" s="123"/>
      <c r="BP2594" s="123"/>
      <c r="BQ2594" s="123"/>
      <c r="BR2594" s="123"/>
      <c r="BS2594" s="123"/>
      <c r="BT2594" s="123"/>
      <c r="BU2594" s="123"/>
      <c r="BV2594" s="123"/>
      <c r="BW2594" s="123"/>
      <c r="BX2594" s="123"/>
      <c r="BY2594" s="123"/>
      <c r="BZ2594" s="123"/>
      <c r="CA2594" s="123"/>
      <c r="CB2594" s="123"/>
      <c r="CC2594" s="123"/>
      <c r="CD2594" s="123"/>
      <c r="CE2594" s="123"/>
      <c r="CF2594" s="123"/>
      <c r="CG2594" s="123"/>
      <c r="CH2594" s="123"/>
      <c r="CI2594" s="123"/>
      <c r="CJ2594" s="123"/>
      <c r="CK2594" s="123"/>
      <c r="CL2594" s="123"/>
      <c r="CM2594" s="123"/>
      <c r="CN2594" s="123"/>
      <c r="CO2594" s="123"/>
      <c r="CP2594" s="123"/>
      <c r="CQ2594" s="123"/>
      <c r="CR2594" s="123"/>
      <c r="CS2594" s="123"/>
      <c r="CT2594" s="123"/>
      <c r="CU2594" s="123"/>
      <c r="CV2594" s="123"/>
      <c r="CW2594" s="123"/>
      <c r="CX2594" s="123"/>
      <c r="CY2594" s="123"/>
      <c r="CZ2594" s="123"/>
      <c r="DA2594" s="123"/>
      <c r="DB2594" s="123"/>
      <c r="DC2594" s="123"/>
      <c r="DD2594" s="123"/>
      <c r="DE2594" s="123"/>
      <c r="DF2594" s="123"/>
      <c r="DG2594" s="123"/>
      <c r="DH2594" s="123"/>
      <c r="DI2594" s="123"/>
      <c r="DJ2594" s="123"/>
      <c r="DK2594" s="123"/>
      <c r="DL2594" s="123"/>
      <c r="DM2594" s="123"/>
      <c r="DN2594" s="123"/>
      <c r="DO2594" s="123"/>
      <c r="DP2594" s="123"/>
      <c r="DQ2594" s="123"/>
      <c r="DR2594" s="123"/>
      <c r="DS2594" s="123"/>
      <c r="DT2594" s="123"/>
      <c r="DU2594" s="123"/>
      <c r="DV2594" s="123"/>
      <c r="DW2594" s="123"/>
      <c r="DX2594" s="123"/>
      <c r="DY2594" s="123"/>
      <c r="DZ2594" s="123"/>
      <c r="EA2594" s="123"/>
      <c r="EB2594" s="123"/>
      <c r="EC2594" s="123"/>
      <c r="ED2594" s="123"/>
      <c r="EE2594" s="123"/>
      <c r="EF2594" s="123"/>
      <c r="EG2594" s="123"/>
      <c r="EH2594" s="123"/>
      <c r="EI2594" s="123"/>
      <c r="EJ2594" s="123"/>
      <c r="EK2594" s="123"/>
      <c r="EL2594" s="123"/>
      <c r="EM2594" s="123"/>
      <c r="EN2594" s="123"/>
      <c r="EO2594" s="123"/>
      <c r="EP2594" s="123"/>
      <c r="EQ2594" s="123"/>
    </row>
    <row r="2595" spans="27:147" x14ac:dyDescent="0.2"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Q2595" s="151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123"/>
      <c r="BL2595" s="123"/>
      <c r="BM2595" s="123"/>
      <c r="BN2595" s="123"/>
      <c r="BO2595" s="123"/>
      <c r="BP2595" s="123"/>
      <c r="BQ2595" s="123"/>
      <c r="BR2595" s="123"/>
      <c r="BS2595" s="123"/>
      <c r="BT2595" s="123"/>
      <c r="BU2595" s="123"/>
      <c r="BV2595" s="123"/>
      <c r="BW2595" s="123"/>
      <c r="BX2595" s="123"/>
      <c r="BY2595" s="123"/>
      <c r="BZ2595" s="123"/>
      <c r="CA2595" s="123"/>
      <c r="CB2595" s="123"/>
      <c r="CC2595" s="123"/>
      <c r="CD2595" s="123"/>
      <c r="CE2595" s="123"/>
      <c r="CF2595" s="123"/>
      <c r="CG2595" s="123"/>
      <c r="CH2595" s="123"/>
      <c r="CI2595" s="123"/>
      <c r="CJ2595" s="123"/>
      <c r="CK2595" s="123"/>
      <c r="CL2595" s="123"/>
      <c r="CM2595" s="123"/>
      <c r="CN2595" s="123"/>
      <c r="CO2595" s="123"/>
      <c r="CP2595" s="123"/>
      <c r="CQ2595" s="123"/>
      <c r="CR2595" s="123"/>
      <c r="CS2595" s="123"/>
      <c r="CT2595" s="123"/>
      <c r="CU2595" s="123"/>
      <c r="CV2595" s="123"/>
      <c r="CW2595" s="123"/>
      <c r="CX2595" s="123"/>
      <c r="CY2595" s="123"/>
      <c r="CZ2595" s="123"/>
      <c r="DA2595" s="123"/>
      <c r="DB2595" s="123"/>
      <c r="DC2595" s="123"/>
      <c r="DD2595" s="123"/>
      <c r="DE2595" s="123"/>
      <c r="DF2595" s="123"/>
      <c r="DG2595" s="123"/>
      <c r="DH2595" s="123"/>
      <c r="DI2595" s="123"/>
      <c r="DJ2595" s="123"/>
      <c r="DK2595" s="123"/>
      <c r="DL2595" s="123"/>
      <c r="DM2595" s="123"/>
      <c r="DN2595" s="123"/>
      <c r="DO2595" s="123"/>
      <c r="DP2595" s="123"/>
      <c r="DQ2595" s="123"/>
      <c r="DR2595" s="123"/>
      <c r="DS2595" s="123"/>
      <c r="DT2595" s="123"/>
      <c r="DU2595" s="123"/>
      <c r="DV2595" s="123"/>
      <c r="DW2595" s="123"/>
      <c r="DX2595" s="123"/>
      <c r="DY2595" s="123"/>
      <c r="DZ2595" s="123"/>
      <c r="EA2595" s="123"/>
      <c r="EB2595" s="123"/>
      <c r="EC2595" s="123"/>
      <c r="ED2595" s="123"/>
      <c r="EE2595" s="123"/>
      <c r="EF2595" s="123"/>
      <c r="EG2595" s="123"/>
      <c r="EH2595" s="123"/>
      <c r="EI2595" s="123"/>
      <c r="EJ2595" s="123"/>
      <c r="EK2595" s="123"/>
      <c r="EL2595" s="123"/>
      <c r="EM2595" s="123"/>
      <c r="EN2595" s="123"/>
      <c r="EO2595" s="123"/>
      <c r="EP2595" s="123"/>
      <c r="EQ2595" s="123"/>
    </row>
    <row r="2596" spans="27:147" x14ac:dyDescent="0.2"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Q2596" s="151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123"/>
      <c r="BL2596" s="123"/>
      <c r="BM2596" s="123"/>
      <c r="BN2596" s="123"/>
      <c r="BO2596" s="123"/>
      <c r="BP2596" s="123"/>
      <c r="BQ2596" s="123"/>
      <c r="BR2596" s="123"/>
      <c r="BS2596" s="123"/>
      <c r="BT2596" s="123"/>
      <c r="BU2596" s="123"/>
      <c r="BV2596" s="123"/>
      <c r="BW2596" s="123"/>
      <c r="BX2596" s="123"/>
      <c r="BY2596" s="123"/>
      <c r="BZ2596" s="123"/>
      <c r="CA2596" s="123"/>
      <c r="CB2596" s="123"/>
      <c r="CC2596" s="123"/>
      <c r="CD2596" s="123"/>
      <c r="CE2596" s="123"/>
      <c r="CF2596" s="123"/>
      <c r="CG2596" s="123"/>
      <c r="CH2596" s="123"/>
      <c r="CI2596" s="123"/>
      <c r="CJ2596" s="123"/>
      <c r="CK2596" s="123"/>
      <c r="CL2596" s="123"/>
      <c r="CM2596" s="123"/>
      <c r="CN2596" s="123"/>
      <c r="CO2596" s="123"/>
      <c r="CP2596" s="123"/>
      <c r="CQ2596" s="123"/>
      <c r="CR2596" s="123"/>
      <c r="CS2596" s="123"/>
      <c r="CT2596" s="123"/>
      <c r="CU2596" s="123"/>
      <c r="CV2596" s="123"/>
      <c r="CW2596" s="123"/>
      <c r="CX2596" s="123"/>
      <c r="CY2596" s="123"/>
      <c r="CZ2596" s="123"/>
      <c r="DA2596" s="123"/>
      <c r="DB2596" s="123"/>
      <c r="DC2596" s="123"/>
      <c r="DD2596" s="123"/>
      <c r="DE2596" s="123"/>
      <c r="DF2596" s="123"/>
      <c r="DG2596" s="123"/>
      <c r="DH2596" s="123"/>
      <c r="DI2596" s="123"/>
      <c r="DJ2596" s="123"/>
      <c r="DK2596" s="123"/>
      <c r="DL2596" s="123"/>
      <c r="DM2596" s="123"/>
      <c r="DN2596" s="123"/>
      <c r="DO2596" s="123"/>
      <c r="DP2596" s="123"/>
      <c r="DQ2596" s="123"/>
      <c r="DR2596" s="123"/>
      <c r="DS2596" s="123"/>
      <c r="DT2596" s="123"/>
      <c r="DU2596" s="123"/>
      <c r="DV2596" s="123"/>
      <c r="DW2596" s="123"/>
      <c r="DX2596" s="123"/>
      <c r="DY2596" s="123"/>
      <c r="DZ2596" s="123"/>
      <c r="EA2596" s="123"/>
      <c r="EB2596" s="123"/>
      <c r="EC2596" s="123"/>
      <c r="ED2596" s="123"/>
      <c r="EE2596" s="123"/>
      <c r="EF2596" s="123"/>
      <c r="EG2596" s="123"/>
      <c r="EH2596" s="123"/>
      <c r="EI2596" s="123"/>
      <c r="EJ2596" s="123"/>
      <c r="EK2596" s="123"/>
      <c r="EL2596" s="123"/>
      <c r="EM2596" s="123"/>
      <c r="EN2596" s="123"/>
      <c r="EO2596" s="123"/>
      <c r="EP2596" s="123"/>
      <c r="EQ2596" s="123"/>
    </row>
    <row r="2597" spans="27:147" x14ac:dyDescent="0.2"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Q2597" s="151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123"/>
      <c r="BL2597" s="123"/>
      <c r="BM2597" s="123"/>
      <c r="BN2597" s="123"/>
      <c r="BO2597" s="123"/>
      <c r="BP2597" s="123"/>
      <c r="BQ2597" s="123"/>
      <c r="BR2597" s="123"/>
      <c r="BS2597" s="123"/>
      <c r="BT2597" s="123"/>
      <c r="BU2597" s="123"/>
      <c r="BV2597" s="123"/>
      <c r="BW2597" s="123"/>
      <c r="BX2597" s="123"/>
      <c r="BY2597" s="123"/>
      <c r="BZ2597" s="123"/>
      <c r="CA2597" s="123"/>
      <c r="CB2597" s="123"/>
      <c r="CC2597" s="123"/>
      <c r="CD2597" s="123"/>
      <c r="CE2597" s="123"/>
      <c r="CF2597" s="123"/>
      <c r="CG2597" s="123"/>
      <c r="CH2597" s="123"/>
      <c r="CI2597" s="123"/>
      <c r="CJ2597" s="123"/>
      <c r="CK2597" s="123"/>
      <c r="CL2597" s="123"/>
      <c r="CM2597" s="123"/>
      <c r="CN2597" s="123"/>
      <c r="CO2597" s="123"/>
      <c r="CP2597" s="123"/>
      <c r="CQ2597" s="123"/>
      <c r="CR2597" s="123"/>
      <c r="CS2597" s="123"/>
      <c r="CT2597" s="123"/>
      <c r="CU2597" s="123"/>
      <c r="CV2597" s="123"/>
      <c r="CW2597" s="123"/>
      <c r="CX2597" s="123"/>
      <c r="CY2597" s="123"/>
      <c r="CZ2597" s="123"/>
      <c r="DA2597" s="123"/>
      <c r="DB2597" s="123"/>
      <c r="DC2597" s="123"/>
      <c r="DD2597" s="123"/>
      <c r="DE2597" s="123"/>
      <c r="DF2597" s="123"/>
      <c r="DG2597" s="123"/>
      <c r="DH2597" s="123"/>
      <c r="DI2597" s="123"/>
      <c r="DJ2597" s="123"/>
      <c r="DK2597" s="123"/>
      <c r="DL2597" s="123"/>
      <c r="DM2597" s="123"/>
      <c r="DN2597" s="123"/>
      <c r="DO2597" s="123"/>
      <c r="DP2597" s="123"/>
      <c r="DQ2597" s="123"/>
      <c r="DR2597" s="123"/>
      <c r="DS2597" s="123"/>
      <c r="DT2597" s="123"/>
      <c r="DU2597" s="123"/>
      <c r="DV2597" s="123"/>
      <c r="DW2597" s="123"/>
      <c r="DX2597" s="123"/>
      <c r="DY2597" s="123"/>
      <c r="DZ2597" s="123"/>
      <c r="EA2597" s="123"/>
      <c r="EB2597" s="123"/>
      <c r="EC2597" s="123"/>
      <c r="ED2597" s="123"/>
      <c r="EE2597" s="123"/>
      <c r="EF2597" s="123"/>
      <c r="EG2597" s="123"/>
      <c r="EH2597" s="123"/>
      <c r="EI2597" s="123"/>
      <c r="EJ2597" s="123"/>
      <c r="EK2597" s="123"/>
      <c r="EL2597" s="123"/>
      <c r="EM2597" s="123"/>
      <c r="EN2597" s="123"/>
      <c r="EO2597" s="123"/>
      <c r="EP2597" s="123"/>
      <c r="EQ2597" s="123"/>
    </row>
    <row r="2598" spans="27:147" x14ac:dyDescent="0.2"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Q2598" s="151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123"/>
      <c r="BL2598" s="123"/>
      <c r="BM2598" s="123"/>
      <c r="BN2598" s="123"/>
      <c r="BO2598" s="123"/>
      <c r="BP2598" s="123"/>
      <c r="BQ2598" s="123"/>
      <c r="BR2598" s="123"/>
      <c r="BS2598" s="123"/>
      <c r="BT2598" s="123"/>
      <c r="BU2598" s="123"/>
      <c r="BV2598" s="123"/>
      <c r="BW2598" s="123"/>
      <c r="BX2598" s="123"/>
      <c r="BY2598" s="123"/>
      <c r="BZ2598" s="123"/>
      <c r="CA2598" s="123"/>
      <c r="CB2598" s="123"/>
      <c r="CC2598" s="123"/>
      <c r="CD2598" s="123"/>
      <c r="CE2598" s="123"/>
      <c r="CF2598" s="123"/>
      <c r="CG2598" s="123"/>
      <c r="CH2598" s="123"/>
      <c r="CI2598" s="123"/>
      <c r="CJ2598" s="123"/>
      <c r="CK2598" s="123"/>
      <c r="CL2598" s="123"/>
      <c r="CM2598" s="123"/>
      <c r="CN2598" s="123"/>
      <c r="CO2598" s="123"/>
      <c r="CP2598" s="123"/>
      <c r="CQ2598" s="123"/>
      <c r="CR2598" s="123"/>
      <c r="CS2598" s="123"/>
      <c r="CT2598" s="123"/>
      <c r="CU2598" s="123"/>
      <c r="CV2598" s="123"/>
      <c r="CW2598" s="123"/>
      <c r="CX2598" s="123"/>
      <c r="CY2598" s="123"/>
      <c r="CZ2598" s="123"/>
      <c r="DA2598" s="123"/>
      <c r="DB2598" s="123"/>
      <c r="DC2598" s="123"/>
      <c r="DD2598" s="123"/>
      <c r="DE2598" s="123"/>
      <c r="DF2598" s="123"/>
      <c r="DG2598" s="123"/>
      <c r="DH2598" s="123"/>
      <c r="DI2598" s="123"/>
      <c r="DJ2598" s="123"/>
      <c r="DK2598" s="123"/>
      <c r="DL2598" s="123"/>
      <c r="DM2598" s="123"/>
      <c r="DN2598" s="123"/>
      <c r="DO2598" s="123"/>
      <c r="DP2598" s="123"/>
      <c r="DQ2598" s="123"/>
      <c r="DR2598" s="123"/>
      <c r="DS2598" s="123"/>
      <c r="DT2598" s="123"/>
      <c r="DU2598" s="123"/>
      <c r="DV2598" s="123"/>
      <c r="DW2598" s="123"/>
      <c r="DX2598" s="123"/>
      <c r="DY2598" s="123"/>
      <c r="DZ2598" s="123"/>
      <c r="EA2598" s="123"/>
      <c r="EB2598" s="123"/>
      <c r="EC2598" s="123"/>
      <c r="ED2598" s="123"/>
      <c r="EE2598" s="123"/>
      <c r="EF2598" s="123"/>
      <c r="EG2598" s="123"/>
      <c r="EH2598" s="123"/>
      <c r="EI2598" s="123"/>
      <c r="EJ2598" s="123"/>
      <c r="EK2598" s="123"/>
      <c r="EL2598" s="123"/>
      <c r="EM2598" s="123"/>
      <c r="EN2598" s="123"/>
      <c r="EO2598" s="123"/>
      <c r="EP2598" s="123"/>
      <c r="EQ2598" s="123"/>
    </row>
    <row r="2599" spans="27:147" x14ac:dyDescent="0.2"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Q2599" s="151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123"/>
      <c r="BL2599" s="123"/>
      <c r="BM2599" s="123"/>
      <c r="BN2599" s="123"/>
      <c r="BO2599" s="123"/>
      <c r="BP2599" s="123"/>
      <c r="BQ2599" s="123"/>
      <c r="BR2599" s="123"/>
      <c r="BS2599" s="123"/>
      <c r="BT2599" s="123"/>
      <c r="BU2599" s="123"/>
      <c r="BV2599" s="123"/>
      <c r="BW2599" s="123"/>
      <c r="BX2599" s="123"/>
      <c r="BY2599" s="123"/>
      <c r="BZ2599" s="123"/>
      <c r="CA2599" s="123"/>
      <c r="CB2599" s="123"/>
      <c r="CC2599" s="123"/>
      <c r="CD2599" s="123"/>
      <c r="CE2599" s="123"/>
      <c r="CF2599" s="123"/>
      <c r="CG2599" s="123"/>
      <c r="CH2599" s="123"/>
      <c r="CI2599" s="123"/>
      <c r="CJ2599" s="123"/>
      <c r="CK2599" s="123"/>
      <c r="CL2599" s="123"/>
      <c r="CM2599" s="123"/>
      <c r="CN2599" s="123"/>
      <c r="CO2599" s="123"/>
      <c r="CP2599" s="123"/>
      <c r="CQ2599" s="123"/>
      <c r="CR2599" s="123"/>
      <c r="CS2599" s="123"/>
      <c r="CT2599" s="123"/>
      <c r="CU2599" s="123"/>
      <c r="CV2599" s="123"/>
      <c r="CW2599" s="123"/>
      <c r="CX2599" s="123"/>
      <c r="CY2599" s="123"/>
      <c r="CZ2599" s="123"/>
      <c r="DA2599" s="123"/>
      <c r="DB2599" s="123"/>
      <c r="DC2599" s="123"/>
      <c r="DD2599" s="123"/>
      <c r="DE2599" s="123"/>
      <c r="DF2599" s="123"/>
      <c r="DG2599" s="123"/>
      <c r="DH2599" s="123"/>
      <c r="DI2599" s="123"/>
      <c r="DJ2599" s="123"/>
      <c r="DK2599" s="123"/>
      <c r="DL2599" s="123"/>
      <c r="DM2599" s="123"/>
      <c r="DN2599" s="123"/>
      <c r="DO2599" s="123"/>
      <c r="DP2599" s="123"/>
      <c r="DQ2599" s="123"/>
      <c r="DR2599" s="123"/>
      <c r="DS2599" s="123"/>
      <c r="DT2599" s="123"/>
      <c r="DU2599" s="123"/>
      <c r="DV2599" s="123"/>
      <c r="DW2599" s="123"/>
      <c r="DX2599" s="123"/>
      <c r="DY2599" s="123"/>
      <c r="DZ2599" s="123"/>
      <c r="EA2599" s="123"/>
      <c r="EB2599" s="123"/>
      <c r="EC2599" s="123"/>
      <c r="ED2599" s="123"/>
      <c r="EE2599" s="123"/>
      <c r="EF2599" s="123"/>
      <c r="EG2599" s="123"/>
      <c r="EH2599" s="123"/>
      <c r="EI2599" s="123"/>
      <c r="EJ2599" s="123"/>
      <c r="EK2599" s="123"/>
      <c r="EL2599" s="123"/>
      <c r="EM2599" s="123"/>
      <c r="EN2599" s="123"/>
      <c r="EO2599" s="123"/>
      <c r="EP2599" s="123"/>
      <c r="EQ2599" s="123"/>
    </row>
    <row r="2600" spans="27:147" x14ac:dyDescent="0.2"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Q2600" s="151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123"/>
      <c r="BL2600" s="123"/>
      <c r="BM2600" s="123"/>
      <c r="BN2600" s="123"/>
      <c r="BO2600" s="123"/>
      <c r="BP2600" s="123"/>
      <c r="BQ2600" s="123"/>
      <c r="BR2600" s="123"/>
      <c r="BS2600" s="123"/>
      <c r="BT2600" s="123"/>
      <c r="BU2600" s="123"/>
      <c r="BV2600" s="123"/>
      <c r="BW2600" s="123"/>
      <c r="BX2600" s="123"/>
      <c r="BY2600" s="123"/>
      <c r="BZ2600" s="123"/>
      <c r="CA2600" s="123"/>
      <c r="CB2600" s="123"/>
      <c r="CC2600" s="123"/>
      <c r="CD2600" s="123"/>
      <c r="CE2600" s="123"/>
      <c r="CF2600" s="123"/>
      <c r="CG2600" s="123"/>
      <c r="CH2600" s="123"/>
      <c r="CI2600" s="123"/>
      <c r="CJ2600" s="123"/>
      <c r="CK2600" s="123"/>
      <c r="CL2600" s="123"/>
      <c r="CM2600" s="123"/>
      <c r="CN2600" s="123"/>
      <c r="CO2600" s="123"/>
      <c r="CP2600" s="123"/>
      <c r="CQ2600" s="123"/>
      <c r="CR2600" s="123"/>
      <c r="CS2600" s="123"/>
      <c r="CT2600" s="123"/>
      <c r="CU2600" s="123"/>
      <c r="CV2600" s="123"/>
      <c r="CW2600" s="123"/>
      <c r="CX2600" s="123"/>
      <c r="CY2600" s="123"/>
      <c r="CZ2600" s="123"/>
      <c r="DA2600" s="123"/>
      <c r="DB2600" s="123"/>
      <c r="DC2600" s="123"/>
      <c r="DD2600" s="123"/>
      <c r="DE2600" s="123"/>
      <c r="DF2600" s="123"/>
      <c r="DG2600" s="123"/>
      <c r="DH2600" s="123"/>
      <c r="DI2600" s="123"/>
      <c r="DJ2600" s="123"/>
      <c r="DK2600" s="123"/>
      <c r="DL2600" s="123"/>
      <c r="DM2600" s="123"/>
      <c r="DN2600" s="123"/>
      <c r="DO2600" s="123"/>
      <c r="DP2600" s="123"/>
      <c r="DQ2600" s="123"/>
      <c r="DR2600" s="123"/>
      <c r="DS2600" s="123"/>
      <c r="DT2600" s="123"/>
      <c r="DU2600" s="123"/>
      <c r="DV2600" s="123"/>
      <c r="DW2600" s="123"/>
      <c r="DX2600" s="123"/>
      <c r="DY2600" s="123"/>
      <c r="DZ2600" s="123"/>
      <c r="EA2600" s="123"/>
      <c r="EB2600" s="123"/>
      <c r="EC2600" s="123"/>
      <c r="ED2600" s="123"/>
      <c r="EE2600" s="123"/>
      <c r="EF2600" s="123"/>
      <c r="EG2600" s="123"/>
      <c r="EH2600" s="123"/>
      <c r="EI2600" s="123"/>
      <c r="EJ2600" s="123"/>
      <c r="EK2600" s="123"/>
      <c r="EL2600" s="123"/>
      <c r="EM2600" s="123"/>
      <c r="EN2600" s="123"/>
      <c r="EO2600" s="123"/>
      <c r="EP2600" s="123"/>
      <c r="EQ2600" s="123"/>
    </row>
    <row r="2601" spans="27:147" x14ac:dyDescent="0.2"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Q2601" s="151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123"/>
      <c r="BL2601" s="123"/>
      <c r="BM2601" s="123"/>
      <c r="BN2601" s="123"/>
      <c r="BO2601" s="123"/>
      <c r="BP2601" s="123"/>
      <c r="BQ2601" s="123"/>
      <c r="BR2601" s="123"/>
      <c r="BS2601" s="123"/>
      <c r="BT2601" s="123"/>
      <c r="BU2601" s="123"/>
      <c r="BV2601" s="123"/>
      <c r="BW2601" s="123"/>
      <c r="BX2601" s="123"/>
      <c r="BY2601" s="123"/>
      <c r="BZ2601" s="123"/>
      <c r="CA2601" s="123"/>
      <c r="CB2601" s="123"/>
      <c r="CC2601" s="123"/>
      <c r="CD2601" s="123"/>
      <c r="CE2601" s="123"/>
      <c r="CF2601" s="123"/>
      <c r="CG2601" s="123"/>
      <c r="CH2601" s="123"/>
      <c r="CI2601" s="123"/>
      <c r="CJ2601" s="123"/>
      <c r="CK2601" s="123"/>
      <c r="CL2601" s="123"/>
      <c r="CM2601" s="123"/>
      <c r="CN2601" s="123"/>
      <c r="CO2601" s="123"/>
      <c r="CP2601" s="123"/>
      <c r="CQ2601" s="123"/>
      <c r="CR2601" s="123"/>
      <c r="CS2601" s="123"/>
      <c r="CT2601" s="123"/>
      <c r="CU2601" s="123"/>
      <c r="CV2601" s="123"/>
      <c r="CW2601" s="123"/>
      <c r="CX2601" s="123"/>
      <c r="CY2601" s="123"/>
      <c r="CZ2601" s="123"/>
      <c r="DA2601" s="123"/>
      <c r="DB2601" s="123"/>
      <c r="DC2601" s="123"/>
      <c r="DD2601" s="123"/>
      <c r="DE2601" s="123"/>
      <c r="DF2601" s="123"/>
      <c r="DG2601" s="123"/>
      <c r="DH2601" s="123"/>
      <c r="DI2601" s="123"/>
      <c r="DJ2601" s="123"/>
      <c r="DK2601" s="123"/>
      <c r="DL2601" s="123"/>
      <c r="DM2601" s="123"/>
      <c r="DN2601" s="123"/>
      <c r="DO2601" s="123"/>
      <c r="DP2601" s="123"/>
      <c r="DQ2601" s="123"/>
      <c r="DR2601" s="123"/>
      <c r="DS2601" s="123"/>
      <c r="DT2601" s="123"/>
      <c r="DU2601" s="123"/>
      <c r="DV2601" s="123"/>
      <c r="DW2601" s="123"/>
      <c r="DX2601" s="123"/>
      <c r="DY2601" s="123"/>
      <c r="DZ2601" s="123"/>
      <c r="EA2601" s="123"/>
      <c r="EB2601" s="123"/>
      <c r="EC2601" s="123"/>
      <c r="ED2601" s="123"/>
      <c r="EE2601" s="123"/>
      <c r="EF2601" s="123"/>
      <c r="EG2601" s="123"/>
      <c r="EH2601" s="123"/>
      <c r="EI2601" s="123"/>
      <c r="EJ2601" s="123"/>
      <c r="EK2601" s="123"/>
      <c r="EL2601" s="123"/>
      <c r="EM2601" s="123"/>
      <c r="EN2601" s="123"/>
      <c r="EO2601" s="123"/>
      <c r="EP2601" s="123"/>
      <c r="EQ2601" s="123"/>
    </row>
    <row r="2602" spans="27:147" x14ac:dyDescent="0.2"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Q2602" s="151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123"/>
      <c r="BL2602" s="123"/>
      <c r="BM2602" s="123"/>
      <c r="BN2602" s="123"/>
      <c r="BO2602" s="123"/>
      <c r="BP2602" s="123"/>
      <c r="BQ2602" s="123"/>
      <c r="BR2602" s="123"/>
      <c r="BS2602" s="123"/>
      <c r="BT2602" s="123"/>
      <c r="BU2602" s="123"/>
      <c r="BV2602" s="123"/>
      <c r="BW2602" s="123"/>
      <c r="BX2602" s="123"/>
      <c r="BY2602" s="123"/>
      <c r="BZ2602" s="123"/>
      <c r="CA2602" s="123"/>
      <c r="CB2602" s="123"/>
      <c r="CC2602" s="123"/>
      <c r="CD2602" s="123"/>
      <c r="CE2602" s="123"/>
      <c r="CF2602" s="123"/>
      <c r="CG2602" s="123"/>
      <c r="CH2602" s="123"/>
      <c r="CI2602" s="123"/>
      <c r="CJ2602" s="123"/>
      <c r="CK2602" s="123"/>
      <c r="CL2602" s="123"/>
      <c r="CM2602" s="123"/>
      <c r="CN2602" s="123"/>
      <c r="CO2602" s="123"/>
      <c r="CP2602" s="123"/>
      <c r="CQ2602" s="123"/>
      <c r="CR2602" s="123"/>
      <c r="CS2602" s="123"/>
      <c r="CT2602" s="123"/>
      <c r="CU2602" s="123"/>
      <c r="CV2602" s="123"/>
      <c r="CW2602" s="123"/>
      <c r="CX2602" s="123"/>
      <c r="CY2602" s="123"/>
      <c r="CZ2602" s="123"/>
      <c r="DA2602" s="123"/>
      <c r="DB2602" s="123"/>
      <c r="DC2602" s="123"/>
      <c r="DD2602" s="123"/>
      <c r="DE2602" s="123"/>
      <c r="DF2602" s="123"/>
      <c r="DG2602" s="123"/>
      <c r="DH2602" s="123"/>
      <c r="DI2602" s="123"/>
      <c r="DJ2602" s="123"/>
      <c r="DK2602" s="123"/>
      <c r="DL2602" s="123"/>
      <c r="DM2602" s="123"/>
      <c r="DN2602" s="123"/>
      <c r="DO2602" s="123"/>
      <c r="DP2602" s="123"/>
      <c r="DQ2602" s="123"/>
      <c r="DR2602" s="123"/>
      <c r="DS2602" s="123"/>
      <c r="DT2602" s="123"/>
      <c r="DU2602" s="123"/>
      <c r="DV2602" s="123"/>
      <c r="DW2602" s="123"/>
      <c r="DX2602" s="123"/>
      <c r="DY2602" s="123"/>
      <c r="DZ2602" s="123"/>
      <c r="EA2602" s="123"/>
      <c r="EB2602" s="123"/>
      <c r="EC2602" s="123"/>
      <c r="ED2602" s="123"/>
      <c r="EE2602" s="123"/>
      <c r="EF2602" s="123"/>
      <c r="EG2602" s="123"/>
      <c r="EH2602" s="123"/>
      <c r="EI2602" s="123"/>
      <c r="EJ2602" s="123"/>
      <c r="EK2602" s="123"/>
      <c r="EL2602" s="123"/>
      <c r="EM2602" s="123"/>
      <c r="EN2602" s="123"/>
      <c r="EO2602" s="123"/>
      <c r="EP2602" s="123"/>
      <c r="EQ2602" s="123"/>
    </row>
    <row r="2603" spans="27:147" x14ac:dyDescent="0.2"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Q2603" s="151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123"/>
      <c r="BL2603" s="123"/>
      <c r="BM2603" s="123"/>
      <c r="BN2603" s="123"/>
      <c r="BO2603" s="123"/>
      <c r="BP2603" s="123"/>
      <c r="BQ2603" s="123"/>
      <c r="BR2603" s="123"/>
      <c r="BS2603" s="123"/>
      <c r="BT2603" s="123"/>
      <c r="BU2603" s="123"/>
      <c r="BV2603" s="123"/>
      <c r="BW2603" s="123"/>
      <c r="BX2603" s="123"/>
      <c r="BY2603" s="123"/>
      <c r="BZ2603" s="123"/>
      <c r="CA2603" s="123"/>
      <c r="CB2603" s="123"/>
      <c r="CC2603" s="123"/>
      <c r="CD2603" s="123"/>
      <c r="CE2603" s="123"/>
      <c r="CF2603" s="123"/>
      <c r="CG2603" s="123"/>
      <c r="CH2603" s="123"/>
      <c r="CI2603" s="123"/>
      <c r="CJ2603" s="123"/>
      <c r="CK2603" s="123"/>
      <c r="CL2603" s="123"/>
      <c r="CM2603" s="123"/>
      <c r="CN2603" s="123"/>
      <c r="CO2603" s="123"/>
      <c r="CP2603" s="123"/>
      <c r="CQ2603" s="123"/>
      <c r="CR2603" s="123"/>
      <c r="CS2603" s="123"/>
      <c r="CT2603" s="123"/>
      <c r="CU2603" s="123"/>
      <c r="CV2603" s="123"/>
      <c r="CW2603" s="123"/>
      <c r="CX2603" s="123"/>
      <c r="CY2603" s="123"/>
      <c r="CZ2603" s="123"/>
      <c r="DA2603" s="123"/>
      <c r="DB2603" s="123"/>
      <c r="DC2603" s="123"/>
      <c r="DD2603" s="123"/>
      <c r="DE2603" s="123"/>
      <c r="DF2603" s="123"/>
      <c r="DG2603" s="123"/>
      <c r="DH2603" s="123"/>
      <c r="DI2603" s="123"/>
      <c r="DJ2603" s="123"/>
      <c r="DK2603" s="123"/>
      <c r="DL2603" s="123"/>
      <c r="DM2603" s="123"/>
      <c r="DN2603" s="123"/>
      <c r="DO2603" s="123"/>
      <c r="DP2603" s="123"/>
      <c r="DQ2603" s="123"/>
      <c r="DR2603" s="123"/>
      <c r="DS2603" s="123"/>
      <c r="DT2603" s="123"/>
      <c r="DU2603" s="123"/>
      <c r="DV2603" s="123"/>
      <c r="DW2603" s="123"/>
      <c r="DX2603" s="123"/>
      <c r="DY2603" s="123"/>
      <c r="DZ2603" s="123"/>
      <c r="EA2603" s="123"/>
      <c r="EB2603" s="123"/>
      <c r="EC2603" s="123"/>
      <c r="ED2603" s="123"/>
      <c r="EE2603" s="123"/>
      <c r="EF2603" s="123"/>
      <c r="EG2603" s="123"/>
      <c r="EH2603" s="123"/>
      <c r="EI2603" s="123"/>
      <c r="EJ2603" s="123"/>
      <c r="EK2603" s="123"/>
      <c r="EL2603" s="123"/>
      <c r="EM2603" s="123"/>
      <c r="EN2603" s="123"/>
      <c r="EO2603" s="123"/>
      <c r="EP2603" s="123"/>
      <c r="EQ2603" s="123"/>
    </row>
    <row r="2604" spans="27:147" x14ac:dyDescent="0.2"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Q2604" s="151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123"/>
      <c r="BL2604" s="123"/>
      <c r="BM2604" s="123"/>
      <c r="BN2604" s="123"/>
      <c r="BO2604" s="123"/>
      <c r="BP2604" s="123"/>
      <c r="BQ2604" s="123"/>
      <c r="BR2604" s="123"/>
      <c r="BS2604" s="123"/>
      <c r="BT2604" s="123"/>
      <c r="BU2604" s="123"/>
      <c r="BV2604" s="123"/>
      <c r="BW2604" s="123"/>
      <c r="BX2604" s="123"/>
      <c r="BY2604" s="123"/>
      <c r="BZ2604" s="123"/>
      <c r="CA2604" s="123"/>
      <c r="CB2604" s="123"/>
      <c r="CC2604" s="123"/>
      <c r="CD2604" s="123"/>
      <c r="CE2604" s="123"/>
      <c r="CF2604" s="123"/>
      <c r="CG2604" s="123"/>
      <c r="CH2604" s="123"/>
      <c r="CI2604" s="123"/>
      <c r="CJ2604" s="123"/>
      <c r="CK2604" s="123"/>
      <c r="CL2604" s="123"/>
      <c r="CM2604" s="123"/>
      <c r="CN2604" s="123"/>
      <c r="CO2604" s="123"/>
      <c r="CP2604" s="123"/>
      <c r="CQ2604" s="123"/>
      <c r="CR2604" s="123"/>
      <c r="CS2604" s="123"/>
      <c r="CT2604" s="123"/>
      <c r="CU2604" s="123"/>
      <c r="CV2604" s="123"/>
      <c r="CW2604" s="123"/>
      <c r="CX2604" s="123"/>
      <c r="CY2604" s="123"/>
      <c r="CZ2604" s="123"/>
      <c r="DA2604" s="123"/>
      <c r="DB2604" s="123"/>
      <c r="DC2604" s="123"/>
      <c r="DD2604" s="123"/>
      <c r="DE2604" s="123"/>
      <c r="DF2604" s="123"/>
      <c r="DG2604" s="123"/>
      <c r="DH2604" s="123"/>
      <c r="DI2604" s="123"/>
      <c r="DJ2604" s="123"/>
      <c r="DK2604" s="123"/>
      <c r="DL2604" s="123"/>
      <c r="DM2604" s="123"/>
      <c r="DN2604" s="123"/>
      <c r="DO2604" s="123"/>
      <c r="DP2604" s="123"/>
      <c r="DQ2604" s="123"/>
      <c r="DR2604" s="123"/>
      <c r="DS2604" s="123"/>
      <c r="DT2604" s="123"/>
      <c r="DU2604" s="123"/>
      <c r="DV2604" s="123"/>
      <c r="DW2604" s="123"/>
      <c r="DX2604" s="123"/>
      <c r="DY2604" s="123"/>
      <c r="DZ2604" s="123"/>
      <c r="EA2604" s="123"/>
      <c r="EB2604" s="123"/>
      <c r="EC2604" s="123"/>
      <c r="ED2604" s="123"/>
      <c r="EE2604" s="123"/>
      <c r="EF2604" s="123"/>
      <c r="EG2604" s="123"/>
      <c r="EH2604" s="123"/>
      <c r="EI2604" s="123"/>
      <c r="EJ2604" s="123"/>
      <c r="EK2604" s="123"/>
      <c r="EL2604" s="123"/>
      <c r="EM2604" s="123"/>
      <c r="EN2604" s="123"/>
      <c r="EO2604" s="123"/>
      <c r="EP2604" s="123"/>
      <c r="EQ2604" s="123"/>
    </row>
    <row r="2605" spans="27:147" x14ac:dyDescent="0.2"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Q2605" s="151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123"/>
      <c r="BL2605" s="123"/>
      <c r="BM2605" s="123"/>
      <c r="BN2605" s="123"/>
      <c r="BO2605" s="123"/>
      <c r="BP2605" s="123"/>
      <c r="BQ2605" s="123"/>
      <c r="BR2605" s="123"/>
      <c r="BS2605" s="123"/>
      <c r="BT2605" s="123"/>
      <c r="BU2605" s="123"/>
      <c r="BV2605" s="123"/>
      <c r="BW2605" s="123"/>
      <c r="BX2605" s="123"/>
      <c r="BY2605" s="123"/>
      <c r="BZ2605" s="123"/>
      <c r="CA2605" s="123"/>
      <c r="CB2605" s="123"/>
      <c r="CC2605" s="123"/>
      <c r="CD2605" s="123"/>
      <c r="CE2605" s="123"/>
      <c r="CF2605" s="123"/>
      <c r="CG2605" s="123"/>
      <c r="CH2605" s="123"/>
      <c r="CI2605" s="123"/>
      <c r="CJ2605" s="123"/>
      <c r="CK2605" s="123"/>
      <c r="CL2605" s="123"/>
      <c r="CM2605" s="123"/>
      <c r="CN2605" s="123"/>
      <c r="CO2605" s="123"/>
      <c r="CP2605" s="123"/>
      <c r="CQ2605" s="123"/>
      <c r="CR2605" s="123"/>
      <c r="CS2605" s="123"/>
      <c r="CT2605" s="123"/>
      <c r="CU2605" s="123"/>
      <c r="CV2605" s="123"/>
      <c r="CW2605" s="123"/>
      <c r="CX2605" s="123"/>
      <c r="CY2605" s="123"/>
      <c r="CZ2605" s="123"/>
      <c r="DA2605" s="123"/>
      <c r="DB2605" s="123"/>
      <c r="DC2605" s="123"/>
      <c r="DD2605" s="123"/>
      <c r="DE2605" s="123"/>
      <c r="DF2605" s="123"/>
      <c r="DG2605" s="123"/>
      <c r="DH2605" s="123"/>
      <c r="DI2605" s="123"/>
      <c r="DJ2605" s="123"/>
      <c r="DK2605" s="123"/>
      <c r="DL2605" s="123"/>
      <c r="DM2605" s="123"/>
      <c r="DN2605" s="123"/>
      <c r="DO2605" s="123"/>
      <c r="DP2605" s="123"/>
      <c r="DQ2605" s="123"/>
      <c r="DR2605" s="123"/>
      <c r="DS2605" s="123"/>
      <c r="DT2605" s="123"/>
      <c r="DU2605" s="123"/>
      <c r="DV2605" s="123"/>
      <c r="DW2605" s="123"/>
      <c r="DX2605" s="123"/>
      <c r="DY2605" s="123"/>
      <c r="DZ2605" s="123"/>
      <c r="EA2605" s="123"/>
      <c r="EB2605" s="123"/>
      <c r="EC2605" s="123"/>
      <c r="ED2605" s="123"/>
      <c r="EE2605" s="123"/>
      <c r="EF2605" s="123"/>
      <c r="EG2605" s="123"/>
      <c r="EH2605" s="123"/>
      <c r="EI2605" s="123"/>
      <c r="EJ2605" s="123"/>
      <c r="EK2605" s="123"/>
      <c r="EL2605" s="123"/>
      <c r="EM2605" s="123"/>
      <c r="EN2605" s="123"/>
      <c r="EO2605" s="123"/>
      <c r="EP2605" s="123"/>
      <c r="EQ2605" s="123"/>
    </row>
    <row r="2606" spans="27:147" x14ac:dyDescent="0.2"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Q2606" s="151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123"/>
      <c r="BL2606" s="123"/>
      <c r="BM2606" s="123"/>
      <c r="BN2606" s="123"/>
      <c r="BO2606" s="123"/>
      <c r="BP2606" s="123"/>
      <c r="BQ2606" s="123"/>
      <c r="BR2606" s="123"/>
      <c r="BS2606" s="123"/>
      <c r="BT2606" s="123"/>
      <c r="BU2606" s="123"/>
      <c r="BV2606" s="123"/>
      <c r="BW2606" s="123"/>
      <c r="BX2606" s="123"/>
      <c r="BY2606" s="123"/>
      <c r="BZ2606" s="123"/>
      <c r="CA2606" s="123"/>
      <c r="CB2606" s="123"/>
      <c r="CC2606" s="123"/>
      <c r="CD2606" s="123"/>
      <c r="CE2606" s="123"/>
      <c r="CF2606" s="123"/>
      <c r="CG2606" s="123"/>
      <c r="CH2606" s="123"/>
      <c r="CI2606" s="123"/>
      <c r="CJ2606" s="123"/>
      <c r="CK2606" s="123"/>
      <c r="CL2606" s="123"/>
      <c r="CM2606" s="123"/>
      <c r="CN2606" s="123"/>
      <c r="CO2606" s="123"/>
      <c r="CP2606" s="123"/>
      <c r="CQ2606" s="123"/>
      <c r="CR2606" s="123"/>
      <c r="CS2606" s="123"/>
      <c r="CT2606" s="123"/>
      <c r="CU2606" s="123"/>
      <c r="CV2606" s="123"/>
      <c r="CW2606" s="123"/>
      <c r="CX2606" s="123"/>
      <c r="CY2606" s="123"/>
      <c r="CZ2606" s="123"/>
      <c r="DA2606" s="123"/>
      <c r="DB2606" s="123"/>
      <c r="DC2606" s="123"/>
      <c r="DD2606" s="123"/>
      <c r="DE2606" s="123"/>
      <c r="DF2606" s="123"/>
      <c r="DG2606" s="123"/>
      <c r="DH2606" s="123"/>
      <c r="DI2606" s="123"/>
      <c r="DJ2606" s="123"/>
      <c r="DK2606" s="123"/>
      <c r="DL2606" s="123"/>
      <c r="DM2606" s="123"/>
      <c r="DN2606" s="123"/>
      <c r="DO2606" s="123"/>
      <c r="DP2606" s="123"/>
      <c r="DQ2606" s="123"/>
      <c r="DR2606" s="123"/>
      <c r="DS2606" s="123"/>
      <c r="DT2606" s="123"/>
      <c r="DU2606" s="123"/>
      <c r="DV2606" s="123"/>
      <c r="DW2606" s="123"/>
      <c r="DX2606" s="123"/>
      <c r="DY2606" s="123"/>
      <c r="DZ2606" s="123"/>
      <c r="EA2606" s="123"/>
      <c r="EB2606" s="123"/>
      <c r="EC2606" s="123"/>
      <c r="ED2606" s="123"/>
      <c r="EE2606" s="123"/>
      <c r="EF2606" s="123"/>
      <c r="EG2606" s="123"/>
      <c r="EH2606" s="123"/>
      <c r="EI2606" s="123"/>
      <c r="EJ2606" s="123"/>
      <c r="EK2606" s="123"/>
      <c r="EL2606" s="123"/>
      <c r="EM2606" s="123"/>
      <c r="EN2606" s="123"/>
      <c r="EO2606" s="123"/>
      <c r="EP2606" s="123"/>
      <c r="EQ2606" s="123"/>
    </row>
    <row r="2607" spans="27:147" x14ac:dyDescent="0.2"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Q2607" s="151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123"/>
      <c r="BL2607" s="123"/>
      <c r="BM2607" s="123"/>
      <c r="BN2607" s="123"/>
      <c r="BO2607" s="123"/>
      <c r="BP2607" s="123"/>
      <c r="BQ2607" s="123"/>
      <c r="BR2607" s="123"/>
      <c r="BS2607" s="123"/>
      <c r="BT2607" s="123"/>
      <c r="BU2607" s="123"/>
      <c r="BV2607" s="123"/>
      <c r="BW2607" s="123"/>
      <c r="BX2607" s="123"/>
      <c r="BY2607" s="123"/>
      <c r="BZ2607" s="123"/>
      <c r="CA2607" s="123"/>
      <c r="CB2607" s="123"/>
      <c r="CC2607" s="123"/>
      <c r="CD2607" s="123"/>
      <c r="CE2607" s="123"/>
      <c r="CF2607" s="123"/>
      <c r="CG2607" s="123"/>
      <c r="CH2607" s="123"/>
      <c r="CI2607" s="123"/>
      <c r="CJ2607" s="123"/>
      <c r="CK2607" s="123"/>
      <c r="CL2607" s="123"/>
      <c r="CM2607" s="123"/>
      <c r="CN2607" s="123"/>
      <c r="CO2607" s="123"/>
      <c r="CP2607" s="123"/>
      <c r="CQ2607" s="123"/>
      <c r="CR2607" s="123"/>
      <c r="CS2607" s="123"/>
      <c r="CT2607" s="123"/>
      <c r="CU2607" s="123"/>
      <c r="CV2607" s="123"/>
      <c r="CW2607" s="123"/>
      <c r="CX2607" s="123"/>
      <c r="CY2607" s="123"/>
      <c r="CZ2607" s="123"/>
      <c r="DA2607" s="123"/>
      <c r="DB2607" s="123"/>
      <c r="DC2607" s="123"/>
      <c r="DD2607" s="123"/>
      <c r="DE2607" s="123"/>
      <c r="DF2607" s="123"/>
      <c r="DG2607" s="123"/>
      <c r="DH2607" s="123"/>
      <c r="DI2607" s="123"/>
      <c r="DJ2607" s="123"/>
      <c r="DK2607" s="123"/>
      <c r="DL2607" s="123"/>
      <c r="DM2607" s="123"/>
      <c r="DN2607" s="123"/>
      <c r="DO2607" s="123"/>
      <c r="DP2607" s="123"/>
      <c r="DQ2607" s="123"/>
      <c r="DR2607" s="123"/>
      <c r="DS2607" s="123"/>
      <c r="DT2607" s="123"/>
      <c r="DU2607" s="123"/>
      <c r="DV2607" s="123"/>
      <c r="DW2607" s="123"/>
      <c r="DX2607" s="123"/>
      <c r="DY2607" s="123"/>
      <c r="DZ2607" s="123"/>
      <c r="EA2607" s="123"/>
      <c r="EB2607" s="123"/>
      <c r="EC2607" s="123"/>
      <c r="ED2607" s="123"/>
      <c r="EE2607" s="123"/>
      <c r="EF2607" s="123"/>
      <c r="EG2607" s="123"/>
      <c r="EH2607" s="123"/>
      <c r="EI2607" s="123"/>
      <c r="EJ2607" s="123"/>
      <c r="EK2607" s="123"/>
      <c r="EL2607" s="123"/>
      <c r="EM2607" s="123"/>
      <c r="EN2607" s="123"/>
      <c r="EO2607" s="123"/>
      <c r="EP2607" s="123"/>
      <c r="EQ2607" s="123"/>
    </row>
    <row r="2608" spans="27:147" x14ac:dyDescent="0.2"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Q2608" s="151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123"/>
      <c r="BL2608" s="123"/>
      <c r="BM2608" s="123"/>
      <c r="BN2608" s="123"/>
      <c r="BO2608" s="123"/>
      <c r="BP2608" s="123"/>
      <c r="BQ2608" s="123"/>
      <c r="BR2608" s="123"/>
      <c r="BS2608" s="123"/>
      <c r="BT2608" s="123"/>
      <c r="BU2608" s="123"/>
      <c r="BV2608" s="123"/>
      <c r="BW2608" s="123"/>
      <c r="BX2608" s="123"/>
      <c r="BY2608" s="123"/>
      <c r="BZ2608" s="123"/>
      <c r="CA2608" s="123"/>
      <c r="CB2608" s="123"/>
      <c r="CC2608" s="123"/>
      <c r="CD2608" s="123"/>
      <c r="CE2608" s="123"/>
      <c r="CF2608" s="123"/>
      <c r="CG2608" s="123"/>
      <c r="CH2608" s="123"/>
      <c r="CI2608" s="123"/>
      <c r="CJ2608" s="123"/>
      <c r="CK2608" s="123"/>
      <c r="CL2608" s="123"/>
      <c r="CM2608" s="123"/>
      <c r="CN2608" s="123"/>
      <c r="CO2608" s="123"/>
      <c r="CP2608" s="123"/>
      <c r="CQ2608" s="123"/>
      <c r="CR2608" s="123"/>
      <c r="CS2608" s="123"/>
      <c r="CT2608" s="123"/>
      <c r="CU2608" s="123"/>
      <c r="CV2608" s="123"/>
      <c r="CW2608" s="123"/>
      <c r="CX2608" s="123"/>
      <c r="CY2608" s="123"/>
      <c r="CZ2608" s="123"/>
      <c r="DA2608" s="123"/>
      <c r="DB2608" s="123"/>
      <c r="DC2608" s="123"/>
      <c r="DD2608" s="123"/>
      <c r="DE2608" s="123"/>
      <c r="DF2608" s="123"/>
      <c r="DG2608" s="123"/>
      <c r="DH2608" s="123"/>
      <c r="DI2608" s="123"/>
      <c r="DJ2608" s="123"/>
      <c r="DK2608" s="123"/>
      <c r="DL2608" s="123"/>
      <c r="DM2608" s="123"/>
      <c r="DN2608" s="123"/>
      <c r="DO2608" s="123"/>
      <c r="DP2608" s="123"/>
      <c r="DQ2608" s="123"/>
      <c r="DR2608" s="123"/>
      <c r="DS2608" s="123"/>
      <c r="DT2608" s="123"/>
      <c r="DU2608" s="123"/>
      <c r="DV2608" s="123"/>
      <c r="DW2608" s="123"/>
      <c r="DX2608" s="123"/>
      <c r="DY2608" s="123"/>
      <c r="DZ2608" s="123"/>
      <c r="EA2608" s="123"/>
      <c r="EB2608" s="123"/>
      <c r="EC2608" s="123"/>
      <c r="ED2608" s="123"/>
      <c r="EE2608" s="123"/>
      <c r="EF2608" s="123"/>
      <c r="EG2608" s="123"/>
      <c r="EH2608" s="123"/>
      <c r="EI2608" s="123"/>
      <c r="EJ2608" s="123"/>
      <c r="EK2608" s="123"/>
      <c r="EL2608" s="123"/>
      <c r="EM2608" s="123"/>
      <c r="EN2608" s="123"/>
      <c r="EO2608" s="123"/>
      <c r="EP2608" s="123"/>
      <c r="EQ2608" s="123"/>
    </row>
    <row r="2609" spans="27:147" x14ac:dyDescent="0.2"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Q2609" s="151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123"/>
      <c r="BL2609" s="123"/>
      <c r="BM2609" s="123"/>
      <c r="BN2609" s="123"/>
      <c r="BO2609" s="123"/>
      <c r="BP2609" s="123"/>
      <c r="BQ2609" s="123"/>
      <c r="BR2609" s="123"/>
      <c r="BS2609" s="123"/>
      <c r="BT2609" s="123"/>
      <c r="BU2609" s="123"/>
      <c r="BV2609" s="123"/>
      <c r="BW2609" s="123"/>
      <c r="BX2609" s="123"/>
      <c r="BY2609" s="123"/>
      <c r="BZ2609" s="123"/>
      <c r="CA2609" s="123"/>
      <c r="CB2609" s="123"/>
      <c r="CC2609" s="123"/>
      <c r="CD2609" s="123"/>
      <c r="CE2609" s="123"/>
      <c r="CF2609" s="123"/>
      <c r="CG2609" s="123"/>
      <c r="CH2609" s="123"/>
      <c r="CI2609" s="123"/>
      <c r="CJ2609" s="123"/>
      <c r="CK2609" s="123"/>
      <c r="CL2609" s="123"/>
      <c r="CM2609" s="123"/>
      <c r="CN2609" s="123"/>
      <c r="CO2609" s="123"/>
      <c r="CP2609" s="123"/>
      <c r="CQ2609" s="123"/>
      <c r="CR2609" s="123"/>
      <c r="CS2609" s="123"/>
      <c r="CT2609" s="123"/>
      <c r="CU2609" s="123"/>
      <c r="CV2609" s="123"/>
      <c r="CW2609" s="123"/>
      <c r="CX2609" s="123"/>
      <c r="CY2609" s="123"/>
      <c r="CZ2609" s="123"/>
      <c r="DA2609" s="123"/>
      <c r="DB2609" s="123"/>
      <c r="DC2609" s="123"/>
      <c r="DD2609" s="123"/>
      <c r="DE2609" s="123"/>
      <c r="DF2609" s="123"/>
      <c r="DG2609" s="123"/>
      <c r="DH2609" s="123"/>
      <c r="DI2609" s="123"/>
      <c r="DJ2609" s="123"/>
      <c r="DK2609" s="123"/>
      <c r="DL2609" s="123"/>
      <c r="DM2609" s="123"/>
      <c r="DN2609" s="123"/>
      <c r="DO2609" s="123"/>
      <c r="DP2609" s="123"/>
      <c r="DQ2609" s="123"/>
      <c r="DR2609" s="123"/>
      <c r="DS2609" s="123"/>
      <c r="DT2609" s="123"/>
      <c r="DU2609" s="123"/>
      <c r="DV2609" s="123"/>
      <c r="DW2609" s="123"/>
      <c r="DX2609" s="123"/>
      <c r="DY2609" s="123"/>
      <c r="DZ2609" s="123"/>
      <c r="EA2609" s="123"/>
      <c r="EB2609" s="123"/>
      <c r="EC2609" s="123"/>
      <c r="ED2609" s="123"/>
      <c r="EE2609" s="123"/>
      <c r="EF2609" s="123"/>
      <c r="EG2609" s="123"/>
      <c r="EH2609" s="123"/>
      <c r="EI2609" s="123"/>
      <c r="EJ2609" s="123"/>
      <c r="EK2609" s="123"/>
      <c r="EL2609" s="123"/>
      <c r="EM2609" s="123"/>
      <c r="EN2609" s="123"/>
      <c r="EO2609" s="123"/>
      <c r="EP2609" s="123"/>
      <c r="EQ2609" s="123"/>
    </row>
    <row r="2610" spans="27:147" x14ac:dyDescent="0.2"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Q2610" s="151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123"/>
      <c r="BL2610" s="123"/>
      <c r="BM2610" s="123"/>
      <c r="BN2610" s="123"/>
      <c r="BO2610" s="123"/>
      <c r="BP2610" s="123"/>
      <c r="BQ2610" s="123"/>
      <c r="BR2610" s="123"/>
      <c r="BS2610" s="123"/>
      <c r="BT2610" s="123"/>
      <c r="BU2610" s="123"/>
      <c r="BV2610" s="123"/>
      <c r="BW2610" s="123"/>
      <c r="BX2610" s="123"/>
      <c r="BY2610" s="123"/>
      <c r="BZ2610" s="123"/>
      <c r="CA2610" s="123"/>
      <c r="CB2610" s="123"/>
      <c r="CC2610" s="123"/>
      <c r="CD2610" s="123"/>
      <c r="CE2610" s="123"/>
      <c r="CF2610" s="123"/>
      <c r="CG2610" s="123"/>
      <c r="CH2610" s="123"/>
      <c r="CI2610" s="123"/>
      <c r="CJ2610" s="123"/>
      <c r="CK2610" s="123"/>
      <c r="CL2610" s="123"/>
      <c r="CM2610" s="123"/>
      <c r="CN2610" s="123"/>
      <c r="CO2610" s="123"/>
      <c r="CP2610" s="123"/>
      <c r="CQ2610" s="123"/>
      <c r="CR2610" s="123"/>
      <c r="CS2610" s="123"/>
      <c r="CT2610" s="123"/>
      <c r="CU2610" s="123"/>
      <c r="CV2610" s="123"/>
      <c r="CW2610" s="123"/>
      <c r="CX2610" s="123"/>
      <c r="CY2610" s="123"/>
      <c r="CZ2610" s="123"/>
      <c r="DA2610" s="123"/>
      <c r="DB2610" s="123"/>
      <c r="DC2610" s="123"/>
      <c r="DD2610" s="123"/>
      <c r="DE2610" s="123"/>
      <c r="DF2610" s="123"/>
      <c r="DG2610" s="123"/>
      <c r="DH2610" s="123"/>
      <c r="DI2610" s="123"/>
      <c r="DJ2610" s="123"/>
      <c r="DK2610" s="123"/>
      <c r="DL2610" s="123"/>
      <c r="DM2610" s="123"/>
      <c r="DN2610" s="123"/>
      <c r="DO2610" s="123"/>
      <c r="DP2610" s="123"/>
      <c r="DQ2610" s="123"/>
      <c r="DR2610" s="123"/>
      <c r="DS2610" s="123"/>
      <c r="DT2610" s="123"/>
      <c r="DU2610" s="123"/>
      <c r="DV2610" s="123"/>
      <c r="DW2610" s="123"/>
      <c r="DX2610" s="123"/>
      <c r="DY2610" s="123"/>
      <c r="DZ2610" s="123"/>
      <c r="EA2610" s="123"/>
      <c r="EB2610" s="123"/>
      <c r="EC2610" s="123"/>
      <c r="ED2610" s="123"/>
      <c r="EE2610" s="123"/>
      <c r="EF2610" s="123"/>
      <c r="EG2610" s="123"/>
      <c r="EH2610" s="123"/>
      <c r="EI2610" s="123"/>
      <c r="EJ2610" s="123"/>
      <c r="EK2610" s="123"/>
      <c r="EL2610" s="123"/>
      <c r="EM2610" s="123"/>
      <c r="EN2610" s="123"/>
      <c r="EO2610" s="123"/>
      <c r="EP2610" s="123"/>
      <c r="EQ2610" s="123"/>
    </row>
    <row r="2611" spans="27:147" x14ac:dyDescent="0.2"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Q2611" s="151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123"/>
      <c r="BL2611" s="123"/>
      <c r="BM2611" s="123"/>
      <c r="BN2611" s="123"/>
      <c r="BO2611" s="123"/>
      <c r="BP2611" s="123"/>
      <c r="BQ2611" s="123"/>
      <c r="BR2611" s="123"/>
      <c r="BS2611" s="123"/>
      <c r="BT2611" s="123"/>
      <c r="BU2611" s="123"/>
      <c r="BV2611" s="123"/>
      <c r="BW2611" s="123"/>
      <c r="BX2611" s="123"/>
      <c r="BY2611" s="123"/>
      <c r="BZ2611" s="123"/>
      <c r="CA2611" s="123"/>
      <c r="CB2611" s="123"/>
      <c r="CC2611" s="123"/>
      <c r="CD2611" s="123"/>
      <c r="CE2611" s="123"/>
      <c r="CF2611" s="123"/>
      <c r="CG2611" s="123"/>
      <c r="CH2611" s="123"/>
      <c r="CI2611" s="123"/>
      <c r="CJ2611" s="123"/>
      <c r="CK2611" s="123"/>
      <c r="CL2611" s="123"/>
      <c r="CM2611" s="123"/>
      <c r="CN2611" s="123"/>
      <c r="CO2611" s="123"/>
      <c r="CP2611" s="123"/>
      <c r="CQ2611" s="123"/>
      <c r="CR2611" s="123"/>
      <c r="CS2611" s="123"/>
      <c r="CT2611" s="123"/>
      <c r="CU2611" s="123"/>
      <c r="CV2611" s="123"/>
      <c r="CW2611" s="123"/>
      <c r="CX2611" s="123"/>
      <c r="CY2611" s="123"/>
      <c r="CZ2611" s="123"/>
      <c r="DA2611" s="123"/>
      <c r="DB2611" s="123"/>
      <c r="DC2611" s="123"/>
      <c r="DD2611" s="123"/>
      <c r="DE2611" s="123"/>
      <c r="DF2611" s="123"/>
      <c r="DG2611" s="123"/>
      <c r="DH2611" s="123"/>
      <c r="DI2611" s="123"/>
      <c r="DJ2611" s="123"/>
      <c r="DK2611" s="123"/>
      <c r="DL2611" s="123"/>
      <c r="DM2611" s="123"/>
      <c r="DN2611" s="123"/>
      <c r="DO2611" s="123"/>
      <c r="DP2611" s="123"/>
      <c r="DQ2611" s="123"/>
      <c r="DR2611" s="123"/>
      <c r="DS2611" s="123"/>
      <c r="DT2611" s="123"/>
      <c r="DU2611" s="123"/>
      <c r="DV2611" s="123"/>
      <c r="DW2611" s="123"/>
      <c r="DX2611" s="123"/>
      <c r="DY2611" s="123"/>
      <c r="DZ2611" s="123"/>
      <c r="EA2611" s="123"/>
      <c r="EB2611" s="123"/>
      <c r="EC2611" s="123"/>
      <c r="ED2611" s="123"/>
      <c r="EE2611" s="123"/>
      <c r="EF2611" s="123"/>
      <c r="EG2611" s="123"/>
      <c r="EH2611" s="123"/>
      <c r="EI2611" s="123"/>
      <c r="EJ2611" s="123"/>
      <c r="EK2611" s="123"/>
      <c r="EL2611" s="123"/>
      <c r="EM2611" s="123"/>
      <c r="EN2611" s="123"/>
      <c r="EO2611" s="123"/>
      <c r="EP2611" s="123"/>
      <c r="EQ2611" s="123"/>
    </row>
    <row r="2612" spans="27:147" x14ac:dyDescent="0.2"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Q2612" s="151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123"/>
      <c r="BL2612" s="123"/>
      <c r="BM2612" s="123"/>
      <c r="BN2612" s="123"/>
      <c r="BO2612" s="123"/>
      <c r="BP2612" s="123"/>
      <c r="BQ2612" s="123"/>
      <c r="BR2612" s="123"/>
      <c r="BS2612" s="123"/>
      <c r="BT2612" s="123"/>
      <c r="BU2612" s="123"/>
      <c r="BV2612" s="123"/>
      <c r="BW2612" s="123"/>
      <c r="BX2612" s="123"/>
      <c r="BY2612" s="123"/>
      <c r="BZ2612" s="123"/>
      <c r="CA2612" s="123"/>
      <c r="CB2612" s="123"/>
      <c r="CC2612" s="123"/>
      <c r="CD2612" s="123"/>
      <c r="CE2612" s="123"/>
      <c r="CF2612" s="123"/>
      <c r="CG2612" s="123"/>
      <c r="CH2612" s="123"/>
      <c r="CI2612" s="123"/>
      <c r="CJ2612" s="123"/>
      <c r="CK2612" s="123"/>
      <c r="CL2612" s="123"/>
      <c r="CM2612" s="123"/>
      <c r="CN2612" s="123"/>
      <c r="CO2612" s="123"/>
      <c r="CP2612" s="123"/>
      <c r="CQ2612" s="123"/>
      <c r="CR2612" s="123"/>
      <c r="CS2612" s="123"/>
      <c r="CT2612" s="123"/>
      <c r="CU2612" s="123"/>
      <c r="CV2612" s="123"/>
      <c r="CW2612" s="123"/>
      <c r="CX2612" s="123"/>
      <c r="CY2612" s="123"/>
      <c r="CZ2612" s="123"/>
      <c r="DA2612" s="123"/>
      <c r="DB2612" s="123"/>
      <c r="DC2612" s="123"/>
      <c r="DD2612" s="123"/>
      <c r="DE2612" s="123"/>
      <c r="DF2612" s="123"/>
      <c r="DG2612" s="123"/>
      <c r="DH2612" s="123"/>
      <c r="DI2612" s="123"/>
      <c r="DJ2612" s="123"/>
      <c r="DK2612" s="123"/>
      <c r="DL2612" s="123"/>
      <c r="DM2612" s="123"/>
      <c r="DN2612" s="123"/>
      <c r="DO2612" s="123"/>
      <c r="DP2612" s="123"/>
      <c r="DQ2612" s="123"/>
      <c r="DR2612" s="123"/>
      <c r="DS2612" s="123"/>
      <c r="DT2612" s="123"/>
      <c r="DU2612" s="123"/>
      <c r="DV2612" s="123"/>
      <c r="DW2612" s="123"/>
      <c r="DX2612" s="123"/>
      <c r="DY2612" s="123"/>
      <c r="DZ2612" s="123"/>
      <c r="EA2612" s="123"/>
      <c r="EB2612" s="123"/>
      <c r="EC2612" s="123"/>
      <c r="ED2612" s="123"/>
      <c r="EE2612" s="123"/>
      <c r="EF2612" s="123"/>
      <c r="EG2612" s="123"/>
      <c r="EH2612" s="123"/>
      <c r="EI2612" s="123"/>
      <c r="EJ2612" s="123"/>
      <c r="EK2612" s="123"/>
      <c r="EL2612" s="123"/>
      <c r="EM2612" s="123"/>
      <c r="EN2612" s="123"/>
      <c r="EO2612" s="123"/>
      <c r="EP2612" s="123"/>
      <c r="EQ2612" s="123"/>
    </row>
    <row r="2613" spans="27:147" x14ac:dyDescent="0.2"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Q2613" s="151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123"/>
      <c r="BL2613" s="123"/>
      <c r="BM2613" s="123"/>
      <c r="BN2613" s="123"/>
      <c r="BO2613" s="123"/>
      <c r="BP2613" s="123"/>
      <c r="BQ2613" s="123"/>
      <c r="BR2613" s="123"/>
      <c r="BS2613" s="123"/>
      <c r="BT2613" s="123"/>
      <c r="BU2613" s="123"/>
      <c r="BV2613" s="123"/>
      <c r="BW2613" s="123"/>
      <c r="BX2613" s="123"/>
      <c r="BY2613" s="123"/>
      <c r="BZ2613" s="123"/>
      <c r="CA2613" s="123"/>
      <c r="CB2613" s="123"/>
      <c r="CC2613" s="123"/>
      <c r="CD2613" s="123"/>
      <c r="CE2613" s="123"/>
      <c r="CF2613" s="123"/>
      <c r="CG2613" s="123"/>
      <c r="CH2613" s="123"/>
      <c r="CI2613" s="123"/>
      <c r="CJ2613" s="123"/>
      <c r="CK2613" s="123"/>
      <c r="CL2613" s="123"/>
      <c r="CM2613" s="123"/>
      <c r="CN2613" s="123"/>
      <c r="CO2613" s="123"/>
      <c r="CP2613" s="123"/>
      <c r="CQ2613" s="123"/>
      <c r="CR2613" s="123"/>
      <c r="CS2613" s="123"/>
      <c r="CT2613" s="123"/>
      <c r="CU2613" s="123"/>
      <c r="CV2613" s="123"/>
      <c r="CW2613" s="123"/>
      <c r="CX2613" s="123"/>
      <c r="CY2613" s="123"/>
      <c r="CZ2613" s="123"/>
      <c r="DA2613" s="123"/>
      <c r="DB2613" s="123"/>
      <c r="DC2613" s="123"/>
      <c r="DD2613" s="123"/>
      <c r="DE2613" s="123"/>
      <c r="DF2613" s="123"/>
      <c r="DG2613" s="123"/>
      <c r="DH2613" s="123"/>
      <c r="DI2613" s="123"/>
      <c r="DJ2613" s="123"/>
      <c r="DK2613" s="123"/>
      <c r="DL2613" s="123"/>
      <c r="DM2613" s="123"/>
      <c r="DN2613" s="123"/>
      <c r="DO2613" s="123"/>
      <c r="DP2613" s="123"/>
      <c r="DQ2613" s="123"/>
      <c r="DR2613" s="123"/>
      <c r="DS2613" s="123"/>
      <c r="DT2613" s="123"/>
      <c r="DU2613" s="123"/>
      <c r="DV2613" s="123"/>
      <c r="DW2613" s="123"/>
      <c r="DX2613" s="123"/>
      <c r="DY2613" s="123"/>
      <c r="DZ2613" s="123"/>
      <c r="EA2613" s="123"/>
      <c r="EB2613" s="123"/>
      <c r="EC2613" s="123"/>
      <c r="ED2613" s="123"/>
      <c r="EE2613" s="123"/>
      <c r="EF2613" s="123"/>
      <c r="EG2613" s="123"/>
      <c r="EH2613" s="123"/>
      <c r="EI2613" s="123"/>
      <c r="EJ2613" s="123"/>
      <c r="EK2613" s="123"/>
      <c r="EL2613" s="123"/>
      <c r="EM2613" s="123"/>
      <c r="EN2613" s="123"/>
      <c r="EO2613" s="123"/>
      <c r="EP2613" s="123"/>
      <c r="EQ2613" s="123"/>
    </row>
    <row r="2614" spans="27:147" x14ac:dyDescent="0.2"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Q2614" s="151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123"/>
      <c r="BL2614" s="123"/>
      <c r="BM2614" s="123"/>
      <c r="BN2614" s="123"/>
      <c r="BO2614" s="123"/>
      <c r="BP2614" s="123"/>
      <c r="BQ2614" s="123"/>
      <c r="BR2614" s="123"/>
      <c r="BS2614" s="123"/>
      <c r="BT2614" s="123"/>
      <c r="BU2614" s="123"/>
      <c r="BV2614" s="123"/>
      <c r="BW2614" s="123"/>
      <c r="BX2614" s="123"/>
      <c r="BY2614" s="123"/>
      <c r="BZ2614" s="123"/>
      <c r="CA2614" s="123"/>
      <c r="CB2614" s="123"/>
      <c r="CC2614" s="123"/>
      <c r="CD2614" s="123"/>
      <c r="CE2614" s="123"/>
      <c r="CF2614" s="123"/>
      <c r="CG2614" s="123"/>
      <c r="CH2614" s="123"/>
      <c r="CI2614" s="123"/>
      <c r="CJ2614" s="123"/>
      <c r="CK2614" s="123"/>
      <c r="CL2614" s="123"/>
      <c r="CM2614" s="123"/>
      <c r="CN2614" s="123"/>
      <c r="CO2614" s="123"/>
      <c r="CP2614" s="123"/>
      <c r="CQ2614" s="123"/>
      <c r="CR2614" s="123"/>
      <c r="CS2614" s="123"/>
      <c r="CT2614" s="123"/>
      <c r="CU2614" s="123"/>
      <c r="CV2614" s="123"/>
      <c r="CW2614" s="123"/>
      <c r="CX2614" s="123"/>
      <c r="CY2614" s="123"/>
      <c r="CZ2614" s="123"/>
      <c r="DA2614" s="123"/>
      <c r="DB2614" s="123"/>
      <c r="DC2614" s="123"/>
      <c r="DD2614" s="123"/>
      <c r="DE2614" s="123"/>
      <c r="DF2614" s="123"/>
      <c r="DG2614" s="123"/>
      <c r="DH2614" s="123"/>
      <c r="DI2614" s="123"/>
      <c r="DJ2614" s="123"/>
      <c r="DK2614" s="123"/>
      <c r="DL2614" s="123"/>
      <c r="DM2614" s="123"/>
      <c r="DN2614" s="123"/>
      <c r="DO2614" s="123"/>
      <c r="DP2614" s="123"/>
      <c r="DQ2614" s="123"/>
      <c r="DR2614" s="123"/>
      <c r="DS2614" s="123"/>
      <c r="DT2614" s="123"/>
      <c r="DU2614" s="123"/>
      <c r="DV2614" s="123"/>
      <c r="DW2614" s="123"/>
      <c r="DX2614" s="123"/>
      <c r="DY2614" s="123"/>
      <c r="DZ2614" s="123"/>
      <c r="EA2614" s="123"/>
      <c r="EB2614" s="123"/>
      <c r="EC2614" s="123"/>
      <c r="ED2614" s="123"/>
      <c r="EE2614" s="123"/>
      <c r="EF2614" s="123"/>
      <c r="EG2614" s="123"/>
      <c r="EH2614" s="123"/>
      <c r="EI2614" s="123"/>
      <c r="EJ2614" s="123"/>
      <c r="EK2614" s="123"/>
      <c r="EL2614" s="123"/>
      <c r="EM2614" s="123"/>
      <c r="EN2614" s="123"/>
      <c r="EO2614" s="123"/>
      <c r="EP2614" s="123"/>
      <c r="EQ2614" s="123"/>
    </row>
    <row r="2615" spans="27:147" x14ac:dyDescent="0.2"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Q2615" s="151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123"/>
      <c r="BL2615" s="123"/>
      <c r="BM2615" s="123"/>
      <c r="BN2615" s="123"/>
      <c r="BO2615" s="123"/>
      <c r="BP2615" s="123"/>
      <c r="BQ2615" s="123"/>
      <c r="BR2615" s="123"/>
      <c r="BS2615" s="123"/>
      <c r="BT2615" s="123"/>
      <c r="BU2615" s="123"/>
      <c r="BV2615" s="123"/>
      <c r="BW2615" s="123"/>
      <c r="BX2615" s="123"/>
      <c r="BY2615" s="123"/>
      <c r="BZ2615" s="123"/>
      <c r="CA2615" s="123"/>
      <c r="CB2615" s="123"/>
      <c r="CC2615" s="123"/>
      <c r="CD2615" s="123"/>
      <c r="CE2615" s="123"/>
      <c r="CF2615" s="123"/>
      <c r="CG2615" s="123"/>
      <c r="CH2615" s="123"/>
      <c r="CI2615" s="123"/>
      <c r="CJ2615" s="123"/>
      <c r="CK2615" s="123"/>
      <c r="CL2615" s="123"/>
      <c r="CM2615" s="123"/>
      <c r="CN2615" s="123"/>
      <c r="CO2615" s="123"/>
      <c r="CP2615" s="123"/>
      <c r="CQ2615" s="123"/>
      <c r="CR2615" s="123"/>
      <c r="CS2615" s="123"/>
      <c r="CT2615" s="123"/>
      <c r="CU2615" s="123"/>
      <c r="CV2615" s="123"/>
      <c r="CW2615" s="123"/>
      <c r="CX2615" s="123"/>
      <c r="CY2615" s="123"/>
      <c r="CZ2615" s="123"/>
      <c r="DA2615" s="123"/>
      <c r="DB2615" s="123"/>
      <c r="DC2615" s="123"/>
      <c r="DD2615" s="123"/>
      <c r="DE2615" s="123"/>
      <c r="DF2615" s="123"/>
      <c r="DG2615" s="123"/>
      <c r="DH2615" s="123"/>
      <c r="DI2615" s="123"/>
      <c r="DJ2615" s="123"/>
      <c r="DK2615" s="123"/>
      <c r="DL2615" s="123"/>
      <c r="DM2615" s="123"/>
      <c r="DN2615" s="123"/>
      <c r="DO2615" s="123"/>
      <c r="DP2615" s="123"/>
      <c r="DQ2615" s="123"/>
      <c r="DR2615" s="123"/>
      <c r="DS2615" s="123"/>
      <c r="DT2615" s="123"/>
      <c r="DU2615" s="123"/>
      <c r="DV2615" s="123"/>
      <c r="DW2615" s="123"/>
      <c r="DX2615" s="123"/>
      <c r="DY2615" s="123"/>
      <c r="DZ2615" s="123"/>
      <c r="EA2615" s="123"/>
      <c r="EB2615" s="123"/>
      <c r="EC2615" s="123"/>
      <c r="ED2615" s="123"/>
      <c r="EE2615" s="123"/>
      <c r="EF2615" s="123"/>
      <c r="EG2615" s="123"/>
      <c r="EH2615" s="123"/>
      <c r="EI2615" s="123"/>
      <c r="EJ2615" s="123"/>
      <c r="EK2615" s="123"/>
      <c r="EL2615" s="123"/>
      <c r="EM2615" s="123"/>
      <c r="EN2615" s="123"/>
      <c r="EO2615" s="123"/>
      <c r="EP2615" s="123"/>
      <c r="EQ2615" s="123"/>
    </row>
    <row r="2616" spans="27:147" x14ac:dyDescent="0.2"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Q2616" s="151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123"/>
      <c r="BL2616" s="123"/>
      <c r="BM2616" s="123"/>
      <c r="BN2616" s="123"/>
      <c r="BO2616" s="123"/>
      <c r="BP2616" s="123"/>
      <c r="BQ2616" s="123"/>
      <c r="BR2616" s="123"/>
      <c r="BS2616" s="123"/>
      <c r="BT2616" s="123"/>
      <c r="BU2616" s="123"/>
      <c r="BV2616" s="123"/>
      <c r="BW2616" s="123"/>
      <c r="BX2616" s="123"/>
      <c r="BY2616" s="123"/>
      <c r="BZ2616" s="123"/>
      <c r="CA2616" s="123"/>
      <c r="CB2616" s="123"/>
      <c r="CC2616" s="123"/>
      <c r="CD2616" s="123"/>
      <c r="CE2616" s="123"/>
      <c r="CF2616" s="123"/>
      <c r="CG2616" s="123"/>
      <c r="CH2616" s="123"/>
      <c r="CI2616" s="123"/>
      <c r="CJ2616" s="123"/>
      <c r="CK2616" s="123"/>
      <c r="CL2616" s="123"/>
      <c r="CM2616" s="123"/>
      <c r="CN2616" s="123"/>
      <c r="CO2616" s="123"/>
      <c r="CP2616" s="123"/>
      <c r="CQ2616" s="123"/>
      <c r="CR2616" s="123"/>
      <c r="CS2616" s="123"/>
      <c r="CT2616" s="123"/>
      <c r="CU2616" s="123"/>
      <c r="CV2616" s="123"/>
      <c r="CW2616" s="123"/>
      <c r="CX2616" s="123"/>
      <c r="CY2616" s="123"/>
      <c r="CZ2616" s="123"/>
      <c r="DA2616" s="123"/>
      <c r="DB2616" s="123"/>
      <c r="DC2616" s="123"/>
      <c r="DD2616" s="123"/>
      <c r="DE2616" s="123"/>
      <c r="DF2616" s="123"/>
      <c r="DG2616" s="123"/>
      <c r="DH2616" s="123"/>
      <c r="DI2616" s="123"/>
      <c r="DJ2616" s="123"/>
      <c r="DK2616" s="123"/>
      <c r="DL2616" s="123"/>
      <c r="DM2616" s="123"/>
      <c r="DN2616" s="123"/>
      <c r="DO2616" s="123"/>
      <c r="DP2616" s="123"/>
      <c r="DQ2616" s="123"/>
      <c r="DR2616" s="123"/>
      <c r="DS2616" s="123"/>
      <c r="DT2616" s="123"/>
      <c r="DU2616" s="123"/>
      <c r="DV2616" s="123"/>
      <c r="DW2616" s="123"/>
      <c r="DX2616" s="123"/>
      <c r="DY2616" s="123"/>
      <c r="DZ2616" s="123"/>
      <c r="EA2616" s="123"/>
      <c r="EB2616" s="123"/>
      <c r="EC2616" s="123"/>
      <c r="ED2616" s="123"/>
      <c r="EE2616" s="123"/>
      <c r="EF2616" s="123"/>
      <c r="EG2616" s="123"/>
      <c r="EH2616" s="123"/>
      <c r="EI2616" s="123"/>
      <c r="EJ2616" s="123"/>
      <c r="EK2616" s="123"/>
      <c r="EL2616" s="123"/>
      <c r="EM2616" s="123"/>
      <c r="EN2616" s="123"/>
      <c r="EO2616" s="123"/>
      <c r="EP2616" s="123"/>
      <c r="EQ2616" s="123"/>
    </row>
    <row r="2617" spans="27:147" x14ac:dyDescent="0.2"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Q2617" s="151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123"/>
      <c r="BL2617" s="123"/>
      <c r="BM2617" s="123"/>
      <c r="BN2617" s="123"/>
      <c r="BO2617" s="123"/>
      <c r="BP2617" s="123"/>
      <c r="BQ2617" s="123"/>
      <c r="BR2617" s="123"/>
      <c r="BS2617" s="123"/>
      <c r="BT2617" s="123"/>
      <c r="BU2617" s="123"/>
      <c r="BV2617" s="123"/>
      <c r="BW2617" s="123"/>
      <c r="BX2617" s="123"/>
      <c r="BY2617" s="123"/>
      <c r="BZ2617" s="123"/>
      <c r="CA2617" s="123"/>
      <c r="CB2617" s="123"/>
      <c r="CC2617" s="123"/>
      <c r="CD2617" s="123"/>
      <c r="CE2617" s="123"/>
      <c r="CF2617" s="123"/>
      <c r="CG2617" s="123"/>
      <c r="CH2617" s="123"/>
      <c r="CI2617" s="123"/>
      <c r="CJ2617" s="123"/>
      <c r="CK2617" s="123"/>
      <c r="CL2617" s="123"/>
      <c r="CM2617" s="123"/>
      <c r="CN2617" s="123"/>
      <c r="CO2617" s="123"/>
      <c r="CP2617" s="123"/>
      <c r="CQ2617" s="123"/>
      <c r="CR2617" s="123"/>
      <c r="CS2617" s="123"/>
      <c r="CT2617" s="123"/>
      <c r="CU2617" s="123"/>
      <c r="CV2617" s="123"/>
      <c r="CW2617" s="123"/>
      <c r="CX2617" s="123"/>
      <c r="CY2617" s="123"/>
      <c r="CZ2617" s="123"/>
      <c r="DA2617" s="123"/>
      <c r="DB2617" s="123"/>
      <c r="DC2617" s="123"/>
      <c r="DD2617" s="123"/>
      <c r="DE2617" s="123"/>
      <c r="DF2617" s="123"/>
      <c r="DG2617" s="123"/>
      <c r="DH2617" s="123"/>
      <c r="DI2617" s="123"/>
      <c r="DJ2617" s="123"/>
      <c r="DK2617" s="123"/>
      <c r="DL2617" s="123"/>
      <c r="DM2617" s="123"/>
      <c r="DN2617" s="123"/>
      <c r="DO2617" s="123"/>
      <c r="DP2617" s="123"/>
      <c r="DQ2617" s="123"/>
      <c r="DR2617" s="123"/>
      <c r="DS2617" s="123"/>
      <c r="DT2617" s="123"/>
      <c r="DU2617" s="123"/>
      <c r="DV2617" s="123"/>
      <c r="DW2617" s="123"/>
      <c r="DX2617" s="123"/>
      <c r="DY2617" s="123"/>
      <c r="DZ2617" s="123"/>
      <c r="EA2617" s="123"/>
      <c r="EB2617" s="123"/>
      <c r="EC2617" s="123"/>
      <c r="ED2617" s="123"/>
      <c r="EE2617" s="123"/>
      <c r="EF2617" s="123"/>
      <c r="EG2617" s="123"/>
      <c r="EH2617" s="123"/>
      <c r="EI2617" s="123"/>
      <c r="EJ2617" s="123"/>
      <c r="EK2617" s="123"/>
      <c r="EL2617" s="123"/>
      <c r="EM2617" s="123"/>
      <c r="EN2617" s="123"/>
      <c r="EO2617" s="123"/>
      <c r="EP2617" s="123"/>
      <c r="EQ2617" s="123"/>
    </row>
    <row r="2618" spans="27:147" x14ac:dyDescent="0.2"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Q2618" s="151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123"/>
      <c r="BL2618" s="123"/>
      <c r="BM2618" s="123"/>
      <c r="BN2618" s="123"/>
      <c r="BO2618" s="123"/>
      <c r="BP2618" s="123"/>
      <c r="BQ2618" s="123"/>
      <c r="BR2618" s="123"/>
      <c r="BS2618" s="123"/>
      <c r="BT2618" s="123"/>
      <c r="BU2618" s="123"/>
      <c r="BV2618" s="123"/>
      <c r="BW2618" s="123"/>
      <c r="BX2618" s="123"/>
      <c r="BY2618" s="123"/>
      <c r="BZ2618" s="123"/>
      <c r="CA2618" s="123"/>
      <c r="CB2618" s="123"/>
      <c r="CC2618" s="123"/>
      <c r="CD2618" s="123"/>
      <c r="CE2618" s="123"/>
      <c r="CF2618" s="123"/>
      <c r="CG2618" s="123"/>
      <c r="CH2618" s="123"/>
      <c r="CI2618" s="123"/>
      <c r="CJ2618" s="123"/>
      <c r="CK2618" s="123"/>
      <c r="CL2618" s="123"/>
      <c r="CM2618" s="123"/>
      <c r="CN2618" s="123"/>
      <c r="CO2618" s="123"/>
      <c r="CP2618" s="123"/>
      <c r="CQ2618" s="123"/>
      <c r="CR2618" s="123"/>
      <c r="CS2618" s="123"/>
      <c r="CT2618" s="123"/>
      <c r="CU2618" s="123"/>
      <c r="CV2618" s="123"/>
      <c r="CW2618" s="123"/>
      <c r="CX2618" s="123"/>
      <c r="CY2618" s="123"/>
      <c r="CZ2618" s="123"/>
      <c r="DA2618" s="123"/>
      <c r="DB2618" s="123"/>
      <c r="DC2618" s="123"/>
      <c r="DD2618" s="123"/>
      <c r="DE2618" s="123"/>
      <c r="DF2618" s="123"/>
      <c r="DG2618" s="123"/>
      <c r="DH2618" s="123"/>
      <c r="DI2618" s="123"/>
      <c r="DJ2618" s="123"/>
      <c r="DK2618" s="123"/>
      <c r="DL2618" s="123"/>
      <c r="DM2618" s="123"/>
      <c r="DN2618" s="123"/>
      <c r="DO2618" s="123"/>
      <c r="DP2618" s="123"/>
      <c r="DQ2618" s="123"/>
      <c r="DR2618" s="123"/>
      <c r="DS2618" s="123"/>
      <c r="DT2618" s="123"/>
      <c r="DU2618" s="123"/>
      <c r="DV2618" s="123"/>
      <c r="DW2618" s="123"/>
      <c r="DX2618" s="123"/>
      <c r="DY2618" s="123"/>
      <c r="DZ2618" s="123"/>
      <c r="EA2618" s="123"/>
      <c r="EB2618" s="123"/>
      <c r="EC2618" s="123"/>
      <c r="ED2618" s="123"/>
      <c r="EE2618" s="123"/>
      <c r="EF2618" s="123"/>
      <c r="EG2618" s="123"/>
      <c r="EH2618" s="123"/>
      <c r="EI2618" s="123"/>
      <c r="EJ2618" s="123"/>
      <c r="EK2618" s="123"/>
      <c r="EL2618" s="123"/>
      <c r="EM2618" s="123"/>
      <c r="EN2618" s="123"/>
      <c r="EO2618" s="123"/>
      <c r="EP2618" s="123"/>
      <c r="EQ2618" s="123"/>
    </row>
    <row r="2619" spans="27:147" x14ac:dyDescent="0.2"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Q2619" s="151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123"/>
      <c r="BL2619" s="123"/>
      <c r="BM2619" s="123"/>
      <c r="BN2619" s="123"/>
      <c r="BO2619" s="123"/>
      <c r="BP2619" s="123"/>
      <c r="BQ2619" s="123"/>
      <c r="BR2619" s="123"/>
      <c r="BS2619" s="123"/>
      <c r="BT2619" s="123"/>
      <c r="BU2619" s="123"/>
      <c r="BV2619" s="123"/>
      <c r="BW2619" s="123"/>
      <c r="BX2619" s="123"/>
      <c r="BY2619" s="123"/>
      <c r="BZ2619" s="123"/>
      <c r="CA2619" s="123"/>
      <c r="CB2619" s="123"/>
      <c r="CC2619" s="123"/>
      <c r="CD2619" s="123"/>
      <c r="CE2619" s="123"/>
      <c r="CF2619" s="123"/>
      <c r="CG2619" s="123"/>
      <c r="CH2619" s="123"/>
      <c r="CI2619" s="123"/>
      <c r="CJ2619" s="123"/>
      <c r="CK2619" s="123"/>
      <c r="CL2619" s="123"/>
      <c r="CM2619" s="123"/>
      <c r="CN2619" s="123"/>
      <c r="CO2619" s="123"/>
      <c r="CP2619" s="123"/>
      <c r="CQ2619" s="123"/>
      <c r="CR2619" s="123"/>
      <c r="CS2619" s="123"/>
      <c r="CT2619" s="123"/>
      <c r="CU2619" s="123"/>
      <c r="CV2619" s="123"/>
      <c r="CW2619" s="123"/>
      <c r="CX2619" s="123"/>
      <c r="CY2619" s="123"/>
      <c r="CZ2619" s="123"/>
      <c r="DA2619" s="123"/>
      <c r="DB2619" s="123"/>
      <c r="DC2619" s="123"/>
      <c r="DD2619" s="123"/>
      <c r="DE2619" s="123"/>
      <c r="DF2619" s="123"/>
      <c r="DG2619" s="123"/>
      <c r="DH2619" s="123"/>
      <c r="DI2619" s="123"/>
      <c r="DJ2619" s="123"/>
      <c r="DK2619" s="123"/>
      <c r="DL2619" s="123"/>
      <c r="DM2619" s="123"/>
      <c r="DN2619" s="123"/>
      <c r="DO2619" s="123"/>
      <c r="DP2619" s="123"/>
      <c r="DQ2619" s="123"/>
      <c r="DR2619" s="123"/>
      <c r="DS2619" s="123"/>
      <c r="DT2619" s="123"/>
      <c r="DU2619" s="123"/>
      <c r="DV2619" s="123"/>
      <c r="DW2619" s="123"/>
      <c r="DX2619" s="123"/>
      <c r="DY2619" s="123"/>
      <c r="DZ2619" s="123"/>
      <c r="EA2619" s="123"/>
      <c r="EB2619" s="123"/>
      <c r="EC2619" s="123"/>
      <c r="ED2619" s="123"/>
      <c r="EE2619" s="123"/>
      <c r="EF2619" s="123"/>
      <c r="EG2619" s="123"/>
      <c r="EH2619" s="123"/>
      <c r="EI2619" s="123"/>
      <c r="EJ2619" s="123"/>
      <c r="EK2619" s="123"/>
      <c r="EL2619" s="123"/>
      <c r="EM2619" s="123"/>
      <c r="EN2619" s="123"/>
      <c r="EO2619" s="123"/>
      <c r="EP2619" s="123"/>
      <c r="EQ2619" s="123"/>
    </row>
    <row r="2620" spans="27:147" x14ac:dyDescent="0.2"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Q2620" s="151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123"/>
      <c r="BL2620" s="123"/>
      <c r="BM2620" s="123"/>
      <c r="BN2620" s="123"/>
      <c r="BO2620" s="123"/>
      <c r="BP2620" s="123"/>
      <c r="BQ2620" s="123"/>
      <c r="BR2620" s="123"/>
      <c r="BS2620" s="123"/>
      <c r="BT2620" s="123"/>
      <c r="BU2620" s="123"/>
      <c r="BV2620" s="123"/>
      <c r="BW2620" s="123"/>
      <c r="BX2620" s="123"/>
      <c r="BY2620" s="123"/>
      <c r="BZ2620" s="123"/>
      <c r="CA2620" s="123"/>
      <c r="CB2620" s="123"/>
      <c r="CC2620" s="123"/>
      <c r="CD2620" s="123"/>
      <c r="CE2620" s="123"/>
      <c r="CF2620" s="123"/>
      <c r="CG2620" s="123"/>
      <c r="CH2620" s="123"/>
      <c r="CI2620" s="123"/>
      <c r="CJ2620" s="123"/>
      <c r="CK2620" s="123"/>
      <c r="CL2620" s="123"/>
      <c r="CM2620" s="123"/>
      <c r="CN2620" s="123"/>
      <c r="CO2620" s="123"/>
      <c r="CP2620" s="123"/>
      <c r="CQ2620" s="123"/>
      <c r="CR2620" s="123"/>
      <c r="CS2620" s="123"/>
      <c r="CT2620" s="123"/>
      <c r="CU2620" s="123"/>
      <c r="CV2620" s="123"/>
      <c r="CW2620" s="123"/>
      <c r="CX2620" s="123"/>
      <c r="CY2620" s="123"/>
      <c r="CZ2620" s="123"/>
      <c r="DA2620" s="123"/>
      <c r="DB2620" s="123"/>
      <c r="DC2620" s="123"/>
      <c r="DD2620" s="123"/>
      <c r="DE2620" s="123"/>
      <c r="DF2620" s="123"/>
      <c r="DG2620" s="123"/>
      <c r="DH2620" s="123"/>
      <c r="DI2620" s="123"/>
      <c r="DJ2620" s="123"/>
      <c r="DK2620" s="123"/>
      <c r="DL2620" s="123"/>
      <c r="DM2620" s="123"/>
      <c r="DN2620" s="123"/>
      <c r="DO2620" s="123"/>
      <c r="DP2620" s="123"/>
      <c r="DQ2620" s="123"/>
      <c r="DR2620" s="123"/>
      <c r="DS2620" s="123"/>
      <c r="DT2620" s="123"/>
      <c r="DU2620" s="123"/>
      <c r="DV2620" s="123"/>
      <c r="DW2620" s="123"/>
      <c r="DX2620" s="123"/>
      <c r="DY2620" s="123"/>
      <c r="DZ2620" s="123"/>
      <c r="EA2620" s="123"/>
      <c r="EB2620" s="123"/>
      <c r="EC2620" s="123"/>
      <c r="ED2620" s="123"/>
      <c r="EE2620" s="123"/>
      <c r="EF2620" s="123"/>
      <c r="EG2620" s="123"/>
      <c r="EH2620" s="123"/>
      <c r="EI2620" s="123"/>
      <c r="EJ2620" s="123"/>
      <c r="EK2620" s="123"/>
      <c r="EL2620" s="123"/>
      <c r="EM2620" s="123"/>
      <c r="EN2620" s="123"/>
      <c r="EO2620" s="123"/>
      <c r="EP2620" s="123"/>
      <c r="EQ2620" s="123"/>
    </row>
    <row r="2621" spans="27:147" x14ac:dyDescent="0.2"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Q2621" s="151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123"/>
      <c r="BL2621" s="123"/>
      <c r="BM2621" s="123"/>
      <c r="BN2621" s="123"/>
      <c r="BO2621" s="123"/>
      <c r="BP2621" s="123"/>
      <c r="BQ2621" s="123"/>
      <c r="BR2621" s="123"/>
      <c r="BS2621" s="123"/>
      <c r="BT2621" s="123"/>
      <c r="BU2621" s="123"/>
      <c r="BV2621" s="123"/>
      <c r="BW2621" s="123"/>
      <c r="BX2621" s="123"/>
      <c r="BY2621" s="123"/>
      <c r="BZ2621" s="123"/>
      <c r="CA2621" s="123"/>
      <c r="CB2621" s="123"/>
      <c r="CC2621" s="123"/>
      <c r="CD2621" s="123"/>
      <c r="CE2621" s="123"/>
      <c r="CF2621" s="123"/>
      <c r="CG2621" s="123"/>
      <c r="CH2621" s="123"/>
      <c r="CI2621" s="123"/>
      <c r="CJ2621" s="123"/>
      <c r="CK2621" s="123"/>
      <c r="CL2621" s="123"/>
      <c r="CM2621" s="123"/>
      <c r="CN2621" s="123"/>
      <c r="CO2621" s="123"/>
      <c r="CP2621" s="123"/>
      <c r="CQ2621" s="123"/>
      <c r="CR2621" s="123"/>
      <c r="CS2621" s="123"/>
      <c r="CT2621" s="123"/>
      <c r="CU2621" s="123"/>
      <c r="CV2621" s="123"/>
      <c r="CW2621" s="123"/>
      <c r="CX2621" s="123"/>
      <c r="CY2621" s="123"/>
      <c r="CZ2621" s="123"/>
      <c r="DA2621" s="123"/>
      <c r="DB2621" s="123"/>
      <c r="DC2621" s="123"/>
      <c r="DD2621" s="123"/>
      <c r="DE2621" s="123"/>
      <c r="DF2621" s="123"/>
      <c r="DG2621" s="123"/>
      <c r="DH2621" s="123"/>
      <c r="DI2621" s="123"/>
      <c r="DJ2621" s="123"/>
      <c r="DK2621" s="123"/>
      <c r="DL2621" s="123"/>
      <c r="DM2621" s="123"/>
      <c r="DN2621" s="123"/>
      <c r="DO2621" s="123"/>
      <c r="DP2621" s="123"/>
      <c r="DQ2621" s="123"/>
      <c r="DR2621" s="123"/>
      <c r="DS2621" s="123"/>
      <c r="DT2621" s="123"/>
      <c r="DU2621" s="123"/>
      <c r="DV2621" s="123"/>
      <c r="DW2621" s="123"/>
      <c r="DX2621" s="123"/>
      <c r="DY2621" s="123"/>
      <c r="DZ2621" s="123"/>
      <c r="EA2621" s="123"/>
      <c r="EB2621" s="123"/>
      <c r="EC2621" s="123"/>
      <c r="ED2621" s="123"/>
      <c r="EE2621" s="123"/>
      <c r="EF2621" s="123"/>
      <c r="EG2621" s="123"/>
      <c r="EH2621" s="123"/>
      <c r="EI2621" s="123"/>
      <c r="EJ2621" s="123"/>
      <c r="EK2621" s="123"/>
      <c r="EL2621" s="123"/>
      <c r="EM2621" s="123"/>
      <c r="EN2621" s="123"/>
      <c r="EO2621" s="123"/>
      <c r="EP2621" s="123"/>
      <c r="EQ2621" s="123"/>
    </row>
    <row r="2622" spans="27:147" x14ac:dyDescent="0.2"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Q2622" s="151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123"/>
      <c r="BL2622" s="123"/>
      <c r="BM2622" s="123"/>
      <c r="BN2622" s="123"/>
      <c r="BO2622" s="123"/>
      <c r="BP2622" s="123"/>
      <c r="BQ2622" s="123"/>
      <c r="BR2622" s="123"/>
      <c r="BS2622" s="123"/>
      <c r="BT2622" s="123"/>
      <c r="BU2622" s="123"/>
      <c r="BV2622" s="123"/>
      <c r="BW2622" s="123"/>
      <c r="BX2622" s="123"/>
      <c r="BY2622" s="123"/>
      <c r="BZ2622" s="123"/>
      <c r="CA2622" s="123"/>
      <c r="CB2622" s="123"/>
      <c r="CC2622" s="123"/>
      <c r="CD2622" s="123"/>
      <c r="CE2622" s="123"/>
      <c r="CF2622" s="123"/>
      <c r="CG2622" s="123"/>
      <c r="CH2622" s="123"/>
      <c r="CI2622" s="123"/>
      <c r="CJ2622" s="123"/>
      <c r="CK2622" s="123"/>
      <c r="CL2622" s="123"/>
      <c r="CM2622" s="123"/>
      <c r="CN2622" s="123"/>
      <c r="CO2622" s="123"/>
      <c r="CP2622" s="123"/>
      <c r="CQ2622" s="123"/>
      <c r="CR2622" s="123"/>
      <c r="CS2622" s="123"/>
      <c r="CT2622" s="123"/>
      <c r="CU2622" s="123"/>
      <c r="CV2622" s="123"/>
      <c r="CW2622" s="123"/>
      <c r="CX2622" s="123"/>
      <c r="CY2622" s="123"/>
      <c r="CZ2622" s="123"/>
      <c r="DA2622" s="123"/>
      <c r="DB2622" s="123"/>
      <c r="DC2622" s="123"/>
      <c r="DD2622" s="123"/>
      <c r="DE2622" s="123"/>
      <c r="DF2622" s="123"/>
      <c r="DG2622" s="123"/>
      <c r="DH2622" s="123"/>
      <c r="DI2622" s="123"/>
      <c r="DJ2622" s="123"/>
      <c r="DK2622" s="123"/>
      <c r="DL2622" s="123"/>
      <c r="DM2622" s="123"/>
      <c r="DN2622" s="123"/>
      <c r="DO2622" s="123"/>
      <c r="DP2622" s="123"/>
      <c r="DQ2622" s="123"/>
      <c r="DR2622" s="123"/>
      <c r="DS2622" s="123"/>
      <c r="DT2622" s="123"/>
      <c r="DU2622" s="123"/>
      <c r="DV2622" s="123"/>
      <c r="DW2622" s="123"/>
      <c r="DX2622" s="123"/>
      <c r="DY2622" s="123"/>
      <c r="DZ2622" s="123"/>
      <c r="EA2622" s="123"/>
      <c r="EB2622" s="123"/>
      <c r="EC2622" s="123"/>
      <c r="ED2622" s="123"/>
      <c r="EE2622" s="123"/>
      <c r="EF2622" s="123"/>
      <c r="EG2622" s="123"/>
      <c r="EH2622" s="123"/>
      <c r="EI2622" s="123"/>
      <c r="EJ2622" s="123"/>
      <c r="EK2622" s="123"/>
      <c r="EL2622" s="123"/>
      <c r="EM2622" s="123"/>
      <c r="EN2622" s="123"/>
      <c r="EO2622" s="123"/>
      <c r="EP2622" s="123"/>
      <c r="EQ2622" s="123"/>
    </row>
    <row r="2623" spans="27:147" x14ac:dyDescent="0.2"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Q2623" s="151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123"/>
      <c r="BL2623" s="123"/>
      <c r="BM2623" s="123"/>
      <c r="BN2623" s="123"/>
      <c r="BO2623" s="123"/>
      <c r="BP2623" s="123"/>
      <c r="BQ2623" s="123"/>
      <c r="BR2623" s="123"/>
      <c r="BS2623" s="123"/>
      <c r="BT2623" s="123"/>
      <c r="BU2623" s="123"/>
      <c r="BV2623" s="123"/>
      <c r="BW2623" s="123"/>
      <c r="BX2623" s="123"/>
      <c r="BY2623" s="123"/>
      <c r="BZ2623" s="123"/>
      <c r="CA2623" s="123"/>
      <c r="CB2623" s="123"/>
      <c r="CC2623" s="123"/>
      <c r="CD2623" s="123"/>
      <c r="CE2623" s="123"/>
      <c r="CF2623" s="123"/>
      <c r="CG2623" s="123"/>
      <c r="CH2623" s="123"/>
      <c r="CI2623" s="123"/>
      <c r="CJ2623" s="123"/>
      <c r="CK2623" s="123"/>
      <c r="CL2623" s="123"/>
      <c r="CM2623" s="123"/>
      <c r="CN2623" s="123"/>
      <c r="CO2623" s="123"/>
      <c r="CP2623" s="123"/>
      <c r="CQ2623" s="123"/>
      <c r="CR2623" s="123"/>
      <c r="CS2623" s="123"/>
      <c r="CT2623" s="123"/>
      <c r="CU2623" s="123"/>
      <c r="CV2623" s="123"/>
      <c r="CW2623" s="123"/>
      <c r="CX2623" s="123"/>
      <c r="CY2623" s="123"/>
      <c r="CZ2623" s="123"/>
      <c r="DA2623" s="123"/>
      <c r="DB2623" s="123"/>
      <c r="DC2623" s="123"/>
      <c r="DD2623" s="123"/>
      <c r="DE2623" s="123"/>
      <c r="DF2623" s="123"/>
      <c r="DG2623" s="123"/>
      <c r="DH2623" s="123"/>
      <c r="DI2623" s="123"/>
      <c r="DJ2623" s="123"/>
      <c r="DK2623" s="123"/>
      <c r="DL2623" s="123"/>
      <c r="DM2623" s="123"/>
      <c r="DN2623" s="123"/>
      <c r="DO2623" s="123"/>
      <c r="DP2623" s="123"/>
      <c r="DQ2623" s="123"/>
      <c r="DR2623" s="123"/>
      <c r="DS2623" s="123"/>
      <c r="DT2623" s="123"/>
      <c r="DU2623" s="123"/>
      <c r="DV2623" s="123"/>
      <c r="DW2623" s="123"/>
      <c r="DX2623" s="123"/>
      <c r="DY2623" s="123"/>
      <c r="DZ2623" s="123"/>
      <c r="EA2623" s="123"/>
      <c r="EB2623" s="123"/>
      <c r="EC2623" s="123"/>
      <c r="ED2623" s="123"/>
      <c r="EE2623" s="123"/>
      <c r="EF2623" s="123"/>
      <c r="EG2623" s="123"/>
      <c r="EH2623" s="123"/>
      <c r="EI2623" s="123"/>
      <c r="EJ2623" s="123"/>
      <c r="EK2623" s="123"/>
      <c r="EL2623" s="123"/>
      <c r="EM2623" s="123"/>
      <c r="EN2623" s="123"/>
      <c r="EO2623" s="123"/>
      <c r="EP2623" s="123"/>
      <c r="EQ2623" s="123"/>
    </row>
    <row r="2624" spans="27:147" x14ac:dyDescent="0.2"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Q2624" s="151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123"/>
      <c r="BL2624" s="123"/>
      <c r="BM2624" s="123"/>
      <c r="BN2624" s="123"/>
      <c r="BO2624" s="123"/>
      <c r="BP2624" s="123"/>
      <c r="BQ2624" s="123"/>
      <c r="BR2624" s="123"/>
      <c r="BS2624" s="123"/>
      <c r="BT2624" s="123"/>
      <c r="BU2624" s="123"/>
      <c r="BV2624" s="123"/>
      <c r="BW2624" s="123"/>
      <c r="BX2624" s="123"/>
      <c r="BY2624" s="123"/>
      <c r="BZ2624" s="123"/>
      <c r="CA2624" s="123"/>
      <c r="CB2624" s="123"/>
      <c r="CC2624" s="123"/>
      <c r="CD2624" s="123"/>
      <c r="CE2624" s="123"/>
      <c r="CF2624" s="123"/>
      <c r="CG2624" s="123"/>
      <c r="CH2624" s="123"/>
      <c r="CI2624" s="123"/>
      <c r="CJ2624" s="123"/>
      <c r="CK2624" s="123"/>
      <c r="CL2624" s="123"/>
      <c r="CM2624" s="123"/>
      <c r="CN2624" s="123"/>
      <c r="CO2624" s="123"/>
      <c r="CP2624" s="123"/>
      <c r="CQ2624" s="123"/>
      <c r="CR2624" s="123"/>
      <c r="CS2624" s="123"/>
      <c r="CT2624" s="123"/>
      <c r="CU2624" s="123"/>
      <c r="CV2624" s="123"/>
      <c r="CW2624" s="123"/>
      <c r="CX2624" s="123"/>
      <c r="CY2624" s="123"/>
      <c r="CZ2624" s="123"/>
      <c r="DA2624" s="123"/>
      <c r="DB2624" s="123"/>
      <c r="DC2624" s="123"/>
      <c r="DD2624" s="123"/>
      <c r="DE2624" s="123"/>
      <c r="DF2624" s="123"/>
      <c r="DG2624" s="123"/>
      <c r="DH2624" s="123"/>
      <c r="DI2624" s="123"/>
      <c r="DJ2624" s="123"/>
      <c r="DK2624" s="123"/>
      <c r="DL2624" s="123"/>
      <c r="DM2624" s="123"/>
      <c r="DN2624" s="123"/>
      <c r="DO2624" s="123"/>
      <c r="DP2624" s="123"/>
      <c r="DQ2624" s="123"/>
      <c r="DR2624" s="123"/>
      <c r="DS2624" s="123"/>
      <c r="DT2624" s="123"/>
      <c r="DU2624" s="123"/>
      <c r="DV2624" s="123"/>
      <c r="DW2624" s="123"/>
      <c r="DX2624" s="123"/>
      <c r="DY2624" s="123"/>
      <c r="DZ2624" s="123"/>
      <c r="EA2624" s="123"/>
      <c r="EB2624" s="123"/>
      <c r="EC2624" s="123"/>
      <c r="ED2624" s="123"/>
      <c r="EE2624" s="123"/>
      <c r="EF2624" s="123"/>
      <c r="EG2624" s="123"/>
      <c r="EH2624" s="123"/>
      <c r="EI2624" s="123"/>
      <c r="EJ2624" s="123"/>
      <c r="EK2624" s="123"/>
      <c r="EL2624" s="123"/>
      <c r="EM2624" s="123"/>
      <c r="EN2624" s="123"/>
      <c r="EO2624" s="123"/>
      <c r="EP2624" s="123"/>
      <c r="EQ2624" s="123"/>
    </row>
    <row r="2625" spans="27:147" x14ac:dyDescent="0.2"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Q2625" s="151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123"/>
      <c r="BL2625" s="123"/>
      <c r="BM2625" s="123"/>
      <c r="BN2625" s="123"/>
      <c r="BO2625" s="123"/>
      <c r="BP2625" s="123"/>
      <c r="BQ2625" s="123"/>
      <c r="BR2625" s="123"/>
      <c r="BS2625" s="123"/>
      <c r="BT2625" s="123"/>
      <c r="BU2625" s="123"/>
      <c r="BV2625" s="123"/>
      <c r="BW2625" s="123"/>
      <c r="BX2625" s="123"/>
      <c r="BY2625" s="123"/>
      <c r="BZ2625" s="123"/>
      <c r="CA2625" s="123"/>
      <c r="CB2625" s="123"/>
      <c r="CC2625" s="123"/>
      <c r="CD2625" s="123"/>
      <c r="CE2625" s="123"/>
      <c r="CF2625" s="123"/>
      <c r="CG2625" s="123"/>
      <c r="CH2625" s="123"/>
      <c r="CI2625" s="123"/>
      <c r="CJ2625" s="123"/>
      <c r="CK2625" s="123"/>
      <c r="CL2625" s="123"/>
      <c r="CM2625" s="123"/>
      <c r="CN2625" s="123"/>
      <c r="CO2625" s="123"/>
      <c r="CP2625" s="123"/>
      <c r="CQ2625" s="123"/>
      <c r="CR2625" s="123"/>
      <c r="CS2625" s="123"/>
      <c r="CT2625" s="123"/>
      <c r="CU2625" s="123"/>
      <c r="CV2625" s="123"/>
      <c r="CW2625" s="123"/>
      <c r="CX2625" s="123"/>
      <c r="CY2625" s="123"/>
      <c r="CZ2625" s="123"/>
      <c r="DA2625" s="123"/>
      <c r="DB2625" s="123"/>
      <c r="DC2625" s="123"/>
      <c r="DD2625" s="123"/>
      <c r="DE2625" s="123"/>
      <c r="DF2625" s="123"/>
      <c r="DG2625" s="123"/>
      <c r="DH2625" s="123"/>
      <c r="DI2625" s="123"/>
      <c r="DJ2625" s="123"/>
      <c r="DK2625" s="123"/>
      <c r="DL2625" s="123"/>
      <c r="DM2625" s="123"/>
      <c r="DN2625" s="123"/>
      <c r="DO2625" s="123"/>
      <c r="DP2625" s="123"/>
      <c r="DQ2625" s="123"/>
      <c r="DR2625" s="123"/>
      <c r="DS2625" s="123"/>
      <c r="DT2625" s="123"/>
      <c r="DU2625" s="123"/>
      <c r="DV2625" s="123"/>
      <c r="DW2625" s="123"/>
      <c r="DX2625" s="123"/>
      <c r="DY2625" s="123"/>
      <c r="DZ2625" s="123"/>
      <c r="EA2625" s="123"/>
      <c r="EB2625" s="123"/>
      <c r="EC2625" s="123"/>
      <c r="ED2625" s="123"/>
      <c r="EE2625" s="123"/>
      <c r="EF2625" s="123"/>
      <c r="EG2625" s="123"/>
      <c r="EH2625" s="123"/>
      <c r="EI2625" s="123"/>
      <c r="EJ2625" s="123"/>
      <c r="EK2625" s="123"/>
      <c r="EL2625" s="123"/>
      <c r="EM2625" s="123"/>
      <c r="EN2625" s="123"/>
      <c r="EO2625" s="123"/>
      <c r="EP2625" s="123"/>
      <c r="EQ2625" s="123"/>
    </row>
    <row r="2626" spans="27:147" x14ac:dyDescent="0.2"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Q2626" s="151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123"/>
      <c r="BL2626" s="123"/>
      <c r="BM2626" s="123"/>
      <c r="BN2626" s="123"/>
      <c r="BO2626" s="123"/>
      <c r="BP2626" s="123"/>
      <c r="BQ2626" s="123"/>
      <c r="BR2626" s="123"/>
      <c r="BS2626" s="123"/>
      <c r="BT2626" s="123"/>
      <c r="BU2626" s="123"/>
      <c r="BV2626" s="123"/>
      <c r="BW2626" s="123"/>
      <c r="BX2626" s="123"/>
      <c r="BY2626" s="123"/>
      <c r="BZ2626" s="123"/>
      <c r="CA2626" s="123"/>
      <c r="CB2626" s="123"/>
      <c r="CC2626" s="123"/>
      <c r="CD2626" s="123"/>
      <c r="CE2626" s="123"/>
      <c r="CF2626" s="123"/>
      <c r="CG2626" s="123"/>
      <c r="CH2626" s="123"/>
      <c r="CI2626" s="123"/>
      <c r="CJ2626" s="123"/>
      <c r="CK2626" s="123"/>
      <c r="CL2626" s="123"/>
      <c r="CM2626" s="123"/>
      <c r="CN2626" s="123"/>
      <c r="CO2626" s="123"/>
      <c r="CP2626" s="123"/>
      <c r="CQ2626" s="123"/>
      <c r="CR2626" s="123"/>
      <c r="CS2626" s="123"/>
      <c r="CT2626" s="123"/>
      <c r="CU2626" s="123"/>
      <c r="CV2626" s="123"/>
      <c r="CW2626" s="123"/>
      <c r="CX2626" s="123"/>
      <c r="CY2626" s="123"/>
      <c r="CZ2626" s="123"/>
      <c r="DA2626" s="123"/>
      <c r="DB2626" s="123"/>
      <c r="DC2626" s="123"/>
      <c r="DD2626" s="123"/>
      <c r="DE2626" s="123"/>
      <c r="DF2626" s="123"/>
      <c r="DG2626" s="123"/>
      <c r="DH2626" s="123"/>
      <c r="DI2626" s="123"/>
      <c r="DJ2626" s="123"/>
      <c r="DK2626" s="123"/>
      <c r="DL2626" s="123"/>
      <c r="DM2626" s="123"/>
      <c r="DN2626" s="123"/>
      <c r="DO2626" s="123"/>
      <c r="DP2626" s="123"/>
      <c r="DQ2626" s="123"/>
      <c r="DR2626" s="123"/>
      <c r="DS2626" s="123"/>
      <c r="DT2626" s="123"/>
      <c r="DU2626" s="123"/>
      <c r="DV2626" s="123"/>
      <c r="DW2626" s="123"/>
      <c r="DX2626" s="123"/>
      <c r="DY2626" s="123"/>
      <c r="DZ2626" s="123"/>
      <c r="EA2626" s="123"/>
      <c r="EB2626" s="123"/>
      <c r="EC2626" s="123"/>
      <c r="ED2626" s="123"/>
      <c r="EE2626" s="123"/>
      <c r="EF2626" s="123"/>
      <c r="EG2626" s="123"/>
      <c r="EH2626" s="123"/>
      <c r="EI2626" s="123"/>
      <c r="EJ2626" s="123"/>
      <c r="EK2626" s="123"/>
      <c r="EL2626" s="123"/>
      <c r="EM2626" s="123"/>
      <c r="EN2626" s="123"/>
      <c r="EO2626" s="123"/>
      <c r="EP2626" s="123"/>
      <c r="EQ2626" s="123"/>
    </row>
    <row r="2627" spans="27:147" x14ac:dyDescent="0.2"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Q2627" s="151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123"/>
      <c r="BL2627" s="123"/>
      <c r="BM2627" s="123"/>
      <c r="BN2627" s="123"/>
      <c r="BO2627" s="123"/>
      <c r="BP2627" s="123"/>
      <c r="BQ2627" s="123"/>
      <c r="BR2627" s="123"/>
      <c r="BS2627" s="123"/>
      <c r="BT2627" s="123"/>
      <c r="BU2627" s="123"/>
      <c r="BV2627" s="123"/>
      <c r="BW2627" s="123"/>
      <c r="BX2627" s="123"/>
      <c r="BY2627" s="123"/>
      <c r="BZ2627" s="123"/>
      <c r="CA2627" s="123"/>
      <c r="CB2627" s="123"/>
      <c r="CC2627" s="123"/>
      <c r="CD2627" s="123"/>
      <c r="CE2627" s="123"/>
      <c r="CF2627" s="123"/>
      <c r="CG2627" s="123"/>
      <c r="CH2627" s="123"/>
      <c r="CI2627" s="123"/>
      <c r="CJ2627" s="123"/>
      <c r="CK2627" s="123"/>
      <c r="CL2627" s="123"/>
      <c r="CM2627" s="123"/>
      <c r="CN2627" s="123"/>
      <c r="CO2627" s="123"/>
      <c r="CP2627" s="123"/>
      <c r="CQ2627" s="123"/>
      <c r="CR2627" s="123"/>
      <c r="CS2627" s="123"/>
      <c r="CT2627" s="123"/>
      <c r="CU2627" s="123"/>
      <c r="CV2627" s="123"/>
      <c r="CW2627" s="123"/>
      <c r="CX2627" s="123"/>
      <c r="CY2627" s="123"/>
      <c r="CZ2627" s="123"/>
      <c r="DA2627" s="123"/>
      <c r="DB2627" s="123"/>
      <c r="DC2627" s="123"/>
      <c r="DD2627" s="123"/>
      <c r="DE2627" s="123"/>
      <c r="DF2627" s="123"/>
      <c r="DG2627" s="123"/>
      <c r="DH2627" s="123"/>
      <c r="DI2627" s="123"/>
      <c r="DJ2627" s="123"/>
      <c r="DK2627" s="123"/>
      <c r="DL2627" s="123"/>
      <c r="DM2627" s="123"/>
      <c r="DN2627" s="123"/>
      <c r="DO2627" s="123"/>
      <c r="DP2627" s="123"/>
      <c r="DQ2627" s="123"/>
      <c r="DR2627" s="123"/>
      <c r="DS2627" s="123"/>
      <c r="DT2627" s="123"/>
      <c r="DU2627" s="123"/>
      <c r="DV2627" s="123"/>
      <c r="DW2627" s="123"/>
      <c r="DX2627" s="123"/>
      <c r="DY2627" s="123"/>
      <c r="DZ2627" s="123"/>
      <c r="EA2627" s="123"/>
      <c r="EB2627" s="123"/>
      <c r="EC2627" s="123"/>
      <c r="ED2627" s="123"/>
      <c r="EE2627" s="123"/>
      <c r="EF2627" s="123"/>
      <c r="EG2627" s="123"/>
      <c r="EH2627" s="123"/>
      <c r="EI2627" s="123"/>
      <c r="EJ2627" s="123"/>
      <c r="EK2627" s="123"/>
      <c r="EL2627" s="123"/>
      <c r="EM2627" s="123"/>
      <c r="EN2627" s="123"/>
      <c r="EO2627" s="123"/>
      <c r="EP2627" s="123"/>
      <c r="EQ2627" s="123"/>
    </row>
    <row r="2628" spans="27:147" x14ac:dyDescent="0.2"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Q2628" s="151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123"/>
      <c r="BL2628" s="123"/>
      <c r="BM2628" s="123"/>
      <c r="BN2628" s="123"/>
      <c r="BO2628" s="123"/>
      <c r="BP2628" s="123"/>
      <c r="BQ2628" s="123"/>
      <c r="BR2628" s="123"/>
      <c r="BS2628" s="123"/>
      <c r="BT2628" s="123"/>
      <c r="BU2628" s="123"/>
      <c r="BV2628" s="123"/>
      <c r="BW2628" s="123"/>
      <c r="BX2628" s="123"/>
      <c r="BY2628" s="123"/>
      <c r="BZ2628" s="123"/>
      <c r="CA2628" s="123"/>
      <c r="CB2628" s="123"/>
      <c r="CC2628" s="123"/>
      <c r="CD2628" s="123"/>
      <c r="CE2628" s="123"/>
      <c r="CF2628" s="123"/>
      <c r="CG2628" s="123"/>
      <c r="CH2628" s="123"/>
      <c r="CI2628" s="123"/>
      <c r="CJ2628" s="123"/>
      <c r="CK2628" s="123"/>
      <c r="CL2628" s="123"/>
      <c r="CM2628" s="123"/>
      <c r="CN2628" s="123"/>
      <c r="CO2628" s="123"/>
      <c r="CP2628" s="123"/>
      <c r="CQ2628" s="123"/>
      <c r="CR2628" s="123"/>
      <c r="CS2628" s="123"/>
      <c r="CT2628" s="123"/>
      <c r="CU2628" s="123"/>
      <c r="CV2628" s="123"/>
      <c r="CW2628" s="123"/>
      <c r="CX2628" s="123"/>
      <c r="CY2628" s="123"/>
      <c r="CZ2628" s="123"/>
      <c r="DA2628" s="123"/>
      <c r="DB2628" s="123"/>
      <c r="DC2628" s="123"/>
      <c r="DD2628" s="123"/>
      <c r="DE2628" s="123"/>
      <c r="DF2628" s="123"/>
      <c r="DG2628" s="123"/>
      <c r="DH2628" s="123"/>
      <c r="DI2628" s="123"/>
      <c r="DJ2628" s="123"/>
      <c r="DK2628" s="123"/>
      <c r="DL2628" s="123"/>
      <c r="DM2628" s="123"/>
      <c r="DN2628" s="123"/>
      <c r="DO2628" s="123"/>
      <c r="DP2628" s="123"/>
      <c r="DQ2628" s="123"/>
      <c r="DR2628" s="123"/>
      <c r="DS2628" s="123"/>
      <c r="DT2628" s="123"/>
      <c r="DU2628" s="123"/>
      <c r="DV2628" s="123"/>
      <c r="DW2628" s="123"/>
      <c r="DX2628" s="123"/>
      <c r="DY2628" s="123"/>
      <c r="DZ2628" s="123"/>
      <c r="EA2628" s="123"/>
      <c r="EB2628" s="123"/>
      <c r="EC2628" s="123"/>
      <c r="ED2628" s="123"/>
      <c r="EE2628" s="123"/>
      <c r="EF2628" s="123"/>
      <c r="EG2628" s="123"/>
      <c r="EH2628" s="123"/>
      <c r="EI2628" s="123"/>
      <c r="EJ2628" s="123"/>
      <c r="EK2628" s="123"/>
      <c r="EL2628" s="123"/>
      <c r="EM2628" s="123"/>
      <c r="EN2628" s="123"/>
      <c r="EO2628" s="123"/>
      <c r="EP2628" s="123"/>
      <c r="EQ2628" s="123"/>
    </row>
    <row r="2629" spans="27:147" x14ac:dyDescent="0.2"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Q2629" s="151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123"/>
      <c r="BL2629" s="123"/>
      <c r="BM2629" s="123"/>
      <c r="BN2629" s="123"/>
      <c r="BO2629" s="123"/>
      <c r="BP2629" s="123"/>
      <c r="BQ2629" s="123"/>
      <c r="BR2629" s="123"/>
      <c r="BS2629" s="123"/>
      <c r="BT2629" s="123"/>
      <c r="BU2629" s="123"/>
      <c r="BV2629" s="123"/>
      <c r="BW2629" s="123"/>
      <c r="BX2629" s="123"/>
      <c r="BY2629" s="123"/>
      <c r="BZ2629" s="123"/>
      <c r="CA2629" s="123"/>
      <c r="CB2629" s="123"/>
      <c r="CC2629" s="123"/>
      <c r="CD2629" s="123"/>
      <c r="CE2629" s="123"/>
      <c r="CF2629" s="123"/>
      <c r="CG2629" s="123"/>
      <c r="CH2629" s="123"/>
      <c r="CI2629" s="123"/>
      <c r="CJ2629" s="123"/>
      <c r="CK2629" s="123"/>
      <c r="CL2629" s="123"/>
      <c r="CM2629" s="123"/>
      <c r="CN2629" s="123"/>
      <c r="CO2629" s="123"/>
      <c r="CP2629" s="123"/>
      <c r="CQ2629" s="123"/>
      <c r="CR2629" s="123"/>
      <c r="CS2629" s="123"/>
      <c r="CT2629" s="123"/>
      <c r="CU2629" s="123"/>
      <c r="CV2629" s="123"/>
      <c r="CW2629" s="123"/>
      <c r="CX2629" s="123"/>
      <c r="CY2629" s="123"/>
      <c r="CZ2629" s="123"/>
      <c r="DA2629" s="123"/>
      <c r="DB2629" s="123"/>
      <c r="DC2629" s="123"/>
      <c r="DD2629" s="123"/>
      <c r="DE2629" s="123"/>
      <c r="DF2629" s="123"/>
      <c r="DG2629" s="123"/>
      <c r="DH2629" s="123"/>
      <c r="DI2629" s="123"/>
      <c r="DJ2629" s="123"/>
      <c r="DK2629" s="123"/>
      <c r="DL2629" s="123"/>
      <c r="DM2629" s="123"/>
      <c r="DN2629" s="123"/>
      <c r="DO2629" s="123"/>
      <c r="DP2629" s="123"/>
      <c r="DQ2629" s="123"/>
      <c r="DR2629" s="123"/>
      <c r="DS2629" s="123"/>
      <c r="DT2629" s="123"/>
      <c r="DU2629" s="123"/>
      <c r="DV2629" s="123"/>
      <c r="DW2629" s="123"/>
      <c r="DX2629" s="123"/>
      <c r="DY2629" s="123"/>
      <c r="DZ2629" s="123"/>
      <c r="EA2629" s="123"/>
      <c r="EB2629" s="123"/>
      <c r="EC2629" s="123"/>
      <c r="ED2629" s="123"/>
      <c r="EE2629" s="123"/>
      <c r="EF2629" s="123"/>
      <c r="EG2629" s="123"/>
      <c r="EH2629" s="123"/>
      <c r="EI2629" s="123"/>
      <c r="EJ2629" s="123"/>
      <c r="EK2629" s="123"/>
      <c r="EL2629" s="123"/>
      <c r="EM2629" s="123"/>
      <c r="EN2629" s="123"/>
      <c r="EO2629" s="123"/>
      <c r="EP2629" s="123"/>
      <c r="EQ2629" s="123"/>
    </row>
    <row r="2630" spans="27:147" x14ac:dyDescent="0.2"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Q2630" s="151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123"/>
      <c r="BL2630" s="123"/>
      <c r="BM2630" s="123"/>
      <c r="BN2630" s="123"/>
      <c r="BO2630" s="123"/>
      <c r="BP2630" s="123"/>
      <c r="BQ2630" s="123"/>
      <c r="BR2630" s="123"/>
      <c r="BS2630" s="123"/>
      <c r="BT2630" s="123"/>
      <c r="BU2630" s="123"/>
      <c r="BV2630" s="123"/>
      <c r="BW2630" s="123"/>
      <c r="BX2630" s="123"/>
      <c r="BY2630" s="123"/>
      <c r="BZ2630" s="123"/>
      <c r="CA2630" s="123"/>
      <c r="CB2630" s="123"/>
      <c r="CC2630" s="123"/>
      <c r="CD2630" s="123"/>
      <c r="CE2630" s="123"/>
      <c r="CF2630" s="123"/>
      <c r="CG2630" s="123"/>
      <c r="CH2630" s="123"/>
      <c r="CI2630" s="123"/>
      <c r="CJ2630" s="123"/>
      <c r="CK2630" s="123"/>
      <c r="CL2630" s="123"/>
      <c r="CM2630" s="123"/>
      <c r="CN2630" s="123"/>
      <c r="CO2630" s="123"/>
      <c r="CP2630" s="123"/>
      <c r="CQ2630" s="123"/>
      <c r="CR2630" s="123"/>
      <c r="CS2630" s="123"/>
      <c r="CT2630" s="123"/>
      <c r="CU2630" s="123"/>
      <c r="CV2630" s="123"/>
      <c r="CW2630" s="123"/>
      <c r="CX2630" s="123"/>
      <c r="CY2630" s="123"/>
      <c r="CZ2630" s="123"/>
      <c r="DA2630" s="123"/>
      <c r="DB2630" s="123"/>
      <c r="DC2630" s="123"/>
      <c r="DD2630" s="123"/>
      <c r="DE2630" s="123"/>
      <c r="DF2630" s="123"/>
      <c r="DG2630" s="123"/>
      <c r="DH2630" s="123"/>
      <c r="DI2630" s="123"/>
      <c r="DJ2630" s="123"/>
      <c r="DK2630" s="123"/>
      <c r="DL2630" s="123"/>
      <c r="DM2630" s="123"/>
      <c r="DN2630" s="123"/>
      <c r="DO2630" s="123"/>
      <c r="DP2630" s="123"/>
      <c r="DQ2630" s="123"/>
      <c r="DR2630" s="123"/>
      <c r="DS2630" s="123"/>
      <c r="DT2630" s="123"/>
      <c r="DU2630" s="123"/>
      <c r="DV2630" s="123"/>
      <c r="DW2630" s="123"/>
      <c r="DX2630" s="123"/>
      <c r="DY2630" s="123"/>
      <c r="DZ2630" s="123"/>
      <c r="EA2630" s="123"/>
      <c r="EB2630" s="123"/>
      <c r="EC2630" s="123"/>
      <c r="ED2630" s="123"/>
      <c r="EE2630" s="123"/>
      <c r="EF2630" s="123"/>
      <c r="EG2630" s="123"/>
      <c r="EH2630" s="123"/>
      <c r="EI2630" s="123"/>
      <c r="EJ2630" s="123"/>
      <c r="EK2630" s="123"/>
      <c r="EL2630" s="123"/>
      <c r="EM2630" s="123"/>
      <c r="EN2630" s="123"/>
      <c r="EO2630" s="123"/>
      <c r="EP2630" s="123"/>
      <c r="EQ2630" s="123"/>
    </row>
    <row r="2631" spans="27:147" x14ac:dyDescent="0.2"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Q2631" s="151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123"/>
      <c r="BL2631" s="123"/>
      <c r="BM2631" s="123"/>
      <c r="BN2631" s="123"/>
      <c r="BO2631" s="123"/>
      <c r="BP2631" s="123"/>
      <c r="BQ2631" s="123"/>
      <c r="BR2631" s="123"/>
      <c r="BS2631" s="123"/>
      <c r="BT2631" s="123"/>
      <c r="BU2631" s="123"/>
      <c r="BV2631" s="123"/>
      <c r="BW2631" s="123"/>
      <c r="BX2631" s="123"/>
      <c r="BY2631" s="123"/>
      <c r="BZ2631" s="123"/>
      <c r="CA2631" s="123"/>
      <c r="CB2631" s="123"/>
      <c r="CC2631" s="123"/>
      <c r="CD2631" s="123"/>
      <c r="CE2631" s="123"/>
      <c r="CF2631" s="123"/>
      <c r="CG2631" s="123"/>
      <c r="CH2631" s="123"/>
      <c r="CI2631" s="123"/>
      <c r="CJ2631" s="123"/>
      <c r="CK2631" s="123"/>
      <c r="CL2631" s="123"/>
      <c r="CM2631" s="123"/>
      <c r="CN2631" s="123"/>
      <c r="CO2631" s="123"/>
      <c r="CP2631" s="123"/>
      <c r="CQ2631" s="123"/>
      <c r="CR2631" s="123"/>
      <c r="CS2631" s="123"/>
      <c r="CT2631" s="123"/>
      <c r="CU2631" s="123"/>
      <c r="CV2631" s="123"/>
      <c r="CW2631" s="123"/>
      <c r="CX2631" s="123"/>
      <c r="CY2631" s="123"/>
      <c r="CZ2631" s="123"/>
      <c r="DA2631" s="123"/>
      <c r="DB2631" s="123"/>
      <c r="DC2631" s="123"/>
      <c r="DD2631" s="123"/>
      <c r="DE2631" s="123"/>
      <c r="DF2631" s="123"/>
      <c r="DG2631" s="123"/>
      <c r="DH2631" s="123"/>
      <c r="DI2631" s="123"/>
      <c r="DJ2631" s="123"/>
      <c r="DK2631" s="123"/>
      <c r="DL2631" s="123"/>
      <c r="DM2631" s="123"/>
      <c r="DN2631" s="123"/>
      <c r="DO2631" s="123"/>
      <c r="DP2631" s="123"/>
      <c r="DQ2631" s="123"/>
      <c r="DR2631" s="123"/>
      <c r="DS2631" s="123"/>
      <c r="DT2631" s="123"/>
      <c r="DU2631" s="123"/>
      <c r="DV2631" s="123"/>
      <c r="DW2631" s="123"/>
      <c r="DX2631" s="123"/>
      <c r="DY2631" s="123"/>
      <c r="DZ2631" s="123"/>
      <c r="EA2631" s="123"/>
      <c r="EB2631" s="123"/>
      <c r="EC2631" s="123"/>
      <c r="ED2631" s="123"/>
      <c r="EE2631" s="123"/>
      <c r="EF2631" s="123"/>
      <c r="EG2631" s="123"/>
      <c r="EH2631" s="123"/>
      <c r="EI2631" s="123"/>
      <c r="EJ2631" s="123"/>
      <c r="EK2631" s="123"/>
      <c r="EL2631" s="123"/>
      <c r="EM2631" s="123"/>
      <c r="EN2631" s="123"/>
      <c r="EO2631" s="123"/>
      <c r="EP2631" s="123"/>
      <c r="EQ2631" s="123"/>
    </row>
    <row r="2632" spans="27:147" x14ac:dyDescent="0.2"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Q2632" s="151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123"/>
      <c r="BL2632" s="123"/>
      <c r="BM2632" s="123"/>
      <c r="BN2632" s="123"/>
      <c r="BO2632" s="123"/>
      <c r="BP2632" s="123"/>
      <c r="BQ2632" s="123"/>
      <c r="BR2632" s="123"/>
      <c r="BS2632" s="123"/>
      <c r="BT2632" s="123"/>
      <c r="BU2632" s="123"/>
      <c r="BV2632" s="123"/>
      <c r="BW2632" s="123"/>
      <c r="BX2632" s="123"/>
      <c r="BY2632" s="123"/>
      <c r="BZ2632" s="123"/>
      <c r="CA2632" s="123"/>
      <c r="CB2632" s="123"/>
      <c r="CC2632" s="123"/>
      <c r="CD2632" s="123"/>
      <c r="CE2632" s="123"/>
      <c r="CF2632" s="123"/>
      <c r="CG2632" s="123"/>
      <c r="CH2632" s="123"/>
      <c r="CI2632" s="123"/>
      <c r="CJ2632" s="123"/>
      <c r="CK2632" s="123"/>
      <c r="CL2632" s="123"/>
      <c r="CM2632" s="123"/>
      <c r="CN2632" s="123"/>
      <c r="CO2632" s="123"/>
      <c r="CP2632" s="123"/>
      <c r="CQ2632" s="123"/>
      <c r="CR2632" s="123"/>
      <c r="CS2632" s="123"/>
      <c r="CT2632" s="123"/>
      <c r="CU2632" s="123"/>
      <c r="CV2632" s="123"/>
      <c r="CW2632" s="123"/>
      <c r="CX2632" s="123"/>
      <c r="CY2632" s="123"/>
      <c r="CZ2632" s="123"/>
      <c r="DA2632" s="123"/>
      <c r="DB2632" s="123"/>
      <c r="DC2632" s="123"/>
      <c r="DD2632" s="123"/>
      <c r="DE2632" s="123"/>
      <c r="DF2632" s="123"/>
      <c r="DG2632" s="123"/>
      <c r="DH2632" s="123"/>
      <c r="DI2632" s="123"/>
      <c r="DJ2632" s="123"/>
      <c r="DK2632" s="123"/>
      <c r="DL2632" s="123"/>
      <c r="DM2632" s="123"/>
      <c r="DN2632" s="123"/>
      <c r="DO2632" s="123"/>
      <c r="DP2632" s="123"/>
      <c r="DQ2632" s="123"/>
      <c r="DR2632" s="123"/>
      <c r="DS2632" s="123"/>
      <c r="DT2632" s="123"/>
      <c r="DU2632" s="123"/>
      <c r="DV2632" s="123"/>
      <c r="DW2632" s="123"/>
      <c r="DX2632" s="123"/>
      <c r="DY2632" s="123"/>
      <c r="DZ2632" s="123"/>
      <c r="EA2632" s="123"/>
      <c r="EB2632" s="123"/>
      <c r="EC2632" s="123"/>
      <c r="ED2632" s="123"/>
      <c r="EE2632" s="123"/>
      <c r="EF2632" s="123"/>
      <c r="EG2632" s="123"/>
      <c r="EH2632" s="123"/>
      <c r="EI2632" s="123"/>
      <c r="EJ2632" s="123"/>
      <c r="EK2632" s="123"/>
      <c r="EL2632" s="123"/>
      <c r="EM2632" s="123"/>
      <c r="EN2632" s="123"/>
      <c r="EO2632" s="123"/>
      <c r="EP2632" s="123"/>
      <c r="EQ2632" s="123"/>
    </row>
    <row r="2633" spans="27:147" x14ac:dyDescent="0.2"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Q2633" s="151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123"/>
      <c r="BL2633" s="123"/>
      <c r="BM2633" s="123"/>
      <c r="BN2633" s="123"/>
      <c r="BO2633" s="123"/>
      <c r="BP2633" s="123"/>
      <c r="BQ2633" s="123"/>
      <c r="BR2633" s="123"/>
      <c r="BS2633" s="123"/>
      <c r="BT2633" s="123"/>
      <c r="BU2633" s="123"/>
      <c r="BV2633" s="123"/>
      <c r="BW2633" s="123"/>
      <c r="BX2633" s="123"/>
      <c r="BY2633" s="123"/>
      <c r="BZ2633" s="123"/>
      <c r="CA2633" s="123"/>
      <c r="CB2633" s="123"/>
      <c r="CC2633" s="123"/>
      <c r="CD2633" s="123"/>
      <c r="CE2633" s="123"/>
      <c r="CF2633" s="123"/>
      <c r="CG2633" s="123"/>
      <c r="CH2633" s="123"/>
      <c r="CI2633" s="123"/>
      <c r="CJ2633" s="123"/>
      <c r="CK2633" s="123"/>
      <c r="CL2633" s="123"/>
      <c r="CM2633" s="123"/>
      <c r="CN2633" s="123"/>
      <c r="CO2633" s="123"/>
      <c r="CP2633" s="123"/>
      <c r="CQ2633" s="123"/>
      <c r="CR2633" s="123"/>
      <c r="CS2633" s="123"/>
      <c r="CT2633" s="123"/>
      <c r="CU2633" s="123"/>
      <c r="CV2633" s="123"/>
      <c r="CW2633" s="123"/>
      <c r="CX2633" s="123"/>
      <c r="CY2633" s="123"/>
      <c r="CZ2633" s="123"/>
      <c r="DA2633" s="123"/>
      <c r="DB2633" s="123"/>
      <c r="DC2633" s="123"/>
      <c r="DD2633" s="123"/>
      <c r="DE2633" s="123"/>
      <c r="DF2633" s="123"/>
      <c r="DG2633" s="123"/>
      <c r="DH2633" s="123"/>
      <c r="DI2633" s="123"/>
      <c r="DJ2633" s="123"/>
      <c r="DK2633" s="123"/>
      <c r="DL2633" s="123"/>
      <c r="DM2633" s="123"/>
      <c r="DN2633" s="123"/>
      <c r="DO2633" s="123"/>
      <c r="DP2633" s="123"/>
      <c r="DQ2633" s="123"/>
      <c r="DR2633" s="123"/>
      <c r="DS2633" s="123"/>
      <c r="DT2633" s="123"/>
      <c r="DU2633" s="123"/>
      <c r="DV2633" s="123"/>
      <c r="DW2633" s="123"/>
      <c r="DX2633" s="123"/>
      <c r="DY2633" s="123"/>
      <c r="DZ2633" s="123"/>
      <c r="EA2633" s="123"/>
      <c r="EB2633" s="123"/>
      <c r="EC2633" s="123"/>
      <c r="ED2633" s="123"/>
      <c r="EE2633" s="123"/>
      <c r="EF2633" s="123"/>
      <c r="EG2633" s="123"/>
      <c r="EH2633" s="123"/>
      <c r="EI2633" s="123"/>
      <c r="EJ2633" s="123"/>
      <c r="EK2633" s="123"/>
      <c r="EL2633" s="123"/>
      <c r="EM2633" s="123"/>
      <c r="EN2633" s="123"/>
      <c r="EO2633" s="123"/>
      <c r="EP2633" s="123"/>
      <c r="EQ2633" s="123"/>
    </row>
    <row r="2634" spans="27:147" x14ac:dyDescent="0.2"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Q2634" s="151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123"/>
      <c r="BL2634" s="123"/>
      <c r="BM2634" s="123"/>
      <c r="BN2634" s="123"/>
      <c r="BO2634" s="123"/>
      <c r="BP2634" s="123"/>
      <c r="BQ2634" s="123"/>
      <c r="BR2634" s="123"/>
      <c r="BS2634" s="123"/>
      <c r="BT2634" s="123"/>
      <c r="BU2634" s="123"/>
      <c r="BV2634" s="123"/>
      <c r="BW2634" s="123"/>
      <c r="BX2634" s="123"/>
      <c r="BY2634" s="123"/>
      <c r="BZ2634" s="123"/>
      <c r="CA2634" s="123"/>
      <c r="CB2634" s="123"/>
      <c r="CC2634" s="123"/>
      <c r="CD2634" s="123"/>
      <c r="CE2634" s="123"/>
      <c r="CF2634" s="123"/>
      <c r="CG2634" s="123"/>
      <c r="CH2634" s="123"/>
      <c r="CI2634" s="123"/>
      <c r="CJ2634" s="123"/>
      <c r="CK2634" s="123"/>
      <c r="CL2634" s="123"/>
      <c r="CM2634" s="123"/>
      <c r="CN2634" s="123"/>
      <c r="CO2634" s="123"/>
      <c r="CP2634" s="123"/>
      <c r="CQ2634" s="123"/>
      <c r="CR2634" s="123"/>
      <c r="CS2634" s="123"/>
      <c r="CT2634" s="123"/>
      <c r="CU2634" s="123"/>
      <c r="CV2634" s="123"/>
      <c r="CW2634" s="123"/>
      <c r="CX2634" s="123"/>
      <c r="CY2634" s="123"/>
      <c r="CZ2634" s="123"/>
      <c r="DA2634" s="123"/>
      <c r="DB2634" s="123"/>
      <c r="DC2634" s="123"/>
      <c r="DD2634" s="123"/>
      <c r="DE2634" s="123"/>
      <c r="DF2634" s="123"/>
      <c r="DG2634" s="123"/>
      <c r="DH2634" s="123"/>
      <c r="DI2634" s="123"/>
      <c r="DJ2634" s="123"/>
      <c r="DK2634" s="123"/>
      <c r="DL2634" s="123"/>
      <c r="DM2634" s="123"/>
      <c r="DN2634" s="123"/>
      <c r="DO2634" s="123"/>
      <c r="DP2634" s="123"/>
      <c r="DQ2634" s="123"/>
      <c r="DR2634" s="123"/>
      <c r="DS2634" s="123"/>
      <c r="DT2634" s="123"/>
      <c r="DU2634" s="123"/>
      <c r="DV2634" s="123"/>
      <c r="DW2634" s="123"/>
      <c r="DX2634" s="123"/>
      <c r="DY2634" s="123"/>
      <c r="DZ2634" s="123"/>
      <c r="EA2634" s="123"/>
      <c r="EB2634" s="123"/>
      <c r="EC2634" s="123"/>
      <c r="ED2634" s="123"/>
      <c r="EE2634" s="123"/>
      <c r="EF2634" s="123"/>
      <c r="EG2634" s="123"/>
      <c r="EH2634" s="123"/>
      <c r="EI2634" s="123"/>
      <c r="EJ2634" s="123"/>
      <c r="EK2634" s="123"/>
      <c r="EL2634" s="123"/>
      <c r="EM2634" s="123"/>
      <c r="EN2634" s="123"/>
      <c r="EO2634" s="123"/>
      <c r="EP2634" s="123"/>
      <c r="EQ2634" s="123"/>
    </row>
    <row r="2635" spans="27:147" x14ac:dyDescent="0.2"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Q2635" s="151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123"/>
      <c r="BL2635" s="123"/>
      <c r="BM2635" s="123"/>
      <c r="BN2635" s="123"/>
      <c r="BO2635" s="123"/>
      <c r="BP2635" s="123"/>
      <c r="BQ2635" s="123"/>
      <c r="BR2635" s="123"/>
      <c r="BS2635" s="123"/>
      <c r="BT2635" s="123"/>
      <c r="BU2635" s="123"/>
      <c r="BV2635" s="123"/>
      <c r="BW2635" s="123"/>
      <c r="BX2635" s="123"/>
      <c r="BY2635" s="123"/>
      <c r="BZ2635" s="123"/>
      <c r="CA2635" s="123"/>
      <c r="CB2635" s="123"/>
      <c r="CC2635" s="123"/>
      <c r="CD2635" s="123"/>
      <c r="CE2635" s="123"/>
      <c r="CF2635" s="123"/>
      <c r="CG2635" s="123"/>
      <c r="CH2635" s="123"/>
      <c r="CI2635" s="123"/>
      <c r="CJ2635" s="123"/>
      <c r="CK2635" s="123"/>
      <c r="CL2635" s="123"/>
      <c r="CM2635" s="123"/>
      <c r="CN2635" s="123"/>
      <c r="CO2635" s="123"/>
      <c r="CP2635" s="123"/>
      <c r="CQ2635" s="123"/>
      <c r="CR2635" s="123"/>
      <c r="CS2635" s="123"/>
      <c r="CT2635" s="123"/>
      <c r="CU2635" s="123"/>
      <c r="CV2635" s="123"/>
      <c r="CW2635" s="123"/>
      <c r="CX2635" s="123"/>
      <c r="CY2635" s="123"/>
      <c r="CZ2635" s="123"/>
      <c r="DA2635" s="123"/>
      <c r="DB2635" s="123"/>
      <c r="DC2635" s="123"/>
      <c r="DD2635" s="123"/>
      <c r="DE2635" s="123"/>
      <c r="DF2635" s="123"/>
      <c r="DG2635" s="123"/>
      <c r="DH2635" s="123"/>
      <c r="DI2635" s="123"/>
      <c r="DJ2635" s="123"/>
      <c r="DK2635" s="123"/>
      <c r="DL2635" s="123"/>
      <c r="DM2635" s="123"/>
      <c r="DN2635" s="123"/>
      <c r="DO2635" s="123"/>
      <c r="DP2635" s="123"/>
      <c r="DQ2635" s="123"/>
      <c r="DR2635" s="123"/>
      <c r="DS2635" s="123"/>
      <c r="DT2635" s="123"/>
      <c r="DU2635" s="123"/>
      <c r="DV2635" s="123"/>
      <c r="DW2635" s="123"/>
      <c r="DX2635" s="123"/>
      <c r="DY2635" s="123"/>
      <c r="DZ2635" s="123"/>
      <c r="EA2635" s="123"/>
      <c r="EB2635" s="123"/>
      <c r="EC2635" s="123"/>
      <c r="ED2635" s="123"/>
      <c r="EE2635" s="123"/>
      <c r="EF2635" s="123"/>
      <c r="EG2635" s="123"/>
      <c r="EH2635" s="123"/>
      <c r="EI2635" s="123"/>
      <c r="EJ2635" s="123"/>
      <c r="EK2635" s="123"/>
      <c r="EL2635" s="123"/>
      <c r="EM2635" s="123"/>
      <c r="EN2635" s="123"/>
      <c r="EO2635" s="123"/>
      <c r="EP2635" s="123"/>
      <c r="EQ2635" s="123"/>
    </row>
    <row r="2636" spans="27:147" x14ac:dyDescent="0.2"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Q2636" s="151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123"/>
      <c r="BL2636" s="123"/>
      <c r="BM2636" s="123"/>
      <c r="BN2636" s="123"/>
      <c r="BO2636" s="123"/>
      <c r="BP2636" s="123"/>
      <c r="BQ2636" s="123"/>
      <c r="BR2636" s="123"/>
      <c r="BS2636" s="123"/>
      <c r="BT2636" s="123"/>
      <c r="BU2636" s="123"/>
      <c r="BV2636" s="123"/>
      <c r="BW2636" s="123"/>
      <c r="BX2636" s="123"/>
      <c r="BY2636" s="123"/>
      <c r="BZ2636" s="123"/>
      <c r="CA2636" s="123"/>
      <c r="CB2636" s="123"/>
      <c r="CC2636" s="123"/>
      <c r="CD2636" s="123"/>
      <c r="CE2636" s="123"/>
      <c r="CF2636" s="123"/>
      <c r="CG2636" s="123"/>
      <c r="CH2636" s="123"/>
      <c r="CI2636" s="123"/>
      <c r="CJ2636" s="123"/>
      <c r="CK2636" s="123"/>
      <c r="CL2636" s="123"/>
      <c r="CM2636" s="123"/>
      <c r="CN2636" s="123"/>
      <c r="CO2636" s="123"/>
      <c r="CP2636" s="123"/>
      <c r="CQ2636" s="123"/>
      <c r="CR2636" s="123"/>
      <c r="CS2636" s="123"/>
      <c r="CT2636" s="123"/>
      <c r="CU2636" s="123"/>
      <c r="CV2636" s="123"/>
      <c r="CW2636" s="123"/>
      <c r="CX2636" s="123"/>
      <c r="CY2636" s="123"/>
      <c r="CZ2636" s="123"/>
      <c r="DA2636" s="123"/>
      <c r="DB2636" s="123"/>
      <c r="DC2636" s="123"/>
      <c r="DD2636" s="123"/>
      <c r="DE2636" s="123"/>
      <c r="DF2636" s="123"/>
      <c r="DG2636" s="123"/>
      <c r="DH2636" s="123"/>
      <c r="DI2636" s="123"/>
      <c r="DJ2636" s="123"/>
      <c r="DK2636" s="123"/>
      <c r="DL2636" s="123"/>
      <c r="DM2636" s="123"/>
      <c r="DN2636" s="123"/>
      <c r="DO2636" s="123"/>
      <c r="DP2636" s="123"/>
      <c r="DQ2636" s="123"/>
      <c r="DR2636" s="123"/>
      <c r="DS2636" s="123"/>
      <c r="DT2636" s="123"/>
      <c r="DU2636" s="123"/>
      <c r="DV2636" s="123"/>
      <c r="DW2636" s="123"/>
      <c r="DX2636" s="123"/>
      <c r="DY2636" s="123"/>
      <c r="DZ2636" s="123"/>
      <c r="EA2636" s="123"/>
      <c r="EB2636" s="123"/>
      <c r="EC2636" s="123"/>
      <c r="ED2636" s="123"/>
      <c r="EE2636" s="123"/>
      <c r="EF2636" s="123"/>
      <c r="EG2636" s="123"/>
      <c r="EH2636" s="123"/>
      <c r="EI2636" s="123"/>
      <c r="EJ2636" s="123"/>
      <c r="EK2636" s="123"/>
      <c r="EL2636" s="123"/>
      <c r="EM2636" s="123"/>
      <c r="EN2636" s="123"/>
      <c r="EO2636" s="123"/>
      <c r="EP2636" s="123"/>
      <c r="EQ2636" s="123"/>
    </row>
    <row r="2637" spans="27:147" x14ac:dyDescent="0.2"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Q2637" s="151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123"/>
      <c r="BL2637" s="123"/>
      <c r="BM2637" s="123"/>
      <c r="BN2637" s="123"/>
      <c r="BO2637" s="123"/>
      <c r="BP2637" s="123"/>
      <c r="BQ2637" s="123"/>
      <c r="BR2637" s="123"/>
      <c r="BS2637" s="123"/>
      <c r="BT2637" s="123"/>
      <c r="BU2637" s="123"/>
      <c r="BV2637" s="123"/>
      <c r="BW2637" s="123"/>
      <c r="BX2637" s="123"/>
      <c r="BY2637" s="123"/>
      <c r="BZ2637" s="123"/>
      <c r="CA2637" s="123"/>
      <c r="CB2637" s="123"/>
      <c r="CC2637" s="123"/>
      <c r="CD2637" s="123"/>
      <c r="CE2637" s="123"/>
      <c r="CF2637" s="123"/>
      <c r="CG2637" s="123"/>
      <c r="CH2637" s="123"/>
      <c r="CI2637" s="123"/>
      <c r="CJ2637" s="123"/>
      <c r="CK2637" s="123"/>
      <c r="CL2637" s="123"/>
      <c r="CM2637" s="123"/>
      <c r="CN2637" s="123"/>
      <c r="CO2637" s="123"/>
      <c r="CP2637" s="123"/>
      <c r="CQ2637" s="123"/>
      <c r="CR2637" s="123"/>
      <c r="CS2637" s="123"/>
      <c r="CT2637" s="123"/>
      <c r="CU2637" s="123"/>
      <c r="CV2637" s="123"/>
      <c r="CW2637" s="123"/>
      <c r="CX2637" s="123"/>
      <c r="CY2637" s="123"/>
      <c r="CZ2637" s="123"/>
      <c r="DA2637" s="123"/>
      <c r="DB2637" s="123"/>
      <c r="DC2637" s="123"/>
      <c r="DD2637" s="123"/>
      <c r="DE2637" s="123"/>
      <c r="DF2637" s="123"/>
      <c r="DG2637" s="123"/>
      <c r="DH2637" s="123"/>
      <c r="DI2637" s="123"/>
      <c r="DJ2637" s="123"/>
      <c r="DK2637" s="123"/>
      <c r="DL2637" s="123"/>
      <c r="DM2637" s="123"/>
      <c r="DN2637" s="123"/>
      <c r="DO2637" s="123"/>
      <c r="DP2637" s="123"/>
      <c r="DQ2637" s="123"/>
      <c r="DR2637" s="123"/>
      <c r="DS2637" s="123"/>
      <c r="DT2637" s="123"/>
      <c r="DU2637" s="123"/>
      <c r="DV2637" s="123"/>
      <c r="DW2637" s="123"/>
      <c r="DX2637" s="123"/>
      <c r="DY2637" s="123"/>
      <c r="DZ2637" s="123"/>
      <c r="EA2637" s="123"/>
      <c r="EB2637" s="123"/>
      <c r="EC2637" s="123"/>
      <c r="ED2637" s="123"/>
      <c r="EE2637" s="123"/>
      <c r="EF2637" s="123"/>
      <c r="EG2637" s="123"/>
      <c r="EH2637" s="123"/>
      <c r="EI2637" s="123"/>
      <c r="EJ2637" s="123"/>
      <c r="EK2637" s="123"/>
      <c r="EL2637" s="123"/>
      <c r="EM2637" s="123"/>
      <c r="EN2637" s="123"/>
      <c r="EO2637" s="123"/>
      <c r="EP2637" s="123"/>
      <c r="EQ2637" s="123"/>
    </row>
    <row r="2638" spans="27:147" x14ac:dyDescent="0.2"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Q2638" s="151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123"/>
      <c r="BL2638" s="123"/>
      <c r="BM2638" s="123"/>
      <c r="BN2638" s="123"/>
      <c r="BO2638" s="123"/>
      <c r="BP2638" s="123"/>
      <c r="BQ2638" s="123"/>
      <c r="BR2638" s="123"/>
      <c r="BS2638" s="123"/>
      <c r="BT2638" s="123"/>
      <c r="BU2638" s="123"/>
      <c r="BV2638" s="123"/>
      <c r="BW2638" s="123"/>
      <c r="BX2638" s="123"/>
      <c r="BY2638" s="123"/>
      <c r="BZ2638" s="123"/>
      <c r="CA2638" s="123"/>
      <c r="CB2638" s="123"/>
      <c r="CC2638" s="123"/>
      <c r="CD2638" s="123"/>
      <c r="CE2638" s="123"/>
      <c r="CF2638" s="123"/>
      <c r="CG2638" s="123"/>
      <c r="CH2638" s="123"/>
      <c r="CI2638" s="123"/>
      <c r="CJ2638" s="123"/>
      <c r="CK2638" s="123"/>
      <c r="CL2638" s="123"/>
      <c r="CM2638" s="123"/>
      <c r="CN2638" s="123"/>
      <c r="CO2638" s="123"/>
      <c r="CP2638" s="123"/>
      <c r="CQ2638" s="123"/>
      <c r="CR2638" s="123"/>
      <c r="CS2638" s="123"/>
      <c r="CT2638" s="123"/>
      <c r="CU2638" s="123"/>
      <c r="CV2638" s="123"/>
      <c r="CW2638" s="123"/>
      <c r="CX2638" s="123"/>
      <c r="CY2638" s="123"/>
      <c r="CZ2638" s="123"/>
      <c r="DA2638" s="123"/>
      <c r="DB2638" s="123"/>
      <c r="DC2638" s="123"/>
      <c r="DD2638" s="123"/>
      <c r="DE2638" s="123"/>
      <c r="DF2638" s="123"/>
      <c r="DG2638" s="123"/>
      <c r="DH2638" s="123"/>
      <c r="DI2638" s="123"/>
      <c r="DJ2638" s="123"/>
      <c r="DK2638" s="123"/>
      <c r="DL2638" s="123"/>
      <c r="DM2638" s="123"/>
      <c r="DN2638" s="123"/>
      <c r="DO2638" s="123"/>
      <c r="DP2638" s="123"/>
      <c r="DQ2638" s="123"/>
      <c r="DR2638" s="123"/>
      <c r="DS2638" s="123"/>
      <c r="DT2638" s="123"/>
      <c r="DU2638" s="123"/>
      <c r="DV2638" s="123"/>
      <c r="DW2638" s="123"/>
      <c r="DX2638" s="123"/>
      <c r="DY2638" s="123"/>
      <c r="DZ2638" s="123"/>
      <c r="EA2638" s="123"/>
      <c r="EB2638" s="123"/>
      <c r="EC2638" s="123"/>
      <c r="ED2638" s="123"/>
      <c r="EE2638" s="123"/>
      <c r="EF2638" s="123"/>
      <c r="EG2638" s="123"/>
      <c r="EH2638" s="123"/>
      <c r="EI2638" s="123"/>
      <c r="EJ2638" s="123"/>
      <c r="EK2638" s="123"/>
      <c r="EL2638" s="123"/>
      <c r="EM2638" s="123"/>
      <c r="EN2638" s="123"/>
      <c r="EO2638" s="123"/>
      <c r="EP2638" s="123"/>
      <c r="EQ2638" s="123"/>
    </row>
    <row r="2639" spans="27:147" x14ac:dyDescent="0.2"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Q2639" s="151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123"/>
      <c r="BL2639" s="123"/>
      <c r="BM2639" s="123"/>
      <c r="BN2639" s="123"/>
      <c r="BO2639" s="123"/>
      <c r="BP2639" s="123"/>
      <c r="BQ2639" s="123"/>
      <c r="BR2639" s="123"/>
      <c r="BS2639" s="123"/>
      <c r="BT2639" s="123"/>
      <c r="BU2639" s="123"/>
      <c r="BV2639" s="123"/>
      <c r="BW2639" s="123"/>
      <c r="BX2639" s="123"/>
      <c r="BY2639" s="123"/>
      <c r="BZ2639" s="123"/>
      <c r="CA2639" s="123"/>
      <c r="CB2639" s="123"/>
      <c r="CC2639" s="123"/>
      <c r="CD2639" s="123"/>
      <c r="CE2639" s="123"/>
      <c r="CF2639" s="123"/>
      <c r="CG2639" s="123"/>
      <c r="CH2639" s="123"/>
      <c r="CI2639" s="123"/>
      <c r="CJ2639" s="123"/>
      <c r="CK2639" s="123"/>
      <c r="CL2639" s="123"/>
      <c r="CM2639" s="123"/>
      <c r="CN2639" s="123"/>
      <c r="CO2639" s="123"/>
      <c r="CP2639" s="123"/>
      <c r="CQ2639" s="123"/>
      <c r="CR2639" s="123"/>
      <c r="CS2639" s="123"/>
      <c r="CT2639" s="123"/>
      <c r="CU2639" s="123"/>
      <c r="CV2639" s="123"/>
      <c r="CW2639" s="123"/>
      <c r="CX2639" s="123"/>
      <c r="CY2639" s="123"/>
      <c r="CZ2639" s="123"/>
      <c r="DA2639" s="123"/>
      <c r="DB2639" s="123"/>
      <c r="DC2639" s="123"/>
      <c r="DD2639" s="123"/>
      <c r="DE2639" s="123"/>
      <c r="DF2639" s="123"/>
      <c r="DG2639" s="123"/>
      <c r="DH2639" s="123"/>
      <c r="DI2639" s="123"/>
      <c r="DJ2639" s="123"/>
      <c r="DK2639" s="123"/>
      <c r="DL2639" s="123"/>
      <c r="DM2639" s="123"/>
      <c r="DN2639" s="123"/>
      <c r="DO2639" s="123"/>
      <c r="DP2639" s="123"/>
      <c r="DQ2639" s="123"/>
      <c r="DR2639" s="123"/>
      <c r="DS2639" s="123"/>
      <c r="DT2639" s="123"/>
      <c r="DU2639" s="123"/>
      <c r="DV2639" s="123"/>
      <c r="DW2639" s="123"/>
      <c r="DX2639" s="123"/>
      <c r="DY2639" s="123"/>
      <c r="DZ2639" s="123"/>
      <c r="EA2639" s="123"/>
      <c r="EB2639" s="123"/>
      <c r="EC2639" s="123"/>
      <c r="ED2639" s="123"/>
      <c r="EE2639" s="123"/>
      <c r="EF2639" s="123"/>
      <c r="EG2639" s="123"/>
      <c r="EH2639" s="123"/>
      <c r="EI2639" s="123"/>
      <c r="EJ2639" s="123"/>
      <c r="EK2639" s="123"/>
      <c r="EL2639" s="123"/>
      <c r="EM2639" s="123"/>
      <c r="EN2639" s="123"/>
      <c r="EO2639" s="123"/>
      <c r="EP2639" s="123"/>
      <c r="EQ2639" s="123"/>
    </row>
    <row r="2640" spans="27:147" x14ac:dyDescent="0.2"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Q2640" s="151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123"/>
      <c r="BL2640" s="123"/>
      <c r="BM2640" s="123"/>
      <c r="BN2640" s="123"/>
      <c r="BO2640" s="123"/>
      <c r="BP2640" s="123"/>
      <c r="BQ2640" s="123"/>
      <c r="BR2640" s="123"/>
      <c r="BS2640" s="123"/>
      <c r="BT2640" s="123"/>
      <c r="BU2640" s="123"/>
      <c r="BV2640" s="123"/>
      <c r="BW2640" s="123"/>
      <c r="BX2640" s="123"/>
      <c r="BY2640" s="123"/>
      <c r="BZ2640" s="123"/>
      <c r="CA2640" s="123"/>
      <c r="CB2640" s="123"/>
      <c r="CC2640" s="123"/>
      <c r="CD2640" s="123"/>
      <c r="CE2640" s="123"/>
      <c r="CF2640" s="123"/>
      <c r="CG2640" s="123"/>
      <c r="CH2640" s="123"/>
      <c r="CI2640" s="123"/>
      <c r="CJ2640" s="123"/>
      <c r="CK2640" s="123"/>
      <c r="CL2640" s="123"/>
      <c r="CM2640" s="123"/>
      <c r="CN2640" s="123"/>
      <c r="CO2640" s="123"/>
      <c r="CP2640" s="123"/>
      <c r="CQ2640" s="123"/>
      <c r="CR2640" s="123"/>
      <c r="CS2640" s="123"/>
      <c r="CT2640" s="123"/>
      <c r="CU2640" s="123"/>
      <c r="CV2640" s="123"/>
      <c r="CW2640" s="123"/>
      <c r="CX2640" s="123"/>
      <c r="CY2640" s="123"/>
      <c r="CZ2640" s="123"/>
      <c r="DA2640" s="123"/>
      <c r="DB2640" s="123"/>
      <c r="DC2640" s="123"/>
      <c r="DD2640" s="123"/>
      <c r="DE2640" s="123"/>
      <c r="DF2640" s="123"/>
      <c r="DG2640" s="123"/>
      <c r="DH2640" s="123"/>
      <c r="DI2640" s="123"/>
      <c r="DJ2640" s="123"/>
      <c r="DK2640" s="123"/>
      <c r="DL2640" s="123"/>
      <c r="DM2640" s="123"/>
      <c r="DN2640" s="123"/>
      <c r="DO2640" s="123"/>
      <c r="DP2640" s="123"/>
      <c r="DQ2640" s="123"/>
      <c r="DR2640" s="123"/>
      <c r="DS2640" s="123"/>
      <c r="DT2640" s="123"/>
      <c r="DU2640" s="123"/>
      <c r="DV2640" s="123"/>
      <c r="DW2640" s="123"/>
      <c r="DX2640" s="123"/>
      <c r="DY2640" s="123"/>
      <c r="DZ2640" s="123"/>
      <c r="EA2640" s="123"/>
      <c r="EB2640" s="123"/>
      <c r="EC2640" s="123"/>
      <c r="ED2640" s="123"/>
      <c r="EE2640" s="123"/>
      <c r="EF2640" s="123"/>
      <c r="EG2640" s="123"/>
      <c r="EH2640" s="123"/>
      <c r="EI2640" s="123"/>
      <c r="EJ2640" s="123"/>
      <c r="EK2640" s="123"/>
      <c r="EL2640" s="123"/>
      <c r="EM2640" s="123"/>
      <c r="EN2640" s="123"/>
      <c r="EO2640" s="123"/>
      <c r="EP2640" s="123"/>
      <c r="EQ2640" s="123"/>
    </row>
    <row r="2641" spans="27:147" x14ac:dyDescent="0.2"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Q2641" s="151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123"/>
      <c r="BL2641" s="123"/>
      <c r="BM2641" s="123"/>
      <c r="BN2641" s="123"/>
      <c r="BO2641" s="123"/>
      <c r="BP2641" s="123"/>
      <c r="BQ2641" s="123"/>
      <c r="BR2641" s="123"/>
      <c r="BS2641" s="123"/>
      <c r="BT2641" s="123"/>
      <c r="BU2641" s="123"/>
      <c r="BV2641" s="123"/>
      <c r="BW2641" s="123"/>
      <c r="BX2641" s="123"/>
      <c r="BY2641" s="123"/>
      <c r="BZ2641" s="123"/>
      <c r="CA2641" s="123"/>
      <c r="CB2641" s="123"/>
      <c r="CC2641" s="123"/>
      <c r="CD2641" s="123"/>
      <c r="CE2641" s="123"/>
      <c r="CF2641" s="123"/>
      <c r="CG2641" s="123"/>
      <c r="CH2641" s="123"/>
      <c r="CI2641" s="123"/>
      <c r="CJ2641" s="123"/>
      <c r="CK2641" s="123"/>
      <c r="CL2641" s="123"/>
      <c r="CM2641" s="123"/>
      <c r="CN2641" s="123"/>
      <c r="CO2641" s="123"/>
      <c r="CP2641" s="123"/>
      <c r="CQ2641" s="123"/>
      <c r="CR2641" s="123"/>
      <c r="CS2641" s="123"/>
      <c r="CT2641" s="123"/>
      <c r="CU2641" s="123"/>
      <c r="CV2641" s="123"/>
      <c r="CW2641" s="123"/>
      <c r="CX2641" s="123"/>
      <c r="CY2641" s="123"/>
      <c r="CZ2641" s="123"/>
      <c r="DA2641" s="123"/>
      <c r="DB2641" s="123"/>
      <c r="DC2641" s="123"/>
      <c r="DD2641" s="123"/>
      <c r="DE2641" s="123"/>
      <c r="DF2641" s="123"/>
      <c r="DG2641" s="123"/>
      <c r="DH2641" s="123"/>
      <c r="DI2641" s="123"/>
      <c r="DJ2641" s="123"/>
      <c r="DK2641" s="123"/>
      <c r="DL2641" s="123"/>
      <c r="DM2641" s="123"/>
      <c r="DN2641" s="123"/>
      <c r="DO2641" s="123"/>
      <c r="DP2641" s="123"/>
      <c r="DQ2641" s="123"/>
      <c r="DR2641" s="123"/>
      <c r="DS2641" s="123"/>
      <c r="DT2641" s="123"/>
      <c r="DU2641" s="123"/>
      <c r="DV2641" s="123"/>
      <c r="DW2641" s="123"/>
      <c r="DX2641" s="123"/>
      <c r="DY2641" s="123"/>
      <c r="DZ2641" s="123"/>
      <c r="EA2641" s="123"/>
      <c r="EB2641" s="123"/>
      <c r="EC2641" s="123"/>
      <c r="ED2641" s="123"/>
      <c r="EE2641" s="123"/>
      <c r="EF2641" s="123"/>
      <c r="EG2641" s="123"/>
      <c r="EH2641" s="123"/>
      <c r="EI2641" s="123"/>
      <c r="EJ2641" s="123"/>
      <c r="EK2641" s="123"/>
      <c r="EL2641" s="123"/>
      <c r="EM2641" s="123"/>
      <c r="EN2641" s="123"/>
      <c r="EO2641" s="123"/>
      <c r="EP2641" s="123"/>
      <c r="EQ2641" s="123"/>
    </row>
    <row r="2642" spans="27:147" x14ac:dyDescent="0.2"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Q2642" s="151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123"/>
      <c r="BL2642" s="123"/>
      <c r="BM2642" s="123"/>
      <c r="BN2642" s="123"/>
      <c r="BO2642" s="123"/>
      <c r="BP2642" s="123"/>
      <c r="BQ2642" s="123"/>
      <c r="BR2642" s="123"/>
      <c r="BS2642" s="123"/>
      <c r="BT2642" s="123"/>
      <c r="BU2642" s="123"/>
      <c r="BV2642" s="123"/>
      <c r="BW2642" s="123"/>
      <c r="BX2642" s="123"/>
      <c r="BY2642" s="123"/>
      <c r="BZ2642" s="123"/>
      <c r="CA2642" s="123"/>
      <c r="CB2642" s="123"/>
      <c r="CC2642" s="123"/>
      <c r="CD2642" s="123"/>
      <c r="CE2642" s="123"/>
      <c r="CF2642" s="123"/>
      <c r="CG2642" s="123"/>
      <c r="CH2642" s="123"/>
      <c r="CI2642" s="123"/>
      <c r="CJ2642" s="123"/>
      <c r="CK2642" s="123"/>
      <c r="CL2642" s="123"/>
      <c r="CM2642" s="123"/>
      <c r="CN2642" s="123"/>
      <c r="CO2642" s="123"/>
      <c r="CP2642" s="123"/>
      <c r="CQ2642" s="123"/>
      <c r="CR2642" s="123"/>
      <c r="CS2642" s="123"/>
      <c r="CT2642" s="123"/>
      <c r="CU2642" s="123"/>
      <c r="CV2642" s="123"/>
      <c r="CW2642" s="123"/>
      <c r="CX2642" s="123"/>
      <c r="CY2642" s="123"/>
      <c r="CZ2642" s="123"/>
      <c r="DA2642" s="123"/>
      <c r="DB2642" s="123"/>
      <c r="DC2642" s="123"/>
      <c r="DD2642" s="123"/>
      <c r="DE2642" s="123"/>
      <c r="DF2642" s="123"/>
      <c r="DG2642" s="123"/>
      <c r="DH2642" s="123"/>
      <c r="DI2642" s="123"/>
      <c r="DJ2642" s="123"/>
      <c r="DK2642" s="123"/>
      <c r="DL2642" s="123"/>
      <c r="DM2642" s="123"/>
      <c r="DN2642" s="123"/>
      <c r="DO2642" s="123"/>
      <c r="DP2642" s="123"/>
      <c r="DQ2642" s="123"/>
      <c r="DR2642" s="123"/>
      <c r="DS2642" s="123"/>
      <c r="DT2642" s="123"/>
      <c r="DU2642" s="123"/>
      <c r="DV2642" s="123"/>
      <c r="DW2642" s="123"/>
      <c r="DX2642" s="123"/>
      <c r="DY2642" s="123"/>
      <c r="DZ2642" s="123"/>
      <c r="EA2642" s="123"/>
      <c r="EB2642" s="123"/>
      <c r="EC2642" s="123"/>
      <c r="ED2642" s="123"/>
      <c r="EE2642" s="123"/>
      <c r="EF2642" s="123"/>
      <c r="EG2642" s="123"/>
      <c r="EH2642" s="123"/>
      <c r="EI2642" s="123"/>
      <c r="EJ2642" s="123"/>
      <c r="EK2642" s="123"/>
      <c r="EL2642" s="123"/>
      <c r="EM2642" s="123"/>
      <c r="EN2642" s="123"/>
      <c r="EO2642" s="123"/>
      <c r="EP2642" s="123"/>
      <c r="EQ2642" s="123"/>
    </row>
    <row r="2643" spans="27:147" x14ac:dyDescent="0.2"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Q2643" s="151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123"/>
      <c r="BL2643" s="123"/>
      <c r="BM2643" s="123"/>
      <c r="BN2643" s="123"/>
      <c r="BO2643" s="123"/>
      <c r="BP2643" s="123"/>
      <c r="BQ2643" s="123"/>
      <c r="BR2643" s="123"/>
      <c r="BS2643" s="123"/>
      <c r="BT2643" s="123"/>
      <c r="BU2643" s="123"/>
      <c r="BV2643" s="123"/>
      <c r="BW2643" s="123"/>
      <c r="BX2643" s="123"/>
      <c r="BY2643" s="123"/>
      <c r="BZ2643" s="123"/>
      <c r="CA2643" s="123"/>
      <c r="CB2643" s="123"/>
      <c r="CC2643" s="123"/>
      <c r="CD2643" s="123"/>
      <c r="CE2643" s="123"/>
      <c r="CF2643" s="123"/>
      <c r="CG2643" s="123"/>
      <c r="CH2643" s="123"/>
      <c r="CI2643" s="123"/>
      <c r="CJ2643" s="123"/>
      <c r="CK2643" s="123"/>
      <c r="CL2643" s="123"/>
      <c r="CM2643" s="123"/>
      <c r="CN2643" s="123"/>
      <c r="CO2643" s="123"/>
      <c r="CP2643" s="123"/>
      <c r="CQ2643" s="123"/>
      <c r="CR2643" s="123"/>
      <c r="CS2643" s="123"/>
      <c r="CT2643" s="123"/>
      <c r="CU2643" s="123"/>
      <c r="CV2643" s="123"/>
      <c r="CW2643" s="123"/>
      <c r="CX2643" s="123"/>
      <c r="CY2643" s="123"/>
      <c r="CZ2643" s="123"/>
      <c r="DA2643" s="123"/>
      <c r="DB2643" s="123"/>
      <c r="DC2643" s="123"/>
      <c r="DD2643" s="123"/>
      <c r="DE2643" s="123"/>
      <c r="DF2643" s="123"/>
      <c r="DG2643" s="123"/>
      <c r="DH2643" s="123"/>
      <c r="DI2643" s="123"/>
      <c r="DJ2643" s="123"/>
      <c r="DK2643" s="123"/>
      <c r="DL2643" s="123"/>
      <c r="DM2643" s="123"/>
      <c r="DN2643" s="123"/>
      <c r="DO2643" s="123"/>
      <c r="DP2643" s="123"/>
      <c r="DQ2643" s="123"/>
      <c r="DR2643" s="123"/>
      <c r="DS2643" s="123"/>
      <c r="DT2643" s="123"/>
      <c r="DU2643" s="123"/>
      <c r="DV2643" s="123"/>
      <c r="DW2643" s="123"/>
      <c r="DX2643" s="123"/>
      <c r="DY2643" s="123"/>
      <c r="DZ2643" s="123"/>
      <c r="EA2643" s="123"/>
      <c r="EB2643" s="123"/>
      <c r="EC2643" s="123"/>
      <c r="ED2643" s="123"/>
      <c r="EE2643" s="123"/>
      <c r="EF2643" s="123"/>
      <c r="EG2643" s="123"/>
      <c r="EH2643" s="123"/>
      <c r="EI2643" s="123"/>
      <c r="EJ2643" s="123"/>
      <c r="EK2643" s="123"/>
      <c r="EL2643" s="123"/>
      <c r="EM2643" s="123"/>
      <c r="EN2643" s="123"/>
      <c r="EO2643" s="123"/>
      <c r="EP2643" s="123"/>
      <c r="EQ2643" s="123"/>
    </row>
    <row r="2644" spans="27:147" x14ac:dyDescent="0.2"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Q2644" s="151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123"/>
      <c r="BL2644" s="123"/>
      <c r="BM2644" s="123"/>
      <c r="BN2644" s="123"/>
      <c r="BO2644" s="123"/>
      <c r="BP2644" s="123"/>
      <c r="BQ2644" s="123"/>
      <c r="BR2644" s="123"/>
      <c r="BS2644" s="123"/>
      <c r="BT2644" s="123"/>
      <c r="BU2644" s="123"/>
      <c r="BV2644" s="123"/>
      <c r="BW2644" s="123"/>
      <c r="BX2644" s="123"/>
      <c r="BY2644" s="123"/>
      <c r="BZ2644" s="123"/>
      <c r="CA2644" s="123"/>
      <c r="CB2644" s="123"/>
      <c r="CC2644" s="123"/>
      <c r="CD2644" s="123"/>
      <c r="CE2644" s="123"/>
      <c r="CF2644" s="123"/>
      <c r="CG2644" s="123"/>
      <c r="CH2644" s="123"/>
      <c r="CI2644" s="123"/>
      <c r="CJ2644" s="123"/>
      <c r="CK2644" s="123"/>
      <c r="CL2644" s="123"/>
      <c r="CM2644" s="123"/>
      <c r="CN2644" s="123"/>
      <c r="CO2644" s="123"/>
      <c r="CP2644" s="123"/>
      <c r="CQ2644" s="123"/>
      <c r="CR2644" s="123"/>
      <c r="CS2644" s="123"/>
      <c r="CT2644" s="123"/>
      <c r="CU2644" s="123"/>
      <c r="CV2644" s="123"/>
      <c r="CW2644" s="123"/>
      <c r="CX2644" s="123"/>
      <c r="CY2644" s="123"/>
      <c r="CZ2644" s="123"/>
      <c r="DA2644" s="123"/>
      <c r="DB2644" s="123"/>
      <c r="DC2644" s="123"/>
      <c r="DD2644" s="123"/>
      <c r="DE2644" s="123"/>
      <c r="DF2644" s="123"/>
      <c r="DG2644" s="123"/>
      <c r="DH2644" s="123"/>
      <c r="DI2644" s="123"/>
      <c r="DJ2644" s="123"/>
      <c r="DK2644" s="123"/>
      <c r="DL2644" s="123"/>
      <c r="DM2644" s="123"/>
      <c r="DN2644" s="123"/>
      <c r="DO2644" s="123"/>
      <c r="DP2644" s="123"/>
      <c r="DQ2644" s="123"/>
      <c r="DR2644" s="123"/>
      <c r="DS2644" s="123"/>
      <c r="DT2644" s="123"/>
      <c r="DU2644" s="123"/>
      <c r="DV2644" s="123"/>
      <c r="DW2644" s="123"/>
      <c r="DX2644" s="123"/>
      <c r="DY2644" s="123"/>
      <c r="DZ2644" s="123"/>
      <c r="EA2644" s="123"/>
      <c r="EB2644" s="123"/>
      <c r="EC2644" s="123"/>
      <c r="ED2644" s="123"/>
      <c r="EE2644" s="123"/>
      <c r="EF2644" s="123"/>
      <c r="EG2644" s="123"/>
      <c r="EH2644" s="123"/>
      <c r="EI2644" s="123"/>
      <c r="EJ2644" s="123"/>
      <c r="EK2644" s="123"/>
      <c r="EL2644" s="123"/>
      <c r="EM2644" s="123"/>
      <c r="EN2644" s="123"/>
      <c r="EO2644" s="123"/>
      <c r="EP2644" s="123"/>
      <c r="EQ2644" s="123"/>
    </row>
    <row r="2645" spans="27:147" x14ac:dyDescent="0.2"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Q2645" s="151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123"/>
      <c r="BL2645" s="123"/>
      <c r="BM2645" s="123"/>
      <c r="BN2645" s="123"/>
      <c r="BO2645" s="123"/>
      <c r="BP2645" s="123"/>
      <c r="BQ2645" s="123"/>
      <c r="BR2645" s="123"/>
      <c r="BS2645" s="123"/>
      <c r="BT2645" s="123"/>
      <c r="BU2645" s="123"/>
      <c r="BV2645" s="123"/>
      <c r="BW2645" s="123"/>
      <c r="BX2645" s="123"/>
      <c r="BY2645" s="123"/>
      <c r="BZ2645" s="123"/>
      <c r="CA2645" s="123"/>
      <c r="CB2645" s="123"/>
      <c r="CC2645" s="123"/>
      <c r="CD2645" s="123"/>
      <c r="CE2645" s="123"/>
      <c r="CF2645" s="123"/>
      <c r="CG2645" s="123"/>
      <c r="CH2645" s="123"/>
      <c r="CI2645" s="123"/>
      <c r="CJ2645" s="123"/>
      <c r="CK2645" s="123"/>
      <c r="CL2645" s="123"/>
      <c r="CM2645" s="123"/>
      <c r="CN2645" s="123"/>
      <c r="CO2645" s="123"/>
      <c r="CP2645" s="123"/>
      <c r="CQ2645" s="123"/>
      <c r="CR2645" s="123"/>
      <c r="CS2645" s="123"/>
      <c r="CT2645" s="123"/>
      <c r="CU2645" s="123"/>
      <c r="CV2645" s="123"/>
      <c r="CW2645" s="123"/>
      <c r="CX2645" s="123"/>
      <c r="CY2645" s="123"/>
      <c r="CZ2645" s="123"/>
      <c r="DA2645" s="123"/>
      <c r="DB2645" s="123"/>
      <c r="DC2645" s="123"/>
      <c r="DD2645" s="123"/>
      <c r="DE2645" s="123"/>
      <c r="DF2645" s="123"/>
      <c r="DG2645" s="123"/>
      <c r="DH2645" s="123"/>
      <c r="DI2645" s="123"/>
      <c r="DJ2645" s="123"/>
      <c r="DK2645" s="123"/>
      <c r="DL2645" s="123"/>
      <c r="DM2645" s="123"/>
      <c r="DN2645" s="123"/>
      <c r="DO2645" s="123"/>
      <c r="DP2645" s="123"/>
      <c r="DQ2645" s="123"/>
      <c r="DR2645" s="123"/>
      <c r="DS2645" s="123"/>
      <c r="DT2645" s="123"/>
      <c r="DU2645" s="123"/>
      <c r="DV2645" s="123"/>
      <c r="DW2645" s="123"/>
      <c r="DX2645" s="123"/>
      <c r="DY2645" s="123"/>
      <c r="DZ2645" s="123"/>
      <c r="EA2645" s="123"/>
      <c r="EB2645" s="123"/>
      <c r="EC2645" s="123"/>
      <c r="ED2645" s="123"/>
      <c r="EE2645" s="123"/>
      <c r="EF2645" s="123"/>
      <c r="EG2645" s="123"/>
      <c r="EH2645" s="123"/>
      <c r="EI2645" s="123"/>
      <c r="EJ2645" s="123"/>
      <c r="EK2645" s="123"/>
      <c r="EL2645" s="123"/>
      <c r="EM2645" s="123"/>
      <c r="EN2645" s="123"/>
      <c r="EO2645" s="123"/>
      <c r="EP2645" s="123"/>
      <c r="EQ2645" s="123"/>
    </row>
    <row r="2646" spans="27:147" x14ac:dyDescent="0.2"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Q2646" s="151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123"/>
      <c r="BL2646" s="123"/>
      <c r="BM2646" s="123"/>
      <c r="BN2646" s="123"/>
      <c r="BO2646" s="123"/>
      <c r="BP2646" s="123"/>
      <c r="BQ2646" s="123"/>
      <c r="BR2646" s="123"/>
      <c r="BS2646" s="123"/>
      <c r="BT2646" s="123"/>
      <c r="BU2646" s="123"/>
      <c r="BV2646" s="123"/>
      <c r="BW2646" s="123"/>
      <c r="BX2646" s="123"/>
      <c r="BY2646" s="123"/>
      <c r="BZ2646" s="123"/>
      <c r="CA2646" s="123"/>
      <c r="CB2646" s="123"/>
      <c r="CC2646" s="123"/>
      <c r="CD2646" s="123"/>
      <c r="CE2646" s="123"/>
      <c r="CF2646" s="123"/>
      <c r="CG2646" s="123"/>
      <c r="CH2646" s="123"/>
      <c r="CI2646" s="123"/>
      <c r="CJ2646" s="123"/>
      <c r="CK2646" s="123"/>
      <c r="CL2646" s="123"/>
      <c r="CM2646" s="123"/>
      <c r="CN2646" s="123"/>
      <c r="CO2646" s="123"/>
      <c r="CP2646" s="123"/>
      <c r="CQ2646" s="123"/>
      <c r="CR2646" s="123"/>
      <c r="CS2646" s="123"/>
      <c r="CT2646" s="123"/>
      <c r="CU2646" s="123"/>
      <c r="CV2646" s="123"/>
      <c r="CW2646" s="123"/>
      <c r="CX2646" s="123"/>
      <c r="CY2646" s="123"/>
      <c r="CZ2646" s="123"/>
      <c r="DA2646" s="123"/>
      <c r="DB2646" s="123"/>
      <c r="DC2646" s="123"/>
      <c r="DD2646" s="123"/>
      <c r="DE2646" s="123"/>
      <c r="DF2646" s="123"/>
      <c r="DG2646" s="123"/>
      <c r="DH2646" s="123"/>
      <c r="DI2646" s="123"/>
      <c r="DJ2646" s="123"/>
      <c r="DK2646" s="123"/>
      <c r="DL2646" s="123"/>
      <c r="DM2646" s="123"/>
      <c r="DN2646" s="123"/>
      <c r="DO2646" s="123"/>
      <c r="DP2646" s="123"/>
      <c r="DQ2646" s="123"/>
      <c r="DR2646" s="123"/>
      <c r="DS2646" s="123"/>
      <c r="DT2646" s="123"/>
      <c r="DU2646" s="123"/>
      <c r="DV2646" s="123"/>
      <c r="DW2646" s="123"/>
      <c r="DX2646" s="123"/>
      <c r="DY2646" s="123"/>
      <c r="DZ2646" s="123"/>
      <c r="EA2646" s="123"/>
      <c r="EB2646" s="123"/>
      <c r="EC2646" s="123"/>
      <c r="ED2646" s="123"/>
      <c r="EE2646" s="123"/>
      <c r="EF2646" s="123"/>
      <c r="EG2646" s="123"/>
      <c r="EH2646" s="123"/>
      <c r="EI2646" s="123"/>
      <c r="EJ2646" s="123"/>
      <c r="EK2646" s="123"/>
      <c r="EL2646" s="123"/>
      <c r="EM2646" s="123"/>
      <c r="EN2646" s="123"/>
      <c r="EO2646" s="123"/>
      <c r="EP2646" s="123"/>
      <c r="EQ2646" s="123"/>
    </row>
    <row r="2647" spans="27:147" x14ac:dyDescent="0.2"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Q2647" s="151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123"/>
      <c r="BL2647" s="123"/>
      <c r="BM2647" s="123"/>
      <c r="BN2647" s="123"/>
      <c r="BO2647" s="123"/>
      <c r="BP2647" s="123"/>
      <c r="BQ2647" s="123"/>
      <c r="BR2647" s="123"/>
      <c r="BS2647" s="123"/>
      <c r="BT2647" s="123"/>
      <c r="BU2647" s="123"/>
      <c r="BV2647" s="123"/>
      <c r="BW2647" s="123"/>
      <c r="BX2647" s="123"/>
      <c r="BY2647" s="123"/>
      <c r="BZ2647" s="123"/>
      <c r="CA2647" s="123"/>
      <c r="CB2647" s="123"/>
      <c r="CC2647" s="123"/>
      <c r="CD2647" s="123"/>
      <c r="CE2647" s="123"/>
      <c r="CF2647" s="123"/>
      <c r="CG2647" s="123"/>
      <c r="CH2647" s="123"/>
      <c r="CI2647" s="123"/>
      <c r="CJ2647" s="123"/>
      <c r="CK2647" s="123"/>
      <c r="CL2647" s="123"/>
      <c r="CM2647" s="123"/>
      <c r="CN2647" s="123"/>
      <c r="CO2647" s="123"/>
      <c r="CP2647" s="123"/>
      <c r="CQ2647" s="123"/>
      <c r="CR2647" s="123"/>
      <c r="CS2647" s="123"/>
      <c r="CT2647" s="123"/>
      <c r="CU2647" s="123"/>
      <c r="CV2647" s="123"/>
      <c r="CW2647" s="123"/>
      <c r="CX2647" s="123"/>
      <c r="CY2647" s="123"/>
      <c r="CZ2647" s="123"/>
      <c r="DA2647" s="123"/>
      <c r="DB2647" s="123"/>
      <c r="DC2647" s="123"/>
      <c r="DD2647" s="123"/>
      <c r="DE2647" s="123"/>
      <c r="DF2647" s="123"/>
      <c r="DG2647" s="123"/>
      <c r="DH2647" s="123"/>
      <c r="DI2647" s="123"/>
      <c r="DJ2647" s="123"/>
      <c r="DK2647" s="123"/>
      <c r="DL2647" s="123"/>
      <c r="DM2647" s="123"/>
      <c r="DN2647" s="123"/>
      <c r="DO2647" s="123"/>
      <c r="DP2647" s="123"/>
      <c r="DQ2647" s="123"/>
      <c r="DR2647" s="123"/>
      <c r="DS2647" s="123"/>
      <c r="DT2647" s="123"/>
      <c r="DU2647" s="123"/>
      <c r="DV2647" s="123"/>
      <c r="DW2647" s="123"/>
      <c r="DX2647" s="123"/>
      <c r="DY2647" s="123"/>
      <c r="DZ2647" s="123"/>
      <c r="EA2647" s="123"/>
      <c r="EB2647" s="123"/>
      <c r="EC2647" s="123"/>
      <c r="ED2647" s="123"/>
      <c r="EE2647" s="123"/>
      <c r="EF2647" s="123"/>
      <c r="EG2647" s="123"/>
      <c r="EH2647" s="123"/>
      <c r="EI2647" s="123"/>
      <c r="EJ2647" s="123"/>
      <c r="EK2647" s="123"/>
      <c r="EL2647" s="123"/>
      <c r="EM2647" s="123"/>
      <c r="EN2647" s="123"/>
      <c r="EO2647" s="123"/>
      <c r="EP2647" s="123"/>
      <c r="EQ2647" s="123"/>
    </row>
    <row r="2648" spans="27:147" x14ac:dyDescent="0.2"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Q2648" s="151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123"/>
      <c r="BL2648" s="123"/>
      <c r="BM2648" s="123"/>
      <c r="BN2648" s="123"/>
      <c r="BO2648" s="123"/>
      <c r="BP2648" s="123"/>
      <c r="BQ2648" s="123"/>
      <c r="BR2648" s="123"/>
      <c r="BS2648" s="123"/>
      <c r="BT2648" s="123"/>
      <c r="BU2648" s="123"/>
      <c r="BV2648" s="123"/>
      <c r="BW2648" s="123"/>
      <c r="BX2648" s="123"/>
      <c r="BY2648" s="123"/>
      <c r="BZ2648" s="123"/>
      <c r="CA2648" s="123"/>
      <c r="CB2648" s="123"/>
      <c r="CC2648" s="123"/>
      <c r="CD2648" s="123"/>
      <c r="CE2648" s="123"/>
      <c r="CF2648" s="123"/>
      <c r="CG2648" s="123"/>
      <c r="CH2648" s="123"/>
      <c r="CI2648" s="123"/>
      <c r="CJ2648" s="123"/>
      <c r="CK2648" s="123"/>
      <c r="CL2648" s="123"/>
      <c r="CM2648" s="123"/>
      <c r="CN2648" s="123"/>
      <c r="CO2648" s="123"/>
      <c r="CP2648" s="123"/>
      <c r="CQ2648" s="123"/>
      <c r="CR2648" s="123"/>
      <c r="CS2648" s="123"/>
      <c r="CT2648" s="123"/>
      <c r="CU2648" s="123"/>
      <c r="CV2648" s="123"/>
      <c r="CW2648" s="123"/>
      <c r="CX2648" s="123"/>
      <c r="CY2648" s="123"/>
      <c r="CZ2648" s="123"/>
      <c r="DA2648" s="123"/>
      <c r="DB2648" s="123"/>
      <c r="DC2648" s="123"/>
      <c r="DD2648" s="123"/>
      <c r="DE2648" s="123"/>
      <c r="DF2648" s="123"/>
      <c r="DG2648" s="123"/>
      <c r="DH2648" s="123"/>
      <c r="DI2648" s="123"/>
      <c r="DJ2648" s="123"/>
      <c r="DK2648" s="123"/>
      <c r="DL2648" s="123"/>
      <c r="DM2648" s="123"/>
      <c r="DN2648" s="123"/>
      <c r="DO2648" s="123"/>
      <c r="DP2648" s="123"/>
      <c r="DQ2648" s="123"/>
      <c r="DR2648" s="123"/>
      <c r="DS2648" s="123"/>
      <c r="DT2648" s="123"/>
      <c r="DU2648" s="123"/>
      <c r="DV2648" s="123"/>
      <c r="DW2648" s="123"/>
      <c r="DX2648" s="123"/>
      <c r="DY2648" s="123"/>
      <c r="DZ2648" s="123"/>
      <c r="EA2648" s="123"/>
      <c r="EB2648" s="123"/>
      <c r="EC2648" s="123"/>
      <c r="ED2648" s="123"/>
      <c r="EE2648" s="123"/>
      <c r="EF2648" s="123"/>
      <c r="EG2648" s="123"/>
      <c r="EH2648" s="123"/>
      <c r="EI2648" s="123"/>
      <c r="EJ2648" s="123"/>
      <c r="EK2648" s="123"/>
      <c r="EL2648" s="123"/>
      <c r="EM2648" s="123"/>
      <c r="EN2648" s="123"/>
      <c r="EO2648" s="123"/>
      <c r="EP2648" s="123"/>
      <c r="EQ2648" s="123"/>
    </row>
    <row r="2649" spans="27:147" x14ac:dyDescent="0.2"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Q2649" s="151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123"/>
      <c r="BL2649" s="123"/>
      <c r="BM2649" s="123"/>
      <c r="BN2649" s="123"/>
      <c r="BO2649" s="123"/>
      <c r="BP2649" s="123"/>
      <c r="BQ2649" s="123"/>
      <c r="BR2649" s="123"/>
      <c r="BS2649" s="123"/>
      <c r="BT2649" s="123"/>
      <c r="BU2649" s="123"/>
      <c r="BV2649" s="123"/>
      <c r="BW2649" s="123"/>
      <c r="BX2649" s="123"/>
      <c r="BY2649" s="123"/>
      <c r="BZ2649" s="123"/>
      <c r="CA2649" s="123"/>
      <c r="CB2649" s="123"/>
      <c r="CC2649" s="123"/>
      <c r="CD2649" s="123"/>
      <c r="CE2649" s="123"/>
      <c r="CF2649" s="123"/>
      <c r="CG2649" s="123"/>
      <c r="CH2649" s="123"/>
      <c r="CI2649" s="123"/>
      <c r="CJ2649" s="123"/>
      <c r="CK2649" s="123"/>
      <c r="CL2649" s="123"/>
      <c r="CM2649" s="123"/>
      <c r="CN2649" s="123"/>
      <c r="CO2649" s="123"/>
      <c r="CP2649" s="123"/>
      <c r="CQ2649" s="123"/>
      <c r="CR2649" s="123"/>
      <c r="CS2649" s="123"/>
      <c r="CT2649" s="123"/>
      <c r="CU2649" s="123"/>
      <c r="CV2649" s="123"/>
      <c r="CW2649" s="123"/>
      <c r="CX2649" s="123"/>
      <c r="CY2649" s="123"/>
      <c r="CZ2649" s="123"/>
      <c r="DA2649" s="123"/>
      <c r="DB2649" s="123"/>
      <c r="DC2649" s="123"/>
      <c r="DD2649" s="123"/>
      <c r="DE2649" s="123"/>
      <c r="DF2649" s="123"/>
      <c r="DG2649" s="123"/>
      <c r="DH2649" s="123"/>
      <c r="DI2649" s="123"/>
      <c r="DJ2649" s="123"/>
      <c r="DK2649" s="123"/>
      <c r="DL2649" s="123"/>
      <c r="DM2649" s="123"/>
      <c r="DN2649" s="123"/>
      <c r="DO2649" s="123"/>
      <c r="DP2649" s="123"/>
      <c r="DQ2649" s="123"/>
      <c r="DR2649" s="123"/>
      <c r="DS2649" s="123"/>
      <c r="DT2649" s="123"/>
      <c r="DU2649" s="123"/>
      <c r="DV2649" s="123"/>
      <c r="DW2649" s="123"/>
      <c r="DX2649" s="123"/>
      <c r="DY2649" s="123"/>
      <c r="DZ2649" s="123"/>
      <c r="EA2649" s="123"/>
      <c r="EB2649" s="123"/>
      <c r="EC2649" s="123"/>
      <c r="ED2649" s="123"/>
      <c r="EE2649" s="123"/>
      <c r="EF2649" s="123"/>
      <c r="EG2649" s="123"/>
      <c r="EH2649" s="123"/>
      <c r="EI2649" s="123"/>
      <c r="EJ2649" s="123"/>
      <c r="EK2649" s="123"/>
      <c r="EL2649" s="123"/>
      <c r="EM2649" s="123"/>
      <c r="EN2649" s="123"/>
      <c r="EO2649" s="123"/>
      <c r="EP2649" s="123"/>
      <c r="EQ2649" s="123"/>
    </row>
    <row r="2650" spans="27:147" x14ac:dyDescent="0.2"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Q2650" s="151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123"/>
      <c r="BL2650" s="123"/>
      <c r="BM2650" s="123"/>
      <c r="BN2650" s="123"/>
      <c r="BO2650" s="123"/>
      <c r="BP2650" s="123"/>
      <c r="BQ2650" s="123"/>
      <c r="BR2650" s="123"/>
      <c r="BS2650" s="123"/>
      <c r="BT2650" s="123"/>
      <c r="BU2650" s="123"/>
      <c r="BV2650" s="123"/>
      <c r="BW2650" s="123"/>
      <c r="BX2650" s="123"/>
      <c r="BY2650" s="123"/>
      <c r="BZ2650" s="123"/>
      <c r="CA2650" s="123"/>
      <c r="CB2650" s="123"/>
      <c r="CC2650" s="123"/>
      <c r="CD2650" s="123"/>
      <c r="CE2650" s="123"/>
      <c r="CF2650" s="123"/>
      <c r="CG2650" s="123"/>
      <c r="CH2650" s="123"/>
      <c r="CI2650" s="123"/>
      <c r="CJ2650" s="123"/>
      <c r="CK2650" s="123"/>
      <c r="CL2650" s="123"/>
      <c r="CM2650" s="123"/>
      <c r="CN2650" s="123"/>
      <c r="CO2650" s="123"/>
      <c r="CP2650" s="123"/>
      <c r="CQ2650" s="123"/>
      <c r="CR2650" s="123"/>
      <c r="CS2650" s="123"/>
      <c r="CT2650" s="123"/>
      <c r="CU2650" s="123"/>
      <c r="CV2650" s="123"/>
      <c r="CW2650" s="123"/>
      <c r="CX2650" s="123"/>
      <c r="CY2650" s="123"/>
      <c r="CZ2650" s="123"/>
      <c r="DA2650" s="123"/>
      <c r="DB2650" s="123"/>
      <c r="DC2650" s="123"/>
      <c r="DD2650" s="123"/>
      <c r="DE2650" s="123"/>
      <c r="DF2650" s="123"/>
      <c r="DG2650" s="123"/>
      <c r="DH2650" s="123"/>
      <c r="DI2650" s="123"/>
      <c r="DJ2650" s="123"/>
      <c r="DK2650" s="123"/>
      <c r="DL2650" s="123"/>
      <c r="DM2650" s="123"/>
      <c r="DN2650" s="123"/>
      <c r="DO2650" s="123"/>
      <c r="DP2650" s="123"/>
      <c r="DQ2650" s="123"/>
      <c r="DR2650" s="123"/>
      <c r="DS2650" s="123"/>
      <c r="DT2650" s="123"/>
      <c r="DU2650" s="123"/>
      <c r="DV2650" s="123"/>
      <c r="DW2650" s="123"/>
      <c r="DX2650" s="123"/>
      <c r="DY2650" s="123"/>
      <c r="DZ2650" s="123"/>
      <c r="EA2650" s="123"/>
      <c r="EB2650" s="123"/>
      <c r="EC2650" s="123"/>
      <c r="ED2650" s="123"/>
      <c r="EE2650" s="123"/>
      <c r="EF2650" s="123"/>
      <c r="EG2650" s="123"/>
      <c r="EH2650" s="123"/>
      <c r="EI2650" s="123"/>
      <c r="EJ2650" s="123"/>
      <c r="EK2650" s="123"/>
      <c r="EL2650" s="123"/>
      <c r="EM2650" s="123"/>
      <c r="EN2650" s="123"/>
      <c r="EO2650" s="123"/>
      <c r="EP2650" s="123"/>
      <c r="EQ2650" s="123"/>
    </row>
    <row r="2651" spans="27:147" x14ac:dyDescent="0.2"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Q2651" s="151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123"/>
      <c r="BL2651" s="123"/>
      <c r="BM2651" s="123"/>
      <c r="BN2651" s="123"/>
      <c r="BO2651" s="123"/>
      <c r="BP2651" s="123"/>
      <c r="BQ2651" s="123"/>
      <c r="BR2651" s="123"/>
      <c r="BS2651" s="123"/>
      <c r="BT2651" s="123"/>
      <c r="BU2651" s="123"/>
      <c r="BV2651" s="123"/>
      <c r="BW2651" s="123"/>
      <c r="BX2651" s="123"/>
      <c r="BY2651" s="123"/>
      <c r="BZ2651" s="123"/>
      <c r="CA2651" s="123"/>
      <c r="CB2651" s="123"/>
      <c r="CC2651" s="123"/>
      <c r="CD2651" s="123"/>
      <c r="CE2651" s="123"/>
      <c r="CF2651" s="123"/>
      <c r="CG2651" s="123"/>
      <c r="CH2651" s="123"/>
      <c r="CI2651" s="123"/>
      <c r="CJ2651" s="123"/>
      <c r="CK2651" s="123"/>
      <c r="CL2651" s="123"/>
      <c r="CM2651" s="123"/>
      <c r="CN2651" s="123"/>
      <c r="CO2651" s="123"/>
      <c r="CP2651" s="123"/>
      <c r="CQ2651" s="123"/>
      <c r="CR2651" s="123"/>
      <c r="CS2651" s="123"/>
      <c r="CT2651" s="123"/>
      <c r="CU2651" s="123"/>
      <c r="CV2651" s="123"/>
      <c r="CW2651" s="123"/>
      <c r="CX2651" s="123"/>
      <c r="CY2651" s="123"/>
      <c r="CZ2651" s="123"/>
      <c r="DA2651" s="123"/>
      <c r="DB2651" s="123"/>
      <c r="DC2651" s="123"/>
      <c r="DD2651" s="123"/>
      <c r="DE2651" s="123"/>
      <c r="DF2651" s="123"/>
      <c r="DG2651" s="123"/>
      <c r="DH2651" s="123"/>
      <c r="DI2651" s="123"/>
      <c r="DJ2651" s="123"/>
      <c r="DK2651" s="123"/>
      <c r="DL2651" s="123"/>
      <c r="DM2651" s="123"/>
      <c r="DN2651" s="123"/>
      <c r="DO2651" s="123"/>
      <c r="DP2651" s="123"/>
      <c r="DQ2651" s="123"/>
      <c r="DR2651" s="123"/>
      <c r="DS2651" s="123"/>
      <c r="DT2651" s="123"/>
      <c r="DU2651" s="123"/>
      <c r="DV2651" s="123"/>
      <c r="DW2651" s="123"/>
      <c r="DX2651" s="123"/>
      <c r="DY2651" s="123"/>
      <c r="DZ2651" s="123"/>
      <c r="EA2651" s="123"/>
      <c r="EB2651" s="123"/>
      <c r="EC2651" s="123"/>
      <c r="ED2651" s="123"/>
      <c r="EE2651" s="123"/>
      <c r="EF2651" s="123"/>
      <c r="EG2651" s="123"/>
      <c r="EH2651" s="123"/>
      <c r="EI2651" s="123"/>
      <c r="EJ2651" s="123"/>
      <c r="EK2651" s="123"/>
      <c r="EL2651" s="123"/>
      <c r="EM2651" s="123"/>
      <c r="EN2651" s="123"/>
      <c r="EO2651" s="123"/>
      <c r="EP2651" s="123"/>
      <c r="EQ2651" s="123"/>
    </row>
    <row r="2652" spans="27:147" x14ac:dyDescent="0.2"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Q2652" s="151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123"/>
      <c r="BL2652" s="123"/>
      <c r="BM2652" s="123"/>
      <c r="BN2652" s="123"/>
      <c r="BO2652" s="123"/>
      <c r="BP2652" s="123"/>
      <c r="BQ2652" s="123"/>
      <c r="BR2652" s="123"/>
      <c r="BS2652" s="123"/>
      <c r="BT2652" s="123"/>
      <c r="BU2652" s="123"/>
      <c r="BV2652" s="123"/>
      <c r="BW2652" s="123"/>
      <c r="BX2652" s="123"/>
      <c r="BY2652" s="123"/>
      <c r="BZ2652" s="123"/>
      <c r="CA2652" s="123"/>
      <c r="CB2652" s="123"/>
      <c r="CC2652" s="123"/>
      <c r="CD2652" s="123"/>
      <c r="CE2652" s="123"/>
      <c r="CF2652" s="123"/>
      <c r="CG2652" s="123"/>
      <c r="CH2652" s="123"/>
      <c r="CI2652" s="123"/>
      <c r="CJ2652" s="123"/>
      <c r="CK2652" s="123"/>
      <c r="CL2652" s="123"/>
      <c r="CM2652" s="123"/>
      <c r="CN2652" s="123"/>
      <c r="CO2652" s="123"/>
      <c r="CP2652" s="123"/>
      <c r="CQ2652" s="123"/>
      <c r="CR2652" s="123"/>
      <c r="CS2652" s="123"/>
      <c r="CT2652" s="123"/>
      <c r="CU2652" s="123"/>
      <c r="CV2652" s="123"/>
      <c r="CW2652" s="123"/>
      <c r="CX2652" s="123"/>
      <c r="CY2652" s="123"/>
      <c r="CZ2652" s="123"/>
      <c r="DA2652" s="123"/>
      <c r="DB2652" s="123"/>
      <c r="DC2652" s="123"/>
      <c r="DD2652" s="123"/>
      <c r="DE2652" s="123"/>
      <c r="DF2652" s="123"/>
      <c r="DG2652" s="123"/>
      <c r="DH2652" s="123"/>
      <c r="DI2652" s="123"/>
      <c r="DJ2652" s="123"/>
      <c r="DK2652" s="123"/>
      <c r="DL2652" s="123"/>
      <c r="DM2652" s="123"/>
      <c r="DN2652" s="123"/>
      <c r="DO2652" s="123"/>
      <c r="DP2652" s="123"/>
      <c r="DQ2652" s="123"/>
      <c r="DR2652" s="123"/>
      <c r="DS2652" s="123"/>
      <c r="DT2652" s="123"/>
      <c r="DU2652" s="123"/>
      <c r="DV2652" s="123"/>
      <c r="DW2652" s="123"/>
      <c r="DX2652" s="123"/>
      <c r="DY2652" s="123"/>
      <c r="DZ2652" s="123"/>
      <c r="EA2652" s="123"/>
      <c r="EB2652" s="123"/>
      <c r="EC2652" s="123"/>
      <c r="ED2652" s="123"/>
      <c r="EE2652" s="123"/>
      <c r="EF2652" s="123"/>
      <c r="EG2652" s="123"/>
      <c r="EH2652" s="123"/>
      <c r="EI2652" s="123"/>
      <c r="EJ2652" s="123"/>
      <c r="EK2652" s="123"/>
      <c r="EL2652" s="123"/>
      <c r="EM2652" s="123"/>
      <c r="EN2652" s="123"/>
      <c r="EO2652" s="123"/>
      <c r="EP2652" s="123"/>
      <c r="EQ2652" s="123"/>
    </row>
    <row r="2653" spans="27:147" x14ac:dyDescent="0.2"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Q2653" s="151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123"/>
      <c r="BL2653" s="123"/>
      <c r="BM2653" s="123"/>
      <c r="BN2653" s="123"/>
      <c r="BO2653" s="123"/>
      <c r="BP2653" s="123"/>
      <c r="BQ2653" s="123"/>
      <c r="BR2653" s="123"/>
      <c r="BS2653" s="123"/>
      <c r="BT2653" s="123"/>
      <c r="BU2653" s="123"/>
      <c r="BV2653" s="123"/>
      <c r="BW2653" s="123"/>
      <c r="BX2653" s="123"/>
      <c r="BY2653" s="123"/>
      <c r="BZ2653" s="123"/>
      <c r="CA2653" s="123"/>
      <c r="CB2653" s="123"/>
      <c r="CC2653" s="123"/>
      <c r="CD2653" s="123"/>
      <c r="CE2653" s="123"/>
      <c r="CF2653" s="123"/>
      <c r="CG2653" s="123"/>
      <c r="CH2653" s="123"/>
      <c r="CI2653" s="123"/>
      <c r="CJ2653" s="123"/>
      <c r="CK2653" s="123"/>
      <c r="CL2653" s="123"/>
      <c r="CM2653" s="123"/>
      <c r="CN2653" s="123"/>
      <c r="CO2653" s="123"/>
      <c r="CP2653" s="123"/>
      <c r="CQ2653" s="123"/>
      <c r="CR2653" s="123"/>
      <c r="CS2653" s="123"/>
      <c r="CT2653" s="123"/>
      <c r="CU2653" s="123"/>
      <c r="CV2653" s="123"/>
      <c r="CW2653" s="123"/>
      <c r="CX2653" s="123"/>
      <c r="CY2653" s="123"/>
      <c r="CZ2653" s="123"/>
      <c r="DA2653" s="123"/>
      <c r="DB2653" s="123"/>
      <c r="DC2653" s="123"/>
      <c r="DD2653" s="123"/>
      <c r="DE2653" s="123"/>
      <c r="DF2653" s="123"/>
      <c r="DG2653" s="123"/>
      <c r="DH2653" s="123"/>
      <c r="DI2653" s="123"/>
      <c r="DJ2653" s="123"/>
      <c r="DK2653" s="123"/>
      <c r="DL2653" s="123"/>
      <c r="DM2653" s="123"/>
      <c r="DN2653" s="123"/>
      <c r="DO2653" s="123"/>
      <c r="DP2653" s="123"/>
      <c r="DQ2653" s="123"/>
      <c r="DR2653" s="123"/>
      <c r="DS2653" s="123"/>
      <c r="DT2653" s="123"/>
      <c r="DU2653" s="123"/>
      <c r="DV2653" s="123"/>
      <c r="DW2653" s="123"/>
      <c r="DX2653" s="123"/>
      <c r="DY2653" s="123"/>
      <c r="DZ2653" s="123"/>
      <c r="EA2653" s="123"/>
      <c r="EB2653" s="123"/>
      <c r="EC2653" s="123"/>
      <c r="ED2653" s="123"/>
      <c r="EE2653" s="123"/>
      <c r="EF2653" s="123"/>
      <c r="EG2653" s="123"/>
      <c r="EH2653" s="123"/>
      <c r="EI2653" s="123"/>
      <c r="EJ2653" s="123"/>
      <c r="EK2653" s="123"/>
      <c r="EL2653" s="123"/>
      <c r="EM2653" s="123"/>
      <c r="EN2653" s="123"/>
      <c r="EO2653" s="123"/>
      <c r="EP2653" s="123"/>
      <c r="EQ2653" s="123"/>
    </row>
    <row r="2654" spans="27:147" x14ac:dyDescent="0.2"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Q2654" s="151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123"/>
      <c r="BL2654" s="123"/>
      <c r="BM2654" s="123"/>
      <c r="BN2654" s="123"/>
      <c r="BO2654" s="123"/>
      <c r="BP2654" s="123"/>
      <c r="BQ2654" s="123"/>
      <c r="BR2654" s="123"/>
      <c r="BS2654" s="123"/>
      <c r="BT2654" s="123"/>
      <c r="BU2654" s="123"/>
      <c r="BV2654" s="123"/>
      <c r="BW2654" s="123"/>
      <c r="BX2654" s="123"/>
      <c r="BY2654" s="123"/>
      <c r="BZ2654" s="123"/>
      <c r="CA2654" s="123"/>
      <c r="CB2654" s="123"/>
      <c r="CC2654" s="123"/>
      <c r="CD2654" s="123"/>
      <c r="CE2654" s="123"/>
      <c r="CF2654" s="123"/>
      <c r="CG2654" s="123"/>
      <c r="CH2654" s="123"/>
      <c r="CI2654" s="123"/>
      <c r="CJ2654" s="123"/>
      <c r="CK2654" s="123"/>
      <c r="CL2654" s="123"/>
      <c r="CM2654" s="123"/>
      <c r="CN2654" s="123"/>
      <c r="CO2654" s="123"/>
      <c r="CP2654" s="123"/>
      <c r="CQ2654" s="123"/>
      <c r="CR2654" s="123"/>
      <c r="CS2654" s="123"/>
      <c r="CT2654" s="123"/>
      <c r="CU2654" s="123"/>
      <c r="CV2654" s="123"/>
      <c r="CW2654" s="123"/>
      <c r="CX2654" s="123"/>
      <c r="CY2654" s="123"/>
      <c r="CZ2654" s="123"/>
      <c r="DA2654" s="123"/>
      <c r="DB2654" s="123"/>
      <c r="DC2654" s="123"/>
      <c r="DD2654" s="123"/>
      <c r="DE2654" s="123"/>
      <c r="DF2654" s="123"/>
      <c r="DG2654" s="123"/>
      <c r="DH2654" s="123"/>
      <c r="DI2654" s="123"/>
      <c r="DJ2654" s="123"/>
      <c r="DK2654" s="123"/>
      <c r="DL2654" s="123"/>
      <c r="DM2654" s="123"/>
      <c r="DN2654" s="123"/>
      <c r="DO2654" s="123"/>
      <c r="DP2654" s="123"/>
      <c r="DQ2654" s="123"/>
      <c r="DR2654" s="123"/>
      <c r="DS2654" s="123"/>
      <c r="DT2654" s="123"/>
      <c r="DU2654" s="123"/>
      <c r="DV2654" s="123"/>
      <c r="DW2654" s="123"/>
      <c r="DX2654" s="123"/>
      <c r="DY2654" s="123"/>
      <c r="DZ2654" s="123"/>
      <c r="EA2654" s="123"/>
      <c r="EB2654" s="123"/>
      <c r="EC2654" s="123"/>
      <c r="ED2654" s="123"/>
      <c r="EE2654" s="123"/>
      <c r="EF2654" s="123"/>
      <c r="EG2654" s="123"/>
      <c r="EH2654" s="123"/>
      <c r="EI2654" s="123"/>
      <c r="EJ2654" s="123"/>
      <c r="EK2654" s="123"/>
      <c r="EL2654" s="123"/>
      <c r="EM2654" s="123"/>
      <c r="EN2654" s="123"/>
      <c r="EO2654" s="123"/>
      <c r="EP2654" s="123"/>
      <c r="EQ2654" s="123"/>
    </row>
    <row r="2655" spans="27:147" x14ac:dyDescent="0.2"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Q2655" s="151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123"/>
      <c r="BL2655" s="123"/>
      <c r="BM2655" s="123"/>
      <c r="BN2655" s="123"/>
      <c r="BO2655" s="123"/>
      <c r="BP2655" s="123"/>
      <c r="BQ2655" s="123"/>
      <c r="BR2655" s="123"/>
      <c r="BS2655" s="123"/>
      <c r="BT2655" s="123"/>
      <c r="BU2655" s="123"/>
      <c r="BV2655" s="123"/>
      <c r="BW2655" s="123"/>
      <c r="BX2655" s="123"/>
      <c r="BY2655" s="123"/>
      <c r="BZ2655" s="123"/>
      <c r="CA2655" s="123"/>
      <c r="CB2655" s="123"/>
      <c r="CC2655" s="123"/>
      <c r="CD2655" s="123"/>
      <c r="CE2655" s="123"/>
      <c r="CF2655" s="123"/>
      <c r="CG2655" s="123"/>
      <c r="CH2655" s="123"/>
      <c r="CI2655" s="123"/>
      <c r="CJ2655" s="123"/>
      <c r="CK2655" s="123"/>
      <c r="CL2655" s="123"/>
      <c r="CM2655" s="123"/>
      <c r="CN2655" s="123"/>
      <c r="CO2655" s="123"/>
      <c r="CP2655" s="123"/>
      <c r="CQ2655" s="123"/>
      <c r="CR2655" s="123"/>
      <c r="CS2655" s="123"/>
      <c r="CT2655" s="123"/>
      <c r="CU2655" s="123"/>
      <c r="CV2655" s="123"/>
      <c r="CW2655" s="123"/>
      <c r="CX2655" s="123"/>
      <c r="CY2655" s="123"/>
      <c r="CZ2655" s="123"/>
      <c r="DA2655" s="123"/>
      <c r="DB2655" s="123"/>
      <c r="DC2655" s="123"/>
      <c r="DD2655" s="123"/>
      <c r="DE2655" s="123"/>
      <c r="DF2655" s="123"/>
      <c r="DG2655" s="123"/>
      <c r="DH2655" s="123"/>
      <c r="DI2655" s="123"/>
      <c r="DJ2655" s="123"/>
      <c r="DK2655" s="123"/>
      <c r="DL2655" s="123"/>
      <c r="DM2655" s="123"/>
      <c r="DN2655" s="123"/>
      <c r="DO2655" s="123"/>
      <c r="DP2655" s="123"/>
      <c r="DQ2655" s="123"/>
      <c r="DR2655" s="123"/>
      <c r="DS2655" s="123"/>
      <c r="DT2655" s="123"/>
      <c r="DU2655" s="123"/>
      <c r="DV2655" s="123"/>
      <c r="DW2655" s="123"/>
      <c r="DX2655" s="123"/>
      <c r="DY2655" s="123"/>
      <c r="DZ2655" s="123"/>
      <c r="EA2655" s="123"/>
      <c r="EB2655" s="123"/>
      <c r="EC2655" s="123"/>
      <c r="ED2655" s="123"/>
      <c r="EE2655" s="123"/>
      <c r="EF2655" s="123"/>
      <c r="EG2655" s="123"/>
      <c r="EH2655" s="123"/>
      <c r="EI2655" s="123"/>
      <c r="EJ2655" s="123"/>
      <c r="EK2655" s="123"/>
      <c r="EL2655" s="123"/>
      <c r="EM2655" s="123"/>
      <c r="EN2655" s="123"/>
      <c r="EO2655" s="123"/>
      <c r="EP2655" s="123"/>
      <c r="EQ2655" s="123"/>
    </row>
    <row r="2656" spans="27:147" x14ac:dyDescent="0.2"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Q2656" s="151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123"/>
      <c r="BL2656" s="123"/>
      <c r="BM2656" s="123"/>
      <c r="BN2656" s="123"/>
      <c r="BO2656" s="123"/>
      <c r="BP2656" s="123"/>
      <c r="BQ2656" s="123"/>
      <c r="BR2656" s="123"/>
      <c r="BS2656" s="123"/>
      <c r="BT2656" s="123"/>
      <c r="BU2656" s="123"/>
      <c r="BV2656" s="123"/>
      <c r="BW2656" s="123"/>
      <c r="BX2656" s="123"/>
      <c r="BY2656" s="123"/>
      <c r="BZ2656" s="123"/>
      <c r="CA2656" s="123"/>
      <c r="CB2656" s="123"/>
      <c r="CC2656" s="123"/>
      <c r="CD2656" s="123"/>
      <c r="CE2656" s="123"/>
      <c r="CF2656" s="123"/>
      <c r="CG2656" s="123"/>
      <c r="CH2656" s="123"/>
      <c r="CI2656" s="123"/>
      <c r="CJ2656" s="123"/>
      <c r="CK2656" s="123"/>
      <c r="CL2656" s="123"/>
      <c r="CM2656" s="123"/>
      <c r="CN2656" s="123"/>
      <c r="CO2656" s="123"/>
      <c r="CP2656" s="123"/>
      <c r="CQ2656" s="123"/>
      <c r="CR2656" s="123"/>
      <c r="CS2656" s="123"/>
      <c r="CT2656" s="123"/>
      <c r="CU2656" s="123"/>
      <c r="CV2656" s="123"/>
      <c r="CW2656" s="123"/>
      <c r="CX2656" s="123"/>
      <c r="CY2656" s="123"/>
      <c r="CZ2656" s="123"/>
      <c r="DA2656" s="123"/>
      <c r="DB2656" s="123"/>
      <c r="DC2656" s="123"/>
      <c r="DD2656" s="123"/>
      <c r="DE2656" s="123"/>
      <c r="DF2656" s="123"/>
      <c r="DG2656" s="123"/>
      <c r="DH2656" s="123"/>
      <c r="DI2656" s="123"/>
      <c r="DJ2656" s="123"/>
      <c r="DK2656" s="123"/>
      <c r="DL2656" s="123"/>
      <c r="DM2656" s="123"/>
      <c r="DN2656" s="123"/>
      <c r="DO2656" s="123"/>
      <c r="DP2656" s="123"/>
      <c r="DQ2656" s="123"/>
      <c r="DR2656" s="123"/>
      <c r="DS2656" s="123"/>
      <c r="DT2656" s="123"/>
      <c r="DU2656" s="123"/>
      <c r="DV2656" s="123"/>
      <c r="DW2656" s="123"/>
      <c r="DX2656" s="123"/>
      <c r="DY2656" s="123"/>
      <c r="DZ2656" s="123"/>
      <c r="EA2656" s="123"/>
      <c r="EB2656" s="123"/>
      <c r="EC2656" s="123"/>
      <c r="ED2656" s="123"/>
      <c r="EE2656" s="123"/>
      <c r="EF2656" s="123"/>
      <c r="EG2656" s="123"/>
      <c r="EH2656" s="123"/>
      <c r="EI2656" s="123"/>
      <c r="EJ2656" s="123"/>
      <c r="EK2656" s="123"/>
      <c r="EL2656" s="123"/>
      <c r="EM2656" s="123"/>
      <c r="EN2656" s="123"/>
      <c r="EO2656" s="123"/>
      <c r="EP2656" s="123"/>
      <c r="EQ2656" s="123"/>
    </row>
    <row r="2657" spans="27:147" x14ac:dyDescent="0.2"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Q2657" s="151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123"/>
      <c r="BL2657" s="123"/>
      <c r="BM2657" s="123"/>
      <c r="BN2657" s="123"/>
      <c r="BO2657" s="123"/>
      <c r="BP2657" s="123"/>
      <c r="BQ2657" s="123"/>
      <c r="BR2657" s="123"/>
      <c r="BS2657" s="123"/>
      <c r="BT2657" s="123"/>
      <c r="BU2657" s="123"/>
      <c r="BV2657" s="123"/>
      <c r="BW2657" s="123"/>
      <c r="BX2657" s="123"/>
      <c r="BY2657" s="123"/>
      <c r="BZ2657" s="123"/>
      <c r="CA2657" s="123"/>
      <c r="CB2657" s="123"/>
      <c r="CC2657" s="123"/>
      <c r="CD2657" s="123"/>
      <c r="CE2657" s="123"/>
      <c r="CF2657" s="123"/>
      <c r="CG2657" s="123"/>
      <c r="CH2657" s="123"/>
      <c r="CI2657" s="123"/>
      <c r="CJ2657" s="123"/>
      <c r="CK2657" s="123"/>
      <c r="CL2657" s="123"/>
      <c r="CM2657" s="123"/>
      <c r="CN2657" s="123"/>
      <c r="CO2657" s="123"/>
      <c r="CP2657" s="123"/>
      <c r="CQ2657" s="123"/>
      <c r="CR2657" s="123"/>
      <c r="CS2657" s="123"/>
      <c r="CT2657" s="123"/>
      <c r="CU2657" s="123"/>
      <c r="CV2657" s="123"/>
      <c r="CW2657" s="123"/>
      <c r="CX2657" s="123"/>
      <c r="CY2657" s="123"/>
      <c r="CZ2657" s="123"/>
      <c r="DA2657" s="123"/>
      <c r="DB2657" s="123"/>
      <c r="DC2657" s="123"/>
      <c r="DD2657" s="123"/>
      <c r="DE2657" s="123"/>
      <c r="DF2657" s="123"/>
      <c r="DG2657" s="123"/>
      <c r="DH2657" s="123"/>
      <c r="DI2657" s="123"/>
      <c r="DJ2657" s="123"/>
      <c r="DK2657" s="123"/>
      <c r="DL2657" s="123"/>
      <c r="DM2657" s="123"/>
      <c r="DN2657" s="123"/>
      <c r="DO2657" s="123"/>
      <c r="DP2657" s="123"/>
      <c r="DQ2657" s="123"/>
      <c r="DR2657" s="123"/>
      <c r="DS2657" s="123"/>
      <c r="DT2657" s="123"/>
      <c r="DU2657" s="123"/>
      <c r="DV2657" s="123"/>
      <c r="DW2657" s="123"/>
      <c r="DX2657" s="123"/>
      <c r="DY2657" s="123"/>
      <c r="DZ2657" s="123"/>
      <c r="EA2657" s="123"/>
      <c r="EB2657" s="123"/>
      <c r="EC2657" s="123"/>
      <c r="ED2657" s="123"/>
      <c r="EE2657" s="123"/>
      <c r="EF2657" s="123"/>
      <c r="EG2657" s="123"/>
      <c r="EH2657" s="123"/>
      <c r="EI2657" s="123"/>
      <c r="EJ2657" s="123"/>
      <c r="EK2657" s="123"/>
      <c r="EL2657" s="123"/>
      <c r="EM2657" s="123"/>
      <c r="EN2657" s="123"/>
      <c r="EO2657" s="123"/>
      <c r="EP2657" s="123"/>
      <c r="EQ2657" s="123"/>
    </row>
    <row r="2658" spans="27:147" x14ac:dyDescent="0.2"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Q2658" s="151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123"/>
      <c r="BL2658" s="123"/>
      <c r="BM2658" s="123"/>
      <c r="BN2658" s="123"/>
      <c r="BO2658" s="123"/>
      <c r="BP2658" s="123"/>
      <c r="BQ2658" s="123"/>
      <c r="BR2658" s="123"/>
      <c r="BS2658" s="123"/>
      <c r="BT2658" s="123"/>
      <c r="BU2658" s="123"/>
      <c r="BV2658" s="123"/>
      <c r="BW2658" s="123"/>
      <c r="BX2658" s="123"/>
      <c r="BY2658" s="123"/>
      <c r="BZ2658" s="123"/>
      <c r="CA2658" s="123"/>
      <c r="CB2658" s="123"/>
      <c r="CC2658" s="123"/>
      <c r="CD2658" s="123"/>
      <c r="CE2658" s="123"/>
      <c r="CF2658" s="123"/>
      <c r="CG2658" s="123"/>
      <c r="CH2658" s="123"/>
      <c r="CI2658" s="123"/>
      <c r="CJ2658" s="123"/>
      <c r="CK2658" s="123"/>
      <c r="CL2658" s="123"/>
      <c r="CM2658" s="123"/>
      <c r="CN2658" s="123"/>
      <c r="CO2658" s="123"/>
      <c r="CP2658" s="123"/>
      <c r="CQ2658" s="123"/>
      <c r="CR2658" s="123"/>
      <c r="CS2658" s="123"/>
      <c r="CT2658" s="123"/>
      <c r="CU2658" s="123"/>
      <c r="CV2658" s="123"/>
      <c r="CW2658" s="123"/>
      <c r="CX2658" s="123"/>
      <c r="CY2658" s="123"/>
      <c r="CZ2658" s="123"/>
      <c r="DA2658" s="123"/>
      <c r="DB2658" s="123"/>
      <c r="DC2658" s="123"/>
      <c r="DD2658" s="123"/>
      <c r="DE2658" s="123"/>
      <c r="DF2658" s="123"/>
      <c r="DG2658" s="123"/>
      <c r="DH2658" s="123"/>
      <c r="DI2658" s="123"/>
      <c r="DJ2658" s="123"/>
      <c r="DK2658" s="123"/>
      <c r="DL2658" s="123"/>
      <c r="DM2658" s="123"/>
      <c r="DN2658" s="123"/>
      <c r="DO2658" s="123"/>
      <c r="DP2658" s="123"/>
      <c r="DQ2658" s="123"/>
      <c r="DR2658" s="123"/>
      <c r="DS2658" s="123"/>
      <c r="DT2658" s="123"/>
      <c r="DU2658" s="123"/>
      <c r="DV2658" s="123"/>
      <c r="DW2658" s="123"/>
      <c r="DX2658" s="123"/>
      <c r="DY2658" s="123"/>
      <c r="DZ2658" s="123"/>
      <c r="EA2658" s="123"/>
      <c r="EB2658" s="123"/>
      <c r="EC2658" s="123"/>
      <c r="ED2658" s="123"/>
      <c r="EE2658" s="123"/>
      <c r="EF2658" s="123"/>
      <c r="EG2658" s="123"/>
      <c r="EH2658" s="123"/>
      <c r="EI2658" s="123"/>
      <c r="EJ2658" s="123"/>
      <c r="EK2658" s="123"/>
      <c r="EL2658" s="123"/>
      <c r="EM2658" s="123"/>
      <c r="EN2658" s="123"/>
      <c r="EO2658" s="123"/>
      <c r="EP2658" s="123"/>
      <c r="EQ2658" s="123"/>
    </row>
    <row r="2659" spans="27:147" x14ac:dyDescent="0.2"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Q2659" s="151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123"/>
      <c r="BL2659" s="123"/>
      <c r="BM2659" s="123"/>
      <c r="BN2659" s="123"/>
      <c r="BO2659" s="123"/>
      <c r="BP2659" s="123"/>
      <c r="BQ2659" s="123"/>
      <c r="BR2659" s="123"/>
      <c r="BS2659" s="123"/>
      <c r="BT2659" s="123"/>
      <c r="BU2659" s="123"/>
      <c r="BV2659" s="123"/>
      <c r="BW2659" s="123"/>
      <c r="BX2659" s="123"/>
      <c r="BY2659" s="123"/>
      <c r="BZ2659" s="123"/>
      <c r="CA2659" s="123"/>
      <c r="CB2659" s="123"/>
      <c r="CC2659" s="123"/>
      <c r="CD2659" s="123"/>
      <c r="CE2659" s="123"/>
      <c r="CF2659" s="123"/>
      <c r="CG2659" s="123"/>
      <c r="CH2659" s="123"/>
      <c r="CI2659" s="123"/>
      <c r="CJ2659" s="123"/>
      <c r="CK2659" s="123"/>
      <c r="CL2659" s="123"/>
      <c r="CM2659" s="123"/>
      <c r="CN2659" s="123"/>
      <c r="CO2659" s="123"/>
      <c r="CP2659" s="123"/>
      <c r="CQ2659" s="123"/>
      <c r="CR2659" s="123"/>
      <c r="CS2659" s="123"/>
      <c r="CT2659" s="123"/>
      <c r="CU2659" s="123"/>
      <c r="CV2659" s="123"/>
      <c r="CW2659" s="123"/>
      <c r="CX2659" s="123"/>
      <c r="CY2659" s="123"/>
      <c r="CZ2659" s="123"/>
      <c r="DA2659" s="123"/>
      <c r="DB2659" s="123"/>
      <c r="DC2659" s="123"/>
      <c r="DD2659" s="123"/>
      <c r="DE2659" s="123"/>
      <c r="DF2659" s="123"/>
      <c r="DG2659" s="123"/>
      <c r="DH2659" s="123"/>
      <c r="DI2659" s="123"/>
      <c r="DJ2659" s="123"/>
      <c r="DK2659" s="123"/>
      <c r="DL2659" s="123"/>
      <c r="DM2659" s="123"/>
      <c r="DN2659" s="123"/>
      <c r="DO2659" s="123"/>
      <c r="DP2659" s="123"/>
      <c r="DQ2659" s="123"/>
      <c r="DR2659" s="123"/>
      <c r="DS2659" s="123"/>
      <c r="DT2659" s="123"/>
      <c r="DU2659" s="123"/>
      <c r="DV2659" s="123"/>
      <c r="DW2659" s="123"/>
      <c r="DX2659" s="123"/>
      <c r="DY2659" s="123"/>
      <c r="DZ2659" s="123"/>
      <c r="EA2659" s="123"/>
      <c r="EB2659" s="123"/>
      <c r="EC2659" s="123"/>
      <c r="ED2659" s="123"/>
      <c r="EE2659" s="123"/>
      <c r="EF2659" s="123"/>
      <c r="EG2659" s="123"/>
      <c r="EH2659" s="123"/>
      <c r="EI2659" s="123"/>
      <c r="EJ2659" s="123"/>
      <c r="EK2659" s="123"/>
      <c r="EL2659" s="123"/>
      <c r="EM2659" s="123"/>
      <c r="EN2659" s="123"/>
      <c r="EO2659" s="123"/>
      <c r="EP2659" s="123"/>
      <c r="EQ2659" s="123"/>
    </row>
    <row r="2660" spans="27:147" x14ac:dyDescent="0.2"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Q2660" s="151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123"/>
      <c r="BL2660" s="123"/>
      <c r="BM2660" s="123"/>
      <c r="BN2660" s="123"/>
      <c r="BO2660" s="123"/>
      <c r="BP2660" s="123"/>
      <c r="BQ2660" s="123"/>
      <c r="BR2660" s="123"/>
      <c r="BS2660" s="123"/>
      <c r="BT2660" s="123"/>
      <c r="BU2660" s="123"/>
      <c r="BV2660" s="123"/>
      <c r="BW2660" s="123"/>
      <c r="BX2660" s="123"/>
      <c r="BY2660" s="123"/>
      <c r="BZ2660" s="123"/>
      <c r="CA2660" s="123"/>
      <c r="CB2660" s="123"/>
      <c r="CC2660" s="123"/>
      <c r="CD2660" s="123"/>
      <c r="CE2660" s="123"/>
      <c r="CF2660" s="123"/>
      <c r="CG2660" s="123"/>
      <c r="CH2660" s="123"/>
      <c r="CI2660" s="123"/>
      <c r="CJ2660" s="123"/>
      <c r="CK2660" s="123"/>
      <c r="CL2660" s="123"/>
      <c r="CM2660" s="123"/>
      <c r="CN2660" s="123"/>
      <c r="CO2660" s="123"/>
      <c r="CP2660" s="123"/>
      <c r="CQ2660" s="123"/>
      <c r="CR2660" s="123"/>
      <c r="CS2660" s="123"/>
      <c r="CT2660" s="123"/>
      <c r="CU2660" s="123"/>
      <c r="CV2660" s="123"/>
      <c r="CW2660" s="123"/>
      <c r="CX2660" s="123"/>
      <c r="CY2660" s="123"/>
      <c r="CZ2660" s="123"/>
      <c r="DA2660" s="123"/>
      <c r="DB2660" s="123"/>
      <c r="DC2660" s="123"/>
      <c r="DD2660" s="123"/>
      <c r="DE2660" s="123"/>
      <c r="DF2660" s="123"/>
      <c r="DG2660" s="123"/>
      <c r="DH2660" s="123"/>
      <c r="DI2660" s="123"/>
      <c r="DJ2660" s="123"/>
      <c r="DK2660" s="123"/>
      <c r="DL2660" s="123"/>
      <c r="DM2660" s="123"/>
      <c r="DN2660" s="123"/>
      <c r="DO2660" s="123"/>
      <c r="DP2660" s="123"/>
      <c r="DQ2660" s="123"/>
      <c r="DR2660" s="123"/>
      <c r="DS2660" s="123"/>
      <c r="DT2660" s="123"/>
      <c r="DU2660" s="123"/>
      <c r="DV2660" s="123"/>
      <c r="DW2660" s="123"/>
      <c r="DX2660" s="123"/>
      <c r="DY2660" s="123"/>
      <c r="DZ2660" s="123"/>
      <c r="EA2660" s="123"/>
      <c r="EB2660" s="123"/>
      <c r="EC2660" s="123"/>
      <c r="ED2660" s="123"/>
      <c r="EE2660" s="123"/>
      <c r="EF2660" s="123"/>
      <c r="EG2660" s="123"/>
      <c r="EH2660" s="123"/>
      <c r="EI2660" s="123"/>
      <c r="EJ2660" s="123"/>
      <c r="EK2660" s="123"/>
      <c r="EL2660" s="123"/>
      <c r="EM2660" s="123"/>
      <c r="EN2660" s="123"/>
      <c r="EO2660" s="123"/>
      <c r="EP2660" s="123"/>
      <c r="EQ2660" s="123"/>
    </row>
    <row r="2661" spans="27:147" x14ac:dyDescent="0.2"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Q2661" s="151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123"/>
      <c r="BL2661" s="123"/>
      <c r="BM2661" s="123"/>
      <c r="BN2661" s="123"/>
      <c r="BO2661" s="123"/>
      <c r="BP2661" s="123"/>
      <c r="BQ2661" s="123"/>
      <c r="BR2661" s="123"/>
      <c r="BS2661" s="123"/>
      <c r="BT2661" s="123"/>
      <c r="BU2661" s="123"/>
      <c r="BV2661" s="123"/>
      <c r="BW2661" s="123"/>
      <c r="BX2661" s="123"/>
      <c r="BY2661" s="123"/>
      <c r="BZ2661" s="123"/>
      <c r="CA2661" s="123"/>
      <c r="CB2661" s="123"/>
      <c r="CC2661" s="123"/>
      <c r="CD2661" s="123"/>
      <c r="CE2661" s="123"/>
      <c r="CF2661" s="123"/>
      <c r="CG2661" s="123"/>
      <c r="CH2661" s="123"/>
      <c r="CI2661" s="123"/>
      <c r="CJ2661" s="123"/>
      <c r="CK2661" s="123"/>
      <c r="CL2661" s="123"/>
      <c r="CM2661" s="123"/>
      <c r="CN2661" s="123"/>
      <c r="CO2661" s="123"/>
      <c r="CP2661" s="123"/>
      <c r="CQ2661" s="123"/>
      <c r="CR2661" s="123"/>
      <c r="CS2661" s="123"/>
      <c r="CT2661" s="123"/>
      <c r="CU2661" s="123"/>
      <c r="CV2661" s="123"/>
      <c r="CW2661" s="123"/>
      <c r="CX2661" s="123"/>
      <c r="CY2661" s="123"/>
      <c r="CZ2661" s="123"/>
      <c r="DA2661" s="123"/>
      <c r="DB2661" s="123"/>
      <c r="DC2661" s="123"/>
      <c r="DD2661" s="123"/>
      <c r="DE2661" s="123"/>
      <c r="DF2661" s="123"/>
      <c r="DG2661" s="123"/>
      <c r="DH2661" s="123"/>
      <c r="DI2661" s="123"/>
      <c r="DJ2661" s="123"/>
      <c r="DK2661" s="123"/>
      <c r="DL2661" s="123"/>
      <c r="DM2661" s="123"/>
      <c r="DN2661" s="123"/>
      <c r="DO2661" s="123"/>
      <c r="DP2661" s="123"/>
      <c r="DQ2661" s="123"/>
      <c r="DR2661" s="123"/>
      <c r="DS2661" s="123"/>
      <c r="DT2661" s="123"/>
      <c r="DU2661" s="123"/>
      <c r="DV2661" s="123"/>
      <c r="DW2661" s="123"/>
      <c r="DX2661" s="123"/>
      <c r="DY2661" s="123"/>
      <c r="DZ2661" s="123"/>
      <c r="EA2661" s="123"/>
      <c r="EB2661" s="123"/>
      <c r="EC2661" s="123"/>
      <c r="ED2661" s="123"/>
      <c r="EE2661" s="123"/>
      <c r="EF2661" s="123"/>
      <c r="EG2661" s="123"/>
      <c r="EH2661" s="123"/>
      <c r="EI2661" s="123"/>
      <c r="EJ2661" s="123"/>
      <c r="EK2661" s="123"/>
      <c r="EL2661" s="123"/>
      <c r="EM2661" s="123"/>
      <c r="EN2661" s="123"/>
      <c r="EO2661" s="123"/>
      <c r="EP2661" s="123"/>
      <c r="EQ2661" s="123"/>
    </row>
    <row r="2662" spans="27:147" x14ac:dyDescent="0.2"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Q2662" s="151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123"/>
      <c r="BL2662" s="123"/>
      <c r="BM2662" s="123"/>
      <c r="BN2662" s="123"/>
      <c r="BO2662" s="123"/>
      <c r="BP2662" s="123"/>
      <c r="BQ2662" s="123"/>
      <c r="BR2662" s="123"/>
      <c r="BS2662" s="123"/>
      <c r="BT2662" s="123"/>
      <c r="BU2662" s="123"/>
      <c r="BV2662" s="123"/>
      <c r="BW2662" s="123"/>
      <c r="BX2662" s="123"/>
      <c r="BY2662" s="123"/>
      <c r="BZ2662" s="123"/>
      <c r="CA2662" s="123"/>
      <c r="CB2662" s="123"/>
      <c r="CC2662" s="123"/>
      <c r="CD2662" s="123"/>
      <c r="CE2662" s="123"/>
      <c r="CF2662" s="123"/>
      <c r="CG2662" s="123"/>
      <c r="CH2662" s="123"/>
      <c r="CI2662" s="123"/>
      <c r="CJ2662" s="123"/>
      <c r="CK2662" s="123"/>
      <c r="CL2662" s="123"/>
      <c r="CM2662" s="123"/>
      <c r="CN2662" s="123"/>
      <c r="CO2662" s="123"/>
      <c r="CP2662" s="123"/>
      <c r="CQ2662" s="123"/>
      <c r="CR2662" s="123"/>
      <c r="CS2662" s="123"/>
      <c r="CT2662" s="123"/>
      <c r="CU2662" s="123"/>
      <c r="CV2662" s="123"/>
      <c r="CW2662" s="123"/>
      <c r="CX2662" s="123"/>
      <c r="CY2662" s="123"/>
      <c r="CZ2662" s="123"/>
      <c r="DA2662" s="123"/>
      <c r="DB2662" s="123"/>
      <c r="DC2662" s="123"/>
      <c r="DD2662" s="123"/>
      <c r="DE2662" s="123"/>
      <c r="DF2662" s="123"/>
      <c r="DG2662" s="123"/>
      <c r="DH2662" s="123"/>
      <c r="DI2662" s="123"/>
      <c r="DJ2662" s="123"/>
      <c r="DK2662" s="123"/>
      <c r="DL2662" s="123"/>
      <c r="DM2662" s="123"/>
      <c r="DN2662" s="123"/>
      <c r="DO2662" s="123"/>
      <c r="DP2662" s="123"/>
      <c r="DQ2662" s="123"/>
      <c r="DR2662" s="123"/>
      <c r="DS2662" s="123"/>
      <c r="DT2662" s="123"/>
      <c r="DU2662" s="123"/>
      <c r="DV2662" s="123"/>
      <c r="DW2662" s="123"/>
      <c r="DX2662" s="123"/>
      <c r="DY2662" s="123"/>
      <c r="DZ2662" s="123"/>
      <c r="EA2662" s="123"/>
      <c r="EB2662" s="123"/>
      <c r="EC2662" s="123"/>
      <c r="ED2662" s="123"/>
      <c r="EE2662" s="123"/>
      <c r="EF2662" s="123"/>
      <c r="EG2662" s="123"/>
      <c r="EH2662" s="123"/>
      <c r="EI2662" s="123"/>
      <c r="EJ2662" s="123"/>
      <c r="EK2662" s="123"/>
      <c r="EL2662" s="123"/>
      <c r="EM2662" s="123"/>
      <c r="EN2662" s="123"/>
      <c r="EO2662" s="123"/>
      <c r="EP2662" s="123"/>
      <c r="EQ2662" s="123"/>
    </row>
    <row r="2663" spans="27:147" x14ac:dyDescent="0.2"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Q2663" s="151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123"/>
      <c r="BL2663" s="123"/>
      <c r="BM2663" s="123"/>
      <c r="BN2663" s="123"/>
      <c r="BO2663" s="123"/>
      <c r="BP2663" s="123"/>
      <c r="BQ2663" s="123"/>
      <c r="BR2663" s="123"/>
      <c r="BS2663" s="123"/>
      <c r="BT2663" s="123"/>
      <c r="BU2663" s="123"/>
      <c r="BV2663" s="123"/>
      <c r="BW2663" s="123"/>
      <c r="BX2663" s="123"/>
      <c r="BY2663" s="123"/>
      <c r="BZ2663" s="123"/>
      <c r="CA2663" s="123"/>
      <c r="CB2663" s="123"/>
      <c r="CC2663" s="123"/>
      <c r="CD2663" s="123"/>
      <c r="CE2663" s="123"/>
      <c r="CF2663" s="123"/>
      <c r="CG2663" s="123"/>
      <c r="CH2663" s="123"/>
      <c r="CI2663" s="123"/>
      <c r="CJ2663" s="123"/>
      <c r="CK2663" s="123"/>
      <c r="CL2663" s="123"/>
      <c r="CM2663" s="123"/>
      <c r="CN2663" s="123"/>
      <c r="CO2663" s="123"/>
      <c r="CP2663" s="123"/>
      <c r="CQ2663" s="123"/>
      <c r="CR2663" s="123"/>
      <c r="CS2663" s="123"/>
      <c r="CT2663" s="123"/>
      <c r="CU2663" s="123"/>
      <c r="CV2663" s="123"/>
      <c r="CW2663" s="123"/>
      <c r="CX2663" s="123"/>
      <c r="CY2663" s="123"/>
      <c r="CZ2663" s="123"/>
      <c r="DA2663" s="123"/>
      <c r="DB2663" s="123"/>
      <c r="DC2663" s="123"/>
      <c r="DD2663" s="123"/>
      <c r="DE2663" s="123"/>
      <c r="DF2663" s="123"/>
      <c r="DG2663" s="123"/>
      <c r="DH2663" s="123"/>
      <c r="DI2663" s="123"/>
      <c r="DJ2663" s="123"/>
      <c r="DK2663" s="123"/>
      <c r="DL2663" s="123"/>
      <c r="DM2663" s="123"/>
      <c r="DN2663" s="123"/>
      <c r="DO2663" s="123"/>
      <c r="DP2663" s="123"/>
      <c r="DQ2663" s="123"/>
      <c r="DR2663" s="123"/>
      <c r="DS2663" s="123"/>
      <c r="DT2663" s="123"/>
      <c r="DU2663" s="123"/>
      <c r="DV2663" s="123"/>
      <c r="DW2663" s="123"/>
      <c r="DX2663" s="123"/>
      <c r="DY2663" s="123"/>
      <c r="DZ2663" s="123"/>
      <c r="EA2663" s="123"/>
      <c r="EB2663" s="123"/>
      <c r="EC2663" s="123"/>
      <c r="ED2663" s="123"/>
      <c r="EE2663" s="123"/>
      <c r="EF2663" s="123"/>
      <c r="EG2663" s="123"/>
      <c r="EH2663" s="123"/>
      <c r="EI2663" s="123"/>
      <c r="EJ2663" s="123"/>
      <c r="EK2663" s="123"/>
      <c r="EL2663" s="123"/>
      <c r="EM2663" s="123"/>
      <c r="EN2663" s="123"/>
      <c r="EO2663" s="123"/>
      <c r="EP2663" s="123"/>
      <c r="EQ2663" s="123"/>
    </row>
    <row r="2664" spans="27:147" x14ac:dyDescent="0.2"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Q2664" s="151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123"/>
      <c r="BL2664" s="123"/>
      <c r="BM2664" s="123"/>
      <c r="BN2664" s="123"/>
      <c r="BO2664" s="123"/>
      <c r="BP2664" s="123"/>
      <c r="BQ2664" s="123"/>
      <c r="BR2664" s="123"/>
      <c r="BS2664" s="123"/>
      <c r="BT2664" s="123"/>
      <c r="BU2664" s="123"/>
      <c r="BV2664" s="123"/>
      <c r="BW2664" s="123"/>
      <c r="BX2664" s="123"/>
      <c r="BY2664" s="123"/>
      <c r="BZ2664" s="123"/>
      <c r="CA2664" s="123"/>
      <c r="CB2664" s="123"/>
      <c r="CC2664" s="123"/>
      <c r="CD2664" s="123"/>
      <c r="CE2664" s="123"/>
      <c r="CF2664" s="123"/>
      <c r="CG2664" s="123"/>
      <c r="CH2664" s="123"/>
      <c r="CI2664" s="123"/>
      <c r="CJ2664" s="123"/>
      <c r="CK2664" s="123"/>
      <c r="CL2664" s="123"/>
      <c r="CM2664" s="123"/>
      <c r="CN2664" s="123"/>
      <c r="CO2664" s="123"/>
      <c r="CP2664" s="123"/>
      <c r="CQ2664" s="123"/>
      <c r="CR2664" s="123"/>
      <c r="CS2664" s="123"/>
      <c r="CT2664" s="123"/>
      <c r="CU2664" s="123"/>
      <c r="CV2664" s="123"/>
      <c r="CW2664" s="123"/>
      <c r="CX2664" s="123"/>
      <c r="CY2664" s="123"/>
      <c r="CZ2664" s="123"/>
      <c r="DA2664" s="123"/>
      <c r="DB2664" s="123"/>
      <c r="DC2664" s="123"/>
      <c r="DD2664" s="123"/>
      <c r="DE2664" s="123"/>
      <c r="DF2664" s="123"/>
      <c r="DG2664" s="123"/>
      <c r="DH2664" s="123"/>
      <c r="DI2664" s="123"/>
      <c r="DJ2664" s="123"/>
      <c r="DK2664" s="123"/>
      <c r="DL2664" s="123"/>
      <c r="DM2664" s="123"/>
      <c r="DN2664" s="123"/>
      <c r="DO2664" s="123"/>
      <c r="DP2664" s="123"/>
      <c r="DQ2664" s="123"/>
      <c r="DR2664" s="123"/>
      <c r="DS2664" s="123"/>
      <c r="DT2664" s="123"/>
      <c r="DU2664" s="123"/>
      <c r="DV2664" s="123"/>
      <c r="DW2664" s="123"/>
      <c r="DX2664" s="123"/>
      <c r="DY2664" s="123"/>
      <c r="DZ2664" s="123"/>
      <c r="EA2664" s="123"/>
      <c r="EB2664" s="123"/>
      <c r="EC2664" s="123"/>
      <c r="ED2664" s="123"/>
      <c r="EE2664" s="123"/>
      <c r="EF2664" s="123"/>
      <c r="EG2664" s="123"/>
      <c r="EH2664" s="123"/>
      <c r="EI2664" s="123"/>
      <c r="EJ2664" s="123"/>
      <c r="EK2664" s="123"/>
      <c r="EL2664" s="123"/>
      <c r="EM2664" s="123"/>
      <c r="EN2664" s="123"/>
      <c r="EO2664" s="123"/>
      <c r="EP2664" s="123"/>
      <c r="EQ2664" s="123"/>
    </row>
    <row r="2665" spans="27:147" x14ac:dyDescent="0.2"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Q2665" s="151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123"/>
      <c r="BL2665" s="123"/>
      <c r="BM2665" s="123"/>
      <c r="BN2665" s="123"/>
      <c r="BO2665" s="123"/>
      <c r="BP2665" s="123"/>
      <c r="BQ2665" s="123"/>
      <c r="BR2665" s="123"/>
      <c r="BS2665" s="123"/>
      <c r="BT2665" s="123"/>
      <c r="BU2665" s="123"/>
      <c r="BV2665" s="123"/>
      <c r="BW2665" s="123"/>
      <c r="BX2665" s="123"/>
      <c r="BY2665" s="123"/>
      <c r="BZ2665" s="123"/>
      <c r="CA2665" s="123"/>
      <c r="CB2665" s="123"/>
      <c r="CC2665" s="123"/>
      <c r="CD2665" s="123"/>
      <c r="CE2665" s="123"/>
      <c r="CF2665" s="123"/>
      <c r="CG2665" s="123"/>
      <c r="CH2665" s="123"/>
      <c r="CI2665" s="123"/>
      <c r="CJ2665" s="123"/>
      <c r="CK2665" s="123"/>
      <c r="CL2665" s="123"/>
      <c r="CM2665" s="123"/>
      <c r="CN2665" s="123"/>
      <c r="CO2665" s="123"/>
      <c r="CP2665" s="123"/>
      <c r="CQ2665" s="123"/>
      <c r="CR2665" s="123"/>
      <c r="CS2665" s="123"/>
      <c r="CT2665" s="123"/>
      <c r="CU2665" s="123"/>
      <c r="CV2665" s="123"/>
      <c r="CW2665" s="123"/>
      <c r="CX2665" s="123"/>
      <c r="CY2665" s="123"/>
      <c r="CZ2665" s="123"/>
      <c r="DA2665" s="123"/>
      <c r="DB2665" s="123"/>
      <c r="DC2665" s="123"/>
      <c r="DD2665" s="123"/>
      <c r="DE2665" s="123"/>
      <c r="DF2665" s="123"/>
      <c r="DG2665" s="123"/>
      <c r="DH2665" s="123"/>
      <c r="DI2665" s="123"/>
      <c r="DJ2665" s="123"/>
      <c r="DK2665" s="123"/>
      <c r="DL2665" s="123"/>
      <c r="DM2665" s="123"/>
      <c r="DN2665" s="123"/>
      <c r="DO2665" s="123"/>
      <c r="DP2665" s="123"/>
      <c r="DQ2665" s="123"/>
      <c r="DR2665" s="123"/>
      <c r="DS2665" s="123"/>
      <c r="DT2665" s="123"/>
      <c r="DU2665" s="123"/>
      <c r="DV2665" s="123"/>
      <c r="DW2665" s="123"/>
      <c r="DX2665" s="123"/>
      <c r="DY2665" s="123"/>
      <c r="DZ2665" s="123"/>
      <c r="EA2665" s="123"/>
      <c r="EB2665" s="123"/>
      <c r="EC2665" s="123"/>
      <c r="ED2665" s="123"/>
      <c r="EE2665" s="123"/>
      <c r="EF2665" s="123"/>
      <c r="EG2665" s="123"/>
      <c r="EH2665" s="123"/>
      <c r="EI2665" s="123"/>
      <c r="EJ2665" s="123"/>
      <c r="EK2665" s="123"/>
      <c r="EL2665" s="123"/>
      <c r="EM2665" s="123"/>
      <c r="EN2665" s="123"/>
      <c r="EO2665" s="123"/>
      <c r="EP2665" s="123"/>
      <c r="EQ2665" s="123"/>
    </row>
    <row r="2666" spans="27:147" x14ac:dyDescent="0.2"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Q2666" s="151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123"/>
      <c r="BL2666" s="123"/>
      <c r="BM2666" s="123"/>
      <c r="BN2666" s="123"/>
      <c r="BO2666" s="123"/>
      <c r="BP2666" s="123"/>
      <c r="BQ2666" s="123"/>
      <c r="BR2666" s="123"/>
      <c r="BS2666" s="123"/>
      <c r="BT2666" s="123"/>
      <c r="BU2666" s="123"/>
      <c r="BV2666" s="123"/>
      <c r="BW2666" s="123"/>
      <c r="BX2666" s="123"/>
      <c r="BY2666" s="123"/>
      <c r="BZ2666" s="123"/>
      <c r="CA2666" s="123"/>
      <c r="CB2666" s="123"/>
      <c r="CC2666" s="123"/>
      <c r="CD2666" s="123"/>
      <c r="CE2666" s="123"/>
      <c r="CF2666" s="123"/>
      <c r="CG2666" s="123"/>
      <c r="CH2666" s="123"/>
      <c r="CI2666" s="123"/>
      <c r="CJ2666" s="123"/>
      <c r="CK2666" s="123"/>
      <c r="CL2666" s="123"/>
      <c r="CM2666" s="123"/>
      <c r="CN2666" s="123"/>
      <c r="CO2666" s="123"/>
      <c r="CP2666" s="123"/>
      <c r="CQ2666" s="123"/>
      <c r="CR2666" s="123"/>
      <c r="CS2666" s="123"/>
      <c r="CT2666" s="123"/>
      <c r="CU2666" s="123"/>
      <c r="CV2666" s="123"/>
      <c r="CW2666" s="123"/>
      <c r="CX2666" s="123"/>
      <c r="CY2666" s="123"/>
      <c r="CZ2666" s="123"/>
      <c r="DA2666" s="123"/>
      <c r="DB2666" s="123"/>
      <c r="DC2666" s="123"/>
      <c r="DD2666" s="123"/>
      <c r="DE2666" s="123"/>
      <c r="DF2666" s="123"/>
      <c r="DG2666" s="123"/>
      <c r="DH2666" s="123"/>
      <c r="DI2666" s="123"/>
      <c r="DJ2666" s="123"/>
      <c r="DK2666" s="123"/>
      <c r="DL2666" s="123"/>
      <c r="DM2666" s="123"/>
      <c r="DN2666" s="123"/>
      <c r="DO2666" s="123"/>
      <c r="DP2666" s="123"/>
      <c r="DQ2666" s="123"/>
      <c r="DR2666" s="123"/>
      <c r="DS2666" s="123"/>
      <c r="DT2666" s="123"/>
      <c r="DU2666" s="123"/>
      <c r="DV2666" s="123"/>
      <c r="DW2666" s="123"/>
      <c r="DX2666" s="123"/>
      <c r="DY2666" s="123"/>
      <c r="DZ2666" s="123"/>
      <c r="EA2666" s="123"/>
      <c r="EB2666" s="123"/>
      <c r="EC2666" s="123"/>
      <c r="ED2666" s="123"/>
      <c r="EE2666" s="123"/>
      <c r="EF2666" s="123"/>
      <c r="EG2666" s="123"/>
      <c r="EH2666" s="123"/>
      <c r="EI2666" s="123"/>
      <c r="EJ2666" s="123"/>
      <c r="EK2666" s="123"/>
      <c r="EL2666" s="123"/>
      <c r="EM2666" s="123"/>
      <c r="EN2666" s="123"/>
      <c r="EO2666" s="123"/>
      <c r="EP2666" s="123"/>
      <c r="EQ2666" s="123"/>
    </row>
    <row r="2667" spans="27:147" x14ac:dyDescent="0.2"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Q2667" s="151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123"/>
      <c r="BL2667" s="123"/>
      <c r="BM2667" s="123"/>
      <c r="BN2667" s="123"/>
      <c r="BO2667" s="123"/>
      <c r="BP2667" s="123"/>
      <c r="BQ2667" s="123"/>
      <c r="BR2667" s="123"/>
      <c r="BS2667" s="123"/>
      <c r="BT2667" s="123"/>
      <c r="BU2667" s="123"/>
      <c r="BV2667" s="123"/>
      <c r="BW2667" s="123"/>
      <c r="BX2667" s="123"/>
      <c r="BY2667" s="123"/>
      <c r="BZ2667" s="123"/>
      <c r="CA2667" s="123"/>
      <c r="CB2667" s="123"/>
      <c r="CC2667" s="123"/>
      <c r="CD2667" s="123"/>
      <c r="CE2667" s="123"/>
      <c r="CF2667" s="123"/>
      <c r="CG2667" s="123"/>
      <c r="CH2667" s="123"/>
      <c r="CI2667" s="123"/>
      <c r="CJ2667" s="123"/>
      <c r="CK2667" s="123"/>
      <c r="CL2667" s="123"/>
      <c r="CM2667" s="123"/>
      <c r="CN2667" s="123"/>
      <c r="CO2667" s="123"/>
      <c r="CP2667" s="123"/>
      <c r="CQ2667" s="123"/>
      <c r="CR2667" s="123"/>
      <c r="CS2667" s="123"/>
      <c r="CT2667" s="123"/>
      <c r="CU2667" s="123"/>
      <c r="CV2667" s="123"/>
      <c r="CW2667" s="123"/>
      <c r="CX2667" s="123"/>
      <c r="CY2667" s="123"/>
      <c r="CZ2667" s="123"/>
      <c r="DA2667" s="123"/>
      <c r="DB2667" s="123"/>
      <c r="DC2667" s="123"/>
      <c r="DD2667" s="123"/>
      <c r="DE2667" s="123"/>
      <c r="DF2667" s="123"/>
      <c r="DG2667" s="123"/>
      <c r="DH2667" s="123"/>
      <c r="DI2667" s="123"/>
      <c r="DJ2667" s="123"/>
      <c r="DK2667" s="123"/>
      <c r="DL2667" s="123"/>
      <c r="DM2667" s="123"/>
      <c r="DN2667" s="123"/>
      <c r="DO2667" s="123"/>
      <c r="DP2667" s="123"/>
      <c r="DQ2667" s="123"/>
      <c r="DR2667" s="123"/>
      <c r="DS2667" s="123"/>
      <c r="DT2667" s="123"/>
      <c r="DU2667" s="123"/>
      <c r="DV2667" s="123"/>
      <c r="DW2667" s="123"/>
      <c r="DX2667" s="123"/>
      <c r="DY2667" s="123"/>
      <c r="DZ2667" s="123"/>
      <c r="EA2667" s="123"/>
      <c r="EB2667" s="123"/>
      <c r="EC2667" s="123"/>
      <c r="ED2667" s="123"/>
      <c r="EE2667" s="123"/>
      <c r="EF2667" s="123"/>
      <c r="EG2667" s="123"/>
      <c r="EH2667" s="123"/>
      <c r="EI2667" s="123"/>
      <c r="EJ2667" s="123"/>
      <c r="EK2667" s="123"/>
      <c r="EL2667" s="123"/>
      <c r="EM2667" s="123"/>
      <c r="EN2667" s="123"/>
      <c r="EO2667" s="123"/>
      <c r="EP2667" s="123"/>
      <c r="EQ2667" s="123"/>
    </row>
    <row r="2668" spans="27:147" x14ac:dyDescent="0.2"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Q2668" s="151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123"/>
      <c r="BL2668" s="123"/>
      <c r="BM2668" s="123"/>
      <c r="BN2668" s="123"/>
      <c r="BO2668" s="123"/>
      <c r="BP2668" s="123"/>
      <c r="BQ2668" s="123"/>
      <c r="BR2668" s="123"/>
      <c r="BS2668" s="123"/>
      <c r="BT2668" s="123"/>
      <c r="BU2668" s="123"/>
      <c r="BV2668" s="123"/>
      <c r="BW2668" s="123"/>
      <c r="BX2668" s="123"/>
      <c r="BY2668" s="123"/>
      <c r="BZ2668" s="123"/>
      <c r="CA2668" s="123"/>
      <c r="CB2668" s="123"/>
      <c r="CC2668" s="123"/>
      <c r="CD2668" s="123"/>
      <c r="CE2668" s="123"/>
      <c r="CF2668" s="123"/>
      <c r="CG2668" s="123"/>
      <c r="CH2668" s="123"/>
      <c r="CI2668" s="123"/>
      <c r="CJ2668" s="123"/>
      <c r="CK2668" s="123"/>
      <c r="CL2668" s="123"/>
      <c r="CM2668" s="123"/>
      <c r="CN2668" s="123"/>
      <c r="CO2668" s="123"/>
      <c r="CP2668" s="123"/>
      <c r="CQ2668" s="123"/>
      <c r="CR2668" s="123"/>
      <c r="CS2668" s="123"/>
      <c r="CT2668" s="123"/>
      <c r="CU2668" s="123"/>
      <c r="CV2668" s="123"/>
      <c r="CW2668" s="123"/>
      <c r="CX2668" s="123"/>
      <c r="CY2668" s="123"/>
      <c r="CZ2668" s="123"/>
      <c r="DA2668" s="123"/>
      <c r="DB2668" s="123"/>
      <c r="DC2668" s="123"/>
      <c r="DD2668" s="123"/>
      <c r="DE2668" s="123"/>
      <c r="DF2668" s="123"/>
      <c r="DG2668" s="123"/>
      <c r="DH2668" s="123"/>
      <c r="DI2668" s="123"/>
      <c r="DJ2668" s="123"/>
      <c r="DK2668" s="123"/>
      <c r="DL2668" s="123"/>
      <c r="DM2668" s="123"/>
      <c r="DN2668" s="123"/>
      <c r="DO2668" s="123"/>
      <c r="DP2668" s="123"/>
      <c r="DQ2668" s="123"/>
      <c r="DR2668" s="123"/>
      <c r="DS2668" s="123"/>
      <c r="DT2668" s="123"/>
      <c r="DU2668" s="123"/>
      <c r="DV2668" s="123"/>
      <c r="DW2668" s="123"/>
      <c r="DX2668" s="123"/>
      <c r="DY2668" s="123"/>
      <c r="DZ2668" s="123"/>
      <c r="EA2668" s="123"/>
      <c r="EB2668" s="123"/>
      <c r="EC2668" s="123"/>
      <c r="ED2668" s="123"/>
      <c r="EE2668" s="123"/>
      <c r="EF2668" s="123"/>
      <c r="EG2668" s="123"/>
      <c r="EH2668" s="123"/>
      <c r="EI2668" s="123"/>
      <c r="EJ2668" s="123"/>
      <c r="EK2668" s="123"/>
      <c r="EL2668" s="123"/>
      <c r="EM2668" s="123"/>
      <c r="EN2668" s="123"/>
      <c r="EO2668" s="123"/>
      <c r="EP2668" s="123"/>
      <c r="EQ2668" s="123"/>
    </row>
    <row r="2669" spans="27:147" x14ac:dyDescent="0.2"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Q2669" s="151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123"/>
      <c r="BL2669" s="123"/>
      <c r="BM2669" s="123"/>
      <c r="BN2669" s="123"/>
      <c r="BO2669" s="123"/>
      <c r="BP2669" s="123"/>
      <c r="BQ2669" s="123"/>
      <c r="BR2669" s="123"/>
      <c r="BS2669" s="123"/>
      <c r="BT2669" s="123"/>
      <c r="BU2669" s="123"/>
      <c r="BV2669" s="123"/>
      <c r="BW2669" s="123"/>
      <c r="BX2669" s="123"/>
      <c r="BY2669" s="123"/>
      <c r="BZ2669" s="123"/>
      <c r="CA2669" s="123"/>
      <c r="CB2669" s="123"/>
      <c r="CC2669" s="123"/>
      <c r="CD2669" s="123"/>
      <c r="CE2669" s="123"/>
      <c r="CF2669" s="123"/>
      <c r="CG2669" s="123"/>
      <c r="CH2669" s="123"/>
      <c r="CI2669" s="123"/>
      <c r="CJ2669" s="123"/>
      <c r="CK2669" s="123"/>
      <c r="CL2669" s="123"/>
      <c r="CM2669" s="123"/>
      <c r="CN2669" s="123"/>
      <c r="CO2669" s="123"/>
      <c r="CP2669" s="123"/>
      <c r="CQ2669" s="123"/>
      <c r="CR2669" s="123"/>
      <c r="CS2669" s="123"/>
      <c r="CT2669" s="123"/>
      <c r="CU2669" s="123"/>
      <c r="CV2669" s="123"/>
      <c r="CW2669" s="123"/>
      <c r="CX2669" s="123"/>
      <c r="CY2669" s="123"/>
      <c r="CZ2669" s="123"/>
      <c r="DA2669" s="123"/>
      <c r="DB2669" s="123"/>
      <c r="DC2669" s="123"/>
      <c r="DD2669" s="123"/>
      <c r="DE2669" s="123"/>
      <c r="DF2669" s="123"/>
      <c r="DG2669" s="123"/>
      <c r="DH2669" s="123"/>
      <c r="DI2669" s="123"/>
      <c r="DJ2669" s="123"/>
      <c r="DK2669" s="123"/>
      <c r="DL2669" s="123"/>
      <c r="DM2669" s="123"/>
      <c r="DN2669" s="123"/>
      <c r="DO2669" s="123"/>
      <c r="DP2669" s="123"/>
      <c r="DQ2669" s="123"/>
      <c r="DR2669" s="123"/>
      <c r="DS2669" s="123"/>
      <c r="DT2669" s="123"/>
      <c r="DU2669" s="123"/>
      <c r="DV2669" s="123"/>
      <c r="DW2669" s="123"/>
      <c r="DX2669" s="123"/>
      <c r="DY2669" s="123"/>
      <c r="DZ2669" s="123"/>
      <c r="EA2669" s="123"/>
      <c r="EB2669" s="123"/>
      <c r="EC2669" s="123"/>
      <c r="ED2669" s="123"/>
      <c r="EE2669" s="123"/>
      <c r="EF2669" s="123"/>
      <c r="EG2669" s="123"/>
      <c r="EH2669" s="123"/>
      <c r="EI2669" s="123"/>
      <c r="EJ2669" s="123"/>
      <c r="EK2669" s="123"/>
      <c r="EL2669" s="123"/>
      <c r="EM2669" s="123"/>
      <c r="EN2669" s="123"/>
      <c r="EO2669" s="123"/>
      <c r="EP2669" s="123"/>
      <c r="EQ2669" s="123"/>
    </row>
    <row r="2670" spans="27:147" x14ac:dyDescent="0.2"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Q2670" s="151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123"/>
      <c r="BL2670" s="123"/>
      <c r="BM2670" s="123"/>
      <c r="BN2670" s="123"/>
      <c r="BO2670" s="123"/>
      <c r="BP2670" s="123"/>
      <c r="BQ2670" s="123"/>
      <c r="BR2670" s="123"/>
      <c r="BS2670" s="123"/>
      <c r="BT2670" s="123"/>
      <c r="BU2670" s="123"/>
      <c r="BV2670" s="123"/>
      <c r="BW2670" s="123"/>
      <c r="BX2670" s="123"/>
      <c r="BY2670" s="123"/>
      <c r="BZ2670" s="123"/>
      <c r="CA2670" s="123"/>
      <c r="CB2670" s="123"/>
      <c r="CC2670" s="123"/>
      <c r="CD2670" s="123"/>
      <c r="CE2670" s="123"/>
      <c r="CF2670" s="123"/>
      <c r="CG2670" s="123"/>
      <c r="CH2670" s="123"/>
      <c r="CI2670" s="123"/>
      <c r="CJ2670" s="123"/>
      <c r="CK2670" s="123"/>
      <c r="CL2670" s="123"/>
      <c r="CM2670" s="123"/>
      <c r="CN2670" s="123"/>
      <c r="CO2670" s="123"/>
      <c r="CP2670" s="123"/>
      <c r="CQ2670" s="123"/>
      <c r="CR2670" s="123"/>
      <c r="CS2670" s="123"/>
      <c r="CT2670" s="123"/>
      <c r="CU2670" s="123"/>
      <c r="CV2670" s="123"/>
      <c r="CW2670" s="123"/>
      <c r="CX2670" s="123"/>
      <c r="CY2670" s="123"/>
      <c r="CZ2670" s="123"/>
      <c r="DA2670" s="123"/>
      <c r="DB2670" s="123"/>
      <c r="DC2670" s="123"/>
      <c r="DD2670" s="123"/>
      <c r="DE2670" s="123"/>
      <c r="DF2670" s="123"/>
      <c r="DG2670" s="123"/>
      <c r="DH2670" s="123"/>
      <c r="DI2670" s="123"/>
      <c r="DJ2670" s="123"/>
      <c r="DK2670" s="123"/>
      <c r="DL2670" s="123"/>
      <c r="DM2670" s="123"/>
      <c r="DN2670" s="123"/>
      <c r="DO2670" s="123"/>
      <c r="DP2670" s="123"/>
      <c r="DQ2670" s="123"/>
      <c r="DR2670" s="123"/>
      <c r="DS2670" s="123"/>
      <c r="DT2670" s="123"/>
      <c r="DU2670" s="123"/>
      <c r="DV2670" s="123"/>
      <c r="DW2670" s="123"/>
      <c r="DX2670" s="123"/>
      <c r="DY2670" s="123"/>
      <c r="DZ2670" s="123"/>
      <c r="EA2670" s="123"/>
      <c r="EB2670" s="123"/>
      <c r="EC2670" s="123"/>
      <c r="ED2670" s="123"/>
      <c r="EE2670" s="123"/>
      <c r="EF2670" s="123"/>
      <c r="EG2670" s="123"/>
      <c r="EH2670" s="123"/>
      <c r="EI2670" s="123"/>
      <c r="EJ2670" s="123"/>
      <c r="EK2670" s="123"/>
      <c r="EL2670" s="123"/>
      <c r="EM2670" s="123"/>
      <c r="EN2670" s="123"/>
      <c r="EO2670" s="123"/>
      <c r="EP2670" s="123"/>
      <c r="EQ2670" s="123"/>
    </row>
    <row r="2671" spans="27:147" x14ac:dyDescent="0.2"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Q2671" s="151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123"/>
      <c r="BL2671" s="123"/>
      <c r="BM2671" s="123"/>
      <c r="BN2671" s="123"/>
      <c r="BO2671" s="123"/>
      <c r="BP2671" s="123"/>
      <c r="BQ2671" s="123"/>
      <c r="BR2671" s="123"/>
      <c r="BS2671" s="123"/>
      <c r="BT2671" s="123"/>
      <c r="BU2671" s="123"/>
      <c r="BV2671" s="123"/>
      <c r="BW2671" s="123"/>
      <c r="BX2671" s="123"/>
      <c r="BY2671" s="123"/>
      <c r="BZ2671" s="123"/>
      <c r="CA2671" s="123"/>
      <c r="CB2671" s="123"/>
      <c r="CC2671" s="123"/>
      <c r="CD2671" s="123"/>
      <c r="CE2671" s="123"/>
      <c r="CF2671" s="123"/>
      <c r="CG2671" s="123"/>
      <c r="CH2671" s="123"/>
      <c r="CI2671" s="123"/>
      <c r="CJ2671" s="123"/>
      <c r="CK2671" s="123"/>
      <c r="CL2671" s="123"/>
      <c r="CM2671" s="123"/>
      <c r="CN2671" s="123"/>
      <c r="CO2671" s="123"/>
      <c r="CP2671" s="123"/>
      <c r="CQ2671" s="123"/>
      <c r="CR2671" s="123"/>
      <c r="CS2671" s="123"/>
      <c r="CT2671" s="123"/>
      <c r="CU2671" s="123"/>
      <c r="CV2671" s="123"/>
      <c r="CW2671" s="123"/>
      <c r="CX2671" s="123"/>
      <c r="CY2671" s="123"/>
      <c r="CZ2671" s="123"/>
      <c r="DA2671" s="123"/>
      <c r="DB2671" s="123"/>
      <c r="DC2671" s="123"/>
      <c r="DD2671" s="123"/>
      <c r="DE2671" s="123"/>
      <c r="DF2671" s="123"/>
      <c r="DG2671" s="123"/>
      <c r="DH2671" s="123"/>
      <c r="DI2671" s="123"/>
      <c r="DJ2671" s="123"/>
      <c r="DK2671" s="123"/>
      <c r="DL2671" s="123"/>
      <c r="DM2671" s="123"/>
      <c r="DN2671" s="123"/>
      <c r="DO2671" s="123"/>
      <c r="DP2671" s="123"/>
      <c r="DQ2671" s="123"/>
      <c r="DR2671" s="123"/>
      <c r="DS2671" s="123"/>
      <c r="DT2671" s="123"/>
      <c r="DU2671" s="123"/>
      <c r="DV2671" s="123"/>
      <c r="DW2671" s="123"/>
      <c r="DX2671" s="123"/>
      <c r="DY2671" s="123"/>
      <c r="DZ2671" s="123"/>
      <c r="EA2671" s="123"/>
      <c r="EB2671" s="123"/>
      <c r="EC2671" s="123"/>
      <c r="ED2671" s="123"/>
      <c r="EE2671" s="123"/>
      <c r="EF2671" s="123"/>
      <c r="EG2671" s="123"/>
      <c r="EH2671" s="123"/>
      <c r="EI2671" s="123"/>
      <c r="EJ2671" s="123"/>
      <c r="EK2671" s="123"/>
      <c r="EL2671" s="123"/>
      <c r="EM2671" s="123"/>
      <c r="EN2671" s="123"/>
      <c r="EO2671" s="123"/>
      <c r="EP2671" s="123"/>
      <c r="EQ2671" s="123"/>
    </row>
    <row r="2672" spans="27:147" x14ac:dyDescent="0.2"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Q2672" s="151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123"/>
      <c r="BL2672" s="123"/>
      <c r="BM2672" s="123"/>
      <c r="BN2672" s="123"/>
      <c r="BO2672" s="123"/>
      <c r="BP2672" s="123"/>
      <c r="BQ2672" s="123"/>
      <c r="BR2672" s="123"/>
      <c r="BS2672" s="123"/>
      <c r="BT2672" s="123"/>
      <c r="BU2672" s="123"/>
      <c r="BV2672" s="123"/>
      <c r="BW2672" s="123"/>
      <c r="BX2672" s="123"/>
      <c r="BY2672" s="123"/>
      <c r="BZ2672" s="123"/>
      <c r="CA2672" s="123"/>
      <c r="CB2672" s="123"/>
      <c r="CC2672" s="123"/>
      <c r="CD2672" s="123"/>
      <c r="CE2672" s="123"/>
      <c r="CF2672" s="123"/>
      <c r="CG2672" s="123"/>
      <c r="CH2672" s="123"/>
      <c r="CI2672" s="123"/>
      <c r="CJ2672" s="123"/>
      <c r="CK2672" s="123"/>
      <c r="CL2672" s="123"/>
      <c r="CM2672" s="123"/>
      <c r="CN2672" s="123"/>
      <c r="CO2672" s="123"/>
      <c r="CP2672" s="123"/>
      <c r="CQ2672" s="123"/>
      <c r="CR2672" s="123"/>
      <c r="CS2672" s="123"/>
      <c r="CT2672" s="123"/>
      <c r="CU2672" s="123"/>
      <c r="CV2672" s="123"/>
      <c r="CW2672" s="123"/>
      <c r="CX2672" s="123"/>
      <c r="CY2672" s="123"/>
      <c r="CZ2672" s="123"/>
      <c r="DA2672" s="123"/>
      <c r="DB2672" s="123"/>
      <c r="DC2672" s="123"/>
      <c r="DD2672" s="123"/>
      <c r="DE2672" s="123"/>
      <c r="DF2672" s="123"/>
      <c r="DG2672" s="123"/>
      <c r="DH2672" s="123"/>
      <c r="DI2672" s="123"/>
      <c r="DJ2672" s="123"/>
      <c r="DK2672" s="123"/>
      <c r="DL2672" s="123"/>
      <c r="DM2672" s="123"/>
      <c r="DN2672" s="123"/>
      <c r="DO2672" s="123"/>
      <c r="DP2672" s="123"/>
      <c r="DQ2672" s="123"/>
      <c r="DR2672" s="123"/>
      <c r="DS2672" s="123"/>
      <c r="DT2672" s="123"/>
      <c r="DU2672" s="123"/>
      <c r="DV2672" s="123"/>
      <c r="DW2672" s="123"/>
      <c r="DX2672" s="123"/>
      <c r="DY2672" s="123"/>
      <c r="DZ2672" s="123"/>
      <c r="EA2672" s="123"/>
      <c r="EB2672" s="123"/>
      <c r="EC2672" s="123"/>
      <c r="ED2672" s="123"/>
      <c r="EE2672" s="123"/>
      <c r="EF2672" s="123"/>
      <c r="EG2672" s="123"/>
      <c r="EH2672" s="123"/>
      <c r="EI2672" s="123"/>
      <c r="EJ2672" s="123"/>
      <c r="EK2672" s="123"/>
      <c r="EL2672" s="123"/>
      <c r="EM2672" s="123"/>
      <c r="EN2672" s="123"/>
      <c r="EO2672" s="123"/>
      <c r="EP2672" s="123"/>
      <c r="EQ2672" s="123"/>
    </row>
    <row r="2673" spans="27:147" x14ac:dyDescent="0.2"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Q2673" s="151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123"/>
      <c r="BL2673" s="123"/>
      <c r="BM2673" s="123"/>
      <c r="BN2673" s="123"/>
      <c r="BO2673" s="123"/>
      <c r="BP2673" s="123"/>
      <c r="BQ2673" s="123"/>
      <c r="BR2673" s="123"/>
      <c r="BS2673" s="123"/>
      <c r="BT2673" s="123"/>
      <c r="BU2673" s="123"/>
      <c r="BV2673" s="123"/>
      <c r="BW2673" s="123"/>
      <c r="BX2673" s="123"/>
      <c r="BY2673" s="123"/>
      <c r="BZ2673" s="123"/>
      <c r="CA2673" s="123"/>
      <c r="CB2673" s="123"/>
      <c r="CC2673" s="123"/>
      <c r="CD2673" s="123"/>
      <c r="CE2673" s="123"/>
      <c r="CF2673" s="123"/>
      <c r="CG2673" s="123"/>
      <c r="CH2673" s="123"/>
      <c r="CI2673" s="123"/>
      <c r="CJ2673" s="123"/>
      <c r="CK2673" s="123"/>
      <c r="CL2673" s="123"/>
      <c r="CM2673" s="123"/>
      <c r="CN2673" s="123"/>
      <c r="CO2673" s="123"/>
      <c r="CP2673" s="123"/>
      <c r="CQ2673" s="123"/>
      <c r="CR2673" s="123"/>
      <c r="CS2673" s="123"/>
      <c r="CT2673" s="123"/>
      <c r="CU2673" s="123"/>
      <c r="CV2673" s="123"/>
      <c r="CW2673" s="123"/>
      <c r="CX2673" s="123"/>
      <c r="CY2673" s="123"/>
      <c r="CZ2673" s="123"/>
      <c r="DA2673" s="123"/>
      <c r="DB2673" s="123"/>
      <c r="DC2673" s="123"/>
      <c r="DD2673" s="123"/>
      <c r="DE2673" s="123"/>
      <c r="DF2673" s="123"/>
      <c r="DG2673" s="123"/>
      <c r="DH2673" s="123"/>
      <c r="DI2673" s="123"/>
      <c r="DJ2673" s="123"/>
      <c r="DK2673" s="123"/>
      <c r="DL2673" s="123"/>
      <c r="DM2673" s="123"/>
      <c r="DN2673" s="123"/>
      <c r="DO2673" s="123"/>
      <c r="DP2673" s="123"/>
      <c r="DQ2673" s="123"/>
      <c r="DR2673" s="123"/>
      <c r="DS2673" s="123"/>
      <c r="DT2673" s="123"/>
      <c r="DU2673" s="123"/>
      <c r="DV2673" s="123"/>
      <c r="DW2673" s="123"/>
      <c r="DX2673" s="123"/>
      <c r="DY2673" s="123"/>
      <c r="DZ2673" s="123"/>
      <c r="EA2673" s="123"/>
      <c r="EB2673" s="123"/>
      <c r="EC2673" s="123"/>
      <c r="ED2673" s="123"/>
      <c r="EE2673" s="123"/>
      <c r="EF2673" s="123"/>
      <c r="EG2673" s="123"/>
      <c r="EH2673" s="123"/>
      <c r="EI2673" s="123"/>
      <c r="EJ2673" s="123"/>
      <c r="EK2673" s="123"/>
      <c r="EL2673" s="123"/>
      <c r="EM2673" s="123"/>
      <c r="EN2673" s="123"/>
      <c r="EO2673" s="123"/>
      <c r="EP2673" s="123"/>
      <c r="EQ2673" s="123"/>
    </row>
    <row r="2674" spans="27:147" x14ac:dyDescent="0.2"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Q2674" s="151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123"/>
      <c r="BL2674" s="123"/>
      <c r="BM2674" s="123"/>
      <c r="BN2674" s="123"/>
      <c r="BO2674" s="123"/>
      <c r="BP2674" s="123"/>
      <c r="BQ2674" s="123"/>
      <c r="BR2674" s="123"/>
      <c r="BS2674" s="123"/>
      <c r="BT2674" s="123"/>
      <c r="BU2674" s="123"/>
      <c r="BV2674" s="123"/>
      <c r="BW2674" s="123"/>
      <c r="BX2674" s="123"/>
      <c r="BY2674" s="123"/>
      <c r="BZ2674" s="123"/>
      <c r="CA2674" s="123"/>
      <c r="CB2674" s="123"/>
      <c r="CC2674" s="123"/>
      <c r="CD2674" s="123"/>
      <c r="CE2674" s="123"/>
      <c r="CF2674" s="123"/>
      <c r="CG2674" s="123"/>
      <c r="CH2674" s="123"/>
      <c r="CI2674" s="123"/>
      <c r="CJ2674" s="123"/>
      <c r="CK2674" s="123"/>
      <c r="CL2674" s="123"/>
      <c r="CM2674" s="123"/>
      <c r="CN2674" s="123"/>
      <c r="CO2674" s="123"/>
      <c r="CP2674" s="123"/>
      <c r="CQ2674" s="123"/>
      <c r="CR2674" s="123"/>
      <c r="CS2674" s="123"/>
      <c r="CT2674" s="123"/>
      <c r="CU2674" s="123"/>
      <c r="CV2674" s="123"/>
      <c r="CW2674" s="123"/>
      <c r="CX2674" s="123"/>
      <c r="CY2674" s="123"/>
      <c r="CZ2674" s="123"/>
      <c r="DA2674" s="123"/>
      <c r="DB2674" s="123"/>
      <c r="DC2674" s="123"/>
      <c r="DD2674" s="123"/>
      <c r="DE2674" s="123"/>
      <c r="DF2674" s="123"/>
      <c r="DG2674" s="123"/>
      <c r="DH2674" s="123"/>
      <c r="DI2674" s="123"/>
      <c r="DJ2674" s="123"/>
      <c r="DK2674" s="123"/>
      <c r="DL2674" s="123"/>
      <c r="DM2674" s="123"/>
      <c r="DN2674" s="123"/>
      <c r="DO2674" s="123"/>
      <c r="DP2674" s="123"/>
      <c r="DQ2674" s="123"/>
      <c r="DR2674" s="123"/>
      <c r="DS2674" s="123"/>
      <c r="DT2674" s="123"/>
      <c r="DU2674" s="123"/>
      <c r="DV2674" s="123"/>
      <c r="DW2674" s="123"/>
      <c r="DX2674" s="123"/>
      <c r="DY2674" s="123"/>
      <c r="DZ2674" s="123"/>
      <c r="EA2674" s="123"/>
      <c r="EB2674" s="123"/>
      <c r="EC2674" s="123"/>
      <c r="ED2674" s="123"/>
      <c r="EE2674" s="123"/>
      <c r="EF2674" s="123"/>
      <c r="EG2674" s="123"/>
      <c r="EH2674" s="123"/>
      <c r="EI2674" s="123"/>
      <c r="EJ2674" s="123"/>
      <c r="EK2674" s="123"/>
      <c r="EL2674" s="123"/>
      <c r="EM2674" s="123"/>
      <c r="EN2674" s="123"/>
      <c r="EO2674" s="123"/>
      <c r="EP2674" s="123"/>
      <c r="EQ2674" s="123"/>
    </row>
    <row r="2675" spans="27:147" x14ac:dyDescent="0.2"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Q2675" s="151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123"/>
      <c r="BL2675" s="123"/>
      <c r="BM2675" s="123"/>
      <c r="BN2675" s="123"/>
      <c r="BO2675" s="123"/>
      <c r="BP2675" s="123"/>
      <c r="BQ2675" s="123"/>
      <c r="BR2675" s="123"/>
      <c r="BS2675" s="123"/>
      <c r="BT2675" s="123"/>
      <c r="BU2675" s="123"/>
      <c r="BV2675" s="123"/>
      <c r="BW2675" s="123"/>
      <c r="BX2675" s="123"/>
      <c r="BY2675" s="123"/>
      <c r="BZ2675" s="123"/>
      <c r="CA2675" s="123"/>
      <c r="CB2675" s="123"/>
      <c r="CC2675" s="123"/>
      <c r="CD2675" s="123"/>
      <c r="CE2675" s="123"/>
      <c r="CF2675" s="123"/>
      <c r="CG2675" s="123"/>
      <c r="CH2675" s="123"/>
      <c r="CI2675" s="123"/>
      <c r="CJ2675" s="123"/>
      <c r="CK2675" s="123"/>
      <c r="CL2675" s="123"/>
      <c r="CM2675" s="123"/>
      <c r="CN2675" s="123"/>
      <c r="CO2675" s="123"/>
      <c r="CP2675" s="123"/>
      <c r="CQ2675" s="123"/>
      <c r="CR2675" s="123"/>
      <c r="CS2675" s="123"/>
      <c r="CT2675" s="123"/>
      <c r="CU2675" s="123"/>
      <c r="CV2675" s="123"/>
      <c r="CW2675" s="123"/>
      <c r="CX2675" s="123"/>
      <c r="CY2675" s="123"/>
      <c r="CZ2675" s="123"/>
      <c r="DA2675" s="123"/>
      <c r="DB2675" s="123"/>
      <c r="DC2675" s="123"/>
      <c r="DD2675" s="123"/>
      <c r="DE2675" s="123"/>
      <c r="DF2675" s="123"/>
      <c r="DG2675" s="123"/>
      <c r="DH2675" s="123"/>
      <c r="DI2675" s="123"/>
      <c r="DJ2675" s="123"/>
      <c r="DK2675" s="123"/>
      <c r="DL2675" s="123"/>
      <c r="DM2675" s="123"/>
      <c r="DN2675" s="123"/>
      <c r="DO2675" s="123"/>
      <c r="DP2675" s="123"/>
      <c r="DQ2675" s="123"/>
      <c r="DR2675" s="123"/>
      <c r="DS2675" s="123"/>
      <c r="DT2675" s="123"/>
      <c r="DU2675" s="123"/>
      <c r="DV2675" s="123"/>
      <c r="DW2675" s="123"/>
      <c r="DX2675" s="123"/>
      <c r="DY2675" s="123"/>
      <c r="DZ2675" s="123"/>
      <c r="EA2675" s="123"/>
      <c r="EB2675" s="123"/>
      <c r="EC2675" s="123"/>
      <c r="ED2675" s="123"/>
      <c r="EE2675" s="123"/>
      <c r="EF2675" s="123"/>
      <c r="EG2675" s="123"/>
      <c r="EH2675" s="123"/>
      <c r="EI2675" s="123"/>
      <c r="EJ2675" s="123"/>
      <c r="EK2675" s="123"/>
      <c r="EL2675" s="123"/>
      <c r="EM2675" s="123"/>
      <c r="EN2675" s="123"/>
      <c r="EO2675" s="123"/>
      <c r="EP2675" s="123"/>
      <c r="EQ2675" s="123"/>
    </row>
    <row r="2676" spans="27:147" x14ac:dyDescent="0.2"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Q2676" s="151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123"/>
      <c r="BL2676" s="123"/>
      <c r="BM2676" s="123"/>
      <c r="BN2676" s="123"/>
      <c r="BO2676" s="123"/>
      <c r="BP2676" s="123"/>
      <c r="BQ2676" s="123"/>
      <c r="BR2676" s="123"/>
      <c r="BS2676" s="123"/>
      <c r="BT2676" s="123"/>
      <c r="BU2676" s="123"/>
      <c r="BV2676" s="123"/>
      <c r="BW2676" s="123"/>
      <c r="BX2676" s="123"/>
      <c r="BY2676" s="123"/>
      <c r="BZ2676" s="123"/>
      <c r="CA2676" s="123"/>
      <c r="CB2676" s="123"/>
      <c r="CC2676" s="123"/>
      <c r="CD2676" s="123"/>
      <c r="CE2676" s="123"/>
      <c r="CF2676" s="123"/>
      <c r="CG2676" s="123"/>
      <c r="CH2676" s="123"/>
      <c r="CI2676" s="123"/>
      <c r="CJ2676" s="123"/>
      <c r="CK2676" s="123"/>
      <c r="CL2676" s="123"/>
      <c r="CM2676" s="123"/>
      <c r="CN2676" s="123"/>
      <c r="CO2676" s="123"/>
      <c r="CP2676" s="123"/>
      <c r="CQ2676" s="123"/>
      <c r="CR2676" s="123"/>
      <c r="CS2676" s="123"/>
      <c r="CT2676" s="123"/>
      <c r="CU2676" s="123"/>
      <c r="CV2676" s="123"/>
      <c r="CW2676" s="123"/>
      <c r="CX2676" s="123"/>
      <c r="CY2676" s="123"/>
      <c r="CZ2676" s="123"/>
      <c r="DA2676" s="123"/>
      <c r="DB2676" s="123"/>
      <c r="DC2676" s="123"/>
      <c r="DD2676" s="123"/>
      <c r="DE2676" s="123"/>
      <c r="DF2676" s="123"/>
      <c r="DG2676" s="123"/>
      <c r="DH2676" s="123"/>
      <c r="DI2676" s="123"/>
      <c r="DJ2676" s="123"/>
      <c r="DK2676" s="123"/>
      <c r="DL2676" s="123"/>
      <c r="DM2676" s="123"/>
      <c r="DN2676" s="123"/>
      <c r="DO2676" s="123"/>
      <c r="DP2676" s="123"/>
      <c r="DQ2676" s="123"/>
      <c r="DR2676" s="123"/>
      <c r="DS2676" s="123"/>
      <c r="DT2676" s="123"/>
      <c r="DU2676" s="123"/>
      <c r="DV2676" s="123"/>
      <c r="DW2676" s="123"/>
      <c r="DX2676" s="123"/>
      <c r="DY2676" s="123"/>
      <c r="DZ2676" s="123"/>
      <c r="EA2676" s="123"/>
      <c r="EB2676" s="123"/>
      <c r="EC2676" s="123"/>
      <c r="ED2676" s="123"/>
      <c r="EE2676" s="123"/>
      <c r="EF2676" s="123"/>
      <c r="EG2676" s="123"/>
      <c r="EH2676" s="123"/>
      <c r="EI2676" s="123"/>
      <c r="EJ2676" s="123"/>
      <c r="EK2676" s="123"/>
      <c r="EL2676" s="123"/>
      <c r="EM2676" s="123"/>
      <c r="EN2676" s="123"/>
      <c r="EO2676" s="123"/>
      <c r="EP2676" s="123"/>
      <c r="EQ2676" s="123"/>
    </row>
    <row r="2677" spans="27:147" x14ac:dyDescent="0.2"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Q2677" s="151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123"/>
      <c r="BL2677" s="123"/>
      <c r="BM2677" s="123"/>
      <c r="BN2677" s="123"/>
      <c r="BO2677" s="123"/>
      <c r="BP2677" s="123"/>
      <c r="BQ2677" s="123"/>
      <c r="BR2677" s="123"/>
      <c r="BS2677" s="123"/>
      <c r="BT2677" s="123"/>
      <c r="BU2677" s="123"/>
      <c r="BV2677" s="123"/>
      <c r="BW2677" s="123"/>
      <c r="BX2677" s="123"/>
      <c r="BY2677" s="123"/>
      <c r="BZ2677" s="123"/>
      <c r="CA2677" s="123"/>
      <c r="CB2677" s="123"/>
      <c r="CC2677" s="123"/>
      <c r="CD2677" s="123"/>
      <c r="CE2677" s="123"/>
      <c r="CF2677" s="123"/>
      <c r="CG2677" s="123"/>
      <c r="CH2677" s="123"/>
      <c r="CI2677" s="123"/>
      <c r="CJ2677" s="123"/>
      <c r="CK2677" s="123"/>
      <c r="CL2677" s="123"/>
      <c r="CM2677" s="123"/>
      <c r="CN2677" s="123"/>
      <c r="CO2677" s="123"/>
      <c r="CP2677" s="123"/>
      <c r="CQ2677" s="123"/>
      <c r="CR2677" s="123"/>
      <c r="CS2677" s="123"/>
      <c r="CT2677" s="123"/>
      <c r="CU2677" s="123"/>
      <c r="CV2677" s="123"/>
      <c r="CW2677" s="123"/>
      <c r="CX2677" s="123"/>
      <c r="CY2677" s="123"/>
      <c r="CZ2677" s="123"/>
      <c r="DA2677" s="123"/>
      <c r="DB2677" s="123"/>
      <c r="DC2677" s="123"/>
      <c r="DD2677" s="123"/>
      <c r="DE2677" s="123"/>
      <c r="DF2677" s="123"/>
      <c r="DG2677" s="123"/>
      <c r="DH2677" s="123"/>
      <c r="DI2677" s="123"/>
      <c r="DJ2677" s="123"/>
      <c r="DK2677" s="123"/>
      <c r="DL2677" s="123"/>
      <c r="DM2677" s="123"/>
      <c r="DN2677" s="123"/>
      <c r="DO2677" s="123"/>
      <c r="DP2677" s="123"/>
      <c r="DQ2677" s="123"/>
      <c r="DR2677" s="123"/>
      <c r="DS2677" s="123"/>
      <c r="DT2677" s="123"/>
      <c r="DU2677" s="123"/>
      <c r="DV2677" s="123"/>
      <c r="DW2677" s="123"/>
      <c r="DX2677" s="123"/>
      <c r="DY2677" s="123"/>
      <c r="DZ2677" s="123"/>
      <c r="EA2677" s="123"/>
      <c r="EB2677" s="123"/>
      <c r="EC2677" s="123"/>
      <c r="ED2677" s="123"/>
      <c r="EE2677" s="123"/>
      <c r="EF2677" s="123"/>
      <c r="EG2677" s="123"/>
      <c r="EH2677" s="123"/>
      <c r="EI2677" s="123"/>
      <c r="EJ2677" s="123"/>
      <c r="EK2677" s="123"/>
      <c r="EL2677" s="123"/>
      <c r="EM2677" s="123"/>
      <c r="EN2677" s="123"/>
      <c r="EO2677" s="123"/>
      <c r="EP2677" s="123"/>
      <c r="EQ2677" s="123"/>
    </row>
    <row r="2678" spans="27:147" x14ac:dyDescent="0.2"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Q2678" s="151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123"/>
      <c r="BL2678" s="123"/>
      <c r="BM2678" s="123"/>
      <c r="BN2678" s="123"/>
      <c r="BO2678" s="123"/>
      <c r="BP2678" s="123"/>
      <c r="BQ2678" s="123"/>
      <c r="BR2678" s="123"/>
      <c r="BS2678" s="123"/>
      <c r="BT2678" s="123"/>
      <c r="BU2678" s="123"/>
      <c r="BV2678" s="123"/>
      <c r="BW2678" s="123"/>
      <c r="BX2678" s="123"/>
      <c r="BY2678" s="123"/>
      <c r="BZ2678" s="123"/>
      <c r="CA2678" s="123"/>
      <c r="CB2678" s="123"/>
      <c r="CC2678" s="123"/>
      <c r="CD2678" s="123"/>
      <c r="CE2678" s="123"/>
      <c r="CF2678" s="123"/>
      <c r="CG2678" s="123"/>
      <c r="CH2678" s="123"/>
      <c r="CI2678" s="123"/>
      <c r="CJ2678" s="123"/>
      <c r="CK2678" s="123"/>
      <c r="CL2678" s="123"/>
      <c r="CM2678" s="123"/>
      <c r="CN2678" s="123"/>
      <c r="CO2678" s="123"/>
      <c r="CP2678" s="123"/>
      <c r="CQ2678" s="123"/>
      <c r="CR2678" s="123"/>
      <c r="CS2678" s="123"/>
      <c r="CT2678" s="123"/>
      <c r="CU2678" s="123"/>
      <c r="CV2678" s="123"/>
      <c r="CW2678" s="123"/>
      <c r="CX2678" s="123"/>
      <c r="CY2678" s="123"/>
      <c r="CZ2678" s="123"/>
      <c r="DA2678" s="123"/>
      <c r="DB2678" s="123"/>
      <c r="DC2678" s="123"/>
      <c r="DD2678" s="123"/>
      <c r="DE2678" s="123"/>
      <c r="DF2678" s="123"/>
      <c r="DG2678" s="123"/>
      <c r="DH2678" s="123"/>
      <c r="DI2678" s="123"/>
      <c r="DJ2678" s="123"/>
      <c r="DK2678" s="123"/>
      <c r="DL2678" s="123"/>
      <c r="DM2678" s="123"/>
      <c r="DN2678" s="123"/>
      <c r="DO2678" s="123"/>
      <c r="DP2678" s="123"/>
      <c r="DQ2678" s="123"/>
      <c r="DR2678" s="123"/>
      <c r="DS2678" s="123"/>
      <c r="DT2678" s="123"/>
      <c r="DU2678" s="123"/>
      <c r="DV2678" s="123"/>
      <c r="DW2678" s="123"/>
      <c r="DX2678" s="123"/>
      <c r="DY2678" s="123"/>
      <c r="DZ2678" s="123"/>
      <c r="EA2678" s="123"/>
      <c r="EB2678" s="123"/>
      <c r="EC2678" s="123"/>
      <c r="ED2678" s="123"/>
      <c r="EE2678" s="123"/>
      <c r="EF2678" s="123"/>
      <c r="EG2678" s="123"/>
      <c r="EH2678" s="123"/>
      <c r="EI2678" s="123"/>
      <c r="EJ2678" s="123"/>
      <c r="EK2678" s="123"/>
      <c r="EL2678" s="123"/>
      <c r="EM2678" s="123"/>
      <c r="EN2678" s="123"/>
      <c r="EO2678" s="123"/>
      <c r="EP2678" s="123"/>
      <c r="EQ2678" s="123"/>
    </row>
    <row r="2679" spans="27:147" x14ac:dyDescent="0.2"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Q2679" s="151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123"/>
      <c r="BL2679" s="123"/>
      <c r="BM2679" s="123"/>
      <c r="BN2679" s="123"/>
      <c r="BO2679" s="123"/>
      <c r="BP2679" s="123"/>
      <c r="BQ2679" s="123"/>
      <c r="BR2679" s="123"/>
      <c r="BS2679" s="123"/>
      <c r="BT2679" s="123"/>
      <c r="BU2679" s="123"/>
      <c r="BV2679" s="123"/>
      <c r="BW2679" s="123"/>
      <c r="BX2679" s="123"/>
      <c r="BY2679" s="123"/>
      <c r="BZ2679" s="123"/>
      <c r="CA2679" s="123"/>
      <c r="CB2679" s="123"/>
      <c r="CC2679" s="123"/>
      <c r="CD2679" s="123"/>
      <c r="CE2679" s="123"/>
      <c r="CF2679" s="123"/>
      <c r="CG2679" s="123"/>
      <c r="CH2679" s="123"/>
      <c r="CI2679" s="123"/>
      <c r="CJ2679" s="123"/>
      <c r="CK2679" s="123"/>
      <c r="CL2679" s="123"/>
      <c r="CM2679" s="123"/>
      <c r="CN2679" s="123"/>
      <c r="CO2679" s="123"/>
      <c r="CP2679" s="123"/>
      <c r="CQ2679" s="123"/>
      <c r="CR2679" s="123"/>
      <c r="CS2679" s="123"/>
      <c r="CT2679" s="123"/>
      <c r="CU2679" s="123"/>
      <c r="CV2679" s="123"/>
      <c r="CW2679" s="123"/>
      <c r="CX2679" s="123"/>
      <c r="CY2679" s="123"/>
      <c r="CZ2679" s="123"/>
      <c r="DA2679" s="123"/>
      <c r="DB2679" s="123"/>
      <c r="DC2679" s="123"/>
      <c r="DD2679" s="123"/>
      <c r="DE2679" s="123"/>
      <c r="DF2679" s="123"/>
      <c r="DG2679" s="123"/>
      <c r="DH2679" s="123"/>
      <c r="DI2679" s="123"/>
      <c r="DJ2679" s="123"/>
      <c r="DK2679" s="123"/>
      <c r="DL2679" s="123"/>
      <c r="DM2679" s="123"/>
      <c r="DN2679" s="123"/>
      <c r="DO2679" s="123"/>
      <c r="DP2679" s="123"/>
      <c r="DQ2679" s="123"/>
      <c r="DR2679" s="123"/>
      <c r="DS2679" s="123"/>
      <c r="DT2679" s="123"/>
      <c r="DU2679" s="123"/>
      <c r="DV2679" s="123"/>
      <c r="DW2679" s="123"/>
      <c r="DX2679" s="123"/>
      <c r="DY2679" s="123"/>
      <c r="DZ2679" s="123"/>
      <c r="EA2679" s="123"/>
      <c r="EB2679" s="123"/>
      <c r="EC2679" s="123"/>
      <c r="ED2679" s="123"/>
      <c r="EE2679" s="123"/>
      <c r="EF2679" s="123"/>
      <c r="EG2679" s="123"/>
      <c r="EH2679" s="123"/>
      <c r="EI2679" s="123"/>
      <c r="EJ2679" s="123"/>
      <c r="EK2679" s="123"/>
      <c r="EL2679" s="123"/>
      <c r="EM2679" s="123"/>
      <c r="EN2679" s="123"/>
      <c r="EO2679" s="123"/>
      <c r="EP2679" s="123"/>
      <c r="EQ2679" s="123"/>
    </row>
    <row r="2680" spans="27:147" x14ac:dyDescent="0.2"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Q2680" s="151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123"/>
      <c r="BL2680" s="123"/>
      <c r="BM2680" s="123"/>
      <c r="BN2680" s="123"/>
      <c r="BO2680" s="123"/>
      <c r="BP2680" s="123"/>
      <c r="BQ2680" s="123"/>
      <c r="BR2680" s="123"/>
      <c r="BS2680" s="123"/>
      <c r="BT2680" s="123"/>
      <c r="BU2680" s="123"/>
      <c r="BV2680" s="123"/>
      <c r="BW2680" s="123"/>
      <c r="BX2680" s="123"/>
      <c r="BY2680" s="123"/>
      <c r="BZ2680" s="123"/>
      <c r="CA2680" s="123"/>
      <c r="CB2680" s="123"/>
      <c r="CC2680" s="123"/>
      <c r="CD2680" s="123"/>
      <c r="CE2680" s="123"/>
      <c r="CF2680" s="123"/>
      <c r="CG2680" s="123"/>
      <c r="CH2680" s="123"/>
      <c r="CI2680" s="123"/>
      <c r="CJ2680" s="123"/>
      <c r="CK2680" s="123"/>
      <c r="CL2680" s="123"/>
      <c r="CM2680" s="123"/>
      <c r="CN2680" s="123"/>
      <c r="CO2680" s="123"/>
      <c r="CP2680" s="123"/>
      <c r="CQ2680" s="123"/>
      <c r="CR2680" s="123"/>
      <c r="CS2680" s="123"/>
      <c r="CT2680" s="123"/>
      <c r="CU2680" s="123"/>
      <c r="CV2680" s="123"/>
      <c r="CW2680" s="123"/>
      <c r="CX2680" s="123"/>
      <c r="CY2680" s="123"/>
      <c r="CZ2680" s="123"/>
      <c r="DA2680" s="123"/>
      <c r="DB2680" s="123"/>
      <c r="DC2680" s="123"/>
      <c r="DD2680" s="123"/>
      <c r="DE2680" s="123"/>
      <c r="DF2680" s="123"/>
      <c r="DG2680" s="123"/>
      <c r="DH2680" s="123"/>
      <c r="DI2680" s="123"/>
      <c r="DJ2680" s="123"/>
      <c r="DK2680" s="123"/>
      <c r="DL2680" s="123"/>
      <c r="DM2680" s="123"/>
      <c r="DN2680" s="123"/>
      <c r="DO2680" s="123"/>
      <c r="DP2680" s="123"/>
      <c r="DQ2680" s="123"/>
      <c r="DR2680" s="123"/>
      <c r="DS2680" s="123"/>
      <c r="DT2680" s="123"/>
      <c r="DU2680" s="123"/>
      <c r="DV2680" s="123"/>
      <c r="DW2680" s="123"/>
      <c r="DX2680" s="123"/>
      <c r="DY2680" s="123"/>
      <c r="DZ2680" s="123"/>
      <c r="EA2680" s="123"/>
      <c r="EB2680" s="123"/>
      <c r="EC2680" s="123"/>
      <c r="ED2680" s="123"/>
      <c r="EE2680" s="123"/>
      <c r="EF2680" s="123"/>
      <c r="EG2680" s="123"/>
      <c r="EH2680" s="123"/>
      <c r="EI2680" s="123"/>
      <c r="EJ2680" s="123"/>
      <c r="EK2680" s="123"/>
      <c r="EL2680" s="123"/>
      <c r="EM2680" s="123"/>
      <c r="EN2680" s="123"/>
      <c r="EO2680" s="123"/>
      <c r="EP2680" s="123"/>
      <c r="EQ2680" s="123"/>
    </row>
    <row r="2681" spans="27:147" x14ac:dyDescent="0.2"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Q2681" s="151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123"/>
      <c r="BL2681" s="123"/>
      <c r="BM2681" s="123"/>
      <c r="BN2681" s="123"/>
      <c r="BO2681" s="123"/>
      <c r="BP2681" s="123"/>
      <c r="BQ2681" s="123"/>
      <c r="BR2681" s="123"/>
      <c r="BS2681" s="123"/>
      <c r="BT2681" s="123"/>
      <c r="BU2681" s="123"/>
      <c r="BV2681" s="123"/>
      <c r="BW2681" s="123"/>
      <c r="BX2681" s="123"/>
      <c r="BY2681" s="123"/>
      <c r="BZ2681" s="123"/>
      <c r="CA2681" s="123"/>
      <c r="CB2681" s="123"/>
      <c r="CC2681" s="123"/>
      <c r="CD2681" s="123"/>
      <c r="CE2681" s="123"/>
      <c r="CF2681" s="123"/>
      <c r="CG2681" s="123"/>
      <c r="CH2681" s="123"/>
      <c r="CI2681" s="123"/>
      <c r="CJ2681" s="123"/>
      <c r="CK2681" s="123"/>
      <c r="CL2681" s="123"/>
      <c r="CM2681" s="123"/>
      <c r="CN2681" s="123"/>
      <c r="CO2681" s="123"/>
      <c r="CP2681" s="123"/>
      <c r="CQ2681" s="123"/>
      <c r="CR2681" s="123"/>
      <c r="CS2681" s="123"/>
      <c r="CT2681" s="123"/>
      <c r="CU2681" s="123"/>
      <c r="CV2681" s="123"/>
      <c r="CW2681" s="123"/>
      <c r="CX2681" s="123"/>
      <c r="CY2681" s="123"/>
      <c r="CZ2681" s="123"/>
      <c r="DA2681" s="123"/>
      <c r="DB2681" s="123"/>
      <c r="DC2681" s="123"/>
      <c r="DD2681" s="123"/>
      <c r="DE2681" s="123"/>
      <c r="DF2681" s="123"/>
      <c r="DG2681" s="123"/>
      <c r="DH2681" s="123"/>
      <c r="DI2681" s="123"/>
      <c r="DJ2681" s="123"/>
      <c r="DK2681" s="123"/>
      <c r="DL2681" s="123"/>
      <c r="DM2681" s="123"/>
      <c r="DN2681" s="123"/>
      <c r="DO2681" s="123"/>
      <c r="DP2681" s="123"/>
      <c r="DQ2681" s="123"/>
      <c r="DR2681" s="123"/>
      <c r="DS2681" s="123"/>
      <c r="DT2681" s="123"/>
      <c r="DU2681" s="123"/>
      <c r="DV2681" s="123"/>
      <c r="DW2681" s="123"/>
      <c r="DX2681" s="123"/>
      <c r="DY2681" s="123"/>
      <c r="DZ2681" s="123"/>
      <c r="EA2681" s="123"/>
      <c r="EB2681" s="123"/>
      <c r="EC2681" s="123"/>
      <c r="ED2681" s="123"/>
      <c r="EE2681" s="123"/>
      <c r="EF2681" s="123"/>
      <c r="EG2681" s="123"/>
      <c r="EH2681" s="123"/>
      <c r="EI2681" s="123"/>
      <c r="EJ2681" s="123"/>
      <c r="EK2681" s="123"/>
      <c r="EL2681" s="123"/>
      <c r="EM2681" s="123"/>
      <c r="EN2681" s="123"/>
      <c r="EO2681" s="123"/>
      <c r="EP2681" s="123"/>
      <c r="EQ2681" s="123"/>
    </row>
    <row r="2682" spans="27:147" x14ac:dyDescent="0.2"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Q2682" s="151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123"/>
      <c r="BL2682" s="123"/>
      <c r="BM2682" s="123"/>
      <c r="BN2682" s="123"/>
      <c r="BO2682" s="123"/>
      <c r="BP2682" s="123"/>
      <c r="BQ2682" s="123"/>
      <c r="BR2682" s="123"/>
      <c r="BS2682" s="123"/>
      <c r="BT2682" s="123"/>
      <c r="BU2682" s="123"/>
      <c r="BV2682" s="123"/>
      <c r="BW2682" s="123"/>
      <c r="BX2682" s="123"/>
      <c r="BY2682" s="123"/>
      <c r="BZ2682" s="123"/>
      <c r="CA2682" s="123"/>
      <c r="CB2682" s="123"/>
      <c r="CC2682" s="123"/>
      <c r="CD2682" s="123"/>
      <c r="CE2682" s="123"/>
      <c r="CF2682" s="123"/>
      <c r="CG2682" s="123"/>
      <c r="CH2682" s="123"/>
      <c r="CI2682" s="123"/>
      <c r="CJ2682" s="123"/>
      <c r="CK2682" s="123"/>
      <c r="CL2682" s="123"/>
      <c r="CM2682" s="123"/>
      <c r="CN2682" s="123"/>
      <c r="CO2682" s="123"/>
      <c r="CP2682" s="123"/>
      <c r="CQ2682" s="123"/>
      <c r="CR2682" s="123"/>
      <c r="CS2682" s="123"/>
      <c r="CT2682" s="123"/>
      <c r="CU2682" s="123"/>
      <c r="CV2682" s="123"/>
      <c r="CW2682" s="123"/>
      <c r="CX2682" s="123"/>
      <c r="CY2682" s="123"/>
      <c r="CZ2682" s="123"/>
      <c r="DA2682" s="123"/>
      <c r="DB2682" s="123"/>
      <c r="DC2682" s="123"/>
      <c r="DD2682" s="123"/>
      <c r="DE2682" s="123"/>
      <c r="DF2682" s="123"/>
      <c r="DG2682" s="123"/>
      <c r="DH2682" s="123"/>
      <c r="DI2682" s="123"/>
      <c r="DJ2682" s="123"/>
      <c r="DK2682" s="123"/>
      <c r="DL2682" s="123"/>
      <c r="DM2682" s="123"/>
      <c r="DN2682" s="123"/>
      <c r="DO2682" s="123"/>
      <c r="DP2682" s="123"/>
      <c r="DQ2682" s="123"/>
      <c r="DR2682" s="123"/>
      <c r="DS2682" s="123"/>
      <c r="DT2682" s="123"/>
      <c r="DU2682" s="123"/>
      <c r="DV2682" s="123"/>
      <c r="DW2682" s="123"/>
      <c r="DX2682" s="123"/>
      <c r="DY2682" s="123"/>
      <c r="DZ2682" s="123"/>
      <c r="EA2682" s="123"/>
      <c r="EB2682" s="123"/>
      <c r="EC2682" s="123"/>
      <c r="ED2682" s="123"/>
      <c r="EE2682" s="123"/>
      <c r="EF2682" s="123"/>
      <c r="EG2682" s="123"/>
      <c r="EH2682" s="123"/>
      <c r="EI2682" s="123"/>
      <c r="EJ2682" s="123"/>
      <c r="EK2682" s="123"/>
      <c r="EL2682" s="123"/>
      <c r="EM2682" s="123"/>
      <c r="EN2682" s="123"/>
      <c r="EO2682" s="123"/>
      <c r="EP2682" s="123"/>
      <c r="EQ2682" s="123"/>
    </row>
    <row r="2683" spans="27:147" x14ac:dyDescent="0.2"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Q2683" s="151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123"/>
      <c r="BL2683" s="123"/>
      <c r="BM2683" s="123"/>
      <c r="BN2683" s="123"/>
      <c r="BO2683" s="123"/>
      <c r="BP2683" s="123"/>
      <c r="BQ2683" s="123"/>
      <c r="BR2683" s="123"/>
      <c r="BS2683" s="123"/>
      <c r="BT2683" s="123"/>
      <c r="BU2683" s="123"/>
      <c r="BV2683" s="123"/>
      <c r="BW2683" s="123"/>
      <c r="BX2683" s="123"/>
      <c r="BY2683" s="123"/>
      <c r="BZ2683" s="123"/>
      <c r="CA2683" s="123"/>
      <c r="CB2683" s="123"/>
      <c r="CC2683" s="123"/>
      <c r="CD2683" s="123"/>
      <c r="CE2683" s="123"/>
      <c r="CF2683" s="123"/>
      <c r="CG2683" s="123"/>
      <c r="CH2683" s="123"/>
      <c r="CI2683" s="123"/>
      <c r="CJ2683" s="123"/>
      <c r="CK2683" s="123"/>
      <c r="CL2683" s="123"/>
      <c r="CM2683" s="123"/>
      <c r="CN2683" s="123"/>
      <c r="CO2683" s="123"/>
      <c r="CP2683" s="123"/>
      <c r="CQ2683" s="123"/>
      <c r="CR2683" s="123"/>
      <c r="CS2683" s="123"/>
      <c r="CT2683" s="123"/>
      <c r="CU2683" s="123"/>
      <c r="CV2683" s="123"/>
      <c r="CW2683" s="123"/>
      <c r="CX2683" s="123"/>
      <c r="CY2683" s="123"/>
      <c r="CZ2683" s="123"/>
      <c r="DA2683" s="123"/>
      <c r="DB2683" s="123"/>
      <c r="DC2683" s="123"/>
      <c r="DD2683" s="123"/>
      <c r="DE2683" s="123"/>
      <c r="DF2683" s="123"/>
      <c r="DG2683" s="123"/>
      <c r="DH2683" s="123"/>
      <c r="DI2683" s="123"/>
      <c r="DJ2683" s="123"/>
      <c r="DK2683" s="123"/>
      <c r="DL2683" s="123"/>
      <c r="DM2683" s="123"/>
      <c r="DN2683" s="123"/>
      <c r="DO2683" s="123"/>
      <c r="DP2683" s="123"/>
      <c r="DQ2683" s="123"/>
      <c r="DR2683" s="123"/>
      <c r="DS2683" s="123"/>
      <c r="DT2683" s="123"/>
      <c r="DU2683" s="123"/>
      <c r="DV2683" s="123"/>
      <c r="DW2683" s="123"/>
      <c r="DX2683" s="123"/>
      <c r="DY2683" s="123"/>
      <c r="DZ2683" s="123"/>
      <c r="EA2683" s="123"/>
      <c r="EB2683" s="123"/>
      <c r="EC2683" s="123"/>
      <c r="ED2683" s="123"/>
      <c r="EE2683" s="123"/>
      <c r="EF2683" s="123"/>
      <c r="EG2683" s="123"/>
      <c r="EH2683" s="123"/>
      <c r="EI2683" s="123"/>
      <c r="EJ2683" s="123"/>
      <c r="EK2683" s="123"/>
      <c r="EL2683" s="123"/>
      <c r="EM2683" s="123"/>
      <c r="EN2683" s="123"/>
      <c r="EO2683" s="123"/>
      <c r="EP2683" s="123"/>
      <c r="EQ2683" s="123"/>
    </row>
    <row r="2684" spans="27:147" x14ac:dyDescent="0.2"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Q2684" s="151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123"/>
      <c r="BL2684" s="123"/>
      <c r="BM2684" s="123"/>
      <c r="BN2684" s="123"/>
      <c r="BO2684" s="123"/>
      <c r="BP2684" s="123"/>
      <c r="BQ2684" s="123"/>
      <c r="BR2684" s="123"/>
      <c r="BS2684" s="123"/>
      <c r="BT2684" s="123"/>
      <c r="BU2684" s="123"/>
      <c r="BV2684" s="123"/>
      <c r="BW2684" s="123"/>
      <c r="BX2684" s="123"/>
      <c r="BY2684" s="123"/>
      <c r="BZ2684" s="123"/>
      <c r="CA2684" s="123"/>
      <c r="CB2684" s="123"/>
      <c r="CC2684" s="123"/>
      <c r="CD2684" s="123"/>
      <c r="CE2684" s="123"/>
      <c r="CF2684" s="123"/>
      <c r="CG2684" s="123"/>
      <c r="CH2684" s="123"/>
      <c r="CI2684" s="123"/>
      <c r="CJ2684" s="123"/>
      <c r="CK2684" s="123"/>
      <c r="CL2684" s="123"/>
      <c r="CM2684" s="123"/>
      <c r="CN2684" s="123"/>
      <c r="CO2684" s="123"/>
      <c r="CP2684" s="123"/>
      <c r="CQ2684" s="123"/>
      <c r="CR2684" s="123"/>
      <c r="CS2684" s="123"/>
      <c r="CT2684" s="123"/>
      <c r="CU2684" s="123"/>
      <c r="CV2684" s="123"/>
      <c r="CW2684" s="123"/>
      <c r="CX2684" s="123"/>
      <c r="CY2684" s="123"/>
      <c r="CZ2684" s="123"/>
      <c r="DA2684" s="123"/>
      <c r="DB2684" s="123"/>
      <c r="DC2684" s="123"/>
      <c r="DD2684" s="123"/>
      <c r="DE2684" s="123"/>
      <c r="DF2684" s="123"/>
      <c r="DG2684" s="123"/>
      <c r="DH2684" s="123"/>
      <c r="DI2684" s="123"/>
      <c r="DJ2684" s="123"/>
      <c r="DK2684" s="123"/>
      <c r="DL2684" s="123"/>
      <c r="DM2684" s="123"/>
      <c r="DN2684" s="123"/>
      <c r="DO2684" s="123"/>
      <c r="DP2684" s="123"/>
      <c r="DQ2684" s="123"/>
      <c r="DR2684" s="123"/>
      <c r="DS2684" s="123"/>
      <c r="DT2684" s="123"/>
      <c r="DU2684" s="123"/>
      <c r="DV2684" s="123"/>
      <c r="DW2684" s="123"/>
      <c r="DX2684" s="123"/>
      <c r="DY2684" s="123"/>
      <c r="DZ2684" s="123"/>
      <c r="EA2684" s="123"/>
      <c r="EB2684" s="123"/>
      <c r="EC2684" s="123"/>
      <c r="ED2684" s="123"/>
      <c r="EE2684" s="123"/>
      <c r="EF2684" s="123"/>
      <c r="EG2684" s="123"/>
      <c r="EH2684" s="123"/>
      <c r="EI2684" s="123"/>
      <c r="EJ2684" s="123"/>
      <c r="EK2684" s="123"/>
      <c r="EL2684" s="123"/>
      <c r="EM2684" s="123"/>
      <c r="EN2684" s="123"/>
      <c r="EO2684" s="123"/>
      <c r="EP2684" s="123"/>
      <c r="EQ2684" s="123"/>
    </row>
    <row r="2685" spans="27:147" x14ac:dyDescent="0.2"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Q2685" s="151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123"/>
      <c r="BL2685" s="123"/>
      <c r="BM2685" s="123"/>
      <c r="BN2685" s="123"/>
      <c r="BO2685" s="123"/>
      <c r="BP2685" s="123"/>
      <c r="BQ2685" s="123"/>
      <c r="BR2685" s="123"/>
      <c r="BS2685" s="123"/>
      <c r="BT2685" s="123"/>
      <c r="BU2685" s="123"/>
      <c r="BV2685" s="123"/>
      <c r="BW2685" s="123"/>
      <c r="BX2685" s="123"/>
      <c r="BY2685" s="123"/>
      <c r="BZ2685" s="123"/>
      <c r="CA2685" s="123"/>
      <c r="CB2685" s="123"/>
      <c r="CC2685" s="123"/>
      <c r="CD2685" s="123"/>
      <c r="CE2685" s="123"/>
      <c r="CF2685" s="123"/>
      <c r="CG2685" s="123"/>
      <c r="CH2685" s="123"/>
      <c r="CI2685" s="123"/>
      <c r="CJ2685" s="123"/>
      <c r="CK2685" s="123"/>
      <c r="CL2685" s="123"/>
      <c r="CM2685" s="123"/>
      <c r="CN2685" s="123"/>
      <c r="CO2685" s="123"/>
      <c r="CP2685" s="123"/>
      <c r="CQ2685" s="123"/>
      <c r="CR2685" s="123"/>
      <c r="CS2685" s="123"/>
      <c r="CT2685" s="123"/>
      <c r="CU2685" s="123"/>
      <c r="CV2685" s="123"/>
      <c r="CW2685" s="123"/>
      <c r="CX2685" s="123"/>
      <c r="CY2685" s="123"/>
      <c r="CZ2685" s="123"/>
      <c r="DA2685" s="123"/>
      <c r="DB2685" s="123"/>
      <c r="DC2685" s="123"/>
      <c r="DD2685" s="123"/>
      <c r="DE2685" s="123"/>
      <c r="DF2685" s="123"/>
      <c r="DG2685" s="123"/>
      <c r="DH2685" s="123"/>
      <c r="DI2685" s="123"/>
      <c r="DJ2685" s="123"/>
      <c r="DK2685" s="123"/>
      <c r="DL2685" s="123"/>
      <c r="DM2685" s="123"/>
      <c r="DN2685" s="123"/>
      <c r="DO2685" s="123"/>
      <c r="DP2685" s="123"/>
      <c r="DQ2685" s="123"/>
      <c r="DR2685" s="123"/>
      <c r="DS2685" s="123"/>
      <c r="DT2685" s="123"/>
      <c r="DU2685" s="123"/>
      <c r="DV2685" s="123"/>
      <c r="DW2685" s="123"/>
      <c r="DX2685" s="123"/>
      <c r="DY2685" s="123"/>
      <c r="DZ2685" s="123"/>
      <c r="EA2685" s="123"/>
      <c r="EB2685" s="123"/>
      <c r="EC2685" s="123"/>
      <c r="ED2685" s="123"/>
      <c r="EE2685" s="123"/>
      <c r="EF2685" s="123"/>
      <c r="EG2685" s="123"/>
      <c r="EH2685" s="123"/>
      <c r="EI2685" s="123"/>
      <c r="EJ2685" s="123"/>
      <c r="EK2685" s="123"/>
      <c r="EL2685" s="123"/>
      <c r="EM2685" s="123"/>
      <c r="EN2685" s="123"/>
      <c r="EO2685" s="123"/>
      <c r="EP2685" s="123"/>
      <c r="EQ2685" s="123"/>
    </row>
    <row r="2686" spans="27:147" x14ac:dyDescent="0.2"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Q2686" s="151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123"/>
      <c r="BL2686" s="123"/>
      <c r="BM2686" s="123"/>
      <c r="BN2686" s="123"/>
      <c r="BO2686" s="123"/>
      <c r="BP2686" s="123"/>
      <c r="BQ2686" s="123"/>
      <c r="BR2686" s="123"/>
      <c r="BS2686" s="123"/>
      <c r="BT2686" s="123"/>
      <c r="BU2686" s="123"/>
      <c r="BV2686" s="123"/>
      <c r="BW2686" s="123"/>
      <c r="BX2686" s="123"/>
      <c r="BY2686" s="123"/>
      <c r="BZ2686" s="123"/>
      <c r="CA2686" s="123"/>
      <c r="CB2686" s="123"/>
      <c r="CC2686" s="123"/>
      <c r="CD2686" s="123"/>
      <c r="CE2686" s="123"/>
      <c r="CF2686" s="123"/>
      <c r="CG2686" s="123"/>
      <c r="CH2686" s="123"/>
      <c r="CI2686" s="123"/>
      <c r="CJ2686" s="123"/>
      <c r="CK2686" s="123"/>
      <c r="CL2686" s="123"/>
      <c r="CM2686" s="123"/>
      <c r="CN2686" s="123"/>
      <c r="CO2686" s="123"/>
      <c r="CP2686" s="123"/>
      <c r="CQ2686" s="123"/>
      <c r="CR2686" s="123"/>
      <c r="CS2686" s="123"/>
      <c r="CT2686" s="123"/>
      <c r="CU2686" s="123"/>
      <c r="CV2686" s="123"/>
      <c r="CW2686" s="123"/>
      <c r="CX2686" s="123"/>
      <c r="CY2686" s="123"/>
      <c r="CZ2686" s="123"/>
      <c r="DA2686" s="123"/>
      <c r="DB2686" s="123"/>
      <c r="DC2686" s="123"/>
      <c r="DD2686" s="123"/>
      <c r="DE2686" s="123"/>
      <c r="DF2686" s="123"/>
      <c r="DG2686" s="123"/>
      <c r="DH2686" s="123"/>
      <c r="DI2686" s="123"/>
      <c r="DJ2686" s="123"/>
      <c r="DK2686" s="123"/>
      <c r="DL2686" s="123"/>
      <c r="DM2686" s="123"/>
      <c r="DN2686" s="123"/>
      <c r="DO2686" s="123"/>
      <c r="DP2686" s="123"/>
      <c r="DQ2686" s="123"/>
      <c r="DR2686" s="123"/>
      <c r="DS2686" s="123"/>
      <c r="DT2686" s="123"/>
      <c r="DU2686" s="123"/>
      <c r="DV2686" s="123"/>
      <c r="DW2686" s="123"/>
      <c r="DX2686" s="123"/>
      <c r="DY2686" s="123"/>
      <c r="DZ2686" s="123"/>
      <c r="EA2686" s="123"/>
      <c r="EB2686" s="123"/>
      <c r="EC2686" s="123"/>
      <c r="ED2686" s="123"/>
      <c r="EE2686" s="123"/>
      <c r="EF2686" s="123"/>
      <c r="EG2686" s="123"/>
      <c r="EH2686" s="123"/>
      <c r="EI2686" s="123"/>
      <c r="EJ2686" s="123"/>
      <c r="EK2686" s="123"/>
      <c r="EL2686" s="123"/>
      <c r="EM2686" s="123"/>
      <c r="EN2686" s="123"/>
      <c r="EO2686" s="123"/>
      <c r="EP2686" s="123"/>
      <c r="EQ2686" s="123"/>
    </row>
    <row r="2687" spans="27:147" x14ac:dyDescent="0.2"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Q2687" s="151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123"/>
      <c r="BL2687" s="123"/>
      <c r="BM2687" s="123"/>
      <c r="BN2687" s="123"/>
      <c r="BO2687" s="123"/>
      <c r="BP2687" s="123"/>
      <c r="BQ2687" s="123"/>
      <c r="BR2687" s="123"/>
      <c r="BS2687" s="123"/>
      <c r="BT2687" s="123"/>
      <c r="BU2687" s="123"/>
      <c r="BV2687" s="123"/>
      <c r="BW2687" s="123"/>
      <c r="BX2687" s="123"/>
      <c r="BY2687" s="123"/>
      <c r="BZ2687" s="123"/>
      <c r="CA2687" s="123"/>
      <c r="CB2687" s="123"/>
      <c r="CC2687" s="123"/>
      <c r="CD2687" s="123"/>
      <c r="CE2687" s="123"/>
      <c r="CF2687" s="123"/>
      <c r="CG2687" s="123"/>
      <c r="CH2687" s="123"/>
      <c r="CI2687" s="123"/>
      <c r="CJ2687" s="123"/>
      <c r="CK2687" s="123"/>
      <c r="CL2687" s="123"/>
      <c r="CM2687" s="123"/>
      <c r="CN2687" s="123"/>
      <c r="CO2687" s="123"/>
      <c r="CP2687" s="123"/>
      <c r="CQ2687" s="123"/>
      <c r="CR2687" s="123"/>
      <c r="CS2687" s="123"/>
      <c r="CT2687" s="123"/>
      <c r="CU2687" s="123"/>
      <c r="CV2687" s="123"/>
      <c r="CW2687" s="123"/>
      <c r="CX2687" s="123"/>
      <c r="CY2687" s="123"/>
      <c r="CZ2687" s="123"/>
      <c r="DA2687" s="123"/>
      <c r="DB2687" s="123"/>
      <c r="DC2687" s="123"/>
      <c r="DD2687" s="123"/>
      <c r="DE2687" s="123"/>
      <c r="DF2687" s="123"/>
      <c r="DG2687" s="123"/>
      <c r="DH2687" s="123"/>
      <c r="DI2687" s="123"/>
      <c r="DJ2687" s="123"/>
      <c r="DK2687" s="123"/>
      <c r="DL2687" s="123"/>
      <c r="DM2687" s="123"/>
      <c r="DN2687" s="123"/>
      <c r="DO2687" s="123"/>
      <c r="DP2687" s="123"/>
      <c r="DQ2687" s="123"/>
      <c r="DR2687" s="123"/>
      <c r="DS2687" s="123"/>
      <c r="DT2687" s="123"/>
      <c r="DU2687" s="123"/>
      <c r="DV2687" s="123"/>
      <c r="DW2687" s="123"/>
      <c r="DX2687" s="123"/>
      <c r="DY2687" s="123"/>
      <c r="DZ2687" s="123"/>
      <c r="EA2687" s="123"/>
      <c r="EB2687" s="123"/>
      <c r="EC2687" s="123"/>
      <c r="ED2687" s="123"/>
      <c r="EE2687" s="123"/>
      <c r="EF2687" s="123"/>
      <c r="EG2687" s="123"/>
      <c r="EH2687" s="123"/>
      <c r="EI2687" s="123"/>
      <c r="EJ2687" s="123"/>
      <c r="EK2687" s="123"/>
      <c r="EL2687" s="123"/>
      <c r="EM2687" s="123"/>
      <c r="EN2687" s="123"/>
      <c r="EO2687" s="123"/>
      <c r="EP2687" s="123"/>
      <c r="EQ2687" s="123"/>
    </row>
    <row r="2688" spans="27:147" x14ac:dyDescent="0.2"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Q2688" s="151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123"/>
      <c r="BL2688" s="123"/>
      <c r="BM2688" s="123"/>
      <c r="BN2688" s="123"/>
      <c r="BO2688" s="123"/>
      <c r="BP2688" s="123"/>
      <c r="BQ2688" s="123"/>
      <c r="BR2688" s="123"/>
      <c r="BS2688" s="123"/>
      <c r="BT2688" s="123"/>
      <c r="BU2688" s="123"/>
      <c r="BV2688" s="123"/>
      <c r="BW2688" s="123"/>
      <c r="BX2688" s="123"/>
      <c r="BY2688" s="123"/>
      <c r="BZ2688" s="123"/>
      <c r="CA2688" s="123"/>
      <c r="CB2688" s="123"/>
      <c r="CC2688" s="123"/>
      <c r="CD2688" s="123"/>
      <c r="CE2688" s="123"/>
      <c r="CF2688" s="123"/>
      <c r="CG2688" s="123"/>
      <c r="CH2688" s="123"/>
      <c r="CI2688" s="123"/>
      <c r="CJ2688" s="123"/>
      <c r="CK2688" s="123"/>
      <c r="CL2688" s="123"/>
      <c r="CM2688" s="123"/>
      <c r="CN2688" s="123"/>
      <c r="CO2688" s="123"/>
      <c r="CP2688" s="123"/>
      <c r="CQ2688" s="123"/>
      <c r="CR2688" s="123"/>
      <c r="CS2688" s="123"/>
      <c r="CT2688" s="123"/>
      <c r="CU2688" s="123"/>
      <c r="CV2688" s="123"/>
      <c r="CW2688" s="123"/>
      <c r="CX2688" s="123"/>
      <c r="CY2688" s="123"/>
      <c r="CZ2688" s="123"/>
      <c r="DA2688" s="123"/>
      <c r="DB2688" s="123"/>
      <c r="DC2688" s="123"/>
      <c r="DD2688" s="123"/>
      <c r="DE2688" s="123"/>
      <c r="DF2688" s="123"/>
      <c r="DG2688" s="123"/>
      <c r="DH2688" s="123"/>
      <c r="DI2688" s="123"/>
      <c r="DJ2688" s="123"/>
      <c r="DK2688" s="123"/>
      <c r="DL2688" s="123"/>
      <c r="DM2688" s="123"/>
      <c r="DN2688" s="123"/>
      <c r="DO2688" s="123"/>
      <c r="DP2688" s="123"/>
      <c r="DQ2688" s="123"/>
      <c r="DR2688" s="123"/>
      <c r="DS2688" s="123"/>
      <c r="DT2688" s="123"/>
      <c r="DU2688" s="123"/>
      <c r="DV2688" s="123"/>
      <c r="DW2688" s="123"/>
      <c r="DX2688" s="123"/>
      <c r="DY2688" s="123"/>
      <c r="DZ2688" s="123"/>
      <c r="EA2688" s="123"/>
      <c r="EB2688" s="123"/>
      <c r="EC2688" s="123"/>
      <c r="ED2688" s="123"/>
      <c r="EE2688" s="123"/>
      <c r="EF2688" s="123"/>
      <c r="EG2688" s="123"/>
      <c r="EH2688" s="123"/>
      <c r="EI2688" s="123"/>
      <c r="EJ2688" s="123"/>
      <c r="EK2688" s="123"/>
      <c r="EL2688" s="123"/>
      <c r="EM2688" s="123"/>
      <c r="EN2688" s="123"/>
      <c r="EO2688" s="123"/>
      <c r="EP2688" s="123"/>
      <c r="EQ2688" s="123"/>
    </row>
    <row r="2689" spans="27:147" x14ac:dyDescent="0.2"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Q2689" s="151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123"/>
      <c r="BL2689" s="123"/>
      <c r="BM2689" s="123"/>
      <c r="BN2689" s="123"/>
      <c r="BO2689" s="123"/>
      <c r="BP2689" s="123"/>
      <c r="BQ2689" s="123"/>
      <c r="BR2689" s="123"/>
      <c r="BS2689" s="123"/>
      <c r="BT2689" s="123"/>
      <c r="BU2689" s="123"/>
      <c r="BV2689" s="123"/>
      <c r="BW2689" s="123"/>
      <c r="BX2689" s="123"/>
      <c r="BY2689" s="123"/>
      <c r="BZ2689" s="123"/>
      <c r="CA2689" s="123"/>
      <c r="CB2689" s="123"/>
      <c r="CC2689" s="123"/>
      <c r="CD2689" s="123"/>
      <c r="CE2689" s="123"/>
      <c r="CF2689" s="123"/>
      <c r="CG2689" s="123"/>
      <c r="CH2689" s="123"/>
      <c r="CI2689" s="123"/>
      <c r="CJ2689" s="123"/>
      <c r="CK2689" s="123"/>
      <c r="CL2689" s="123"/>
      <c r="CM2689" s="123"/>
      <c r="CN2689" s="123"/>
      <c r="CO2689" s="123"/>
      <c r="CP2689" s="123"/>
      <c r="CQ2689" s="123"/>
      <c r="CR2689" s="123"/>
      <c r="CS2689" s="123"/>
      <c r="CT2689" s="123"/>
      <c r="CU2689" s="123"/>
      <c r="CV2689" s="123"/>
      <c r="CW2689" s="123"/>
      <c r="CX2689" s="123"/>
      <c r="CY2689" s="123"/>
      <c r="CZ2689" s="123"/>
      <c r="DA2689" s="123"/>
      <c r="DB2689" s="123"/>
      <c r="DC2689" s="123"/>
      <c r="DD2689" s="123"/>
      <c r="DE2689" s="123"/>
      <c r="DF2689" s="123"/>
      <c r="DG2689" s="123"/>
      <c r="DH2689" s="123"/>
      <c r="DI2689" s="123"/>
      <c r="DJ2689" s="123"/>
      <c r="DK2689" s="123"/>
      <c r="DL2689" s="123"/>
      <c r="DM2689" s="123"/>
      <c r="DN2689" s="123"/>
      <c r="DO2689" s="123"/>
      <c r="DP2689" s="123"/>
      <c r="DQ2689" s="123"/>
      <c r="DR2689" s="123"/>
      <c r="DS2689" s="123"/>
      <c r="DT2689" s="123"/>
      <c r="DU2689" s="123"/>
      <c r="DV2689" s="123"/>
      <c r="DW2689" s="123"/>
      <c r="DX2689" s="123"/>
      <c r="DY2689" s="123"/>
      <c r="DZ2689" s="123"/>
      <c r="EA2689" s="123"/>
      <c r="EB2689" s="123"/>
      <c r="EC2689" s="123"/>
      <c r="ED2689" s="123"/>
      <c r="EE2689" s="123"/>
      <c r="EF2689" s="123"/>
      <c r="EG2689" s="123"/>
      <c r="EH2689" s="123"/>
      <c r="EI2689" s="123"/>
      <c r="EJ2689" s="123"/>
      <c r="EK2689" s="123"/>
      <c r="EL2689" s="123"/>
      <c r="EM2689" s="123"/>
      <c r="EN2689" s="123"/>
      <c r="EO2689" s="123"/>
      <c r="EP2689" s="123"/>
      <c r="EQ2689" s="123"/>
    </row>
    <row r="2690" spans="27:147" x14ac:dyDescent="0.2"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Q2690" s="151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123"/>
      <c r="BL2690" s="123"/>
      <c r="BM2690" s="123"/>
      <c r="BN2690" s="123"/>
      <c r="BO2690" s="123"/>
      <c r="BP2690" s="123"/>
      <c r="BQ2690" s="123"/>
      <c r="BR2690" s="123"/>
      <c r="BS2690" s="123"/>
      <c r="BT2690" s="123"/>
      <c r="BU2690" s="123"/>
      <c r="BV2690" s="123"/>
      <c r="BW2690" s="123"/>
      <c r="BX2690" s="123"/>
      <c r="BY2690" s="123"/>
      <c r="BZ2690" s="123"/>
      <c r="CA2690" s="123"/>
      <c r="CB2690" s="123"/>
      <c r="CC2690" s="123"/>
      <c r="CD2690" s="123"/>
      <c r="CE2690" s="123"/>
      <c r="CF2690" s="123"/>
      <c r="CG2690" s="123"/>
      <c r="CH2690" s="123"/>
      <c r="CI2690" s="123"/>
      <c r="CJ2690" s="123"/>
      <c r="CK2690" s="123"/>
      <c r="CL2690" s="123"/>
      <c r="CM2690" s="123"/>
      <c r="CN2690" s="123"/>
      <c r="CO2690" s="123"/>
      <c r="CP2690" s="123"/>
      <c r="CQ2690" s="123"/>
      <c r="CR2690" s="123"/>
      <c r="CS2690" s="123"/>
      <c r="CT2690" s="123"/>
      <c r="CU2690" s="123"/>
      <c r="CV2690" s="123"/>
      <c r="CW2690" s="123"/>
      <c r="CX2690" s="123"/>
      <c r="CY2690" s="123"/>
      <c r="CZ2690" s="123"/>
      <c r="DA2690" s="123"/>
      <c r="DB2690" s="123"/>
      <c r="DC2690" s="123"/>
      <c r="DD2690" s="123"/>
      <c r="DE2690" s="123"/>
      <c r="DF2690" s="123"/>
      <c r="DG2690" s="123"/>
      <c r="DH2690" s="123"/>
      <c r="DI2690" s="123"/>
      <c r="DJ2690" s="123"/>
      <c r="DK2690" s="123"/>
      <c r="DL2690" s="123"/>
      <c r="DM2690" s="123"/>
      <c r="DN2690" s="123"/>
      <c r="DO2690" s="123"/>
      <c r="DP2690" s="123"/>
      <c r="DQ2690" s="123"/>
      <c r="DR2690" s="123"/>
      <c r="DS2690" s="123"/>
      <c r="DT2690" s="123"/>
      <c r="DU2690" s="123"/>
      <c r="DV2690" s="123"/>
      <c r="DW2690" s="123"/>
      <c r="DX2690" s="123"/>
      <c r="DY2690" s="123"/>
      <c r="DZ2690" s="123"/>
      <c r="EA2690" s="123"/>
      <c r="EB2690" s="123"/>
      <c r="EC2690" s="123"/>
      <c r="ED2690" s="123"/>
      <c r="EE2690" s="123"/>
      <c r="EF2690" s="123"/>
      <c r="EG2690" s="123"/>
      <c r="EH2690" s="123"/>
      <c r="EI2690" s="123"/>
      <c r="EJ2690" s="123"/>
      <c r="EK2690" s="123"/>
      <c r="EL2690" s="123"/>
      <c r="EM2690" s="123"/>
      <c r="EN2690" s="123"/>
      <c r="EO2690" s="123"/>
      <c r="EP2690" s="123"/>
      <c r="EQ2690" s="123"/>
    </row>
    <row r="2691" spans="27:147" x14ac:dyDescent="0.2"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Q2691" s="151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123"/>
      <c r="BL2691" s="123"/>
      <c r="BM2691" s="123"/>
      <c r="BN2691" s="123"/>
      <c r="BO2691" s="123"/>
      <c r="BP2691" s="123"/>
      <c r="BQ2691" s="123"/>
      <c r="BR2691" s="123"/>
      <c r="BS2691" s="123"/>
      <c r="BT2691" s="123"/>
      <c r="BU2691" s="123"/>
      <c r="BV2691" s="123"/>
      <c r="BW2691" s="123"/>
      <c r="BX2691" s="123"/>
      <c r="BY2691" s="123"/>
      <c r="BZ2691" s="123"/>
      <c r="CA2691" s="123"/>
      <c r="CB2691" s="123"/>
      <c r="CC2691" s="123"/>
      <c r="CD2691" s="123"/>
      <c r="CE2691" s="123"/>
      <c r="CF2691" s="123"/>
      <c r="CG2691" s="123"/>
      <c r="CH2691" s="123"/>
      <c r="CI2691" s="123"/>
      <c r="CJ2691" s="123"/>
      <c r="CK2691" s="123"/>
      <c r="CL2691" s="123"/>
      <c r="CM2691" s="123"/>
      <c r="CN2691" s="123"/>
      <c r="CO2691" s="123"/>
      <c r="CP2691" s="123"/>
      <c r="CQ2691" s="123"/>
      <c r="CR2691" s="123"/>
      <c r="CS2691" s="123"/>
      <c r="CT2691" s="123"/>
      <c r="CU2691" s="123"/>
      <c r="CV2691" s="123"/>
      <c r="CW2691" s="123"/>
      <c r="CX2691" s="123"/>
      <c r="CY2691" s="123"/>
      <c r="CZ2691" s="123"/>
      <c r="DA2691" s="123"/>
      <c r="DB2691" s="123"/>
      <c r="DC2691" s="123"/>
      <c r="DD2691" s="123"/>
      <c r="DE2691" s="123"/>
      <c r="DF2691" s="123"/>
      <c r="DG2691" s="123"/>
      <c r="DH2691" s="123"/>
      <c r="DI2691" s="123"/>
      <c r="DJ2691" s="123"/>
      <c r="DK2691" s="123"/>
      <c r="DL2691" s="123"/>
      <c r="DM2691" s="123"/>
      <c r="DN2691" s="123"/>
      <c r="DO2691" s="123"/>
      <c r="DP2691" s="123"/>
      <c r="DQ2691" s="123"/>
      <c r="DR2691" s="123"/>
      <c r="DS2691" s="123"/>
      <c r="DT2691" s="123"/>
      <c r="DU2691" s="123"/>
      <c r="DV2691" s="123"/>
      <c r="DW2691" s="123"/>
      <c r="DX2691" s="123"/>
      <c r="DY2691" s="123"/>
      <c r="DZ2691" s="123"/>
      <c r="EA2691" s="123"/>
      <c r="EB2691" s="123"/>
      <c r="EC2691" s="123"/>
      <c r="ED2691" s="123"/>
      <c r="EE2691" s="123"/>
      <c r="EF2691" s="123"/>
      <c r="EG2691" s="123"/>
      <c r="EH2691" s="123"/>
      <c r="EI2691" s="123"/>
      <c r="EJ2691" s="123"/>
      <c r="EK2691" s="123"/>
      <c r="EL2691" s="123"/>
      <c r="EM2691" s="123"/>
      <c r="EN2691" s="123"/>
      <c r="EO2691" s="123"/>
      <c r="EP2691" s="123"/>
      <c r="EQ2691" s="123"/>
    </row>
    <row r="2692" spans="27:147" x14ac:dyDescent="0.2"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Q2692" s="151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123"/>
      <c r="BL2692" s="123"/>
      <c r="BM2692" s="123"/>
      <c r="BN2692" s="123"/>
      <c r="BO2692" s="123"/>
      <c r="BP2692" s="123"/>
      <c r="BQ2692" s="123"/>
      <c r="BR2692" s="123"/>
      <c r="BS2692" s="123"/>
      <c r="BT2692" s="123"/>
      <c r="BU2692" s="123"/>
      <c r="BV2692" s="123"/>
      <c r="BW2692" s="123"/>
      <c r="BX2692" s="123"/>
      <c r="BY2692" s="123"/>
      <c r="BZ2692" s="123"/>
      <c r="CA2692" s="123"/>
      <c r="CB2692" s="123"/>
      <c r="CC2692" s="123"/>
      <c r="CD2692" s="123"/>
      <c r="CE2692" s="123"/>
      <c r="CF2692" s="123"/>
      <c r="CG2692" s="123"/>
      <c r="CH2692" s="123"/>
      <c r="CI2692" s="123"/>
      <c r="CJ2692" s="123"/>
      <c r="CK2692" s="123"/>
      <c r="CL2692" s="123"/>
      <c r="CM2692" s="123"/>
      <c r="CN2692" s="123"/>
      <c r="CO2692" s="123"/>
      <c r="CP2692" s="123"/>
      <c r="CQ2692" s="123"/>
      <c r="CR2692" s="123"/>
      <c r="CS2692" s="123"/>
      <c r="CT2692" s="123"/>
      <c r="CU2692" s="123"/>
      <c r="CV2692" s="123"/>
      <c r="CW2692" s="123"/>
      <c r="CX2692" s="123"/>
      <c r="CY2692" s="123"/>
      <c r="CZ2692" s="123"/>
      <c r="DA2692" s="123"/>
      <c r="DB2692" s="123"/>
      <c r="DC2692" s="123"/>
      <c r="DD2692" s="123"/>
      <c r="DE2692" s="123"/>
      <c r="DF2692" s="123"/>
      <c r="DG2692" s="123"/>
      <c r="DH2692" s="123"/>
      <c r="DI2692" s="123"/>
      <c r="DJ2692" s="123"/>
      <c r="DK2692" s="123"/>
      <c r="DL2692" s="123"/>
      <c r="DM2692" s="123"/>
      <c r="DN2692" s="123"/>
      <c r="DO2692" s="123"/>
      <c r="DP2692" s="123"/>
      <c r="DQ2692" s="123"/>
      <c r="DR2692" s="123"/>
      <c r="DS2692" s="123"/>
      <c r="DT2692" s="123"/>
      <c r="DU2692" s="123"/>
      <c r="DV2692" s="123"/>
      <c r="DW2692" s="123"/>
      <c r="DX2692" s="123"/>
      <c r="DY2692" s="123"/>
      <c r="DZ2692" s="123"/>
      <c r="EA2692" s="123"/>
      <c r="EB2692" s="123"/>
      <c r="EC2692" s="123"/>
      <c r="ED2692" s="123"/>
      <c r="EE2692" s="123"/>
      <c r="EF2692" s="123"/>
      <c r="EG2692" s="123"/>
      <c r="EH2692" s="123"/>
      <c r="EI2692" s="123"/>
      <c r="EJ2692" s="123"/>
      <c r="EK2692" s="123"/>
      <c r="EL2692" s="123"/>
      <c r="EM2692" s="123"/>
      <c r="EN2692" s="123"/>
      <c r="EO2692" s="123"/>
      <c r="EP2692" s="123"/>
      <c r="EQ2692" s="123"/>
    </row>
    <row r="2693" spans="27:147" x14ac:dyDescent="0.2"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Q2693" s="151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123"/>
      <c r="BL2693" s="123"/>
      <c r="BM2693" s="123"/>
      <c r="BN2693" s="123"/>
      <c r="BO2693" s="123"/>
      <c r="BP2693" s="123"/>
      <c r="BQ2693" s="123"/>
      <c r="BR2693" s="123"/>
      <c r="BS2693" s="123"/>
      <c r="BT2693" s="123"/>
      <c r="BU2693" s="123"/>
      <c r="BV2693" s="123"/>
      <c r="BW2693" s="123"/>
      <c r="BX2693" s="123"/>
      <c r="BY2693" s="123"/>
      <c r="BZ2693" s="123"/>
      <c r="CA2693" s="123"/>
      <c r="CB2693" s="123"/>
      <c r="CC2693" s="123"/>
      <c r="CD2693" s="123"/>
      <c r="CE2693" s="123"/>
      <c r="CF2693" s="123"/>
      <c r="CG2693" s="123"/>
      <c r="CH2693" s="123"/>
      <c r="CI2693" s="123"/>
      <c r="CJ2693" s="123"/>
      <c r="CK2693" s="123"/>
      <c r="CL2693" s="123"/>
      <c r="CM2693" s="123"/>
      <c r="CN2693" s="123"/>
      <c r="CO2693" s="123"/>
      <c r="CP2693" s="123"/>
      <c r="CQ2693" s="123"/>
      <c r="CR2693" s="123"/>
      <c r="CS2693" s="123"/>
      <c r="CT2693" s="123"/>
      <c r="CU2693" s="123"/>
      <c r="CV2693" s="123"/>
      <c r="CW2693" s="123"/>
      <c r="CX2693" s="123"/>
      <c r="CY2693" s="123"/>
      <c r="CZ2693" s="123"/>
      <c r="DA2693" s="123"/>
      <c r="DB2693" s="123"/>
      <c r="DC2693" s="123"/>
      <c r="DD2693" s="123"/>
      <c r="DE2693" s="123"/>
      <c r="DF2693" s="123"/>
      <c r="DG2693" s="123"/>
      <c r="DH2693" s="123"/>
      <c r="DI2693" s="123"/>
      <c r="DJ2693" s="123"/>
      <c r="DK2693" s="123"/>
      <c r="DL2693" s="123"/>
      <c r="DM2693" s="123"/>
      <c r="DN2693" s="123"/>
      <c r="DO2693" s="123"/>
      <c r="DP2693" s="123"/>
      <c r="DQ2693" s="123"/>
      <c r="DR2693" s="123"/>
      <c r="DS2693" s="123"/>
      <c r="DT2693" s="123"/>
      <c r="DU2693" s="123"/>
      <c r="DV2693" s="123"/>
      <c r="DW2693" s="123"/>
      <c r="DX2693" s="123"/>
      <c r="DY2693" s="123"/>
      <c r="DZ2693" s="123"/>
      <c r="EA2693" s="123"/>
      <c r="EB2693" s="123"/>
      <c r="EC2693" s="123"/>
      <c r="ED2693" s="123"/>
      <c r="EE2693" s="123"/>
      <c r="EF2693" s="123"/>
      <c r="EG2693" s="123"/>
      <c r="EH2693" s="123"/>
      <c r="EI2693" s="123"/>
      <c r="EJ2693" s="123"/>
      <c r="EK2693" s="123"/>
      <c r="EL2693" s="123"/>
      <c r="EM2693" s="123"/>
      <c r="EN2693" s="123"/>
      <c r="EO2693" s="123"/>
      <c r="EP2693" s="123"/>
      <c r="EQ2693" s="123"/>
    </row>
    <row r="2694" spans="27:147" x14ac:dyDescent="0.2"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Q2694" s="151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123"/>
      <c r="BL2694" s="123"/>
      <c r="BM2694" s="123"/>
      <c r="BN2694" s="123"/>
      <c r="BO2694" s="123"/>
      <c r="BP2694" s="123"/>
      <c r="BQ2694" s="123"/>
      <c r="BR2694" s="123"/>
      <c r="BS2694" s="123"/>
      <c r="BT2694" s="123"/>
      <c r="BU2694" s="123"/>
      <c r="BV2694" s="123"/>
      <c r="BW2694" s="123"/>
      <c r="BX2694" s="123"/>
      <c r="BY2694" s="123"/>
      <c r="BZ2694" s="123"/>
      <c r="CA2694" s="123"/>
      <c r="CB2694" s="123"/>
      <c r="CC2694" s="123"/>
      <c r="CD2694" s="123"/>
      <c r="CE2694" s="123"/>
      <c r="CF2694" s="123"/>
      <c r="CG2694" s="123"/>
      <c r="CH2694" s="123"/>
      <c r="CI2694" s="123"/>
      <c r="CJ2694" s="123"/>
      <c r="CK2694" s="123"/>
      <c r="CL2694" s="123"/>
      <c r="CM2694" s="123"/>
      <c r="CN2694" s="123"/>
      <c r="CO2694" s="123"/>
      <c r="CP2694" s="123"/>
      <c r="CQ2694" s="123"/>
      <c r="CR2694" s="123"/>
      <c r="CS2694" s="123"/>
      <c r="CT2694" s="123"/>
      <c r="CU2694" s="123"/>
      <c r="CV2694" s="123"/>
      <c r="CW2694" s="123"/>
      <c r="CX2694" s="123"/>
      <c r="CY2694" s="123"/>
      <c r="CZ2694" s="123"/>
      <c r="DA2694" s="123"/>
      <c r="DB2694" s="123"/>
      <c r="DC2694" s="123"/>
      <c r="DD2694" s="123"/>
      <c r="DE2694" s="123"/>
      <c r="DF2694" s="123"/>
      <c r="DG2694" s="123"/>
      <c r="DH2694" s="123"/>
      <c r="DI2694" s="123"/>
      <c r="DJ2694" s="123"/>
      <c r="DK2694" s="123"/>
      <c r="DL2694" s="123"/>
      <c r="DM2694" s="123"/>
      <c r="DN2694" s="123"/>
      <c r="DO2694" s="123"/>
      <c r="DP2694" s="123"/>
      <c r="DQ2694" s="123"/>
      <c r="DR2694" s="123"/>
      <c r="DS2694" s="123"/>
      <c r="DT2694" s="123"/>
      <c r="DU2694" s="123"/>
      <c r="DV2694" s="123"/>
      <c r="DW2694" s="123"/>
      <c r="DX2694" s="123"/>
      <c r="DY2694" s="123"/>
      <c r="DZ2694" s="123"/>
      <c r="EA2694" s="123"/>
      <c r="EB2694" s="123"/>
      <c r="EC2694" s="123"/>
      <c r="ED2694" s="123"/>
      <c r="EE2694" s="123"/>
      <c r="EF2694" s="123"/>
      <c r="EG2694" s="123"/>
      <c r="EH2694" s="123"/>
      <c r="EI2694" s="123"/>
      <c r="EJ2694" s="123"/>
      <c r="EK2694" s="123"/>
      <c r="EL2694" s="123"/>
      <c r="EM2694" s="123"/>
      <c r="EN2694" s="123"/>
      <c r="EO2694" s="123"/>
      <c r="EP2694" s="123"/>
      <c r="EQ2694" s="123"/>
    </row>
    <row r="2695" spans="27:147" x14ac:dyDescent="0.2"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Q2695" s="151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123"/>
      <c r="BL2695" s="123"/>
      <c r="BM2695" s="123"/>
      <c r="BN2695" s="123"/>
      <c r="BO2695" s="123"/>
      <c r="BP2695" s="123"/>
      <c r="BQ2695" s="123"/>
      <c r="BR2695" s="123"/>
      <c r="BS2695" s="123"/>
      <c r="BT2695" s="123"/>
      <c r="BU2695" s="123"/>
      <c r="BV2695" s="123"/>
      <c r="BW2695" s="123"/>
      <c r="BX2695" s="123"/>
      <c r="BY2695" s="123"/>
      <c r="BZ2695" s="123"/>
      <c r="CA2695" s="123"/>
      <c r="CB2695" s="123"/>
      <c r="CC2695" s="123"/>
      <c r="CD2695" s="123"/>
      <c r="CE2695" s="123"/>
      <c r="CF2695" s="123"/>
      <c r="CG2695" s="123"/>
      <c r="CH2695" s="123"/>
      <c r="CI2695" s="123"/>
      <c r="CJ2695" s="123"/>
      <c r="CK2695" s="123"/>
      <c r="CL2695" s="123"/>
      <c r="CM2695" s="123"/>
      <c r="CN2695" s="123"/>
      <c r="CO2695" s="123"/>
      <c r="CP2695" s="123"/>
      <c r="CQ2695" s="123"/>
      <c r="CR2695" s="123"/>
      <c r="CS2695" s="123"/>
      <c r="CT2695" s="123"/>
      <c r="CU2695" s="123"/>
      <c r="CV2695" s="123"/>
      <c r="CW2695" s="123"/>
      <c r="CX2695" s="123"/>
      <c r="CY2695" s="123"/>
      <c r="CZ2695" s="123"/>
      <c r="DA2695" s="123"/>
      <c r="DB2695" s="123"/>
      <c r="DC2695" s="123"/>
      <c r="DD2695" s="123"/>
      <c r="DE2695" s="123"/>
      <c r="DF2695" s="123"/>
      <c r="DG2695" s="123"/>
      <c r="DH2695" s="123"/>
      <c r="DI2695" s="123"/>
      <c r="DJ2695" s="123"/>
      <c r="DK2695" s="123"/>
      <c r="DL2695" s="123"/>
      <c r="DM2695" s="123"/>
      <c r="DN2695" s="123"/>
      <c r="DO2695" s="123"/>
      <c r="DP2695" s="123"/>
      <c r="DQ2695" s="123"/>
      <c r="DR2695" s="123"/>
      <c r="DS2695" s="123"/>
      <c r="DT2695" s="123"/>
      <c r="DU2695" s="123"/>
      <c r="DV2695" s="123"/>
      <c r="DW2695" s="123"/>
      <c r="DX2695" s="123"/>
      <c r="DY2695" s="123"/>
      <c r="DZ2695" s="123"/>
      <c r="EA2695" s="123"/>
      <c r="EB2695" s="123"/>
      <c r="EC2695" s="123"/>
      <c r="ED2695" s="123"/>
      <c r="EE2695" s="123"/>
      <c r="EF2695" s="123"/>
      <c r="EG2695" s="123"/>
      <c r="EH2695" s="123"/>
      <c r="EI2695" s="123"/>
      <c r="EJ2695" s="123"/>
      <c r="EK2695" s="123"/>
      <c r="EL2695" s="123"/>
      <c r="EM2695" s="123"/>
      <c r="EN2695" s="123"/>
      <c r="EO2695" s="123"/>
      <c r="EP2695" s="123"/>
      <c r="EQ2695" s="123"/>
    </row>
    <row r="2696" spans="27:147" x14ac:dyDescent="0.2"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Q2696" s="151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123"/>
      <c r="BL2696" s="123"/>
      <c r="BM2696" s="123"/>
      <c r="BN2696" s="123"/>
      <c r="BO2696" s="123"/>
      <c r="BP2696" s="123"/>
      <c r="BQ2696" s="123"/>
      <c r="BR2696" s="123"/>
      <c r="BS2696" s="123"/>
      <c r="BT2696" s="123"/>
      <c r="BU2696" s="123"/>
      <c r="BV2696" s="123"/>
      <c r="BW2696" s="123"/>
      <c r="BX2696" s="123"/>
      <c r="BY2696" s="123"/>
      <c r="BZ2696" s="123"/>
      <c r="CA2696" s="123"/>
      <c r="CB2696" s="123"/>
      <c r="CC2696" s="123"/>
      <c r="CD2696" s="123"/>
      <c r="CE2696" s="123"/>
      <c r="CF2696" s="123"/>
      <c r="CG2696" s="123"/>
      <c r="CH2696" s="123"/>
      <c r="CI2696" s="123"/>
      <c r="CJ2696" s="123"/>
      <c r="CK2696" s="123"/>
      <c r="CL2696" s="123"/>
      <c r="CM2696" s="123"/>
      <c r="CN2696" s="123"/>
      <c r="CO2696" s="123"/>
      <c r="CP2696" s="123"/>
      <c r="CQ2696" s="123"/>
      <c r="CR2696" s="123"/>
      <c r="CS2696" s="123"/>
      <c r="CT2696" s="123"/>
      <c r="CU2696" s="123"/>
      <c r="CV2696" s="123"/>
      <c r="CW2696" s="123"/>
      <c r="CX2696" s="123"/>
      <c r="CY2696" s="123"/>
      <c r="CZ2696" s="123"/>
      <c r="DA2696" s="123"/>
      <c r="DB2696" s="123"/>
      <c r="DC2696" s="123"/>
      <c r="DD2696" s="123"/>
      <c r="DE2696" s="123"/>
      <c r="DF2696" s="123"/>
      <c r="DG2696" s="123"/>
      <c r="DH2696" s="123"/>
      <c r="DI2696" s="123"/>
      <c r="DJ2696" s="123"/>
      <c r="DK2696" s="123"/>
      <c r="DL2696" s="123"/>
      <c r="DM2696" s="123"/>
      <c r="DN2696" s="123"/>
      <c r="DO2696" s="123"/>
      <c r="DP2696" s="123"/>
      <c r="DQ2696" s="123"/>
      <c r="DR2696" s="123"/>
      <c r="DS2696" s="123"/>
      <c r="DT2696" s="123"/>
      <c r="DU2696" s="123"/>
      <c r="DV2696" s="123"/>
      <c r="DW2696" s="123"/>
      <c r="DX2696" s="123"/>
      <c r="DY2696" s="123"/>
      <c r="DZ2696" s="123"/>
      <c r="EA2696" s="123"/>
      <c r="EB2696" s="123"/>
      <c r="EC2696" s="123"/>
      <c r="ED2696" s="123"/>
      <c r="EE2696" s="123"/>
      <c r="EF2696" s="123"/>
      <c r="EG2696" s="123"/>
      <c r="EH2696" s="123"/>
      <c r="EI2696" s="123"/>
      <c r="EJ2696" s="123"/>
      <c r="EK2696" s="123"/>
      <c r="EL2696" s="123"/>
      <c r="EM2696" s="123"/>
      <c r="EN2696" s="123"/>
      <c r="EO2696" s="123"/>
      <c r="EP2696" s="123"/>
      <c r="EQ2696" s="123"/>
    </row>
    <row r="2697" spans="27:147" x14ac:dyDescent="0.2"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Q2697" s="151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123"/>
      <c r="BL2697" s="123"/>
      <c r="BM2697" s="123"/>
      <c r="BN2697" s="123"/>
      <c r="BO2697" s="123"/>
      <c r="BP2697" s="123"/>
      <c r="BQ2697" s="123"/>
      <c r="BR2697" s="123"/>
      <c r="BS2697" s="123"/>
      <c r="BT2697" s="123"/>
      <c r="BU2697" s="123"/>
      <c r="BV2697" s="123"/>
      <c r="BW2697" s="123"/>
      <c r="BX2697" s="123"/>
      <c r="BY2697" s="123"/>
      <c r="BZ2697" s="123"/>
      <c r="CA2697" s="123"/>
      <c r="CB2697" s="123"/>
      <c r="CC2697" s="123"/>
      <c r="CD2697" s="123"/>
      <c r="CE2697" s="123"/>
      <c r="CF2697" s="123"/>
      <c r="CG2697" s="123"/>
      <c r="CH2697" s="123"/>
      <c r="CI2697" s="123"/>
      <c r="CJ2697" s="123"/>
      <c r="CK2697" s="123"/>
      <c r="CL2697" s="123"/>
      <c r="CM2697" s="123"/>
      <c r="CN2697" s="123"/>
      <c r="CO2697" s="123"/>
      <c r="CP2697" s="123"/>
      <c r="CQ2697" s="123"/>
      <c r="CR2697" s="123"/>
      <c r="CS2697" s="123"/>
      <c r="CT2697" s="123"/>
      <c r="CU2697" s="123"/>
      <c r="CV2697" s="123"/>
      <c r="CW2697" s="123"/>
      <c r="CX2697" s="123"/>
      <c r="CY2697" s="123"/>
      <c r="CZ2697" s="123"/>
      <c r="DA2697" s="123"/>
      <c r="DB2697" s="123"/>
      <c r="DC2697" s="123"/>
      <c r="DD2697" s="123"/>
      <c r="DE2697" s="123"/>
      <c r="DF2697" s="123"/>
      <c r="DG2697" s="123"/>
      <c r="DH2697" s="123"/>
      <c r="DI2697" s="123"/>
      <c r="DJ2697" s="123"/>
      <c r="DK2697" s="123"/>
      <c r="DL2697" s="123"/>
      <c r="DM2697" s="123"/>
      <c r="DN2697" s="123"/>
      <c r="DO2697" s="123"/>
      <c r="DP2697" s="123"/>
      <c r="DQ2697" s="123"/>
      <c r="DR2697" s="123"/>
      <c r="DS2697" s="123"/>
      <c r="DT2697" s="123"/>
      <c r="DU2697" s="123"/>
      <c r="DV2697" s="123"/>
      <c r="DW2697" s="123"/>
      <c r="DX2697" s="123"/>
      <c r="DY2697" s="123"/>
      <c r="DZ2697" s="123"/>
      <c r="EA2697" s="123"/>
      <c r="EB2697" s="123"/>
      <c r="EC2697" s="123"/>
      <c r="ED2697" s="123"/>
      <c r="EE2697" s="123"/>
      <c r="EF2697" s="123"/>
      <c r="EG2697" s="123"/>
      <c r="EH2697" s="123"/>
      <c r="EI2697" s="123"/>
      <c r="EJ2697" s="123"/>
      <c r="EK2697" s="123"/>
      <c r="EL2697" s="123"/>
      <c r="EM2697" s="123"/>
      <c r="EN2697" s="123"/>
      <c r="EO2697" s="123"/>
      <c r="EP2697" s="123"/>
      <c r="EQ2697" s="123"/>
    </row>
    <row r="2698" spans="27:147" x14ac:dyDescent="0.2"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Q2698" s="151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123"/>
      <c r="BL2698" s="123"/>
      <c r="BM2698" s="123"/>
      <c r="BN2698" s="123"/>
      <c r="BO2698" s="123"/>
      <c r="BP2698" s="123"/>
      <c r="BQ2698" s="123"/>
      <c r="BR2698" s="123"/>
      <c r="BS2698" s="123"/>
      <c r="BT2698" s="123"/>
      <c r="BU2698" s="123"/>
      <c r="BV2698" s="123"/>
      <c r="BW2698" s="123"/>
      <c r="BX2698" s="123"/>
      <c r="BY2698" s="123"/>
      <c r="BZ2698" s="123"/>
      <c r="CA2698" s="123"/>
      <c r="CB2698" s="123"/>
      <c r="CC2698" s="123"/>
      <c r="CD2698" s="123"/>
      <c r="CE2698" s="123"/>
      <c r="CF2698" s="123"/>
      <c r="CG2698" s="123"/>
      <c r="CH2698" s="123"/>
      <c r="CI2698" s="123"/>
      <c r="CJ2698" s="123"/>
      <c r="CK2698" s="123"/>
      <c r="CL2698" s="123"/>
      <c r="CM2698" s="123"/>
      <c r="CN2698" s="123"/>
      <c r="CO2698" s="123"/>
      <c r="CP2698" s="123"/>
      <c r="CQ2698" s="123"/>
      <c r="CR2698" s="123"/>
      <c r="CS2698" s="123"/>
      <c r="CT2698" s="123"/>
      <c r="CU2698" s="123"/>
      <c r="CV2698" s="123"/>
      <c r="CW2698" s="123"/>
      <c r="CX2698" s="123"/>
      <c r="CY2698" s="123"/>
      <c r="CZ2698" s="123"/>
      <c r="DA2698" s="123"/>
      <c r="DB2698" s="123"/>
      <c r="DC2698" s="123"/>
      <c r="DD2698" s="123"/>
      <c r="DE2698" s="123"/>
      <c r="DF2698" s="123"/>
      <c r="DG2698" s="123"/>
      <c r="DH2698" s="123"/>
      <c r="DI2698" s="123"/>
      <c r="DJ2698" s="123"/>
      <c r="DK2698" s="123"/>
      <c r="DL2698" s="123"/>
      <c r="DM2698" s="123"/>
      <c r="DN2698" s="123"/>
      <c r="DO2698" s="123"/>
      <c r="DP2698" s="123"/>
      <c r="DQ2698" s="123"/>
      <c r="DR2698" s="123"/>
      <c r="DS2698" s="123"/>
      <c r="DT2698" s="123"/>
      <c r="DU2698" s="123"/>
      <c r="DV2698" s="123"/>
      <c r="DW2698" s="123"/>
      <c r="DX2698" s="123"/>
      <c r="DY2698" s="123"/>
      <c r="DZ2698" s="123"/>
      <c r="EA2698" s="123"/>
      <c r="EB2698" s="123"/>
      <c r="EC2698" s="123"/>
      <c r="ED2698" s="123"/>
      <c r="EE2698" s="123"/>
      <c r="EF2698" s="123"/>
      <c r="EG2698" s="123"/>
      <c r="EH2698" s="123"/>
      <c r="EI2698" s="123"/>
      <c r="EJ2698" s="123"/>
      <c r="EK2698" s="123"/>
      <c r="EL2698" s="123"/>
      <c r="EM2698" s="123"/>
      <c r="EN2698" s="123"/>
      <c r="EO2698" s="123"/>
      <c r="EP2698" s="123"/>
      <c r="EQ2698" s="123"/>
    </row>
    <row r="2699" spans="27:147" x14ac:dyDescent="0.2"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Q2699" s="151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123"/>
      <c r="BL2699" s="123"/>
      <c r="BM2699" s="123"/>
      <c r="BN2699" s="123"/>
      <c r="BO2699" s="123"/>
      <c r="BP2699" s="123"/>
      <c r="BQ2699" s="123"/>
      <c r="BR2699" s="123"/>
      <c r="BS2699" s="123"/>
      <c r="BT2699" s="123"/>
      <c r="BU2699" s="123"/>
      <c r="BV2699" s="123"/>
      <c r="BW2699" s="123"/>
      <c r="BX2699" s="123"/>
      <c r="BY2699" s="123"/>
      <c r="BZ2699" s="123"/>
      <c r="CA2699" s="123"/>
      <c r="CB2699" s="123"/>
      <c r="CC2699" s="123"/>
      <c r="CD2699" s="123"/>
      <c r="CE2699" s="123"/>
      <c r="CF2699" s="123"/>
      <c r="CG2699" s="123"/>
      <c r="CH2699" s="123"/>
      <c r="CI2699" s="123"/>
      <c r="CJ2699" s="123"/>
      <c r="CK2699" s="123"/>
      <c r="CL2699" s="123"/>
      <c r="CM2699" s="123"/>
      <c r="CN2699" s="123"/>
      <c r="CO2699" s="123"/>
      <c r="CP2699" s="123"/>
      <c r="CQ2699" s="123"/>
      <c r="CR2699" s="123"/>
      <c r="CS2699" s="123"/>
      <c r="CT2699" s="123"/>
      <c r="CU2699" s="123"/>
      <c r="CV2699" s="123"/>
      <c r="CW2699" s="123"/>
      <c r="CX2699" s="123"/>
      <c r="CY2699" s="123"/>
      <c r="CZ2699" s="123"/>
      <c r="DA2699" s="123"/>
      <c r="DB2699" s="123"/>
      <c r="DC2699" s="123"/>
      <c r="DD2699" s="123"/>
      <c r="DE2699" s="123"/>
      <c r="DF2699" s="123"/>
      <c r="DG2699" s="123"/>
      <c r="DH2699" s="123"/>
      <c r="DI2699" s="123"/>
      <c r="DJ2699" s="123"/>
      <c r="DK2699" s="123"/>
      <c r="DL2699" s="123"/>
      <c r="DM2699" s="123"/>
      <c r="DN2699" s="123"/>
      <c r="DO2699" s="123"/>
      <c r="DP2699" s="123"/>
      <c r="DQ2699" s="123"/>
      <c r="DR2699" s="123"/>
      <c r="DS2699" s="123"/>
      <c r="DT2699" s="123"/>
      <c r="DU2699" s="123"/>
      <c r="DV2699" s="123"/>
      <c r="DW2699" s="123"/>
      <c r="DX2699" s="123"/>
      <c r="DY2699" s="123"/>
      <c r="DZ2699" s="123"/>
      <c r="EA2699" s="123"/>
      <c r="EB2699" s="123"/>
      <c r="EC2699" s="123"/>
      <c r="ED2699" s="123"/>
      <c r="EE2699" s="123"/>
      <c r="EF2699" s="123"/>
      <c r="EG2699" s="123"/>
      <c r="EH2699" s="123"/>
      <c r="EI2699" s="123"/>
      <c r="EJ2699" s="123"/>
      <c r="EK2699" s="123"/>
      <c r="EL2699" s="123"/>
      <c r="EM2699" s="123"/>
      <c r="EN2699" s="123"/>
      <c r="EO2699" s="123"/>
      <c r="EP2699" s="123"/>
      <c r="EQ2699" s="123"/>
    </row>
    <row r="2700" spans="27:147" x14ac:dyDescent="0.2"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Q2700" s="151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123"/>
      <c r="BL2700" s="123"/>
      <c r="BM2700" s="123"/>
      <c r="BN2700" s="123"/>
      <c r="BO2700" s="123"/>
      <c r="BP2700" s="123"/>
      <c r="BQ2700" s="123"/>
      <c r="BR2700" s="123"/>
      <c r="BS2700" s="123"/>
      <c r="BT2700" s="123"/>
      <c r="BU2700" s="123"/>
      <c r="BV2700" s="123"/>
      <c r="BW2700" s="123"/>
      <c r="BX2700" s="123"/>
      <c r="BY2700" s="123"/>
      <c r="BZ2700" s="123"/>
      <c r="CA2700" s="123"/>
      <c r="CB2700" s="123"/>
      <c r="CC2700" s="123"/>
      <c r="CD2700" s="123"/>
      <c r="CE2700" s="123"/>
      <c r="CF2700" s="123"/>
      <c r="CG2700" s="123"/>
      <c r="CH2700" s="123"/>
      <c r="CI2700" s="123"/>
      <c r="CJ2700" s="123"/>
      <c r="CK2700" s="123"/>
      <c r="CL2700" s="123"/>
      <c r="CM2700" s="123"/>
      <c r="CN2700" s="123"/>
      <c r="CO2700" s="123"/>
      <c r="CP2700" s="123"/>
      <c r="CQ2700" s="123"/>
      <c r="CR2700" s="123"/>
      <c r="CS2700" s="123"/>
      <c r="CT2700" s="123"/>
      <c r="CU2700" s="123"/>
      <c r="CV2700" s="123"/>
      <c r="CW2700" s="123"/>
      <c r="CX2700" s="123"/>
      <c r="CY2700" s="123"/>
      <c r="CZ2700" s="123"/>
      <c r="DA2700" s="123"/>
      <c r="DB2700" s="123"/>
      <c r="DC2700" s="123"/>
      <c r="DD2700" s="123"/>
      <c r="DE2700" s="123"/>
      <c r="DF2700" s="123"/>
      <c r="DG2700" s="123"/>
      <c r="DH2700" s="123"/>
      <c r="DI2700" s="123"/>
      <c r="DJ2700" s="123"/>
      <c r="DK2700" s="123"/>
      <c r="DL2700" s="123"/>
      <c r="DM2700" s="123"/>
      <c r="DN2700" s="123"/>
      <c r="DO2700" s="123"/>
      <c r="DP2700" s="123"/>
      <c r="DQ2700" s="123"/>
      <c r="DR2700" s="123"/>
      <c r="DS2700" s="123"/>
      <c r="DT2700" s="123"/>
      <c r="DU2700" s="123"/>
      <c r="DV2700" s="123"/>
      <c r="DW2700" s="123"/>
      <c r="DX2700" s="123"/>
      <c r="DY2700" s="123"/>
      <c r="DZ2700" s="123"/>
      <c r="EA2700" s="123"/>
      <c r="EB2700" s="123"/>
      <c r="EC2700" s="123"/>
      <c r="ED2700" s="123"/>
      <c r="EE2700" s="123"/>
      <c r="EF2700" s="123"/>
      <c r="EG2700" s="123"/>
      <c r="EH2700" s="123"/>
      <c r="EI2700" s="123"/>
      <c r="EJ2700" s="123"/>
      <c r="EK2700" s="123"/>
      <c r="EL2700" s="123"/>
      <c r="EM2700" s="123"/>
      <c r="EN2700" s="123"/>
      <c r="EO2700" s="123"/>
      <c r="EP2700" s="123"/>
      <c r="EQ2700" s="123"/>
    </row>
    <row r="2701" spans="27:147" x14ac:dyDescent="0.2"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Q2701" s="151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123"/>
      <c r="BL2701" s="123"/>
      <c r="BM2701" s="123"/>
      <c r="BN2701" s="123"/>
      <c r="BO2701" s="123"/>
      <c r="BP2701" s="123"/>
      <c r="BQ2701" s="123"/>
      <c r="BR2701" s="123"/>
      <c r="BS2701" s="123"/>
      <c r="BT2701" s="123"/>
      <c r="BU2701" s="123"/>
      <c r="BV2701" s="123"/>
      <c r="BW2701" s="123"/>
      <c r="BX2701" s="123"/>
      <c r="BY2701" s="123"/>
      <c r="BZ2701" s="123"/>
      <c r="CA2701" s="123"/>
      <c r="CB2701" s="123"/>
      <c r="CC2701" s="123"/>
      <c r="CD2701" s="123"/>
      <c r="CE2701" s="123"/>
      <c r="CF2701" s="123"/>
      <c r="CG2701" s="123"/>
      <c r="CH2701" s="123"/>
      <c r="CI2701" s="123"/>
      <c r="CJ2701" s="123"/>
      <c r="CK2701" s="123"/>
      <c r="CL2701" s="123"/>
      <c r="CM2701" s="123"/>
      <c r="CN2701" s="123"/>
      <c r="CO2701" s="123"/>
      <c r="CP2701" s="123"/>
      <c r="CQ2701" s="123"/>
      <c r="CR2701" s="123"/>
      <c r="CS2701" s="123"/>
      <c r="CT2701" s="123"/>
      <c r="CU2701" s="123"/>
      <c r="CV2701" s="123"/>
      <c r="CW2701" s="123"/>
      <c r="CX2701" s="123"/>
      <c r="CY2701" s="123"/>
      <c r="CZ2701" s="123"/>
      <c r="DA2701" s="123"/>
      <c r="DB2701" s="123"/>
      <c r="DC2701" s="123"/>
      <c r="DD2701" s="123"/>
      <c r="DE2701" s="123"/>
      <c r="DF2701" s="123"/>
      <c r="DG2701" s="123"/>
      <c r="DH2701" s="123"/>
      <c r="DI2701" s="123"/>
      <c r="DJ2701" s="123"/>
      <c r="DK2701" s="123"/>
      <c r="DL2701" s="123"/>
      <c r="DM2701" s="123"/>
      <c r="DN2701" s="123"/>
      <c r="DO2701" s="123"/>
      <c r="DP2701" s="123"/>
      <c r="DQ2701" s="123"/>
      <c r="DR2701" s="123"/>
      <c r="DS2701" s="123"/>
      <c r="DT2701" s="123"/>
      <c r="DU2701" s="123"/>
      <c r="DV2701" s="123"/>
      <c r="DW2701" s="123"/>
      <c r="DX2701" s="123"/>
      <c r="DY2701" s="123"/>
      <c r="DZ2701" s="123"/>
      <c r="EA2701" s="123"/>
      <c r="EB2701" s="123"/>
      <c r="EC2701" s="123"/>
      <c r="ED2701" s="123"/>
      <c r="EE2701" s="123"/>
      <c r="EF2701" s="123"/>
      <c r="EG2701" s="123"/>
      <c r="EH2701" s="123"/>
      <c r="EI2701" s="123"/>
      <c r="EJ2701" s="123"/>
      <c r="EK2701" s="123"/>
      <c r="EL2701" s="123"/>
      <c r="EM2701" s="123"/>
      <c r="EN2701" s="123"/>
      <c r="EO2701" s="123"/>
      <c r="EP2701" s="123"/>
      <c r="EQ2701" s="123"/>
    </row>
    <row r="2702" spans="27:147" x14ac:dyDescent="0.2"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Q2702" s="151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123"/>
      <c r="BL2702" s="123"/>
      <c r="BM2702" s="123"/>
      <c r="BN2702" s="123"/>
      <c r="BO2702" s="123"/>
      <c r="BP2702" s="123"/>
      <c r="BQ2702" s="123"/>
      <c r="BR2702" s="123"/>
      <c r="BS2702" s="123"/>
      <c r="BT2702" s="123"/>
      <c r="BU2702" s="123"/>
      <c r="BV2702" s="123"/>
      <c r="BW2702" s="123"/>
      <c r="BX2702" s="123"/>
      <c r="BY2702" s="123"/>
      <c r="BZ2702" s="123"/>
      <c r="CA2702" s="123"/>
      <c r="CB2702" s="123"/>
      <c r="CC2702" s="123"/>
      <c r="CD2702" s="123"/>
      <c r="CE2702" s="123"/>
      <c r="CF2702" s="123"/>
      <c r="CG2702" s="123"/>
      <c r="CH2702" s="123"/>
      <c r="CI2702" s="123"/>
      <c r="CJ2702" s="123"/>
      <c r="CK2702" s="123"/>
      <c r="CL2702" s="123"/>
      <c r="CM2702" s="123"/>
      <c r="CN2702" s="123"/>
      <c r="CO2702" s="123"/>
      <c r="CP2702" s="123"/>
      <c r="CQ2702" s="123"/>
      <c r="CR2702" s="123"/>
      <c r="CS2702" s="123"/>
      <c r="CT2702" s="123"/>
      <c r="CU2702" s="123"/>
      <c r="CV2702" s="123"/>
      <c r="CW2702" s="123"/>
      <c r="CX2702" s="123"/>
      <c r="CY2702" s="123"/>
      <c r="CZ2702" s="123"/>
      <c r="DA2702" s="123"/>
      <c r="DB2702" s="123"/>
      <c r="DC2702" s="123"/>
      <c r="DD2702" s="123"/>
      <c r="DE2702" s="123"/>
      <c r="DF2702" s="123"/>
      <c r="DG2702" s="123"/>
      <c r="DH2702" s="123"/>
      <c r="DI2702" s="123"/>
      <c r="DJ2702" s="123"/>
      <c r="DK2702" s="123"/>
      <c r="DL2702" s="123"/>
      <c r="DM2702" s="123"/>
      <c r="DN2702" s="123"/>
      <c r="DO2702" s="123"/>
      <c r="DP2702" s="123"/>
      <c r="DQ2702" s="123"/>
      <c r="DR2702" s="123"/>
      <c r="DS2702" s="123"/>
      <c r="DT2702" s="123"/>
      <c r="DU2702" s="123"/>
      <c r="DV2702" s="123"/>
      <c r="DW2702" s="123"/>
      <c r="DX2702" s="123"/>
      <c r="DY2702" s="123"/>
      <c r="DZ2702" s="123"/>
      <c r="EA2702" s="123"/>
      <c r="EB2702" s="123"/>
      <c r="EC2702" s="123"/>
      <c r="ED2702" s="123"/>
      <c r="EE2702" s="123"/>
      <c r="EF2702" s="123"/>
      <c r="EG2702" s="123"/>
      <c r="EH2702" s="123"/>
      <c r="EI2702" s="123"/>
      <c r="EJ2702" s="123"/>
      <c r="EK2702" s="123"/>
      <c r="EL2702" s="123"/>
      <c r="EM2702" s="123"/>
      <c r="EN2702" s="123"/>
      <c r="EO2702" s="123"/>
      <c r="EP2702" s="123"/>
      <c r="EQ2702" s="123"/>
    </row>
    <row r="2703" spans="27:147" x14ac:dyDescent="0.2"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Q2703" s="151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123"/>
      <c r="BL2703" s="123"/>
      <c r="BM2703" s="123"/>
      <c r="BN2703" s="123"/>
      <c r="BO2703" s="123"/>
      <c r="BP2703" s="123"/>
      <c r="BQ2703" s="123"/>
      <c r="BR2703" s="123"/>
      <c r="BS2703" s="123"/>
      <c r="BT2703" s="123"/>
      <c r="BU2703" s="123"/>
      <c r="BV2703" s="123"/>
      <c r="BW2703" s="123"/>
      <c r="BX2703" s="123"/>
      <c r="BY2703" s="123"/>
      <c r="BZ2703" s="123"/>
      <c r="CA2703" s="123"/>
      <c r="CB2703" s="123"/>
      <c r="CC2703" s="123"/>
      <c r="CD2703" s="123"/>
      <c r="CE2703" s="123"/>
      <c r="CF2703" s="123"/>
      <c r="CG2703" s="123"/>
      <c r="CH2703" s="123"/>
      <c r="CI2703" s="123"/>
      <c r="CJ2703" s="123"/>
      <c r="CK2703" s="123"/>
      <c r="CL2703" s="123"/>
      <c r="CM2703" s="123"/>
      <c r="CN2703" s="123"/>
      <c r="CO2703" s="123"/>
      <c r="CP2703" s="123"/>
      <c r="CQ2703" s="123"/>
      <c r="CR2703" s="123"/>
      <c r="CS2703" s="123"/>
      <c r="CT2703" s="123"/>
      <c r="CU2703" s="123"/>
      <c r="CV2703" s="123"/>
      <c r="CW2703" s="123"/>
      <c r="CX2703" s="123"/>
      <c r="CY2703" s="123"/>
      <c r="CZ2703" s="123"/>
      <c r="DA2703" s="123"/>
      <c r="DB2703" s="123"/>
      <c r="DC2703" s="123"/>
      <c r="DD2703" s="123"/>
      <c r="DE2703" s="123"/>
      <c r="DF2703" s="123"/>
      <c r="DG2703" s="123"/>
      <c r="DH2703" s="123"/>
      <c r="DI2703" s="123"/>
      <c r="DJ2703" s="123"/>
      <c r="DK2703" s="123"/>
      <c r="DL2703" s="123"/>
      <c r="DM2703" s="123"/>
      <c r="DN2703" s="123"/>
      <c r="DO2703" s="123"/>
      <c r="DP2703" s="123"/>
      <c r="DQ2703" s="123"/>
      <c r="DR2703" s="123"/>
      <c r="DS2703" s="123"/>
      <c r="DT2703" s="123"/>
      <c r="DU2703" s="123"/>
      <c r="DV2703" s="123"/>
      <c r="DW2703" s="123"/>
      <c r="DX2703" s="123"/>
      <c r="DY2703" s="123"/>
      <c r="DZ2703" s="123"/>
      <c r="EA2703" s="123"/>
      <c r="EB2703" s="123"/>
      <c r="EC2703" s="123"/>
      <c r="ED2703" s="123"/>
      <c r="EE2703" s="123"/>
      <c r="EF2703" s="123"/>
      <c r="EG2703" s="123"/>
      <c r="EH2703" s="123"/>
      <c r="EI2703" s="123"/>
      <c r="EJ2703" s="123"/>
      <c r="EK2703" s="123"/>
      <c r="EL2703" s="123"/>
      <c r="EM2703" s="123"/>
      <c r="EN2703" s="123"/>
      <c r="EO2703" s="123"/>
      <c r="EP2703" s="123"/>
      <c r="EQ2703" s="123"/>
    </row>
    <row r="2704" spans="27:147" x14ac:dyDescent="0.2"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Q2704" s="151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123"/>
      <c r="BL2704" s="123"/>
      <c r="BM2704" s="123"/>
      <c r="BN2704" s="123"/>
      <c r="BO2704" s="123"/>
      <c r="BP2704" s="123"/>
      <c r="BQ2704" s="123"/>
      <c r="BR2704" s="123"/>
      <c r="BS2704" s="123"/>
      <c r="BT2704" s="123"/>
      <c r="BU2704" s="123"/>
      <c r="BV2704" s="123"/>
      <c r="BW2704" s="123"/>
      <c r="BX2704" s="123"/>
      <c r="BY2704" s="123"/>
      <c r="BZ2704" s="123"/>
      <c r="CA2704" s="123"/>
      <c r="CB2704" s="123"/>
      <c r="CC2704" s="123"/>
      <c r="CD2704" s="123"/>
      <c r="CE2704" s="123"/>
      <c r="CF2704" s="123"/>
      <c r="CG2704" s="123"/>
      <c r="CH2704" s="123"/>
      <c r="CI2704" s="123"/>
      <c r="CJ2704" s="123"/>
      <c r="CK2704" s="123"/>
      <c r="CL2704" s="123"/>
      <c r="CM2704" s="123"/>
      <c r="CN2704" s="123"/>
      <c r="CO2704" s="123"/>
      <c r="CP2704" s="123"/>
      <c r="CQ2704" s="123"/>
      <c r="CR2704" s="123"/>
      <c r="CS2704" s="123"/>
      <c r="CT2704" s="123"/>
      <c r="CU2704" s="123"/>
      <c r="CV2704" s="123"/>
      <c r="CW2704" s="123"/>
      <c r="CX2704" s="123"/>
      <c r="CY2704" s="123"/>
      <c r="CZ2704" s="123"/>
      <c r="DA2704" s="123"/>
      <c r="DB2704" s="123"/>
      <c r="DC2704" s="123"/>
      <c r="DD2704" s="123"/>
      <c r="DE2704" s="123"/>
      <c r="DF2704" s="123"/>
      <c r="DG2704" s="123"/>
      <c r="DH2704" s="123"/>
      <c r="DI2704" s="123"/>
      <c r="DJ2704" s="123"/>
      <c r="DK2704" s="123"/>
      <c r="DL2704" s="123"/>
      <c r="DM2704" s="123"/>
      <c r="DN2704" s="123"/>
      <c r="DO2704" s="123"/>
      <c r="DP2704" s="123"/>
      <c r="DQ2704" s="123"/>
      <c r="DR2704" s="123"/>
      <c r="DS2704" s="123"/>
      <c r="DT2704" s="123"/>
      <c r="DU2704" s="123"/>
      <c r="DV2704" s="123"/>
      <c r="DW2704" s="123"/>
      <c r="DX2704" s="123"/>
      <c r="DY2704" s="123"/>
      <c r="DZ2704" s="123"/>
      <c r="EA2704" s="123"/>
      <c r="EB2704" s="123"/>
      <c r="EC2704" s="123"/>
      <c r="ED2704" s="123"/>
      <c r="EE2704" s="123"/>
      <c r="EF2704" s="123"/>
      <c r="EG2704" s="123"/>
      <c r="EH2704" s="123"/>
      <c r="EI2704" s="123"/>
      <c r="EJ2704" s="123"/>
      <c r="EK2704" s="123"/>
      <c r="EL2704" s="123"/>
      <c r="EM2704" s="123"/>
      <c r="EN2704" s="123"/>
      <c r="EO2704" s="123"/>
      <c r="EP2704" s="123"/>
      <c r="EQ2704" s="123"/>
    </row>
    <row r="2705" spans="27:147" x14ac:dyDescent="0.2"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Q2705" s="151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123"/>
      <c r="BL2705" s="123"/>
      <c r="BM2705" s="123"/>
      <c r="BN2705" s="123"/>
      <c r="BO2705" s="123"/>
      <c r="BP2705" s="123"/>
      <c r="BQ2705" s="123"/>
      <c r="BR2705" s="123"/>
      <c r="BS2705" s="123"/>
      <c r="BT2705" s="123"/>
      <c r="BU2705" s="123"/>
      <c r="BV2705" s="123"/>
      <c r="BW2705" s="123"/>
      <c r="BX2705" s="123"/>
      <c r="BY2705" s="123"/>
      <c r="BZ2705" s="123"/>
      <c r="CA2705" s="123"/>
      <c r="CB2705" s="123"/>
      <c r="CC2705" s="123"/>
      <c r="CD2705" s="123"/>
      <c r="CE2705" s="123"/>
      <c r="CF2705" s="123"/>
      <c r="CG2705" s="123"/>
      <c r="CH2705" s="123"/>
      <c r="CI2705" s="123"/>
      <c r="CJ2705" s="123"/>
      <c r="CK2705" s="123"/>
      <c r="CL2705" s="123"/>
      <c r="CM2705" s="123"/>
      <c r="CN2705" s="123"/>
      <c r="CO2705" s="123"/>
      <c r="CP2705" s="123"/>
      <c r="CQ2705" s="123"/>
      <c r="CR2705" s="123"/>
      <c r="CS2705" s="123"/>
      <c r="CT2705" s="123"/>
      <c r="CU2705" s="123"/>
      <c r="CV2705" s="123"/>
      <c r="CW2705" s="123"/>
      <c r="CX2705" s="123"/>
      <c r="CY2705" s="123"/>
      <c r="CZ2705" s="123"/>
      <c r="DA2705" s="123"/>
      <c r="DB2705" s="123"/>
      <c r="DC2705" s="123"/>
      <c r="DD2705" s="123"/>
      <c r="DE2705" s="123"/>
      <c r="DF2705" s="123"/>
      <c r="DG2705" s="123"/>
      <c r="DH2705" s="123"/>
      <c r="DI2705" s="123"/>
      <c r="DJ2705" s="123"/>
      <c r="DK2705" s="123"/>
      <c r="DL2705" s="123"/>
      <c r="DM2705" s="123"/>
      <c r="DN2705" s="123"/>
      <c r="DO2705" s="123"/>
      <c r="DP2705" s="123"/>
      <c r="DQ2705" s="123"/>
      <c r="DR2705" s="123"/>
      <c r="DS2705" s="123"/>
      <c r="DT2705" s="123"/>
      <c r="DU2705" s="123"/>
      <c r="DV2705" s="123"/>
      <c r="DW2705" s="123"/>
      <c r="DX2705" s="123"/>
      <c r="DY2705" s="123"/>
      <c r="DZ2705" s="123"/>
      <c r="EA2705" s="123"/>
      <c r="EB2705" s="123"/>
      <c r="EC2705" s="123"/>
      <c r="ED2705" s="123"/>
      <c r="EE2705" s="123"/>
      <c r="EF2705" s="123"/>
      <c r="EG2705" s="123"/>
      <c r="EH2705" s="123"/>
      <c r="EI2705" s="123"/>
      <c r="EJ2705" s="123"/>
      <c r="EK2705" s="123"/>
      <c r="EL2705" s="123"/>
      <c r="EM2705" s="123"/>
      <c r="EN2705" s="123"/>
      <c r="EO2705" s="123"/>
      <c r="EP2705" s="123"/>
      <c r="EQ2705" s="123"/>
    </row>
    <row r="2706" spans="27:147" x14ac:dyDescent="0.2"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Q2706" s="151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123"/>
      <c r="BL2706" s="123"/>
      <c r="BM2706" s="123"/>
      <c r="BN2706" s="123"/>
      <c r="BO2706" s="123"/>
      <c r="BP2706" s="123"/>
      <c r="BQ2706" s="123"/>
      <c r="BR2706" s="123"/>
      <c r="BS2706" s="123"/>
      <c r="BT2706" s="123"/>
      <c r="BU2706" s="123"/>
      <c r="BV2706" s="123"/>
      <c r="BW2706" s="123"/>
      <c r="BX2706" s="123"/>
      <c r="BY2706" s="123"/>
      <c r="BZ2706" s="123"/>
      <c r="CA2706" s="123"/>
      <c r="CB2706" s="123"/>
      <c r="CC2706" s="123"/>
      <c r="CD2706" s="123"/>
      <c r="CE2706" s="123"/>
      <c r="CF2706" s="123"/>
      <c r="CG2706" s="123"/>
      <c r="CH2706" s="123"/>
      <c r="CI2706" s="123"/>
      <c r="CJ2706" s="123"/>
      <c r="CK2706" s="123"/>
      <c r="CL2706" s="123"/>
      <c r="CM2706" s="123"/>
      <c r="CN2706" s="123"/>
      <c r="CO2706" s="123"/>
      <c r="CP2706" s="123"/>
      <c r="CQ2706" s="123"/>
      <c r="CR2706" s="123"/>
      <c r="CS2706" s="123"/>
      <c r="CT2706" s="123"/>
      <c r="CU2706" s="123"/>
      <c r="CV2706" s="123"/>
      <c r="CW2706" s="123"/>
      <c r="CX2706" s="123"/>
      <c r="CY2706" s="123"/>
      <c r="CZ2706" s="123"/>
      <c r="DA2706" s="123"/>
      <c r="DB2706" s="123"/>
      <c r="DC2706" s="123"/>
      <c r="DD2706" s="123"/>
      <c r="DE2706" s="123"/>
      <c r="DF2706" s="123"/>
      <c r="DG2706" s="123"/>
      <c r="DH2706" s="123"/>
      <c r="DI2706" s="123"/>
      <c r="DJ2706" s="123"/>
      <c r="DK2706" s="123"/>
      <c r="DL2706" s="123"/>
      <c r="DM2706" s="123"/>
      <c r="DN2706" s="123"/>
      <c r="DO2706" s="123"/>
      <c r="DP2706" s="123"/>
      <c r="DQ2706" s="123"/>
      <c r="DR2706" s="123"/>
      <c r="DS2706" s="123"/>
      <c r="DT2706" s="123"/>
      <c r="DU2706" s="123"/>
      <c r="DV2706" s="123"/>
      <c r="DW2706" s="123"/>
      <c r="DX2706" s="123"/>
      <c r="DY2706" s="123"/>
      <c r="DZ2706" s="123"/>
      <c r="EA2706" s="123"/>
      <c r="EB2706" s="123"/>
      <c r="EC2706" s="123"/>
      <c r="ED2706" s="123"/>
      <c r="EE2706" s="123"/>
      <c r="EF2706" s="123"/>
      <c r="EG2706" s="123"/>
      <c r="EH2706" s="123"/>
      <c r="EI2706" s="123"/>
      <c r="EJ2706" s="123"/>
      <c r="EK2706" s="123"/>
      <c r="EL2706" s="123"/>
      <c r="EM2706" s="123"/>
      <c r="EN2706" s="123"/>
      <c r="EO2706" s="123"/>
      <c r="EP2706" s="123"/>
      <c r="EQ2706" s="123"/>
    </row>
    <row r="2707" spans="27:147" x14ac:dyDescent="0.2"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Q2707" s="151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123"/>
      <c r="BL2707" s="123"/>
      <c r="BM2707" s="123"/>
      <c r="BN2707" s="123"/>
      <c r="BO2707" s="123"/>
      <c r="BP2707" s="123"/>
      <c r="BQ2707" s="123"/>
      <c r="BR2707" s="123"/>
      <c r="BS2707" s="123"/>
      <c r="BT2707" s="123"/>
      <c r="BU2707" s="123"/>
      <c r="BV2707" s="123"/>
      <c r="BW2707" s="123"/>
      <c r="BX2707" s="123"/>
      <c r="BY2707" s="123"/>
      <c r="BZ2707" s="123"/>
      <c r="CA2707" s="123"/>
      <c r="CB2707" s="123"/>
      <c r="CC2707" s="123"/>
      <c r="CD2707" s="123"/>
      <c r="CE2707" s="123"/>
      <c r="CF2707" s="123"/>
      <c r="CG2707" s="123"/>
      <c r="CH2707" s="123"/>
      <c r="CI2707" s="123"/>
      <c r="CJ2707" s="123"/>
      <c r="CK2707" s="123"/>
      <c r="CL2707" s="123"/>
      <c r="CM2707" s="123"/>
      <c r="CN2707" s="123"/>
      <c r="CO2707" s="123"/>
      <c r="CP2707" s="123"/>
      <c r="CQ2707" s="123"/>
      <c r="CR2707" s="123"/>
      <c r="CS2707" s="123"/>
      <c r="CT2707" s="123"/>
      <c r="CU2707" s="123"/>
      <c r="CV2707" s="123"/>
      <c r="CW2707" s="123"/>
      <c r="CX2707" s="123"/>
      <c r="CY2707" s="123"/>
      <c r="CZ2707" s="123"/>
      <c r="DA2707" s="123"/>
      <c r="DB2707" s="123"/>
      <c r="DC2707" s="123"/>
      <c r="DD2707" s="123"/>
      <c r="DE2707" s="123"/>
      <c r="DF2707" s="123"/>
      <c r="DG2707" s="123"/>
      <c r="DH2707" s="123"/>
      <c r="DI2707" s="123"/>
      <c r="DJ2707" s="123"/>
      <c r="DK2707" s="123"/>
      <c r="DL2707" s="123"/>
      <c r="DM2707" s="123"/>
      <c r="DN2707" s="123"/>
      <c r="DO2707" s="123"/>
      <c r="DP2707" s="123"/>
      <c r="DQ2707" s="123"/>
      <c r="DR2707" s="123"/>
      <c r="DS2707" s="123"/>
      <c r="DT2707" s="123"/>
      <c r="DU2707" s="123"/>
      <c r="DV2707" s="123"/>
      <c r="DW2707" s="123"/>
      <c r="DX2707" s="123"/>
      <c r="DY2707" s="123"/>
      <c r="DZ2707" s="123"/>
      <c r="EA2707" s="123"/>
      <c r="EB2707" s="123"/>
      <c r="EC2707" s="123"/>
      <c r="ED2707" s="123"/>
      <c r="EE2707" s="123"/>
      <c r="EF2707" s="123"/>
      <c r="EG2707" s="123"/>
      <c r="EH2707" s="123"/>
      <c r="EI2707" s="123"/>
      <c r="EJ2707" s="123"/>
      <c r="EK2707" s="123"/>
      <c r="EL2707" s="123"/>
      <c r="EM2707" s="123"/>
      <c r="EN2707" s="123"/>
      <c r="EO2707" s="123"/>
      <c r="EP2707" s="123"/>
      <c r="EQ2707" s="123"/>
    </row>
    <row r="2708" spans="27:147" x14ac:dyDescent="0.2"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Q2708" s="151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123"/>
      <c r="BL2708" s="123"/>
      <c r="BM2708" s="123"/>
      <c r="BN2708" s="123"/>
      <c r="BO2708" s="123"/>
      <c r="BP2708" s="123"/>
      <c r="BQ2708" s="123"/>
      <c r="BR2708" s="123"/>
      <c r="BS2708" s="123"/>
      <c r="BT2708" s="123"/>
      <c r="BU2708" s="123"/>
      <c r="BV2708" s="123"/>
      <c r="BW2708" s="123"/>
      <c r="BX2708" s="123"/>
      <c r="BY2708" s="123"/>
      <c r="BZ2708" s="123"/>
      <c r="CA2708" s="123"/>
      <c r="CB2708" s="123"/>
      <c r="CC2708" s="123"/>
      <c r="CD2708" s="123"/>
      <c r="CE2708" s="123"/>
      <c r="CF2708" s="123"/>
      <c r="CG2708" s="123"/>
      <c r="CH2708" s="123"/>
      <c r="CI2708" s="123"/>
      <c r="CJ2708" s="123"/>
      <c r="CK2708" s="123"/>
      <c r="CL2708" s="123"/>
      <c r="CM2708" s="123"/>
      <c r="CN2708" s="123"/>
      <c r="CO2708" s="123"/>
      <c r="CP2708" s="123"/>
      <c r="CQ2708" s="123"/>
      <c r="CR2708" s="123"/>
      <c r="CS2708" s="123"/>
      <c r="CT2708" s="123"/>
      <c r="CU2708" s="123"/>
      <c r="CV2708" s="123"/>
      <c r="CW2708" s="123"/>
      <c r="CX2708" s="123"/>
      <c r="CY2708" s="123"/>
      <c r="CZ2708" s="123"/>
      <c r="DA2708" s="123"/>
      <c r="DB2708" s="123"/>
      <c r="DC2708" s="123"/>
      <c r="DD2708" s="123"/>
      <c r="DE2708" s="123"/>
      <c r="DF2708" s="123"/>
      <c r="DG2708" s="123"/>
      <c r="DH2708" s="123"/>
      <c r="DI2708" s="123"/>
      <c r="DJ2708" s="123"/>
      <c r="DK2708" s="123"/>
      <c r="DL2708" s="123"/>
      <c r="DM2708" s="123"/>
      <c r="DN2708" s="123"/>
      <c r="DO2708" s="123"/>
      <c r="DP2708" s="123"/>
      <c r="DQ2708" s="123"/>
      <c r="DR2708" s="123"/>
      <c r="DS2708" s="123"/>
      <c r="DT2708" s="123"/>
      <c r="DU2708" s="123"/>
      <c r="DV2708" s="123"/>
      <c r="DW2708" s="123"/>
      <c r="DX2708" s="123"/>
      <c r="DY2708" s="123"/>
      <c r="DZ2708" s="123"/>
      <c r="EA2708" s="123"/>
      <c r="EB2708" s="123"/>
      <c r="EC2708" s="123"/>
      <c r="ED2708" s="123"/>
      <c r="EE2708" s="123"/>
      <c r="EF2708" s="123"/>
      <c r="EG2708" s="123"/>
      <c r="EH2708" s="123"/>
      <c r="EI2708" s="123"/>
      <c r="EJ2708" s="123"/>
      <c r="EK2708" s="123"/>
      <c r="EL2708" s="123"/>
      <c r="EM2708" s="123"/>
      <c r="EN2708" s="123"/>
      <c r="EO2708" s="123"/>
      <c r="EP2708" s="123"/>
      <c r="EQ2708" s="123"/>
    </row>
    <row r="2709" spans="27:147" x14ac:dyDescent="0.2"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Q2709" s="151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123"/>
      <c r="BL2709" s="123"/>
      <c r="BM2709" s="123"/>
      <c r="BN2709" s="123"/>
      <c r="BO2709" s="123"/>
      <c r="BP2709" s="123"/>
      <c r="BQ2709" s="123"/>
      <c r="BR2709" s="123"/>
      <c r="BS2709" s="123"/>
      <c r="BT2709" s="123"/>
      <c r="BU2709" s="123"/>
      <c r="BV2709" s="123"/>
      <c r="BW2709" s="123"/>
      <c r="BX2709" s="123"/>
      <c r="BY2709" s="123"/>
      <c r="BZ2709" s="123"/>
      <c r="CA2709" s="123"/>
      <c r="CB2709" s="123"/>
      <c r="CC2709" s="123"/>
      <c r="CD2709" s="123"/>
      <c r="CE2709" s="123"/>
      <c r="CF2709" s="123"/>
      <c r="CG2709" s="123"/>
      <c r="CH2709" s="123"/>
      <c r="CI2709" s="123"/>
      <c r="CJ2709" s="123"/>
      <c r="CK2709" s="123"/>
      <c r="CL2709" s="123"/>
      <c r="CM2709" s="123"/>
      <c r="CN2709" s="123"/>
      <c r="CO2709" s="123"/>
      <c r="CP2709" s="123"/>
      <c r="CQ2709" s="123"/>
      <c r="CR2709" s="123"/>
      <c r="CS2709" s="123"/>
      <c r="CT2709" s="123"/>
      <c r="CU2709" s="123"/>
      <c r="CV2709" s="123"/>
      <c r="CW2709" s="123"/>
      <c r="CX2709" s="123"/>
      <c r="CY2709" s="123"/>
      <c r="CZ2709" s="123"/>
      <c r="DA2709" s="123"/>
      <c r="DB2709" s="123"/>
      <c r="DC2709" s="123"/>
      <c r="DD2709" s="123"/>
      <c r="DE2709" s="123"/>
      <c r="DF2709" s="123"/>
      <c r="DG2709" s="123"/>
      <c r="DH2709" s="123"/>
      <c r="DI2709" s="123"/>
      <c r="DJ2709" s="123"/>
      <c r="DK2709" s="123"/>
      <c r="DL2709" s="123"/>
      <c r="DM2709" s="123"/>
      <c r="DN2709" s="123"/>
      <c r="DO2709" s="123"/>
      <c r="DP2709" s="123"/>
      <c r="DQ2709" s="123"/>
      <c r="DR2709" s="123"/>
      <c r="DS2709" s="123"/>
      <c r="DT2709" s="123"/>
      <c r="DU2709" s="123"/>
      <c r="DV2709" s="123"/>
      <c r="DW2709" s="123"/>
      <c r="DX2709" s="123"/>
      <c r="DY2709" s="123"/>
      <c r="DZ2709" s="123"/>
      <c r="EA2709" s="123"/>
      <c r="EB2709" s="123"/>
      <c r="EC2709" s="123"/>
      <c r="ED2709" s="123"/>
      <c r="EE2709" s="123"/>
      <c r="EF2709" s="123"/>
      <c r="EG2709" s="123"/>
      <c r="EH2709" s="123"/>
      <c r="EI2709" s="123"/>
      <c r="EJ2709" s="123"/>
      <c r="EK2709" s="123"/>
      <c r="EL2709" s="123"/>
      <c r="EM2709" s="123"/>
      <c r="EN2709" s="123"/>
      <c r="EO2709" s="123"/>
      <c r="EP2709" s="123"/>
      <c r="EQ2709" s="123"/>
    </row>
    <row r="2710" spans="27:147" x14ac:dyDescent="0.2"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Q2710" s="151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123"/>
      <c r="BL2710" s="123"/>
      <c r="BM2710" s="123"/>
      <c r="BN2710" s="123"/>
      <c r="BO2710" s="123"/>
      <c r="BP2710" s="123"/>
      <c r="BQ2710" s="123"/>
      <c r="BR2710" s="123"/>
      <c r="BS2710" s="123"/>
      <c r="BT2710" s="123"/>
      <c r="BU2710" s="123"/>
      <c r="BV2710" s="123"/>
      <c r="BW2710" s="123"/>
      <c r="BX2710" s="123"/>
      <c r="BY2710" s="123"/>
      <c r="BZ2710" s="123"/>
      <c r="CA2710" s="123"/>
      <c r="CB2710" s="123"/>
      <c r="CC2710" s="123"/>
      <c r="CD2710" s="123"/>
      <c r="CE2710" s="123"/>
      <c r="CF2710" s="123"/>
      <c r="CG2710" s="123"/>
      <c r="CH2710" s="123"/>
      <c r="CI2710" s="123"/>
      <c r="CJ2710" s="123"/>
      <c r="CK2710" s="123"/>
      <c r="CL2710" s="123"/>
      <c r="CM2710" s="123"/>
      <c r="CN2710" s="123"/>
      <c r="CO2710" s="123"/>
      <c r="CP2710" s="123"/>
      <c r="CQ2710" s="123"/>
      <c r="CR2710" s="123"/>
      <c r="CS2710" s="123"/>
      <c r="CT2710" s="123"/>
      <c r="CU2710" s="123"/>
      <c r="CV2710" s="123"/>
      <c r="CW2710" s="123"/>
      <c r="CX2710" s="123"/>
      <c r="CY2710" s="123"/>
      <c r="CZ2710" s="123"/>
      <c r="DA2710" s="123"/>
      <c r="DB2710" s="123"/>
      <c r="DC2710" s="123"/>
      <c r="DD2710" s="123"/>
      <c r="DE2710" s="123"/>
      <c r="DF2710" s="123"/>
      <c r="DG2710" s="123"/>
      <c r="DH2710" s="123"/>
      <c r="DI2710" s="123"/>
      <c r="DJ2710" s="123"/>
      <c r="DK2710" s="123"/>
      <c r="DL2710" s="123"/>
      <c r="DM2710" s="123"/>
      <c r="DN2710" s="123"/>
      <c r="DO2710" s="123"/>
      <c r="DP2710" s="123"/>
      <c r="DQ2710" s="123"/>
      <c r="DR2710" s="123"/>
      <c r="DS2710" s="123"/>
      <c r="DT2710" s="123"/>
      <c r="DU2710" s="123"/>
      <c r="DV2710" s="123"/>
      <c r="DW2710" s="123"/>
      <c r="DX2710" s="123"/>
      <c r="DY2710" s="123"/>
      <c r="DZ2710" s="123"/>
      <c r="EA2710" s="123"/>
      <c r="EB2710" s="123"/>
      <c r="EC2710" s="123"/>
      <c r="ED2710" s="123"/>
      <c r="EE2710" s="123"/>
      <c r="EF2710" s="123"/>
      <c r="EG2710" s="123"/>
      <c r="EH2710" s="123"/>
      <c r="EI2710" s="123"/>
      <c r="EJ2710" s="123"/>
      <c r="EK2710" s="123"/>
      <c r="EL2710" s="123"/>
      <c r="EM2710" s="123"/>
      <c r="EN2710" s="123"/>
      <c r="EO2710" s="123"/>
      <c r="EP2710" s="123"/>
      <c r="EQ2710" s="123"/>
    </row>
    <row r="2711" spans="27:147" x14ac:dyDescent="0.2"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Q2711" s="151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123"/>
      <c r="BL2711" s="123"/>
      <c r="BM2711" s="123"/>
      <c r="BN2711" s="123"/>
      <c r="BO2711" s="123"/>
      <c r="BP2711" s="123"/>
      <c r="BQ2711" s="123"/>
      <c r="BR2711" s="123"/>
      <c r="BS2711" s="123"/>
      <c r="BT2711" s="123"/>
      <c r="BU2711" s="123"/>
      <c r="BV2711" s="123"/>
      <c r="BW2711" s="123"/>
      <c r="BX2711" s="123"/>
      <c r="BY2711" s="123"/>
      <c r="BZ2711" s="123"/>
      <c r="CA2711" s="123"/>
      <c r="CB2711" s="123"/>
      <c r="CC2711" s="123"/>
      <c r="CD2711" s="123"/>
      <c r="CE2711" s="123"/>
      <c r="CF2711" s="123"/>
      <c r="CG2711" s="123"/>
      <c r="CH2711" s="123"/>
      <c r="CI2711" s="123"/>
      <c r="CJ2711" s="123"/>
      <c r="CK2711" s="123"/>
      <c r="CL2711" s="123"/>
      <c r="CM2711" s="123"/>
      <c r="CN2711" s="123"/>
      <c r="CO2711" s="123"/>
      <c r="CP2711" s="123"/>
      <c r="CQ2711" s="123"/>
      <c r="CR2711" s="123"/>
      <c r="CS2711" s="123"/>
      <c r="CT2711" s="123"/>
      <c r="CU2711" s="123"/>
      <c r="CV2711" s="123"/>
      <c r="CW2711" s="123"/>
      <c r="CX2711" s="123"/>
      <c r="CY2711" s="123"/>
      <c r="CZ2711" s="123"/>
      <c r="DA2711" s="123"/>
      <c r="DB2711" s="123"/>
      <c r="DC2711" s="123"/>
      <c r="DD2711" s="123"/>
      <c r="DE2711" s="123"/>
      <c r="DF2711" s="123"/>
      <c r="DG2711" s="123"/>
      <c r="DH2711" s="123"/>
      <c r="DI2711" s="123"/>
      <c r="DJ2711" s="123"/>
      <c r="DK2711" s="123"/>
      <c r="DL2711" s="123"/>
      <c r="DM2711" s="123"/>
      <c r="DN2711" s="123"/>
      <c r="DO2711" s="123"/>
      <c r="DP2711" s="123"/>
      <c r="DQ2711" s="123"/>
      <c r="DR2711" s="123"/>
      <c r="DS2711" s="123"/>
      <c r="DT2711" s="123"/>
      <c r="DU2711" s="123"/>
      <c r="DV2711" s="123"/>
      <c r="DW2711" s="123"/>
      <c r="DX2711" s="123"/>
      <c r="DY2711" s="123"/>
      <c r="DZ2711" s="123"/>
      <c r="EA2711" s="123"/>
      <c r="EB2711" s="123"/>
      <c r="EC2711" s="123"/>
      <c r="ED2711" s="123"/>
      <c r="EE2711" s="123"/>
      <c r="EF2711" s="123"/>
      <c r="EG2711" s="123"/>
      <c r="EH2711" s="123"/>
      <c r="EI2711" s="123"/>
      <c r="EJ2711" s="123"/>
      <c r="EK2711" s="123"/>
      <c r="EL2711" s="123"/>
      <c r="EM2711" s="123"/>
      <c r="EN2711" s="123"/>
      <c r="EO2711" s="123"/>
      <c r="EP2711" s="123"/>
      <c r="EQ2711" s="123"/>
    </row>
    <row r="2712" spans="27:147" x14ac:dyDescent="0.2"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Q2712" s="151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123"/>
      <c r="BL2712" s="123"/>
      <c r="BM2712" s="123"/>
      <c r="BN2712" s="123"/>
      <c r="BO2712" s="123"/>
      <c r="BP2712" s="123"/>
      <c r="BQ2712" s="123"/>
      <c r="BR2712" s="123"/>
      <c r="BS2712" s="123"/>
      <c r="BT2712" s="123"/>
      <c r="BU2712" s="123"/>
      <c r="BV2712" s="123"/>
      <c r="BW2712" s="123"/>
      <c r="BX2712" s="123"/>
      <c r="BY2712" s="123"/>
      <c r="BZ2712" s="123"/>
      <c r="CA2712" s="123"/>
      <c r="CB2712" s="123"/>
      <c r="CC2712" s="123"/>
      <c r="CD2712" s="123"/>
      <c r="CE2712" s="123"/>
      <c r="CF2712" s="123"/>
      <c r="CG2712" s="123"/>
      <c r="CH2712" s="123"/>
      <c r="CI2712" s="123"/>
      <c r="CJ2712" s="123"/>
      <c r="CK2712" s="123"/>
      <c r="CL2712" s="123"/>
      <c r="CM2712" s="123"/>
      <c r="CN2712" s="123"/>
      <c r="CO2712" s="123"/>
      <c r="CP2712" s="123"/>
      <c r="CQ2712" s="123"/>
      <c r="CR2712" s="123"/>
      <c r="CS2712" s="123"/>
      <c r="CT2712" s="123"/>
      <c r="CU2712" s="123"/>
      <c r="CV2712" s="123"/>
      <c r="CW2712" s="123"/>
      <c r="CX2712" s="123"/>
      <c r="CY2712" s="123"/>
      <c r="CZ2712" s="123"/>
      <c r="DA2712" s="123"/>
      <c r="DB2712" s="123"/>
      <c r="DC2712" s="123"/>
      <c r="DD2712" s="123"/>
      <c r="DE2712" s="123"/>
      <c r="DF2712" s="123"/>
      <c r="DG2712" s="123"/>
      <c r="DH2712" s="123"/>
      <c r="DI2712" s="123"/>
      <c r="DJ2712" s="123"/>
      <c r="DK2712" s="123"/>
      <c r="DL2712" s="123"/>
      <c r="DM2712" s="123"/>
      <c r="DN2712" s="123"/>
      <c r="DO2712" s="123"/>
      <c r="DP2712" s="123"/>
      <c r="DQ2712" s="123"/>
      <c r="DR2712" s="123"/>
      <c r="DS2712" s="123"/>
      <c r="DT2712" s="123"/>
      <c r="DU2712" s="123"/>
      <c r="DV2712" s="123"/>
      <c r="DW2712" s="123"/>
      <c r="DX2712" s="123"/>
      <c r="DY2712" s="123"/>
      <c r="DZ2712" s="123"/>
      <c r="EA2712" s="123"/>
      <c r="EB2712" s="123"/>
      <c r="EC2712" s="123"/>
      <c r="ED2712" s="123"/>
      <c r="EE2712" s="123"/>
      <c r="EF2712" s="123"/>
      <c r="EG2712" s="123"/>
      <c r="EH2712" s="123"/>
      <c r="EI2712" s="123"/>
      <c r="EJ2712" s="123"/>
      <c r="EK2712" s="123"/>
      <c r="EL2712" s="123"/>
      <c r="EM2712" s="123"/>
      <c r="EN2712" s="123"/>
      <c r="EO2712" s="123"/>
      <c r="EP2712" s="123"/>
      <c r="EQ2712" s="123"/>
    </row>
    <row r="2713" spans="27:147" x14ac:dyDescent="0.2"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Q2713" s="151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123"/>
      <c r="BL2713" s="123"/>
      <c r="BM2713" s="123"/>
      <c r="BN2713" s="123"/>
      <c r="BO2713" s="123"/>
      <c r="BP2713" s="123"/>
      <c r="BQ2713" s="123"/>
      <c r="BR2713" s="123"/>
      <c r="BS2713" s="123"/>
      <c r="BT2713" s="123"/>
      <c r="BU2713" s="123"/>
      <c r="BV2713" s="123"/>
      <c r="BW2713" s="123"/>
      <c r="BX2713" s="123"/>
      <c r="BY2713" s="123"/>
      <c r="BZ2713" s="123"/>
      <c r="CA2713" s="123"/>
      <c r="CB2713" s="123"/>
      <c r="CC2713" s="123"/>
      <c r="CD2713" s="123"/>
      <c r="CE2713" s="123"/>
      <c r="CF2713" s="123"/>
      <c r="CG2713" s="123"/>
      <c r="CH2713" s="123"/>
      <c r="CI2713" s="123"/>
      <c r="CJ2713" s="123"/>
      <c r="CK2713" s="123"/>
      <c r="CL2713" s="123"/>
      <c r="CM2713" s="123"/>
      <c r="CN2713" s="123"/>
      <c r="CO2713" s="123"/>
      <c r="CP2713" s="123"/>
      <c r="CQ2713" s="123"/>
      <c r="CR2713" s="123"/>
      <c r="CS2713" s="123"/>
      <c r="CT2713" s="123"/>
      <c r="CU2713" s="123"/>
      <c r="CV2713" s="123"/>
      <c r="CW2713" s="123"/>
      <c r="CX2713" s="123"/>
      <c r="CY2713" s="123"/>
      <c r="CZ2713" s="123"/>
      <c r="DA2713" s="123"/>
      <c r="DB2713" s="123"/>
      <c r="DC2713" s="123"/>
      <c r="DD2713" s="123"/>
      <c r="DE2713" s="123"/>
      <c r="DF2713" s="123"/>
      <c r="DG2713" s="123"/>
      <c r="DH2713" s="123"/>
      <c r="DI2713" s="123"/>
      <c r="DJ2713" s="123"/>
      <c r="DK2713" s="123"/>
      <c r="DL2713" s="123"/>
      <c r="DM2713" s="123"/>
      <c r="DN2713" s="123"/>
      <c r="DO2713" s="123"/>
      <c r="DP2713" s="123"/>
      <c r="DQ2713" s="123"/>
      <c r="DR2713" s="123"/>
      <c r="DS2713" s="123"/>
      <c r="DT2713" s="123"/>
      <c r="DU2713" s="123"/>
      <c r="DV2713" s="123"/>
      <c r="DW2713" s="123"/>
      <c r="DX2713" s="123"/>
      <c r="DY2713" s="123"/>
      <c r="DZ2713" s="123"/>
      <c r="EA2713" s="123"/>
      <c r="EB2713" s="123"/>
      <c r="EC2713" s="123"/>
      <c r="ED2713" s="123"/>
      <c r="EE2713" s="123"/>
      <c r="EF2713" s="123"/>
      <c r="EG2713" s="123"/>
      <c r="EH2713" s="123"/>
      <c r="EI2713" s="123"/>
      <c r="EJ2713" s="123"/>
      <c r="EK2713" s="123"/>
      <c r="EL2713" s="123"/>
      <c r="EM2713" s="123"/>
      <c r="EN2713" s="123"/>
      <c r="EO2713" s="123"/>
      <c r="EP2713" s="123"/>
      <c r="EQ2713" s="123"/>
    </row>
    <row r="2714" spans="27:147" x14ac:dyDescent="0.2"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Q2714" s="151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123"/>
      <c r="BL2714" s="123"/>
      <c r="BM2714" s="123"/>
      <c r="BN2714" s="123"/>
      <c r="BO2714" s="123"/>
      <c r="BP2714" s="123"/>
      <c r="BQ2714" s="123"/>
      <c r="BR2714" s="123"/>
      <c r="BS2714" s="123"/>
      <c r="BT2714" s="123"/>
      <c r="BU2714" s="123"/>
      <c r="BV2714" s="123"/>
      <c r="BW2714" s="123"/>
      <c r="BX2714" s="123"/>
      <c r="BY2714" s="123"/>
      <c r="BZ2714" s="123"/>
      <c r="CA2714" s="123"/>
      <c r="CB2714" s="123"/>
      <c r="CC2714" s="123"/>
      <c r="CD2714" s="123"/>
      <c r="CE2714" s="123"/>
      <c r="CF2714" s="123"/>
      <c r="CG2714" s="123"/>
      <c r="CH2714" s="123"/>
      <c r="CI2714" s="123"/>
      <c r="CJ2714" s="123"/>
      <c r="CK2714" s="123"/>
      <c r="CL2714" s="123"/>
      <c r="CM2714" s="123"/>
      <c r="CN2714" s="123"/>
      <c r="CO2714" s="123"/>
      <c r="CP2714" s="123"/>
      <c r="CQ2714" s="123"/>
      <c r="CR2714" s="123"/>
      <c r="CS2714" s="123"/>
      <c r="CT2714" s="123"/>
      <c r="CU2714" s="123"/>
      <c r="CV2714" s="123"/>
      <c r="CW2714" s="123"/>
      <c r="CX2714" s="123"/>
      <c r="CY2714" s="123"/>
      <c r="CZ2714" s="123"/>
      <c r="DA2714" s="123"/>
      <c r="DB2714" s="123"/>
      <c r="DC2714" s="123"/>
      <c r="DD2714" s="123"/>
      <c r="DE2714" s="123"/>
      <c r="DF2714" s="123"/>
      <c r="DG2714" s="123"/>
      <c r="DH2714" s="123"/>
      <c r="DI2714" s="123"/>
      <c r="DJ2714" s="123"/>
      <c r="DK2714" s="123"/>
      <c r="DL2714" s="123"/>
      <c r="DM2714" s="123"/>
      <c r="DN2714" s="123"/>
      <c r="DO2714" s="123"/>
      <c r="DP2714" s="123"/>
      <c r="DQ2714" s="123"/>
      <c r="DR2714" s="123"/>
      <c r="DS2714" s="123"/>
      <c r="DT2714" s="123"/>
      <c r="DU2714" s="123"/>
      <c r="DV2714" s="123"/>
      <c r="DW2714" s="123"/>
      <c r="DX2714" s="123"/>
      <c r="DY2714" s="123"/>
      <c r="DZ2714" s="123"/>
      <c r="EA2714" s="123"/>
      <c r="EB2714" s="123"/>
      <c r="EC2714" s="123"/>
      <c r="ED2714" s="123"/>
      <c r="EE2714" s="123"/>
      <c r="EF2714" s="123"/>
      <c r="EG2714" s="123"/>
      <c r="EH2714" s="123"/>
      <c r="EI2714" s="123"/>
      <c r="EJ2714" s="123"/>
      <c r="EK2714" s="123"/>
      <c r="EL2714" s="123"/>
      <c r="EM2714" s="123"/>
      <c r="EN2714" s="123"/>
      <c r="EO2714" s="123"/>
      <c r="EP2714" s="123"/>
      <c r="EQ2714" s="123"/>
    </row>
    <row r="2715" spans="27:147" x14ac:dyDescent="0.2"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Q2715" s="151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123"/>
      <c r="BL2715" s="123"/>
      <c r="BM2715" s="123"/>
      <c r="BN2715" s="123"/>
      <c r="BO2715" s="123"/>
      <c r="BP2715" s="123"/>
      <c r="BQ2715" s="123"/>
      <c r="BR2715" s="123"/>
      <c r="BS2715" s="123"/>
      <c r="BT2715" s="123"/>
      <c r="BU2715" s="123"/>
      <c r="BV2715" s="123"/>
      <c r="BW2715" s="123"/>
      <c r="BX2715" s="123"/>
      <c r="BY2715" s="123"/>
      <c r="BZ2715" s="123"/>
      <c r="CA2715" s="123"/>
      <c r="CB2715" s="123"/>
      <c r="CC2715" s="123"/>
      <c r="CD2715" s="123"/>
      <c r="CE2715" s="123"/>
      <c r="CF2715" s="123"/>
      <c r="CG2715" s="123"/>
      <c r="CH2715" s="123"/>
      <c r="CI2715" s="123"/>
      <c r="CJ2715" s="123"/>
      <c r="CK2715" s="123"/>
      <c r="CL2715" s="123"/>
      <c r="CM2715" s="123"/>
      <c r="CN2715" s="123"/>
      <c r="CO2715" s="123"/>
      <c r="CP2715" s="123"/>
      <c r="CQ2715" s="123"/>
      <c r="CR2715" s="123"/>
      <c r="CS2715" s="123"/>
      <c r="CT2715" s="123"/>
      <c r="CU2715" s="123"/>
      <c r="CV2715" s="123"/>
      <c r="CW2715" s="123"/>
      <c r="CX2715" s="123"/>
      <c r="CY2715" s="123"/>
      <c r="CZ2715" s="123"/>
      <c r="DA2715" s="123"/>
      <c r="DB2715" s="123"/>
      <c r="DC2715" s="123"/>
      <c r="DD2715" s="123"/>
      <c r="DE2715" s="123"/>
      <c r="DF2715" s="123"/>
      <c r="DG2715" s="123"/>
      <c r="DH2715" s="123"/>
      <c r="DI2715" s="123"/>
      <c r="DJ2715" s="123"/>
      <c r="DK2715" s="123"/>
      <c r="DL2715" s="123"/>
      <c r="DM2715" s="123"/>
      <c r="DN2715" s="123"/>
      <c r="DO2715" s="123"/>
      <c r="DP2715" s="123"/>
      <c r="DQ2715" s="123"/>
      <c r="DR2715" s="123"/>
      <c r="DS2715" s="123"/>
      <c r="DT2715" s="123"/>
      <c r="DU2715" s="123"/>
      <c r="DV2715" s="123"/>
      <c r="DW2715" s="123"/>
      <c r="DX2715" s="123"/>
      <c r="DY2715" s="123"/>
      <c r="DZ2715" s="123"/>
      <c r="EA2715" s="123"/>
      <c r="EB2715" s="123"/>
      <c r="EC2715" s="123"/>
      <c r="ED2715" s="123"/>
      <c r="EE2715" s="123"/>
      <c r="EF2715" s="123"/>
      <c r="EG2715" s="123"/>
      <c r="EH2715" s="123"/>
      <c r="EI2715" s="123"/>
      <c r="EJ2715" s="123"/>
      <c r="EK2715" s="123"/>
      <c r="EL2715" s="123"/>
      <c r="EM2715" s="123"/>
      <c r="EN2715" s="123"/>
      <c r="EO2715" s="123"/>
      <c r="EP2715" s="123"/>
      <c r="EQ2715" s="123"/>
    </row>
    <row r="2716" spans="27:147" x14ac:dyDescent="0.2"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Q2716" s="151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123"/>
      <c r="BL2716" s="123"/>
      <c r="BM2716" s="123"/>
      <c r="BN2716" s="123"/>
      <c r="BO2716" s="123"/>
      <c r="BP2716" s="123"/>
      <c r="BQ2716" s="123"/>
      <c r="BR2716" s="123"/>
      <c r="BS2716" s="123"/>
      <c r="BT2716" s="123"/>
      <c r="BU2716" s="123"/>
      <c r="BV2716" s="123"/>
      <c r="BW2716" s="123"/>
      <c r="BX2716" s="123"/>
      <c r="BY2716" s="123"/>
      <c r="BZ2716" s="123"/>
      <c r="CA2716" s="123"/>
      <c r="CB2716" s="123"/>
      <c r="CC2716" s="123"/>
      <c r="CD2716" s="123"/>
      <c r="CE2716" s="123"/>
      <c r="CF2716" s="123"/>
      <c r="CG2716" s="123"/>
      <c r="CH2716" s="123"/>
      <c r="CI2716" s="123"/>
      <c r="CJ2716" s="123"/>
      <c r="CK2716" s="123"/>
      <c r="CL2716" s="123"/>
      <c r="CM2716" s="123"/>
      <c r="CN2716" s="123"/>
      <c r="CO2716" s="123"/>
      <c r="CP2716" s="123"/>
      <c r="CQ2716" s="123"/>
      <c r="CR2716" s="123"/>
      <c r="CS2716" s="123"/>
      <c r="CT2716" s="123"/>
      <c r="CU2716" s="123"/>
      <c r="CV2716" s="123"/>
      <c r="CW2716" s="123"/>
      <c r="CX2716" s="123"/>
      <c r="CY2716" s="123"/>
      <c r="CZ2716" s="123"/>
      <c r="DA2716" s="123"/>
      <c r="DB2716" s="123"/>
      <c r="DC2716" s="123"/>
      <c r="DD2716" s="123"/>
      <c r="DE2716" s="123"/>
      <c r="DF2716" s="123"/>
      <c r="DG2716" s="123"/>
      <c r="DH2716" s="123"/>
      <c r="DI2716" s="123"/>
      <c r="DJ2716" s="123"/>
      <c r="DK2716" s="123"/>
      <c r="DL2716" s="123"/>
      <c r="DM2716" s="123"/>
      <c r="DN2716" s="123"/>
      <c r="DO2716" s="123"/>
      <c r="DP2716" s="123"/>
      <c r="DQ2716" s="123"/>
      <c r="DR2716" s="123"/>
      <c r="DS2716" s="123"/>
      <c r="DT2716" s="123"/>
      <c r="DU2716" s="123"/>
      <c r="DV2716" s="123"/>
      <c r="DW2716" s="123"/>
      <c r="DX2716" s="123"/>
      <c r="DY2716" s="123"/>
      <c r="DZ2716" s="123"/>
      <c r="EA2716" s="123"/>
      <c r="EB2716" s="123"/>
      <c r="EC2716" s="123"/>
      <c r="ED2716" s="123"/>
      <c r="EE2716" s="123"/>
      <c r="EF2716" s="123"/>
      <c r="EG2716" s="123"/>
      <c r="EH2716" s="123"/>
      <c r="EI2716" s="123"/>
      <c r="EJ2716" s="123"/>
      <c r="EK2716" s="123"/>
      <c r="EL2716" s="123"/>
      <c r="EM2716" s="123"/>
      <c r="EN2716" s="123"/>
      <c r="EO2716" s="123"/>
      <c r="EP2716" s="123"/>
      <c r="EQ2716" s="123"/>
    </row>
    <row r="2717" spans="27:147" x14ac:dyDescent="0.2"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Q2717" s="151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123"/>
      <c r="BL2717" s="123"/>
      <c r="BM2717" s="123"/>
      <c r="BN2717" s="123"/>
      <c r="BO2717" s="123"/>
      <c r="BP2717" s="123"/>
      <c r="BQ2717" s="123"/>
      <c r="BR2717" s="123"/>
      <c r="BS2717" s="123"/>
      <c r="BT2717" s="123"/>
      <c r="BU2717" s="123"/>
      <c r="BV2717" s="123"/>
      <c r="BW2717" s="123"/>
      <c r="BX2717" s="123"/>
      <c r="BY2717" s="123"/>
      <c r="BZ2717" s="123"/>
      <c r="CA2717" s="123"/>
      <c r="CB2717" s="123"/>
      <c r="CC2717" s="123"/>
      <c r="CD2717" s="123"/>
      <c r="CE2717" s="123"/>
      <c r="CF2717" s="123"/>
      <c r="CG2717" s="123"/>
      <c r="CH2717" s="123"/>
      <c r="CI2717" s="123"/>
      <c r="CJ2717" s="123"/>
      <c r="CK2717" s="123"/>
      <c r="CL2717" s="123"/>
      <c r="CM2717" s="123"/>
      <c r="CN2717" s="123"/>
      <c r="CO2717" s="123"/>
      <c r="CP2717" s="123"/>
      <c r="CQ2717" s="123"/>
      <c r="CR2717" s="123"/>
      <c r="CS2717" s="123"/>
      <c r="CT2717" s="123"/>
      <c r="CU2717" s="123"/>
      <c r="CV2717" s="123"/>
      <c r="CW2717" s="123"/>
      <c r="CX2717" s="123"/>
      <c r="CY2717" s="123"/>
      <c r="CZ2717" s="123"/>
      <c r="DA2717" s="123"/>
      <c r="DB2717" s="123"/>
      <c r="DC2717" s="123"/>
      <c r="DD2717" s="123"/>
      <c r="DE2717" s="123"/>
      <c r="DF2717" s="123"/>
      <c r="DG2717" s="123"/>
      <c r="DH2717" s="123"/>
      <c r="DI2717" s="123"/>
      <c r="DJ2717" s="123"/>
      <c r="DK2717" s="123"/>
      <c r="DL2717" s="123"/>
      <c r="DM2717" s="123"/>
      <c r="DN2717" s="123"/>
      <c r="DO2717" s="123"/>
      <c r="DP2717" s="123"/>
      <c r="DQ2717" s="123"/>
      <c r="DR2717" s="123"/>
      <c r="DS2717" s="123"/>
      <c r="DT2717" s="123"/>
      <c r="DU2717" s="123"/>
      <c r="DV2717" s="123"/>
      <c r="DW2717" s="123"/>
      <c r="DX2717" s="123"/>
      <c r="DY2717" s="123"/>
      <c r="DZ2717" s="123"/>
      <c r="EA2717" s="123"/>
      <c r="EB2717" s="123"/>
      <c r="EC2717" s="123"/>
      <c r="ED2717" s="123"/>
      <c r="EE2717" s="123"/>
      <c r="EF2717" s="123"/>
      <c r="EG2717" s="123"/>
      <c r="EH2717" s="123"/>
      <c r="EI2717" s="123"/>
      <c r="EJ2717" s="123"/>
      <c r="EK2717" s="123"/>
      <c r="EL2717" s="123"/>
      <c r="EM2717" s="123"/>
      <c r="EN2717" s="123"/>
      <c r="EO2717" s="123"/>
      <c r="EP2717" s="123"/>
      <c r="EQ2717" s="123"/>
    </row>
    <row r="2718" spans="27:147" x14ac:dyDescent="0.2"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Q2718" s="151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123"/>
      <c r="BL2718" s="123"/>
      <c r="BM2718" s="123"/>
      <c r="BN2718" s="123"/>
      <c r="BO2718" s="123"/>
      <c r="BP2718" s="123"/>
      <c r="BQ2718" s="123"/>
      <c r="BR2718" s="123"/>
      <c r="BS2718" s="123"/>
      <c r="BT2718" s="123"/>
      <c r="BU2718" s="123"/>
      <c r="BV2718" s="123"/>
      <c r="BW2718" s="123"/>
      <c r="BX2718" s="123"/>
      <c r="BY2718" s="123"/>
      <c r="BZ2718" s="123"/>
      <c r="CA2718" s="123"/>
      <c r="CB2718" s="123"/>
      <c r="CC2718" s="123"/>
      <c r="CD2718" s="123"/>
      <c r="CE2718" s="123"/>
      <c r="CF2718" s="123"/>
      <c r="CG2718" s="123"/>
      <c r="CH2718" s="123"/>
      <c r="CI2718" s="123"/>
      <c r="CJ2718" s="123"/>
      <c r="CK2718" s="123"/>
      <c r="CL2718" s="123"/>
      <c r="CM2718" s="123"/>
      <c r="CN2718" s="123"/>
      <c r="CO2718" s="123"/>
      <c r="CP2718" s="123"/>
      <c r="CQ2718" s="123"/>
      <c r="CR2718" s="123"/>
      <c r="CS2718" s="123"/>
      <c r="CT2718" s="123"/>
      <c r="CU2718" s="123"/>
      <c r="CV2718" s="123"/>
      <c r="CW2718" s="123"/>
      <c r="CX2718" s="123"/>
      <c r="CY2718" s="123"/>
      <c r="CZ2718" s="123"/>
      <c r="DA2718" s="123"/>
      <c r="DB2718" s="123"/>
      <c r="DC2718" s="123"/>
      <c r="DD2718" s="123"/>
      <c r="DE2718" s="123"/>
      <c r="DF2718" s="123"/>
      <c r="DG2718" s="123"/>
      <c r="DH2718" s="123"/>
      <c r="DI2718" s="123"/>
      <c r="DJ2718" s="123"/>
      <c r="DK2718" s="123"/>
      <c r="DL2718" s="123"/>
      <c r="DM2718" s="123"/>
      <c r="DN2718" s="123"/>
      <c r="DO2718" s="123"/>
      <c r="DP2718" s="123"/>
      <c r="DQ2718" s="123"/>
      <c r="DR2718" s="123"/>
      <c r="DS2718" s="123"/>
      <c r="DT2718" s="123"/>
      <c r="DU2718" s="123"/>
      <c r="DV2718" s="123"/>
      <c r="DW2718" s="123"/>
      <c r="DX2718" s="123"/>
      <c r="DY2718" s="123"/>
      <c r="DZ2718" s="123"/>
      <c r="EA2718" s="123"/>
      <c r="EB2718" s="123"/>
      <c r="EC2718" s="123"/>
      <c r="ED2718" s="123"/>
      <c r="EE2718" s="123"/>
      <c r="EF2718" s="123"/>
      <c r="EG2718" s="123"/>
      <c r="EH2718" s="123"/>
      <c r="EI2718" s="123"/>
      <c r="EJ2718" s="123"/>
      <c r="EK2718" s="123"/>
      <c r="EL2718" s="123"/>
      <c r="EM2718" s="123"/>
      <c r="EN2718" s="123"/>
      <c r="EO2718" s="123"/>
      <c r="EP2718" s="123"/>
      <c r="EQ2718" s="123"/>
    </row>
    <row r="2719" spans="27:147" x14ac:dyDescent="0.2"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Q2719" s="151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123"/>
      <c r="BL2719" s="123"/>
      <c r="BM2719" s="123"/>
      <c r="BN2719" s="123"/>
      <c r="BO2719" s="123"/>
      <c r="BP2719" s="123"/>
      <c r="BQ2719" s="123"/>
      <c r="BR2719" s="123"/>
      <c r="BS2719" s="123"/>
      <c r="BT2719" s="123"/>
      <c r="BU2719" s="123"/>
      <c r="BV2719" s="123"/>
      <c r="BW2719" s="123"/>
      <c r="BX2719" s="123"/>
      <c r="BY2719" s="123"/>
      <c r="BZ2719" s="123"/>
      <c r="CA2719" s="123"/>
      <c r="CB2719" s="123"/>
      <c r="CC2719" s="123"/>
      <c r="CD2719" s="123"/>
      <c r="CE2719" s="123"/>
      <c r="CF2719" s="123"/>
      <c r="CG2719" s="123"/>
      <c r="CH2719" s="123"/>
      <c r="CI2719" s="123"/>
      <c r="CJ2719" s="123"/>
      <c r="CK2719" s="123"/>
      <c r="CL2719" s="123"/>
      <c r="CM2719" s="123"/>
      <c r="CN2719" s="123"/>
      <c r="CO2719" s="123"/>
      <c r="CP2719" s="123"/>
      <c r="CQ2719" s="123"/>
      <c r="CR2719" s="123"/>
      <c r="CS2719" s="123"/>
      <c r="CT2719" s="123"/>
      <c r="CU2719" s="123"/>
      <c r="CV2719" s="123"/>
      <c r="CW2719" s="123"/>
      <c r="CX2719" s="123"/>
      <c r="CY2719" s="123"/>
      <c r="CZ2719" s="123"/>
      <c r="DA2719" s="123"/>
      <c r="DB2719" s="123"/>
      <c r="DC2719" s="123"/>
      <c r="DD2719" s="123"/>
      <c r="DE2719" s="123"/>
      <c r="DF2719" s="123"/>
      <c r="DG2719" s="123"/>
      <c r="DH2719" s="123"/>
      <c r="DI2719" s="123"/>
      <c r="DJ2719" s="123"/>
      <c r="DK2719" s="123"/>
      <c r="DL2719" s="123"/>
      <c r="DM2719" s="123"/>
      <c r="DN2719" s="123"/>
      <c r="DO2719" s="123"/>
      <c r="DP2719" s="123"/>
      <c r="DQ2719" s="123"/>
      <c r="DR2719" s="123"/>
      <c r="DS2719" s="123"/>
      <c r="DT2719" s="123"/>
      <c r="DU2719" s="123"/>
      <c r="DV2719" s="123"/>
      <c r="DW2719" s="123"/>
      <c r="DX2719" s="123"/>
      <c r="DY2719" s="123"/>
      <c r="DZ2719" s="123"/>
      <c r="EA2719" s="123"/>
      <c r="EB2719" s="123"/>
      <c r="EC2719" s="123"/>
      <c r="ED2719" s="123"/>
      <c r="EE2719" s="123"/>
      <c r="EF2719" s="123"/>
      <c r="EG2719" s="123"/>
      <c r="EH2719" s="123"/>
      <c r="EI2719" s="123"/>
      <c r="EJ2719" s="123"/>
      <c r="EK2719" s="123"/>
      <c r="EL2719" s="123"/>
      <c r="EM2719" s="123"/>
      <c r="EN2719" s="123"/>
      <c r="EO2719" s="123"/>
      <c r="EP2719" s="123"/>
      <c r="EQ2719" s="123"/>
    </row>
    <row r="2720" spans="27:147" x14ac:dyDescent="0.2"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Q2720" s="151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123"/>
      <c r="BL2720" s="123"/>
      <c r="BM2720" s="123"/>
      <c r="BN2720" s="123"/>
      <c r="BO2720" s="123"/>
      <c r="BP2720" s="123"/>
      <c r="BQ2720" s="123"/>
      <c r="BR2720" s="123"/>
      <c r="BS2720" s="123"/>
      <c r="BT2720" s="123"/>
      <c r="BU2720" s="123"/>
      <c r="BV2720" s="123"/>
      <c r="BW2720" s="123"/>
      <c r="BX2720" s="123"/>
      <c r="BY2720" s="123"/>
      <c r="BZ2720" s="123"/>
      <c r="CA2720" s="123"/>
      <c r="CB2720" s="123"/>
      <c r="CC2720" s="123"/>
      <c r="CD2720" s="123"/>
      <c r="CE2720" s="123"/>
      <c r="CF2720" s="123"/>
      <c r="CG2720" s="123"/>
      <c r="CH2720" s="123"/>
      <c r="CI2720" s="123"/>
      <c r="CJ2720" s="123"/>
      <c r="CK2720" s="123"/>
      <c r="CL2720" s="123"/>
      <c r="CM2720" s="123"/>
      <c r="CN2720" s="123"/>
      <c r="CO2720" s="123"/>
      <c r="CP2720" s="123"/>
      <c r="CQ2720" s="123"/>
      <c r="CR2720" s="123"/>
      <c r="CS2720" s="123"/>
      <c r="CT2720" s="123"/>
      <c r="CU2720" s="123"/>
      <c r="CV2720" s="123"/>
      <c r="CW2720" s="123"/>
      <c r="CX2720" s="123"/>
      <c r="CY2720" s="123"/>
      <c r="CZ2720" s="123"/>
      <c r="DA2720" s="123"/>
      <c r="DB2720" s="123"/>
      <c r="DC2720" s="123"/>
      <c r="DD2720" s="123"/>
      <c r="DE2720" s="123"/>
      <c r="DF2720" s="123"/>
      <c r="DG2720" s="123"/>
      <c r="DH2720" s="123"/>
      <c r="DI2720" s="123"/>
      <c r="DJ2720" s="123"/>
      <c r="DK2720" s="123"/>
      <c r="DL2720" s="123"/>
      <c r="DM2720" s="123"/>
      <c r="DN2720" s="123"/>
      <c r="DO2720" s="123"/>
      <c r="DP2720" s="123"/>
      <c r="DQ2720" s="123"/>
      <c r="DR2720" s="123"/>
      <c r="DS2720" s="123"/>
      <c r="DT2720" s="123"/>
      <c r="DU2720" s="123"/>
      <c r="DV2720" s="123"/>
      <c r="DW2720" s="123"/>
      <c r="DX2720" s="123"/>
      <c r="DY2720" s="123"/>
      <c r="DZ2720" s="123"/>
      <c r="EA2720" s="123"/>
      <c r="EB2720" s="123"/>
      <c r="EC2720" s="123"/>
      <c r="ED2720" s="123"/>
      <c r="EE2720" s="123"/>
      <c r="EF2720" s="123"/>
      <c r="EG2720" s="123"/>
      <c r="EH2720" s="123"/>
      <c r="EI2720" s="123"/>
      <c r="EJ2720" s="123"/>
      <c r="EK2720" s="123"/>
      <c r="EL2720" s="123"/>
      <c r="EM2720" s="123"/>
      <c r="EN2720" s="123"/>
      <c r="EO2720" s="123"/>
      <c r="EP2720" s="123"/>
      <c r="EQ2720" s="123"/>
    </row>
    <row r="2721" spans="27:147" x14ac:dyDescent="0.2"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Q2721" s="151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123"/>
      <c r="BL2721" s="123"/>
      <c r="BM2721" s="123"/>
      <c r="BN2721" s="123"/>
      <c r="BO2721" s="123"/>
      <c r="BP2721" s="123"/>
      <c r="BQ2721" s="123"/>
      <c r="BR2721" s="123"/>
      <c r="BS2721" s="123"/>
      <c r="BT2721" s="123"/>
      <c r="BU2721" s="123"/>
      <c r="BV2721" s="123"/>
      <c r="BW2721" s="123"/>
      <c r="BX2721" s="123"/>
      <c r="BY2721" s="123"/>
      <c r="BZ2721" s="123"/>
      <c r="CA2721" s="123"/>
      <c r="CB2721" s="123"/>
      <c r="CC2721" s="123"/>
      <c r="CD2721" s="123"/>
      <c r="CE2721" s="123"/>
      <c r="CF2721" s="123"/>
      <c r="CG2721" s="123"/>
      <c r="CH2721" s="123"/>
      <c r="CI2721" s="123"/>
      <c r="CJ2721" s="123"/>
      <c r="CK2721" s="123"/>
      <c r="CL2721" s="123"/>
      <c r="CM2721" s="123"/>
      <c r="CN2721" s="123"/>
      <c r="CO2721" s="123"/>
      <c r="CP2721" s="123"/>
      <c r="CQ2721" s="123"/>
      <c r="CR2721" s="123"/>
      <c r="CS2721" s="123"/>
      <c r="CT2721" s="123"/>
      <c r="CU2721" s="123"/>
      <c r="CV2721" s="123"/>
      <c r="CW2721" s="123"/>
      <c r="CX2721" s="123"/>
      <c r="CY2721" s="123"/>
      <c r="CZ2721" s="123"/>
      <c r="DA2721" s="123"/>
      <c r="DB2721" s="123"/>
      <c r="DC2721" s="123"/>
      <c r="DD2721" s="123"/>
      <c r="DE2721" s="123"/>
      <c r="DF2721" s="123"/>
      <c r="DG2721" s="123"/>
      <c r="DH2721" s="123"/>
      <c r="DI2721" s="123"/>
      <c r="DJ2721" s="123"/>
      <c r="DK2721" s="123"/>
      <c r="DL2721" s="123"/>
      <c r="DM2721" s="123"/>
      <c r="DN2721" s="123"/>
      <c r="DO2721" s="123"/>
      <c r="DP2721" s="123"/>
      <c r="DQ2721" s="123"/>
      <c r="DR2721" s="123"/>
      <c r="DS2721" s="123"/>
      <c r="DT2721" s="123"/>
      <c r="DU2721" s="123"/>
      <c r="DV2721" s="123"/>
      <c r="DW2721" s="123"/>
      <c r="DX2721" s="123"/>
      <c r="DY2721" s="123"/>
      <c r="DZ2721" s="123"/>
      <c r="EA2721" s="123"/>
      <c r="EB2721" s="123"/>
      <c r="EC2721" s="123"/>
      <c r="ED2721" s="123"/>
      <c r="EE2721" s="123"/>
      <c r="EF2721" s="123"/>
      <c r="EG2721" s="123"/>
      <c r="EH2721" s="123"/>
      <c r="EI2721" s="123"/>
      <c r="EJ2721" s="123"/>
      <c r="EK2721" s="123"/>
      <c r="EL2721" s="123"/>
      <c r="EM2721" s="123"/>
      <c r="EN2721" s="123"/>
      <c r="EO2721" s="123"/>
      <c r="EP2721" s="123"/>
      <c r="EQ2721" s="123"/>
    </row>
    <row r="2722" spans="27:147" x14ac:dyDescent="0.2"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Q2722" s="151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123"/>
      <c r="BL2722" s="123"/>
      <c r="BM2722" s="123"/>
      <c r="BN2722" s="123"/>
      <c r="BO2722" s="123"/>
      <c r="BP2722" s="123"/>
      <c r="BQ2722" s="123"/>
      <c r="BR2722" s="123"/>
      <c r="BS2722" s="123"/>
      <c r="BT2722" s="123"/>
      <c r="BU2722" s="123"/>
      <c r="BV2722" s="123"/>
      <c r="BW2722" s="123"/>
      <c r="BX2722" s="123"/>
      <c r="BY2722" s="123"/>
      <c r="BZ2722" s="123"/>
      <c r="CA2722" s="123"/>
      <c r="CB2722" s="123"/>
      <c r="CC2722" s="123"/>
      <c r="CD2722" s="123"/>
      <c r="CE2722" s="123"/>
      <c r="CF2722" s="123"/>
      <c r="CG2722" s="123"/>
      <c r="CH2722" s="123"/>
      <c r="CI2722" s="123"/>
      <c r="CJ2722" s="123"/>
      <c r="CK2722" s="123"/>
      <c r="CL2722" s="123"/>
      <c r="CM2722" s="123"/>
      <c r="CN2722" s="123"/>
      <c r="CO2722" s="123"/>
      <c r="CP2722" s="123"/>
      <c r="CQ2722" s="123"/>
      <c r="CR2722" s="123"/>
      <c r="CS2722" s="123"/>
      <c r="CT2722" s="123"/>
      <c r="CU2722" s="123"/>
      <c r="CV2722" s="123"/>
      <c r="CW2722" s="123"/>
      <c r="CX2722" s="123"/>
      <c r="CY2722" s="123"/>
      <c r="CZ2722" s="123"/>
      <c r="DA2722" s="123"/>
      <c r="DB2722" s="123"/>
      <c r="DC2722" s="123"/>
      <c r="DD2722" s="123"/>
      <c r="DE2722" s="123"/>
      <c r="DF2722" s="123"/>
      <c r="DG2722" s="123"/>
      <c r="DH2722" s="123"/>
      <c r="DI2722" s="123"/>
      <c r="DJ2722" s="123"/>
      <c r="DK2722" s="123"/>
      <c r="DL2722" s="123"/>
      <c r="DM2722" s="123"/>
      <c r="DN2722" s="123"/>
      <c r="DO2722" s="123"/>
      <c r="DP2722" s="123"/>
      <c r="DQ2722" s="123"/>
      <c r="DR2722" s="123"/>
      <c r="DS2722" s="123"/>
      <c r="DT2722" s="123"/>
      <c r="DU2722" s="123"/>
      <c r="DV2722" s="123"/>
      <c r="DW2722" s="123"/>
      <c r="DX2722" s="123"/>
      <c r="DY2722" s="123"/>
      <c r="DZ2722" s="123"/>
      <c r="EA2722" s="123"/>
      <c r="EB2722" s="123"/>
      <c r="EC2722" s="123"/>
      <c r="ED2722" s="123"/>
      <c r="EE2722" s="123"/>
      <c r="EF2722" s="123"/>
      <c r="EG2722" s="123"/>
      <c r="EH2722" s="123"/>
      <c r="EI2722" s="123"/>
      <c r="EJ2722" s="123"/>
      <c r="EK2722" s="123"/>
      <c r="EL2722" s="123"/>
      <c r="EM2722" s="123"/>
      <c r="EN2722" s="123"/>
      <c r="EO2722" s="123"/>
      <c r="EP2722" s="123"/>
      <c r="EQ2722" s="123"/>
    </row>
    <row r="2723" spans="27:147" x14ac:dyDescent="0.2"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Q2723" s="151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123"/>
      <c r="BL2723" s="123"/>
      <c r="BM2723" s="123"/>
      <c r="BN2723" s="123"/>
      <c r="BO2723" s="123"/>
      <c r="BP2723" s="123"/>
      <c r="BQ2723" s="123"/>
      <c r="BR2723" s="123"/>
      <c r="BS2723" s="123"/>
      <c r="BT2723" s="123"/>
      <c r="BU2723" s="123"/>
      <c r="BV2723" s="123"/>
      <c r="BW2723" s="123"/>
      <c r="BX2723" s="123"/>
      <c r="BY2723" s="123"/>
      <c r="BZ2723" s="123"/>
      <c r="CA2723" s="123"/>
      <c r="CB2723" s="123"/>
      <c r="CC2723" s="123"/>
      <c r="CD2723" s="123"/>
      <c r="CE2723" s="123"/>
      <c r="CF2723" s="123"/>
      <c r="CG2723" s="123"/>
      <c r="CH2723" s="123"/>
      <c r="CI2723" s="123"/>
      <c r="CJ2723" s="123"/>
      <c r="CK2723" s="123"/>
      <c r="CL2723" s="123"/>
      <c r="CM2723" s="123"/>
      <c r="CN2723" s="123"/>
      <c r="CO2723" s="123"/>
      <c r="CP2723" s="123"/>
      <c r="CQ2723" s="123"/>
      <c r="CR2723" s="123"/>
      <c r="CS2723" s="123"/>
      <c r="CT2723" s="123"/>
      <c r="CU2723" s="123"/>
      <c r="CV2723" s="123"/>
      <c r="CW2723" s="123"/>
      <c r="CX2723" s="123"/>
      <c r="CY2723" s="123"/>
      <c r="CZ2723" s="123"/>
      <c r="DA2723" s="123"/>
      <c r="DB2723" s="123"/>
      <c r="DC2723" s="123"/>
      <c r="DD2723" s="123"/>
      <c r="DE2723" s="123"/>
      <c r="DF2723" s="123"/>
      <c r="DG2723" s="123"/>
      <c r="DH2723" s="123"/>
      <c r="DI2723" s="123"/>
      <c r="DJ2723" s="123"/>
      <c r="DK2723" s="123"/>
      <c r="DL2723" s="123"/>
      <c r="DM2723" s="123"/>
      <c r="DN2723" s="123"/>
      <c r="DO2723" s="123"/>
      <c r="DP2723" s="123"/>
      <c r="DQ2723" s="123"/>
      <c r="DR2723" s="123"/>
      <c r="DS2723" s="123"/>
      <c r="DT2723" s="123"/>
      <c r="DU2723" s="123"/>
      <c r="DV2723" s="123"/>
      <c r="DW2723" s="123"/>
      <c r="DX2723" s="123"/>
      <c r="DY2723" s="123"/>
      <c r="DZ2723" s="123"/>
      <c r="EA2723" s="123"/>
      <c r="EB2723" s="123"/>
      <c r="EC2723" s="123"/>
      <c r="ED2723" s="123"/>
      <c r="EE2723" s="123"/>
      <c r="EF2723" s="123"/>
      <c r="EG2723" s="123"/>
      <c r="EH2723" s="123"/>
      <c r="EI2723" s="123"/>
      <c r="EJ2723" s="123"/>
      <c r="EK2723" s="123"/>
      <c r="EL2723" s="123"/>
      <c r="EM2723" s="123"/>
      <c r="EN2723" s="123"/>
      <c r="EO2723" s="123"/>
      <c r="EP2723" s="123"/>
      <c r="EQ2723" s="123"/>
    </row>
    <row r="2724" spans="27:147" x14ac:dyDescent="0.2"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Q2724" s="151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123"/>
      <c r="BL2724" s="123"/>
      <c r="BM2724" s="123"/>
      <c r="BN2724" s="123"/>
      <c r="BO2724" s="123"/>
      <c r="BP2724" s="123"/>
      <c r="BQ2724" s="123"/>
      <c r="BR2724" s="123"/>
      <c r="BS2724" s="123"/>
      <c r="BT2724" s="123"/>
      <c r="BU2724" s="123"/>
      <c r="BV2724" s="123"/>
      <c r="BW2724" s="123"/>
      <c r="BX2724" s="123"/>
      <c r="BY2724" s="123"/>
      <c r="BZ2724" s="123"/>
      <c r="CA2724" s="123"/>
      <c r="CB2724" s="123"/>
      <c r="CC2724" s="123"/>
      <c r="CD2724" s="123"/>
      <c r="CE2724" s="123"/>
      <c r="CF2724" s="123"/>
      <c r="CG2724" s="123"/>
      <c r="CH2724" s="123"/>
      <c r="CI2724" s="123"/>
      <c r="CJ2724" s="123"/>
      <c r="CK2724" s="123"/>
      <c r="CL2724" s="123"/>
      <c r="CM2724" s="123"/>
      <c r="CN2724" s="123"/>
      <c r="CO2724" s="123"/>
      <c r="CP2724" s="123"/>
      <c r="CQ2724" s="123"/>
      <c r="CR2724" s="123"/>
      <c r="CS2724" s="123"/>
      <c r="CT2724" s="123"/>
      <c r="CU2724" s="123"/>
      <c r="CV2724" s="123"/>
      <c r="CW2724" s="123"/>
      <c r="CX2724" s="123"/>
      <c r="CY2724" s="123"/>
      <c r="CZ2724" s="123"/>
      <c r="DA2724" s="123"/>
      <c r="DB2724" s="123"/>
      <c r="DC2724" s="123"/>
      <c r="DD2724" s="123"/>
      <c r="DE2724" s="123"/>
      <c r="DF2724" s="123"/>
      <c r="DG2724" s="123"/>
      <c r="DH2724" s="123"/>
      <c r="DI2724" s="123"/>
      <c r="DJ2724" s="123"/>
      <c r="DK2724" s="123"/>
      <c r="DL2724" s="123"/>
      <c r="DM2724" s="123"/>
      <c r="DN2724" s="123"/>
      <c r="DO2724" s="123"/>
      <c r="DP2724" s="123"/>
      <c r="DQ2724" s="123"/>
      <c r="DR2724" s="123"/>
      <c r="DS2724" s="123"/>
      <c r="DT2724" s="123"/>
      <c r="DU2724" s="123"/>
      <c r="DV2724" s="123"/>
      <c r="DW2724" s="123"/>
      <c r="DX2724" s="123"/>
      <c r="DY2724" s="123"/>
      <c r="DZ2724" s="123"/>
      <c r="EA2724" s="123"/>
      <c r="EB2724" s="123"/>
      <c r="EC2724" s="123"/>
      <c r="ED2724" s="123"/>
      <c r="EE2724" s="123"/>
      <c r="EF2724" s="123"/>
      <c r="EG2724" s="123"/>
      <c r="EH2724" s="123"/>
      <c r="EI2724" s="123"/>
      <c r="EJ2724" s="123"/>
      <c r="EK2724" s="123"/>
      <c r="EL2724" s="123"/>
      <c r="EM2724" s="123"/>
      <c r="EN2724" s="123"/>
      <c r="EO2724" s="123"/>
      <c r="EP2724" s="123"/>
      <c r="EQ2724" s="123"/>
    </row>
    <row r="2725" spans="27:147" x14ac:dyDescent="0.2"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Q2725" s="151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123"/>
      <c r="BL2725" s="123"/>
      <c r="BM2725" s="123"/>
      <c r="BN2725" s="123"/>
      <c r="BO2725" s="123"/>
      <c r="BP2725" s="123"/>
      <c r="BQ2725" s="123"/>
      <c r="BR2725" s="123"/>
      <c r="BS2725" s="123"/>
      <c r="BT2725" s="123"/>
      <c r="BU2725" s="123"/>
      <c r="BV2725" s="123"/>
      <c r="BW2725" s="123"/>
      <c r="BX2725" s="123"/>
      <c r="BY2725" s="123"/>
      <c r="BZ2725" s="123"/>
      <c r="CA2725" s="123"/>
      <c r="CB2725" s="123"/>
      <c r="CC2725" s="123"/>
      <c r="CD2725" s="123"/>
      <c r="CE2725" s="123"/>
      <c r="CF2725" s="123"/>
      <c r="CG2725" s="123"/>
      <c r="CH2725" s="123"/>
      <c r="CI2725" s="123"/>
      <c r="CJ2725" s="123"/>
      <c r="CK2725" s="123"/>
      <c r="CL2725" s="123"/>
      <c r="CM2725" s="123"/>
      <c r="CN2725" s="123"/>
      <c r="CO2725" s="123"/>
      <c r="CP2725" s="123"/>
      <c r="CQ2725" s="123"/>
      <c r="CR2725" s="123"/>
      <c r="CS2725" s="123"/>
      <c r="CT2725" s="123"/>
      <c r="CU2725" s="123"/>
      <c r="CV2725" s="123"/>
      <c r="CW2725" s="123"/>
      <c r="CX2725" s="123"/>
      <c r="CY2725" s="123"/>
      <c r="CZ2725" s="123"/>
      <c r="DA2725" s="123"/>
      <c r="DB2725" s="123"/>
      <c r="DC2725" s="123"/>
      <c r="DD2725" s="123"/>
      <c r="DE2725" s="123"/>
      <c r="DF2725" s="123"/>
      <c r="DG2725" s="123"/>
      <c r="DH2725" s="123"/>
      <c r="DI2725" s="123"/>
      <c r="DJ2725" s="123"/>
      <c r="DK2725" s="123"/>
      <c r="DL2725" s="123"/>
      <c r="DM2725" s="123"/>
      <c r="DN2725" s="123"/>
      <c r="DO2725" s="123"/>
      <c r="DP2725" s="123"/>
      <c r="DQ2725" s="123"/>
      <c r="DR2725" s="123"/>
      <c r="DS2725" s="123"/>
      <c r="DT2725" s="123"/>
      <c r="DU2725" s="123"/>
      <c r="DV2725" s="123"/>
      <c r="DW2725" s="123"/>
      <c r="DX2725" s="123"/>
      <c r="DY2725" s="123"/>
      <c r="DZ2725" s="123"/>
      <c r="EA2725" s="123"/>
      <c r="EB2725" s="123"/>
      <c r="EC2725" s="123"/>
      <c r="ED2725" s="123"/>
      <c r="EE2725" s="123"/>
      <c r="EF2725" s="123"/>
      <c r="EG2725" s="123"/>
      <c r="EH2725" s="123"/>
      <c r="EI2725" s="123"/>
      <c r="EJ2725" s="123"/>
      <c r="EK2725" s="123"/>
      <c r="EL2725" s="123"/>
      <c r="EM2725" s="123"/>
      <c r="EN2725" s="123"/>
      <c r="EO2725" s="123"/>
      <c r="EP2725" s="123"/>
      <c r="EQ2725" s="123"/>
    </row>
    <row r="2726" spans="27:147" x14ac:dyDescent="0.2"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Q2726" s="151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123"/>
      <c r="BL2726" s="123"/>
      <c r="BM2726" s="123"/>
      <c r="BN2726" s="123"/>
      <c r="BO2726" s="123"/>
      <c r="BP2726" s="123"/>
      <c r="BQ2726" s="123"/>
      <c r="BR2726" s="123"/>
      <c r="BS2726" s="123"/>
      <c r="BT2726" s="123"/>
      <c r="BU2726" s="123"/>
      <c r="BV2726" s="123"/>
      <c r="BW2726" s="123"/>
      <c r="BX2726" s="123"/>
      <c r="BY2726" s="123"/>
      <c r="BZ2726" s="123"/>
      <c r="CA2726" s="123"/>
      <c r="CB2726" s="123"/>
      <c r="CC2726" s="123"/>
      <c r="CD2726" s="123"/>
      <c r="CE2726" s="123"/>
      <c r="CF2726" s="123"/>
      <c r="CG2726" s="123"/>
      <c r="CH2726" s="123"/>
      <c r="CI2726" s="123"/>
      <c r="CJ2726" s="123"/>
      <c r="CK2726" s="123"/>
      <c r="CL2726" s="123"/>
      <c r="CM2726" s="123"/>
      <c r="CN2726" s="123"/>
      <c r="CO2726" s="123"/>
      <c r="CP2726" s="123"/>
      <c r="CQ2726" s="123"/>
      <c r="CR2726" s="123"/>
      <c r="CS2726" s="123"/>
      <c r="CT2726" s="123"/>
      <c r="CU2726" s="123"/>
      <c r="CV2726" s="123"/>
      <c r="CW2726" s="123"/>
      <c r="CX2726" s="123"/>
      <c r="CY2726" s="123"/>
      <c r="CZ2726" s="123"/>
      <c r="DA2726" s="123"/>
      <c r="DB2726" s="123"/>
      <c r="DC2726" s="123"/>
      <c r="DD2726" s="123"/>
      <c r="DE2726" s="123"/>
      <c r="DF2726" s="123"/>
      <c r="DG2726" s="123"/>
      <c r="DH2726" s="123"/>
      <c r="DI2726" s="123"/>
      <c r="DJ2726" s="123"/>
      <c r="DK2726" s="123"/>
      <c r="DL2726" s="123"/>
      <c r="DM2726" s="123"/>
      <c r="DN2726" s="123"/>
      <c r="DO2726" s="123"/>
      <c r="DP2726" s="123"/>
      <c r="DQ2726" s="123"/>
      <c r="DR2726" s="123"/>
      <c r="DS2726" s="123"/>
      <c r="DT2726" s="123"/>
      <c r="DU2726" s="123"/>
      <c r="DV2726" s="123"/>
      <c r="DW2726" s="123"/>
      <c r="DX2726" s="123"/>
      <c r="DY2726" s="123"/>
      <c r="DZ2726" s="123"/>
      <c r="EA2726" s="123"/>
      <c r="EB2726" s="123"/>
      <c r="EC2726" s="123"/>
      <c r="ED2726" s="123"/>
      <c r="EE2726" s="123"/>
      <c r="EF2726" s="123"/>
      <c r="EG2726" s="123"/>
      <c r="EH2726" s="123"/>
      <c r="EI2726" s="123"/>
      <c r="EJ2726" s="123"/>
      <c r="EK2726" s="123"/>
      <c r="EL2726" s="123"/>
      <c r="EM2726" s="123"/>
      <c r="EN2726" s="123"/>
      <c r="EO2726" s="123"/>
      <c r="EP2726" s="123"/>
      <c r="EQ2726" s="123"/>
    </row>
    <row r="2727" spans="27:147" x14ac:dyDescent="0.2"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Q2727" s="151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123"/>
      <c r="BL2727" s="123"/>
      <c r="BM2727" s="123"/>
      <c r="BN2727" s="123"/>
      <c r="BO2727" s="123"/>
      <c r="BP2727" s="123"/>
      <c r="BQ2727" s="123"/>
      <c r="BR2727" s="123"/>
      <c r="BS2727" s="123"/>
      <c r="BT2727" s="123"/>
      <c r="BU2727" s="123"/>
      <c r="BV2727" s="123"/>
      <c r="BW2727" s="123"/>
      <c r="BX2727" s="123"/>
      <c r="BY2727" s="123"/>
      <c r="BZ2727" s="123"/>
      <c r="CA2727" s="123"/>
      <c r="CB2727" s="123"/>
      <c r="CC2727" s="123"/>
      <c r="CD2727" s="123"/>
      <c r="CE2727" s="123"/>
      <c r="CF2727" s="123"/>
      <c r="CG2727" s="123"/>
      <c r="CH2727" s="123"/>
      <c r="CI2727" s="123"/>
      <c r="CJ2727" s="123"/>
      <c r="CK2727" s="123"/>
      <c r="CL2727" s="123"/>
      <c r="CM2727" s="123"/>
      <c r="CN2727" s="123"/>
      <c r="CO2727" s="123"/>
      <c r="CP2727" s="123"/>
      <c r="CQ2727" s="123"/>
      <c r="CR2727" s="123"/>
      <c r="CS2727" s="123"/>
      <c r="CT2727" s="123"/>
      <c r="CU2727" s="123"/>
      <c r="CV2727" s="123"/>
      <c r="CW2727" s="123"/>
      <c r="CX2727" s="123"/>
      <c r="CY2727" s="123"/>
      <c r="CZ2727" s="123"/>
      <c r="DA2727" s="123"/>
      <c r="DB2727" s="123"/>
      <c r="DC2727" s="123"/>
      <c r="DD2727" s="123"/>
      <c r="DE2727" s="123"/>
      <c r="DF2727" s="123"/>
      <c r="DG2727" s="123"/>
      <c r="DH2727" s="123"/>
      <c r="DI2727" s="123"/>
      <c r="DJ2727" s="123"/>
      <c r="DK2727" s="123"/>
      <c r="DL2727" s="123"/>
      <c r="DM2727" s="123"/>
      <c r="DN2727" s="123"/>
      <c r="DO2727" s="123"/>
      <c r="DP2727" s="123"/>
      <c r="DQ2727" s="123"/>
      <c r="DR2727" s="123"/>
      <c r="DS2727" s="123"/>
      <c r="DT2727" s="123"/>
      <c r="DU2727" s="123"/>
      <c r="DV2727" s="123"/>
      <c r="DW2727" s="123"/>
      <c r="DX2727" s="123"/>
      <c r="DY2727" s="123"/>
      <c r="DZ2727" s="123"/>
      <c r="EA2727" s="123"/>
      <c r="EB2727" s="123"/>
      <c r="EC2727" s="123"/>
      <c r="ED2727" s="123"/>
      <c r="EE2727" s="123"/>
      <c r="EF2727" s="123"/>
      <c r="EG2727" s="123"/>
      <c r="EH2727" s="123"/>
      <c r="EI2727" s="123"/>
      <c r="EJ2727" s="123"/>
      <c r="EK2727" s="123"/>
      <c r="EL2727" s="123"/>
      <c r="EM2727" s="123"/>
      <c r="EN2727" s="123"/>
      <c r="EO2727" s="123"/>
      <c r="EP2727" s="123"/>
      <c r="EQ2727" s="123"/>
    </row>
    <row r="2728" spans="27:147" x14ac:dyDescent="0.2"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Q2728" s="151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123"/>
      <c r="BL2728" s="123"/>
      <c r="BM2728" s="123"/>
      <c r="BN2728" s="123"/>
      <c r="BO2728" s="123"/>
      <c r="BP2728" s="123"/>
      <c r="BQ2728" s="123"/>
      <c r="BR2728" s="123"/>
      <c r="BS2728" s="123"/>
      <c r="BT2728" s="123"/>
      <c r="BU2728" s="123"/>
      <c r="BV2728" s="123"/>
      <c r="BW2728" s="123"/>
      <c r="BX2728" s="123"/>
      <c r="BY2728" s="123"/>
      <c r="BZ2728" s="123"/>
      <c r="CA2728" s="123"/>
      <c r="CB2728" s="123"/>
      <c r="CC2728" s="123"/>
      <c r="CD2728" s="123"/>
      <c r="CE2728" s="123"/>
      <c r="CF2728" s="123"/>
      <c r="CG2728" s="123"/>
      <c r="CH2728" s="123"/>
      <c r="CI2728" s="123"/>
      <c r="CJ2728" s="123"/>
      <c r="CK2728" s="123"/>
      <c r="CL2728" s="123"/>
      <c r="CM2728" s="123"/>
      <c r="CN2728" s="123"/>
      <c r="CO2728" s="123"/>
      <c r="CP2728" s="123"/>
      <c r="CQ2728" s="123"/>
      <c r="CR2728" s="123"/>
      <c r="CS2728" s="123"/>
      <c r="CT2728" s="123"/>
      <c r="CU2728" s="123"/>
      <c r="CV2728" s="123"/>
      <c r="CW2728" s="123"/>
      <c r="CX2728" s="123"/>
      <c r="CY2728" s="123"/>
      <c r="CZ2728" s="123"/>
      <c r="DA2728" s="123"/>
      <c r="DB2728" s="123"/>
      <c r="DC2728" s="123"/>
      <c r="DD2728" s="123"/>
      <c r="DE2728" s="123"/>
      <c r="DF2728" s="123"/>
      <c r="DG2728" s="123"/>
      <c r="DH2728" s="123"/>
      <c r="DI2728" s="123"/>
      <c r="DJ2728" s="123"/>
      <c r="DK2728" s="123"/>
      <c r="DL2728" s="123"/>
      <c r="DM2728" s="123"/>
      <c r="DN2728" s="123"/>
      <c r="DO2728" s="123"/>
      <c r="DP2728" s="123"/>
      <c r="DQ2728" s="123"/>
      <c r="DR2728" s="123"/>
      <c r="DS2728" s="123"/>
      <c r="DT2728" s="123"/>
      <c r="DU2728" s="123"/>
      <c r="DV2728" s="123"/>
      <c r="DW2728" s="123"/>
      <c r="DX2728" s="123"/>
      <c r="DY2728" s="123"/>
      <c r="DZ2728" s="123"/>
      <c r="EA2728" s="123"/>
      <c r="EB2728" s="123"/>
      <c r="EC2728" s="123"/>
      <c r="ED2728" s="123"/>
      <c r="EE2728" s="123"/>
      <c r="EF2728" s="123"/>
      <c r="EG2728" s="123"/>
      <c r="EH2728" s="123"/>
      <c r="EI2728" s="123"/>
      <c r="EJ2728" s="123"/>
      <c r="EK2728" s="123"/>
      <c r="EL2728" s="123"/>
      <c r="EM2728" s="123"/>
      <c r="EN2728" s="123"/>
      <c r="EO2728" s="123"/>
      <c r="EP2728" s="123"/>
      <c r="EQ2728" s="123"/>
    </row>
    <row r="2729" spans="27:147" x14ac:dyDescent="0.2"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Q2729" s="151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123"/>
      <c r="BL2729" s="123"/>
      <c r="BM2729" s="123"/>
      <c r="BN2729" s="123"/>
      <c r="BO2729" s="123"/>
      <c r="BP2729" s="123"/>
      <c r="BQ2729" s="123"/>
      <c r="BR2729" s="123"/>
      <c r="BS2729" s="123"/>
      <c r="BT2729" s="123"/>
      <c r="BU2729" s="123"/>
      <c r="BV2729" s="123"/>
      <c r="BW2729" s="123"/>
      <c r="BX2729" s="123"/>
      <c r="BY2729" s="123"/>
      <c r="BZ2729" s="123"/>
      <c r="CA2729" s="123"/>
      <c r="CB2729" s="123"/>
      <c r="CC2729" s="123"/>
      <c r="CD2729" s="123"/>
      <c r="CE2729" s="123"/>
      <c r="CF2729" s="123"/>
      <c r="CG2729" s="123"/>
      <c r="CH2729" s="123"/>
      <c r="CI2729" s="123"/>
      <c r="CJ2729" s="123"/>
      <c r="CK2729" s="123"/>
      <c r="CL2729" s="123"/>
      <c r="CM2729" s="123"/>
      <c r="CN2729" s="123"/>
      <c r="CO2729" s="123"/>
      <c r="CP2729" s="123"/>
      <c r="CQ2729" s="123"/>
      <c r="CR2729" s="123"/>
      <c r="CS2729" s="123"/>
      <c r="CT2729" s="123"/>
      <c r="CU2729" s="123"/>
      <c r="CV2729" s="123"/>
      <c r="CW2729" s="123"/>
      <c r="CX2729" s="123"/>
      <c r="CY2729" s="123"/>
      <c r="CZ2729" s="123"/>
      <c r="DA2729" s="123"/>
      <c r="DB2729" s="123"/>
      <c r="DC2729" s="123"/>
      <c r="DD2729" s="123"/>
      <c r="DE2729" s="123"/>
      <c r="DF2729" s="123"/>
      <c r="DG2729" s="123"/>
      <c r="DH2729" s="123"/>
      <c r="DI2729" s="123"/>
      <c r="DJ2729" s="123"/>
      <c r="DK2729" s="123"/>
      <c r="DL2729" s="123"/>
      <c r="DM2729" s="123"/>
      <c r="DN2729" s="123"/>
      <c r="DO2729" s="123"/>
      <c r="DP2729" s="123"/>
      <c r="DQ2729" s="123"/>
      <c r="DR2729" s="123"/>
      <c r="DS2729" s="123"/>
      <c r="DT2729" s="123"/>
      <c r="DU2729" s="123"/>
      <c r="DV2729" s="123"/>
      <c r="DW2729" s="123"/>
      <c r="DX2729" s="123"/>
      <c r="DY2729" s="123"/>
      <c r="DZ2729" s="123"/>
      <c r="EA2729" s="123"/>
      <c r="EB2729" s="123"/>
      <c r="EC2729" s="123"/>
      <c r="ED2729" s="123"/>
      <c r="EE2729" s="123"/>
      <c r="EF2729" s="123"/>
      <c r="EG2729" s="123"/>
      <c r="EH2729" s="123"/>
      <c r="EI2729" s="123"/>
      <c r="EJ2729" s="123"/>
      <c r="EK2729" s="123"/>
      <c r="EL2729" s="123"/>
      <c r="EM2729" s="123"/>
      <c r="EN2729" s="123"/>
      <c r="EO2729" s="123"/>
      <c r="EP2729" s="123"/>
      <c r="EQ2729" s="123"/>
    </row>
    <row r="2730" spans="27:147" x14ac:dyDescent="0.2"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Q2730" s="151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123"/>
      <c r="BL2730" s="123"/>
      <c r="BM2730" s="123"/>
      <c r="BN2730" s="123"/>
      <c r="BO2730" s="123"/>
      <c r="BP2730" s="123"/>
      <c r="BQ2730" s="123"/>
      <c r="BR2730" s="123"/>
      <c r="BS2730" s="123"/>
      <c r="BT2730" s="123"/>
      <c r="BU2730" s="123"/>
      <c r="BV2730" s="123"/>
      <c r="BW2730" s="123"/>
      <c r="BX2730" s="123"/>
      <c r="BY2730" s="123"/>
      <c r="BZ2730" s="123"/>
      <c r="CA2730" s="123"/>
      <c r="CB2730" s="123"/>
      <c r="CC2730" s="123"/>
      <c r="CD2730" s="123"/>
      <c r="CE2730" s="123"/>
      <c r="CF2730" s="123"/>
      <c r="CG2730" s="123"/>
      <c r="CH2730" s="123"/>
      <c r="CI2730" s="123"/>
      <c r="CJ2730" s="123"/>
      <c r="CK2730" s="123"/>
      <c r="CL2730" s="123"/>
      <c r="CM2730" s="123"/>
      <c r="CN2730" s="123"/>
      <c r="CO2730" s="123"/>
      <c r="CP2730" s="123"/>
      <c r="CQ2730" s="123"/>
      <c r="CR2730" s="123"/>
      <c r="CS2730" s="123"/>
      <c r="CT2730" s="123"/>
      <c r="CU2730" s="123"/>
      <c r="CV2730" s="123"/>
      <c r="CW2730" s="123"/>
      <c r="CX2730" s="123"/>
      <c r="CY2730" s="123"/>
      <c r="CZ2730" s="123"/>
      <c r="DA2730" s="123"/>
      <c r="DB2730" s="123"/>
      <c r="DC2730" s="123"/>
      <c r="DD2730" s="123"/>
      <c r="DE2730" s="123"/>
      <c r="DF2730" s="123"/>
      <c r="DG2730" s="123"/>
      <c r="DH2730" s="123"/>
      <c r="DI2730" s="123"/>
      <c r="DJ2730" s="123"/>
      <c r="DK2730" s="123"/>
      <c r="DL2730" s="123"/>
      <c r="DM2730" s="123"/>
      <c r="DN2730" s="123"/>
      <c r="DO2730" s="123"/>
      <c r="DP2730" s="123"/>
      <c r="DQ2730" s="123"/>
      <c r="DR2730" s="123"/>
      <c r="DS2730" s="123"/>
      <c r="DT2730" s="123"/>
      <c r="DU2730" s="123"/>
      <c r="DV2730" s="123"/>
      <c r="DW2730" s="123"/>
      <c r="DX2730" s="123"/>
      <c r="DY2730" s="123"/>
      <c r="DZ2730" s="123"/>
      <c r="EA2730" s="123"/>
      <c r="EB2730" s="123"/>
      <c r="EC2730" s="123"/>
      <c r="ED2730" s="123"/>
      <c r="EE2730" s="123"/>
      <c r="EF2730" s="123"/>
      <c r="EG2730" s="123"/>
      <c r="EH2730" s="123"/>
      <c r="EI2730" s="123"/>
      <c r="EJ2730" s="123"/>
      <c r="EK2730" s="123"/>
      <c r="EL2730" s="123"/>
      <c r="EM2730" s="123"/>
      <c r="EN2730" s="123"/>
      <c r="EO2730" s="123"/>
      <c r="EP2730" s="123"/>
      <c r="EQ2730" s="123"/>
    </row>
    <row r="2731" spans="27:147" x14ac:dyDescent="0.2"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Q2731" s="151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123"/>
      <c r="BL2731" s="123"/>
      <c r="BM2731" s="123"/>
      <c r="BN2731" s="123"/>
      <c r="BO2731" s="123"/>
      <c r="BP2731" s="123"/>
      <c r="BQ2731" s="123"/>
      <c r="BR2731" s="123"/>
      <c r="BS2731" s="123"/>
      <c r="BT2731" s="123"/>
      <c r="BU2731" s="123"/>
      <c r="BV2731" s="123"/>
      <c r="BW2731" s="123"/>
      <c r="BX2731" s="123"/>
      <c r="BY2731" s="123"/>
      <c r="BZ2731" s="123"/>
      <c r="CA2731" s="123"/>
      <c r="CB2731" s="123"/>
      <c r="CC2731" s="123"/>
      <c r="CD2731" s="123"/>
      <c r="CE2731" s="123"/>
      <c r="CF2731" s="123"/>
      <c r="CG2731" s="123"/>
      <c r="CH2731" s="123"/>
      <c r="CI2731" s="123"/>
      <c r="CJ2731" s="123"/>
      <c r="CK2731" s="123"/>
      <c r="CL2731" s="123"/>
      <c r="CM2731" s="123"/>
      <c r="CN2731" s="123"/>
      <c r="CO2731" s="123"/>
      <c r="CP2731" s="123"/>
      <c r="CQ2731" s="123"/>
      <c r="CR2731" s="123"/>
      <c r="CS2731" s="123"/>
      <c r="CT2731" s="123"/>
      <c r="CU2731" s="123"/>
      <c r="CV2731" s="123"/>
      <c r="CW2731" s="123"/>
      <c r="CX2731" s="123"/>
      <c r="CY2731" s="123"/>
      <c r="CZ2731" s="123"/>
      <c r="DA2731" s="123"/>
      <c r="DB2731" s="123"/>
      <c r="DC2731" s="123"/>
      <c r="DD2731" s="123"/>
      <c r="DE2731" s="123"/>
      <c r="DF2731" s="123"/>
      <c r="DG2731" s="123"/>
      <c r="DH2731" s="123"/>
      <c r="DI2731" s="123"/>
      <c r="DJ2731" s="123"/>
      <c r="DK2731" s="123"/>
      <c r="DL2731" s="123"/>
      <c r="DM2731" s="123"/>
      <c r="DN2731" s="123"/>
      <c r="DO2731" s="123"/>
      <c r="DP2731" s="123"/>
      <c r="DQ2731" s="123"/>
      <c r="DR2731" s="123"/>
      <c r="DS2731" s="123"/>
      <c r="DT2731" s="123"/>
      <c r="DU2731" s="123"/>
      <c r="DV2731" s="123"/>
      <c r="DW2731" s="123"/>
      <c r="DX2731" s="123"/>
      <c r="DY2731" s="123"/>
      <c r="DZ2731" s="123"/>
      <c r="EA2731" s="123"/>
      <c r="EB2731" s="123"/>
      <c r="EC2731" s="123"/>
      <c r="ED2731" s="123"/>
      <c r="EE2731" s="123"/>
      <c r="EF2731" s="123"/>
      <c r="EG2731" s="123"/>
      <c r="EH2731" s="123"/>
      <c r="EI2731" s="123"/>
      <c r="EJ2731" s="123"/>
      <c r="EK2731" s="123"/>
      <c r="EL2731" s="123"/>
      <c r="EM2731" s="123"/>
      <c r="EN2731" s="123"/>
      <c r="EO2731" s="123"/>
      <c r="EP2731" s="123"/>
      <c r="EQ2731" s="123"/>
    </row>
    <row r="2732" spans="27:147" x14ac:dyDescent="0.2"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Q2732" s="151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123"/>
      <c r="BL2732" s="123"/>
      <c r="BM2732" s="123"/>
      <c r="BN2732" s="123"/>
      <c r="BO2732" s="123"/>
      <c r="BP2732" s="123"/>
      <c r="BQ2732" s="123"/>
      <c r="BR2732" s="123"/>
      <c r="BS2732" s="123"/>
      <c r="BT2732" s="123"/>
      <c r="BU2732" s="123"/>
      <c r="BV2732" s="123"/>
      <c r="BW2732" s="123"/>
      <c r="BX2732" s="123"/>
      <c r="BY2732" s="123"/>
      <c r="BZ2732" s="123"/>
      <c r="CA2732" s="123"/>
      <c r="CB2732" s="123"/>
      <c r="CC2732" s="123"/>
      <c r="CD2732" s="123"/>
      <c r="CE2732" s="123"/>
      <c r="CF2732" s="123"/>
      <c r="CG2732" s="123"/>
      <c r="CH2732" s="123"/>
      <c r="CI2732" s="123"/>
      <c r="CJ2732" s="123"/>
      <c r="CK2732" s="123"/>
      <c r="CL2732" s="123"/>
      <c r="CM2732" s="123"/>
      <c r="CN2732" s="123"/>
      <c r="CO2732" s="123"/>
      <c r="CP2732" s="123"/>
      <c r="CQ2732" s="123"/>
      <c r="CR2732" s="123"/>
      <c r="CS2732" s="123"/>
      <c r="CT2732" s="123"/>
      <c r="CU2732" s="123"/>
      <c r="CV2732" s="123"/>
      <c r="CW2732" s="123"/>
      <c r="CX2732" s="123"/>
      <c r="CY2732" s="123"/>
      <c r="CZ2732" s="123"/>
      <c r="DA2732" s="123"/>
      <c r="DB2732" s="123"/>
      <c r="DC2732" s="123"/>
      <c r="DD2732" s="123"/>
      <c r="DE2732" s="123"/>
      <c r="DF2732" s="123"/>
      <c r="DG2732" s="123"/>
      <c r="DH2732" s="123"/>
      <c r="DI2732" s="123"/>
      <c r="DJ2732" s="123"/>
      <c r="DK2732" s="123"/>
      <c r="DL2732" s="123"/>
      <c r="DM2732" s="123"/>
      <c r="DN2732" s="123"/>
      <c r="DO2732" s="123"/>
      <c r="DP2732" s="123"/>
      <c r="DQ2732" s="123"/>
      <c r="DR2732" s="123"/>
      <c r="DS2732" s="123"/>
      <c r="DT2732" s="123"/>
      <c r="DU2732" s="123"/>
      <c r="DV2732" s="123"/>
      <c r="DW2732" s="123"/>
      <c r="DX2732" s="123"/>
      <c r="DY2732" s="123"/>
      <c r="DZ2732" s="123"/>
      <c r="EA2732" s="123"/>
      <c r="EB2732" s="123"/>
      <c r="EC2732" s="123"/>
      <c r="ED2732" s="123"/>
      <c r="EE2732" s="123"/>
      <c r="EF2732" s="123"/>
      <c r="EG2732" s="123"/>
      <c r="EH2732" s="123"/>
      <c r="EI2732" s="123"/>
      <c r="EJ2732" s="123"/>
      <c r="EK2732" s="123"/>
      <c r="EL2732" s="123"/>
      <c r="EM2732" s="123"/>
      <c r="EN2732" s="123"/>
      <c r="EO2732" s="123"/>
      <c r="EP2732" s="123"/>
      <c r="EQ2732" s="123"/>
    </row>
    <row r="2733" spans="27:147" x14ac:dyDescent="0.2"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Q2733" s="151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123"/>
      <c r="BL2733" s="123"/>
      <c r="BM2733" s="123"/>
      <c r="BN2733" s="123"/>
      <c r="BO2733" s="123"/>
      <c r="BP2733" s="123"/>
      <c r="BQ2733" s="123"/>
      <c r="BR2733" s="123"/>
      <c r="BS2733" s="123"/>
      <c r="BT2733" s="123"/>
      <c r="BU2733" s="123"/>
      <c r="BV2733" s="123"/>
      <c r="BW2733" s="123"/>
      <c r="BX2733" s="123"/>
      <c r="BY2733" s="123"/>
      <c r="BZ2733" s="123"/>
      <c r="CA2733" s="123"/>
      <c r="CB2733" s="123"/>
      <c r="CC2733" s="123"/>
      <c r="CD2733" s="123"/>
      <c r="CE2733" s="123"/>
      <c r="CF2733" s="123"/>
      <c r="CG2733" s="123"/>
      <c r="CH2733" s="123"/>
      <c r="CI2733" s="123"/>
      <c r="CJ2733" s="123"/>
      <c r="CK2733" s="123"/>
      <c r="CL2733" s="123"/>
      <c r="CM2733" s="123"/>
      <c r="CN2733" s="123"/>
      <c r="CO2733" s="123"/>
      <c r="CP2733" s="123"/>
      <c r="CQ2733" s="123"/>
      <c r="CR2733" s="123"/>
      <c r="CS2733" s="123"/>
      <c r="CT2733" s="123"/>
      <c r="CU2733" s="123"/>
      <c r="CV2733" s="123"/>
      <c r="CW2733" s="123"/>
      <c r="CX2733" s="123"/>
      <c r="CY2733" s="123"/>
      <c r="CZ2733" s="123"/>
      <c r="DA2733" s="123"/>
      <c r="DB2733" s="123"/>
      <c r="DC2733" s="123"/>
      <c r="DD2733" s="123"/>
      <c r="DE2733" s="123"/>
      <c r="DF2733" s="123"/>
      <c r="DG2733" s="123"/>
      <c r="DH2733" s="123"/>
      <c r="DI2733" s="123"/>
      <c r="DJ2733" s="123"/>
      <c r="DK2733" s="123"/>
      <c r="DL2733" s="123"/>
      <c r="DM2733" s="123"/>
      <c r="DN2733" s="123"/>
      <c r="DO2733" s="123"/>
      <c r="DP2733" s="123"/>
      <c r="DQ2733" s="123"/>
      <c r="DR2733" s="123"/>
      <c r="DS2733" s="123"/>
      <c r="DT2733" s="123"/>
      <c r="DU2733" s="123"/>
      <c r="DV2733" s="123"/>
      <c r="DW2733" s="123"/>
      <c r="DX2733" s="123"/>
      <c r="DY2733" s="123"/>
      <c r="DZ2733" s="123"/>
      <c r="EA2733" s="123"/>
      <c r="EB2733" s="123"/>
      <c r="EC2733" s="123"/>
      <c r="ED2733" s="123"/>
      <c r="EE2733" s="123"/>
      <c r="EF2733" s="123"/>
      <c r="EG2733" s="123"/>
      <c r="EH2733" s="123"/>
      <c r="EI2733" s="123"/>
      <c r="EJ2733" s="123"/>
      <c r="EK2733" s="123"/>
      <c r="EL2733" s="123"/>
      <c r="EM2733" s="123"/>
      <c r="EN2733" s="123"/>
      <c r="EO2733" s="123"/>
      <c r="EP2733" s="123"/>
      <c r="EQ2733" s="123"/>
    </row>
    <row r="2734" spans="27:147" x14ac:dyDescent="0.2"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Q2734" s="151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123"/>
      <c r="BL2734" s="123"/>
      <c r="BM2734" s="123"/>
      <c r="BN2734" s="123"/>
      <c r="BO2734" s="123"/>
      <c r="BP2734" s="123"/>
      <c r="BQ2734" s="123"/>
      <c r="BR2734" s="123"/>
      <c r="BS2734" s="123"/>
      <c r="BT2734" s="123"/>
      <c r="BU2734" s="123"/>
      <c r="BV2734" s="123"/>
      <c r="BW2734" s="123"/>
      <c r="BX2734" s="123"/>
      <c r="BY2734" s="123"/>
      <c r="BZ2734" s="123"/>
      <c r="CA2734" s="123"/>
      <c r="CB2734" s="123"/>
      <c r="CC2734" s="123"/>
      <c r="CD2734" s="123"/>
      <c r="CE2734" s="123"/>
      <c r="CF2734" s="123"/>
      <c r="CG2734" s="123"/>
      <c r="CH2734" s="123"/>
      <c r="CI2734" s="123"/>
      <c r="CJ2734" s="123"/>
      <c r="CK2734" s="123"/>
      <c r="CL2734" s="123"/>
      <c r="CM2734" s="123"/>
      <c r="CN2734" s="123"/>
      <c r="CO2734" s="123"/>
      <c r="CP2734" s="123"/>
      <c r="CQ2734" s="123"/>
      <c r="CR2734" s="123"/>
      <c r="CS2734" s="123"/>
      <c r="CT2734" s="123"/>
      <c r="CU2734" s="123"/>
      <c r="CV2734" s="123"/>
      <c r="CW2734" s="123"/>
      <c r="CX2734" s="123"/>
      <c r="CY2734" s="123"/>
      <c r="CZ2734" s="123"/>
      <c r="DA2734" s="123"/>
      <c r="DB2734" s="123"/>
      <c r="DC2734" s="123"/>
      <c r="DD2734" s="123"/>
      <c r="DE2734" s="123"/>
      <c r="DF2734" s="123"/>
      <c r="DG2734" s="123"/>
      <c r="DH2734" s="123"/>
      <c r="DI2734" s="123"/>
      <c r="DJ2734" s="123"/>
      <c r="DK2734" s="123"/>
      <c r="DL2734" s="123"/>
      <c r="DM2734" s="123"/>
      <c r="DN2734" s="123"/>
      <c r="DO2734" s="123"/>
      <c r="DP2734" s="123"/>
      <c r="DQ2734" s="123"/>
      <c r="DR2734" s="123"/>
      <c r="DS2734" s="123"/>
      <c r="DT2734" s="123"/>
      <c r="DU2734" s="123"/>
      <c r="DV2734" s="123"/>
      <c r="DW2734" s="123"/>
      <c r="DX2734" s="123"/>
      <c r="DY2734" s="123"/>
      <c r="DZ2734" s="123"/>
      <c r="EA2734" s="123"/>
      <c r="EB2734" s="123"/>
      <c r="EC2734" s="123"/>
      <c r="ED2734" s="123"/>
      <c r="EE2734" s="123"/>
      <c r="EF2734" s="123"/>
      <c r="EG2734" s="123"/>
      <c r="EH2734" s="123"/>
      <c r="EI2734" s="123"/>
      <c r="EJ2734" s="123"/>
      <c r="EK2734" s="123"/>
      <c r="EL2734" s="123"/>
      <c r="EM2734" s="123"/>
      <c r="EN2734" s="123"/>
      <c r="EO2734" s="123"/>
      <c r="EP2734" s="123"/>
      <c r="EQ2734" s="123"/>
    </row>
    <row r="2735" spans="27:147" x14ac:dyDescent="0.2"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Q2735" s="151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123"/>
      <c r="BL2735" s="123"/>
      <c r="BM2735" s="123"/>
      <c r="BN2735" s="123"/>
      <c r="BO2735" s="123"/>
      <c r="BP2735" s="123"/>
      <c r="BQ2735" s="123"/>
      <c r="BR2735" s="123"/>
      <c r="BS2735" s="123"/>
      <c r="BT2735" s="123"/>
      <c r="BU2735" s="123"/>
      <c r="BV2735" s="123"/>
      <c r="BW2735" s="123"/>
      <c r="BX2735" s="123"/>
      <c r="BY2735" s="123"/>
      <c r="BZ2735" s="123"/>
      <c r="CA2735" s="123"/>
      <c r="CB2735" s="123"/>
      <c r="CC2735" s="123"/>
      <c r="CD2735" s="123"/>
      <c r="CE2735" s="123"/>
      <c r="CF2735" s="123"/>
      <c r="CG2735" s="123"/>
      <c r="CH2735" s="123"/>
      <c r="CI2735" s="123"/>
      <c r="CJ2735" s="123"/>
      <c r="CK2735" s="123"/>
      <c r="CL2735" s="123"/>
      <c r="CM2735" s="123"/>
      <c r="CN2735" s="123"/>
      <c r="CO2735" s="123"/>
      <c r="CP2735" s="123"/>
      <c r="CQ2735" s="123"/>
      <c r="CR2735" s="123"/>
      <c r="CS2735" s="123"/>
      <c r="CT2735" s="123"/>
      <c r="CU2735" s="123"/>
      <c r="CV2735" s="123"/>
      <c r="CW2735" s="123"/>
      <c r="CX2735" s="123"/>
      <c r="CY2735" s="123"/>
      <c r="CZ2735" s="123"/>
      <c r="DA2735" s="123"/>
      <c r="DB2735" s="123"/>
      <c r="DC2735" s="123"/>
      <c r="DD2735" s="123"/>
      <c r="DE2735" s="123"/>
      <c r="DF2735" s="123"/>
      <c r="DG2735" s="123"/>
      <c r="DH2735" s="123"/>
      <c r="DI2735" s="123"/>
      <c r="DJ2735" s="123"/>
      <c r="DK2735" s="123"/>
      <c r="DL2735" s="123"/>
      <c r="DM2735" s="123"/>
      <c r="DN2735" s="123"/>
      <c r="DO2735" s="123"/>
      <c r="DP2735" s="123"/>
      <c r="DQ2735" s="123"/>
      <c r="DR2735" s="123"/>
      <c r="DS2735" s="123"/>
      <c r="DT2735" s="123"/>
      <c r="DU2735" s="123"/>
      <c r="DV2735" s="123"/>
      <c r="DW2735" s="123"/>
      <c r="DX2735" s="123"/>
      <c r="DY2735" s="123"/>
      <c r="DZ2735" s="123"/>
      <c r="EA2735" s="123"/>
      <c r="EB2735" s="123"/>
      <c r="EC2735" s="123"/>
      <c r="ED2735" s="123"/>
      <c r="EE2735" s="123"/>
      <c r="EF2735" s="123"/>
      <c r="EG2735" s="123"/>
      <c r="EH2735" s="123"/>
      <c r="EI2735" s="123"/>
      <c r="EJ2735" s="123"/>
      <c r="EK2735" s="123"/>
      <c r="EL2735" s="123"/>
      <c r="EM2735" s="123"/>
      <c r="EN2735" s="123"/>
      <c r="EO2735" s="123"/>
      <c r="EP2735" s="123"/>
      <c r="EQ2735" s="123"/>
    </row>
    <row r="2736" spans="27:147" x14ac:dyDescent="0.2"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Q2736" s="151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123"/>
      <c r="BL2736" s="123"/>
      <c r="BM2736" s="123"/>
      <c r="BN2736" s="123"/>
      <c r="BO2736" s="123"/>
      <c r="BP2736" s="123"/>
      <c r="BQ2736" s="123"/>
      <c r="BR2736" s="123"/>
      <c r="BS2736" s="123"/>
      <c r="BT2736" s="123"/>
      <c r="BU2736" s="123"/>
      <c r="BV2736" s="123"/>
      <c r="BW2736" s="123"/>
      <c r="BX2736" s="123"/>
      <c r="BY2736" s="123"/>
      <c r="BZ2736" s="123"/>
      <c r="CA2736" s="123"/>
      <c r="CB2736" s="123"/>
      <c r="CC2736" s="123"/>
      <c r="CD2736" s="123"/>
      <c r="CE2736" s="123"/>
      <c r="CF2736" s="123"/>
      <c r="CG2736" s="123"/>
      <c r="CH2736" s="123"/>
      <c r="CI2736" s="123"/>
      <c r="CJ2736" s="123"/>
      <c r="CK2736" s="123"/>
      <c r="CL2736" s="123"/>
      <c r="CM2736" s="123"/>
      <c r="CN2736" s="123"/>
      <c r="CO2736" s="123"/>
      <c r="CP2736" s="123"/>
      <c r="CQ2736" s="123"/>
      <c r="CR2736" s="123"/>
      <c r="CS2736" s="123"/>
      <c r="CT2736" s="123"/>
      <c r="CU2736" s="123"/>
      <c r="CV2736" s="123"/>
      <c r="CW2736" s="123"/>
      <c r="CX2736" s="123"/>
      <c r="CY2736" s="123"/>
      <c r="CZ2736" s="123"/>
      <c r="DA2736" s="123"/>
      <c r="DB2736" s="123"/>
      <c r="DC2736" s="123"/>
      <c r="DD2736" s="123"/>
      <c r="DE2736" s="123"/>
      <c r="DF2736" s="123"/>
      <c r="DG2736" s="123"/>
      <c r="DH2736" s="123"/>
      <c r="DI2736" s="123"/>
      <c r="DJ2736" s="123"/>
      <c r="DK2736" s="123"/>
      <c r="DL2736" s="123"/>
      <c r="DM2736" s="123"/>
      <c r="DN2736" s="123"/>
      <c r="DO2736" s="123"/>
      <c r="DP2736" s="123"/>
      <c r="DQ2736" s="123"/>
      <c r="DR2736" s="123"/>
      <c r="DS2736" s="123"/>
      <c r="DT2736" s="123"/>
      <c r="DU2736" s="123"/>
      <c r="DV2736" s="123"/>
      <c r="DW2736" s="123"/>
      <c r="DX2736" s="123"/>
      <c r="DY2736" s="123"/>
      <c r="DZ2736" s="123"/>
      <c r="EA2736" s="123"/>
      <c r="EB2736" s="123"/>
      <c r="EC2736" s="123"/>
      <c r="ED2736" s="123"/>
      <c r="EE2736" s="123"/>
      <c r="EF2736" s="123"/>
      <c r="EG2736" s="123"/>
      <c r="EH2736" s="123"/>
      <c r="EI2736" s="123"/>
      <c r="EJ2736" s="123"/>
      <c r="EK2736" s="123"/>
      <c r="EL2736" s="123"/>
      <c r="EM2736" s="123"/>
      <c r="EN2736" s="123"/>
      <c r="EO2736" s="123"/>
      <c r="EP2736" s="123"/>
      <c r="EQ2736" s="123"/>
    </row>
    <row r="2737" spans="27:147" x14ac:dyDescent="0.2"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Q2737" s="151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123"/>
      <c r="BL2737" s="123"/>
      <c r="BM2737" s="123"/>
      <c r="BN2737" s="123"/>
      <c r="BO2737" s="123"/>
      <c r="BP2737" s="123"/>
      <c r="BQ2737" s="123"/>
      <c r="BR2737" s="123"/>
      <c r="BS2737" s="123"/>
      <c r="BT2737" s="123"/>
      <c r="BU2737" s="123"/>
      <c r="BV2737" s="123"/>
      <c r="BW2737" s="123"/>
      <c r="BX2737" s="123"/>
      <c r="BY2737" s="123"/>
      <c r="BZ2737" s="123"/>
      <c r="CA2737" s="123"/>
      <c r="CB2737" s="123"/>
      <c r="CC2737" s="123"/>
      <c r="CD2737" s="123"/>
      <c r="CE2737" s="123"/>
      <c r="CF2737" s="123"/>
      <c r="CG2737" s="123"/>
      <c r="CH2737" s="123"/>
      <c r="CI2737" s="123"/>
      <c r="CJ2737" s="123"/>
      <c r="CK2737" s="123"/>
      <c r="CL2737" s="123"/>
      <c r="CM2737" s="123"/>
      <c r="CN2737" s="123"/>
      <c r="CO2737" s="123"/>
      <c r="CP2737" s="123"/>
      <c r="CQ2737" s="123"/>
      <c r="CR2737" s="123"/>
      <c r="CS2737" s="123"/>
      <c r="CT2737" s="123"/>
      <c r="CU2737" s="123"/>
      <c r="CV2737" s="123"/>
      <c r="CW2737" s="123"/>
      <c r="CX2737" s="123"/>
      <c r="CY2737" s="123"/>
      <c r="CZ2737" s="123"/>
      <c r="DA2737" s="123"/>
      <c r="DB2737" s="123"/>
      <c r="DC2737" s="123"/>
      <c r="DD2737" s="123"/>
      <c r="DE2737" s="123"/>
      <c r="DF2737" s="123"/>
      <c r="DG2737" s="123"/>
      <c r="DH2737" s="123"/>
      <c r="DI2737" s="123"/>
      <c r="DJ2737" s="123"/>
      <c r="DK2737" s="123"/>
      <c r="DL2737" s="123"/>
      <c r="DM2737" s="123"/>
      <c r="DN2737" s="123"/>
      <c r="DO2737" s="123"/>
      <c r="DP2737" s="123"/>
      <c r="DQ2737" s="123"/>
      <c r="DR2737" s="123"/>
      <c r="DS2737" s="123"/>
      <c r="DT2737" s="123"/>
      <c r="DU2737" s="123"/>
      <c r="DV2737" s="123"/>
      <c r="DW2737" s="123"/>
      <c r="DX2737" s="123"/>
      <c r="DY2737" s="123"/>
      <c r="DZ2737" s="123"/>
      <c r="EA2737" s="123"/>
      <c r="EB2737" s="123"/>
      <c r="EC2737" s="123"/>
      <c r="ED2737" s="123"/>
      <c r="EE2737" s="123"/>
      <c r="EF2737" s="123"/>
      <c r="EG2737" s="123"/>
      <c r="EH2737" s="123"/>
      <c r="EI2737" s="123"/>
      <c r="EJ2737" s="123"/>
      <c r="EK2737" s="123"/>
      <c r="EL2737" s="123"/>
      <c r="EM2737" s="123"/>
      <c r="EN2737" s="123"/>
      <c r="EO2737" s="123"/>
      <c r="EP2737" s="123"/>
      <c r="EQ2737" s="123"/>
    </row>
    <row r="2738" spans="27:147" x14ac:dyDescent="0.2"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Q2738" s="151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123"/>
      <c r="BL2738" s="123"/>
      <c r="BM2738" s="123"/>
      <c r="BN2738" s="123"/>
      <c r="BO2738" s="123"/>
      <c r="BP2738" s="123"/>
      <c r="BQ2738" s="123"/>
      <c r="BR2738" s="123"/>
      <c r="BS2738" s="123"/>
      <c r="BT2738" s="123"/>
      <c r="BU2738" s="123"/>
      <c r="BV2738" s="123"/>
      <c r="BW2738" s="123"/>
      <c r="BX2738" s="123"/>
      <c r="BY2738" s="123"/>
      <c r="BZ2738" s="123"/>
      <c r="CA2738" s="123"/>
      <c r="CB2738" s="123"/>
      <c r="CC2738" s="123"/>
      <c r="CD2738" s="123"/>
      <c r="CE2738" s="123"/>
      <c r="CF2738" s="123"/>
      <c r="CG2738" s="123"/>
      <c r="CH2738" s="123"/>
      <c r="CI2738" s="123"/>
      <c r="CJ2738" s="123"/>
      <c r="CK2738" s="123"/>
      <c r="CL2738" s="123"/>
      <c r="CM2738" s="123"/>
      <c r="CN2738" s="123"/>
      <c r="CO2738" s="123"/>
      <c r="CP2738" s="123"/>
      <c r="CQ2738" s="123"/>
      <c r="CR2738" s="123"/>
      <c r="CS2738" s="123"/>
      <c r="CT2738" s="123"/>
      <c r="CU2738" s="123"/>
      <c r="CV2738" s="123"/>
      <c r="CW2738" s="123"/>
      <c r="CX2738" s="123"/>
      <c r="CY2738" s="123"/>
      <c r="CZ2738" s="123"/>
      <c r="DA2738" s="123"/>
      <c r="DB2738" s="123"/>
      <c r="DC2738" s="123"/>
      <c r="DD2738" s="123"/>
      <c r="DE2738" s="123"/>
      <c r="DF2738" s="123"/>
      <c r="DG2738" s="123"/>
      <c r="DH2738" s="123"/>
      <c r="DI2738" s="123"/>
      <c r="DJ2738" s="123"/>
      <c r="DK2738" s="123"/>
      <c r="DL2738" s="123"/>
      <c r="DM2738" s="123"/>
      <c r="DN2738" s="123"/>
      <c r="DO2738" s="123"/>
      <c r="DP2738" s="123"/>
      <c r="DQ2738" s="123"/>
      <c r="DR2738" s="123"/>
      <c r="DS2738" s="123"/>
      <c r="DT2738" s="123"/>
      <c r="DU2738" s="123"/>
      <c r="DV2738" s="123"/>
      <c r="DW2738" s="123"/>
      <c r="DX2738" s="123"/>
      <c r="DY2738" s="123"/>
      <c r="DZ2738" s="123"/>
      <c r="EA2738" s="123"/>
      <c r="EB2738" s="123"/>
      <c r="EC2738" s="123"/>
      <c r="ED2738" s="123"/>
      <c r="EE2738" s="123"/>
      <c r="EF2738" s="123"/>
      <c r="EG2738" s="123"/>
      <c r="EH2738" s="123"/>
      <c r="EI2738" s="123"/>
      <c r="EJ2738" s="123"/>
      <c r="EK2738" s="123"/>
      <c r="EL2738" s="123"/>
      <c r="EM2738" s="123"/>
      <c r="EN2738" s="123"/>
      <c r="EO2738" s="123"/>
      <c r="EP2738" s="123"/>
      <c r="EQ2738" s="123"/>
    </row>
    <row r="2739" spans="27:147" x14ac:dyDescent="0.2"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Q2739" s="151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123"/>
      <c r="BL2739" s="123"/>
      <c r="BM2739" s="123"/>
      <c r="BN2739" s="123"/>
      <c r="BO2739" s="123"/>
      <c r="BP2739" s="123"/>
      <c r="BQ2739" s="123"/>
      <c r="BR2739" s="123"/>
      <c r="BS2739" s="123"/>
      <c r="BT2739" s="123"/>
      <c r="BU2739" s="123"/>
      <c r="BV2739" s="123"/>
      <c r="BW2739" s="123"/>
      <c r="BX2739" s="123"/>
      <c r="BY2739" s="123"/>
      <c r="BZ2739" s="123"/>
      <c r="CA2739" s="123"/>
      <c r="CB2739" s="123"/>
      <c r="CC2739" s="123"/>
      <c r="CD2739" s="123"/>
      <c r="CE2739" s="123"/>
      <c r="CF2739" s="123"/>
      <c r="CG2739" s="123"/>
      <c r="CH2739" s="123"/>
      <c r="CI2739" s="123"/>
      <c r="CJ2739" s="123"/>
      <c r="CK2739" s="123"/>
      <c r="CL2739" s="123"/>
      <c r="CM2739" s="123"/>
      <c r="CN2739" s="123"/>
      <c r="CO2739" s="123"/>
      <c r="CP2739" s="123"/>
      <c r="CQ2739" s="123"/>
      <c r="CR2739" s="123"/>
      <c r="CS2739" s="123"/>
      <c r="CT2739" s="123"/>
      <c r="CU2739" s="123"/>
      <c r="CV2739" s="123"/>
      <c r="CW2739" s="123"/>
      <c r="CX2739" s="123"/>
      <c r="CY2739" s="123"/>
      <c r="CZ2739" s="123"/>
      <c r="DA2739" s="123"/>
      <c r="DB2739" s="123"/>
      <c r="DC2739" s="123"/>
      <c r="DD2739" s="123"/>
      <c r="DE2739" s="123"/>
      <c r="DF2739" s="123"/>
      <c r="DG2739" s="123"/>
      <c r="DH2739" s="123"/>
      <c r="DI2739" s="123"/>
      <c r="DJ2739" s="123"/>
      <c r="DK2739" s="123"/>
      <c r="DL2739" s="123"/>
      <c r="DM2739" s="123"/>
      <c r="DN2739" s="123"/>
      <c r="DO2739" s="123"/>
      <c r="DP2739" s="123"/>
      <c r="DQ2739" s="123"/>
      <c r="DR2739" s="123"/>
      <c r="DS2739" s="123"/>
      <c r="DT2739" s="123"/>
      <c r="DU2739" s="123"/>
      <c r="DV2739" s="123"/>
      <c r="DW2739" s="123"/>
      <c r="DX2739" s="123"/>
      <c r="DY2739" s="123"/>
      <c r="DZ2739" s="123"/>
      <c r="EA2739" s="123"/>
      <c r="EB2739" s="123"/>
      <c r="EC2739" s="123"/>
      <c r="ED2739" s="123"/>
      <c r="EE2739" s="123"/>
      <c r="EF2739" s="123"/>
      <c r="EG2739" s="123"/>
      <c r="EH2739" s="123"/>
      <c r="EI2739" s="123"/>
      <c r="EJ2739" s="123"/>
      <c r="EK2739" s="123"/>
      <c r="EL2739" s="123"/>
      <c r="EM2739" s="123"/>
      <c r="EN2739" s="123"/>
      <c r="EO2739" s="123"/>
      <c r="EP2739" s="123"/>
      <c r="EQ2739" s="123"/>
    </row>
    <row r="2740" spans="27:147" x14ac:dyDescent="0.2"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Q2740" s="151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123"/>
      <c r="BL2740" s="123"/>
      <c r="BM2740" s="123"/>
      <c r="BN2740" s="123"/>
      <c r="BO2740" s="123"/>
      <c r="BP2740" s="123"/>
      <c r="BQ2740" s="123"/>
      <c r="BR2740" s="123"/>
      <c r="BS2740" s="123"/>
      <c r="BT2740" s="123"/>
      <c r="BU2740" s="123"/>
      <c r="BV2740" s="123"/>
      <c r="BW2740" s="123"/>
      <c r="BX2740" s="123"/>
      <c r="BY2740" s="123"/>
      <c r="BZ2740" s="123"/>
      <c r="CA2740" s="123"/>
      <c r="CB2740" s="123"/>
      <c r="CC2740" s="123"/>
      <c r="CD2740" s="123"/>
      <c r="CE2740" s="123"/>
      <c r="CF2740" s="123"/>
      <c r="CG2740" s="123"/>
      <c r="CH2740" s="123"/>
      <c r="CI2740" s="123"/>
      <c r="CJ2740" s="123"/>
      <c r="CK2740" s="123"/>
      <c r="CL2740" s="123"/>
      <c r="CM2740" s="123"/>
      <c r="CN2740" s="123"/>
      <c r="CO2740" s="123"/>
      <c r="CP2740" s="123"/>
      <c r="CQ2740" s="123"/>
      <c r="CR2740" s="123"/>
      <c r="CS2740" s="123"/>
      <c r="CT2740" s="123"/>
      <c r="CU2740" s="123"/>
      <c r="CV2740" s="123"/>
      <c r="CW2740" s="123"/>
      <c r="CX2740" s="123"/>
      <c r="CY2740" s="123"/>
      <c r="CZ2740" s="123"/>
      <c r="DA2740" s="123"/>
      <c r="DB2740" s="123"/>
      <c r="DC2740" s="123"/>
      <c r="DD2740" s="123"/>
      <c r="DE2740" s="123"/>
      <c r="DF2740" s="123"/>
      <c r="DG2740" s="123"/>
      <c r="DH2740" s="123"/>
      <c r="DI2740" s="123"/>
      <c r="DJ2740" s="123"/>
      <c r="DK2740" s="123"/>
      <c r="DL2740" s="123"/>
      <c r="DM2740" s="123"/>
      <c r="DN2740" s="123"/>
      <c r="DO2740" s="123"/>
      <c r="DP2740" s="123"/>
      <c r="DQ2740" s="123"/>
      <c r="DR2740" s="123"/>
      <c r="DS2740" s="123"/>
      <c r="DT2740" s="123"/>
      <c r="DU2740" s="123"/>
      <c r="DV2740" s="123"/>
      <c r="DW2740" s="123"/>
      <c r="DX2740" s="123"/>
      <c r="DY2740" s="123"/>
      <c r="DZ2740" s="123"/>
      <c r="EA2740" s="123"/>
      <c r="EB2740" s="123"/>
      <c r="EC2740" s="123"/>
      <c r="ED2740" s="123"/>
      <c r="EE2740" s="123"/>
      <c r="EF2740" s="123"/>
      <c r="EG2740" s="123"/>
      <c r="EH2740" s="123"/>
      <c r="EI2740" s="123"/>
      <c r="EJ2740" s="123"/>
      <c r="EK2740" s="123"/>
      <c r="EL2740" s="123"/>
      <c r="EM2740" s="123"/>
      <c r="EN2740" s="123"/>
      <c r="EO2740" s="123"/>
      <c r="EP2740" s="123"/>
      <c r="EQ2740" s="123"/>
    </row>
    <row r="2741" spans="27:147" x14ac:dyDescent="0.2"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Q2741" s="151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123"/>
      <c r="BL2741" s="123"/>
      <c r="BM2741" s="123"/>
      <c r="BN2741" s="123"/>
      <c r="BO2741" s="123"/>
      <c r="BP2741" s="123"/>
      <c r="BQ2741" s="123"/>
      <c r="BR2741" s="123"/>
      <c r="BS2741" s="123"/>
      <c r="BT2741" s="123"/>
      <c r="BU2741" s="123"/>
      <c r="BV2741" s="123"/>
      <c r="BW2741" s="123"/>
      <c r="BX2741" s="123"/>
      <c r="BY2741" s="123"/>
      <c r="BZ2741" s="123"/>
      <c r="CA2741" s="123"/>
      <c r="CB2741" s="123"/>
      <c r="CC2741" s="123"/>
      <c r="CD2741" s="123"/>
      <c r="CE2741" s="123"/>
      <c r="CF2741" s="123"/>
      <c r="CG2741" s="123"/>
      <c r="CH2741" s="123"/>
      <c r="CI2741" s="123"/>
      <c r="CJ2741" s="123"/>
      <c r="CK2741" s="123"/>
      <c r="CL2741" s="123"/>
      <c r="CM2741" s="123"/>
      <c r="CN2741" s="123"/>
      <c r="CO2741" s="123"/>
      <c r="CP2741" s="123"/>
      <c r="CQ2741" s="123"/>
      <c r="CR2741" s="123"/>
      <c r="CS2741" s="123"/>
      <c r="CT2741" s="123"/>
      <c r="CU2741" s="123"/>
      <c r="CV2741" s="123"/>
      <c r="CW2741" s="123"/>
      <c r="CX2741" s="123"/>
      <c r="CY2741" s="123"/>
      <c r="CZ2741" s="123"/>
      <c r="DA2741" s="123"/>
      <c r="DB2741" s="123"/>
      <c r="DC2741" s="123"/>
      <c r="DD2741" s="123"/>
      <c r="DE2741" s="123"/>
      <c r="DF2741" s="123"/>
      <c r="DG2741" s="123"/>
      <c r="DH2741" s="123"/>
      <c r="DI2741" s="123"/>
      <c r="DJ2741" s="123"/>
      <c r="DK2741" s="123"/>
      <c r="DL2741" s="123"/>
      <c r="DM2741" s="123"/>
      <c r="DN2741" s="123"/>
      <c r="DO2741" s="123"/>
      <c r="DP2741" s="123"/>
      <c r="DQ2741" s="123"/>
      <c r="DR2741" s="123"/>
      <c r="DS2741" s="123"/>
      <c r="DT2741" s="123"/>
      <c r="DU2741" s="123"/>
      <c r="DV2741" s="123"/>
      <c r="DW2741" s="123"/>
      <c r="DX2741" s="123"/>
      <c r="DY2741" s="123"/>
      <c r="DZ2741" s="123"/>
      <c r="EA2741" s="123"/>
      <c r="EB2741" s="123"/>
      <c r="EC2741" s="123"/>
      <c r="ED2741" s="123"/>
      <c r="EE2741" s="123"/>
      <c r="EF2741" s="123"/>
      <c r="EG2741" s="123"/>
      <c r="EH2741" s="123"/>
      <c r="EI2741" s="123"/>
      <c r="EJ2741" s="123"/>
      <c r="EK2741" s="123"/>
      <c r="EL2741" s="123"/>
      <c r="EM2741" s="123"/>
      <c r="EN2741" s="123"/>
      <c r="EO2741" s="123"/>
      <c r="EP2741" s="123"/>
      <c r="EQ2741" s="123"/>
    </row>
    <row r="2742" spans="27:147" x14ac:dyDescent="0.2"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Q2742" s="151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123"/>
      <c r="BL2742" s="123"/>
      <c r="BM2742" s="123"/>
      <c r="BN2742" s="123"/>
      <c r="BO2742" s="123"/>
      <c r="BP2742" s="123"/>
      <c r="BQ2742" s="123"/>
      <c r="BR2742" s="123"/>
      <c r="BS2742" s="123"/>
      <c r="BT2742" s="123"/>
      <c r="BU2742" s="123"/>
      <c r="BV2742" s="123"/>
      <c r="BW2742" s="123"/>
      <c r="BX2742" s="123"/>
      <c r="BY2742" s="123"/>
      <c r="BZ2742" s="123"/>
      <c r="CA2742" s="123"/>
      <c r="CB2742" s="123"/>
      <c r="CC2742" s="123"/>
      <c r="CD2742" s="123"/>
      <c r="CE2742" s="123"/>
      <c r="CF2742" s="123"/>
      <c r="CG2742" s="123"/>
      <c r="CH2742" s="123"/>
      <c r="CI2742" s="123"/>
      <c r="CJ2742" s="123"/>
      <c r="CK2742" s="123"/>
      <c r="CL2742" s="123"/>
      <c r="CM2742" s="123"/>
      <c r="CN2742" s="123"/>
      <c r="CO2742" s="123"/>
      <c r="CP2742" s="123"/>
      <c r="CQ2742" s="123"/>
      <c r="CR2742" s="123"/>
      <c r="CS2742" s="123"/>
      <c r="CT2742" s="123"/>
      <c r="CU2742" s="123"/>
      <c r="CV2742" s="123"/>
      <c r="CW2742" s="123"/>
      <c r="CX2742" s="123"/>
      <c r="CY2742" s="123"/>
      <c r="CZ2742" s="123"/>
      <c r="DA2742" s="123"/>
      <c r="DB2742" s="123"/>
      <c r="DC2742" s="123"/>
      <c r="DD2742" s="123"/>
      <c r="DE2742" s="123"/>
      <c r="DF2742" s="123"/>
      <c r="DG2742" s="123"/>
      <c r="DH2742" s="123"/>
      <c r="DI2742" s="123"/>
      <c r="DJ2742" s="123"/>
      <c r="DK2742" s="123"/>
      <c r="DL2742" s="123"/>
      <c r="DM2742" s="123"/>
      <c r="DN2742" s="123"/>
      <c r="DO2742" s="123"/>
      <c r="DP2742" s="123"/>
      <c r="DQ2742" s="123"/>
      <c r="DR2742" s="123"/>
      <c r="DS2742" s="123"/>
      <c r="DT2742" s="123"/>
      <c r="DU2742" s="123"/>
      <c r="DV2742" s="123"/>
      <c r="DW2742" s="123"/>
      <c r="DX2742" s="123"/>
      <c r="DY2742" s="123"/>
      <c r="DZ2742" s="123"/>
      <c r="EA2742" s="123"/>
      <c r="EB2742" s="123"/>
      <c r="EC2742" s="123"/>
      <c r="ED2742" s="123"/>
      <c r="EE2742" s="123"/>
      <c r="EF2742" s="123"/>
      <c r="EG2742" s="123"/>
      <c r="EH2742" s="123"/>
      <c r="EI2742" s="123"/>
      <c r="EJ2742" s="123"/>
      <c r="EK2742" s="123"/>
      <c r="EL2742" s="123"/>
      <c r="EM2742" s="123"/>
      <c r="EN2742" s="123"/>
      <c r="EO2742" s="123"/>
      <c r="EP2742" s="123"/>
      <c r="EQ2742" s="123"/>
    </row>
    <row r="2743" spans="27:147" x14ac:dyDescent="0.2"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Q2743" s="151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123"/>
      <c r="BL2743" s="123"/>
      <c r="BM2743" s="123"/>
      <c r="BN2743" s="123"/>
      <c r="BO2743" s="123"/>
      <c r="BP2743" s="123"/>
      <c r="BQ2743" s="123"/>
      <c r="BR2743" s="123"/>
      <c r="BS2743" s="123"/>
      <c r="BT2743" s="123"/>
      <c r="BU2743" s="123"/>
      <c r="BV2743" s="123"/>
      <c r="BW2743" s="123"/>
      <c r="BX2743" s="123"/>
      <c r="BY2743" s="123"/>
      <c r="BZ2743" s="123"/>
      <c r="CA2743" s="123"/>
      <c r="CB2743" s="123"/>
      <c r="CC2743" s="123"/>
      <c r="CD2743" s="123"/>
      <c r="CE2743" s="123"/>
      <c r="CF2743" s="123"/>
      <c r="CG2743" s="123"/>
      <c r="CH2743" s="123"/>
      <c r="CI2743" s="123"/>
      <c r="CJ2743" s="123"/>
      <c r="CK2743" s="123"/>
      <c r="CL2743" s="123"/>
      <c r="CM2743" s="123"/>
      <c r="CN2743" s="123"/>
      <c r="CO2743" s="123"/>
      <c r="CP2743" s="123"/>
      <c r="CQ2743" s="123"/>
      <c r="CR2743" s="123"/>
      <c r="CS2743" s="123"/>
      <c r="CT2743" s="123"/>
      <c r="CU2743" s="123"/>
      <c r="CV2743" s="123"/>
      <c r="CW2743" s="123"/>
      <c r="CX2743" s="123"/>
      <c r="CY2743" s="123"/>
      <c r="CZ2743" s="123"/>
      <c r="DA2743" s="123"/>
      <c r="DB2743" s="123"/>
      <c r="DC2743" s="123"/>
      <c r="DD2743" s="123"/>
      <c r="DE2743" s="123"/>
      <c r="DF2743" s="123"/>
      <c r="DG2743" s="123"/>
      <c r="DH2743" s="123"/>
      <c r="DI2743" s="123"/>
      <c r="DJ2743" s="123"/>
      <c r="DK2743" s="123"/>
      <c r="DL2743" s="123"/>
      <c r="DM2743" s="123"/>
      <c r="DN2743" s="123"/>
      <c r="DO2743" s="123"/>
      <c r="DP2743" s="123"/>
      <c r="DQ2743" s="123"/>
      <c r="DR2743" s="123"/>
      <c r="DS2743" s="123"/>
      <c r="DT2743" s="123"/>
      <c r="DU2743" s="123"/>
      <c r="DV2743" s="123"/>
      <c r="DW2743" s="123"/>
      <c r="DX2743" s="123"/>
      <c r="DY2743" s="123"/>
      <c r="DZ2743" s="123"/>
      <c r="EA2743" s="123"/>
      <c r="EB2743" s="123"/>
      <c r="EC2743" s="123"/>
      <c r="ED2743" s="123"/>
      <c r="EE2743" s="123"/>
      <c r="EF2743" s="123"/>
      <c r="EG2743" s="123"/>
      <c r="EH2743" s="123"/>
      <c r="EI2743" s="123"/>
      <c r="EJ2743" s="123"/>
      <c r="EK2743" s="123"/>
      <c r="EL2743" s="123"/>
      <c r="EM2743" s="123"/>
      <c r="EN2743" s="123"/>
      <c r="EO2743" s="123"/>
      <c r="EP2743" s="123"/>
      <c r="EQ2743" s="123"/>
    </row>
    <row r="2744" spans="27:147" x14ac:dyDescent="0.2"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Q2744" s="151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123"/>
      <c r="BL2744" s="123"/>
      <c r="BM2744" s="123"/>
      <c r="BN2744" s="123"/>
      <c r="BO2744" s="123"/>
      <c r="BP2744" s="123"/>
      <c r="BQ2744" s="123"/>
      <c r="BR2744" s="123"/>
      <c r="BS2744" s="123"/>
      <c r="BT2744" s="123"/>
      <c r="BU2744" s="123"/>
      <c r="BV2744" s="123"/>
      <c r="BW2744" s="123"/>
      <c r="BX2744" s="123"/>
      <c r="BY2744" s="123"/>
      <c r="BZ2744" s="123"/>
      <c r="CA2744" s="123"/>
      <c r="CB2744" s="123"/>
      <c r="CC2744" s="123"/>
      <c r="CD2744" s="123"/>
      <c r="CE2744" s="123"/>
      <c r="CF2744" s="123"/>
      <c r="CG2744" s="123"/>
      <c r="CH2744" s="123"/>
      <c r="CI2744" s="123"/>
      <c r="CJ2744" s="123"/>
      <c r="CK2744" s="123"/>
      <c r="CL2744" s="123"/>
      <c r="CM2744" s="123"/>
      <c r="CN2744" s="123"/>
      <c r="CO2744" s="123"/>
      <c r="CP2744" s="123"/>
      <c r="CQ2744" s="123"/>
      <c r="CR2744" s="123"/>
      <c r="CS2744" s="123"/>
      <c r="CT2744" s="123"/>
      <c r="CU2744" s="123"/>
      <c r="CV2744" s="123"/>
      <c r="CW2744" s="123"/>
      <c r="CX2744" s="123"/>
      <c r="CY2744" s="123"/>
      <c r="CZ2744" s="123"/>
      <c r="DA2744" s="123"/>
      <c r="DB2744" s="123"/>
      <c r="DC2744" s="123"/>
      <c r="DD2744" s="123"/>
      <c r="DE2744" s="123"/>
      <c r="DF2744" s="123"/>
      <c r="DG2744" s="123"/>
      <c r="DH2744" s="123"/>
      <c r="DI2744" s="123"/>
      <c r="DJ2744" s="123"/>
      <c r="DK2744" s="123"/>
      <c r="DL2744" s="123"/>
      <c r="DM2744" s="123"/>
      <c r="DN2744" s="123"/>
      <c r="DO2744" s="123"/>
      <c r="DP2744" s="123"/>
      <c r="DQ2744" s="123"/>
      <c r="DR2744" s="123"/>
      <c r="DS2744" s="123"/>
      <c r="DT2744" s="123"/>
      <c r="DU2744" s="123"/>
      <c r="DV2744" s="123"/>
      <c r="DW2744" s="123"/>
      <c r="DX2744" s="123"/>
      <c r="DY2744" s="123"/>
      <c r="DZ2744" s="123"/>
      <c r="EA2744" s="123"/>
      <c r="EB2744" s="123"/>
      <c r="EC2744" s="123"/>
      <c r="ED2744" s="123"/>
      <c r="EE2744" s="123"/>
      <c r="EF2744" s="123"/>
      <c r="EG2744" s="123"/>
      <c r="EH2744" s="123"/>
      <c r="EI2744" s="123"/>
      <c r="EJ2744" s="123"/>
      <c r="EK2744" s="123"/>
      <c r="EL2744" s="123"/>
      <c r="EM2744" s="123"/>
      <c r="EN2744" s="123"/>
      <c r="EO2744" s="123"/>
      <c r="EP2744" s="123"/>
      <c r="EQ2744" s="123"/>
    </row>
    <row r="2745" spans="27:147" x14ac:dyDescent="0.2"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Q2745" s="151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123"/>
      <c r="BL2745" s="123"/>
      <c r="BM2745" s="123"/>
      <c r="BN2745" s="123"/>
      <c r="BO2745" s="123"/>
      <c r="BP2745" s="123"/>
      <c r="BQ2745" s="123"/>
      <c r="BR2745" s="123"/>
      <c r="BS2745" s="123"/>
      <c r="BT2745" s="123"/>
      <c r="BU2745" s="123"/>
      <c r="BV2745" s="123"/>
      <c r="BW2745" s="123"/>
      <c r="BX2745" s="123"/>
      <c r="BY2745" s="123"/>
      <c r="BZ2745" s="123"/>
      <c r="CA2745" s="123"/>
      <c r="CB2745" s="123"/>
      <c r="CC2745" s="123"/>
      <c r="CD2745" s="123"/>
      <c r="CE2745" s="123"/>
      <c r="CF2745" s="123"/>
      <c r="CG2745" s="123"/>
      <c r="CH2745" s="123"/>
      <c r="CI2745" s="123"/>
      <c r="CJ2745" s="123"/>
      <c r="CK2745" s="123"/>
      <c r="CL2745" s="123"/>
      <c r="CM2745" s="123"/>
      <c r="CN2745" s="123"/>
      <c r="CO2745" s="123"/>
      <c r="CP2745" s="123"/>
      <c r="CQ2745" s="123"/>
      <c r="CR2745" s="123"/>
      <c r="CS2745" s="123"/>
      <c r="CT2745" s="123"/>
      <c r="CU2745" s="123"/>
      <c r="CV2745" s="123"/>
      <c r="CW2745" s="123"/>
      <c r="CX2745" s="123"/>
      <c r="CY2745" s="123"/>
      <c r="CZ2745" s="123"/>
      <c r="DA2745" s="123"/>
      <c r="DB2745" s="123"/>
      <c r="DC2745" s="123"/>
      <c r="DD2745" s="123"/>
      <c r="DE2745" s="123"/>
      <c r="DF2745" s="123"/>
      <c r="DG2745" s="123"/>
      <c r="DH2745" s="123"/>
      <c r="DI2745" s="123"/>
      <c r="DJ2745" s="123"/>
      <c r="DK2745" s="123"/>
      <c r="DL2745" s="123"/>
      <c r="DM2745" s="123"/>
      <c r="DN2745" s="123"/>
      <c r="DO2745" s="123"/>
      <c r="DP2745" s="123"/>
      <c r="DQ2745" s="123"/>
      <c r="DR2745" s="123"/>
      <c r="DS2745" s="123"/>
      <c r="DT2745" s="123"/>
      <c r="DU2745" s="123"/>
      <c r="DV2745" s="123"/>
      <c r="DW2745" s="123"/>
      <c r="DX2745" s="123"/>
      <c r="DY2745" s="123"/>
      <c r="DZ2745" s="123"/>
      <c r="EA2745" s="123"/>
      <c r="EB2745" s="123"/>
      <c r="EC2745" s="123"/>
      <c r="ED2745" s="123"/>
      <c r="EE2745" s="123"/>
      <c r="EF2745" s="123"/>
      <c r="EG2745" s="123"/>
      <c r="EH2745" s="123"/>
      <c r="EI2745" s="123"/>
      <c r="EJ2745" s="123"/>
      <c r="EK2745" s="123"/>
      <c r="EL2745" s="123"/>
      <c r="EM2745" s="123"/>
      <c r="EN2745" s="123"/>
      <c r="EO2745" s="123"/>
      <c r="EP2745" s="123"/>
      <c r="EQ2745" s="123"/>
    </row>
    <row r="2746" spans="27:147" x14ac:dyDescent="0.2"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Q2746" s="151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123"/>
      <c r="BL2746" s="123"/>
      <c r="BM2746" s="123"/>
      <c r="BN2746" s="123"/>
      <c r="BO2746" s="123"/>
      <c r="BP2746" s="123"/>
      <c r="BQ2746" s="123"/>
      <c r="BR2746" s="123"/>
      <c r="BS2746" s="123"/>
      <c r="BT2746" s="123"/>
      <c r="BU2746" s="123"/>
      <c r="BV2746" s="123"/>
      <c r="BW2746" s="123"/>
      <c r="BX2746" s="123"/>
      <c r="BY2746" s="123"/>
      <c r="BZ2746" s="123"/>
      <c r="CA2746" s="123"/>
      <c r="CB2746" s="123"/>
      <c r="CC2746" s="123"/>
      <c r="CD2746" s="123"/>
      <c r="CE2746" s="123"/>
      <c r="CF2746" s="123"/>
      <c r="CG2746" s="123"/>
      <c r="CH2746" s="123"/>
      <c r="CI2746" s="123"/>
      <c r="CJ2746" s="123"/>
      <c r="CK2746" s="123"/>
      <c r="CL2746" s="123"/>
      <c r="CM2746" s="123"/>
      <c r="CN2746" s="123"/>
      <c r="CO2746" s="123"/>
      <c r="CP2746" s="123"/>
      <c r="CQ2746" s="123"/>
      <c r="CR2746" s="123"/>
      <c r="CS2746" s="123"/>
      <c r="CT2746" s="123"/>
      <c r="CU2746" s="123"/>
      <c r="CV2746" s="123"/>
      <c r="CW2746" s="123"/>
      <c r="CX2746" s="123"/>
      <c r="CY2746" s="123"/>
      <c r="CZ2746" s="123"/>
      <c r="DA2746" s="123"/>
      <c r="DB2746" s="123"/>
      <c r="DC2746" s="123"/>
      <c r="DD2746" s="123"/>
      <c r="DE2746" s="123"/>
      <c r="DF2746" s="123"/>
      <c r="DG2746" s="123"/>
      <c r="DH2746" s="123"/>
      <c r="DI2746" s="123"/>
      <c r="DJ2746" s="123"/>
      <c r="DK2746" s="123"/>
      <c r="DL2746" s="123"/>
      <c r="DM2746" s="123"/>
      <c r="DN2746" s="123"/>
      <c r="DO2746" s="123"/>
      <c r="DP2746" s="123"/>
      <c r="DQ2746" s="123"/>
      <c r="DR2746" s="123"/>
      <c r="DS2746" s="123"/>
      <c r="DT2746" s="123"/>
      <c r="DU2746" s="123"/>
      <c r="DV2746" s="123"/>
      <c r="DW2746" s="123"/>
      <c r="DX2746" s="123"/>
      <c r="DY2746" s="123"/>
      <c r="DZ2746" s="123"/>
      <c r="EA2746" s="123"/>
      <c r="EB2746" s="123"/>
      <c r="EC2746" s="123"/>
      <c r="ED2746" s="123"/>
      <c r="EE2746" s="123"/>
      <c r="EF2746" s="123"/>
      <c r="EG2746" s="123"/>
      <c r="EH2746" s="123"/>
      <c r="EI2746" s="123"/>
      <c r="EJ2746" s="123"/>
      <c r="EK2746" s="123"/>
      <c r="EL2746" s="123"/>
      <c r="EM2746" s="123"/>
      <c r="EN2746" s="123"/>
      <c r="EO2746" s="123"/>
      <c r="EP2746" s="123"/>
      <c r="EQ2746" s="123"/>
    </row>
    <row r="2747" spans="27:147" x14ac:dyDescent="0.2"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Q2747" s="151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123"/>
      <c r="BL2747" s="123"/>
      <c r="BM2747" s="123"/>
      <c r="BN2747" s="123"/>
      <c r="BO2747" s="123"/>
      <c r="BP2747" s="123"/>
      <c r="BQ2747" s="123"/>
      <c r="BR2747" s="123"/>
      <c r="BS2747" s="123"/>
      <c r="BT2747" s="123"/>
      <c r="BU2747" s="123"/>
      <c r="BV2747" s="123"/>
      <c r="BW2747" s="123"/>
      <c r="BX2747" s="123"/>
      <c r="BY2747" s="123"/>
      <c r="BZ2747" s="123"/>
      <c r="CA2747" s="123"/>
      <c r="CB2747" s="123"/>
      <c r="CC2747" s="123"/>
      <c r="CD2747" s="123"/>
      <c r="CE2747" s="123"/>
      <c r="CF2747" s="123"/>
      <c r="CG2747" s="123"/>
      <c r="CH2747" s="123"/>
      <c r="CI2747" s="123"/>
      <c r="CJ2747" s="123"/>
      <c r="CK2747" s="123"/>
      <c r="CL2747" s="123"/>
      <c r="CM2747" s="123"/>
      <c r="CN2747" s="123"/>
      <c r="CO2747" s="123"/>
      <c r="CP2747" s="123"/>
      <c r="CQ2747" s="123"/>
      <c r="CR2747" s="123"/>
      <c r="CS2747" s="123"/>
      <c r="CT2747" s="123"/>
      <c r="CU2747" s="123"/>
      <c r="CV2747" s="123"/>
      <c r="CW2747" s="123"/>
      <c r="CX2747" s="123"/>
      <c r="CY2747" s="123"/>
      <c r="CZ2747" s="123"/>
      <c r="DA2747" s="123"/>
      <c r="DB2747" s="123"/>
      <c r="DC2747" s="123"/>
      <c r="DD2747" s="123"/>
      <c r="DE2747" s="123"/>
      <c r="DF2747" s="123"/>
      <c r="DG2747" s="123"/>
      <c r="DH2747" s="123"/>
      <c r="DI2747" s="123"/>
      <c r="DJ2747" s="123"/>
      <c r="DK2747" s="123"/>
      <c r="DL2747" s="123"/>
      <c r="DM2747" s="123"/>
      <c r="DN2747" s="123"/>
      <c r="DO2747" s="123"/>
      <c r="DP2747" s="123"/>
      <c r="DQ2747" s="123"/>
      <c r="DR2747" s="123"/>
      <c r="DS2747" s="123"/>
      <c r="DT2747" s="123"/>
      <c r="DU2747" s="123"/>
      <c r="DV2747" s="123"/>
      <c r="DW2747" s="123"/>
      <c r="DX2747" s="123"/>
      <c r="DY2747" s="123"/>
      <c r="DZ2747" s="123"/>
      <c r="EA2747" s="123"/>
      <c r="EB2747" s="123"/>
      <c r="EC2747" s="123"/>
      <c r="ED2747" s="123"/>
      <c r="EE2747" s="123"/>
      <c r="EF2747" s="123"/>
      <c r="EG2747" s="123"/>
      <c r="EH2747" s="123"/>
      <c r="EI2747" s="123"/>
      <c r="EJ2747" s="123"/>
      <c r="EK2747" s="123"/>
      <c r="EL2747" s="123"/>
      <c r="EM2747" s="123"/>
      <c r="EN2747" s="123"/>
      <c r="EO2747" s="123"/>
      <c r="EP2747" s="123"/>
      <c r="EQ2747" s="123"/>
    </row>
    <row r="2748" spans="27:147" x14ac:dyDescent="0.2"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Q2748" s="151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123"/>
      <c r="BL2748" s="123"/>
      <c r="BM2748" s="123"/>
      <c r="BN2748" s="123"/>
      <c r="BO2748" s="123"/>
      <c r="BP2748" s="123"/>
      <c r="BQ2748" s="123"/>
      <c r="BR2748" s="123"/>
      <c r="BS2748" s="123"/>
      <c r="BT2748" s="123"/>
      <c r="BU2748" s="123"/>
      <c r="BV2748" s="123"/>
      <c r="BW2748" s="123"/>
      <c r="BX2748" s="123"/>
      <c r="BY2748" s="123"/>
      <c r="BZ2748" s="123"/>
      <c r="CA2748" s="123"/>
      <c r="CB2748" s="123"/>
      <c r="CC2748" s="123"/>
      <c r="CD2748" s="123"/>
      <c r="CE2748" s="123"/>
      <c r="CF2748" s="123"/>
      <c r="CG2748" s="123"/>
      <c r="CH2748" s="123"/>
      <c r="CI2748" s="123"/>
      <c r="CJ2748" s="123"/>
      <c r="CK2748" s="123"/>
      <c r="CL2748" s="123"/>
      <c r="CM2748" s="123"/>
      <c r="CN2748" s="123"/>
      <c r="CO2748" s="123"/>
      <c r="CP2748" s="123"/>
      <c r="CQ2748" s="123"/>
      <c r="CR2748" s="123"/>
      <c r="CS2748" s="123"/>
      <c r="CT2748" s="123"/>
      <c r="CU2748" s="123"/>
      <c r="CV2748" s="123"/>
      <c r="CW2748" s="123"/>
      <c r="CX2748" s="123"/>
      <c r="CY2748" s="123"/>
      <c r="CZ2748" s="123"/>
      <c r="DA2748" s="123"/>
      <c r="DB2748" s="123"/>
      <c r="DC2748" s="123"/>
      <c r="DD2748" s="123"/>
      <c r="DE2748" s="123"/>
      <c r="DF2748" s="123"/>
      <c r="DG2748" s="123"/>
      <c r="DH2748" s="123"/>
      <c r="DI2748" s="123"/>
      <c r="DJ2748" s="123"/>
      <c r="DK2748" s="123"/>
      <c r="DL2748" s="123"/>
      <c r="DM2748" s="123"/>
      <c r="DN2748" s="123"/>
      <c r="DO2748" s="123"/>
      <c r="DP2748" s="123"/>
      <c r="DQ2748" s="123"/>
      <c r="DR2748" s="123"/>
      <c r="DS2748" s="123"/>
      <c r="DT2748" s="123"/>
      <c r="DU2748" s="123"/>
      <c r="DV2748" s="123"/>
      <c r="DW2748" s="123"/>
      <c r="DX2748" s="123"/>
      <c r="DY2748" s="123"/>
      <c r="DZ2748" s="123"/>
      <c r="EA2748" s="123"/>
      <c r="EB2748" s="123"/>
      <c r="EC2748" s="123"/>
      <c r="ED2748" s="123"/>
      <c r="EE2748" s="123"/>
      <c r="EF2748" s="123"/>
      <c r="EG2748" s="123"/>
      <c r="EH2748" s="123"/>
      <c r="EI2748" s="123"/>
      <c r="EJ2748" s="123"/>
      <c r="EK2748" s="123"/>
      <c r="EL2748" s="123"/>
      <c r="EM2748" s="123"/>
      <c r="EN2748" s="123"/>
      <c r="EO2748" s="123"/>
      <c r="EP2748" s="123"/>
      <c r="EQ2748" s="123"/>
    </row>
    <row r="2749" spans="27:147" x14ac:dyDescent="0.2"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Q2749" s="151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123"/>
      <c r="BL2749" s="123"/>
      <c r="BM2749" s="123"/>
      <c r="BN2749" s="123"/>
      <c r="BO2749" s="123"/>
      <c r="BP2749" s="123"/>
      <c r="BQ2749" s="123"/>
      <c r="BR2749" s="123"/>
      <c r="BS2749" s="123"/>
      <c r="BT2749" s="123"/>
      <c r="BU2749" s="123"/>
      <c r="BV2749" s="123"/>
      <c r="BW2749" s="123"/>
      <c r="BX2749" s="123"/>
      <c r="BY2749" s="123"/>
      <c r="BZ2749" s="123"/>
      <c r="CA2749" s="123"/>
      <c r="CB2749" s="123"/>
      <c r="CC2749" s="123"/>
      <c r="CD2749" s="123"/>
      <c r="CE2749" s="123"/>
      <c r="CF2749" s="123"/>
      <c r="CG2749" s="123"/>
      <c r="CH2749" s="123"/>
      <c r="CI2749" s="123"/>
      <c r="CJ2749" s="123"/>
      <c r="CK2749" s="123"/>
      <c r="CL2749" s="123"/>
      <c r="CM2749" s="123"/>
      <c r="CN2749" s="123"/>
      <c r="CO2749" s="123"/>
      <c r="CP2749" s="123"/>
      <c r="CQ2749" s="123"/>
      <c r="CR2749" s="123"/>
      <c r="CS2749" s="123"/>
      <c r="CT2749" s="123"/>
      <c r="CU2749" s="123"/>
      <c r="CV2749" s="123"/>
      <c r="CW2749" s="123"/>
      <c r="CX2749" s="123"/>
      <c r="CY2749" s="123"/>
      <c r="CZ2749" s="123"/>
      <c r="DA2749" s="123"/>
      <c r="DB2749" s="123"/>
      <c r="DC2749" s="123"/>
      <c r="DD2749" s="123"/>
      <c r="DE2749" s="123"/>
      <c r="DF2749" s="123"/>
      <c r="DG2749" s="123"/>
      <c r="DH2749" s="123"/>
      <c r="DI2749" s="123"/>
      <c r="DJ2749" s="123"/>
      <c r="DK2749" s="123"/>
      <c r="DL2749" s="123"/>
      <c r="DM2749" s="123"/>
      <c r="DN2749" s="123"/>
      <c r="DO2749" s="123"/>
      <c r="DP2749" s="123"/>
      <c r="DQ2749" s="123"/>
      <c r="DR2749" s="123"/>
      <c r="DS2749" s="123"/>
      <c r="DT2749" s="123"/>
      <c r="DU2749" s="123"/>
      <c r="DV2749" s="123"/>
      <c r="DW2749" s="123"/>
      <c r="DX2749" s="123"/>
      <c r="DY2749" s="123"/>
      <c r="DZ2749" s="123"/>
      <c r="EA2749" s="123"/>
      <c r="EB2749" s="123"/>
      <c r="EC2749" s="123"/>
      <c r="ED2749" s="123"/>
      <c r="EE2749" s="123"/>
      <c r="EF2749" s="123"/>
      <c r="EG2749" s="123"/>
      <c r="EH2749" s="123"/>
      <c r="EI2749" s="123"/>
      <c r="EJ2749" s="123"/>
      <c r="EK2749" s="123"/>
      <c r="EL2749" s="123"/>
      <c r="EM2749" s="123"/>
      <c r="EN2749" s="123"/>
      <c r="EO2749" s="123"/>
      <c r="EP2749" s="123"/>
      <c r="EQ2749" s="123"/>
    </row>
    <row r="2750" spans="27:147" x14ac:dyDescent="0.2"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Q2750" s="151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123"/>
      <c r="BL2750" s="123"/>
      <c r="BM2750" s="123"/>
      <c r="BN2750" s="123"/>
      <c r="BO2750" s="123"/>
      <c r="BP2750" s="123"/>
      <c r="BQ2750" s="123"/>
      <c r="BR2750" s="123"/>
      <c r="BS2750" s="123"/>
      <c r="BT2750" s="123"/>
      <c r="BU2750" s="123"/>
      <c r="BV2750" s="123"/>
      <c r="BW2750" s="123"/>
      <c r="BX2750" s="123"/>
      <c r="BY2750" s="123"/>
      <c r="BZ2750" s="123"/>
      <c r="CA2750" s="123"/>
      <c r="CB2750" s="123"/>
      <c r="CC2750" s="123"/>
      <c r="CD2750" s="123"/>
      <c r="CE2750" s="123"/>
      <c r="CF2750" s="123"/>
      <c r="CG2750" s="123"/>
      <c r="CH2750" s="123"/>
      <c r="CI2750" s="123"/>
      <c r="CJ2750" s="123"/>
      <c r="CK2750" s="123"/>
      <c r="CL2750" s="123"/>
      <c r="CM2750" s="123"/>
      <c r="CN2750" s="123"/>
      <c r="CO2750" s="123"/>
      <c r="CP2750" s="123"/>
      <c r="CQ2750" s="123"/>
      <c r="CR2750" s="123"/>
      <c r="CS2750" s="123"/>
      <c r="CT2750" s="123"/>
      <c r="CU2750" s="123"/>
      <c r="CV2750" s="123"/>
      <c r="CW2750" s="123"/>
      <c r="CX2750" s="123"/>
      <c r="CY2750" s="123"/>
      <c r="CZ2750" s="123"/>
      <c r="DA2750" s="123"/>
      <c r="DB2750" s="123"/>
      <c r="DC2750" s="123"/>
      <c r="DD2750" s="123"/>
      <c r="DE2750" s="123"/>
      <c r="DF2750" s="123"/>
      <c r="DG2750" s="123"/>
      <c r="DH2750" s="123"/>
      <c r="DI2750" s="123"/>
      <c r="DJ2750" s="123"/>
      <c r="DK2750" s="123"/>
      <c r="DL2750" s="123"/>
      <c r="DM2750" s="123"/>
      <c r="DN2750" s="123"/>
      <c r="DO2750" s="123"/>
      <c r="DP2750" s="123"/>
      <c r="DQ2750" s="123"/>
      <c r="DR2750" s="123"/>
      <c r="DS2750" s="123"/>
      <c r="DT2750" s="123"/>
      <c r="DU2750" s="123"/>
      <c r="DV2750" s="123"/>
      <c r="DW2750" s="123"/>
      <c r="DX2750" s="123"/>
      <c r="DY2750" s="123"/>
      <c r="DZ2750" s="123"/>
      <c r="EA2750" s="123"/>
      <c r="EB2750" s="123"/>
      <c r="EC2750" s="123"/>
      <c r="ED2750" s="123"/>
      <c r="EE2750" s="123"/>
      <c r="EF2750" s="123"/>
      <c r="EG2750" s="123"/>
      <c r="EH2750" s="123"/>
      <c r="EI2750" s="123"/>
      <c r="EJ2750" s="123"/>
      <c r="EK2750" s="123"/>
      <c r="EL2750" s="123"/>
      <c r="EM2750" s="123"/>
      <c r="EN2750" s="123"/>
      <c r="EO2750" s="123"/>
      <c r="EP2750" s="123"/>
      <c r="EQ2750" s="123"/>
    </row>
    <row r="2751" spans="27:147" x14ac:dyDescent="0.2"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Q2751" s="151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123"/>
      <c r="BL2751" s="123"/>
      <c r="BM2751" s="123"/>
      <c r="BN2751" s="123"/>
      <c r="BO2751" s="123"/>
      <c r="BP2751" s="123"/>
      <c r="BQ2751" s="123"/>
      <c r="BR2751" s="123"/>
      <c r="BS2751" s="123"/>
      <c r="BT2751" s="123"/>
      <c r="BU2751" s="123"/>
      <c r="BV2751" s="123"/>
      <c r="BW2751" s="123"/>
      <c r="BX2751" s="123"/>
      <c r="BY2751" s="123"/>
      <c r="BZ2751" s="123"/>
      <c r="CA2751" s="123"/>
      <c r="CB2751" s="123"/>
      <c r="CC2751" s="123"/>
      <c r="CD2751" s="123"/>
      <c r="CE2751" s="123"/>
      <c r="CF2751" s="123"/>
      <c r="CG2751" s="123"/>
      <c r="CH2751" s="123"/>
      <c r="CI2751" s="123"/>
      <c r="CJ2751" s="123"/>
      <c r="CK2751" s="123"/>
      <c r="CL2751" s="123"/>
      <c r="CM2751" s="123"/>
      <c r="CN2751" s="123"/>
      <c r="CO2751" s="123"/>
      <c r="CP2751" s="123"/>
      <c r="CQ2751" s="123"/>
      <c r="CR2751" s="123"/>
      <c r="CS2751" s="123"/>
      <c r="CT2751" s="123"/>
      <c r="CU2751" s="123"/>
      <c r="CV2751" s="123"/>
      <c r="CW2751" s="123"/>
      <c r="CX2751" s="123"/>
      <c r="CY2751" s="123"/>
      <c r="CZ2751" s="123"/>
      <c r="DA2751" s="123"/>
      <c r="DB2751" s="123"/>
      <c r="DC2751" s="123"/>
      <c r="DD2751" s="123"/>
      <c r="DE2751" s="123"/>
      <c r="DF2751" s="123"/>
      <c r="DG2751" s="123"/>
      <c r="DH2751" s="123"/>
      <c r="DI2751" s="123"/>
      <c r="DJ2751" s="123"/>
      <c r="DK2751" s="123"/>
      <c r="DL2751" s="123"/>
      <c r="DM2751" s="123"/>
      <c r="DN2751" s="123"/>
      <c r="DO2751" s="123"/>
      <c r="DP2751" s="123"/>
      <c r="DQ2751" s="123"/>
      <c r="DR2751" s="123"/>
      <c r="DS2751" s="123"/>
      <c r="DT2751" s="123"/>
      <c r="DU2751" s="123"/>
      <c r="DV2751" s="123"/>
      <c r="DW2751" s="123"/>
      <c r="DX2751" s="123"/>
      <c r="DY2751" s="123"/>
      <c r="DZ2751" s="123"/>
      <c r="EA2751" s="123"/>
      <c r="EB2751" s="123"/>
      <c r="EC2751" s="123"/>
      <c r="ED2751" s="123"/>
      <c r="EE2751" s="123"/>
      <c r="EF2751" s="123"/>
      <c r="EG2751" s="123"/>
      <c r="EH2751" s="123"/>
      <c r="EI2751" s="123"/>
      <c r="EJ2751" s="123"/>
      <c r="EK2751" s="123"/>
      <c r="EL2751" s="123"/>
      <c r="EM2751" s="123"/>
      <c r="EN2751" s="123"/>
      <c r="EO2751" s="123"/>
      <c r="EP2751" s="123"/>
      <c r="EQ2751" s="123"/>
    </row>
    <row r="2752" spans="27:147" x14ac:dyDescent="0.2"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Q2752" s="151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123"/>
      <c r="BL2752" s="123"/>
      <c r="BM2752" s="123"/>
      <c r="BN2752" s="123"/>
      <c r="BO2752" s="123"/>
      <c r="BP2752" s="123"/>
      <c r="BQ2752" s="123"/>
      <c r="BR2752" s="123"/>
      <c r="BS2752" s="123"/>
      <c r="BT2752" s="123"/>
      <c r="BU2752" s="123"/>
      <c r="BV2752" s="123"/>
      <c r="BW2752" s="123"/>
      <c r="BX2752" s="123"/>
      <c r="BY2752" s="123"/>
      <c r="BZ2752" s="123"/>
      <c r="CA2752" s="123"/>
      <c r="CB2752" s="123"/>
      <c r="CC2752" s="123"/>
      <c r="CD2752" s="123"/>
      <c r="CE2752" s="123"/>
      <c r="CF2752" s="123"/>
      <c r="CG2752" s="123"/>
      <c r="CH2752" s="123"/>
      <c r="CI2752" s="123"/>
      <c r="CJ2752" s="123"/>
      <c r="CK2752" s="123"/>
      <c r="CL2752" s="123"/>
      <c r="CM2752" s="123"/>
      <c r="CN2752" s="123"/>
      <c r="CO2752" s="123"/>
      <c r="CP2752" s="123"/>
      <c r="CQ2752" s="123"/>
      <c r="CR2752" s="123"/>
      <c r="CS2752" s="123"/>
      <c r="CT2752" s="123"/>
      <c r="CU2752" s="123"/>
      <c r="CV2752" s="123"/>
      <c r="CW2752" s="123"/>
      <c r="CX2752" s="123"/>
      <c r="CY2752" s="123"/>
      <c r="CZ2752" s="123"/>
      <c r="DA2752" s="123"/>
      <c r="DB2752" s="123"/>
      <c r="DC2752" s="123"/>
      <c r="DD2752" s="123"/>
      <c r="DE2752" s="123"/>
      <c r="DF2752" s="123"/>
      <c r="DG2752" s="123"/>
      <c r="DH2752" s="123"/>
      <c r="DI2752" s="123"/>
      <c r="DJ2752" s="123"/>
      <c r="DK2752" s="123"/>
      <c r="DL2752" s="123"/>
      <c r="DM2752" s="123"/>
      <c r="DN2752" s="123"/>
      <c r="DO2752" s="123"/>
      <c r="DP2752" s="123"/>
      <c r="DQ2752" s="123"/>
      <c r="DR2752" s="123"/>
      <c r="DS2752" s="123"/>
      <c r="DT2752" s="123"/>
      <c r="DU2752" s="123"/>
      <c r="DV2752" s="123"/>
      <c r="DW2752" s="123"/>
      <c r="DX2752" s="123"/>
      <c r="DY2752" s="123"/>
      <c r="DZ2752" s="123"/>
      <c r="EA2752" s="123"/>
      <c r="EB2752" s="123"/>
      <c r="EC2752" s="123"/>
      <c r="ED2752" s="123"/>
      <c r="EE2752" s="123"/>
      <c r="EF2752" s="123"/>
      <c r="EG2752" s="123"/>
      <c r="EH2752" s="123"/>
      <c r="EI2752" s="123"/>
      <c r="EJ2752" s="123"/>
      <c r="EK2752" s="123"/>
      <c r="EL2752" s="123"/>
      <c r="EM2752" s="123"/>
      <c r="EN2752" s="123"/>
      <c r="EO2752" s="123"/>
      <c r="EP2752" s="123"/>
      <c r="EQ2752" s="123"/>
    </row>
    <row r="2753" spans="27:147" x14ac:dyDescent="0.2"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Q2753" s="151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123"/>
      <c r="BL2753" s="123"/>
      <c r="BM2753" s="123"/>
      <c r="BN2753" s="123"/>
      <c r="BO2753" s="123"/>
      <c r="BP2753" s="123"/>
      <c r="BQ2753" s="123"/>
      <c r="BR2753" s="123"/>
      <c r="BS2753" s="123"/>
      <c r="BT2753" s="123"/>
      <c r="BU2753" s="123"/>
      <c r="BV2753" s="123"/>
      <c r="BW2753" s="123"/>
      <c r="BX2753" s="123"/>
      <c r="BY2753" s="123"/>
      <c r="BZ2753" s="123"/>
      <c r="CA2753" s="123"/>
      <c r="CB2753" s="123"/>
      <c r="CC2753" s="123"/>
      <c r="CD2753" s="123"/>
      <c r="CE2753" s="123"/>
      <c r="CF2753" s="123"/>
      <c r="CG2753" s="123"/>
      <c r="CH2753" s="123"/>
      <c r="CI2753" s="123"/>
      <c r="CJ2753" s="123"/>
      <c r="CK2753" s="123"/>
      <c r="CL2753" s="123"/>
      <c r="CM2753" s="123"/>
      <c r="CN2753" s="123"/>
      <c r="CO2753" s="123"/>
      <c r="CP2753" s="123"/>
      <c r="CQ2753" s="123"/>
      <c r="CR2753" s="123"/>
      <c r="CS2753" s="123"/>
      <c r="CT2753" s="123"/>
      <c r="CU2753" s="123"/>
      <c r="CV2753" s="123"/>
      <c r="CW2753" s="123"/>
      <c r="CX2753" s="123"/>
      <c r="CY2753" s="123"/>
      <c r="CZ2753" s="123"/>
      <c r="DA2753" s="123"/>
      <c r="DB2753" s="123"/>
      <c r="DC2753" s="123"/>
      <c r="DD2753" s="123"/>
      <c r="DE2753" s="123"/>
      <c r="DF2753" s="123"/>
      <c r="DG2753" s="123"/>
      <c r="DH2753" s="123"/>
      <c r="DI2753" s="123"/>
      <c r="DJ2753" s="123"/>
      <c r="DK2753" s="123"/>
      <c r="DL2753" s="123"/>
      <c r="DM2753" s="123"/>
      <c r="DN2753" s="123"/>
      <c r="DO2753" s="123"/>
      <c r="DP2753" s="123"/>
      <c r="DQ2753" s="123"/>
      <c r="DR2753" s="123"/>
      <c r="DS2753" s="123"/>
      <c r="DT2753" s="123"/>
      <c r="DU2753" s="123"/>
      <c r="DV2753" s="123"/>
      <c r="DW2753" s="123"/>
      <c r="DX2753" s="123"/>
      <c r="DY2753" s="123"/>
      <c r="DZ2753" s="123"/>
      <c r="EA2753" s="123"/>
      <c r="EB2753" s="123"/>
      <c r="EC2753" s="123"/>
      <c r="ED2753" s="123"/>
      <c r="EE2753" s="123"/>
      <c r="EF2753" s="123"/>
      <c r="EG2753" s="123"/>
      <c r="EH2753" s="123"/>
      <c r="EI2753" s="123"/>
      <c r="EJ2753" s="123"/>
      <c r="EK2753" s="123"/>
      <c r="EL2753" s="123"/>
      <c r="EM2753" s="123"/>
      <c r="EN2753" s="123"/>
      <c r="EO2753" s="123"/>
      <c r="EP2753" s="123"/>
      <c r="EQ2753" s="123"/>
    </row>
    <row r="2754" spans="27:147" x14ac:dyDescent="0.2"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Q2754" s="151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123"/>
      <c r="BL2754" s="123"/>
      <c r="BM2754" s="123"/>
      <c r="BN2754" s="123"/>
      <c r="BO2754" s="123"/>
      <c r="BP2754" s="123"/>
      <c r="BQ2754" s="123"/>
      <c r="BR2754" s="123"/>
      <c r="BS2754" s="123"/>
      <c r="BT2754" s="123"/>
      <c r="BU2754" s="123"/>
      <c r="BV2754" s="123"/>
      <c r="BW2754" s="123"/>
      <c r="BX2754" s="123"/>
      <c r="BY2754" s="123"/>
      <c r="BZ2754" s="123"/>
      <c r="CA2754" s="123"/>
      <c r="CB2754" s="123"/>
      <c r="CC2754" s="123"/>
      <c r="CD2754" s="123"/>
      <c r="CE2754" s="123"/>
      <c r="CF2754" s="123"/>
      <c r="CG2754" s="123"/>
      <c r="CH2754" s="123"/>
      <c r="CI2754" s="123"/>
      <c r="CJ2754" s="123"/>
      <c r="CK2754" s="123"/>
      <c r="CL2754" s="123"/>
      <c r="CM2754" s="123"/>
      <c r="CN2754" s="123"/>
      <c r="CO2754" s="123"/>
      <c r="CP2754" s="123"/>
      <c r="CQ2754" s="123"/>
      <c r="CR2754" s="123"/>
      <c r="CS2754" s="123"/>
      <c r="CT2754" s="123"/>
      <c r="CU2754" s="123"/>
      <c r="CV2754" s="123"/>
      <c r="CW2754" s="123"/>
      <c r="CX2754" s="123"/>
      <c r="CY2754" s="123"/>
      <c r="CZ2754" s="123"/>
      <c r="DA2754" s="123"/>
      <c r="DB2754" s="123"/>
      <c r="DC2754" s="123"/>
      <c r="DD2754" s="123"/>
      <c r="DE2754" s="123"/>
      <c r="DF2754" s="123"/>
      <c r="DG2754" s="123"/>
      <c r="DH2754" s="123"/>
      <c r="DI2754" s="123"/>
      <c r="DJ2754" s="123"/>
      <c r="DK2754" s="123"/>
      <c r="DL2754" s="123"/>
      <c r="DM2754" s="123"/>
      <c r="DN2754" s="123"/>
      <c r="DO2754" s="123"/>
      <c r="DP2754" s="123"/>
      <c r="DQ2754" s="123"/>
      <c r="DR2754" s="123"/>
      <c r="DS2754" s="123"/>
      <c r="DT2754" s="123"/>
      <c r="DU2754" s="123"/>
      <c r="DV2754" s="123"/>
      <c r="DW2754" s="123"/>
      <c r="DX2754" s="123"/>
      <c r="DY2754" s="123"/>
      <c r="DZ2754" s="123"/>
      <c r="EA2754" s="123"/>
      <c r="EB2754" s="123"/>
      <c r="EC2754" s="123"/>
      <c r="ED2754" s="123"/>
      <c r="EE2754" s="123"/>
      <c r="EF2754" s="123"/>
      <c r="EG2754" s="123"/>
      <c r="EH2754" s="123"/>
      <c r="EI2754" s="123"/>
      <c r="EJ2754" s="123"/>
      <c r="EK2754" s="123"/>
      <c r="EL2754" s="123"/>
      <c r="EM2754" s="123"/>
      <c r="EN2754" s="123"/>
      <c r="EO2754" s="123"/>
      <c r="EP2754" s="123"/>
      <c r="EQ2754" s="123"/>
    </row>
    <row r="2755" spans="27:147" x14ac:dyDescent="0.2"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Q2755" s="151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123"/>
      <c r="BL2755" s="123"/>
      <c r="BM2755" s="123"/>
      <c r="BN2755" s="123"/>
      <c r="BO2755" s="123"/>
      <c r="BP2755" s="123"/>
      <c r="BQ2755" s="123"/>
      <c r="BR2755" s="123"/>
      <c r="BS2755" s="123"/>
      <c r="BT2755" s="123"/>
      <c r="BU2755" s="123"/>
      <c r="BV2755" s="123"/>
      <c r="BW2755" s="123"/>
      <c r="BX2755" s="123"/>
      <c r="BY2755" s="123"/>
      <c r="BZ2755" s="123"/>
      <c r="CA2755" s="123"/>
      <c r="CB2755" s="123"/>
      <c r="CC2755" s="123"/>
      <c r="CD2755" s="123"/>
      <c r="CE2755" s="123"/>
      <c r="CF2755" s="123"/>
      <c r="CG2755" s="123"/>
      <c r="CH2755" s="123"/>
      <c r="CI2755" s="123"/>
      <c r="CJ2755" s="123"/>
      <c r="CK2755" s="123"/>
      <c r="CL2755" s="123"/>
      <c r="CM2755" s="123"/>
      <c r="CN2755" s="123"/>
      <c r="CO2755" s="123"/>
      <c r="CP2755" s="123"/>
      <c r="CQ2755" s="123"/>
      <c r="CR2755" s="123"/>
      <c r="CS2755" s="123"/>
      <c r="CT2755" s="123"/>
      <c r="CU2755" s="123"/>
      <c r="CV2755" s="123"/>
      <c r="CW2755" s="123"/>
      <c r="CX2755" s="123"/>
      <c r="CY2755" s="123"/>
      <c r="CZ2755" s="123"/>
      <c r="DA2755" s="123"/>
      <c r="DB2755" s="123"/>
      <c r="DC2755" s="123"/>
      <c r="DD2755" s="123"/>
      <c r="DE2755" s="123"/>
      <c r="DF2755" s="123"/>
      <c r="DG2755" s="123"/>
      <c r="DH2755" s="123"/>
      <c r="DI2755" s="123"/>
      <c r="DJ2755" s="123"/>
      <c r="DK2755" s="123"/>
      <c r="DL2755" s="123"/>
      <c r="DM2755" s="123"/>
      <c r="DN2755" s="123"/>
      <c r="DO2755" s="123"/>
      <c r="DP2755" s="123"/>
      <c r="DQ2755" s="123"/>
      <c r="DR2755" s="123"/>
      <c r="DS2755" s="123"/>
      <c r="DT2755" s="123"/>
      <c r="DU2755" s="123"/>
      <c r="DV2755" s="123"/>
      <c r="DW2755" s="123"/>
      <c r="DX2755" s="123"/>
      <c r="DY2755" s="123"/>
      <c r="DZ2755" s="123"/>
      <c r="EA2755" s="123"/>
      <c r="EB2755" s="123"/>
      <c r="EC2755" s="123"/>
      <c r="ED2755" s="123"/>
      <c r="EE2755" s="123"/>
      <c r="EF2755" s="123"/>
      <c r="EG2755" s="123"/>
      <c r="EH2755" s="123"/>
      <c r="EI2755" s="123"/>
      <c r="EJ2755" s="123"/>
      <c r="EK2755" s="123"/>
      <c r="EL2755" s="123"/>
      <c r="EM2755" s="123"/>
      <c r="EN2755" s="123"/>
      <c r="EO2755" s="123"/>
      <c r="EP2755" s="123"/>
      <c r="EQ2755" s="123"/>
    </row>
    <row r="2756" spans="27:147" x14ac:dyDescent="0.2"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Q2756" s="151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123"/>
      <c r="BL2756" s="123"/>
      <c r="BM2756" s="123"/>
      <c r="BN2756" s="123"/>
      <c r="BO2756" s="123"/>
      <c r="BP2756" s="123"/>
      <c r="BQ2756" s="123"/>
      <c r="BR2756" s="123"/>
      <c r="BS2756" s="123"/>
      <c r="BT2756" s="123"/>
      <c r="BU2756" s="123"/>
      <c r="BV2756" s="123"/>
      <c r="BW2756" s="123"/>
      <c r="BX2756" s="123"/>
      <c r="BY2756" s="123"/>
      <c r="BZ2756" s="123"/>
      <c r="CA2756" s="123"/>
      <c r="CB2756" s="123"/>
      <c r="CC2756" s="123"/>
      <c r="CD2756" s="123"/>
      <c r="CE2756" s="123"/>
      <c r="CF2756" s="123"/>
      <c r="CG2756" s="123"/>
      <c r="CH2756" s="123"/>
      <c r="CI2756" s="123"/>
      <c r="CJ2756" s="123"/>
      <c r="CK2756" s="123"/>
      <c r="CL2756" s="123"/>
      <c r="CM2756" s="123"/>
      <c r="CN2756" s="123"/>
      <c r="CO2756" s="123"/>
      <c r="CP2756" s="123"/>
      <c r="CQ2756" s="123"/>
      <c r="CR2756" s="123"/>
      <c r="CS2756" s="123"/>
      <c r="CT2756" s="123"/>
      <c r="CU2756" s="123"/>
      <c r="CV2756" s="123"/>
      <c r="CW2756" s="123"/>
      <c r="CX2756" s="123"/>
      <c r="CY2756" s="123"/>
      <c r="CZ2756" s="123"/>
      <c r="DA2756" s="123"/>
      <c r="DB2756" s="123"/>
      <c r="DC2756" s="123"/>
      <c r="DD2756" s="123"/>
      <c r="DE2756" s="123"/>
      <c r="DF2756" s="123"/>
      <c r="DG2756" s="123"/>
      <c r="DH2756" s="123"/>
      <c r="DI2756" s="123"/>
      <c r="DJ2756" s="123"/>
      <c r="DK2756" s="123"/>
      <c r="DL2756" s="123"/>
      <c r="DM2756" s="123"/>
      <c r="DN2756" s="123"/>
      <c r="DO2756" s="123"/>
      <c r="DP2756" s="123"/>
      <c r="DQ2756" s="123"/>
      <c r="DR2756" s="123"/>
      <c r="DS2756" s="123"/>
      <c r="DT2756" s="123"/>
      <c r="DU2756" s="123"/>
      <c r="DV2756" s="123"/>
      <c r="DW2756" s="123"/>
      <c r="DX2756" s="123"/>
      <c r="DY2756" s="123"/>
      <c r="DZ2756" s="123"/>
      <c r="EA2756" s="123"/>
      <c r="EB2756" s="123"/>
      <c r="EC2756" s="123"/>
      <c r="ED2756" s="123"/>
      <c r="EE2756" s="123"/>
      <c r="EF2756" s="123"/>
      <c r="EG2756" s="123"/>
      <c r="EH2756" s="123"/>
      <c r="EI2756" s="123"/>
      <c r="EJ2756" s="123"/>
      <c r="EK2756" s="123"/>
      <c r="EL2756" s="123"/>
      <c r="EM2756" s="123"/>
      <c r="EN2756" s="123"/>
      <c r="EO2756" s="123"/>
      <c r="EP2756" s="123"/>
      <c r="EQ2756" s="123"/>
    </row>
    <row r="2757" spans="27:147" x14ac:dyDescent="0.2"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Q2757" s="151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123"/>
      <c r="BL2757" s="123"/>
      <c r="BM2757" s="123"/>
      <c r="BN2757" s="123"/>
      <c r="BO2757" s="123"/>
      <c r="BP2757" s="123"/>
      <c r="BQ2757" s="123"/>
      <c r="BR2757" s="123"/>
      <c r="BS2757" s="123"/>
      <c r="BT2757" s="123"/>
      <c r="BU2757" s="123"/>
      <c r="BV2757" s="123"/>
      <c r="BW2757" s="123"/>
      <c r="BX2757" s="123"/>
      <c r="BY2757" s="123"/>
      <c r="BZ2757" s="123"/>
      <c r="CA2757" s="123"/>
      <c r="CB2757" s="123"/>
      <c r="CC2757" s="123"/>
      <c r="CD2757" s="123"/>
      <c r="CE2757" s="123"/>
      <c r="CF2757" s="123"/>
      <c r="CG2757" s="123"/>
      <c r="CH2757" s="123"/>
      <c r="CI2757" s="123"/>
      <c r="CJ2757" s="123"/>
      <c r="CK2757" s="123"/>
      <c r="CL2757" s="123"/>
      <c r="CM2757" s="123"/>
      <c r="CN2757" s="123"/>
      <c r="CO2757" s="123"/>
      <c r="CP2757" s="123"/>
      <c r="CQ2757" s="123"/>
      <c r="CR2757" s="123"/>
      <c r="CS2757" s="123"/>
      <c r="CT2757" s="123"/>
      <c r="CU2757" s="123"/>
      <c r="CV2757" s="123"/>
      <c r="CW2757" s="123"/>
      <c r="CX2757" s="123"/>
      <c r="CY2757" s="123"/>
      <c r="CZ2757" s="123"/>
      <c r="DA2757" s="123"/>
      <c r="DB2757" s="123"/>
      <c r="DC2757" s="123"/>
      <c r="DD2757" s="123"/>
      <c r="DE2757" s="123"/>
      <c r="DF2757" s="123"/>
      <c r="DG2757" s="123"/>
      <c r="DH2757" s="123"/>
      <c r="DI2757" s="123"/>
      <c r="DJ2757" s="123"/>
      <c r="DK2757" s="123"/>
      <c r="DL2757" s="123"/>
      <c r="DM2757" s="123"/>
      <c r="DN2757" s="123"/>
      <c r="DO2757" s="123"/>
      <c r="DP2757" s="123"/>
      <c r="DQ2757" s="123"/>
      <c r="DR2757" s="123"/>
      <c r="DS2757" s="123"/>
      <c r="DT2757" s="123"/>
      <c r="DU2757" s="123"/>
      <c r="DV2757" s="123"/>
      <c r="DW2757" s="123"/>
      <c r="DX2757" s="123"/>
      <c r="DY2757" s="123"/>
      <c r="DZ2757" s="123"/>
      <c r="EA2757" s="123"/>
      <c r="EB2757" s="123"/>
      <c r="EC2757" s="123"/>
      <c r="ED2757" s="123"/>
      <c r="EE2757" s="123"/>
      <c r="EF2757" s="123"/>
      <c r="EG2757" s="123"/>
      <c r="EH2757" s="123"/>
      <c r="EI2757" s="123"/>
      <c r="EJ2757" s="123"/>
      <c r="EK2757" s="123"/>
      <c r="EL2757" s="123"/>
      <c r="EM2757" s="123"/>
      <c r="EN2757" s="123"/>
      <c r="EO2757" s="123"/>
      <c r="EP2757" s="123"/>
      <c r="EQ2757" s="123"/>
    </row>
    <row r="2758" spans="27:147" x14ac:dyDescent="0.2"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Q2758" s="151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123"/>
      <c r="BL2758" s="123"/>
      <c r="BM2758" s="123"/>
      <c r="BN2758" s="123"/>
      <c r="BO2758" s="123"/>
      <c r="BP2758" s="123"/>
      <c r="BQ2758" s="123"/>
      <c r="BR2758" s="123"/>
      <c r="BS2758" s="123"/>
      <c r="BT2758" s="123"/>
      <c r="BU2758" s="123"/>
      <c r="BV2758" s="123"/>
      <c r="BW2758" s="123"/>
      <c r="BX2758" s="123"/>
      <c r="BY2758" s="123"/>
      <c r="BZ2758" s="123"/>
      <c r="CA2758" s="123"/>
      <c r="CB2758" s="123"/>
      <c r="CC2758" s="123"/>
      <c r="CD2758" s="123"/>
      <c r="CE2758" s="123"/>
      <c r="CF2758" s="123"/>
      <c r="CG2758" s="123"/>
      <c r="CH2758" s="123"/>
      <c r="CI2758" s="123"/>
      <c r="CJ2758" s="123"/>
      <c r="CK2758" s="123"/>
      <c r="CL2758" s="123"/>
      <c r="CM2758" s="123"/>
      <c r="CN2758" s="123"/>
      <c r="CO2758" s="123"/>
      <c r="CP2758" s="123"/>
      <c r="CQ2758" s="123"/>
      <c r="CR2758" s="123"/>
      <c r="CS2758" s="123"/>
      <c r="CT2758" s="123"/>
      <c r="CU2758" s="123"/>
      <c r="CV2758" s="123"/>
      <c r="CW2758" s="123"/>
      <c r="CX2758" s="123"/>
      <c r="CY2758" s="123"/>
      <c r="CZ2758" s="123"/>
      <c r="DA2758" s="123"/>
      <c r="DB2758" s="123"/>
      <c r="DC2758" s="123"/>
      <c r="DD2758" s="123"/>
      <c r="DE2758" s="123"/>
      <c r="DF2758" s="123"/>
      <c r="DG2758" s="123"/>
      <c r="DH2758" s="123"/>
      <c r="DI2758" s="123"/>
      <c r="DJ2758" s="123"/>
      <c r="DK2758" s="123"/>
      <c r="DL2758" s="123"/>
      <c r="DM2758" s="123"/>
      <c r="DN2758" s="123"/>
      <c r="DO2758" s="123"/>
      <c r="DP2758" s="123"/>
      <c r="DQ2758" s="123"/>
      <c r="DR2758" s="123"/>
      <c r="DS2758" s="123"/>
      <c r="DT2758" s="123"/>
      <c r="DU2758" s="123"/>
      <c r="DV2758" s="123"/>
      <c r="DW2758" s="123"/>
      <c r="DX2758" s="123"/>
      <c r="DY2758" s="123"/>
      <c r="DZ2758" s="123"/>
      <c r="EA2758" s="123"/>
      <c r="EB2758" s="123"/>
      <c r="EC2758" s="123"/>
      <c r="ED2758" s="123"/>
      <c r="EE2758" s="123"/>
      <c r="EF2758" s="123"/>
      <c r="EG2758" s="123"/>
      <c r="EH2758" s="123"/>
      <c r="EI2758" s="123"/>
      <c r="EJ2758" s="123"/>
      <c r="EK2758" s="123"/>
      <c r="EL2758" s="123"/>
      <c r="EM2758" s="123"/>
      <c r="EN2758" s="123"/>
      <c r="EO2758" s="123"/>
      <c r="EP2758" s="123"/>
      <c r="EQ2758" s="123"/>
    </row>
    <row r="2759" spans="27:147" x14ac:dyDescent="0.2"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Q2759" s="151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123"/>
      <c r="BL2759" s="123"/>
      <c r="BM2759" s="123"/>
      <c r="BN2759" s="123"/>
      <c r="BO2759" s="123"/>
      <c r="BP2759" s="123"/>
      <c r="BQ2759" s="123"/>
      <c r="BR2759" s="123"/>
      <c r="BS2759" s="123"/>
      <c r="BT2759" s="123"/>
      <c r="BU2759" s="123"/>
      <c r="BV2759" s="123"/>
      <c r="BW2759" s="123"/>
      <c r="BX2759" s="123"/>
      <c r="BY2759" s="123"/>
      <c r="BZ2759" s="123"/>
      <c r="CA2759" s="123"/>
      <c r="CB2759" s="123"/>
      <c r="CC2759" s="123"/>
      <c r="CD2759" s="123"/>
      <c r="CE2759" s="123"/>
      <c r="CF2759" s="123"/>
      <c r="CG2759" s="123"/>
      <c r="CH2759" s="123"/>
      <c r="CI2759" s="123"/>
      <c r="CJ2759" s="123"/>
      <c r="CK2759" s="123"/>
      <c r="CL2759" s="123"/>
      <c r="CM2759" s="123"/>
      <c r="CN2759" s="123"/>
      <c r="CO2759" s="123"/>
      <c r="CP2759" s="123"/>
      <c r="CQ2759" s="123"/>
      <c r="CR2759" s="123"/>
      <c r="CS2759" s="123"/>
      <c r="CT2759" s="123"/>
      <c r="CU2759" s="123"/>
      <c r="CV2759" s="123"/>
      <c r="CW2759" s="123"/>
      <c r="CX2759" s="123"/>
      <c r="CY2759" s="123"/>
      <c r="CZ2759" s="123"/>
      <c r="DA2759" s="123"/>
      <c r="DB2759" s="123"/>
      <c r="DC2759" s="123"/>
      <c r="DD2759" s="123"/>
      <c r="DE2759" s="123"/>
      <c r="DF2759" s="123"/>
      <c r="DG2759" s="123"/>
      <c r="DH2759" s="123"/>
      <c r="DI2759" s="123"/>
      <c r="DJ2759" s="123"/>
      <c r="DK2759" s="123"/>
      <c r="DL2759" s="123"/>
      <c r="DM2759" s="123"/>
      <c r="DN2759" s="123"/>
      <c r="DO2759" s="123"/>
      <c r="DP2759" s="123"/>
      <c r="DQ2759" s="123"/>
      <c r="DR2759" s="123"/>
      <c r="DS2759" s="123"/>
      <c r="DT2759" s="123"/>
      <c r="DU2759" s="123"/>
      <c r="DV2759" s="123"/>
      <c r="DW2759" s="123"/>
      <c r="DX2759" s="123"/>
      <c r="DY2759" s="123"/>
      <c r="DZ2759" s="123"/>
      <c r="EA2759" s="123"/>
      <c r="EB2759" s="123"/>
      <c r="EC2759" s="123"/>
      <c r="ED2759" s="123"/>
      <c r="EE2759" s="123"/>
      <c r="EF2759" s="123"/>
      <c r="EG2759" s="123"/>
      <c r="EH2759" s="123"/>
      <c r="EI2759" s="123"/>
      <c r="EJ2759" s="123"/>
      <c r="EK2759" s="123"/>
      <c r="EL2759" s="123"/>
      <c r="EM2759" s="123"/>
      <c r="EN2759" s="123"/>
      <c r="EO2759" s="123"/>
      <c r="EP2759" s="123"/>
      <c r="EQ2759" s="123"/>
    </row>
    <row r="2760" spans="27:147" x14ac:dyDescent="0.2"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Q2760" s="151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123"/>
      <c r="BL2760" s="123"/>
      <c r="BM2760" s="123"/>
      <c r="BN2760" s="123"/>
      <c r="BO2760" s="123"/>
      <c r="BP2760" s="123"/>
      <c r="BQ2760" s="123"/>
      <c r="BR2760" s="123"/>
      <c r="BS2760" s="123"/>
      <c r="BT2760" s="123"/>
      <c r="BU2760" s="123"/>
      <c r="BV2760" s="123"/>
      <c r="BW2760" s="123"/>
      <c r="BX2760" s="123"/>
      <c r="BY2760" s="123"/>
      <c r="BZ2760" s="123"/>
      <c r="CA2760" s="123"/>
      <c r="CB2760" s="123"/>
      <c r="CC2760" s="123"/>
      <c r="CD2760" s="123"/>
      <c r="CE2760" s="123"/>
      <c r="CF2760" s="123"/>
      <c r="CG2760" s="123"/>
      <c r="CH2760" s="123"/>
      <c r="CI2760" s="123"/>
      <c r="CJ2760" s="123"/>
      <c r="CK2760" s="123"/>
      <c r="CL2760" s="123"/>
      <c r="CM2760" s="123"/>
      <c r="CN2760" s="123"/>
      <c r="CO2760" s="123"/>
      <c r="CP2760" s="123"/>
      <c r="CQ2760" s="123"/>
      <c r="CR2760" s="123"/>
      <c r="CS2760" s="123"/>
      <c r="CT2760" s="123"/>
      <c r="CU2760" s="123"/>
      <c r="CV2760" s="123"/>
      <c r="CW2760" s="123"/>
      <c r="CX2760" s="123"/>
      <c r="CY2760" s="123"/>
      <c r="CZ2760" s="123"/>
      <c r="DA2760" s="123"/>
      <c r="DB2760" s="123"/>
      <c r="DC2760" s="123"/>
      <c r="DD2760" s="123"/>
      <c r="DE2760" s="123"/>
      <c r="DF2760" s="123"/>
      <c r="DG2760" s="123"/>
      <c r="DH2760" s="123"/>
      <c r="DI2760" s="123"/>
      <c r="DJ2760" s="123"/>
      <c r="DK2760" s="123"/>
      <c r="DL2760" s="123"/>
      <c r="DM2760" s="123"/>
      <c r="DN2760" s="123"/>
      <c r="DO2760" s="123"/>
      <c r="DP2760" s="123"/>
      <c r="DQ2760" s="123"/>
      <c r="DR2760" s="123"/>
      <c r="DS2760" s="123"/>
      <c r="DT2760" s="123"/>
      <c r="DU2760" s="123"/>
      <c r="DV2760" s="123"/>
      <c r="DW2760" s="123"/>
      <c r="DX2760" s="123"/>
      <c r="DY2760" s="123"/>
      <c r="DZ2760" s="123"/>
      <c r="EA2760" s="123"/>
      <c r="EB2760" s="123"/>
      <c r="EC2760" s="123"/>
      <c r="ED2760" s="123"/>
      <c r="EE2760" s="123"/>
      <c r="EF2760" s="123"/>
      <c r="EG2760" s="123"/>
      <c r="EH2760" s="123"/>
      <c r="EI2760" s="123"/>
      <c r="EJ2760" s="123"/>
      <c r="EK2760" s="123"/>
      <c r="EL2760" s="123"/>
      <c r="EM2760" s="123"/>
      <c r="EN2760" s="123"/>
      <c r="EO2760" s="123"/>
      <c r="EP2760" s="123"/>
      <c r="EQ2760" s="123"/>
    </row>
    <row r="2761" spans="27:147" x14ac:dyDescent="0.2"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Q2761" s="151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123"/>
      <c r="BL2761" s="123"/>
      <c r="BM2761" s="123"/>
      <c r="BN2761" s="123"/>
      <c r="BO2761" s="123"/>
      <c r="BP2761" s="123"/>
      <c r="BQ2761" s="123"/>
      <c r="BR2761" s="123"/>
      <c r="BS2761" s="123"/>
      <c r="BT2761" s="123"/>
      <c r="BU2761" s="123"/>
      <c r="BV2761" s="123"/>
      <c r="BW2761" s="123"/>
      <c r="BX2761" s="123"/>
      <c r="BY2761" s="123"/>
      <c r="BZ2761" s="123"/>
      <c r="CA2761" s="123"/>
      <c r="CB2761" s="123"/>
      <c r="CC2761" s="123"/>
      <c r="CD2761" s="123"/>
      <c r="CE2761" s="123"/>
      <c r="CF2761" s="123"/>
      <c r="CG2761" s="123"/>
      <c r="CH2761" s="123"/>
      <c r="CI2761" s="123"/>
      <c r="CJ2761" s="123"/>
      <c r="CK2761" s="123"/>
      <c r="CL2761" s="123"/>
      <c r="CM2761" s="123"/>
      <c r="CN2761" s="123"/>
      <c r="CO2761" s="123"/>
      <c r="CP2761" s="123"/>
      <c r="CQ2761" s="123"/>
      <c r="CR2761" s="123"/>
      <c r="CS2761" s="123"/>
      <c r="CT2761" s="123"/>
      <c r="CU2761" s="123"/>
      <c r="CV2761" s="123"/>
      <c r="CW2761" s="123"/>
      <c r="CX2761" s="123"/>
      <c r="CY2761" s="123"/>
      <c r="CZ2761" s="123"/>
      <c r="DA2761" s="123"/>
      <c r="DB2761" s="123"/>
      <c r="DC2761" s="123"/>
      <c r="DD2761" s="123"/>
      <c r="DE2761" s="123"/>
      <c r="DF2761" s="123"/>
      <c r="DG2761" s="123"/>
      <c r="DH2761" s="123"/>
      <c r="DI2761" s="123"/>
      <c r="DJ2761" s="123"/>
      <c r="DK2761" s="123"/>
      <c r="DL2761" s="123"/>
      <c r="DM2761" s="123"/>
      <c r="DN2761" s="123"/>
      <c r="DO2761" s="123"/>
      <c r="DP2761" s="123"/>
      <c r="DQ2761" s="123"/>
      <c r="DR2761" s="123"/>
      <c r="DS2761" s="123"/>
      <c r="DT2761" s="123"/>
      <c r="DU2761" s="123"/>
      <c r="DV2761" s="123"/>
      <c r="DW2761" s="123"/>
      <c r="DX2761" s="123"/>
      <c r="DY2761" s="123"/>
      <c r="DZ2761" s="123"/>
      <c r="EA2761" s="123"/>
      <c r="EB2761" s="123"/>
      <c r="EC2761" s="123"/>
      <c r="ED2761" s="123"/>
      <c r="EE2761" s="123"/>
      <c r="EF2761" s="123"/>
      <c r="EG2761" s="123"/>
      <c r="EH2761" s="123"/>
      <c r="EI2761" s="123"/>
      <c r="EJ2761" s="123"/>
      <c r="EK2761" s="123"/>
      <c r="EL2761" s="123"/>
      <c r="EM2761" s="123"/>
      <c r="EN2761" s="123"/>
      <c r="EO2761" s="123"/>
      <c r="EP2761" s="123"/>
      <c r="EQ2761" s="123"/>
    </row>
    <row r="2762" spans="27:147" x14ac:dyDescent="0.2"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Q2762" s="151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123"/>
      <c r="BL2762" s="123"/>
      <c r="BM2762" s="123"/>
      <c r="BN2762" s="123"/>
      <c r="BO2762" s="123"/>
      <c r="BP2762" s="123"/>
      <c r="BQ2762" s="123"/>
      <c r="BR2762" s="123"/>
      <c r="BS2762" s="123"/>
      <c r="BT2762" s="123"/>
      <c r="BU2762" s="123"/>
      <c r="BV2762" s="123"/>
      <c r="BW2762" s="123"/>
      <c r="BX2762" s="123"/>
      <c r="BY2762" s="123"/>
      <c r="BZ2762" s="123"/>
      <c r="CA2762" s="123"/>
      <c r="CB2762" s="123"/>
      <c r="CC2762" s="123"/>
      <c r="CD2762" s="123"/>
      <c r="CE2762" s="123"/>
      <c r="CF2762" s="123"/>
      <c r="CG2762" s="123"/>
      <c r="CH2762" s="123"/>
      <c r="CI2762" s="123"/>
      <c r="CJ2762" s="123"/>
      <c r="CK2762" s="123"/>
      <c r="CL2762" s="123"/>
      <c r="CM2762" s="123"/>
      <c r="CN2762" s="123"/>
      <c r="CO2762" s="123"/>
      <c r="CP2762" s="123"/>
      <c r="CQ2762" s="123"/>
      <c r="CR2762" s="123"/>
      <c r="CS2762" s="123"/>
      <c r="CT2762" s="123"/>
      <c r="CU2762" s="123"/>
      <c r="CV2762" s="123"/>
      <c r="CW2762" s="123"/>
      <c r="CX2762" s="123"/>
      <c r="CY2762" s="123"/>
      <c r="CZ2762" s="123"/>
      <c r="DA2762" s="123"/>
      <c r="DB2762" s="123"/>
      <c r="DC2762" s="123"/>
      <c r="DD2762" s="123"/>
      <c r="DE2762" s="123"/>
      <c r="DF2762" s="123"/>
      <c r="DG2762" s="123"/>
      <c r="DH2762" s="123"/>
      <c r="DI2762" s="123"/>
      <c r="DJ2762" s="123"/>
      <c r="DK2762" s="123"/>
      <c r="DL2762" s="123"/>
      <c r="DM2762" s="123"/>
      <c r="DN2762" s="123"/>
      <c r="DO2762" s="123"/>
      <c r="DP2762" s="123"/>
      <c r="DQ2762" s="123"/>
      <c r="DR2762" s="123"/>
      <c r="DS2762" s="123"/>
      <c r="DT2762" s="123"/>
      <c r="DU2762" s="123"/>
      <c r="DV2762" s="123"/>
      <c r="DW2762" s="123"/>
      <c r="DX2762" s="123"/>
      <c r="DY2762" s="123"/>
      <c r="DZ2762" s="123"/>
      <c r="EA2762" s="123"/>
      <c r="EB2762" s="123"/>
      <c r="EC2762" s="123"/>
      <c r="ED2762" s="123"/>
      <c r="EE2762" s="123"/>
      <c r="EF2762" s="123"/>
      <c r="EG2762" s="123"/>
      <c r="EH2762" s="123"/>
      <c r="EI2762" s="123"/>
      <c r="EJ2762" s="123"/>
      <c r="EK2762" s="123"/>
      <c r="EL2762" s="123"/>
      <c r="EM2762" s="123"/>
      <c r="EN2762" s="123"/>
      <c r="EO2762" s="123"/>
      <c r="EP2762" s="123"/>
      <c r="EQ2762" s="123"/>
    </row>
    <row r="2763" spans="27:147" x14ac:dyDescent="0.2"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Q2763" s="151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123"/>
      <c r="BL2763" s="123"/>
      <c r="BM2763" s="123"/>
      <c r="BN2763" s="123"/>
      <c r="BO2763" s="123"/>
      <c r="BP2763" s="123"/>
      <c r="BQ2763" s="123"/>
      <c r="BR2763" s="123"/>
      <c r="BS2763" s="123"/>
      <c r="BT2763" s="123"/>
      <c r="BU2763" s="123"/>
      <c r="BV2763" s="123"/>
      <c r="BW2763" s="123"/>
      <c r="BX2763" s="123"/>
      <c r="BY2763" s="123"/>
      <c r="BZ2763" s="123"/>
      <c r="CA2763" s="123"/>
      <c r="CB2763" s="123"/>
      <c r="CC2763" s="123"/>
      <c r="CD2763" s="123"/>
      <c r="CE2763" s="123"/>
      <c r="CF2763" s="123"/>
      <c r="CG2763" s="123"/>
      <c r="CH2763" s="123"/>
      <c r="CI2763" s="123"/>
      <c r="CJ2763" s="123"/>
      <c r="CK2763" s="123"/>
      <c r="CL2763" s="123"/>
      <c r="CM2763" s="123"/>
      <c r="CN2763" s="123"/>
      <c r="CO2763" s="123"/>
      <c r="CP2763" s="123"/>
      <c r="CQ2763" s="123"/>
      <c r="CR2763" s="123"/>
      <c r="CS2763" s="123"/>
      <c r="CT2763" s="123"/>
      <c r="CU2763" s="123"/>
      <c r="CV2763" s="123"/>
      <c r="CW2763" s="123"/>
      <c r="CX2763" s="123"/>
      <c r="CY2763" s="123"/>
      <c r="CZ2763" s="123"/>
      <c r="DA2763" s="123"/>
      <c r="DB2763" s="123"/>
      <c r="DC2763" s="123"/>
      <c r="DD2763" s="123"/>
      <c r="DE2763" s="123"/>
      <c r="DF2763" s="123"/>
      <c r="DG2763" s="123"/>
      <c r="DH2763" s="123"/>
      <c r="DI2763" s="123"/>
      <c r="DJ2763" s="123"/>
      <c r="DK2763" s="123"/>
      <c r="DL2763" s="123"/>
      <c r="DM2763" s="123"/>
      <c r="DN2763" s="123"/>
      <c r="DO2763" s="123"/>
      <c r="DP2763" s="123"/>
      <c r="DQ2763" s="123"/>
      <c r="DR2763" s="123"/>
      <c r="DS2763" s="123"/>
      <c r="DT2763" s="123"/>
      <c r="DU2763" s="123"/>
      <c r="DV2763" s="123"/>
      <c r="DW2763" s="123"/>
      <c r="DX2763" s="123"/>
      <c r="DY2763" s="123"/>
      <c r="DZ2763" s="123"/>
      <c r="EA2763" s="123"/>
      <c r="EB2763" s="123"/>
      <c r="EC2763" s="123"/>
      <c r="ED2763" s="123"/>
      <c r="EE2763" s="123"/>
      <c r="EF2763" s="123"/>
      <c r="EG2763" s="123"/>
      <c r="EH2763" s="123"/>
      <c r="EI2763" s="123"/>
      <c r="EJ2763" s="123"/>
      <c r="EK2763" s="123"/>
      <c r="EL2763" s="123"/>
      <c r="EM2763" s="123"/>
      <c r="EN2763" s="123"/>
      <c r="EO2763" s="123"/>
      <c r="EP2763" s="123"/>
      <c r="EQ2763" s="123"/>
    </row>
    <row r="2764" spans="27:147" x14ac:dyDescent="0.2"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Q2764" s="151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123"/>
      <c r="BL2764" s="123"/>
      <c r="BM2764" s="123"/>
      <c r="BN2764" s="123"/>
      <c r="BO2764" s="123"/>
      <c r="BP2764" s="123"/>
      <c r="BQ2764" s="123"/>
      <c r="BR2764" s="123"/>
      <c r="BS2764" s="123"/>
      <c r="BT2764" s="123"/>
      <c r="BU2764" s="123"/>
      <c r="BV2764" s="123"/>
      <c r="BW2764" s="123"/>
      <c r="BX2764" s="123"/>
      <c r="BY2764" s="123"/>
      <c r="BZ2764" s="123"/>
      <c r="CA2764" s="123"/>
      <c r="CB2764" s="123"/>
      <c r="CC2764" s="123"/>
      <c r="CD2764" s="123"/>
      <c r="CE2764" s="123"/>
      <c r="CF2764" s="123"/>
      <c r="CG2764" s="123"/>
      <c r="CH2764" s="123"/>
      <c r="CI2764" s="123"/>
      <c r="CJ2764" s="123"/>
      <c r="CK2764" s="123"/>
      <c r="CL2764" s="123"/>
      <c r="CM2764" s="123"/>
      <c r="CN2764" s="123"/>
      <c r="CO2764" s="123"/>
      <c r="CP2764" s="123"/>
      <c r="CQ2764" s="123"/>
      <c r="CR2764" s="123"/>
      <c r="CS2764" s="123"/>
      <c r="CT2764" s="123"/>
      <c r="CU2764" s="123"/>
      <c r="CV2764" s="123"/>
      <c r="CW2764" s="123"/>
      <c r="CX2764" s="123"/>
      <c r="CY2764" s="123"/>
      <c r="CZ2764" s="123"/>
      <c r="DA2764" s="123"/>
      <c r="DB2764" s="123"/>
      <c r="DC2764" s="123"/>
      <c r="DD2764" s="123"/>
      <c r="DE2764" s="123"/>
      <c r="DF2764" s="123"/>
      <c r="DG2764" s="123"/>
      <c r="DH2764" s="123"/>
      <c r="DI2764" s="123"/>
      <c r="DJ2764" s="123"/>
      <c r="DK2764" s="123"/>
      <c r="DL2764" s="123"/>
      <c r="DM2764" s="123"/>
      <c r="DN2764" s="123"/>
      <c r="DO2764" s="123"/>
      <c r="DP2764" s="123"/>
      <c r="DQ2764" s="123"/>
      <c r="DR2764" s="123"/>
      <c r="DS2764" s="123"/>
      <c r="DT2764" s="123"/>
      <c r="DU2764" s="123"/>
      <c r="DV2764" s="123"/>
      <c r="DW2764" s="123"/>
      <c r="DX2764" s="123"/>
      <c r="DY2764" s="123"/>
      <c r="DZ2764" s="123"/>
      <c r="EA2764" s="123"/>
      <c r="EB2764" s="123"/>
      <c r="EC2764" s="123"/>
      <c r="ED2764" s="123"/>
      <c r="EE2764" s="123"/>
      <c r="EF2764" s="123"/>
      <c r="EG2764" s="123"/>
      <c r="EH2764" s="123"/>
      <c r="EI2764" s="123"/>
      <c r="EJ2764" s="123"/>
      <c r="EK2764" s="123"/>
      <c r="EL2764" s="123"/>
      <c r="EM2764" s="123"/>
      <c r="EN2764" s="123"/>
      <c r="EO2764" s="123"/>
      <c r="EP2764" s="123"/>
      <c r="EQ2764" s="123"/>
    </row>
    <row r="2765" spans="27:147" x14ac:dyDescent="0.2"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Q2765" s="151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123"/>
      <c r="BL2765" s="123"/>
      <c r="BM2765" s="123"/>
      <c r="BN2765" s="123"/>
      <c r="BO2765" s="123"/>
      <c r="BP2765" s="123"/>
      <c r="BQ2765" s="123"/>
      <c r="BR2765" s="123"/>
      <c r="BS2765" s="123"/>
      <c r="BT2765" s="123"/>
      <c r="BU2765" s="123"/>
      <c r="BV2765" s="123"/>
      <c r="BW2765" s="123"/>
      <c r="BX2765" s="123"/>
      <c r="BY2765" s="123"/>
      <c r="BZ2765" s="123"/>
      <c r="CA2765" s="123"/>
      <c r="CB2765" s="123"/>
      <c r="CC2765" s="123"/>
      <c r="CD2765" s="123"/>
      <c r="CE2765" s="123"/>
      <c r="CF2765" s="123"/>
      <c r="CG2765" s="123"/>
      <c r="CH2765" s="123"/>
      <c r="CI2765" s="123"/>
      <c r="CJ2765" s="123"/>
      <c r="CK2765" s="123"/>
      <c r="CL2765" s="123"/>
      <c r="CM2765" s="123"/>
      <c r="CN2765" s="123"/>
      <c r="CO2765" s="123"/>
      <c r="CP2765" s="123"/>
      <c r="CQ2765" s="123"/>
      <c r="CR2765" s="123"/>
      <c r="CS2765" s="123"/>
      <c r="CT2765" s="123"/>
      <c r="CU2765" s="123"/>
      <c r="CV2765" s="123"/>
      <c r="CW2765" s="123"/>
      <c r="CX2765" s="123"/>
      <c r="CY2765" s="123"/>
      <c r="CZ2765" s="123"/>
      <c r="DA2765" s="123"/>
      <c r="DB2765" s="123"/>
      <c r="DC2765" s="123"/>
      <c r="DD2765" s="123"/>
      <c r="DE2765" s="123"/>
      <c r="DF2765" s="123"/>
      <c r="DG2765" s="123"/>
      <c r="DH2765" s="123"/>
      <c r="DI2765" s="123"/>
      <c r="DJ2765" s="123"/>
      <c r="DK2765" s="123"/>
      <c r="DL2765" s="123"/>
      <c r="DM2765" s="123"/>
      <c r="DN2765" s="123"/>
      <c r="DO2765" s="123"/>
      <c r="DP2765" s="123"/>
      <c r="DQ2765" s="123"/>
      <c r="DR2765" s="123"/>
      <c r="DS2765" s="123"/>
      <c r="DT2765" s="123"/>
      <c r="DU2765" s="123"/>
      <c r="DV2765" s="123"/>
      <c r="DW2765" s="123"/>
      <c r="DX2765" s="123"/>
      <c r="DY2765" s="123"/>
      <c r="DZ2765" s="123"/>
      <c r="EA2765" s="123"/>
      <c r="EB2765" s="123"/>
      <c r="EC2765" s="123"/>
      <c r="ED2765" s="123"/>
      <c r="EE2765" s="123"/>
      <c r="EF2765" s="123"/>
      <c r="EG2765" s="123"/>
      <c r="EH2765" s="123"/>
      <c r="EI2765" s="123"/>
      <c r="EJ2765" s="123"/>
      <c r="EK2765" s="123"/>
      <c r="EL2765" s="123"/>
      <c r="EM2765" s="123"/>
      <c r="EN2765" s="123"/>
      <c r="EO2765" s="123"/>
      <c r="EP2765" s="123"/>
      <c r="EQ2765" s="123"/>
    </row>
    <row r="2766" spans="27:147" x14ac:dyDescent="0.2"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Q2766" s="151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123"/>
      <c r="BL2766" s="123"/>
      <c r="BM2766" s="123"/>
      <c r="BN2766" s="123"/>
      <c r="BO2766" s="123"/>
      <c r="BP2766" s="123"/>
      <c r="BQ2766" s="123"/>
      <c r="BR2766" s="123"/>
      <c r="BS2766" s="123"/>
      <c r="BT2766" s="123"/>
      <c r="BU2766" s="123"/>
      <c r="BV2766" s="123"/>
      <c r="BW2766" s="123"/>
      <c r="BX2766" s="123"/>
      <c r="BY2766" s="123"/>
      <c r="BZ2766" s="123"/>
      <c r="CA2766" s="123"/>
      <c r="CB2766" s="123"/>
      <c r="CC2766" s="123"/>
      <c r="CD2766" s="123"/>
      <c r="CE2766" s="123"/>
      <c r="CF2766" s="123"/>
      <c r="CG2766" s="123"/>
      <c r="CH2766" s="123"/>
      <c r="CI2766" s="123"/>
      <c r="CJ2766" s="123"/>
      <c r="CK2766" s="123"/>
      <c r="CL2766" s="123"/>
      <c r="CM2766" s="123"/>
      <c r="CN2766" s="123"/>
      <c r="CO2766" s="123"/>
      <c r="CP2766" s="123"/>
      <c r="CQ2766" s="123"/>
      <c r="CR2766" s="123"/>
      <c r="CS2766" s="123"/>
      <c r="CT2766" s="123"/>
      <c r="CU2766" s="123"/>
      <c r="CV2766" s="123"/>
      <c r="CW2766" s="123"/>
      <c r="CX2766" s="123"/>
      <c r="CY2766" s="123"/>
      <c r="CZ2766" s="123"/>
      <c r="DA2766" s="123"/>
      <c r="DB2766" s="123"/>
      <c r="DC2766" s="123"/>
      <c r="DD2766" s="123"/>
      <c r="DE2766" s="123"/>
      <c r="DF2766" s="123"/>
      <c r="DG2766" s="123"/>
      <c r="DH2766" s="123"/>
      <c r="DI2766" s="123"/>
      <c r="DJ2766" s="123"/>
      <c r="DK2766" s="123"/>
      <c r="DL2766" s="123"/>
      <c r="DM2766" s="123"/>
      <c r="DN2766" s="123"/>
      <c r="DO2766" s="123"/>
      <c r="DP2766" s="123"/>
      <c r="DQ2766" s="123"/>
      <c r="DR2766" s="123"/>
      <c r="DS2766" s="123"/>
      <c r="DT2766" s="123"/>
      <c r="DU2766" s="123"/>
      <c r="DV2766" s="123"/>
      <c r="DW2766" s="123"/>
      <c r="DX2766" s="123"/>
      <c r="DY2766" s="123"/>
      <c r="DZ2766" s="123"/>
      <c r="EA2766" s="123"/>
      <c r="EB2766" s="123"/>
      <c r="EC2766" s="123"/>
      <c r="ED2766" s="123"/>
      <c r="EE2766" s="123"/>
      <c r="EF2766" s="123"/>
      <c r="EG2766" s="123"/>
      <c r="EH2766" s="123"/>
      <c r="EI2766" s="123"/>
      <c r="EJ2766" s="123"/>
      <c r="EK2766" s="123"/>
      <c r="EL2766" s="123"/>
      <c r="EM2766" s="123"/>
      <c r="EN2766" s="123"/>
      <c r="EO2766" s="123"/>
      <c r="EP2766" s="123"/>
      <c r="EQ2766" s="123"/>
    </row>
    <row r="2767" spans="27:147" x14ac:dyDescent="0.2"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Q2767" s="151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123"/>
      <c r="BL2767" s="123"/>
      <c r="BM2767" s="123"/>
      <c r="BN2767" s="123"/>
      <c r="BO2767" s="123"/>
      <c r="BP2767" s="123"/>
      <c r="BQ2767" s="123"/>
      <c r="BR2767" s="123"/>
      <c r="BS2767" s="123"/>
      <c r="BT2767" s="123"/>
      <c r="BU2767" s="123"/>
      <c r="BV2767" s="123"/>
      <c r="BW2767" s="123"/>
      <c r="BX2767" s="123"/>
      <c r="BY2767" s="123"/>
      <c r="BZ2767" s="123"/>
      <c r="CA2767" s="123"/>
      <c r="CB2767" s="123"/>
      <c r="CC2767" s="123"/>
      <c r="CD2767" s="123"/>
      <c r="CE2767" s="123"/>
      <c r="CF2767" s="123"/>
      <c r="CG2767" s="123"/>
      <c r="CH2767" s="123"/>
      <c r="CI2767" s="123"/>
      <c r="CJ2767" s="123"/>
      <c r="CK2767" s="123"/>
      <c r="CL2767" s="123"/>
      <c r="CM2767" s="123"/>
      <c r="CN2767" s="123"/>
      <c r="CO2767" s="123"/>
      <c r="CP2767" s="123"/>
      <c r="CQ2767" s="123"/>
      <c r="CR2767" s="123"/>
      <c r="CS2767" s="123"/>
      <c r="CT2767" s="123"/>
      <c r="CU2767" s="123"/>
      <c r="CV2767" s="123"/>
      <c r="CW2767" s="123"/>
      <c r="CX2767" s="123"/>
      <c r="CY2767" s="123"/>
      <c r="CZ2767" s="123"/>
      <c r="DA2767" s="123"/>
      <c r="DB2767" s="123"/>
      <c r="DC2767" s="123"/>
      <c r="DD2767" s="123"/>
      <c r="DE2767" s="123"/>
      <c r="DF2767" s="123"/>
      <c r="DG2767" s="123"/>
      <c r="DH2767" s="123"/>
      <c r="DI2767" s="123"/>
      <c r="DJ2767" s="123"/>
      <c r="DK2767" s="123"/>
      <c r="DL2767" s="123"/>
      <c r="DM2767" s="123"/>
      <c r="DN2767" s="123"/>
      <c r="DO2767" s="123"/>
      <c r="DP2767" s="123"/>
      <c r="DQ2767" s="123"/>
      <c r="DR2767" s="123"/>
      <c r="DS2767" s="123"/>
      <c r="DT2767" s="123"/>
      <c r="DU2767" s="123"/>
      <c r="DV2767" s="123"/>
      <c r="DW2767" s="123"/>
      <c r="DX2767" s="123"/>
      <c r="DY2767" s="123"/>
      <c r="DZ2767" s="123"/>
      <c r="EA2767" s="123"/>
      <c r="EB2767" s="123"/>
      <c r="EC2767" s="123"/>
      <c r="ED2767" s="123"/>
      <c r="EE2767" s="123"/>
      <c r="EF2767" s="123"/>
      <c r="EG2767" s="123"/>
      <c r="EH2767" s="123"/>
      <c r="EI2767" s="123"/>
      <c r="EJ2767" s="123"/>
      <c r="EK2767" s="123"/>
      <c r="EL2767" s="123"/>
      <c r="EM2767" s="123"/>
      <c r="EN2767" s="123"/>
      <c r="EO2767" s="123"/>
      <c r="EP2767" s="123"/>
      <c r="EQ2767" s="123"/>
    </row>
    <row r="2768" spans="27:147" x14ac:dyDescent="0.2"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Q2768" s="151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123"/>
      <c r="BL2768" s="123"/>
      <c r="BM2768" s="123"/>
      <c r="BN2768" s="123"/>
      <c r="BO2768" s="123"/>
      <c r="BP2768" s="123"/>
      <c r="BQ2768" s="123"/>
      <c r="BR2768" s="123"/>
      <c r="BS2768" s="123"/>
      <c r="BT2768" s="123"/>
      <c r="BU2768" s="123"/>
      <c r="BV2768" s="123"/>
      <c r="BW2768" s="123"/>
      <c r="BX2768" s="123"/>
      <c r="BY2768" s="123"/>
      <c r="BZ2768" s="123"/>
      <c r="CA2768" s="123"/>
      <c r="CB2768" s="123"/>
      <c r="CC2768" s="123"/>
      <c r="CD2768" s="123"/>
      <c r="CE2768" s="123"/>
      <c r="CF2768" s="123"/>
      <c r="CG2768" s="123"/>
      <c r="CH2768" s="123"/>
      <c r="CI2768" s="123"/>
      <c r="CJ2768" s="123"/>
      <c r="CK2768" s="123"/>
      <c r="CL2768" s="123"/>
      <c r="CM2768" s="123"/>
      <c r="CN2768" s="123"/>
      <c r="CO2768" s="123"/>
      <c r="CP2768" s="123"/>
      <c r="CQ2768" s="123"/>
      <c r="CR2768" s="123"/>
      <c r="CS2768" s="123"/>
      <c r="CT2768" s="123"/>
      <c r="CU2768" s="123"/>
      <c r="CV2768" s="123"/>
      <c r="CW2768" s="123"/>
      <c r="CX2768" s="123"/>
      <c r="CY2768" s="123"/>
      <c r="CZ2768" s="123"/>
      <c r="DA2768" s="123"/>
      <c r="DB2768" s="123"/>
      <c r="DC2768" s="123"/>
      <c r="DD2768" s="123"/>
      <c r="DE2768" s="123"/>
      <c r="DF2768" s="123"/>
      <c r="DG2768" s="123"/>
      <c r="DH2768" s="123"/>
      <c r="DI2768" s="123"/>
      <c r="DJ2768" s="123"/>
      <c r="DK2768" s="123"/>
      <c r="DL2768" s="123"/>
      <c r="DM2768" s="123"/>
      <c r="DN2768" s="123"/>
      <c r="DO2768" s="123"/>
      <c r="DP2768" s="123"/>
      <c r="DQ2768" s="123"/>
      <c r="DR2768" s="123"/>
      <c r="DS2768" s="123"/>
      <c r="DT2768" s="123"/>
      <c r="DU2768" s="123"/>
      <c r="DV2768" s="123"/>
      <c r="DW2768" s="123"/>
      <c r="DX2768" s="123"/>
      <c r="DY2768" s="123"/>
      <c r="DZ2768" s="123"/>
      <c r="EA2768" s="123"/>
      <c r="EB2768" s="123"/>
      <c r="EC2768" s="123"/>
      <c r="ED2768" s="123"/>
      <c r="EE2768" s="123"/>
      <c r="EF2768" s="123"/>
      <c r="EG2768" s="123"/>
      <c r="EH2768" s="123"/>
      <c r="EI2768" s="123"/>
      <c r="EJ2768" s="123"/>
      <c r="EK2768" s="123"/>
      <c r="EL2768" s="123"/>
      <c r="EM2768" s="123"/>
      <c r="EN2768" s="123"/>
      <c r="EO2768" s="123"/>
      <c r="EP2768" s="123"/>
      <c r="EQ2768" s="123"/>
    </row>
    <row r="2769" spans="27:147" x14ac:dyDescent="0.2"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Q2769" s="151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123"/>
      <c r="BL2769" s="123"/>
      <c r="BM2769" s="123"/>
      <c r="BN2769" s="123"/>
      <c r="BO2769" s="123"/>
      <c r="BP2769" s="123"/>
      <c r="BQ2769" s="123"/>
      <c r="BR2769" s="123"/>
      <c r="BS2769" s="123"/>
      <c r="BT2769" s="123"/>
      <c r="BU2769" s="123"/>
      <c r="BV2769" s="123"/>
      <c r="BW2769" s="123"/>
      <c r="BX2769" s="123"/>
      <c r="BY2769" s="123"/>
      <c r="BZ2769" s="123"/>
      <c r="CA2769" s="123"/>
      <c r="CB2769" s="123"/>
      <c r="CC2769" s="123"/>
      <c r="CD2769" s="123"/>
      <c r="CE2769" s="123"/>
      <c r="CF2769" s="123"/>
      <c r="CG2769" s="123"/>
      <c r="CH2769" s="123"/>
      <c r="CI2769" s="123"/>
      <c r="CJ2769" s="123"/>
      <c r="CK2769" s="123"/>
      <c r="CL2769" s="123"/>
      <c r="CM2769" s="123"/>
      <c r="CN2769" s="123"/>
      <c r="CO2769" s="123"/>
      <c r="CP2769" s="123"/>
      <c r="CQ2769" s="123"/>
      <c r="CR2769" s="123"/>
      <c r="CS2769" s="123"/>
      <c r="CT2769" s="123"/>
      <c r="CU2769" s="123"/>
      <c r="CV2769" s="123"/>
      <c r="CW2769" s="123"/>
      <c r="CX2769" s="123"/>
      <c r="CY2769" s="123"/>
      <c r="CZ2769" s="123"/>
      <c r="DA2769" s="123"/>
      <c r="DB2769" s="123"/>
      <c r="DC2769" s="123"/>
      <c r="DD2769" s="123"/>
      <c r="DE2769" s="123"/>
      <c r="DF2769" s="123"/>
      <c r="DG2769" s="123"/>
      <c r="DH2769" s="123"/>
      <c r="DI2769" s="123"/>
      <c r="DJ2769" s="123"/>
      <c r="DK2769" s="123"/>
      <c r="DL2769" s="123"/>
      <c r="DM2769" s="123"/>
      <c r="DN2769" s="123"/>
      <c r="DO2769" s="123"/>
      <c r="DP2769" s="123"/>
      <c r="DQ2769" s="123"/>
      <c r="DR2769" s="123"/>
      <c r="DS2769" s="123"/>
      <c r="DT2769" s="123"/>
      <c r="DU2769" s="123"/>
      <c r="DV2769" s="123"/>
      <c r="DW2769" s="123"/>
      <c r="DX2769" s="123"/>
      <c r="DY2769" s="123"/>
      <c r="DZ2769" s="123"/>
      <c r="EA2769" s="123"/>
      <c r="EB2769" s="123"/>
      <c r="EC2769" s="123"/>
      <c r="ED2769" s="123"/>
      <c r="EE2769" s="123"/>
      <c r="EF2769" s="123"/>
      <c r="EG2769" s="123"/>
      <c r="EH2769" s="123"/>
      <c r="EI2769" s="123"/>
      <c r="EJ2769" s="123"/>
      <c r="EK2769" s="123"/>
      <c r="EL2769" s="123"/>
      <c r="EM2769" s="123"/>
      <c r="EN2769" s="123"/>
      <c r="EO2769" s="123"/>
      <c r="EP2769" s="123"/>
      <c r="EQ2769" s="123"/>
    </row>
    <row r="2770" spans="27:147" x14ac:dyDescent="0.2"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Q2770" s="151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123"/>
      <c r="BL2770" s="123"/>
      <c r="BM2770" s="123"/>
      <c r="BN2770" s="123"/>
      <c r="BO2770" s="123"/>
      <c r="BP2770" s="123"/>
      <c r="BQ2770" s="123"/>
      <c r="BR2770" s="123"/>
      <c r="BS2770" s="123"/>
      <c r="BT2770" s="123"/>
      <c r="BU2770" s="123"/>
      <c r="BV2770" s="123"/>
      <c r="BW2770" s="123"/>
      <c r="BX2770" s="123"/>
      <c r="BY2770" s="123"/>
      <c r="BZ2770" s="123"/>
      <c r="CA2770" s="123"/>
      <c r="CB2770" s="123"/>
      <c r="CC2770" s="123"/>
      <c r="CD2770" s="123"/>
      <c r="CE2770" s="123"/>
      <c r="CF2770" s="123"/>
      <c r="CG2770" s="123"/>
      <c r="CH2770" s="123"/>
      <c r="CI2770" s="123"/>
      <c r="CJ2770" s="123"/>
      <c r="CK2770" s="123"/>
      <c r="CL2770" s="123"/>
      <c r="CM2770" s="123"/>
      <c r="CN2770" s="123"/>
      <c r="CO2770" s="123"/>
      <c r="CP2770" s="123"/>
      <c r="CQ2770" s="123"/>
      <c r="CR2770" s="123"/>
      <c r="CS2770" s="123"/>
      <c r="CT2770" s="123"/>
      <c r="CU2770" s="123"/>
      <c r="CV2770" s="123"/>
      <c r="CW2770" s="123"/>
      <c r="CX2770" s="123"/>
      <c r="CY2770" s="123"/>
      <c r="CZ2770" s="123"/>
      <c r="DA2770" s="123"/>
      <c r="DB2770" s="123"/>
      <c r="DC2770" s="123"/>
      <c r="DD2770" s="123"/>
      <c r="DE2770" s="123"/>
      <c r="DF2770" s="123"/>
      <c r="DG2770" s="123"/>
      <c r="DH2770" s="123"/>
      <c r="DI2770" s="123"/>
      <c r="DJ2770" s="123"/>
      <c r="DK2770" s="123"/>
      <c r="DL2770" s="123"/>
      <c r="DM2770" s="123"/>
      <c r="DN2770" s="123"/>
      <c r="DO2770" s="123"/>
      <c r="DP2770" s="123"/>
      <c r="DQ2770" s="123"/>
      <c r="DR2770" s="123"/>
      <c r="DS2770" s="123"/>
      <c r="DT2770" s="123"/>
      <c r="DU2770" s="123"/>
      <c r="DV2770" s="123"/>
      <c r="DW2770" s="123"/>
      <c r="DX2770" s="123"/>
      <c r="DY2770" s="123"/>
      <c r="DZ2770" s="123"/>
      <c r="EA2770" s="123"/>
      <c r="EB2770" s="123"/>
      <c r="EC2770" s="123"/>
      <c r="ED2770" s="123"/>
      <c r="EE2770" s="123"/>
      <c r="EF2770" s="123"/>
      <c r="EG2770" s="123"/>
      <c r="EH2770" s="123"/>
      <c r="EI2770" s="123"/>
      <c r="EJ2770" s="123"/>
      <c r="EK2770" s="123"/>
      <c r="EL2770" s="123"/>
      <c r="EM2770" s="123"/>
      <c r="EN2770" s="123"/>
      <c r="EO2770" s="123"/>
      <c r="EP2770" s="123"/>
      <c r="EQ2770" s="123"/>
    </row>
    <row r="2771" spans="27:147" x14ac:dyDescent="0.2"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Q2771" s="151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123"/>
      <c r="BL2771" s="123"/>
      <c r="BM2771" s="123"/>
      <c r="BN2771" s="123"/>
      <c r="BO2771" s="123"/>
      <c r="BP2771" s="123"/>
      <c r="BQ2771" s="123"/>
      <c r="BR2771" s="123"/>
      <c r="BS2771" s="123"/>
      <c r="BT2771" s="123"/>
      <c r="BU2771" s="123"/>
      <c r="BV2771" s="123"/>
      <c r="BW2771" s="123"/>
      <c r="BX2771" s="123"/>
      <c r="BY2771" s="123"/>
      <c r="BZ2771" s="123"/>
      <c r="CA2771" s="123"/>
      <c r="CB2771" s="123"/>
      <c r="CC2771" s="123"/>
      <c r="CD2771" s="123"/>
      <c r="CE2771" s="123"/>
      <c r="CF2771" s="123"/>
      <c r="CG2771" s="123"/>
      <c r="CH2771" s="123"/>
      <c r="CI2771" s="123"/>
      <c r="CJ2771" s="123"/>
      <c r="CK2771" s="123"/>
      <c r="CL2771" s="123"/>
      <c r="CM2771" s="123"/>
      <c r="CN2771" s="123"/>
      <c r="CO2771" s="123"/>
      <c r="CP2771" s="123"/>
      <c r="CQ2771" s="123"/>
      <c r="CR2771" s="123"/>
      <c r="CS2771" s="123"/>
      <c r="CT2771" s="123"/>
      <c r="CU2771" s="123"/>
      <c r="CV2771" s="123"/>
      <c r="CW2771" s="123"/>
      <c r="CX2771" s="123"/>
      <c r="CY2771" s="123"/>
      <c r="CZ2771" s="123"/>
      <c r="DA2771" s="123"/>
      <c r="DB2771" s="123"/>
      <c r="DC2771" s="123"/>
      <c r="DD2771" s="123"/>
      <c r="DE2771" s="123"/>
      <c r="DF2771" s="123"/>
      <c r="DG2771" s="123"/>
      <c r="DH2771" s="123"/>
      <c r="DI2771" s="123"/>
      <c r="DJ2771" s="123"/>
      <c r="DK2771" s="123"/>
      <c r="DL2771" s="123"/>
      <c r="DM2771" s="123"/>
      <c r="DN2771" s="123"/>
      <c r="DO2771" s="123"/>
      <c r="DP2771" s="123"/>
      <c r="DQ2771" s="123"/>
      <c r="DR2771" s="123"/>
      <c r="DS2771" s="123"/>
      <c r="DT2771" s="123"/>
      <c r="DU2771" s="123"/>
      <c r="DV2771" s="123"/>
      <c r="DW2771" s="123"/>
      <c r="DX2771" s="123"/>
      <c r="DY2771" s="123"/>
      <c r="DZ2771" s="123"/>
      <c r="EA2771" s="123"/>
      <c r="EB2771" s="123"/>
      <c r="EC2771" s="123"/>
      <c r="ED2771" s="123"/>
      <c r="EE2771" s="123"/>
      <c r="EF2771" s="123"/>
      <c r="EG2771" s="123"/>
      <c r="EH2771" s="123"/>
      <c r="EI2771" s="123"/>
      <c r="EJ2771" s="123"/>
      <c r="EK2771" s="123"/>
      <c r="EL2771" s="123"/>
      <c r="EM2771" s="123"/>
      <c r="EN2771" s="123"/>
      <c r="EO2771" s="123"/>
      <c r="EP2771" s="123"/>
      <c r="EQ2771" s="123"/>
    </row>
    <row r="2772" spans="27:147" x14ac:dyDescent="0.2"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Q2772" s="151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123"/>
      <c r="BL2772" s="123"/>
      <c r="BM2772" s="123"/>
      <c r="BN2772" s="123"/>
      <c r="BO2772" s="123"/>
      <c r="BP2772" s="123"/>
      <c r="BQ2772" s="123"/>
      <c r="BR2772" s="123"/>
      <c r="BS2772" s="123"/>
      <c r="BT2772" s="123"/>
      <c r="BU2772" s="123"/>
      <c r="BV2772" s="123"/>
      <c r="BW2772" s="123"/>
      <c r="BX2772" s="123"/>
      <c r="BY2772" s="123"/>
      <c r="BZ2772" s="123"/>
      <c r="CA2772" s="123"/>
      <c r="CB2772" s="123"/>
      <c r="CC2772" s="123"/>
      <c r="CD2772" s="123"/>
      <c r="CE2772" s="123"/>
      <c r="CF2772" s="123"/>
      <c r="CG2772" s="123"/>
      <c r="CH2772" s="123"/>
      <c r="CI2772" s="123"/>
      <c r="CJ2772" s="123"/>
      <c r="CK2772" s="123"/>
      <c r="CL2772" s="123"/>
      <c r="CM2772" s="123"/>
      <c r="CN2772" s="123"/>
      <c r="CO2772" s="123"/>
      <c r="CP2772" s="123"/>
      <c r="CQ2772" s="123"/>
      <c r="CR2772" s="123"/>
      <c r="CS2772" s="123"/>
      <c r="CT2772" s="123"/>
      <c r="CU2772" s="123"/>
      <c r="CV2772" s="123"/>
      <c r="CW2772" s="123"/>
      <c r="CX2772" s="123"/>
      <c r="CY2772" s="123"/>
      <c r="CZ2772" s="123"/>
      <c r="DA2772" s="123"/>
      <c r="DB2772" s="123"/>
      <c r="DC2772" s="123"/>
      <c r="DD2772" s="123"/>
      <c r="DE2772" s="123"/>
      <c r="DF2772" s="123"/>
      <c r="DG2772" s="123"/>
      <c r="DH2772" s="123"/>
      <c r="DI2772" s="123"/>
      <c r="DJ2772" s="123"/>
      <c r="DK2772" s="123"/>
      <c r="DL2772" s="123"/>
      <c r="DM2772" s="123"/>
      <c r="DN2772" s="123"/>
      <c r="DO2772" s="123"/>
      <c r="DP2772" s="123"/>
      <c r="DQ2772" s="123"/>
      <c r="DR2772" s="123"/>
      <c r="DS2772" s="123"/>
      <c r="DT2772" s="123"/>
      <c r="DU2772" s="123"/>
      <c r="DV2772" s="123"/>
      <c r="DW2772" s="123"/>
      <c r="DX2772" s="123"/>
      <c r="DY2772" s="123"/>
      <c r="DZ2772" s="123"/>
      <c r="EA2772" s="123"/>
      <c r="EB2772" s="123"/>
      <c r="EC2772" s="123"/>
      <c r="ED2772" s="123"/>
      <c r="EE2772" s="123"/>
      <c r="EF2772" s="123"/>
      <c r="EG2772" s="123"/>
      <c r="EH2772" s="123"/>
      <c r="EI2772" s="123"/>
      <c r="EJ2772" s="123"/>
      <c r="EK2772" s="123"/>
      <c r="EL2772" s="123"/>
      <c r="EM2772" s="123"/>
      <c r="EN2772" s="123"/>
      <c r="EO2772" s="123"/>
      <c r="EP2772" s="123"/>
      <c r="EQ2772" s="123"/>
    </row>
    <row r="2773" spans="27:147" x14ac:dyDescent="0.2"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Q2773" s="151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123"/>
      <c r="BL2773" s="123"/>
      <c r="BM2773" s="123"/>
      <c r="BN2773" s="123"/>
      <c r="BO2773" s="123"/>
      <c r="BP2773" s="123"/>
      <c r="BQ2773" s="123"/>
      <c r="BR2773" s="123"/>
      <c r="BS2773" s="123"/>
      <c r="BT2773" s="123"/>
      <c r="BU2773" s="123"/>
      <c r="BV2773" s="123"/>
      <c r="BW2773" s="123"/>
      <c r="BX2773" s="123"/>
      <c r="BY2773" s="123"/>
      <c r="BZ2773" s="123"/>
      <c r="CA2773" s="123"/>
      <c r="CB2773" s="123"/>
      <c r="CC2773" s="123"/>
      <c r="CD2773" s="123"/>
      <c r="CE2773" s="123"/>
      <c r="CF2773" s="123"/>
      <c r="CG2773" s="123"/>
      <c r="CH2773" s="123"/>
      <c r="CI2773" s="123"/>
      <c r="CJ2773" s="123"/>
      <c r="CK2773" s="123"/>
      <c r="CL2773" s="123"/>
      <c r="CM2773" s="123"/>
      <c r="CN2773" s="123"/>
      <c r="CO2773" s="123"/>
      <c r="CP2773" s="123"/>
      <c r="CQ2773" s="123"/>
      <c r="CR2773" s="123"/>
      <c r="CS2773" s="123"/>
      <c r="CT2773" s="123"/>
      <c r="CU2773" s="123"/>
      <c r="CV2773" s="123"/>
      <c r="CW2773" s="123"/>
      <c r="CX2773" s="123"/>
      <c r="CY2773" s="123"/>
      <c r="CZ2773" s="123"/>
      <c r="DA2773" s="123"/>
      <c r="DB2773" s="123"/>
      <c r="DC2773" s="123"/>
      <c r="DD2773" s="123"/>
      <c r="DE2773" s="123"/>
      <c r="DF2773" s="123"/>
      <c r="DG2773" s="123"/>
      <c r="DH2773" s="123"/>
      <c r="DI2773" s="123"/>
      <c r="DJ2773" s="123"/>
      <c r="DK2773" s="123"/>
      <c r="DL2773" s="123"/>
      <c r="DM2773" s="123"/>
      <c r="DN2773" s="123"/>
      <c r="DO2773" s="123"/>
      <c r="DP2773" s="123"/>
      <c r="DQ2773" s="123"/>
      <c r="DR2773" s="123"/>
      <c r="DS2773" s="123"/>
      <c r="DT2773" s="123"/>
      <c r="DU2773" s="123"/>
      <c r="DV2773" s="123"/>
      <c r="DW2773" s="123"/>
      <c r="DX2773" s="123"/>
      <c r="DY2773" s="123"/>
      <c r="DZ2773" s="123"/>
      <c r="EA2773" s="123"/>
      <c r="EB2773" s="123"/>
      <c r="EC2773" s="123"/>
      <c r="ED2773" s="123"/>
      <c r="EE2773" s="123"/>
      <c r="EF2773" s="123"/>
      <c r="EG2773" s="123"/>
      <c r="EH2773" s="123"/>
      <c r="EI2773" s="123"/>
      <c r="EJ2773" s="123"/>
      <c r="EK2773" s="123"/>
      <c r="EL2773" s="123"/>
      <c r="EM2773" s="123"/>
      <c r="EN2773" s="123"/>
      <c r="EO2773" s="123"/>
      <c r="EP2773" s="123"/>
      <c r="EQ2773" s="123"/>
    </row>
    <row r="2774" spans="27:147" x14ac:dyDescent="0.2"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Q2774" s="151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123"/>
      <c r="BL2774" s="123"/>
      <c r="BM2774" s="123"/>
      <c r="BN2774" s="123"/>
      <c r="BO2774" s="123"/>
      <c r="BP2774" s="123"/>
      <c r="BQ2774" s="123"/>
      <c r="BR2774" s="123"/>
      <c r="BS2774" s="123"/>
      <c r="BT2774" s="123"/>
      <c r="BU2774" s="123"/>
      <c r="BV2774" s="123"/>
      <c r="BW2774" s="123"/>
      <c r="BX2774" s="123"/>
      <c r="BY2774" s="123"/>
      <c r="BZ2774" s="123"/>
      <c r="CA2774" s="123"/>
      <c r="CB2774" s="123"/>
      <c r="CC2774" s="123"/>
      <c r="CD2774" s="123"/>
      <c r="CE2774" s="123"/>
      <c r="CF2774" s="123"/>
      <c r="CG2774" s="123"/>
      <c r="CH2774" s="123"/>
      <c r="CI2774" s="123"/>
      <c r="CJ2774" s="123"/>
      <c r="CK2774" s="123"/>
      <c r="CL2774" s="123"/>
      <c r="CM2774" s="123"/>
      <c r="CN2774" s="123"/>
      <c r="CO2774" s="123"/>
      <c r="CP2774" s="123"/>
      <c r="CQ2774" s="123"/>
      <c r="CR2774" s="123"/>
      <c r="CS2774" s="123"/>
      <c r="CT2774" s="123"/>
      <c r="CU2774" s="123"/>
      <c r="CV2774" s="123"/>
      <c r="CW2774" s="123"/>
      <c r="CX2774" s="123"/>
      <c r="CY2774" s="123"/>
      <c r="CZ2774" s="123"/>
      <c r="DA2774" s="123"/>
      <c r="DB2774" s="123"/>
      <c r="DC2774" s="123"/>
      <c r="DD2774" s="123"/>
      <c r="DE2774" s="123"/>
      <c r="DF2774" s="123"/>
      <c r="DG2774" s="123"/>
      <c r="DH2774" s="123"/>
      <c r="DI2774" s="123"/>
      <c r="DJ2774" s="123"/>
      <c r="DK2774" s="123"/>
      <c r="DL2774" s="123"/>
      <c r="DM2774" s="123"/>
      <c r="DN2774" s="123"/>
      <c r="DO2774" s="123"/>
      <c r="DP2774" s="123"/>
      <c r="DQ2774" s="123"/>
      <c r="DR2774" s="123"/>
      <c r="DS2774" s="123"/>
      <c r="DT2774" s="123"/>
      <c r="DU2774" s="123"/>
      <c r="DV2774" s="123"/>
      <c r="DW2774" s="123"/>
      <c r="DX2774" s="123"/>
      <c r="DY2774" s="123"/>
      <c r="DZ2774" s="123"/>
      <c r="EA2774" s="123"/>
      <c r="EB2774" s="123"/>
      <c r="EC2774" s="123"/>
      <c r="ED2774" s="123"/>
      <c r="EE2774" s="123"/>
      <c r="EF2774" s="123"/>
      <c r="EG2774" s="123"/>
      <c r="EH2774" s="123"/>
      <c r="EI2774" s="123"/>
      <c r="EJ2774" s="123"/>
      <c r="EK2774" s="123"/>
      <c r="EL2774" s="123"/>
      <c r="EM2774" s="123"/>
      <c r="EN2774" s="123"/>
      <c r="EO2774" s="123"/>
      <c r="EP2774" s="123"/>
      <c r="EQ2774" s="123"/>
    </row>
    <row r="2775" spans="27:147" x14ac:dyDescent="0.2"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Q2775" s="151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123"/>
      <c r="BL2775" s="123"/>
      <c r="BM2775" s="123"/>
      <c r="BN2775" s="123"/>
      <c r="BO2775" s="123"/>
      <c r="BP2775" s="123"/>
      <c r="BQ2775" s="123"/>
      <c r="BR2775" s="123"/>
      <c r="BS2775" s="123"/>
      <c r="BT2775" s="123"/>
      <c r="BU2775" s="123"/>
      <c r="BV2775" s="123"/>
      <c r="BW2775" s="123"/>
      <c r="BX2775" s="123"/>
      <c r="BY2775" s="123"/>
      <c r="BZ2775" s="123"/>
      <c r="CA2775" s="123"/>
      <c r="CB2775" s="123"/>
      <c r="CC2775" s="123"/>
      <c r="CD2775" s="123"/>
      <c r="CE2775" s="123"/>
      <c r="CF2775" s="123"/>
      <c r="CG2775" s="123"/>
      <c r="CH2775" s="123"/>
      <c r="CI2775" s="123"/>
      <c r="CJ2775" s="123"/>
      <c r="CK2775" s="123"/>
      <c r="CL2775" s="123"/>
      <c r="CM2775" s="123"/>
      <c r="CN2775" s="123"/>
      <c r="CO2775" s="123"/>
      <c r="CP2775" s="123"/>
      <c r="CQ2775" s="123"/>
      <c r="CR2775" s="123"/>
      <c r="CS2775" s="123"/>
      <c r="CT2775" s="123"/>
      <c r="CU2775" s="123"/>
      <c r="CV2775" s="123"/>
      <c r="CW2775" s="123"/>
      <c r="CX2775" s="123"/>
      <c r="CY2775" s="123"/>
      <c r="CZ2775" s="123"/>
      <c r="DA2775" s="123"/>
      <c r="DB2775" s="123"/>
      <c r="DC2775" s="123"/>
      <c r="DD2775" s="123"/>
      <c r="DE2775" s="123"/>
      <c r="DF2775" s="123"/>
      <c r="DG2775" s="123"/>
      <c r="DH2775" s="123"/>
      <c r="DI2775" s="123"/>
      <c r="DJ2775" s="123"/>
      <c r="DK2775" s="123"/>
      <c r="DL2775" s="123"/>
      <c r="DM2775" s="123"/>
      <c r="DN2775" s="123"/>
      <c r="DO2775" s="123"/>
      <c r="DP2775" s="123"/>
      <c r="DQ2775" s="123"/>
      <c r="DR2775" s="123"/>
      <c r="DS2775" s="123"/>
      <c r="DT2775" s="123"/>
      <c r="DU2775" s="123"/>
      <c r="DV2775" s="123"/>
      <c r="DW2775" s="123"/>
      <c r="DX2775" s="123"/>
      <c r="DY2775" s="123"/>
      <c r="DZ2775" s="123"/>
      <c r="EA2775" s="123"/>
      <c r="EB2775" s="123"/>
      <c r="EC2775" s="123"/>
      <c r="ED2775" s="123"/>
      <c r="EE2775" s="123"/>
      <c r="EF2775" s="123"/>
      <c r="EG2775" s="123"/>
      <c r="EH2775" s="123"/>
      <c r="EI2775" s="123"/>
      <c r="EJ2775" s="123"/>
      <c r="EK2775" s="123"/>
      <c r="EL2775" s="123"/>
      <c r="EM2775" s="123"/>
      <c r="EN2775" s="123"/>
      <c r="EO2775" s="123"/>
      <c r="EP2775" s="123"/>
      <c r="EQ2775" s="123"/>
    </row>
    <row r="2776" spans="27:147" x14ac:dyDescent="0.2"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Q2776" s="151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123"/>
      <c r="BL2776" s="123"/>
      <c r="BM2776" s="123"/>
      <c r="BN2776" s="123"/>
      <c r="BO2776" s="123"/>
      <c r="BP2776" s="123"/>
      <c r="BQ2776" s="123"/>
      <c r="BR2776" s="123"/>
      <c r="BS2776" s="123"/>
      <c r="BT2776" s="123"/>
      <c r="BU2776" s="123"/>
      <c r="BV2776" s="123"/>
      <c r="BW2776" s="123"/>
      <c r="BX2776" s="123"/>
      <c r="BY2776" s="123"/>
      <c r="BZ2776" s="123"/>
      <c r="CA2776" s="123"/>
      <c r="CB2776" s="123"/>
      <c r="CC2776" s="123"/>
      <c r="CD2776" s="123"/>
      <c r="CE2776" s="123"/>
      <c r="CF2776" s="123"/>
      <c r="CG2776" s="123"/>
      <c r="CH2776" s="123"/>
      <c r="CI2776" s="123"/>
      <c r="CJ2776" s="123"/>
      <c r="CK2776" s="123"/>
      <c r="CL2776" s="123"/>
      <c r="CM2776" s="123"/>
      <c r="CN2776" s="123"/>
      <c r="CO2776" s="123"/>
      <c r="CP2776" s="123"/>
      <c r="CQ2776" s="123"/>
      <c r="CR2776" s="123"/>
      <c r="CS2776" s="123"/>
      <c r="CT2776" s="123"/>
      <c r="CU2776" s="123"/>
      <c r="CV2776" s="123"/>
      <c r="CW2776" s="123"/>
      <c r="CX2776" s="123"/>
      <c r="CY2776" s="123"/>
      <c r="CZ2776" s="123"/>
      <c r="DA2776" s="123"/>
      <c r="DB2776" s="123"/>
      <c r="DC2776" s="123"/>
      <c r="DD2776" s="123"/>
      <c r="DE2776" s="123"/>
      <c r="DF2776" s="123"/>
      <c r="DG2776" s="123"/>
      <c r="DH2776" s="123"/>
      <c r="DI2776" s="123"/>
      <c r="DJ2776" s="123"/>
      <c r="DK2776" s="123"/>
      <c r="DL2776" s="123"/>
      <c r="DM2776" s="123"/>
      <c r="DN2776" s="123"/>
      <c r="DO2776" s="123"/>
      <c r="DP2776" s="123"/>
      <c r="DQ2776" s="123"/>
      <c r="DR2776" s="123"/>
      <c r="DS2776" s="123"/>
      <c r="DT2776" s="123"/>
      <c r="DU2776" s="123"/>
      <c r="DV2776" s="123"/>
      <c r="DW2776" s="123"/>
      <c r="DX2776" s="123"/>
      <c r="DY2776" s="123"/>
      <c r="DZ2776" s="123"/>
      <c r="EA2776" s="123"/>
      <c r="EB2776" s="123"/>
      <c r="EC2776" s="123"/>
      <c r="ED2776" s="123"/>
      <c r="EE2776" s="123"/>
      <c r="EF2776" s="123"/>
      <c r="EG2776" s="123"/>
      <c r="EH2776" s="123"/>
      <c r="EI2776" s="123"/>
      <c r="EJ2776" s="123"/>
      <c r="EK2776" s="123"/>
      <c r="EL2776" s="123"/>
      <c r="EM2776" s="123"/>
      <c r="EN2776" s="123"/>
      <c r="EO2776" s="123"/>
      <c r="EP2776" s="123"/>
      <c r="EQ2776" s="123"/>
    </row>
    <row r="2777" spans="27:147" x14ac:dyDescent="0.2"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Q2777" s="151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123"/>
      <c r="BL2777" s="123"/>
      <c r="BM2777" s="123"/>
      <c r="BN2777" s="123"/>
      <c r="BO2777" s="123"/>
      <c r="BP2777" s="123"/>
      <c r="BQ2777" s="123"/>
      <c r="BR2777" s="123"/>
      <c r="BS2777" s="123"/>
      <c r="BT2777" s="123"/>
      <c r="BU2777" s="123"/>
      <c r="BV2777" s="123"/>
      <c r="BW2777" s="123"/>
      <c r="BX2777" s="123"/>
      <c r="BY2777" s="123"/>
      <c r="BZ2777" s="123"/>
      <c r="CA2777" s="123"/>
      <c r="CB2777" s="123"/>
      <c r="CC2777" s="123"/>
      <c r="CD2777" s="123"/>
      <c r="CE2777" s="123"/>
      <c r="CF2777" s="123"/>
      <c r="CG2777" s="123"/>
      <c r="CH2777" s="123"/>
      <c r="CI2777" s="123"/>
      <c r="CJ2777" s="123"/>
      <c r="CK2777" s="123"/>
      <c r="CL2777" s="123"/>
      <c r="CM2777" s="123"/>
      <c r="CN2777" s="123"/>
      <c r="CO2777" s="123"/>
      <c r="CP2777" s="123"/>
      <c r="CQ2777" s="123"/>
      <c r="CR2777" s="123"/>
      <c r="CS2777" s="123"/>
      <c r="CT2777" s="123"/>
      <c r="CU2777" s="123"/>
      <c r="CV2777" s="123"/>
      <c r="CW2777" s="123"/>
      <c r="CX2777" s="123"/>
      <c r="CY2777" s="123"/>
      <c r="CZ2777" s="123"/>
      <c r="DA2777" s="123"/>
      <c r="DB2777" s="123"/>
      <c r="DC2777" s="123"/>
      <c r="DD2777" s="123"/>
      <c r="DE2777" s="123"/>
      <c r="DF2777" s="123"/>
      <c r="DG2777" s="123"/>
      <c r="DH2777" s="123"/>
      <c r="DI2777" s="123"/>
      <c r="DJ2777" s="123"/>
      <c r="DK2777" s="123"/>
      <c r="DL2777" s="123"/>
      <c r="DM2777" s="123"/>
      <c r="DN2777" s="123"/>
      <c r="DO2777" s="123"/>
      <c r="DP2777" s="123"/>
      <c r="DQ2777" s="123"/>
      <c r="DR2777" s="123"/>
      <c r="DS2777" s="123"/>
      <c r="DT2777" s="123"/>
      <c r="DU2777" s="123"/>
      <c r="DV2777" s="123"/>
      <c r="DW2777" s="123"/>
      <c r="DX2777" s="123"/>
      <c r="DY2777" s="123"/>
      <c r="DZ2777" s="123"/>
      <c r="EA2777" s="123"/>
      <c r="EB2777" s="123"/>
      <c r="EC2777" s="123"/>
      <c r="ED2777" s="123"/>
      <c r="EE2777" s="123"/>
      <c r="EF2777" s="123"/>
      <c r="EG2777" s="123"/>
      <c r="EH2777" s="123"/>
      <c r="EI2777" s="123"/>
      <c r="EJ2777" s="123"/>
      <c r="EK2777" s="123"/>
      <c r="EL2777" s="123"/>
      <c r="EM2777" s="123"/>
      <c r="EN2777" s="123"/>
      <c r="EO2777" s="123"/>
      <c r="EP2777" s="123"/>
      <c r="EQ2777" s="123"/>
    </row>
    <row r="2778" spans="27:147" x14ac:dyDescent="0.2"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Q2778" s="151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123"/>
      <c r="BL2778" s="123"/>
      <c r="BM2778" s="123"/>
      <c r="BN2778" s="123"/>
      <c r="BO2778" s="123"/>
      <c r="BP2778" s="123"/>
      <c r="BQ2778" s="123"/>
      <c r="BR2778" s="123"/>
      <c r="BS2778" s="123"/>
      <c r="BT2778" s="123"/>
      <c r="BU2778" s="123"/>
      <c r="BV2778" s="123"/>
      <c r="BW2778" s="123"/>
      <c r="BX2778" s="123"/>
      <c r="BY2778" s="123"/>
      <c r="BZ2778" s="123"/>
      <c r="CA2778" s="123"/>
      <c r="CB2778" s="123"/>
      <c r="CC2778" s="123"/>
      <c r="CD2778" s="123"/>
      <c r="CE2778" s="123"/>
      <c r="CF2778" s="123"/>
      <c r="CG2778" s="123"/>
      <c r="CH2778" s="123"/>
      <c r="CI2778" s="123"/>
      <c r="CJ2778" s="123"/>
      <c r="CK2778" s="123"/>
      <c r="CL2778" s="123"/>
      <c r="CM2778" s="123"/>
      <c r="CN2778" s="123"/>
      <c r="CO2778" s="123"/>
      <c r="CP2778" s="123"/>
      <c r="CQ2778" s="123"/>
      <c r="CR2778" s="123"/>
      <c r="CS2778" s="123"/>
      <c r="CT2778" s="123"/>
      <c r="CU2778" s="123"/>
      <c r="CV2778" s="123"/>
      <c r="CW2778" s="123"/>
      <c r="CX2778" s="123"/>
      <c r="CY2778" s="123"/>
      <c r="CZ2778" s="123"/>
      <c r="DA2778" s="123"/>
      <c r="DB2778" s="123"/>
      <c r="DC2778" s="123"/>
      <c r="DD2778" s="123"/>
      <c r="DE2778" s="123"/>
      <c r="DF2778" s="123"/>
      <c r="DG2778" s="123"/>
      <c r="DH2778" s="123"/>
      <c r="DI2778" s="123"/>
      <c r="DJ2778" s="123"/>
      <c r="DK2778" s="123"/>
      <c r="DL2778" s="123"/>
      <c r="DM2778" s="123"/>
      <c r="DN2778" s="123"/>
      <c r="DO2778" s="123"/>
      <c r="DP2778" s="123"/>
      <c r="DQ2778" s="123"/>
      <c r="DR2778" s="123"/>
      <c r="DS2778" s="123"/>
      <c r="DT2778" s="123"/>
      <c r="DU2778" s="123"/>
      <c r="DV2778" s="123"/>
      <c r="DW2778" s="123"/>
      <c r="DX2778" s="123"/>
      <c r="DY2778" s="123"/>
      <c r="DZ2778" s="123"/>
      <c r="EA2778" s="123"/>
      <c r="EB2778" s="123"/>
      <c r="EC2778" s="123"/>
      <c r="ED2778" s="123"/>
      <c r="EE2778" s="123"/>
      <c r="EF2778" s="123"/>
      <c r="EG2778" s="123"/>
      <c r="EH2778" s="123"/>
      <c r="EI2778" s="123"/>
      <c r="EJ2778" s="123"/>
      <c r="EK2778" s="123"/>
      <c r="EL2778" s="123"/>
      <c r="EM2778" s="123"/>
      <c r="EN2778" s="123"/>
      <c r="EO2778" s="123"/>
      <c r="EP2778" s="123"/>
      <c r="EQ2778" s="123"/>
    </row>
    <row r="2779" spans="27:147" x14ac:dyDescent="0.2"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Q2779" s="151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123"/>
      <c r="BL2779" s="123"/>
      <c r="BM2779" s="123"/>
      <c r="BN2779" s="123"/>
      <c r="BO2779" s="123"/>
      <c r="BP2779" s="123"/>
      <c r="BQ2779" s="123"/>
      <c r="BR2779" s="123"/>
      <c r="BS2779" s="123"/>
      <c r="BT2779" s="123"/>
      <c r="BU2779" s="123"/>
      <c r="BV2779" s="123"/>
      <c r="BW2779" s="123"/>
      <c r="BX2779" s="123"/>
      <c r="BY2779" s="123"/>
      <c r="BZ2779" s="123"/>
      <c r="CA2779" s="123"/>
      <c r="CB2779" s="123"/>
      <c r="CC2779" s="123"/>
      <c r="CD2779" s="123"/>
      <c r="CE2779" s="123"/>
      <c r="CF2779" s="123"/>
      <c r="CG2779" s="123"/>
      <c r="CH2779" s="123"/>
      <c r="CI2779" s="123"/>
      <c r="CJ2779" s="123"/>
      <c r="CK2779" s="123"/>
      <c r="CL2779" s="123"/>
      <c r="CM2779" s="123"/>
      <c r="CN2779" s="123"/>
      <c r="CO2779" s="123"/>
      <c r="CP2779" s="123"/>
      <c r="CQ2779" s="123"/>
      <c r="CR2779" s="123"/>
      <c r="CS2779" s="123"/>
      <c r="CT2779" s="123"/>
      <c r="CU2779" s="123"/>
      <c r="CV2779" s="123"/>
      <c r="CW2779" s="123"/>
      <c r="CX2779" s="123"/>
      <c r="CY2779" s="123"/>
      <c r="CZ2779" s="123"/>
      <c r="DA2779" s="123"/>
      <c r="DB2779" s="123"/>
      <c r="DC2779" s="123"/>
      <c r="DD2779" s="123"/>
      <c r="DE2779" s="123"/>
      <c r="DF2779" s="123"/>
      <c r="DG2779" s="123"/>
      <c r="DH2779" s="123"/>
      <c r="DI2779" s="123"/>
      <c r="DJ2779" s="123"/>
      <c r="DK2779" s="123"/>
      <c r="DL2779" s="123"/>
      <c r="DM2779" s="123"/>
      <c r="DN2779" s="123"/>
      <c r="DO2779" s="123"/>
      <c r="DP2779" s="123"/>
      <c r="DQ2779" s="123"/>
      <c r="DR2779" s="123"/>
      <c r="DS2779" s="123"/>
      <c r="DT2779" s="123"/>
      <c r="DU2779" s="123"/>
      <c r="DV2779" s="123"/>
      <c r="DW2779" s="123"/>
      <c r="DX2779" s="123"/>
      <c r="DY2779" s="123"/>
      <c r="DZ2779" s="123"/>
      <c r="EA2779" s="123"/>
      <c r="EB2779" s="123"/>
      <c r="EC2779" s="123"/>
      <c r="ED2779" s="123"/>
      <c r="EE2779" s="123"/>
      <c r="EF2779" s="123"/>
      <c r="EG2779" s="123"/>
      <c r="EH2779" s="123"/>
      <c r="EI2779" s="123"/>
      <c r="EJ2779" s="123"/>
      <c r="EK2779" s="123"/>
      <c r="EL2779" s="123"/>
      <c r="EM2779" s="123"/>
      <c r="EN2779" s="123"/>
      <c r="EO2779" s="123"/>
      <c r="EP2779" s="123"/>
      <c r="EQ2779" s="123"/>
    </row>
    <row r="2780" spans="27:147" x14ac:dyDescent="0.2"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Q2780" s="151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123"/>
      <c r="BL2780" s="123"/>
      <c r="BM2780" s="123"/>
      <c r="BN2780" s="123"/>
      <c r="BO2780" s="123"/>
      <c r="BP2780" s="123"/>
      <c r="BQ2780" s="123"/>
      <c r="BR2780" s="123"/>
      <c r="BS2780" s="123"/>
      <c r="BT2780" s="123"/>
      <c r="BU2780" s="123"/>
      <c r="BV2780" s="123"/>
      <c r="BW2780" s="123"/>
      <c r="BX2780" s="123"/>
      <c r="BY2780" s="123"/>
      <c r="BZ2780" s="123"/>
      <c r="CA2780" s="123"/>
      <c r="CB2780" s="123"/>
      <c r="CC2780" s="123"/>
      <c r="CD2780" s="123"/>
      <c r="CE2780" s="123"/>
      <c r="CF2780" s="123"/>
      <c r="CG2780" s="123"/>
      <c r="CH2780" s="123"/>
      <c r="CI2780" s="123"/>
      <c r="CJ2780" s="123"/>
      <c r="CK2780" s="123"/>
      <c r="CL2780" s="123"/>
      <c r="CM2780" s="123"/>
      <c r="CN2780" s="123"/>
      <c r="CO2780" s="123"/>
      <c r="CP2780" s="123"/>
      <c r="CQ2780" s="123"/>
      <c r="CR2780" s="123"/>
      <c r="CS2780" s="123"/>
      <c r="CT2780" s="123"/>
      <c r="CU2780" s="123"/>
      <c r="CV2780" s="123"/>
      <c r="CW2780" s="123"/>
      <c r="CX2780" s="123"/>
      <c r="CY2780" s="123"/>
      <c r="CZ2780" s="123"/>
      <c r="DA2780" s="123"/>
      <c r="DB2780" s="123"/>
      <c r="DC2780" s="123"/>
      <c r="DD2780" s="123"/>
      <c r="DE2780" s="123"/>
      <c r="DF2780" s="123"/>
      <c r="DG2780" s="123"/>
      <c r="DH2780" s="123"/>
      <c r="DI2780" s="123"/>
      <c r="DJ2780" s="123"/>
      <c r="DK2780" s="123"/>
      <c r="DL2780" s="123"/>
      <c r="DM2780" s="123"/>
      <c r="DN2780" s="123"/>
      <c r="DO2780" s="123"/>
      <c r="DP2780" s="123"/>
      <c r="DQ2780" s="123"/>
      <c r="DR2780" s="123"/>
      <c r="DS2780" s="123"/>
      <c r="DT2780" s="123"/>
      <c r="DU2780" s="123"/>
      <c r="DV2780" s="123"/>
      <c r="DW2780" s="123"/>
      <c r="DX2780" s="123"/>
      <c r="DY2780" s="123"/>
      <c r="DZ2780" s="123"/>
      <c r="EA2780" s="123"/>
      <c r="EB2780" s="123"/>
      <c r="EC2780" s="123"/>
      <c r="ED2780" s="123"/>
      <c r="EE2780" s="123"/>
      <c r="EF2780" s="123"/>
      <c r="EG2780" s="123"/>
      <c r="EH2780" s="123"/>
      <c r="EI2780" s="123"/>
      <c r="EJ2780" s="123"/>
      <c r="EK2780" s="123"/>
      <c r="EL2780" s="123"/>
      <c r="EM2780" s="123"/>
      <c r="EN2780" s="123"/>
      <c r="EO2780" s="123"/>
      <c r="EP2780" s="123"/>
      <c r="EQ2780" s="123"/>
    </row>
    <row r="2781" spans="27:147" x14ac:dyDescent="0.2"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Q2781" s="151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123"/>
      <c r="BL2781" s="123"/>
      <c r="BM2781" s="123"/>
      <c r="BN2781" s="123"/>
      <c r="BO2781" s="123"/>
      <c r="BP2781" s="123"/>
      <c r="BQ2781" s="123"/>
      <c r="BR2781" s="123"/>
      <c r="BS2781" s="123"/>
      <c r="BT2781" s="123"/>
      <c r="BU2781" s="123"/>
      <c r="BV2781" s="123"/>
      <c r="BW2781" s="123"/>
      <c r="BX2781" s="123"/>
      <c r="BY2781" s="123"/>
      <c r="BZ2781" s="123"/>
      <c r="CA2781" s="123"/>
      <c r="CB2781" s="123"/>
      <c r="CC2781" s="123"/>
      <c r="CD2781" s="123"/>
      <c r="CE2781" s="123"/>
      <c r="CF2781" s="123"/>
      <c r="CG2781" s="123"/>
      <c r="CH2781" s="123"/>
      <c r="CI2781" s="123"/>
      <c r="CJ2781" s="123"/>
      <c r="CK2781" s="123"/>
      <c r="CL2781" s="123"/>
      <c r="CM2781" s="123"/>
      <c r="CN2781" s="123"/>
      <c r="CO2781" s="123"/>
      <c r="CP2781" s="123"/>
      <c r="CQ2781" s="123"/>
      <c r="CR2781" s="123"/>
      <c r="CS2781" s="123"/>
      <c r="CT2781" s="123"/>
      <c r="CU2781" s="123"/>
      <c r="CV2781" s="123"/>
      <c r="CW2781" s="123"/>
      <c r="CX2781" s="123"/>
      <c r="CY2781" s="123"/>
      <c r="CZ2781" s="123"/>
      <c r="DA2781" s="123"/>
      <c r="DB2781" s="123"/>
      <c r="DC2781" s="123"/>
      <c r="DD2781" s="123"/>
      <c r="DE2781" s="123"/>
      <c r="DF2781" s="123"/>
      <c r="DG2781" s="123"/>
      <c r="DH2781" s="123"/>
      <c r="DI2781" s="123"/>
      <c r="DJ2781" s="123"/>
      <c r="DK2781" s="123"/>
      <c r="DL2781" s="123"/>
      <c r="DM2781" s="123"/>
      <c r="DN2781" s="123"/>
      <c r="DO2781" s="123"/>
      <c r="DP2781" s="123"/>
      <c r="DQ2781" s="123"/>
      <c r="DR2781" s="123"/>
      <c r="DS2781" s="123"/>
      <c r="DT2781" s="123"/>
      <c r="DU2781" s="123"/>
      <c r="DV2781" s="123"/>
      <c r="DW2781" s="123"/>
      <c r="DX2781" s="123"/>
      <c r="DY2781" s="123"/>
      <c r="DZ2781" s="123"/>
      <c r="EA2781" s="123"/>
      <c r="EB2781" s="123"/>
      <c r="EC2781" s="123"/>
      <c r="ED2781" s="123"/>
      <c r="EE2781" s="123"/>
      <c r="EF2781" s="123"/>
      <c r="EG2781" s="123"/>
      <c r="EH2781" s="123"/>
      <c r="EI2781" s="123"/>
      <c r="EJ2781" s="123"/>
      <c r="EK2781" s="123"/>
      <c r="EL2781" s="123"/>
      <c r="EM2781" s="123"/>
      <c r="EN2781" s="123"/>
      <c r="EO2781" s="123"/>
      <c r="EP2781" s="123"/>
      <c r="EQ2781" s="123"/>
    </row>
    <row r="2782" spans="27:147" x14ac:dyDescent="0.2"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Q2782" s="151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123"/>
      <c r="BL2782" s="123"/>
      <c r="BM2782" s="123"/>
      <c r="BN2782" s="123"/>
      <c r="BO2782" s="123"/>
      <c r="BP2782" s="123"/>
      <c r="BQ2782" s="123"/>
      <c r="BR2782" s="123"/>
      <c r="BS2782" s="123"/>
      <c r="BT2782" s="123"/>
      <c r="BU2782" s="123"/>
      <c r="BV2782" s="123"/>
      <c r="BW2782" s="123"/>
      <c r="BX2782" s="123"/>
      <c r="BY2782" s="123"/>
      <c r="BZ2782" s="123"/>
      <c r="CA2782" s="123"/>
      <c r="CB2782" s="123"/>
      <c r="CC2782" s="123"/>
      <c r="CD2782" s="123"/>
      <c r="CE2782" s="123"/>
      <c r="CF2782" s="123"/>
      <c r="CG2782" s="123"/>
      <c r="CH2782" s="123"/>
      <c r="CI2782" s="123"/>
      <c r="CJ2782" s="123"/>
      <c r="CK2782" s="123"/>
      <c r="CL2782" s="123"/>
      <c r="CM2782" s="123"/>
      <c r="CN2782" s="123"/>
      <c r="CO2782" s="123"/>
      <c r="CP2782" s="123"/>
      <c r="CQ2782" s="123"/>
      <c r="CR2782" s="123"/>
      <c r="CS2782" s="123"/>
      <c r="CT2782" s="123"/>
      <c r="CU2782" s="123"/>
      <c r="CV2782" s="123"/>
      <c r="CW2782" s="123"/>
      <c r="CX2782" s="123"/>
      <c r="CY2782" s="123"/>
      <c r="CZ2782" s="123"/>
      <c r="DA2782" s="123"/>
      <c r="DB2782" s="123"/>
      <c r="DC2782" s="123"/>
      <c r="DD2782" s="123"/>
      <c r="DE2782" s="123"/>
      <c r="DF2782" s="123"/>
      <c r="DG2782" s="123"/>
      <c r="DH2782" s="123"/>
      <c r="DI2782" s="123"/>
      <c r="DJ2782" s="123"/>
      <c r="DK2782" s="123"/>
      <c r="DL2782" s="123"/>
      <c r="DM2782" s="123"/>
      <c r="DN2782" s="123"/>
      <c r="DO2782" s="123"/>
      <c r="DP2782" s="123"/>
      <c r="DQ2782" s="123"/>
      <c r="DR2782" s="123"/>
      <c r="DS2782" s="123"/>
      <c r="DT2782" s="123"/>
      <c r="DU2782" s="123"/>
      <c r="DV2782" s="123"/>
      <c r="DW2782" s="123"/>
      <c r="DX2782" s="123"/>
      <c r="DY2782" s="123"/>
      <c r="DZ2782" s="123"/>
      <c r="EA2782" s="123"/>
      <c r="EB2782" s="123"/>
      <c r="EC2782" s="123"/>
      <c r="ED2782" s="123"/>
      <c r="EE2782" s="123"/>
      <c r="EF2782" s="123"/>
      <c r="EG2782" s="123"/>
      <c r="EH2782" s="123"/>
      <c r="EI2782" s="123"/>
      <c r="EJ2782" s="123"/>
      <c r="EK2782" s="123"/>
      <c r="EL2782" s="123"/>
      <c r="EM2782" s="123"/>
      <c r="EN2782" s="123"/>
      <c r="EO2782" s="123"/>
      <c r="EP2782" s="123"/>
      <c r="EQ2782" s="123"/>
    </row>
    <row r="2783" spans="27:147" x14ac:dyDescent="0.2"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Q2783" s="151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123"/>
      <c r="BL2783" s="123"/>
      <c r="BM2783" s="123"/>
      <c r="BN2783" s="123"/>
      <c r="BO2783" s="123"/>
      <c r="BP2783" s="123"/>
      <c r="BQ2783" s="123"/>
      <c r="BR2783" s="123"/>
      <c r="BS2783" s="123"/>
      <c r="BT2783" s="123"/>
      <c r="BU2783" s="123"/>
      <c r="BV2783" s="123"/>
      <c r="BW2783" s="123"/>
      <c r="BX2783" s="123"/>
      <c r="BY2783" s="123"/>
      <c r="BZ2783" s="123"/>
      <c r="CA2783" s="123"/>
      <c r="CB2783" s="123"/>
      <c r="CC2783" s="123"/>
      <c r="CD2783" s="123"/>
      <c r="CE2783" s="123"/>
      <c r="CF2783" s="123"/>
      <c r="CG2783" s="123"/>
      <c r="CH2783" s="123"/>
      <c r="CI2783" s="123"/>
      <c r="CJ2783" s="123"/>
      <c r="CK2783" s="123"/>
      <c r="CL2783" s="123"/>
      <c r="CM2783" s="123"/>
      <c r="CN2783" s="123"/>
      <c r="CO2783" s="123"/>
      <c r="CP2783" s="123"/>
      <c r="CQ2783" s="123"/>
      <c r="CR2783" s="123"/>
      <c r="CS2783" s="123"/>
      <c r="CT2783" s="123"/>
      <c r="CU2783" s="123"/>
      <c r="CV2783" s="123"/>
      <c r="CW2783" s="123"/>
      <c r="CX2783" s="123"/>
      <c r="CY2783" s="123"/>
      <c r="CZ2783" s="123"/>
      <c r="DA2783" s="123"/>
      <c r="DB2783" s="123"/>
      <c r="DC2783" s="123"/>
      <c r="DD2783" s="123"/>
      <c r="DE2783" s="123"/>
      <c r="DF2783" s="123"/>
      <c r="DG2783" s="123"/>
      <c r="DH2783" s="123"/>
      <c r="DI2783" s="123"/>
      <c r="DJ2783" s="123"/>
      <c r="DK2783" s="123"/>
      <c r="DL2783" s="123"/>
      <c r="DM2783" s="123"/>
      <c r="DN2783" s="123"/>
      <c r="DO2783" s="123"/>
      <c r="DP2783" s="123"/>
      <c r="DQ2783" s="123"/>
      <c r="DR2783" s="123"/>
      <c r="DS2783" s="123"/>
      <c r="DT2783" s="123"/>
      <c r="DU2783" s="123"/>
      <c r="DV2783" s="123"/>
      <c r="DW2783" s="123"/>
      <c r="DX2783" s="123"/>
      <c r="DY2783" s="123"/>
      <c r="DZ2783" s="123"/>
      <c r="EA2783" s="123"/>
      <c r="EB2783" s="123"/>
      <c r="EC2783" s="123"/>
      <c r="ED2783" s="123"/>
      <c r="EE2783" s="123"/>
      <c r="EF2783" s="123"/>
      <c r="EG2783" s="123"/>
      <c r="EH2783" s="123"/>
      <c r="EI2783" s="123"/>
      <c r="EJ2783" s="123"/>
      <c r="EK2783" s="123"/>
      <c r="EL2783" s="123"/>
      <c r="EM2783" s="123"/>
      <c r="EN2783" s="123"/>
      <c r="EO2783" s="123"/>
      <c r="EP2783" s="123"/>
      <c r="EQ2783" s="123"/>
    </row>
    <row r="2784" spans="27:147" x14ac:dyDescent="0.2"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Q2784" s="151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123"/>
      <c r="BL2784" s="123"/>
      <c r="BM2784" s="123"/>
      <c r="BN2784" s="123"/>
      <c r="BO2784" s="123"/>
      <c r="BP2784" s="123"/>
      <c r="BQ2784" s="123"/>
      <c r="BR2784" s="123"/>
      <c r="BS2784" s="123"/>
      <c r="BT2784" s="123"/>
      <c r="BU2784" s="123"/>
      <c r="BV2784" s="123"/>
      <c r="BW2784" s="123"/>
      <c r="BX2784" s="123"/>
      <c r="BY2784" s="123"/>
      <c r="BZ2784" s="123"/>
      <c r="CA2784" s="123"/>
      <c r="CB2784" s="123"/>
      <c r="CC2784" s="123"/>
      <c r="CD2784" s="123"/>
      <c r="CE2784" s="123"/>
      <c r="CF2784" s="123"/>
      <c r="CG2784" s="123"/>
      <c r="CH2784" s="123"/>
      <c r="CI2784" s="123"/>
      <c r="CJ2784" s="123"/>
      <c r="CK2784" s="123"/>
      <c r="CL2784" s="123"/>
      <c r="CM2784" s="123"/>
      <c r="CN2784" s="123"/>
      <c r="CO2784" s="123"/>
      <c r="CP2784" s="123"/>
      <c r="CQ2784" s="123"/>
      <c r="CR2784" s="123"/>
      <c r="CS2784" s="123"/>
      <c r="CT2784" s="123"/>
      <c r="CU2784" s="123"/>
      <c r="CV2784" s="123"/>
      <c r="CW2784" s="123"/>
      <c r="CX2784" s="123"/>
      <c r="CY2784" s="123"/>
      <c r="CZ2784" s="123"/>
      <c r="DA2784" s="123"/>
      <c r="DB2784" s="123"/>
      <c r="DC2784" s="123"/>
      <c r="DD2784" s="123"/>
      <c r="DE2784" s="123"/>
      <c r="DF2784" s="123"/>
      <c r="DG2784" s="123"/>
      <c r="DH2784" s="123"/>
      <c r="DI2784" s="123"/>
      <c r="DJ2784" s="123"/>
      <c r="DK2784" s="123"/>
      <c r="DL2784" s="123"/>
      <c r="DM2784" s="123"/>
      <c r="DN2784" s="123"/>
      <c r="DO2784" s="123"/>
      <c r="DP2784" s="123"/>
      <c r="DQ2784" s="123"/>
      <c r="DR2784" s="123"/>
      <c r="DS2784" s="123"/>
      <c r="DT2784" s="123"/>
      <c r="DU2784" s="123"/>
      <c r="DV2784" s="123"/>
      <c r="DW2784" s="123"/>
      <c r="DX2784" s="123"/>
      <c r="DY2784" s="123"/>
      <c r="DZ2784" s="123"/>
      <c r="EA2784" s="123"/>
      <c r="EB2784" s="123"/>
      <c r="EC2784" s="123"/>
      <c r="ED2784" s="123"/>
      <c r="EE2784" s="123"/>
      <c r="EF2784" s="123"/>
      <c r="EG2784" s="123"/>
      <c r="EH2784" s="123"/>
      <c r="EI2784" s="123"/>
      <c r="EJ2784" s="123"/>
      <c r="EK2784" s="123"/>
      <c r="EL2784" s="123"/>
      <c r="EM2784" s="123"/>
      <c r="EN2784" s="123"/>
      <c r="EO2784" s="123"/>
      <c r="EP2784" s="123"/>
      <c r="EQ2784" s="123"/>
    </row>
    <row r="2785" spans="27:147" x14ac:dyDescent="0.2"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Q2785" s="151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123"/>
      <c r="BL2785" s="123"/>
      <c r="BM2785" s="123"/>
      <c r="BN2785" s="123"/>
      <c r="BO2785" s="123"/>
      <c r="BP2785" s="123"/>
      <c r="BQ2785" s="123"/>
      <c r="BR2785" s="123"/>
      <c r="BS2785" s="123"/>
      <c r="BT2785" s="123"/>
      <c r="BU2785" s="123"/>
      <c r="BV2785" s="123"/>
      <c r="BW2785" s="123"/>
      <c r="BX2785" s="123"/>
      <c r="BY2785" s="123"/>
      <c r="BZ2785" s="123"/>
      <c r="CA2785" s="123"/>
      <c r="CB2785" s="123"/>
      <c r="CC2785" s="123"/>
      <c r="CD2785" s="123"/>
      <c r="CE2785" s="123"/>
      <c r="CF2785" s="123"/>
      <c r="CG2785" s="123"/>
      <c r="CH2785" s="123"/>
      <c r="CI2785" s="123"/>
      <c r="CJ2785" s="123"/>
      <c r="CK2785" s="123"/>
      <c r="CL2785" s="123"/>
      <c r="CM2785" s="123"/>
      <c r="CN2785" s="123"/>
      <c r="CO2785" s="123"/>
      <c r="CP2785" s="123"/>
      <c r="CQ2785" s="123"/>
      <c r="CR2785" s="123"/>
      <c r="CS2785" s="123"/>
      <c r="CT2785" s="123"/>
      <c r="CU2785" s="123"/>
      <c r="CV2785" s="123"/>
      <c r="CW2785" s="123"/>
      <c r="CX2785" s="123"/>
      <c r="CY2785" s="123"/>
      <c r="CZ2785" s="123"/>
      <c r="DA2785" s="123"/>
      <c r="DB2785" s="123"/>
      <c r="DC2785" s="123"/>
      <c r="DD2785" s="123"/>
      <c r="DE2785" s="123"/>
      <c r="DF2785" s="123"/>
      <c r="DG2785" s="123"/>
      <c r="DH2785" s="123"/>
      <c r="DI2785" s="123"/>
      <c r="DJ2785" s="123"/>
      <c r="DK2785" s="123"/>
      <c r="DL2785" s="123"/>
      <c r="DM2785" s="123"/>
      <c r="DN2785" s="123"/>
      <c r="DO2785" s="123"/>
      <c r="DP2785" s="123"/>
      <c r="DQ2785" s="123"/>
      <c r="DR2785" s="123"/>
      <c r="DS2785" s="123"/>
      <c r="DT2785" s="123"/>
      <c r="DU2785" s="123"/>
      <c r="DV2785" s="123"/>
      <c r="DW2785" s="123"/>
      <c r="DX2785" s="123"/>
      <c r="DY2785" s="123"/>
      <c r="DZ2785" s="123"/>
      <c r="EA2785" s="123"/>
      <c r="EB2785" s="123"/>
      <c r="EC2785" s="123"/>
      <c r="ED2785" s="123"/>
      <c r="EE2785" s="123"/>
      <c r="EF2785" s="123"/>
      <c r="EG2785" s="123"/>
      <c r="EH2785" s="123"/>
      <c r="EI2785" s="123"/>
      <c r="EJ2785" s="123"/>
      <c r="EK2785" s="123"/>
      <c r="EL2785" s="123"/>
      <c r="EM2785" s="123"/>
      <c r="EN2785" s="123"/>
      <c r="EO2785" s="123"/>
      <c r="EP2785" s="123"/>
      <c r="EQ2785" s="123"/>
    </row>
    <row r="2786" spans="27:147" x14ac:dyDescent="0.2"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Q2786" s="151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123"/>
      <c r="BL2786" s="123"/>
      <c r="BM2786" s="123"/>
      <c r="BN2786" s="123"/>
      <c r="BO2786" s="123"/>
      <c r="BP2786" s="123"/>
      <c r="BQ2786" s="123"/>
      <c r="BR2786" s="123"/>
      <c r="BS2786" s="123"/>
      <c r="BT2786" s="123"/>
      <c r="BU2786" s="123"/>
      <c r="BV2786" s="123"/>
      <c r="BW2786" s="123"/>
      <c r="BX2786" s="123"/>
      <c r="BY2786" s="123"/>
      <c r="BZ2786" s="123"/>
      <c r="CA2786" s="123"/>
      <c r="CB2786" s="123"/>
      <c r="CC2786" s="123"/>
      <c r="CD2786" s="123"/>
      <c r="CE2786" s="123"/>
      <c r="CF2786" s="123"/>
      <c r="CG2786" s="123"/>
      <c r="CH2786" s="123"/>
      <c r="CI2786" s="123"/>
      <c r="CJ2786" s="123"/>
      <c r="CK2786" s="123"/>
      <c r="CL2786" s="123"/>
      <c r="CM2786" s="123"/>
      <c r="CN2786" s="123"/>
      <c r="CO2786" s="123"/>
      <c r="CP2786" s="123"/>
      <c r="CQ2786" s="123"/>
      <c r="CR2786" s="123"/>
      <c r="CS2786" s="123"/>
      <c r="CT2786" s="123"/>
      <c r="CU2786" s="123"/>
      <c r="CV2786" s="123"/>
      <c r="CW2786" s="123"/>
      <c r="CX2786" s="123"/>
      <c r="CY2786" s="123"/>
      <c r="CZ2786" s="123"/>
      <c r="DA2786" s="123"/>
      <c r="DB2786" s="123"/>
      <c r="DC2786" s="123"/>
      <c r="DD2786" s="123"/>
      <c r="DE2786" s="123"/>
      <c r="DF2786" s="123"/>
      <c r="DG2786" s="123"/>
      <c r="DH2786" s="123"/>
      <c r="DI2786" s="123"/>
      <c r="DJ2786" s="123"/>
      <c r="DK2786" s="123"/>
      <c r="DL2786" s="123"/>
      <c r="DM2786" s="123"/>
      <c r="DN2786" s="123"/>
      <c r="DO2786" s="123"/>
      <c r="DP2786" s="123"/>
      <c r="DQ2786" s="123"/>
      <c r="DR2786" s="123"/>
      <c r="DS2786" s="123"/>
      <c r="DT2786" s="123"/>
      <c r="DU2786" s="123"/>
      <c r="DV2786" s="123"/>
      <c r="DW2786" s="123"/>
      <c r="DX2786" s="123"/>
      <c r="DY2786" s="123"/>
      <c r="DZ2786" s="123"/>
      <c r="EA2786" s="123"/>
      <c r="EB2786" s="123"/>
      <c r="EC2786" s="123"/>
      <c r="ED2786" s="123"/>
      <c r="EE2786" s="123"/>
      <c r="EF2786" s="123"/>
      <c r="EG2786" s="123"/>
      <c r="EH2786" s="123"/>
      <c r="EI2786" s="123"/>
      <c r="EJ2786" s="123"/>
      <c r="EK2786" s="123"/>
      <c r="EL2786" s="123"/>
      <c r="EM2786" s="123"/>
      <c r="EN2786" s="123"/>
      <c r="EO2786" s="123"/>
      <c r="EP2786" s="123"/>
      <c r="EQ2786" s="123"/>
    </row>
    <row r="2787" spans="27:147" x14ac:dyDescent="0.2"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Q2787" s="151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123"/>
      <c r="BL2787" s="123"/>
      <c r="BM2787" s="123"/>
      <c r="BN2787" s="123"/>
      <c r="BO2787" s="123"/>
      <c r="BP2787" s="123"/>
      <c r="BQ2787" s="123"/>
      <c r="BR2787" s="123"/>
      <c r="BS2787" s="123"/>
      <c r="BT2787" s="123"/>
      <c r="BU2787" s="123"/>
      <c r="BV2787" s="123"/>
      <c r="BW2787" s="123"/>
      <c r="BX2787" s="123"/>
      <c r="BY2787" s="123"/>
      <c r="BZ2787" s="123"/>
      <c r="CA2787" s="123"/>
      <c r="CB2787" s="123"/>
      <c r="CC2787" s="123"/>
      <c r="CD2787" s="123"/>
      <c r="CE2787" s="123"/>
      <c r="CF2787" s="123"/>
      <c r="CG2787" s="123"/>
      <c r="CH2787" s="123"/>
      <c r="CI2787" s="123"/>
      <c r="CJ2787" s="123"/>
      <c r="CK2787" s="123"/>
      <c r="CL2787" s="123"/>
      <c r="CM2787" s="123"/>
      <c r="CN2787" s="123"/>
      <c r="CO2787" s="123"/>
      <c r="CP2787" s="123"/>
      <c r="CQ2787" s="123"/>
      <c r="CR2787" s="123"/>
      <c r="CS2787" s="123"/>
      <c r="CT2787" s="123"/>
      <c r="CU2787" s="123"/>
      <c r="CV2787" s="123"/>
      <c r="CW2787" s="123"/>
      <c r="CX2787" s="123"/>
      <c r="CY2787" s="123"/>
      <c r="CZ2787" s="123"/>
      <c r="DA2787" s="123"/>
      <c r="DB2787" s="123"/>
      <c r="DC2787" s="123"/>
      <c r="DD2787" s="123"/>
      <c r="DE2787" s="123"/>
      <c r="DF2787" s="123"/>
      <c r="DG2787" s="123"/>
      <c r="DH2787" s="123"/>
      <c r="DI2787" s="123"/>
      <c r="DJ2787" s="123"/>
      <c r="DK2787" s="123"/>
      <c r="DL2787" s="123"/>
      <c r="DM2787" s="123"/>
      <c r="DN2787" s="123"/>
      <c r="DO2787" s="123"/>
      <c r="DP2787" s="123"/>
      <c r="DQ2787" s="123"/>
      <c r="DR2787" s="123"/>
      <c r="DS2787" s="123"/>
      <c r="DT2787" s="123"/>
      <c r="DU2787" s="123"/>
      <c r="DV2787" s="123"/>
      <c r="DW2787" s="123"/>
      <c r="DX2787" s="123"/>
      <c r="DY2787" s="123"/>
      <c r="DZ2787" s="123"/>
      <c r="EA2787" s="123"/>
      <c r="EB2787" s="123"/>
      <c r="EC2787" s="123"/>
      <c r="ED2787" s="123"/>
      <c r="EE2787" s="123"/>
      <c r="EF2787" s="123"/>
      <c r="EG2787" s="123"/>
      <c r="EH2787" s="123"/>
      <c r="EI2787" s="123"/>
      <c r="EJ2787" s="123"/>
      <c r="EK2787" s="123"/>
      <c r="EL2787" s="123"/>
      <c r="EM2787" s="123"/>
      <c r="EN2787" s="123"/>
      <c r="EO2787" s="123"/>
      <c r="EP2787" s="123"/>
      <c r="EQ2787" s="123"/>
    </row>
    <row r="2788" spans="27:147" x14ac:dyDescent="0.2"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Q2788" s="151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123"/>
      <c r="BL2788" s="123"/>
      <c r="BM2788" s="123"/>
      <c r="BN2788" s="123"/>
      <c r="BO2788" s="123"/>
      <c r="BP2788" s="123"/>
      <c r="BQ2788" s="123"/>
      <c r="BR2788" s="123"/>
      <c r="BS2788" s="123"/>
      <c r="BT2788" s="123"/>
      <c r="BU2788" s="123"/>
      <c r="BV2788" s="123"/>
      <c r="BW2788" s="123"/>
      <c r="BX2788" s="123"/>
      <c r="BY2788" s="123"/>
      <c r="BZ2788" s="123"/>
      <c r="CA2788" s="123"/>
      <c r="CB2788" s="123"/>
      <c r="CC2788" s="123"/>
      <c r="CD2788" s="123"/>
      <c r="CE2788" s="123"/>
      <c r="CF2788" s="123"/>
      <c r="CG2788" s="123"/>
      <c r="CH2788" s="123"/>
      <c r="CI2788" s="123"/>
      <c r="CJ2788" s="123"/>
      <c r="CK2788" s="123"/>
      <c r="CL2788" s="123"/>
      <c r="CM2788" s="123"/>
      <c r="CN2788" s="123"/>
      <c r="CO2788" s="123"/>
      <c r="CP2788" s="123"/>
      <c r="CQ2788" s="123"/>
      <c r="CR2788" s="123"/>
      <c r="CS2788" s="123"/>
      <c r="CT2788" s="123"/>
      <c r="CU2788" s="123"/>
      <c r="CV2788" s="123"/>
      <c r="CW2788" s="123"/>
      <c r="CX2788" s="123"/>
      <c r="CY2788" s="123"/>
      <c r="CZ2788" s="123"/>
      <c r="DA2788" s="123"/>
      <c r="DB2788" s="123"/>
      <c r="DC2788" s="123"/>
      <c r="DD2788" s="123"/>
      <c r="DE2788" s="123"/>
      <c r="DF2788" s="123"/>
      <c r="DG2788" s="123"/>
      <c r="DH2788" s="123"/>
      <c r="DI2788" s="123"/>
      <c r="DJ2788" s="123"/>
      <c r="DK2788" s="123"/>
      <c r="DL2788" s="123"/>
      <c r="DM2788" s="123"/>
      <c r="DN2788" s="123"/>
      <c r="DO2788" s="123"/>
      <c r="DP2788" s="123"/>
      <c r="DQ2788" s="123"/>
      <c r="DR2788" s="123"/>
      <c r="DS2788" s="123"/>
      <c r="DT2788" s="123"/>
      <c r="DU2788" s="123"/>
      <c r="DV2788" s="123"/>
      <c r="DW2788" s="123"/>
      <c r="DX2788" s="123"/>
      <c r="DY2788" s="123"/>
      <c r="DZ2788" s="123"/>
      <c r="EA2788" s="123"/>
      <c r="EB2788" s="123"/>
      <c r="EC2788" s="123"/>
      <c r="ED2788" s="123"/>
      <c r="EE2788" s="123"/>
      <c r="EF2788" s="123"/>
      <c r="EG2788" s="123"/>
      <c r="EH2788" s="123"/>
      <c r="EI2788" s="123"/>
      <c r="EJ2788" s="123"/>
      <c r="EK2788" s="123"/>
      <c r="EL2788" s="123"/>
      <c r="EM2788" s="123"/>
      <c r="EN2788" s="123"/>
      <c r="EO2788" s="123"/>
      <c r="EP2788" s="123"/>
      <c r="EQ2788" s="123"/>
    </row>
    <row r="2789" spans="27:147" x14ac:dyDescent="0.2"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Q2789" s="151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123"/>
      <c r="BL2789" s="123"/>
      <c r="BM2789" s="123"/>
      <c r="BN2789" s="123"/>
      <c r="BO2789" s="123"/>
      <c r="BP2789" s="123"/>
      <c r="BQ2789" s="123"/>
      <c r="BR2789" s="123"/>
      <c r="BS2789" s="123"/>
      <c r="BT2789" s="123"/>
      <c r="BU2789" s="123"/>
      <c r="BV2789" s="123"/>
      <c r="BW2789" s="123"/>
      <c r="BX2789" s="123"/>
      <c r="BY2789" s="123"/>
      <c r="BZ2789" s="123"/>
      <c r="CA2789" s="123"/>
      <c r="CB2789" s="123"/>
      <c r="CC2789" s="123"/>
      <c r="CD2789" s="123"/>
      <c r="CE2789" s="123"/>
      <c r="CF2789" s="123"/>
      <c r="CG2789" s="123"/>
      <c r="CH2789" s="123"/>
      <c r="CI2789" s="123"/>
      <c r="CJ2789" s="123"/>
      <c r="CK2789" s="123"/>
      <c r="CL2789" s="123"/>
      <c r="CM2789" s="123"/>
      <c r="CN2789" s="123"/>
      <c r="CO2789" s="123"/>
      <c r="CP2789" s="123"/>
      <c r="CQ2789" s="123"/>
      <c r="CR2789" s="123"/>
      <c r="CS2789" s="123"/>
      <c r="CT2789" s="123"/>
      <c r="CU2789" s="123"/>
      <c r="CV2789" s="123"/>
      <c r="CW2789" s="123"/>
      <c r="CX2789" s="123"/>
      <c r="CY2789" s="123"/>
      <c r="CZ2789" s="123"/>
      <c r="DA2789" s="123"/>
      <c r="DB2789" s="123"/>
      <c r="DC2789" s="123"/>
      <c r="DD2789" s="123"/>
      <c r="DE2789" s="123"/>
      <c r="DF2789" s="123"/>
      <c r="DG2789" s="123"/>
      <c r="DH2789" s="123"/>
      <c r="DI2789" s="123"/>
      <c r="DJ2789" s="123"/>
      <c r="DK2789" s="123"/>
      <c r="DL2789" s="123"/>
      <c r="DM2789" s="123"/>
      <c r="DN2789" s="123"/>
      <c r="DO2789" s="123"/>
      <c r="DP2789" s="123"/>
      <c r="DQ2789" s="123"/>
      <c r="DR2789" s="123"/>
      <c r="DS2789" s="123"/>
      <c r="DT2789" s="123"/>
      <c r="DU2789" s="123"/>
      <c r="DV2789" s="123"/>
      <c r="DW2789" s="123"/>
      <c r="DX2789" s="123"/>
      <c r="DY2789" s="123"/>
      <c r="DZ2789" s="123"/>
      <c r="EA2789" s="123"/>
      <c r="EB2789" s="123"/>
      <c r="EC2789" s="123"/>
      <c r="ED2789" s="123"/>
      <c r="EE2789" s="123"/>
      <c r="EF2789" s="123"/>
      <c r="EG2789" s="123"/>
      <c r="EH2789" s="123"/>
      <c r="EI2789" s="123"/>
      <c r="EJ2789" s="123"/>
      <c r="EK2789" s="123"/>
      <c r="EL2789" s="123"/>
      <c r="EM2789" s="123"/>
      <c r="EN2789" s="123"/>
      <c r="EO2789" s="123"/>
      <c r="EP2789" s="123"/>
      <c r="EQ2789" s="123"/>
    </row>
    <row r="2790" spans="27:147" x14ac:dyDescent="0.2"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Q2790" s="151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123"/>
      <c r="BL2790" s="123"/>
      <c r="BM2790" s="123"/>
      <c r="BN2790" s="123"/>
      <c r="BO2790" s="123"/>
      <c r="BP2790" s="123"/>
      <c r="BQ2790" s="123"/>
      <c r="BR2790" s="123"/>
      <c r="BS2790" s="123"/>
      <c r="BT2790" s="123"/>
      <c r="BU2790" s="123"/>
      <c r="BV2790" s="123"/>
      <c r="BW2790" s="123"/>
      <c r="BX2790" s="123"/>
      <c r="BY2790" s="123"/>
      <c r="BZ2790" s="123"/>
      <c r="CA2790" s="123"/>
      <c r="CB2790" s="123"/>
      <c r="CC2790" s="123"/>
      <c r="CD2790" s="123"/>
      <c r="CE2790" s="123"/>
      <c r="CF2790" s="123"/>
      <c r="CG2790" s="123"/>
      <c r="CH2790" s="123"/>
      <c r="CI2790" s="123"/>
      <c r="CJ2790" s="123"/>
      <c r="CK2790" s="123"/>
      <c r="CL2790" s="123"/>
      <c r="CM2790" s="123"/>
      <c r="CN2790" s="123"/>
      <c r="CO2790" s="123"/>
      <c r="CP2790" s="123"/>
      <c r="CQ2790" s="123"/>
      <c r="CR2790" s="123"/>
      <c r="CS2790" s="123"/>
      <c r="CT2790" s="123"/>
      <c r="CU2790" s="123"/>
      <c r="CV2790" s="123"/>
      <c r="CW2790" s="123"/>
      <c r="CX2790" s="123"/>
      <c r="CY2790" s="123"/>
      <c r="CZ2790" s="123"/>
      <c r="DA2790" s="123"/>
      <c r="DB2790" s="123"/>
      <c r="DC2790" s="123"/>
      <c r="DD2790" s="123"/>
      <c r="DE2790" s="123"/>
      <c r="DF2790" s="123"/>
      <c r="DG2790" s="123"/>
      <c r="DH2790" s="123"/>
      <c r="DI2790" s="123"/>
      <c r="DJ2790" s="123"/>
      <c r="DK2790" s="123"/>
      <c r="DL2790" s="123"/>
      <c r="DM2790" s="123"/>
      <c r="DN2790" s="123"/>
      <c r="DO2790" s="123"/>
      <c r="DP2790" s="123"/>
      <c r="DQ2790" s="123"/>
      <c r="DR2790" s="123"/>
      <c r="DS2790" s="123"/>
      <c r="DT2790" s="123"/>
      <c r="DU2790" s="123"/>
      <c r="DV2790" s="123"/>
      <c r="DW2790" s="123"/>
      <c r="DX2790" s="123"/>
      <c r="DY2790" s="123"/>
      <c r="DZ2790" s="123"/>
      <c r="EA2790" s="123"/>
      <c r="EB2790" s="123"/>
      <c r="EC2790" s="123"/>
      <c r="ED2790" s="123"/>
      <c r="EE2790" s="123"/>
      <c r="EF2790" s="123"/>
      <c r="EG2790" s="123"/>
      <c r="EH2790" s="123"/>
      <c r="EI2790" s="123"/>
      <c r="EJ2790" s="123"/>
      <c r="EK2790" s="123"/>
      <c r="EL2790" s="123"/>
      <c r="EM2790" s="123"/>
      <c r="EN2790" s="123"/>
      <c r="EO2790" s="123"/>
      <c r="EP2790" s="123"/>
      <c r="EQ2790" s="123"/>
    </row>
    <row r="2791" spans="27:147" x14ac:dyDescent="0.2"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Q2791" s="151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123"/>
      <c r="BL2791" s="123"/>
      <c r="BM2791" s="123"/>
      <c r="BN2791" s="123"/>
      <c r="BO2791" s="123"/>
      <c r="BP2791" s="123"/>
      <c r="BQ2791" s="123"/>
      <c r="BR2791" s="123"/>
      <c r="BS2791" s="123"/>
      <c r="BT2791" s="123"/>
      <c r="BU2791" s="123"/>
      <c r="BV2791" s="123"/>
      <c r="BW2791" s="123"/>
      <c r="BX2791" s="123"/>
      <c r="BY2791" s="123"/>
      <c r="BZ2791" s="123"/>
      <c r="CA2791" s="123"/>
      <c r="CB2791" s="123"/>
      <c r="CC2791" s="123"/>
      <c r="CD2791" s="123"/>
      <c r="CE2791" s="123"/>
      <c r="CF2791" s="123"/>
      <c r="CG2791" s="123"/>
      <c r="CH2791" s="123"/>
      <c r="CI2791" s="123"/>
      <c r="CJ2791" s="123"/>
      <c r="CK2791" s="123"/>
      <c r="CL2791" s="123"/>
      <c r="CM2791" s="123"/>
      <c r="CN2791" s="123"/>
      <c r="CO2791" s="123"/>
      <c r="CP2791" s="123"/>
      <c r="CQ2791" s="123"/>
      <c r="CR2791" s="123"/>
      <c r="CS2791" s="123"/>
      <c r="CT2791" s="123"/>
      <c r="CU2791" s="123"/>
      <c r="CV2791" s="123"/>
      <c r="CW2791" s="123"/>
      <c r="CX2791" s="123"/>
      <c r="CY2791" s="123"/>
      <c r="CZ2791" s="123"/>
      <c r="DA2791" s="123"/>
      <c r="DB2791" s="123"/>
      <c r="DC2791" s="123"/>
      <c r="DD2791" s="123"/>
      <c r="DE2791" s="123"/>
      <c r="DF2791" s="123"/>
      <c r="DG2791" s="123"/>
      <c r="DH2791" s="123"/>
      <c r="DI2791" s="123"/>
      <c r="DJ2791" s="123"/>
      <c r="DK2791" s="123"/>
      <c r="DL2791" s="123"/>
      <c r="DM2791" s="123"/>
      <c r="DN2791" s="123"/>
      <c r="DO2791" s="123"/>
      <c r="DP2791" s="123"/>
      <c r="DQ2791" s="123"/>
      <c r="DR2791" s="123"/>
      <c r="DS2791" s="123"/>
      <c r="DT2791" s="123"/>
      <c r="DU2791" s="123"/>
      <c r="DV2791" s="123"/>
      <c r="DW2791" s="123"/>
      <c r="DX2791" s="123"/>
      <c r="DY2791" s="123"/>
      <c r="DZ2791" s="123"/>
      <c r="EA2791" s="123"/>
      <c r="EB2791" s="123"/>
      <c r="EC2791" s="123"/>
      <c r="ED2791" s="123"/>
      <c r="EE2791" s="123"/>
      <c r="EF2791" s="123"/>
      <c r="EG2791" s="123"/>
      <c r="EH2791" s="123"/>
      <c r="EI2791" s="123"/>
      <c r="EJ2791" s="123"/>
      <c r="EK2791" s="123"/>
      <c r="EL2791" s="123"/>
      <c r="EM2791" s="123"/>
      <c r="EN2791" s="123"/>
      <c r="EO2791" s="123"/>
      <c r="EP2791" s="123"/>
      <c r="EQ2791" s="123"/>
    </row>
    <row r="2792" spans="27:147" x14ac:dyDescent="0.2"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Q2792" s="151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123"/>
      <c r="BL2792" s="123"/>
      <c r="BM2792" s="123"/>
      <c r="BN2792" s="123"/>
      <c r="BO2792" s="123"/>
      <c r="BP2792" s="123"/>
      <c r="BQ2792" s="123"/>
      <c r="BR2792" s="123"/>
      <c r="BS2792" s="123"/>
      <c r="BT2792" s="123"/>
      <c r="BU2792" s="123"/>
      <c r="BV2792" s="123"/>
      <c r="BW2792" s="123"/>
      <c r="BX2792" s="123"/>
      <c r="BY2792" s="123"/>
      <c r="BZ2792" s="123"/>
      <c r="CA2792" s="123"/>
      <c r="CB2792" s="123"/>
      <c r="CC2792" s="123"/>
      <c r="CD2792" s="123"/>
      <c r="CE2792" s="123"/>
      <c r="CF2792" s="123"/>
      <c r="CG2792" s="123"/>
      <c r="CH2792" s="123"/>
      <c r="CI2792" s="123"/>
      <c r="CJ2792" s="123"/>
      <c r="CK2792" s="123"/>
      <c r="CL2792" s="123"/>
      <c r="CM2792" s="123"/>
      <c r="CN2792" s="123"/>
      <c r="CO2792" s="123"/>
      <c r="CP2792" s="123"/>
      <c r="CQ2792" s="123"/>
      <c r="CR2792" s="123"/>
      <c r="CS2792" s="123"/>
      <c r="CT2792" s="123"/>
      <c r="CU2792" s="123"/>
      <c r="CV2792" s="123"/>
      <c r="CW2792" s="123"/>
      <c r="CX2792" s="123"/>
      <c r="CY2792" s="123"/>
      <c r="CZ2792" s="123"/>
      <c r="DA2792" s="123"/>
      <c r="DB2792" s="123"/>
      <c r="DC2792" s="123"/>
      <c r="DD2792" s="123"/>
      <c r="DE2792" s="123"/>
      <c r="DF2792" s="123"/>
      <c r="DG2792" s="123"/>
      <c r="DH2792" s="123"/>
      <c r="DI2792" s="123"/>
      <c r="DJ2792" s="123"/>
      <c r="DK2792" s="123"/>
      <c r="DL2792" s="123"/>
      <c r="DM2792" s="123"/>
      <c r="DN2792" s="123"/>
      <c r="DO2792" s="123"/>
      <c r="DP2792" s="123"/>
      <c r="DQ2792" s="123"/>
      <c r="DR2792" s="123"/>
      <c r="DS2792" s="123"/>
      <c r="DT2792" s="123"/>
      <c r="DU2792" s="123"/>
      <c r="DV2792" s="123"/>
      <c r="DW2792" s="123"/>
      <c r="DX2792" s="123"/>
      <c r="DY2792" s="123"/>
      <c r="DZ2792" s="123"/>
      <c r="EA2792" s="123"/>
      <c r="EB2792" s="123"/>
      <c r="EC2792" s="123"/>
      <c r="ED2792" s="123"/>
      <c r="EE2792" s="123"/>
      <c r="EF2792" s="123"/>
      <c r="EG2792" s="123"/>
      <c r="EH2792" s="123"/>
      <c r="EI2792" s="123"/>
      <c r="EJ2792" s="123"/>
      <c r="EK2792" s="123"/>
      <c r="EL2792" s="123"/>
      <c r="EM2792" s="123"/>
      <c r="EN2792" s="123"/>
      <c r="EO2792" s="123"/>
      <c r="EP2792" s="123"/>
      <c r="EQ2792" s="123"/>
    </row>
    <row r="2793" spans="27:147" x14ac:dyDescent="0.2"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Q2793" s="151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123"/>
      <c r="BL2793" s="123"/>
      <c r="BM2793" s="123"/>
      <c r="BN2793" s="123"/>
      <c r="BO2793" s="123"/>
      <c r="BP2793" s="123"/>
      <c r="BQ2793" s="123"/>
      <c r="BR2793" s="123"/>
      <c r="BS2793" s="123"/>
      <c r="BT2793" s="123"/>
      <c r="BU2793" s="123"/>
      <c r="BV2793" s="123"/>
      <c r="BW2793" s="123"/>
      <c r="BX2793" s="123"/>
      <c r="BY2793" s="123"/>
      <c r="BZ2793" s="123"/>
      <c r="CA2793" s="123"/>
      <c r="CB2793" s="123"/>
      <c r="CC2793" s="123"/>
      <c r="CD2793" s="123"/>
      <c r="CE2793" s="123"/>
      <c r="CF2793" s="123"/>
      <c r="CG2793" s="123"/>
      <c r="CH2793" s="123"/>
      <c r="CI2793" s="123"/>
      <c r="CJ2793" s="123"/>
      <c r="CK2793" s="123"/>
      <c r="CL2793" s="123"/>
      <c r="CM2793" s="123"/>
      <c r="CN2793" s="123"/>
      <c r="CO2793" s="123"/>
      <c r="CP2793" s="123"/>
      <c r="CQ2793" s="123"/>
      <c r="CR2793" s="123"/>
      <c r="CS2793" s="123"/>
      <c r="CT2793" s="123"/>
      <c r="CU2793" s="123"/>
      <c r="CV2793" s="123"/>
      <c r="CW2793" s="123"/>
      <c r="CX2793" s="123"/>
      <c r="CY2793" s="123"/>
      <c r="CZ2793" s="123"/>
      <c r="DA2793" s="123"/>
      <c r="DB2793" s="123"/>
      <c r="DC2793" s="123"/>
      <c r="DD2793" s="123"/>
      <c r="DE2793" s="123"/>
      <c r="DF2793" s="123"/>
      <c r="DG2793" s="123"/>
      <c r="DH2793" s="123"/>
      <c r="DI2793" s="123"/>
      <c r="DJ2793" s="123"/>
      <c r="DK2793" s="123"/>
      <c r="DL2793" s="123"/>
      <c r="DM2793" s="123"/>
      <c r="DN2793" s="123"/>
      <c r="DO2793" s="123"/>
      <c r="DP2793" s="123"/>
      <c r="DQ2793" s="123"/>
      <c r="DR2793" s="123"/>
      <c r="DS2793" s="123"/>
      <c r="DT2793" s="123"/>
      <c r="DU2793" s="123"/>
      <c r="DV2793" s="123"/>
      <c r="DW2793" s="123"/>
      <c r="DX2793" s="123"/>
      <c r="DY2793" s="123"/>
      <c r="DZ2793" s="123"/>
      <c r="EA2793" s="123"/>
      <c r="EB2793" s="123"/>
      <c r="EC2793" s="123"/>
      <c r="ED2793" s="123"/>
      <c r="EE2793" s="123"/>
      <c r="EF2793" s="123"/>
      <c r="EG2793" s="123"/>
      <c r="EH2793" s="123"/>
      <c r="EI2793" s="123"/>
      <c r="EJ2793" s="123"/>
      <c r="EK2793" s="123"/>
      <c r="EL2793" s="123"/>
      <c r="EM2793" s="123"/>
      <c r="EN2793" s="123"/>
      <c r="EO2793" s="123"/>
      <c r="EP2793" s="123"/>
      <c r="EQ2793" s="123"/>
    </row>
    <row r="2794" spans="27:147" x14ac:dyDescent="0.2"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Q2794" s="151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123"/>
      <c r="BL2794" s="123"/>
      <c r="BM2794" s="123"/>
      <c r="BN2794" s="123"/>
      <c r="BO2794" s="123"/>
      <c r="BP2794" s="123"/>
      <c r="BQ2794" s="123"/>
      <c r="BR2794" s="123"/>
      <c r="BS2794" s="123"/>
      <c r="BT2794" s="123"/>
      <c r="BU2794" s="123"/>
      <c r="BV2794" s="123"/>
      <c r="BW2794" s="123"/>
      <c r="BX2794" s="123"/>
      <c r="BY2794" s="123"/>
      <c r="BZ2794" s="123"/>
      <c r="CA2794" s="123"/>
      <c r="CB2794" s="123"/>
      <c r="CC2794" s="123"/>
      <c r="CD2794" s="123"/>
      <c r="CE2794" s="123"/>
      <c r="CF2794" s="123"/>
      <c r="CG2794" s="123"/>
      <c r="CH2794" s="123"/>
      <c r="CI2794" s="123"/>
      <c r="CJ2794" s="123"/>
      <c r="CK2794" s="123"/>
      <c r="CL2794" s="123"/>
      <c r="CM2794" s="123"/>
      <c r="CN2794" s="123"/>
      <c r="CO2794" s="123"/>
      <c r="CP2794" s="123"/>
      <c r="CQ2794" s="123"/>
      <c r="CR2794" s="123"/>
      <c r="CS2794" s="123"/>
      <c r="CT2794" s="123"/>
      <c r="CU2794" s="123"/>
      <c r="CV2794" s="123"/>
      <c r="CW2794" s="123"/>
      <c r="CX2794" s="123"/>
      <c r="CY2794" s="123"/>
      <c r="CZ2794" s="123"/>
      <c r="DA2794" s="123"/>
      <c r="DB2794" s="123"/>
      <c r="DC2794" s="123"/>
      <c r="DD2794" s="123"/>
      <c r="DE2794" s="123"/>
      <c r="DF2794" s="123"/>
      <c r="DG2794" s="123"/>
      <c r="DH2794" s="123"/>
      <c r="DI2794" s="123"/>
      <c r="DJ2794" s="123"/>
      <c r="DK2794" s="123"/>
      <c r="DL2794" s="123"/>
      <c r="DM2794" s="123"/>
      <c r="DN2794" s="123"/>
      <c r="DO2794" s="123"/>
      <c r="DP2794" s="123"/>
      <c r="DQ2794" s="123"/>
      <c r="DR2794" s="123"/>
      <c r="DS2794" s="123"/>
      <c r="DT2794" s="123"/>
      <c r="DU2794" s="123"/>
      <c r="DV2794" s="123"/>
      <c r="DW2794" s="123"/>
      <c r="DX2794" s="123"/>
      <c r="DY2794" s="123"/>
      <c r="DZ2794" s="123"/>
      <c r="EA2794" s="123"/>
      <c r="EB2794" s="123"/>
      <c r="EC2794" s="123"/>
      <c r="ED2794" s="123"/>
      <c r="EE2794" s="123"/>
      <c r="EF2794" s="123"/>
      <c r="EG2794" s="123"/>
      <c r="EH2794" s="123"/>
      <c r="EI2794" s="123"/>
      <c r="EJ2794" s="123"/>
      <c r="EK2794" s="123"/>
      <c r="EL2794" s="123"/>
      <c r="EM2794" s="123"/>
      <c r="EN2794" s="123"/>
      <c r="EO2794" s="123"/>
      <c r="EP2794" s="123"/>
      <c r="EQ2794" s="123"/>
    </row>
    <row r="2795" spans="27:147" x14ac:dyDescent="0.2"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Q2795" s="151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123"/>
      <c r="BL2795" s="123"/>
      <c r="BM2795" s="123"/>
      <c r="BN2795" s="123"/>
      <c r="BO2795" s="123"/>
      <c r="BP2795" s="123"/>
      <c r="BQ2795" s="123"/>
      <c r="BR2795" s="123"/>
      <c r="BS2795" s="123"/>
      <c r="BT2795" s="123"/>
      <c r="BU2795" s="123"/>
      <c r="BV2795" s="123"/>
      <c r="BW2795" s="123"/>
      <c r="BX2795" s="123"/>
      <c r="BY2795" s="123"/>
      <c r="BZ2795" s="123"/>
      <c r="CA2795" s="123"/>
      <c r="CB2795" s="123"/>
      <c r="CC2795" s="123"/>
      <c r="CD2795" s="123"/>
      <c r="CE2795" s="123"/>
      <c r="CF2795" s="123"/>
      <c r="CG2795" s="123"/>
      <c r="CH2795" s="123"/>
      <c r="CI2795" s="123"/>
      <c r="CJ2795" s="123"/>
      <c r="CK2795" s="123"/>
      <c r="CL2795" s="123"/>
      <c r="CM2795" s="123"/>
      <c r="CN2795" s="123"/>
      <c r="CO2795" s="123"/>
      <c r="CP2795" s="123"/>
      <c r="CQ2795" s="123"/>
      <c r="CR2795" s="123"/>
      <c r="CS2795" s="123"/>
      <c r="CT2795" s="123"/>
      <c r="CU2795" s="123"/>
      <c r="CV2795" s="123"/>
      <c r="CW2795" s="123"/>
      <c r="CX2795" s="123"/>
      <c r="CY2795" s="123"/>
      <c r="CZ2795" s="123"/>
      <c r="DA2795" s="123"/>
      <c r="DB2795" s="123"/>
      <c r="DC2795" s="123"/>
      <c r="DD2795" s="123"/>
      <c r="DE2795" s="123"/>
      <c r="DF2795" s="123"/>
      <c r="DG2795" s="123"/>
      <c r="DH2795" s="123"/>
      <c r="DI2795" s="123"/>
      <c r="DJ2795" s="123"/>
      <c r="DK2795" s="123"/>
      <c r="DL2795" s="123"/>
      <c r="DM2795" s="123"/>
      <c r="DN2795" s="123"/>
      <c r="DO2795" s="123"/>
      <c r="DP2795" s="123"/>
      <c r="DQ2795" s="123"/>
      <c r="DR2795" s="123"/>
      <c r="DS2795" s="123"/>
      <c r="DT2795" s="123"/>
      <c r="DU2795" s="123"/>
      <c r="DV2795" s="123"/>
      <c r="DW2795" s="123"/>
      <c r="DX2795" s="123"/>
      <c r="DY2795" s="123"/>
      <c r="DZ2795" s="123"/>
      <c r="EA2795" s="123"/>
      <c r="EB2795" s="123"/>
      <c r="EC2795" s="123"/>
      <c r="ED2795" s="123"/>
      <c r="EE2795" s="123"/>
      <c r="EF2795" s="123"/>
      <c r="EG2795" s="123"/>
      <c r="EH2795" s="123"/>
      <c r="EI2795" s="123"/>
      <c r="EJ2795" s="123"/>
      <c r="EK2795" s="123"/>
      <c r="EL2795" s="123"/>
      <c r="EM2795" s="123"/>
      <c r="EN2795" s="123"/>
      <c r="EO2795" s="123"/>
      <c r="EP2795" s="123"/>
      <c r="EQ2795" s="123"/>
    </row>
    <row r="2796" spans="27:147" x14ac:dyDescent="0.2"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Q2796" s="151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123"/>
      <c r="BL2796" s="123"/>
      <c r="BM2796" s="123"/>
      <c r="BN2796" s="123"/>
      <c r="BO2796" s="123"/>
      <c r="BP2796" s="123"/>
      <c r="BQ2796" s="123"/>
      <c r="BR2796" s="123"/>
      <c r="BS2796" s="123"/>
      <c r="BT2796" s="123"/>
      <c r="BU2796" s="123"/>
      <c r="BV2796" s="123"/>
      <c r="BW2796" s="123"/>
      <c r="BX2796" s="123"/>
      <c r="BY2796" s="123"/>
      <c r="BZ2796" s="123"/>
      <c r="CA2796" s="123"/>
      <c r="CB2796" s="123"/>
      <c r="CC2796" s="123"/>
      <c r="CD2796" s="123"/>
      <c r="CE2796" s="123"/>
      <c r="CF2796" s="123"/>
      <c r="CG2796" s="123"/>
      <c r="CH2796" s="123"/>
      <c r="CI2796" s="123"/>
      <c r="CJ2796" s="123"/>
      <c r="CK2796" s="123"/>
      <c r="CL2796" s="123"/>
      <c r="CM2796" s="123"/>
      <c r="CN2796" s="123"/>
      <c r="CO2796" s="123"/>
      <c r="CP2796" s="123"/>
      <c r="CQ2796" s="123"/>
      <c r="CR2796" s="123"/>
      <c r="CS2796" s="123"/>
      <c r="CT2796" s="123"/>
      <c r="CU2796" s="123"/>
      <c r="CV2796" s="123"/>
      <c r="CW2796" s="123"/>
      <c r="CX2796" s="123"/>
      <c r="CY2796" s="123"/>
      <c r="CZ2796" s="123"/>
      <c r="DA2796" s="123"/>
      <c r="DB2796" s="123"/>
      <c r="DC2796" s="123"/>
      <c r="DD2796" s="123"/>
      <c r="DE2796" s="123"/>
      <c r="DF2796" s="123"/>
      <c r="DG2796" s="123"/>
      <c r="DH2796" s="123"/>
      <c r="DI2796" s="123"/>
      <c r="DJ2796" s="123"/>
      <c r="DK2796" s="123"/>
      <c r="DL2796" s="123"/>
      <c r="DM2796" s="123"/>
      <c r="DN2796" s="123"/>
      <c r="DO2796" s="123"/>
      <c r="DP2796" s="123"/>
      <c r="DQ2796" s="123"/>
      <c r="DR2796" s="123"/>
      <c r="DS2796" s="123"/>
      <c r="DT2796" s="123"/>
      <c r="DU2796" s="123"/>
      <c r="DV2796" s="123"/>
      <c r="DW2796" s="123"/>
      <c r="DX2796" s="123"/>
      <c r="DY2796" s="123"/>
      <c r="DZ2796" s="123"/>
      <c r="EA2796" s="123"/>
      <c r="EB2796" s="123"/>
      <c r="EC2796" s="123"/>
      <c r="ED2796" s="123"/>
      <c r="EE2796" s="123"/>
      <c r="EF2796" s="123"/>
      <c r="EG2796" s="123"/>
      <c r="EH2796" s="123"/>
      <c r="EI2796" s="123"/>
      <c r="EJ2796" s="123"/>
      <c r="EK2796" s="123"/>
      <c r="EL2796" s="123"/>
      <c r="EM2796" s="123"/>
      <c r="EN2796" s="123"/>
      <c r="EO2796" s="123"/>
      <c r="EP2796" s="123"/>
      <c r="EQ2796" s="123"/>
    </row>
    <row r="2797" spans="27:147" x14ac:dyDescent="0.2"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Q2797" s="151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123"/>
      <c r="BL2797" s="123"/>
      <c r="BM2797" s="123"/>
      <c r="BN2797" s="123"/>
      <c r="BO2797" s="123"/>
      <c r="BP2797" s="123"/>
      <c r="BQ2797" s="123"/>
      <c r="BR2797" s="123"/>
      <c r="BS2797" s="123"/>
      <c r="BT2797" s="123"/>
      <c r="BU2797" s="123"/>
      <c r="BV2797" s="123"/>
      <c r="BW2797" s="123"/>
      <c r="BX2797" s="123"/>
      <c r="BY2797" s="123"/>
      <c r="BZ2797" s="123"/>
      <c r="CA2797" s="123"/>
      <c r="CB2797" s="123"/>
      <c r="CC2797" s="123"/>
      <c r="CD2797" s="123"/>
      <c r="CE2797" s="123"/>
      <c r="CF2797" s="123"/>
      <c r="CG2797" s="123"/>
      <c r="CH2797" s="123"/>
      <c r="CI2797" s="123"/>
      <c r="CJ2797" s="123"/>
      <c r="CK2797" s="123"/>
      <c r="CL2797" s="123"/>
      <c r="CM2797" s="123"/>
      <c r="CN2797" s="123"/>
      <c r="CO2797" s="123"/>
      <c r="CP2797" s="123"/>
      <c r="CQ2797" s="123"/>
      <c r="CR2797" s="123"/>
      <c r="CS2797" s="123"/>
      <c r="CT2797" s="123"/>
      <c r="CU2797" s="123"/>
      <c r="CV2797" s="123"/>
      <c r="CW2797" s="123"/>
      <c r="CX2797" s="123"/>
      <c r="CY2797" s="123"/>
      <c r="CZ2797" s="123"/>
      <c r="DA2797" s="123"/>
      <c r="DB2797" s="123"/>
      <c r="DC2797" s="123"/>
      <c r="DD2797" s="123"/>
      <c r="DE2797" s="123"/>
      <c r="DF2797" s="123"/>
      <c r="DG2797" s="123"/>
      <c r="DH2797" s="123"/>
      <c r="DI2797" s="123"/>
      <c r="DJ2797" s="123"/>
      <c r="DK2797" s="123"/>
      <c r="DL2797" s="123"/>
      <c r="DM2797" s="123"/>
      <c r="DN2797" s="123"/>
      <c r="DO2797" s="123"/>
      <c r="DP2797" s="123"/>
      <c r="DQ2797" s="123"/>
      <c r="DR2797" s="123"/>
      <c r="DS2797" s="123"/>
      <c r="DT2797" s="123"/>
      <c r="DU2797" s="123"/>
      <c r="DV2797" s="123"/>
      <c r="DW2797" s="123"/>
      <c r="DX2797" s="123"/>
      <c r="DY2797" s="123"/>
      <c r="DZ2797" s="123"/>
      <c r="EA2797" s="123"/>
      <c r="EB2797" s="123"/>
      <c r="EC2797" s="123"/>
      <c r="ED2797" s="123"/>
      <c r="EE2797" s="123"/>
      <c r="EF2797" s="123"/>
      <c r="EG2797" s="123"/>
      <c r="EH2797" s="123"/>
      <c r="EI2797" s="123"/>
      <c r="EJ2797" s="123"/>
      <c r="EK2797" s="123"/>
      <c r="EL2797" s="123"/>
      <c r="EM2797" s="123"/>
      <c r="EN2797" s="123"/>
      <c r="EO2797" s="123"/>
      <c r="EP2797" s="123"/>
      <c r="EQ2797" s="123"/>
    </row>
    <row r="2798" spans="27:147" x14ac:dyDescent="0.2"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Q2798" s="151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123"/>
      <c r="BL2798" s="123"/>
      <c r="BM2798" s="123"/>
      <c r="BN2798" s="123"/>
      <c r="BO2798" s="123"/>
      <c r="BP2798" s="123"/>
      <c r="BQ2798" s="123"/>
      <c r="BR2798" s="123"/>
      <c r="BS2798" s="123"/>
      <c r="BT2798" s="123"/>
      <c r="BU2798" s="123"/>
      <c r="BV2798" s="123"/>
      <c r="BW2798" s="123"/>
      <c r="BX2798" s="123"/>
      <c r="BY2798" s="123"/>
      <c r="BZ2798" s="123"/>
      <c r="CA2798" s="123"/>
      <c r="CB2798" s="123"/>
      <c r="CC2798" s="123"/>
      <c r="CD2798" s="123"/>
      <c r="CE2798" s="123"/>
      <c r="CF2798" s="123"/>
      <c r="CG2798" s="123"/>
      <c r="CH2798" s="123"/>
      <c r="CI2798" s="123"/>
      <c r="CJ2798" s="123"/>
      <c r="CK2798" s="123"/>
      <c r="CL2798" s="123"/>
      <c r="CM2798" s="123"/>
      <c r="CN2798" s="123"/>
      <c r="CO2798" s="123"/>
      <c r="CP2798" s="123"/>
      <c r="CQ2798" s="123"/>
      <c r="CR2798" s="123"/>
      <c r="CS2798" s="123"/>
      <c r="CT2798" s="123"/>
      <c r="CU2798" s="123"/>
      <c r="CV2798" s="123"/>
      <c r="CW2798" s="123"/>
      <c r="CX2798" s="123"/>
      <c r="CY2798" s="123"/>
      <c r="CZ2798" s="123"/>
      <c r="DA2798" s="123"/>
      <c r="DB2798" s="123"/>
      <c r="DC2798" s="123"/>
      <c r="DD2798" s="123"/>
      <c r="DE2798" s="123"/>
      <c r="DF2798" s="123"/>
      <c r="DG2798" s="123"/>
      <c r="DH2798" s="123"/>
      <c r="DI2798" s="123"/>
      <c r="DJ2798" s="123"/>
      <c r="DK2798" s="123"/>
      <c r="DL2798" s="123"/>
      <c r="DM2798" s="123"/>
      <c r="DN2798" s="123"/>
      <c r="DO2798" s="123"/>
      <c r="DP2798" s="123"/>
      <c r="DQ2798" s="123"/>
      <c r="DR2798" s="123"/>
      <c r="DS2798" s="123"/>
      <c r="DT2798" s="123"/>
      <c r="DU2798" s="123"/>
      <c r="DV2798" s="123"/>
      <c r="DW2798" s="123"/>
      <c r="DX2798" s="123"/>
      <c r="DY2798" s="123"/>
      <c r="DZ2798" s="123"/>
      <c r="EA2798" s="123"/>
      <c r="EB2798" s="123"/>
      <c r="EC2798" s="123"/>
      <c r="ED2798" s="123"/>
      <c r="EE2798" s="123"/>
      <c r="EF2798" s="123"/>
      <c r="EG2798" s="123"/>
      <c r="EH2798" s="123"/>
      <c r="EI2798" s="123"/>
      <c r="EJ2798" s="123"/>
      <c r="EK2798" s="123"/>
      <c r="EL2798" s="123"/>
      <c r="EM2798" s="123"/>
      <c r="EN2798" s="123"/>
      <c r="EO2798" s="123"/>
      <c r="EP2798" s="123"/>
      <c r="EQ2798" s="123"/>
    </row>
    <row r="2799" spans="27:147" x14ac:dyDescent="0.2"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Q2799" s="151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123"/>
      <c r="BL2799" s="123"/>
      <c r="BM2799" s="123"/>
      <c r="BN2799" s="123"/>
      <c r="BO2799" s="123"/>
      <c r="BP2799" s="123"/>
      <c r="BQ2799" s="123"/>
      <c r="BR2799" s="123"/>
      <c r="BS2799" s="123"/>
      <c r="BT2799" s="123"/>
      <c r="BU2799" s="123"/>
      <c r="BV2799" s="123"/>
      <c r="BW2799" s="123"/>
      <c r="BX2799" s="123"/>
      <c r="BY2799" s="123"/>
      <c r="BZ2799" s="123"/>
      <c r="CA2799" s="123"/>
      <c r="CB2799" s="123"/>
      <c r="CC2799" s="123"/>
      <c r="CD2799" s="123"/>
      <c r="CE2799" s="123"/>
      <c r="CF2799" s="123"/>
      <c r="CG2799" s="123"/>
      <c r="CH2799" s="123"/>
      <c r="CI2799" s="123"/>
      <c r="CJ2799" s="123"/>
      <c r="CK2799" s="123"/>
      <c r="CL2799" s="123"/>
      <c r="CM2799" s="123"/>
      <c r="CN2799" s="123"/>
      <c r="CO2799" s="123"/>
      <c r="CP2799" s="123"/>
      <c r="CQ2799" s="123"/>
      <c r="CR2799" s="123"/>
      <c r="CS2799" s="123"/>
      <c r="CT2799" s="123"/>
      <c r="CU2799" s="123"/>
      <c r="CV2799" s="123"/>
      <c r="CW2799" s="123"/>
      <c r="CX2799" s="123"/>
      <c r="CY2799" s="123"/>
      <c r="CZ2799" s="123"/>
      <c r="DA2799" s="123"/>
      <c r="DB2799" s="123"/>
      <c r="DC2799" s="123"/>
      <c r="DD2799" s="123"/>
      <c r="DE2799" s="123"/>
      <c r="DF2799" s="123"/>
      <c r="DG2799" s="123"/>
      <c r="DH2799" s="123"/>
      <c r="DI2799" s="123"/>
      <c r="DJ2799" s="123"/>
      <c r="DK2799" s="123"/>
      <c r="DL2799" s="123"/>
      <c r="DM2799" s="123"/>
      <c r="DN2799" s="123"/>
      <c r="DO2799" s="123"/>
      <c r="DP2799" s="123"/>
      <c r="DQ2799" s="123"/>
      <c r="DR2799" s="123"/>
      <c r="DS2799" s="123"/>
      <c r="DT2799" s="123"/>
      <c r="DU2799" s="123"/>
      <c r="DV2799" s="123"/>
      <c r="DW2799" s="123"/>
      <c r="DX2799" s="123"/>
      <c r="DY2799" s="123"/>
      <c r="DZ2799" s="123"/>
      <c r="EA2799" s="123"/>
      <c r="EB2799" s="123"/>
      <c r="EC2799" s="123"/>
      <c r="ED2799" s="123"/>
      <c r="EE2799" s="123"/>
      <c r="EF2799" s="123"/>
      <c r="EG2799" s="123"/>
      <c r="EH2799" s="123"/>
      <c r="EI2799" s="123"/>
      <c r="EJ2799" s="123"/>
      <c r="EK2799" s="123"/>
      <c r="EL2799" s="123"/>
      <c r="EM2799" s="123"/>
      <c r="EN2799" s="123"/>
      <c r="EO2799" s="123"/>
      <c r="EP2799" s="123"/>
      <c r="EQ2799" s="123"/>
    </row>
    <row r="2800" spans="27:147" x14ac:dyDescent="0.2"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Q2800" s="151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123"/>
      <c r="BL2800" s="123"/>
      <c r="BM2800" s="123"/>
      <c r="BN2800" s="123"/>
      <c r="BO2800" s="123"/>
      <c r="BP2800" s="123"/>
      <c r="BQ2800" s="123"/>
      <c r="BR2800" s="123"/>
      <c r="BS2800" s="123"/>
      <c r="BT2800" s="123"/>
      <c r="BU2800" s="123"/>
      <c r="BV2800" s="123"/>
      <c r="BW2800" s="123"/>
      <c r="BX2800" s="123"/>
      <c r="BY2800" s="123"/>
      <c r="BZ2800" s="123"/>
      <c r="CA2800" s="123"/>
      <c r="CB2800" s="123"/>
      <c r="CC2800" s="123"/>
      <c r="CD2800" s="123"/>
      <c r="CE2800" s="123"/>
      <c r="CF2800" s="123"/>
      <c r="CG2800" s="123"/>
      <c r="CH2800" s="123"/>
      <c r="CI2800" s="123"/>
      <c r="CJ2800" s="123"/>
      <c r="CK2800" s="123"/>
      <c r="CL2800" s="123"/>
      <c r="CM2800" s="123"/>
      <c r="CN2800" s="123"/>
      <c r="CO2800" s="123"/>
      <c r="CP2800" s="123"/>
      <c r="CQ2800" s="123"/>
      <c r="CR2800" s="123"/>
      <c r="CS2800" s="123"/>
      <c r="CT2800" s="123"/>
      <c r="CU2800" s="123"/>
      <c r="CV2800" s="123"/>
      <c r="CW2800" s="123"/>
      <c r="CX2800" s="123"/>
      <c r="CY2800" s="123"/>
      <c r="CZ2800" s="123"/>
      <c r="DA2800" s="123"/>
      <c r="DB2800" s="123"/>
      <c r="DC2800" s="123"/>
      <c r="DD2800" s="123"/>
      <c r="DE2800" s="123"/>
      <c r="DF2800" s="123"/>
      <c r="DG2800" s="123"/>
      <c r="DH2800" s="123"/>
      <c r="DI2800" s="123"/>
      <c r="DJ2800" s="123"/>
      <c r="DK2800" s="123"/>
      <c r="DL2800" s="123"/>
      <c r="DM2800" s="123"/>
      <c r="DN2800" s="123"/>
      <c r="DO2800" s="123"/>
      <c r="DP2800" s="123"/>
      <c r="DQ2800" s="123"/>
      <c r="DR2800" s="123"/>
      <c r="DS2800" s="123"/>
      <c r="DT2800" s="123"/>
      <c r="DU2800" s="123"/>
      <c r="DV2800" s="123"/>
      <c r="DW2800" s="123"/>
      <c r="DX2800" s="123"/>
      <c r="DY2800" s="123"/>
      <c r="DZ2800" s="123"/>
      <c r="EA2800" s="123"/>
      <c r="EB2800" s="123"/>
      <c r="EC2800" s="123"/>
      <c r="ED2800" s="123"/>
      <c r="EE2800" s="123"/>
      <c r="EF2800" s="123"/>
      <c r="EG2800" s="123"/>
      <c r="EH2800" s="123"/>
      <c r="EI2800" s="123"/>
      <c r="EJ2800" s="123"/>
      <c r="EK2800" s="123"/>
      <c r="EL2800" s="123"/>
      <c r="EM2800" s="123"/>
      <c r="EN2800" s="123"/>
      <c r="EO2800" s="123"/>
      <c r="EP2800" s="123"/>
      <c r="EQ2800" s="123"/>
    </row>
    <row r="2801" spans="27:147" x14ac:dyDescent="0.2"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Q2801" s="151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123"/>
      <c r="BL2801" s="123"/>
      <c r="BM2801" s="123"/>
      <c r="BN2801" s="123"/>
      <c r="BO2801" s="123"/>
      <c r="BP2801" s="123"/>
      <c r="BQ2801" s="123"/>
      <c r="BR2801" s="123"/>
      <c r="BS2801" s="123"/>
      <c r="BT2801" s="123"/>
      <c r="BU2801" s="123"/>
      <c r="BV2801" s="123"/>
      <c r="BW2801" s="123"/>
      <c r="BX2801" s="123"/>
      <c r="BY2801" s="123"/>
      <c r="BZ2801" s="123"/>
      <c r="CA2801" s="123"/>
      <c r="CB2801" s="123"/>
      <c r="CC2801" s="123"/>
      <c r="CD2801" s="123"/>
      <c r="CE2801" s="123"/>
      <c r="CF2801" s="123"/>
      <c r="CG2801" s="123"/>
      <c r="CH2801" s="123"/>
      <c r="CI2801" s="123"/>
      <c r="CJ2801" s="123"/>
      <c r="CK2801" s="123"/>
      <c r="CL2801" s="123"/>
      <c r="CM2801" s="123"/>
      <c r="CN2801" s="123"/>
      <c r="CO2801" s="123"/>
      <c r="CP2801" s="123"/>
      <c r="CQ2801" s="123"/>
      <c r="CR2801" s="123"/>
      <c r="CS2801" s="123"/>
      <c r="CT2801" s="123"/>
      <c r="CU2801" s="123"/>
      <c r="CV2801" s="123"/>
      <c r="CW2801" s="123"/>
      <c r="CX2801" s="123"/>
      <c r="CY2801" s="123"/>
      <c r="CZ2801" s="123"/>
      <c r="DA2801" s="123"/>
      <c r="DB2801" s="123"/>
      <c r="DC2801" s="123"/>
      <c r="DD2801" s="123"/>
      <c r="DE2801" s="123"/>
      <c r="DF2801" s="123"/>
      <c r="DG2801" s="123"/>
      <c r="DH2801" s="123"/>
      <c r="DI2801" s="123"/>
      <c r="DJ2801" s="123"/>
      <c r="DK2801" s="123"/>
      <c r="DL2801" s="123"/>
      <c r="DM2801" s="123"/>
      <c r="DN2801" s="123"/>
      <c r="DO2801" s="123"/>
      <c r="DP2801" s="123"/>
      <c r="DQ2801" s="123"/>
      <c r="DR2801" s="123"/>
      <c r="DS2801" s="123"/>
      <c r="DT2801" s="123"/>
      <c r="DU2801" s="123"/>
      <c r="DV2801" s="123"/>
      <c r="DW2801" s="123"/>
      <c r="DX2801" s="123"/>
      <c r="DY2801" s="123"/>
      <c r="DZ2801" s="123"/>
      <c r="EA2801" s="123"/>
      <c r="EB2801" s="123"/>
      <c r="EC2801" s="123"/>
      <c r="ED2801" s="123"/>
      <c r="EE2801" s="123"/>
      <c r="EF2801" s="123"/>
      <c r="EG2801" s="123"/>
      <c r="EH2801" s="123"/>
      <c r="EI2801" s="123"/>
      <c r="EJ2801" s="123"/>
      <c r="EK2801" s="123"/>
      <c r="EL2801" s="123"/>
      <c r="EM2801" s="123"/>
      <c r="EN2801" s="123"/>
      <c r="EO2801" s="123"/>
      <c r="EP2801" s="123"/>
      <c r="EQ2801" s="123"/>
    </row>
    <row r="2802" spans="27:147" x14ac:dyDescent="0.2"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Q2802" s="151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123"/>
      <c r="BL2802" s="123"/>
      <c r="BM2802" s="123"/>
      <c r="BN2802" s="123"/>
      <c r="BO2802" s="123"/>
      <c r="BP2802" s="123"/>
      <c r="BQ2802" s="123"/>
      <c r="BR2802" s="123"/>
      <c r="BS2802" s="123"/>
      <c r="BT2802" s="123"/>
      <c r="BU2802" s="123"/>
      <c r="BV2802" s="123"/>
      <c r="BW2802" s="123"/>
      <c r="BX2802" s="123"/>
      <c r="BY2802" s="123"/>
      <c r="BZ2802" s="123"/>
      <c r="CA2802" s="123"/>
      <c r="CB2802" s="123"/>
      <c r="CC2802" s="123"/>
      <c r="CD2802" s="123"/>
      <c r="CE2802" s="123"/>
      <c r="CF2802" s="123"/>
      <c r="CG2802" s="123"/>
      <c r="CH2802" s="123"/>
      <c r="CI2802" s="123"/>
      <c r="CJ2802" s="123"/>
      <c r="CK2802" s="123"/>
      <c r="CL2802" s="123"/>
      <c r="CM2802" s="123"/>
      <c r="CN2802" s="123"/>
      <c r="CO2802" s="123"/>
      <c r="CP2802" s="123"/>
      <c r="CQ2802" s="123"/>
      <c r="CR2802" s="123"/>
      <c r="CS2802" s="123"/>
      <c r="CT2802" s="123"/>
      <c r="CU2802" s="123"/>
      <c r="CV2802" s="123"/>
      <c r="CW2802" s="123"/>
      <c r="CX2802" s="123"/>
      <c r="CY2802" s="123"/>
      <c r="CZ2802" s="123"/>
      <c r="DA2802" s="123"/>
      <c r="DB2802" s="123"/>
      <c r="DC2802" s="123"/>
      <c r="DD2802" s="123"/>
      <c r="DE2802" s="123"/>
      <c r="DF2802" s="123"/>
      <c r="DG2802" s="123"/>
      <c r="DH2802" s="123"/>
      <c r="DI2802" s="123"/>
      <c r="DJ2802" s="123"/>
      <c r="DK2802" s="123"/>
      <c r="DL2802" s="123"/>
      <c r="DM2802" s="123"/>
      <c r="DN2802" s="123"/>
      <c r="DO2802" s="123"/>
      <c r="DP2802" s="123"/>
      <c r="DQ2802" s="123"/>
      <c r="DR2802" s="123"/>
      <c r="DS2802" s="123"/>
      <c r="DT2802" s="123"/>
      <c r="DU2802" s="123"/>
      <c r="DV2802" s="123"/>
      <c r="DW2802" s="123"/>
      <c r="DX2802" s="123"/>
      <c r="DY2802" s="123"/>
      <c r="DZ2802" s="123"/>
      <c r="EA2802" s="123"/>
      <c r="EB2802" s="123"/>
      <c r="EC2802" s="123"/>
      <c r="ED2802" s="123"/>
      <c r="EE2802" s="123"/>
      <c r="EF2802" s="123"/>
      <c r="EG2802" s="123"/>
      <c r="EH2802" s="123"/>
      <c r="EI2802" s="123"/>
      <c r="EJ2802" s="123"/>
      <c r="EK2802" s="123"/>
      <c r="EL2802" s="123"/>
      <c r="EM2802" s="123"/>
      <c r="EN2802" s="123"/>
      <c r="EO2802" s="123"/>
      <c r="EP2802" s="123"/>
      <c r="EQ2802" s="123"/>
    </row>
    <row r="2803" spans="27:147" x14ac:dyDescent="0.2"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Q2803" s="151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123"/>
      <c r="BL2803" s="123"/>
      <c r="BM2803" s="123"/>
      <c r="BN2803" s="123"/>
      <c r="BO2803" s="123"/>
      <c r="BP2803" s="123"/>
      <c r="BQ2803" s="123"/>
      <c r="BR2803" s="123"/>
      <c r="BS2803" s="123"/>
      <c r="BT2803" s="123"/>
      <c r="BU2803" s="123"/>
      <c r="BV2803" s="123"/>
      <c r="BW2803" s="123"/>
      <c r="BX2803" s="123"/>
      <c r="BY2803" s="123"/>
      <c r="BZ2803" s="123"/>
      <c r="CA2803" s="123"/>
      <c r="CB2803" s="123"/>
      <c r="CC2803" s="123"/>
      <c r="CD2803" s="123"/>
      <c r="CE2803" s="123"/>
      <c r="CF2803" s="123"/>
      <c r="CG2803" s="123"/>
      <c r="CH2803" s="123"/>
      <c r="CI2803" s="123"/>
      <c r="CJ2803" s="123"/>
      <c r="CK2803" s="123"/>
      <c r="CL2803" s="123"/>
      <c r="CM2803" s="123"/>
      <c r="CN2803" s="123"/>
      <c r="CO2803" s="123"/>
      <c r="CP2803" s="123"/>
      <c r="CQ2803" s="123"/>
      <c r="CR2803" s="123"/>
      <c r="CS2803" s="123"/>
      <c r="CT2803" s="123"/>
      <c r="CU2803" s="123"/>
      <c r="CV2803" s="123"/>
      <c r="CW2803" s="123"/>
      <c r="CX2803" s="123"/>
      <c r="CY2803" s="123"/>
      <c r="CZ2803" s="123"/>
      <c r="DA2803" s="123"/>
      <c r="DB2803" s="123"/>
      <c r="DC2803" s="123"/>
      <c r="DD2803" s="123"/>
      <c r="DE2803" s="123"/>
      <c r="DF2803" s="123"/>
      <c r="DG2803" s="123"/>
      <c r="DH2803" s="123"/>
      <c r="DI2803" s="123"/>
      <c r="DJ2803" s="123"/>
      <c r="DK2803" s="123"/>
      <c r="DL2803" s="123"/>
      <c r="DM2803" s="123"/>
      <c r="DN2803" s="123"/>
      <c r="DO2803" s="123"/>
      <c r="DP2803" s="123"/>
      <c r="DQ2803" s="123"/>
      <c r="DR2803" s="123"/>
      <c r="DS2803" s="123"/>
      <c r="DT2803" s="123"/>
      <c r="DU2803" s="123"/>
      <c r="DV2803" s="123"/>
      <c r="DW2803" s="123"/>
      <c r="DX2803" s="123"/>
      <c r="DY2803" s="123"/>
      <c r="DZ2803" s="123"/>
      <c r="EA2803" s="123"/>
      <c r="EB2803" s="123"/>
      <c r="EC2803" s="123"/>
      <c r="ED2803" s="123"/>
      <c r="EE2803" s="123"/>
      <c r="EF2803" s="123"/>
      <c r="EG2803" s="123"/>
      <c r="EH2803" s="123"/>
      <c r="EI2803" s="123"/>
      <c r="EJ2803" s="123"/>
      <c r="EK2803" s="123"/>
      <c r="EL2803" s="123"/>
      <c r="EM2803" s="123"/>
      <c r="EN2803" s="123"/>
      <c r="EO2803" s="123"/>
      <c r="EP2803" s="123"/>
      <c r="EQ2803" s="123"/>
    </row>
    <row r="2804" spans="27:147" x14ac:dyDescent="0.2"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Q2804" s="151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123"/>
      <c r="BL2804" s="123"/>
      <c r="BM2804" s="123"/>
      <c r="BN2804" s="123"/>
      <c r="BO2804" s="123"/>
      <c r="BP2804" s="123"/>
      <c r="BQ2804" s="123"/>
      <c r="BR2804" s="123"/>
      <c r="BS2804" s="123"/>
      <c r="BT2804" s="123"/>
      <c r="BU2804" s="123"/>
      <c r="BV2804" s="123"/>
      <c r="BW2804" s="123"/>
      <c r="BX2804" s="123"/>
      <c r="BY2804" s="123"/>
      <c r="BZ2804" s="123"/>
      <c r="CA2804" s="123"/>
      <c r="CB2804" s="123"/>
      <c r="CC2804" s="123"/>
      <c r="CD2804" s="123"/>
      <c r="CE2804" s="123"/>
      <c r="CF2804" s="123"/>
      <c r="CG2804" s="123"/>
      <c r="CH2804" s="123"/>
      <c r="CI2804" s="123"/>
      <c r="CJ2804" s="123"/>
      <c r="CK2804" s="123"/>
      <c r="CL2804" s="123"/>
      <c r="CM2804" s="123"/>
      <c r="CN2804" s="123"/>
      <c r="CO2804" s="123"/>
      <c r="CP2804" s="123"/>
      <c r="CQ2804" s="123"/>
      <c r="CR2804" s="123"/>
      <c r="CS2804" s="123"/>
      <c r="CT2804" s="123"/>
      <c r="CU2804" s="123"/>
      <c r="CV2804" s="123"/>
      <c r="CW2804" s="123"/>
      <c r="CX2804" s="123"/>
      <c r="CY2804" s="123"/>
      <c r="CZ2804" s="123"/>
      <c r="DA2804" s="123"/>
      <c r="DB2804" s="123"/>
      <c r="DC2804" s="123"/>
      <c r="DD2804" s="123"/>
      <c r="DE2804" s="123"/>
      <c r="DF2804" s="123"/>
      <c r="DG2804" s="123"/>
      <c r="DH2804" s="123"/>
      <c r="DI2804" s="123"/>
      <c r="DJ2804" s="123"/>
      <c r="DK2804" s="123"/>
      <c r="DL2804" s="123"/>
      <c r="DM2804" s="123"/>
      <c r="DN2804" s="123"/>
      <c r="DO2804" s="123"/>
      <c r="DP2804" s="123"/>
      <c r="DQ2804" s="123"/>
      <c r="DR2804" s="123"/>
      <c r="DS2804" s="123"/>
      <c r="DT2804" s="123"/>
      <c r="DU2804" s="123"/>
      <c r="DV2804" s="123"/>
      <c r="DW2804" s="123"/>
      <c r="DX2804" s="123"/>
      <c r="DY2804" s="123"/>
      <c r="DZ2804" s="123"/>
      <c r="EA2804" s="123"/>
      <c r="EB2804" s="123"/>
      <c r="EC2804" s="123"/>
      <c r="ED2804" s="123"/>
      <c r="EE2804" s="123"/>
      <c r="EF2804" s="123"/>
      <c r="EG2804" s="123"/>
      <c r="EH2804" s="123"/>
      <c r="EI2804" s="123"/>
      <c r="EJ2804" s="123"/>
      <c r="EK2804" s="123"/>
      <c r="EL2804" s="123"/>
      <c r="EM2804" s="123"/>
      <c r="EN2804" s="123"/>
      <c r="EO2804" s="123"/>
      <c r="EP2804" s="123"/>
      <c r="EQ2804" s="123"/>
    </row>
    <row r="2805" spans="27:147" x14ac:dyDescent="0.2"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Q2805" s="151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123"/>
      <c r="BL2805" s="123"/>
      <c r="BM2805" s="123"/>
      <c r="BN2805" s="123"/>
      <c r="BO2805" s="123"/>
      <c r="BP2805" s="123"/>
      <c r="BQ2805" s="123"/>
      <c r="BR2805" s="123"/>
      <c r="BS2805" s="123"/>
      <c r="BT2805" s="123"/>
      <c r="BU2805" s="123"/>
      <c r="BV2805" s="123"/>
      <c r="BW2805" s="123"/>
      <c r="BX2805" s="123"/>
      <c r="BY2805" s="123"/>
      <c r="BZ2805" s="123"/>
      <c r="CA2805" s="123"/>
      <c r="CB2805" s="123"/>
      <c r="CC2805" s="123"/>
      <c r="CD2805" s="123"/>
      <c r="CE2805" s="123"/>
      <c r="CF2805" s="123"/>
      <c r="CG2805" s="123"/>
      <c r="CH2805" s="123"/>
      <c r="CI2805" s="123"/>
      <c r="CJ2805" s="123"/>
      <c r="CK2805" s="123"/>
      <c r="CL2805" s="123"/>
      <c r="CM2805" s="123"/>
      <c r="CN2805" s="123"/>
      <c r="CO2805" s="123"/>
      <c r="CP2805" s="123"/>
      <c r="CQ2805" s="123"/>
      <c r="CR2805" s="123"/>
      <c r="CS2805" s="123"/>
      <c r="CT2805" s="123"/>
      <c r="CU2805" s="123"/>
      <c r="CV2805" s="123"/>
      <c r="CW2805" s="123"/>
      <c r="CX2805" s="123"/>
      <c r="CY2805" s="123"/>
      <c r="CZ2805" s="123"/>
      <c r="DA2805" s="123"/>
      <c r="DB2805" s="123"/>
      <c r="DC2805" s="123"/>
      <c r="DD2805" s="123"/>
      <c r="DE2805" s="123"/>
      <c r="DF2805" s="123"/>
      <c r="DG2805" s="123"/>
      <c r="DH2805" s="123"/>
      <c r="DI2805" s="123"/>
      <c r="DJ2805" s="123"/>
      <c r="DK2805" s="123"/>
      <c r="DL2805" s="123"/>
      <c r="DM2805" s="123"/>
      <c r="DN2805" s="123"/>
      <c r="DO2805" s="123"/>
      <c r="DP2805" s="123"/>
      <c r="DQ2805" s="123"/>
      <c r="DR2805" s="123"/>
      <c r="DS2805" s="123"/>
      <c r="DT2805" s="123"/>
      <c r="DU2805" s="123"/>
      <c r="DV2805" s="123"/>
      <c r="DW2805" s="123"/>
      <c r="DX2805" s="123"/>
      <c r="DY2805" s="123"/>
      <c r="DZ2805" s="123"/>
      <c r="EA2805" s="123"/>
      <c r="EB2805" s="123"/>
      <c r="EC2805" s="123"/>
      <c r="ED2805" s="123"/>
      <c r="EE2805" s="123"/>
      <c r="EF2805" s="123"/>
      <c r="EG2805" s="123"/>
      <c r="EH2805" s="123"/>
      <c r="EI2805" s="123"/>
      <c r="EJ2805" s="123"/>
      <c r="EK2805" s="123"/>
      <c r="EL2805" s="123"/>
      <c r="EM2805" s="123"/>
      <c r="EN2805" s="123"/>
      <c r="EO2805" s="123"/>
      <c r="EP2805" s="123"/>
      <c r="EQ2805" s="123"/>
    </row>
    <row r="2806" spans="27:147" x14ac:dyDescent="0.2"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Q2806" s="151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123"/>
      <c r="BL2806" s="123"/>
      <c r="BM2806" s="123"/>
      <c r="BN2806" s="123"/>
      <c r="BO2806" s="123"/>
      <c r="BP2806" s="123"/>
      <c r="BQ2806" s="123"/>
      <c r="BR2806" s="123"/>
      <c r="BS2806" s="123"/>
      <c r="BT2806" s="123"/>
      <c r="BU2806" s="123"/>
      <c r="BV2806" s="123"/>
      <c r="BW2806" s="123"/>
      <c r="BX2806" s="123"/>
      <c r="BY2806" s="123"/>
      <c r="BZ2806" s="123"/>
      <c r="CA2806" s="123"/>
      <c r="CB2806" s="123"/>
      <c r="CC2806" s="123"/>
      <c r="CD2806" s="123"/>
      <c r="CE2806" s="123"/>
      <c r="CF2806" s="123"/>
      <c r="CG2806" s="123"/>
      <c r="CH2806" s="123"/>
      <c r="CI2806" s="123"/>
      <c r="CJ2806" s="123"/>
      <c r="CK2806" s="123"/>
      <c r="CL2806" s="123"/>
      <c r="CM2806" s="123"/>
      <c r="CN2806" s="123"/>
      <c r="CO2806" s="123"/>
      <c r="CP2806" s="123"/>
      <c r="CQ2806" s="123"/>
      <c r="CR2806" s="123"/>
      <c r="CS2806" s="123"/>
      <c r="CT2806" s="123"/>
      <c r="CU2806" s="123"/>
      <c r="CV2806" s="123"/>
      <c r="CW2806" s="123"/>
      <c r="CX2806" s="123"/>
      <c r="CY2806" s="123"/>
      <c r="CZ2806" s="123"/>
      <c r="DA2806" s="123"/>
      <c r="DB2806" s="123"/>
      <c r="DC2806" s="123"/>
      <c r="DD2806" s="123"/>
      <c r="DE2806" s="123"/>
      <c r="DF2806" s="123"/>
      <c r="DG2806" s="123"/>
      <c r="DH2806" s="123"/>
      <c r="DI2806" s="123"/>
      <c r="DJ2806" s="123"/>
      <c r="DK2806" s="123"/>
      <c r="DL2806" s="123"/>
      <c r="DM2806" s="123"/>
      <c r="DN2806" s="123"/>
      <c r="DO2806" s="123"/>
      <c r="DP2806" s="123"/>
      <c r="DQ2806" s="123"/>
      <c r="DR2806" s="123"/>
      <c r="DS2806" s="123"/>
      <c r="DT2806" s="123"/>
      <c r="DU2806" s="123"/>
      <c r="DV2806" s="123"/>
      <c r="DW2806" s="123"/>
      <c r="DX2806" s="123"/>
      <c r="DY2806" s="123"/>
      <c r="DZ2806" s="123"/>
      <c r="EA2806" s="123"/>
      <c r="EB2806" s="123"/>
      <c r="EC2806" s="123"/>
      <c r="ED2806" s="123"/>
      <c r="EE2806" s="123"/>
      <c r="EF2806" s="123"/>
      <c r="EG2806" s="123"/>
      <c r="EH2806" s="123"/>
      <c r="EI2806" s="123"/>
      <c r="EJ2806" s="123"/>
      <c r="EK2806" s="123"/>
      <c r="EL2806" s="123"/>
      <c r="EM2806" s="123"/>
      <c r="EN2806" s="123"/>
      <c r="EO2806" s="123"/>
      <c r="EP2806" s="123"/>
      <c r="EQ2806" s="123"/>
    </row>
    <row r="2807" spans="27:147" x14ac:dyDescent="0.2"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Q2807" s="151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123"/>
      <c r="BL2807" s="123"/>
      <c r="BM2807" s="123"/>
      <c r="BN2807" s="123"/>
      <c r="BO2807" s="123"/>
      <c r="BP2807" s="123"/>
      <c r="BQ2807" s="123"/>
      <c r="BR2807" s="123"/>
      <c r="BS2807" s="123"/>
      <c r="BT2807" s="123"/>
      <c r="BU2807" s="123"/>
      <c r="BV2807" s="123"/>
      <c r="BW2807" s="123"/>
      <c r="BX2807" s="123"/>
      <c r="BY2807" s="123"/>
      <c r="BZ2807" s="123"/>
      <c r="CA2807" s="123"/>
      <c r="CB2807" s="123"/>
      <c r="CC2807" s="123"/>
      <c r="CD2807" s="123"/>
      <c r="CE2807" s="123"/>
      <c r="CF2807" s="123"/>
      <c r="CG2807" s="123"/>
      <c r="CH2807" s="123"/>
      <c r="CI2807" s="123"/>
      <c r="CJ2807" s="123"/>
      <c r="CK2807" s="123"/>
      <c r="CL2807" s="123"/>
      <c r="CM2807" s="123"/>
      <c r="CN2807" s="123"/>
      <c r="CO2807" s="123"/>
      <c r="CP2807" s="123"/>
      <c r="CQ2807" s="123"/>
      <c r="CR2807" s="123"/>
      <c r="CS2807" s="123"/>
      <c r="CT2807" s="123"/>
      <c r="CU2807" s="123"/>
      <c r="CV2807" s="123"/>
      <c r="CW2807" s="123"/>
      <c r="CX2807" s="123"/>
      <c r="CY2807" s="123"/>
      <c r="CZ2807" s="123"/>
      <c r="DA2807" s="123"/>
      <c r="DB2807" s="123"/>
      <c r="DC2807" s="123"/>
      <c r="DD2807" s="123"/>
      <c r="DE2807" s="123"/>
      <c r="DF2807" s="123"/>
      <c r="DG2807" s="123"/>
      <c r="DH2807" s="123"/>
      <c r="DI2807" s="123"/>
      <c r="DJ2807" s="123"/>
      <c r="DK2807" s="123"/>
      <c r="DL2807" s="123"/>
      <c r="DM2807" s="123"/>
      <c r="DN2807" s="123"/>
      <c r="DO2807" s="123"/>
      <c r="DP2807" s="123"/>
      <c r="DQ2807" s="123"/>
      <c r="DR2807" s="123"/>
      <c r="DS2807" s="123"/>
      <c r="DT2807" s="123"/>
      <c r="DU2807" s="123"/>
      <c r="DV2807" s="123"/>
      <c r="DW2807" s="123"/>
      <c r="DX2807" s="123"/>
      <c r="DY2807" s="123"/>
      <c r="DZ2807" s="123"/>
      <c r="EA2807" s="123"/>
      <c r="EB2807" s="123"/>
      <c r="EC2807" s="123"/>
      <c r="ED2807" s="123"/>
      <c r="EE2807" s="123"/>
      <c r="EF2807" s="123"/>
      <c r="EG2807" s="123"/>
      <c r="EH2807" s="123"/>
      <c r="EI2807" s="123"/>
      <c r="EJ2807" s="123"/>
      <c r="EK2807" s="123"/>
      <c r="EL2807" s="123"/>
      <c r="EM2807" s="123"/>
      <c r="EN2807" s="123"/>
      <c r="EO2807" s="123"/>
      <c r="EP2807" s="123"/>
      <c r="EQ2807" s="123"/>
    </row>
    <row r="2808" spans="27:147" x14ac:dyDescent="0.2"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Q2808" s="151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123"/>
      <c r="BL2808" s="123"/>
      <c r="BM2808" s="123"/>
      <c r="BN2808" s="123"/>
      <c r="BO2808" s="123"/>
      <c r="BP2808" s="123"/>
      <c r="BQ2808" s="123"/>
      <c r="BR2808" s="123"/>
      <c r="BS2808" s="123"/>
      <c r="BT2808" s="123"/>
      <c r="BU2808" s="123"/>
      <c r="BV2808" s="123"/>
      <c r="BW2808" s="123"/>
      <c r="BX2808" s="123"/>
      <c r="BY2808" s="123"/>
      <c r="BZ2808" s="123"/>
      <c r="CA2808" s="123"/>
      <c r="CB2808" s="123"/>
      <c r="CC2808" s="123"/>
      <c r="CD2808" s="123"/>
      <c r="CE2808" s="123"/>
      <c r="CF2808" s="123"/>
      <c r="CG2808" s="123"/>
      <c r="CH2808" s="123"/>
      <c r="CI2808" s="123"/>
      <c r="CJ2808" s="123"/>
      <c r="CK2808" s="123"/>
      <c r="CL2808" s="123"/>
      <c r="CM2808" s="123"/>
      <c r="CN2808" s="123"/>
      <c r="CO2808" s="123"/>
      <c r="CP2808" s="123"/>
      <c r="CQ2808" s="123"/>
      <c r="CR2808" s="123"/>
      <c r="CS2808" s="123"/>
      <c r="CT2808" s="123"/>
      <c r="CU2808" s="123"/>
      <c r="CV2808" s="123"/>
      <c r="CW2808" s="123"/>
      <c r="CX2808" s="123"/>
      <c r="CY2808" s="123"/>
      <c r="CZ2808" s="123"/>
      <c r="DA2808" s="123"/>
      <c r="DB2808" s="123"/>
      <c r="DC2808" s="123"/>
      <c r="DD2808" s="123"/>
      <c r="DE2808" s="123"/>
      <c r="DF2808" s="123"/>
      <c r="DG2808" s="123"/>
      <c r="DH2808" s="123"/>
      <c r="DI2808" s="123"/>
      <c r="DJ2808" s="123"/>
      <c r="DK2808" s="123"/>
      <c r="DL2808" s="123"/>
      <c r="DM2808" s="123"/>
      <c r="DN2808" s="123"/>
      <c r="DO2808" s="123"/>
      <c r="DP2808" s="123"/>
      <c r="DQ2808" s="123"/>
      <c r="DR2808" s="123"/>
      <c r="DS2808" s="123"/>
      <c r="DT2808" s="123"/>
      <c r="DU2808" s="123"/>
      <c r="DV2808" s="123"/>
      <c r="DW2808" s="123"/>
      <c r="DX2808" s="123"/>
      <c r="DY2808" s="123"/>
      <c r="DZ2808" s="123"/>
      <c r="EA2808" s="123"/>
      <c r="EB2808" s="123"/>
      <c r="EC2808" s="123"/>
      <c r="ED2808" s="123"/>
      <c r="EE2808" s="123"/>
      <c r="EF2808" s="123"/>
      <c r="EG2808" s="123"/>
      <c r="EH2808" s="123"/>
      <c r="EI2808" s="123"/>
      <c r="EJ2808" s="123"/>
      <c r="EK2808" s="123"/>
      <c r="EL2808" s="123"/>
      <c r="EM2808" s="123"/>
      <c r="EN2808" s="123"/>
      <c r="EO2808" s="123"/>
      <c r="EP2808" s="123"/>
      <c r="EQ2808" s="123"/>
    </row>
    <row r="2809" spans="27:147" x14ac:dyDescent="0.2"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Q2809" s="151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123"/>
      <c r="BL2809" s="123"/>
      <c r="BM2809" s="123"/>
      <c r="BN2809" s="123"/>
      <c r="BO2809" s="123"/>
      <c r="BP2809" s="123"/>
      <c r="BQ2809" s="123"/>
      <c r="BR2809" s="123"/>
      <c r="BS2809" s="123"/>
      <c r="BT2809" s="123"/>
      <c r="BU2809" s="123"/>
      <c r="BV2809" s="123"/>
      <c r="BW2809" s="123"/>
      <c r="BX2809" s="123"/>
      <c r="BY2809" s="123"/>
      <c r="BZ2809" s="123"/>
      <c r="CA2809" s="123"/>
      <c r="CB2809" s="123"/>
      <c r="CC2809" s="123"/>
      <c r="CD2809" s="123"/>
      <c r="CE2809" s="123"/>
      <c r="CF2809" s="123"/>
      <c r="CG2809" s="123"/>
      <c r="CH2809" s="123"/>
      <c r="CI2809" s="123"/>
      <c r="CJ2809" s="123"/>
      <c r="CK2809" s="123"/>
      <c r="CL2809" s="123"/>
      <c r="CM2809" s="123"/>
      <c r="CN2809" s="123"/>
      <c r="CO2809" s="123"/>
      <c r="CP2809" s="123"/>
      <c r="CQ2809" s="123"/>
      <c r="CR2809" s="123"/>
      <c r="CS2809" s="123"/>
      <c r="CT2809" s="123"/>
      <c r="CU2809" s="123"/>
      <c r="CV2809" s="123"/>
      <c r="CW2809" s="123"/>
      <c r="CX2809" s="123"/>
      <c r="CY2809" s="123"/>
      <c r="CZ2809" s="123"/>
      <c r="DA2809" s="123"/>
      <c r="DB2809" s="123"/>
      <c r="DC2809" s="123"/>
      <c r="DD2809" s="123"/>
      <c r="DE2809" s="123"/>
      <c r="DF2809" s="123"/>
      <c r="DG2809" s="123"/>
      <c r="DH2809" s="123"/>
      <c r="DI2809" s="123"/>
      <c r="DJ2809" s="123"/>
      <c r="DK2809" s="123"/>
      <c r="DL2809" s="123"/>
      <c r="DM2809" s="123"/>
      <c r="DN2809" s="123"/>
      <c r="DO2809" s="123"/>
      <c r="DP2809" s="123"/>
      <c r="DQ2809" s="123"/>
      <c r="DR2809" s="123"/>
      <c r="DS2809" s="123"/>
      <c r="DT2809" s="123"/>
      <c r="DU2809" s="123"/>
      <c r="DV2809" s="123"/>
      <c r="DW2809" s="123"/>
      <c r="DX2809" s="123"/>
      <c r="DY2809" s="123"/>
      <c r="DZ2809" s="123"/>
      <c r="EA2809" s="123"/>
      <c r="EB2809" s="123"/>
      <c r="EC2809" s="123"/>
      <c r="ED2809" s="123"/>
      <c r="EE2809" s="123"/>
      <c r="EF2809" s="123"/>
      <c r="EG2809" s="123"/>
      <c r="EH2809" s="123"/>
      <c r="EI2809" s="123"/>
      <c r="EJ2809" s="123"/>
      <c r="EK2809" s="123"/>
      <c r="EL2809" s="123"/>
      <c r="EM2809" s="123"/>
      <c r="EN2809" s="123"/>
      <c r="EO2809" s="123"/>
      <c r="EP2809" s="123"/>
      <c r="EQ2809" s="123"/>
    </row>
    <row r="2810" spans="27:147" x14ac:dyDescent="0.2"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Q2810" s="151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123"/>
      <c r="BL2810" s="123"/>
      <c r="BM2810" s="123"/>
      <c r="BN2810" s="123"/>
      <c r="BO2810" s="123"/>
      <c r="BP2810" s="123"/>
      <c r="BQ2810" s="123"/>
      <c r="BR2810" s="123"/>
      <c r="BS2810" s="123"/>
      <c r="BT2810" s="123"/>
      <c r="BU2810" s="123"/>
      <c r="BV2810" s="123"/>
      <c r="BW2810" s="123"/>
      <c r="BX2810" s="123"/>
      <c r="BY2810" s="123"/>
      <c r="BZ2810" s="123"/>
      <c r="CA2810" s="123"/>
      <c r="CB2810" s="123"/>
      <c r="CC2810" s="123"/>
      <c r="CD2810" s="123"/>
      <c r="CE2810" s="123"/>
      <c r="CF2810" s="123"/>
      <c r="CG2810" s="123"/>
      <c r="CH2810" s="123"/>
      <c r="CI2810" s="123"/>
      <c r="CJ2810" s="123"/>
      <c r="CK2810" s="123"/>
      <c r="CL2810" s="123"/>
      <c r="CM2810" s="123"/>
      <c r="CN2810" s="123"/>
      <c r="CO2810" s="123"/>
      <c r="CP2810" s="123"/>
      <c r="CQ2810" s="123"/>
      <c r="CR2810" s="123"/>
      <c r="CS2810" s="123"/>
      <c r="CT2810" s="123"/>
      <c r="CU2810" s="123"/>
      <c r="CV2810" s="123"/>
      <c r="CW2810" s="123"/>
      <c r="CX2810" s="123"/>
      <c r="CY2810" s="123"/>
      <c r="CZ2810" s="123"/>
      <c r="DA2810" s="123"/>
      <c r="DB2810" s="123"/>
      <c r="DC2810" s="123"/>
      <c r="DD2810" s="123"/>
      <c r="DE2810" s="123"/>
      <c r="DF2810" s="123"/>
      <c r="DG2810" s="123"/>
      <c r="DH2810" s="123"/>
      <c r="DI2810" s="123"/>
      <c r="DJ2810" s="123"/>
      <c r="DK2810" s="123"/>
      <c r="DL2810" s="123"/>
      <c r="DM2810" s="123"/>
      <c r="DN2810" s="123"/>
      <c r="DO2810" s="123"/>
      <c r="DP2810" s="123"/>
      <c r="DQ2810" s="123"/>
      <c r="DR2810" s="123"/>
      <c r="DS2810" s="123"/>
      <c r="DT2810" s="123"/>
      <c r="DU2810" s="123"/>
      <c r="DV2810" s="123"/>
      <c r="DW2810" s="123"/>
      <c r="DX2810" s="123"/>
      <c r="DY2810" s="123"/>
      <c r="DZ2810" s="123"/>
      <c r="EA2810" s="123"/>
      <c r="EB2810" s="123"/>
      <c r="EC2810" s="123"/>
      <c r="ED2810" s="123"/>
      <c r="EE2810" s="123"/>
      <c r="EF2810" s="123"/>
      <c r="EG2810" s="123"/>
      <c r="EH2810" s="123"/>
      <c r="EI2810" s="123"/>
      <c r="EJ2810" s="123"/>
      <c r="EK2810" s="123"/>
      <c r="EL2810" s="123"/>
      <c r="EM2810" s="123"/>
      <c r="EN2810" s="123"/>
      <c r="EO2810" s="123"/>
      <c r="EP2810" s="123"/>
      <c r="EQ2810" s="123"/>
    </row>
    <row r="2811" spans="27:147" x14ac:dyDescent="0.2"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Q2811" s="151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123"/>
      <c r="BL2811" s="123"/>
      <c r="BM2811" s="123"/>
      <c r="BN2811" s="123"/>
      <c r="BO2811" s="123"/>
      <c r="BP2811" s="123"/>
      <c r="BQ2811" s="123"/>
      <c r="BR2811" s="123"/>
      <c r="BS2811" s="123"/>
      <c r="BT2811" s="123"/>
      <c r="BU2811" s="123"/>
      <c r="BV2811" s="123"/>
      <c r="BW2811" s="123"/>
      <c r="BX2811" s="123"/>
      <c r="BY2811" s="123"/>
      <c r="BZ2811" s="123"/>
      <c r="CA2811" s="123"/>
      <c r="CB2811" s="123"/>
      <c r="CC2811" s="123"/>
      <c r="CD2811" s="123"/>
      <c r="CE2811" s="123"/>
      <c r="CF2811" s="123"/>
      <c r="CG2811" s="123"/>
      <c r="CH2811" s="123"/>
      <c r="CI2811" s="123"/>
      <c r="CJ2811" s="123"/>
      <c r="CK2811" s="123"/>
      <c r="CL2811" s="123"/>
      <c r="CM2811" s="123"/>
      <c r="CN2811" s="123"/>
      <c r="CO2811" s="123"/>
      <c r="CP2811" s="123"/>
      <c r="CQ2811" s="123"/>
      <c r="CR2811" s="123"/>
      <c r="CS2811" s="123"/>
      <c r="CT2811" s="123"/>
      <c r="CU2811" s="123"/>
      <c r="CV2811" s="123"/>
      <c r="CW2811" s="123"/>
      <c r="CX2811" s="123"/>
      <c r="CY2811" s="123"/>
      <c r="CZ2811" s="123"/>
      <c r="DA2811" s="123"/>
      <c r="DB2811" s="123"/>
      <c r="DC2811" s="123"/>
      <c r="DD2811" s="123"/>
      <c r="DE2811" s="123"/>
      <c r="DF2811" s="123"/>
      <c r="DG2811" s="123"/>
      <c r="DH2811" s="123"/>
      <c r="DI2811" s="123"/>
      <c r="DJ2811" s="123"/>
      <c r="DK2811" s="123"/>
      <c r="DL2811" s="123"/>
      <c r="DM2811" s="123"/>
      <c r="DN2811" s="123"/>
      <c r="DO2811" s="123"/>
      <c r="DP2811" s="123"/>
      <c r="DQ2811" s="123"/>
      <c r="DR2811" s="123"/>
      <c r="DS2811" s="123"/>
      <c r="DT2811" s="123"/>
      <c r="DU2811" s="123"/>
      <c r="DV2811" s="123"/>
      <c r="DW2811" s="123"/>
      <c r="DX2811" s="123"/>
      <c r="DY2811" s="123"/>
      <c r="DZ2811" s="123"/>
      <c r="EA2811" s="123"/>
      <c r="EB2811" s="123"/>
      <c r="EC2811" s="123"/>
      <c r="ED2811" s="123"/>
      <c r="EE2811" s="123"/>
      <c r="EF2811" s="123"/>
      <c r="EG2811" s="123"/>
      <c r="EH2811" s="123"/>
      <c r="EI2811" s="123"/>
      <c r="EJ2811" s="123"/>
      <c r="EK2811" s="123"/>
      <c r="EL2811" s="123"/>
      <c r="EM2811" s="123"/>
      <c r="EN2811" s="123"/>
      <c r="EO2811" s="123"/>
      <c r="EP2811" s="123"/>
      <c r="EQ2811" s="123"/>
    </row>
    <row r="2812" spans="27:147" x14ac:dyDescent="0.2"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Q2812" s="151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123"/>
      <c r="BL2812" s="123"/>
      <c r="BM2812" s="123"/>
      <c r="BN2812" s="123"/>
      <c r="BO2812" s="123"/>
      <c r="BP2812" s="123"/>
      <c r="BQ2812" s="123"/>
      <c r="BR2812" s="123"/>
      <c r="BS2812" s="123"/>
      <c r="BT2812" s="123"/>
      <c r="BU2812" s="123"/>
      <c r="BV2812" s="123"/>
      <c r="BW2812" s="123"/>
      <c r="BX2812" s="123"/>
      <c r="BY2812" s="123"/>
      <c r="BZ2812" s="123"/>
      <c r="CA2812" s="123"/>
      <c r="CB2812" s="123"/>
      <c r="CC2812" s="123"/>
      <c r="CD2812" s="123"/>
      <c r="CE2812" s="123"/>
      <c r="CF2812" s="123"/>
      <c r="CG2812" s="123"/>
      <c r="CH2812" s="123"/>
      <c r="CI2812" s="123"/>
      <c r="CJ2812" s="123"/>
      <c r="CK2812" s="123"/>
      <c r="CL2812" s="123"/>
      <c r="CM2812" s="123"/>
      <c r="CN2812" s="123"/>
      <c r="CO2812" s="123"/>
      <c r="CP2812" s="123"/>
      <c r="CQ2812" s="123"/>
      <c r="CR2812" s="123"/>
      <c r="CS2812" s="123"/>
      <c r="CT2812" s="123"/>
      <c r="CU2812" s="123"/>
      <c r="CV2812" s="123"/>
      <c r="CW2812" s="123"/>
      <c r="CX2812" s="123"/>
      <c r="CY2812" s="123"/>
      <c r="CZ2812" s="123"/>
      <c r="DA2812" s="123"/>
      <c r="DB2812" s="123"/>
      <c r="DC2812" s="123"/>
      <c r="DD2812" s="123"/>
      <c r="DE2812" s="123"/>
      <c r="DF2812" s="123"/>
      <c r="DG2812" s="123"/>
      <c r="DH2812" s="123"/>
      <c r="DI2812" s="123"/>
      <c r="DJ2812" s="123"/>
      <c r="DK2812" s="123"/>
      <c r="DL2812" s="123"/>
      <c r="DM2812" s="123"/>
      <c r="DN2812" s="123"/>
      <c r="DO2812" s="123"/>
      <c r="DP2812" s="123"/>
      <c r="DQ2812" s="123"/>
      <c r="DR2812" s="123"/>
      <c r="DS2812" s="123"/>
      <c r="DT2812" s="123"/>
      <c r="DU2812" s="123"/>
      <c r="DV2812" s="123"/>
      <c r="DW2812" s="123"/>
      <c r="DX2812" s="123"/>
      <c r="DY2812" s="123"/>
      <c r="DZ2812" s="123"/>
      <c r="EA2812" s="123"/>
      <c r="EB2812" s="123"/>
      <c r="EC2812" s="123"/>
      <c r="ED2812" s="123"/>
      <c r="EE2812" s="123"/>
      <c r="EF2812" s="123"/>
      <c r="EG2812" s="123"/>
      <c r="EH2812" s="123"/>
      <c r="EI2812" s="123"/>
      <c r="EJ2812" s="123"/>
      <c r="EK2812" s="123"/>
      <c r="EL2812" s="123"/>
      <c r="EM2812" s="123"/>
      <c r="EN2812" s="123"/>
      <c r="EO2812" s="123"/>
      <c r="EP2812" s="123"/>
      <c r="EQ2812" s="123"/>
    </row>
    <row r="2813" spans="27:147" x14ac:dyDescent="0.2"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Q2813" s="151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123"/>
      <c r="BL2813" s="123"/>
      <c r="BM2813" s="123"/>
      <c r="BN2813" s="123"/>
      <c r="BO2813" s="123"/>
      <c r="BP2813" s="123"/>
      <c r="BQ2813" s="123"/>
      <c r="BR2813" s="123"/>
      <c r="BS2813" s="123"/>
      <c r="BT2813" s="123"/>
      <c r="BU2813" s="123"/>
      <c r="BV2813" s="123"/>
      <c r="BW2813" s="123"/>
      <c r="BX2813" s="123"/>
      <c r="BY2813" s="123"/>
      <c r="BZ2813" s="123"/>
      <c r="CA2813" s="123"/>
      <c r="CB2813" s="123"/>
      <c r="CC2813" s="123"/>
      <c r="CD2813" s="123"/>
      <c r="CE2813" s="123"/>
      <c r="CF2813" s="123"/>
      <c r="CG2813" s="123"/>
      <c r="CH2813" s="123"/>
      <c r="CI2813" s="123"/>
      <c r="CJ2813" s="123"/>
      <c r="CK2813" s="123"/>
      <c r="CL2813" s="123"/>
      <c r="CM2813" s="123"/>
      <c r="CN2813" s="123"/>
      <c r="CO2813" s="123"/>
      <c r="CP2813" s="123"/>
      <c r="CQ2813" s="123"/>
      <c r="CR2813" s="123"/>
      <c r="CS2813" s="123"/>
      <c r="CT2813" s="123"/>
      <c r="CU2813" s="123"/>
      <c r="CV2813" s="123"/>
      <c r="CW2813" s="123"/>
      <c r="CX2813" s="123"/>
      <c r="CY2813" s="123"/>
      <c r="CZ2813" s="123"/>
      <c r="DA2813" s="123"/>
      <c r="DB2813" s="123"/>
      <c r="DC2813" s="123"/>
      <c r="DD2813" s="123"/>
      <c r="DE2813" s="123"/>
      <c r="DF2813" s="123"/>
      <c r="DG2813" s="123"/>
      <c r="DH2813" s="123"/>
      <c r="DI2813" s="123"/>
      <c r="DJ2813" s="123"/>
      <c r="DK2813" s="123"/>
      <c r="DL2813" s="123"/>
      <c r="DM2813" s="123"/>
      <c r="DN2813" s="123"/>
      <c r="DO2813" s="123"/>
      <c r="DP2813" s="123"/>
      <c r="DQ2813" s="123"/>
      <c r="DR2813" s="123"/>
      <c r="DS2813" s="123"/>
      <c r="DT2813" s="123"/>
      <c r="DU2813" s="123"/>
      <c r="DV2813" s="123"/>
      <c r="DW2813" s="123"/>
      <c r="DX2813" s="123"/>
      <c r="DY2813" s="123"/>
      <c r="DZ2813" s="123"/>
      <c r="EA2813" s="123"/>
      <c r="EB2813" s="123"/>
      <c r="EC2813" s="123"/>
      <c r="ED2813" s="123"/>
      <c r="EE2813" s="123"/>
      <c r="EF2813" s="123"/>
      <c r="EG2813" s="123"/>
      <c r="EH2813" s="123"/>
      <c r="EI2813" s="123"/>
      <c r="EJ2813" s="123"/>
      <c r="EK2813" s="123"/>
      <c r="EL2813" s="123"/>
      <c r="EM2813" s="123"/>
      <c r="EN2813" s="123"/>
      <c r="EO2813" s="123"/>
      <c r="EP2813" s="123"/>
      <c r="EQ2813" s="123"/>
    </row>
    <row r="2814" spans="27:147" x14ac:dyDescent="0.2"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Q2814" s="151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123"/>
      <c r="BL2814" s="123"/>
      <c r="BM2814" s="123"/>
      <c r="BN2814" s="123"/>
      <c r="BO2814" s="123"/>
      <c r="BP2814" s="123"/>
      <c r="BQ2814" s="123"/>
      <c r="BR2814" s="123"/>
      <c r="BS2814" s="123"/>
      <c r="BT2814" s="123"/>
      <c r="BU2814" s="123"/>
      <c r="BV2814" s="123"/>
      <c r="BW2814" s="123"/>
      <c r="BX2814" s="123"/>
      <c r="BY2814" s="123"/>
      <c r="BZ2814" s="123"/>
      <c r="CA2814" s="123"/>
      <c r="CB2814" s="123"/>
      <c r="CC2814" s="123"/>
      <c r="CD2814" s="123"/>
      <c r="CE2814" s="123"/>
      <c r="CF2814" s="123"/>
      <c r="CG2814" s="123"/>
      <c r="CH2814" s="123"/>
      <c r="CI2814" s="123"/>
      <c r="CJ2814" s="123"/>
      <c r="CK2814" s="123"/>
      <c r="CL2814" s="123"/>
      <c r="CM2814" s="123"/>
      <c r="CN2814" s="123"/>
      <c r="CO2814" s="123"/>
      <c r="CP2814" s="123"/>
      <c r="CQ2814" s="123"/>
      <c r="CR2814" s="123"/>
      <c r="CS2814" s="123"/>
      <c r="CT2814" s="123"/>
      <c r="CU2814" s="123"/>
      <c r="CV2814" s="123"/>
      <c r="CW2814" s="123"/>
      <c r="CX2814" s="123"/>
      <c r="CY2814" s="123"/>
      <c r="CZ2814" s="123"/>
      <c r="DA2814" s="123"/>
      <c r="DB2814" s="123"/>
      <c r="DC2814" s="123"/>
      <c r="DD2814" s="123"/>
      <c r="DE2814" s="123"/>
      <c r="DF2814" s="123"/>
      <c r="DG2814" s="123"/>
      <c r="DH2814" s="123"/>
      <c r="DI2814" s="123"/>
      <c r="DJ2814" s="123"/>
      <c r="DK2814" s="123"/>
      <c r="DL2814" s="123"/>
      <c r="DM2814" s="123"/>
      <c r="DN2814" s="123"/>
      <c r="DO2814" s="123"/>
      <c r="DP2814" s="123"/>
      <c r="DQ2814" s="123"/>
      <c r="DR2814" s="123"/>
      <c r="DS2814" s="123"/>
      <c r="DT2814" s="123"/>
      <c r="DU2814" s="123"/>
      <c r="DV2814" s="123"/>
      <c r="DW2814" s="123"/>
      <c r="DX2814" s="123"/>
      <c r="DY2814" s="123"/>
      <c r="DZ2814" s="123"/>
      <c r="EA2814" s="123"/>
      <c r="EB2814" s="123"/>
      <c r="EC2814" s="123"/>
      <c r="ED2814" s="123"/>
      <c r="EE2814" s="123"/>
      <c r="EF2814" s="123"/>
      <c r="EG2814" s="123"/>
      <c r="EH2814" s="123"/>
      <c r="EI2814" s="123"/>
      <c r="EJ2814" s="123"/>
      <c r="EK2814" s="123"/>
      <c r="EL2814" s="123"/>
      <c r="EM2814" s="123"/>
      <c r="EN2814" s="123"/>
      <c r="EO2814" s="123"/>
      <c r="EP2814" s="123"/>
      <c r="EQ2814" s="123"/>
    </row>
    <row r="2815" spans="27:147" x14ac:dyDescent="0.2"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Q2815" s="151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123"/>
      <c r="BL2815" s="123"/>
      <c r="BM2815" s="123"/>
      <c r="BN2815" s="123"/>
      <c r="BO2815" s="123"/>
      <c r="BP2815" s="123"/>
      <c r="BQ2815" s="123"/>
      <c r="BR2815" s="123"/>
      <c r="BS2815" s="123"/>
      <c r="BT2815" s="123"/>
      <c r="BU2815" s="123"/>
      <c r="BV2815" s="123"/>
      <c r="BW2815" s="123"/>
      <c r="BX2815" s="123"/>
      <c r="BY2815" s="123"/>
      <c r="BZ2815" s="123"/>
      <c r="CA2815" s="123"/>
      <c r="CB2815" s="123"/>
      <c r="CC2815" s="123"/>
      <c r="CD2815" s="123"/>
      <c r="CE2815" s="123"/>
      <c r="CF2815" s="123"/>
      <c r="CG2815" s="123"/>
      <c r="CH2815" s="123"/>
      <c r="CI2815" s="123"/>
      <c r="CJ2815" s="123"/>
      <c r="CK2815" s="123"/>
      <c r="CL2815" s="123"/>
      <c r="CM2815" s="123"/>
      <c r="CN2815" s="123"/>
      <c r="CO2815" s="123"/>
      <c r="CP2815" s="123"/>
      <c r="CQ2815" s="123"/>
      <c r="CR2815" s="123"/>
      <c r="CS2815" s="123"/>
      <c r="CT2815" s="123"/>
      <c r="CU2815" s="123"/>
      <c r="CV2815" s="123"/>
      <c r="CW2815" s="123"/>
      <c r="CX2815" s="123"/>
      <c r="CY2815" s="123"/>
      <c r="CZ2815" s="123"/>
      <c r="DA2815" s="123"/>
      <c r="DB2815" s="123"/>
      <c r="DC2815" s="123"/>
      <c r="DD2815" s="123"/>
      <c r="DE2815" s="123"/>
      <c r="DF2815" s="123"/>
      <c r="DG2815" s="123"/>
      <c r="DH2815" s="123"/>
      <c r="DI2815" s="123"/>
      <c r="DJ2815" s="123"/>
      <c r="DK2815" s="123"/>
      <c r="DL2815" s="123"/>
      <c r="DM2815" s="123"/>
      <c r="DN2815" s="123"/>
      <c r="DO2815" s="123"/>
      <c r="DP2815" s="123"/>
      <c r="DQ2815" s="123"/>
      <c r="DR2815" s="123"/>
      <c r="DS2815" s="123"/>
      <c r="DT2815" s="123"/>
      <c r="DU2815" s="123"/>
      <c r="DV2815" s="123"/>
      <c r="DW2815" s="123"/>
      <c r="DX2815" s="123"/>
      <c r="DY2815" s="123"/>
      <c r="DZ2815" s="123"/>
      <c r="EA2815" s="123"/>
      <c r="EB2815" s="123"/>
      <c r="EC2815" s="123"/>
      <c r="ED2815" s="123"/>
      <c r="EE2815" s="123"/>
      <c r="EF2815" s="123"/>
      <c r="EG2815" s="123"/>
      <c r="EH2815" s="123"/>
      <c r="EI2815" s="123"/>
      <c r="EJ2815" s="123"/>
      <c r="EK2815" s="123"/>
      <c r="EL2815" s="123"/>
      <c r="EM2815" s="123"/>
      <c r="EN2815" s="123"/>
      <c r="EO2815" s="123"/>
      <c r="EP2815" s="123"/>
      <c r="EQ2815" s="123"/>
    </row>
    <row r="2816" spans="27:147" x14ac:dyDescent="0.2"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Q2816" s="151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123"/>
      <c r="BL2816" s="123"/>
      <c r="BM2816" s="123"/>
      <c r="BN2816" s="123"/>
      <c r="BO2816" s="123"/>
      <c r="BP2816" s="123"/>
      <c r="BQ2816" s="123"/>
      <c r="BR2816" s="123"/>
      <c r="BS2816" s="123"/>
      <c r="BT2816" s="123"/>
      <c r="BU2816" s="123"/>
      <c r="BV2816" s="123"/>
      <c r="BW2816" s="123"/>
      <c r="BX2816" s="123"/>
      <c r="BY2816" s="123"/>
      <c r="BZ2816" s="123"/>
      <c r="CA2816" s="123"/>
      <c r="CB2816" s="123"/>
      <c r="CC2816" s="123"/>
      <c r="CD2816" s="123"/>
      <c r="CE2816" s="123"/>
      <c r="CF2816" s="123"/>
      <c r="CG2816" s="123"/>
      <c r="CH2816" s="123"/>
      <c r="CI2816" s="123"/>
      <c r="CJ2816" s="123"/>
      <c r="CK2816" s="123"/>
      <c r="CL2816" s="123"/>
      <c r="CM2816" s="123"/>
      <c r="CN2816" s="123"/>
      <c r="CO2816" s="123"/>
      <c r="CP2816" s="123"/>
      <c r="CQ2816" s="123"/>
      <c r="CR2816" s="123"/>
      <c r="CS2816" s="123"/>
      <c r="CT2816" s="123"/>
      <c r="CU2816" s="123"/>
      <c r="CV2816" s="123"/>
      <c r="CW2816" s="123"/>
      <c r="CX2816" s="123"/>
      <c r="CY2816" s="123"/>
      <c r="CZ2816" s="123"/>
      <c r="DA2816" s="123"/>
      <c r="DB2816" s="123"/>
      <c r="DC2816" s="123"/>
      <c r="DD2816" s="123"/>
      <c r="DE2816" s="123"/>
      <c r="DF2816" s="123"/>
      <c r="DG2816" s="123"/>
      <c r="DH2816" s="123"/>
      <c r="DI2816" s="123"/>
      <c r="DJ2816" s="123"/>
      <c r="DK2816" s="123"/>
      <c r="DL2816" s="123"/>
      <c r="DM2816" s="123"/>
      <c r="DN2816" s="123"/>
      <c r="DO2816" s="123"/>
      <c r="DP2816" s="123"/>
      <c r="DQ2816" s="123"/>
      <c r="DR2816" s="123"/>
      <c r="DS2816" s="123"/>
      <c r="DT2816" s="123"/>
      <c r="DU2816" s="123"/>
      <c r="DV2816" s="123"/>
      <c r="DW2816" s="123"/>
      <c r="DX2816" s="123"/>
      <c r="DY2816" s="123"/>
      <c r="DZ2816" s="123"/>
      <c r="EA2816" s="123"/>
      <c r="EB2816" s="123"/>
      <c r="EC2816" s="123"/>
      <c r="ED2816" s="123"/>
      <c r="EE2816" s="123"/>
      <c r="EF2816" s="123"/>
      <c r="EG2816" s="123"/>
      <c r="EH2816" s="123"/>
      <c r="EI2816" s="123"/>
      <c r="EJ2816" s="123"/>
      <c r="EK2816" s="123"/>
      <c r="EL2816" s="123"/>
      <c r="EM2816" s="123"/>
      <c r="EN2816" s="123"/>
      <c r="EO2816" s="123"/>
      <c r="EP2816" s="123"/>
      <c r="EQ2816" s="123"/>
    </row>
    <row r="2817" spans="27:147" x14ac:dyDescent="0.2"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Q2817" s="151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123"/>
      <c r="BL2817" s="123"/>
      <c r="BM2817" s="123"/>
      <c r="BN2817" s="123"/>
      <c r="BO2817" s="123"/>
      <c r="BP2817" s="123"/>
      <c r="BQ2817" s="123"/>
      <c r="BR2817" s="123"/>
      <c r="BS2817" s="123"/>
      <c r="BT2817" s="123"/>
      <c r="BU2817" s="123"/>
      <c r="BV2817" s="123"/>
      <c r="BW2817" s="123"/>
      <c r="BX2817" s="123"/>
      <c r="BY2817" s="123"/>
      <c r="BZ2817" s="123"/>
      <c r="CA2817" s="123"/>
      <c r="CB2817" s="123"/>
      <c r="CC2817" s="123"/>
      <c r="CD2817" s="123"/>
      <c r="CE2817" s="123"/>
      <c r="CF2817" s="123"/>
      <c r="CG2817" s="123"/>
      <c r="CH2817" s="123"/>
      <c r="CI2817" s="123"/>
      <c r="CJ2817" s="123"/>
      <c r="CK2817" s="123"/>
      <c r="CL2817" s="123"/>
      <c r="CM2817" s="123"/>
      <c r="CN2817" s="123"/>
      <c r="CO2817" s="123"/>
      <c r="CP2817" s="123"/>
      <c r="CQ2817" s="123"/>
      <c r="CR2817" s="123"/>
      <c r="CS2817" s="123"/>
      <c r="CT2817" s="123"/>
      <c r="CU2817" s="123"/>
      <c r="CV2817" s="123"/>
      <c r="CW2817" s="123"/>
      <c r="CX2817" s="123"/>
      <c r="CY2817" s="123"/>
      <c r="CZ2817" s="123"/>
      <c r="DA2817" s="123"/>
      <c r="DB2817" s="123"/>
      <c r="DC2817" s="123"/>
      <c r="DD2817" s="123"/>
      <c r="DE2817" s="123"/>
      <c r="DF2817" s="123"/>
      <c r="DG2817" s="123"/>
      <c r="DH2817" s="123"/>
      <c r="DI2817" s="123"/>
      <c r="DJ2817" s="123"/>
      <c r="DK2817" s="123"/>
      <c r="DL2817" s="123"/>
      <c r="DM2817" s="123"/>
      <c r="DN2817" s="123"/>
      <c r="DO2817" s="123"/>
      <c r="DP2817" s="123"/>
      <c r="DQ2817" s="123"/>
      <c r="DR2817" s="123"/>
      <c r="DS2817" s="123"/>
      <c r="DT2817" s="123"/>
      <c r="DU2817" s="123"/>
      <c r="DV2817" s="123"/>
      <c r="DW2817" s="123"/>
      <c r="DX2817" s="123"/>
      <c r="DY2817" s="123"/>
      <c r="DZ2817" s="123"/>
      <c r="EA2817" s="123"/>
      <c r="EB2817" s="123"/>
      <c r="EC2817" s="123"/>
      <c r="ED2817" s="123"/>
      <c r="EE2817" s="123"/>
      <c r="EF2817" s="123"/>
      <c r="EG2817" s="123"/>
      <c r="EH2817" s="123"/>
      <c r="EI2817" s="123"/>
      <c r="EJ2817" s="123"/>
      <c r="EK2817" s="123"/>
      <c r="EL2817" s="123"/>
      <c r="EM2817" s="123"/>
      <c r="EN2817" s="123"/>
      <c r="EO2817" s="123"/>
      <c r="EP2817" s="123"/>
      <c r="EQ2817" s="123"/>
    </row>
    <row r="2818" spans="27:147" x14ac:dyDescent="0.2"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Q2818" s="151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123"/>
      <c r="BL2818" s="123"/>
      <c r="BM2818" s="123"/>
      <c r="BN2818" s="123"/>
      <c r="BO2818" s="123"/>
      <c r="BP2818" s="123"/>
      <c r="BQ2818" s="123"/>
      <c r="BR2818" s="123"/>
      <c r="BS2818" s="123"/>
      <c r="BT2818" s="123"/>
      <c r="BU2818" s="123"/>
      <c r="BV2818" s="123"/>
      <c r="BW2818" s="123"/>
      <c r="BX2818" s="123"/>
      <c r="BY2818" s="123"/>
      <c r="BZ2818" s="123"/>
      <c r="CA2818" s="123"/>
      <c r="CB2818" s="123"/>
      <c r="CC2818" s="123"/>
      <c r="CD2818" s="123"/>
      <c r="CE2818" s="123"/>
      <c r="CF2818" s="123"/>
      <c r="CG2818" s="123"/>
      <c r="CH2818" s="123"/>
      <c r="CI2818" s="123"/>
      <c r="CJ2818" s="123"/>
      <c r="CK2818" s="123"/>
      <c r="CL2818" s="123"/>
      <c r="CM2818" s="123"/>
      <c r="CN2818" s="123"/>
      <c r="CO2818" s="123"/>
      <c r="CP2818" s="123"/>
      <c r="CQ2818" s="123"/>
      <c r="CR2818" s="123"/>
      <c r="CS2818" s="123"/>
      <c r="CT2818" s="123"/>
      <c r="CU2818" s="123"/>
      <c r="CV2818" s="123"/>
      <c r="CW2818" s="123"/>
      <c r="CX2818" s="123"/>
      <c r="CY2818" s="123"/>
      <c r="CZ2818" s="123"/>
      <c r="DA2818" s="123"/>
      <c r="DB2818" s="123"/>
      <c r="DC2818" s="123"/>
      <c r="DD2818" s="123"/>
      <c r="DE2818" s="123"/>
      <c r="DF2818" s="123"/>
      <c r="DG2818" s="123"/>
      <c r="DH2818" s="123"/>
      <c r="DI2818" s="123"/>
      <c r="DJ2818" s="123"/>
      <c r="DK2818" s="123"/>
      <c r="DL2818" s="123"/>
      <c r="DM2818" s="123"/>
      <c r="DN2818" s="123"/>
      <c r="DO2818" s="123"/>
      <c r="DP2818" s="123"/>
      <c r="DQ2818" s="123"/>
      <c r="DR2818" s="123"/>
      <c r="DS2818" s="123"/>
      <c r="DT2818" s="123"/>
      <c r="DU2818" s="123"/>
      <c r="DV2818" s="123"/>
      <c r="DW2818" s="123"/>
      <c r="DX2818" s="123"/>
      <c r="DY2818" s="123"/>
      <c r="DZ2818" s="123"/>
      <c r="EA2818" s="123"/>
      <c r="EB2818" s="123"/>
      <c r="EC2818" s="123"/>
      <c r="ED2818" s="123"/>
      <c r="EE2818" s="123"/>
      <c r="EF2818" s="123"/>
      <c r="EG2818" s="123"/>
      <c r="EH2818" s="123"/>
      <c r="EI2818" s="123"/>
      <c r="EJ2818" s="123"/>
      <c r="EK2818" s="123"/>
      <c r="EL2818" s="123"/>
      <c r="EM2818" s="123"/>
      <c r="EN2818" s="123"/>
      <c r="EO2818" s="123"/>
      <c r="EP2818" s="123"/>
      <c r="EQ2818" s="123"/>
    </row>
    <row r="2819" spans="27:147" x14ac:dyDescent="0.2"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Q2819" s="151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123"/>
      <c r="BL2819" s="123"/>
      <c r="BM2819" s="123"/>
      <c r="BN2819" s="123"/>
      <c r="BO2819" s="123"/>
      <c r="BP2819" s="123"/>
      <c r="BQ2819" s="123"/>
      <c r="BR2819" s="123"/>
      <c r="BS2819" s="123"/>
      <c r="BT2819" s="123"/>
      <c r="BU2819" s="123"/>
      <c r="BV2819" s="123"/>
      <c r="BW2819" s="123"/>
      <c r="BX2819" s="123"/>
      <c r="BY2819" s="123"/>
      <c r="BZ2819" s="123"/>
      <c r="CA2819" s="123"/>
      <c r="CB2819" s="123"/>
      <c r="CC2819" s="123"/>
      <c r="CD2819" s="123"/>
      <c r="CE2819" s="123"/>
      <c r="CF2819" s="123"/>
      <c r="CG2819" s="123"/>
      <c r="CH2819" s="123"/>
      <c r="CI2819" s="123"/>
      <c r="CJ2819" s="123"/>
      <c r="CK2819" s="123"/>
      <c r="CL2819" s="123"/>
      <c r="CM2819" s="123"/>
      <c r="CN2819" s="123"/>
      <c r="CO2819" s="123"/>
      <c r="CP2819" s="123"/>
      <c r="CQ2819" s="123"/>
      <c r="CR2819" s="123"/>
      <c r="CS2819" s="123"/>
      <c r="CT2819" s="123"/>
      <c r="CU2819" s="123"/>
      <c r="CV2819" s="123"/>
      <c r="CW2819" s="123"/>
      <c r="CX2819" s="123"/>
      <c r="CY2819" s="123"/>
      <c r="CZ2819" s="123"/>
      <c r="DA2819" s="123"/>
      <c r="DB2819" s="123"/>
      <c r="DC2819" s="123"/>
      <c r="DD2819" s="123"/>
      <c r="DE2819" s="123"/>
      <c r="DF2819" s="123"/>
      <c r="DG2819" s="123"/>
      <c r="DH2819" s="123"/>
      <c r="DI2819" s="123"/>
      <c r="DJ2819" s="123"/>
      <c r="DK2819" s="123"/>
      <c r="DL2819" s="123"/>
      <c r="DM2819" s="123"/>
      <c r="DN2819" s="123"/>
      <c r="DO2819" s="123"/>
      <c r="DP2819" s="123"/>
      <c r="DQ2819" s="123"/>
      <c r="DR2819" s="123"/>
      <c r="DS2819" s="123"/>
      <c r="DT2819" s="123"/>
      <c r="DU2819" s="123"/>
      <c r="DV2819" s="123"/>
      <c r="DW2819" s="123"/>
      <c r="DX2819" s="123"/>
      <c r="DY2819" s="123"/>
      <c r="DZ2819" s="123"/>
      <c r="EA2819" s="123"/>
      <c r="EB2819" s="123"/>
      <c r="EC2819" s="123"/>
      <c r="ED2819" s="123"/>
      <c r="EE2819" s="123"/>
      <c r="EF2819" s="123"/>
      <c r="EG2819" s="123"/>
      <c r="EH2819" s="123"/>
      <c r="EI2819" s="123"/>
      <c r="EJ2819" s="123"/>
      <c r="EK2819" s="123"/>
      <c r="EL2819" s="123"/>
      <c r="EM2819" s="123"/>
      <c r="EN2819" s="123"/>
      <c r="EO2819" s="123"/>
      <c r="EP2819" s="123"/>
      <c r="EQ2819" s="123"/>
    </row>
    <row r="2820" spans="27:147" x14ac:dyDescent="0.2"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Q2820" s="151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123"/>
      <c r="BL2820" s="123"/>
      <c r="BM2820" s="123"/>
      <c r="BN2820" s="123"/>
      <c r="BO2820" s="123"/>
      <c r="BP2820" s="123"/>
      <c r="BQ2820" s="123"/>
      <c r="BR2820" s="123"/>
      <c r="BS2820" s="123"/>
      <c r="BT2820" s="123"/>
      <c r="BU2820" s="123"/>
      <c r="BV2820" s="123"/>
      <c r="BW2820" s="123"/>
      <c r="BX2820" s="123"/>
      <c r="BY2820" s="123"/>
      <c r="BZ2820" s="123"/>
      <c r="CA2820" s="123"/>
      <c r="CB2820" s="123"/>
      <c r="CC2820" s="123"/>
      <c r="CD2820" s="123"/>
      <c r="CE2820" s="123"/>
      <c r="CF2820" s="123"/>
      <c r="CG2820" s="123"/>
      <c r="CH2820" s="123"/>
      <c r="CI2820" s="123"/>
      <c r="CJ2820" s="123"/>
      <c r="CK2820" s="123"/>
      <c r="CL2820" s="123"/>
      <c r="CM2820" s="123"/>
      <c r="CN2820" s="123"/>
      <c r="CO2820" s="123"/>
      <c r="CP2820" s="123"/>
      <c r="CQ2820" s="123"/>
      <c r="CR2820" s="123"/>
      <c r="CS2820" s="123"/>
      <c r="CT2820" s="123"/>
      <c r="CU2820" s="123"/>
      <c r="CV2820" s="123"/>
      <c r="CW2820" s="123"/>
      <c r="CX2820" s="123"/>
      <c r="CY2820" s="123"/>
      <c r="CZ2820" s="123"/>
      <c r="DA2820" s="123"/>
      <c r="DB2820" s="123"/>
      <c r="DC2820" s="123"/>
      <c r="DD2820" s="123"/>
      <c r="DE2820" s="123"/>
      <c r="DF2820" s="123"/>
      <c r="DG2820" s="123"/>
      <c r="DH2820" s="123"/>
      <c r="DI2820" s="123"/>
      <c r="DJ2820" s="123"/>
      <c r="DK2820" s="123"/>
      <c r="DL2820" s="123"/>
      <c r="DM2820" s="123"/>
      <c r="DN2820" s="123"/>
      <c r="DO2820" s="123"/>
      <c r="DP2820" s="123"/>
      <c r="DQ2820" s="123"/>
      <c r="DR2820" s="123"/>
      <c r="DS2820" s="123"/>
      <c r="DT2820" s="123"/>
      <c r="DU2820" s="123"/>
      <c r="DV2820" s="123"/>
      <c r="DW2820" s="123"/>
      <c r="DX2820" s="123"/>
      <c r="DY2820" s="123"/>
      <c r="DZ2820" s="123"/>
      <c r="EA2820" s="123"/>
      <c r="EB2820" s="123"/>
      <c r="EC2820" s="123"/>
      <c r="ED2820" s="123"/>
      <c r="EE2820" s="123"/>
      <c r="EF2820" s="123"/>
      <c r="EG2820" s="123"/>
      <c r="EH2820" s="123"/>
      <c r="EI2820" s="123"/>
      <c r="EJ2820" s="123"/>
      <c r="EK2820" s="123"/>
      <c r="EL2820" s="123"/>
      <c r="EM2820" s="123"/>
      <c r="EN2820" s="123"/>
      <c r="EO2820" s="123"/>
      <c r="EP2820" s="123"/>
      <c r="EQ2820" s="123"/>
    </row>
    <row r="2821" spans="27:147" x14ac:dyDescent="0.2"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Q2821" s="151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123"/>
      <c r="BL2821" s="123"/>
      <c r="BM2821" s="123"/>
      <c r="BN2821" s="123"/>
      <c r="BO2821" s="123"/>
      <c r="BP2821" s="123"/>
      <c r="BQ2821" s="123"/>
      <c r="BR2821" s="123"/>
      <c r="BS2821" s="123"/>
      <c r="BT2821" s="123"/>
      <c r="BU2821" s="123"/>
      <c r="BV2821" s="123"/>
      <c r="BW2821" s="123"/>
      <c r="BX2821" s="123"/>
      <c r="BY2821" s="123"/>
      <c r="BZ2821" s="123"/>
      <c r="CA2821" s="123"/>
      <c r="CB2821" s="123"/>
      <c r="CC2821" s="123"/>
      <c r="CD2821" s="123"/>
      <c r="CE2821" s="123"/>
      <c r="CF2821" s="123"/>
      <c r="CG2821" s="123"/>
      <c r="CH2821" s="123"/>
      <c r="CI2821" s="123"/>
      <c r="CJ2821" s="123"/>
      <c r="CK2821" s="123"/>
      <c r="CL2821" s="123"/>
      <c r="CM2821" s="123"/>
      <c r="CN2821" s="123"/>
      <c r="CO2821" s="123"/>
      <c r="CP2821" s="123"/>
      <c r="CQ2821" s="123"/>
      <c r="CR2821" s="123"/>
      <c r="CS2821" s="123"/>
      <c r="CT2821" s="123"/>
      <c r="CU2821" s="123"/>
      <c r="CV2821" s="123"/>
      <c r="CW2821" s="123"/>
      <c r="CX2821" s="123"/>
      <c r="CY2821" s="123"/>
      <c r="CZ2821" s="123"/>
      <c r="DA2821" s="123"/>
      <c r="DB2821" s="123"/>
      <c r="DC2821" s="123"/>
      <c r="DD2821" s="123"/>
      <c r="DE2821" s="123"/>
      <c r="DF2821" s="123"/>
      <c r="DG2821" s="123"/>
      <c r="DH2821" s="123"/>
      <c r="DI2821" s="123"/>
      <c r="DJ2821" s="123"/>
      <c r="DK2821" s="123"/>
      <c r="DL2821" s="123"/>
      <c r="DM2821" s="123"/>
      <c r="DN2821" s="123"/>
      <c r="DO2821" s="123"/>
      <c r="DP2821" s="123"/>
      <c r="DQ2821" s="123"/>
      <c r="DR2821" s="123"/>
      <c r="DS2821" s="123"/>
      <c r="DT2821" s="123"/>
      <c r="DU2821" s="123"/>
      <c r="DV2821" s="123"/>
      <c r="DW2821" s="123"/>
      <c r="DX2821" s="123"/>
      <c r="DY2821" s="123"/>
      <c r="DZ2821" s="123"/>
      <c r="EA2821" s="123"/>
      <c r="EB2821" s="123"/>
      <c r="EC2821" s="123"/>
      <c r="ED2821" s="123"/>
      <c r="EE2821" s="123"/>
      <c r="EF2821" s="123"/>
      <c r="EG2821" s="123"/>
      <c r="EH2821" s="123"/>
      <c r="EI2821" s="123"/>
      <c r="EJ2821" s="123"/>
      <c r="EK2821" s="123"/>
      <c r="EL2821" s="123"/>
      <c r="EM2821" s="123"/>
      <c r="EN2821" s="123"/>
      <c r="EO2821" s="123"/>
      <c r="EP2821" s="123"/>
      <c r="EQ2821" s="123"/>
    </row>
    <row r="2822" spans="27:147" x14ac:dyDescent="0.2"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Q2822" s="151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123"/>
      <c r="BL2822" s="123"/>
      <c r="BM2822" s="123"/>
      <c r="BN2822" s="123"/>
      <c r="BO2822" s="123"/>
      <c r="BP2822" s="123"/>
      <c r="BQ2822" s="123"/>
      <c r="BR2822" s="123"/>
      <c r="BS2822" s="123"/>
      <c r="BT2822" s="123"/>
      <c r="BU2822" s="123"/>
      <c r="BV2822" s="123"/>
      <c r="BW2822" s="123"/>
      <c r="BX2822" s="123"/>
      <c r="BY2822" s="123"/>
      <c r="BZ2822" s="123"/>
      <c r="CA2822" s="123"/>
      <c r="CB2822" s="123"/>
      <c r="CC2822" s="123"/>
      <c r="CD2822" s="123"/>
      <c r="CE2822" s="123"/>
      <c r="CF2822" s="123"/>
      <c r="CG2822" s="123"/>
      <c r="CH2822" s="123"/>
      <c r="CI2822" s="123"/>
      <c r="CJ2822" s="123"/>
      <c r="CK2822" s="123"/>
      <c r="CL2822" s="123"/>
      <c r="CM2822" s="123"/>
      <c r="CN2822" s="123"/>
      <c r="CO2822" s="123"/>
      <c r="CP2822" s="123"/>
      <c r="CQ2822" s="123"/>
      <c r="CR2822" s="123"/>
      <c r="CS2822" s="123"/>
      <c r="CT2822" s="123"/>
      <c r="CU2822" s="123"/>
      <c r="CV2822" s="123"/>
      <c r="CW2822" s="123"/>
      <c r="CX2822" s="123"/>
      <c r="CY2822" s="123"/>
      <c r="CZ2822" s="123"/>
      <c r="DA2822" s="123"/>
      <c r="DB2822" s="123"/>
      <c r="DC2822" s="123"/>
      <c r="DD2822" s="123"/>
      <c r="DE2822" s="123"/>
      <c r="DF2822" s="123"/>
      <c r="DG2822" s="123"/>
      <c r="DH2822" s="123"/>
      <c r="DI2822" s="123"/>
      <c r="DJ2822" s="123"/>
      <c r="DK2822" s="123"/>
      <c r="DL2822" s="123"/>
      <c r="DM2822" s="123"/>
      <c r="DN2822" s="123"/>
      <c r="DO2822" s="123"/>
      <c r="DP2822" s="123"/>
      <c r="DQ2822" s="123"/>
      <c r="DR2822" s="123"/>
      <c r="DS2822" s="123"/>
      <c r="DT2822" s="123"/>
      <c r="DU2822" s="123"/>
      <c r="DV2822" s="123"/>
      <c r="DW2822" s="123"/>
      <c r="DX2822" s="123"/>
      <c r="DY2822" s="123"/>
      <c r="DZ2822" s="123"/>
      <c r="EA2822" s="123"/>
      <c r="EB2822" s="123"/>
      <c r="EC2822" s="123"/>
      <c r="ED2822" s="123"/>
      <c r="EE2822" s="123"/>
      <c r="EF2822" s="123"/>
      <c r="EG2822" s="123"/>
      <c r="EH2822" s="123"/>
      <c r="EI2822" s="123"/>
      <c r="EJ2822" s="123"/>
      <c r="EK2822" s="123"/>
      <c r="EL2822" s="123"/>
      <c r="EM2822" s="123"/>
      <c r="EN2822" s="123"/>
      <c r="EO2822" s="123"/>
      <c r="EP2822" s="123"/>
      <c r="EQ2822" s="123"/>
    </row>
    <row r="2823" spans="27:147" x14ac:dyDescent="0.2"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Q2823" s="151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123"/>
      <c r="BL2823" s="123"/>
      <c r="BM2823" s="123"/>
      <c r="BN2823" s="123"/>
      <c r="BO2823" s="123"/>
      <c r="BP2823" s="123"/>
      <c r="BQ2823" s="123"/>
      <c r="BR2823" s="123"/>
      <c r="BS2823" s="123"/>
      <c r="BT2823" s="123"/>
      <c r="BU2823" s="123"/>
      <c r="BV2823" s="123"/>
      <c r="BW2823" s="123"/>
      <c r="BX2823" s="123"/>
      <c r="BY2823" s="123"/>
      <c r="BZ2823" s="123"/>
      <c r="CA2823" s="123"/>
      <c r="CB2823" s="123"/>
      <c r="CC2823" s="123"/>
      <c r="CD2823" s="123"/>
      <c r="CE2823" s="123"/>
      <c r="CF2823" s="123"/>
      <c r="CG2823" s="123"/>
      <c r="CH2823" s="123"/>
      <c r="CI2823" s="123"/>
      <c r="CJ2823" s="123"/>
      <c r="CK2823" s="123"/>
      <c r="CL2823" s="123"/>
      <c r="CM2823" s="123"/>
      <c r="CN2823" s="123"/>
      <c r="CO2823" s="123"/>
      <c r="CP2823" s="123"/>
      <c r="CQ2823" s="123"/>
      <c r="CR2823" s="123"/>
      <c r="CS2823" s="123"/>
      <c r="CT2823" s="123"/>
      <c r="CU2823" s="123"/>
      <c r="CV2823" s="123"/>
      <c r="CW2823" s="123"/>
      <c r="CX2823" s="123"/>
      <c r="CY2823" s="123"/>
      <c r="CZ2823" s="123"/>
      <c r="DA2823" s="123"/>
      <c r="DB2823" s="123"/>
      <c r="DC2823" s="123"/>
      <c r="DD2823" s="123"/>
      <c r="DE2823" s="123"/>
      <c r="DF2823" s="123"/>
      <c r="DG2823" s="123"/>
      <c r="DH2823" s="123"/>
      <c r="DI2823" s="123"/>
      <c r="DJ2823" s="123"/>
      <c r="DK2823" s="123"/>
      <c r="DL2823" s="123"/>
      <c r="DM2823" s="123"/>
      <c r="DN2823" s="123"/>
      <c r="DO2823" s="123"/>
      <c r="DP2823" s="123"/>
      <c r="DQ2823" s="123"/>
      <c r="DR2823" s="123"/>
      <c r="DS2823" s="123"/>
      <c r="DT2823" s="123"/>
      <c r="DU2823" s="123"/>
      <c r="DV2823" s="123"/>
      <c r="DW2823" s="123"/>
      <c r="DX2823" s="123"/>
      <c r="DY2823" s="123"/>
      <c r="DZ2823" s="123"/>
      <c r="EA2823" s="123"/>
      <c r="EB2823" s="123"/>
      <c r="EC2823" s="123"/>
      <c r="ED2823" s="123"/>
      <c r="EE2823" s="123"/>
      <c r="EF2823" s="123"/>
      <c r="EG2823" s="123"/>
      <c r="EH2823" s="123"/>
      <c r="EI2823" s="123"/>
      <c r="EJ2823" s="123"/>
      <c r="EK2823" s="123"/>
      <c r="EL2823" s="123"/>
      <c r="EM2823" s="123"/>
      <c r="EN2823" s="123"/>
      <c r="EO2823" s="123"/>
      <c r="EP2823" s="123"/>
      <c r="EQ2823" s="123"/>
    </row>
    <row r="2824" spans="27:147" x14ac:dyDescent="0.2"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Q2824" s="151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123"/>
      <c r="BL2824" s="123"/>
      <c r="BM2824" s="123"/>
      <c r="BN2824" s="123"/>
      <c r="BO2824" s="123"/>
      <c r="BP2824" s="123"/>
      <c r="BQ2824" s="123"/>
      <c r="BR2824" s="123"/>
      <c r="BS2824" s="123"/>
      <c r="BT2824" s="123"/>
      <c r="BU2824" s="123"/>
      <c r="BV2824" s="123"/>
      <c r="BW2824" s="123"/>
      <c r="BX2824" s="123"/>
      <c r="BY2824" s="123"/>
      <c r="BZ2824" s="123"/>
      <c r="CA2824" s="123"/>
      <c r="CB2824" s="123"/>
      <c r="CC2824" s="123"/>
      <c r="CD2824" s="123"/>
      <c r="CE2824" s="123"/>
      <c r="CF2824" s="123"/>
      <c r="CG2824" s="123"/>
      <c r="CH2824" s="123"/>
      <c r="CI2824" s="123"/>
      <c r="CJ2824" s="123"/>
      <c r="CK2824" s="123"/>
      <c r="CL2824" s="123"/>
      <c r="CM2824" s="123"/>
      <c r="CN2824" s="123"/>
      <c r="CO2824" s="123"/>
      <c r="CP2824" s="123"/>
      <c r="CQ2824" s="123"/>
      <c r="CR2824" s="123"/>
      <c r="CS2824" s="123"/>
      <c r="CT2824" s="123"/>
      <c r="CU2824" s="123"/>
      <c r="CV2824" s="123"/>
      <c r="CW2824" s="123"/>
      <c r="CX2824" s="123"/>
      <c r="CY2824" s="123"/>
      <c r="CZ2824" s="123"/>
      <c r="DA2824" s="123"/>
      <c r="DB2824" s="123"/>
      <c r="DC2824" s="123"/>
      <c r="DD2824" s="123"/>
      <c r="DE2824" s="123"/>
      <c r="DF2824" s="123"/>
      <c r="DG2824" s="123"/>
      <c r="DH2824" s="123"/>
      <c r="DI2824" s="123"/>
      <c r="DJ2824" s="123"/>
      <c r="DK2824" s="123"/>
      <c r="DL2824" s="123"/>
      <c r="DM2824" s="123"/>
      <c r="DN2824" s="123"/>
      <c r="DO2824" s="123"/>
      <c r="DP2824" s="123"/>
      <c r="DQ2824" s="123"/>
      <c r="DR2824" s="123"/>
      <c r="DS2824" s="123"/>
      <c r="DT2824" s="123"/>
      <c r="DU2824" s="123"/>
      <c r="DV2824" s="123"/>
      <c r="DW2824" s="123"/>
      <c r="DX2824" s="123"/>
      <c r="DY2824" s="123"/>
      <c r="DZ2824" s="123"/>
      <c r="EA2824" s="123"/>
      <c r="EB2824" s="123"/>
      <c r="EC2824" s="123"/>
      <c r="ED2824" s="123"/>
      <c r="EE2824" s="123"/>
      <c r="EF2824" s="123"/>
      <c r="EG2824" s="123"/>
      <c r="EH2824" s="123"/>
      <c r="EI2824" s="123"/>
      <c r="EJ2824" s="123"/>
      <c r="EK2824" s="123"/>
      <c r="EL2824" s="123"/>
      <c r="EM2824" s="123"/>
      <c r="EN2824" s="123"/>
      <c r="EO2824" s="123"/>
      <c r="EP2824" s="123"/>
      <c r="EQ2824" s="123"/>
    </row>
    <row r="2825" spans="27:147" x14ac:dyDescent="0.2"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Q2825" s="151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123"/>
      <c r="BL2825" s="123"/>
      <c r="BM2825" s="123"/>
      <c r="BN2825" s="123"/>
      <c r="BO2825" s="123"/>
      <c r="BP2825" s="123"/>
      <c r="BQ2825" s="123"/>
      <c r="BR2825" s="123"/>
      <c r="BS2825" s="123"/>
      <c r="BT2825" s="123"/>
      <c r="BU2825" s="123"/>
      <c r="BV2825" s="123"/>
      <c r="BW2825" s="123"/>
      <c r="BX2825" s="123"/>
      <c r="BY2825" s="123"/>
      <c r="BZ2825" s="123"/>
      <c r="CA2825" s="123"/>
      <c r="CB2825" s="123"/>
      <c r="CC2825" s="123"/>
      <c r="CD2825" s="123"/>
      <c r="CE2825" s="123"/>
      <c r="CF2825" s="123"/>
      <c r="CG2825" s="123"/>
      <c r="CH2825" s="123"/>
      <c r="CI2825" s="123"/>
      <c r="CJ2825" s="123"/>
      <c r="CK2825" s="123"/>
      <c r="CL2825" s="123"/>
      <c r="CM2825" s="123"/>
      <c r="CN2825" s="123"/>
      <c r="CO2825" s="123"/>
      <c r="CP2825" s="123"/>
      <c r="CQ2825" s="123"/>
      <c r="CR2825" s="123"/>
      <c r="CS2825" s="123"/>
      <c r="CT2825" s="123"/>
      <c r="CU2825" s="123"/>
      <c r="CV2825" s="123"/>
      <c r="CW2825" s="123"/>
      <c r="CX2825" s="123"/>
      <c r="CY2825" s="123"/>
      <c r="CZ2825" s="123"/>
      <c r="DA2825" s="123"/>
      <c r="DB2825" s="123"/>
      <c r="DC2825" s="123"/>
      <c r="DD2825" s="123"/>
      <c r="DE2825" s="123"/>
      <c r="DF2825" s="123"/>
      <c r="DG2825" s="123"/>
      <c r="DH2825" s="123"/>
      <c r="DI2825" s="123"/>
      <c r="DJ2825" s="123"/>
      <c r="DK2825" s="123"/>
      <c r="DL2825" s="123"/>
      <c r="DM2825" s="123"/>
      <c r="DN2825" s="123"/>
      <c r="DO2825" s="123"/>
      <c r="DP2825" s="123"/>
      <c r="DQ2825" s="123"/>
      <c r="DR2825" s="123"/>
      <c r="DS2825" s="123"/>
      <c r="DT2825" s="123"/>
      <c r="DU2825" s="123"/>
      <c r="DV2825" s="123"/>
      <c r="DW2825" s="123"/>
      <c r="DX2825" s="123"/>
      <c r="DY2825" s="123"/>
      <c r="DZ2825" s="123"/>
      <c r="EA2825" s="123"/>
      <c r="EB2825" s="123"/>
      <c r="EC2825" s="123"/>
      <c r="ED2825" s="123"/>
      <c r="EE2825" s="123"/>
      <c r="EF2825" s="123"/>
      <c r="EG2825" s="123"/>
      <c r="EH2825" s="123"/>
      <c r="EI2825" s="123"/>
      <c r="EJ2825" s="123"/>
      <c r="EK2825" s="123"/>
      <c r="EL2825" s="123"/>
      <c r="EM2825" s="123"/>
      <c r="EN2825" s="123"/>
      <c r="EO2825" s="123"/>
      <c r="EP2825" s="123"/>
      <c r="EQ2825" s="123"/>
    </row>
    <row r="2826" spans="27:147" x14ac:dyDescent="0.2"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Q2826" s="151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123"/>
      <c r="BL2826" s="123"/>
      <c r="BM2826" s="123"/>
      <c r="BN2826" s="123"/>
      <c r="BO2826" s="123"/>
      <c r="BP2826" s="123"/>
      <c r="BQ2826" s="123"/>
      <c r="BR2826" s="123"/>
      <c r="BS2826" s="123"/>
      <c r="BT2826" s="123"/>
      <c r="BU2826" s="123"/>
      <c r="BV2826" s="123"/>
      <c r="BW2826" s="123"/>
      <c r="BX2826" s="123"/>
      <c r="BY2826" s="123"/>
      <c r="BZ2826" s="123"/>
      <c r="CA2826" s="123"/>
      <c r="CB2826" s="123"/>
      <c r="CC2826" s="123"/>
      <c r="CD2826" s="123"/>
      <c r="CE2826" s="123"/>
      <c r="CF2826" s="123"/>
      <c r="CG2826" s="123"/>
      <c r="CH2826" s="123"/>
      <c r="CI2826" s="123"/>
      <c r="CJ2826" s="123"/>
      <c r="CK2826" s="123"/>
      <c r="CL2826" s="123"/>
      <c r="CM2826" s="123"/>
      <c r="CN2826" s="123"/>
      <c r="CO2826" s="123"/>
      <c r="CP2826" s="123"/>
      <c r="CQ2826" s="123"/>
      <c r="CR2826" s="123"/>
      <c r="CS2826" s="123"/>
      <c r="CT2826" s="123"/>
      <c r="CU2826" s="123"/>
      <c r="CV2826" s="123"/>
      <c r="CW2826" s="123"/>
      <c r="CX2826" s="123"/>
      <c r="CY2826" s="123"/>
      <c r="CZ2826" s="123"/>
      <c r="DA2826" s="123"/>
      <c r="DB2826" s="123"/>
      <c r="DC2826" s="123"/>
      <c r="DD2826" s="123"/>
      <c r="DE2826" s="123"/>
      <c r="DF2826" s="123"/>
      <c r="DG2826" s="123"/>
      <c r="DH2826" s="123"/>
      <c r="DI2826" s="123"/>
      <c r="DJ2826" s="123"/>
      <c r="DK2826" s="123"/>
      <c r="DL2826" s="123"/>
      <c r="DM2826" s="123"/>
      <c r="DN2826" s="123"/>
      <c r="DO2826" s="123"/>
      <c r="DP2826" s="123"/>
      <c r="DQ2826" s="123"/>
      <c r="DR2826" s="123"/>
      <c r="DS2826" s="123"/>
      <c r="DT2826" s="123"/>
      <c r="DU2826" s="123"/>
      <c r="DV2826" s="123"/>
      <c r="DW2826" s="123"/>
      <c r="DX2826" s="123"/>
      <c r="DY2826" s="123"/>
      <c r="DZ2826" s="123"/>
      <c r="EA2826" s="123"/>
      <c r="EB2826" s="123"/>
      <c r="EC2826" s="123"/>
      <c r="ED2826" s="123"/>
      <c r="EE2826" s="123"/>
      <c r="EF2826" s="123"/>
      <c r="EG2826" s="123"/>
      <c r="EH2826" s="123"/>
      <c r="EI2826" s="123"/>
      <c r="EJ2826" s="123"/>
      <c r="EK2826" s="123"/>
      <c r="EL2826" s="123"/>
      <c r="EM2826" s="123"/>
      <c r="EN2826" s="123"/>
      <c r="EO2826" s="123"/>
      <c r="EP2826" s="123"/>
      <c r="EQ2826" s="123"/>
    </row>
    <row r="2827" spans="27:147" x14ac:dyDescent="0.2"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Q2827" s="151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123"/>
      <c r="BL2827" s="123"/>
      <c r="BM2827" s="123"/>
      <c r="BN2827" s="123"/>
      <c r="BO2827" s="123"/>
      <c r="BP2827" s="123"/>
      <c r="BQ2827" s="123"/>
      <c r="BR2827" s="123"/>
      <c r="BS2827" s="123"/>
      <c r="BT2827" s="123"/>
      <c r="BU2827" s="123"/>
      <c r="BV2827" s="123"/>
      <c r="BW2827" s="123"/>
      <c r="BX2827" s="123"/>
      <c r="BY2827" s="123"/>
      <c r="BZ2827" s="123"/>
      <c r="CA2827" s="123"/>
      <c r="CB2827" s="123"/>
      <c r="CC2827" s="123"/>
      <c r="CD2827" s="123"/>
      <c r="CE2827" s="123"/>
      <c r="CF2827" s="123"/>
      <c r="CG2827" s="123"/>
      <c r="CH2827" s="123"/>
      <c r="CI2827" s="123"/>
      <c r="CJ2827" s="123"/>
      <c r="CK2827" s="123"/>
      <c r="CL2827" s="123"/>
      <c r="CM2827" s="123"/>
      <c r="CN2827" s="123"/>
      <c r="CO2827" s="123"/>
      <c r="CP2827" s="123"/>
      <c r="CQ2827" s="123"/>
      <c r="CR2827" s="123"/>
      <c r="CS2827" s="123"/>
      <c r="CT2827" s="123"/>
      <c r="CU2827" s="123"/>
      <c r="CV2827" s="123"/>
      <c r="CW2827" s="123"/>
      <c r="CX2827" s="123"/>
      <c r="CY2827" s="123"/>
      <c r="CZ2827" s="123"/>
      <c r="DA2827" s="123"/>
      <c r="DB2827" s="123"/>
      <c r="DC2827" s="123"/>
      <c r="DD2827" s="123"/>
      <c r="DE2827" s="123"/>
      <c r="DF2827" s="123"/>
      <c r="DG2827" s="123"/>
      <c r="DH2827" s="123"/>
      <c r="DI2827" s="123"/>
      <c r="DJ2827" s="123"/>
      <c r="DK2827" s="123"/>
      <c r="DL2827" s="123"/>
      <c r="DM2827" s="123"/>
      <c r="DN2827" s="123"/>
      <c r="DO2827" s="123"/>
      <c r="DP2827" s="123"/>
      <c r="DQ2827" s="123"/>
      <c r="DR2827" s="123"/>
      <c r="DS2827" s="123"/>
      <c r="DT2827" s="123"/>
      <c r="DU2827" s="123"/>
      <c r="DV2827" s="123"/>
      <c r="DW2827" s="123"/>
      <c r="DX2827" s="123"/>
      <c r="DY2827" s="123"/>
      <c r="DZ2827" s="123"/>
      <c r="EA2827" s="123"/>
      <c r="EB2827" s="123"/>
      <c r="EC2827" s="123"/>
      <c r="ED2827" s="123"/>
      <c r="EE2827" s="123"/>
      <c r="EF2827" s="123"/>
      <c r="EG2827" s="123"/>
      <c r="EH2827" s="123"/>
      <c r="EI2827" s="123"/>
      <c r="EJ2827" s="123"/>
      <c r="EK2827" s="123"/>
      <c r="EL2827" s="123"/>
      <c r="EM2827" s="123"/>
      <c r="EN2827" s="123"/>
      <c r="EO2827" s="123"/>
      <c r="EP2827" s="123"/>
      <c r="EQ2827" s="123"/>
    </row>
    <row r="2828" spans="27:147" x14ac:dyDescent="0.2"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Q2828" s="151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123"/>
      <c r="BL2828" s="123"/>
      <c r="BM2828" s="123"/>
      <c r="BN2828" s="123"/>
      <c r="BO2828" s="123"/>
      <c r="BP2828" s="123"/>
      <c r="BQ2828" s="123"/>
      <c r="BR2828" s="123"/>
      <c r="BS2828" s="123"/>
      <c r="BT2828" s="123"/>
      <c r="BU2828" s="123"/>
      <c r="BV2828" s="123"/>
      <c r="BW2828" s="123"/>
      <c r="BX2828" s="123"/>
      <c r="BY2828" s="123"/>
      <c r="BZ2828" s="123"/>
      <c r="CA2828" s="123"/>
      <c r="CB2828" s="123"/>
      <c r="CC2828" s="123"/>
      <c r="CD2828" s="123"/>
      <c r="CE2828" s="123"/>
      <c r="CF2828" s="123"/>
      <c r="CG2828" s="123"/>
      <c r="CH2828" s="123"/>
      <c r="CI2828" s="123"/>
      <c r="CJ2828" s="123"/>
      <c r="CK2828" s="123"/>
      <c r="CL2828" s="123"/>
      <c r="CM2828" s="123"/>
      <c r="CN2828" s="123"/>
      <c r="CO2828" s="123"/>
      <c r="CP2828" s="123"/>
      <c r="CQ2828" s="123"/>
      <c r="CR2828" s="123"/>
      <c r="CS2828" s="123"/>
      <c r="CT2828" s="123"/>
      <c r="CU2828" s="123"/>
      <c r="CV2828" s="123"/>
      <c r="CW2828" s="123"/>
      <c r="CX2828" s="123"/>
      <c r="CY2828" s="123"/>
      <c r="CZ2828" s="123"/>
      <c r="DA2828" s="123"/>
      <c r="DB2828" s="123"/>
      <c r="DC2828" s="123"/>
      <c r="DD2828" s="123"/>
      <c r="DE2828" s="123"/>
      <c r="DF2828" s="123"/>
      <c r="DG2828" s="123"/>
      <c r="DH2828" s="123"/>
      <c r="DI2828" s="123"/>
      <c r="DJ2828" s="123"/>
      <c r="DK2828" s="123"/>
      <c r="DL2828" s="123"/>
      <c r="DM2828" s="123"/>
      <c r="DN2828" s="123"/>
      <c r="DO2828" s="123"/>
      <c r="DP2828" s="123"/>
      <c r="DQ2828" s="123"/>
      <c r="DR2828" s="123"/>
      <c r="DS2828" s="123"/>
      <c r="DT2828" s="123"/>
      <c r="DU2828" s="123"/>
      <c r="DV2828" s="123"/>
      <c r="DW2828" s="123"/>
      <c r="DX2828" s="123"/>
      <c r="DY2828" s="123"/>
      <c r="DZ2828" s="123"/>
      <c r="EA2828" s="123"/>
      <c r="EB2828" s="123"/>
      <c r="EC2828" s="123"/>
      <c r="ED2828" s="123"/>
      <c r="EE2828" s="123"/>
      <c r="EF2828" s="123"/>
      <c r="EG2828" s="123"/>
      <c r="EH2828" s="123"/>
      <c r="EI2828" s="123"/>
      <c r="EJ2828" s="123"/>
      <c r="EK2828" s="123"/>
      <c r="EL2828" s="123"/>
      <c r="EM2828" s="123"/>
      <c r="EN2828" s="123"/>
      <c r="EO2828" s="123"/>
      <c r="EP2828" s="123"/>
      <c r="EQ2828" s="123"/>
    </row>
    <row r="2829" spans="27:147" x14ac:dyDescent="0.2"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Q2829" s="151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123"/>
      <c r="BL2829" s="123"/>
      <c r="BM2829" s="123"/>
      <c r="BN2829" s="123"/>
      <c r="BO2829" s="123"/>
      <c r="BP2829" s="123"/>
      <c r="BQ2829" s="123"/>
      <c r="BR2829" s="123"/>
      <c r="BS2829" s="123"/>
      <c r="BT2829" s="123"/>
      <c r="BU2829" s="123"/>
      <c r="BV2829" s="123"/>
      <c r="BW2829" s="123"/>
      <c r="BX2829" s="123"/>
      <c r="BY2829" s="123"/>
      <c r="BZ2829" s="123"/>
      <c r="CA2829" s="123"/>
      <c r="CB2829" s="123"/>
      <c r="CC2829" s="123"/>
      <c r="CD2829" s="123"/>
      <c r="CE2829" s="123"/>
      <c r="CF2829" s="123"/>
      <c r="CG2829" s="123"/>
      <c r="CH2829" s="123"/>
      <c r="CI2829" s="123"/>
      <c r="CJ2829" s="123"/>
      <c r="CK2829" s="123"/>
      <c r="CL2829" s="123"/>
      <c r="CM2829" s="123"/>
      <c r="CN2829" s="123"/>
      <c r="CO2829" s="123"/>
      <c r="CP2829" s="123"/>
      <c r="CQ2829" s="123"/>
      <c r="CR2829" s="123"/>
      <c r="CS2829" s="123"/>
      <c r="CT2829" s="123"/>
      <c r="CU2829" s="123"/>
      <c r="CV2829" s="123"/>
      <c r="CW2829" s="123"/>
      <c r="CX2829" s="123"/>
      <c r="CY2829" s="123"/>
      <c r="CZ2829" s="123"/>
      <c r="DA2829" s="123"/>
      <c r="DB2829" s="123"/>
      <c r="DC2829" s="123"/>
      <c r="DD2829" s="123"/>
      <c r="DE2829" s="123"/>
      <c r="DF2829" s="123"/>
      <c r="DG2829" s="123"/>
      <c r="DH2829" s="123"/>
      <c r="DI2829" s="123"/>
      <c r="DJ2829" s="123"/>
      <c r="DK2829" s="123"/>
      <c r="DL2829" s="123"/>
      <c r="DM2829" s="123"/>
      <c r="DN2829" s="123"/>
      <c r="DO2829" s="123"/>
      <c r="DP2829" s="123"/>
      <c r="DQ2829" s="123"/>
      <c r="DR2829" s="123"/>
      <c r="DS2829" s="123"/>
      <c r="DT2829" s="123"/>
      <c r="DU2829" s="123"/>
      <c r="DV2829" s="123"/>
      <c r="DW2829" s="123"/>
      <c r="DX2829" s="123"/>
      <c r="DY2829" s="123"/>
      <c r="DZ2829" s="123"/>
      <c r="EA2829" s="123"/>
      <c r="EB2829" s="123"/>
      <c r="EC2829" s="123"/>
      <c r="ED2829" s="123"/>
      <c r="EE2829" s="123"/>
      <c r="EF2829" s="123"/>
      <c r="EG2829" s="123"/>
      <c r="EH2829" s="123"/>
      <c r="EI2829" s="123"/>
      <c r="EJ2829" s="123"/>
      <c r="EK2829" s="123"/>
      <c r="EL2829" s="123"/>
      <c r="EM2829" s="123"/>
      <c r="EN2829" s="123"/>
      <c r="EO2829" s="123"/>
      <c r="EP2829" s="123"/>
      <c r="EQ2829" s="123"/>
    </row>
    <row r="2830" spans="27:147" x14ac:dyDescent="0.2"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Q2830" s="151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123"/>
      <c r="BL2830" s="123"/>
      <c r="BM2830" s="123"/>
      <c r="BN2830" s="123"/>
      <c r="BO2830" s="123"/>
      <c r="BP2830" s="123"/>
      <c r="BQ2830" s="123"/>
      <c r="BR2830" s="123"/>
      <c r="BS2830" s="123"/>
      <c r="BT2830" s="123"/>
      <c r="BU2830" s="123"/>
      <c r="BV2830" s="123"/>
      <c r="BW2830" s="123"/>
      <c r="BX2830" s="123"/>
      <c r="BY2830" s="123"/>
      <c r="BZ2830" s="123"/>
      <c r="CA2830" s="123"/>
      <c r="CB2830" s="123"/>
      <c r="CC2830" s="123"/>
      <c r="CD2830" s="123"/>
      <c r="CE2830" s="123"/>
      <c r="CF2830" s="123"/>
      <c r="CG2830" s="123"/>
      <c r="CH2830" s="123"/>
      <c r="CI2830" s="123"/>
      <c r="CJ2830" s="123"/>
      <c r="CK2830" s="123"/>
      <c r="CL2830" s="123"/>
      <c r="CM2830" s="123"/>
      <c r="CN2830" s="123"/>
      <c r="CO2830" s="123"/>
      <c r="CP2830" s="123"/>
      <c r="CQ2830" s="123"/>
      <c r="CR2830" s="123"/>
      <c r="CS2830" s="123"/>
      <c r="CT2830" s="123"/>
      <c r="CU2830" s="123"/>
      <c r="CV2830" s="123"/>
      <c r="CW2830" s="123"/>
      <c r="CX2830" s="123"/>
      <c r="CY2830" s="123"/>
      <c r="CZ2830" s="123"/>
      <c r="DA2830" s="123"/>
      <c r="DB2830" s="123"/>
      <c r="DC2830" s="123"/>
      <c r="DD2830" s="123"/>
      <c r="DE2830" s="123"/>
      <c r="DF2830" s="123"/>
      <c r="DG2830" s="123"/>
      <c r="DH2830" s="123"/>
      <c r="DI2830" s="123"/>
      <c r="DJ2830" s="123"/>
      <c r="DK2830" s="123"/>
      <c r="DL2830" s="123"/>
      <c r="DM2830" s="123"/>
      <c r="DN2830" s="123"/>
      <c r="DO2830" s="123"/>
      <c r="DP2830" s="123"/>
      <c r="DQ2830" s="123"/>
      <c r="DR2830" s="123"/>
      <c r="DS2830" s="123"/>
      <c r="DT2830" s="123"/>
      <c r="DU2830" s="123"/>
      <c r="DV2830" s="123"/>
      <c r="DW2830" s="123"/>
      <c r="DX2830" s="123"/>
      <c r="DY2830" s="123"/>
      <c r="DZ2830" s="123"/>
      <c r="EA2830" s="123"/>
      <c r="EB2830" s="123"/>
      <c r="EC2830" s="123"/>
      <c r="ED2830" s="123"/>
      <c r="EE2830" s="123"/>
      <c r="EF2830" s="123"/>
      <c r="EG2830" s="123"/>
      <c r="EH2830" s="123"/>
      <c r="EI2830" s="123"/>
      <c r="EJ2830" s="123"/>
      <c r="EK2830" s="123"/>
      <c r="EL2830" s="123"/>
      <c r="EM2830" s="123"/>
      <c r="EN2830" s="123"/>
      <c r="EO2830" s="123"/>
      <c r="EP2830" s="123"/>
      <c r="EQ2830" s="123"/>
    </row>
    <row r="2831" spans="27:147" x14ac:dyDescent="0.2"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Q2831" s="151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123"/>
      <c r="BL2831" s="123"/>
      <c r="BM2831" s="123"/>
      <c r="BN2831" s="123"/>
      <c r="BO2831" s="123"/>
      <c r="BP2831" s="123"/>
      <c r="BQ2831" s="123"/>
      <c r="BR2831" s="123"/>
      <c r="BS2831" s="123"/>
      <c r="BT2831" s="123"/>
      <c r="BU2831" s="123"/>
      <c r="BV2831" s="123"/>
      <c r="BW2831" s="123"/>
      <c r="BX2831" s="123"/>
      <c r="BY2831" s="123"/>
      <c r="BZ2831" s="123"/>
      <c r="CA2831" s="123"/>
      <c r="CB2831" s="123"/>
      <c r="CC2831" s="123"/>
      <c r="CD2831" s="123"/>
      <c r="CE2831" s="123"/>
      <c r="CF2831" s="123"/>
      <c r="CG2831" s="123"/>
      <c r="CH2831" s="123"/>
      <c r="CI2831" s="123"/>
      <c r="CJ2831" s="123"/>
      <c r="CK2831" s="123"/>
      <c r="CL2831" s="123"/>
      <c r="CM2831" s="123"/>
      <c r="CN2831" s="123"/>
      <c r="CO2831" s="123"/>
      <c r="CP2831" s="123"/>
      <c r="CQ2831" s="123"/>
      <c r="CR2831" s="123"/>
      <c r="CS2831" s="123"/>
      <c r="CT2831" s="123"/>
      <c r="CU2831" s="123"/>
      <c r="CV2831" s="123"/>
      <c r="CW2831" s="123"/>
      <c r="CX2831" s="123"/>
      <c r="CY2831" s="123"/>
      <c r="CZ2831" s="123"/>
      <c r="DA2831" s="123"/>
      <c r="DB2831" s="123"/>
      <c r="DC2831" s="123"/>
      <c r="DD2831" s="123"/>
      <c r="DE2831" s="123"/>
      <c r="DF2831" s="123"/>
      <c r="DG2831" s="123"/>
      <c r="DH2831" s="123"/>
      <c r="DI2831" s="123"/>
      <c r="DJ2831" s="123"/>
      <c r="DK2831" s="123"/>
      <c r="DL2831" s="123"/>
      <c r="DM2831" s="123"/>
      <c r="DN2831" s="123"/>
      <c r="DO2831" s="123"/>
      <c r="DP2831" s="123"/>
      <c r="DQ2831" s="123"/>
      <c r="DR2831" s="123"/>
      <c r="DS2831" s="123"/>
      <c r="DT2831" s="123"/>
      <c r="DU2831" s="123"/>
      <c r="DV2831" s="123"/>
      <c r="DW2831" s="123"/>
      <c r="DX2831" s="123"/>
      <c r="DY2831" s="123"/>
      <c r="DZ2831" s="123"/>
      <c r="EA2831" s="123"/>
      <c r="EB2831" s="123"/>
      <c r="EC2831" s="123"/>
      <c r="ED2831" s="123"/>
      <c r="EE2831" s="123"/>
      <c r="EF2831" s="123"/>
      <c r="EG2831" s="123"/>
      <c r="EH2831" s="123"/>
      <c r="EI2831" s="123"/>
      <c r="EJ2831" s="123"/>
      <c r="EK2831" s="123"/>
      <c r="EL2831" s="123"/>
      <c r="EM2831" s="123"/>
      <c r="EN2831" s="123"/>
      <c r="EO2831" s="123"/>
      <c r="EP2831" s="123"/>
      <c r="EQ2831" s="123"/>
    </row>
    <row r="2832" spans="27:147" x14ac:dyDescent="0.2"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Q2832" s="151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123"/>
      <c r="BL2832" s="123"/>
      <c r="BM2832" s="123"/>
      <c r="BN2832" s="123"/>
      <c r="BO2832" s="123"/>
      <c r="BP2832" s="123"/>
      <c r="BQ2832" s="123"/>
      <c r="BR2832" s="123"/>
      <c r="BS2832" s="123"/>
      <c r="BT2832" s="123"/>
      <c r="BU2832" s="123"/>
      <c r="BV2832" s="123"/>
      <c r="BW2832" s="123"/>
      <c r="BX2832" s="123"/>
      <c r="BY2832" s="123"/>
      <c r="BZ2832" s="123"/>
      <c r="CA2832" s="123"/>
      <c r="CB2832" s="123"/>
      <c r="CC2832" s="123"/>
      <c r="CD2832" s="123"/>
      <c r="CE2832" s="123"/>
      <c r="CF2832" s="123"/>
      <c r="CG2832" s="123"/>
      <c r="CH2832" s="123"/>
      <c r="CI2832" s="123"/>
      <c r="CJ2832" s="123"/>
      <c r="CK2832" s="123"/>
      <c r="CL2832" s="123"/>
      <c r="CM2832" s="123"/>
      <c r="CN2832" s="123"/>
      <c r="CO2832" s="123"/>
      <c r="CP2832" s="123"/>
      <c r="CQ2832" s="123"/>
      <c r="CR2832" s="123"/>
      <c r="CS2832" s="123"/>
      <c r="CT2832" s="123"/>
      <c r="CU2832" s="123"/>
      <c r="CV2832" s="123"/>
      <c r="CW2832" s="123"/>
      <c r="CX2832" s="123"/>
      <c r="CY2832" s="123"/>
      <c r="CZ2832" s="123"/>
      <c r="DA2832" s="123"/>
      <c r="DB2832" s="123"/>
      <c r="DC2832" s="123"/>
      <c r="DD2832" s="123"/>
      <c r="DE2832" s="123"/>
      <c r="DF2832" s="123"/>
      <c r="DG2832" s="123"/>
      <c r="DH2832" s="123"/>
      <c r="DI2832" s="123"/>
      <c r="DJ2832" s="123"/>
      <c r="DK2832" s="123"/>
      <c r="DL2832" s="123"/>
      <c r="DM2832" s="123"/>
      <c r="DN2832" s="123"/>
      <c r="DO2832" s="123"/>
      <c r="DP2832" s="123"/>
      <c r="DQ2832" s="123"/>
      <c r="DR2832" s="123"/>
      <c r="DS2832" s="123"/>
      <c r="DT2832" s="123"/>
      <c r="DU2832" s="123"/>
      <c r="DV2832" s="123"/>
      <c r="DW2832" s="123"/>
      <c r="DX2832" s="123"/>
      <c r="DY2832" s="123"/>
      <c r="DZ2832" s="123"/>
      <c r="EA2832" s="123"/>
      <c r="EB2832" s="123"/>
      <c r="EC2832" s="123"/>
      <c r="ED2832" s="123"/>
      <c r="EE2832" s="123"/>
      <c r="EF2832" s="123"/>
      <c r="EG2832" s="123"/>
      <c r="EH2832" s="123"/>
      <c r="EI2832" s="123"/>
      <c r="EJ2832" s="123"/>
      <c r="EK2832" s="123"/>
      <c r="EL2832" s="123"/>
      <c r="EM2832" s="123"/>
      <c r="EN2832" s="123"/>
      <c r="EO2832" s="123"/>
      <c r="EP2832" s="123"/>
      <c r="EQ2832" s="123"/>
    </row>
    <row r="2833" spans="27:147" x14ac:dyDescent="0.2"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Q2833" s="151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123"/>
      <c r="BL2833" s="123"/>
      <c r="BM2833" s="123"/>
      <c r="BN2833" s="123"/>
      <c r="BO2833" s="123"/>
      <c r="BP2833" s="123"/>
      <c r="BQ2833" s="123"/>
      <c r="BR2833" s="123"/>
      <c r="BS2833" s="123"/>
      <c r="BT2833" s="123"/>
      <c r="BU2833" s="123"/>
      <c r="BV2833" s="123"/>
      <c r="BW2833" s="123"/>
      <c r="BX2833" s="123"/>
      <c r="BY2833" s="123"/>
      <c r="BZ2833" s="123"/>
      <c r="CA2833" s="123"/>
      <c r="CB2833" s="123"/>
      <c r="CC2833" s="123"/>
      <c r="CD2833" s="123"/>
      <c r="CE2833" s="123"/>
      <c r="CF2833" s="123"/>
      <c r="CG2833" s="123"/>
      <c r="CH2833" s="123"/>
      <c r="CI2833" s="123"/>
      <c r="CJ2833" s="123"/>
      <c r="CK2833" s="123"/>
      <c r="CL2833" s="123"/>
      <c r="CM2833" s="123"/>
      <c r="CN2833" s="123"/>
      <c r="CO2833" s="123"/>
      <c r="CP2833" s="123"/>
      <c r="CQ2833" s="123"/>
      <c r="CR2833" s="123"/>
      <c r="CS2833" s="123"/>
      <c r="CT2833" s="123"/>
      <c r="CU2833" s="123"/>
      <c r="CV2833" s="123"/>
      <c r="CW2833" s="123"/>
      <c r="CX2833" s="123"/>
      <c r="CY2833" s="123"/>
      <c r="CZ2833" s="123"/>
      <c r="DA2833" s="123"/>
      <c r="DB2833" s="123"/>
      <c r="DC2833" s="123"/>
      <c r="DD2833" s="123"/>
      <c r="DE2833" s="123"/>
      <c r="DF2833" s="123"/>
      <c r="DG2833" s="123"/>
      <c r="DH2833" s="123"/>
      <c r="DI2833" s="123"/>
      <c r="DJ2833" s="123"/>
      <c r="DK2833" s="123"/>
      <c r="DL2833" s="123"/>
      <c r="DM2833" s="123"/>
      <c r="DN2833" s="123"/>
      <c r="DO2833" s="123"/>
      <c r="DP2833" s="123"/>
      <c r="DQ2833" s="123"/>
      <c r="DR2833" s="123"/>
      <c r="DS2833" s="123"/>
      <c r="DT2833" s="123"/>
      <c r="DU2833" s="123"/>
      <c r="DV2833" s="123"/>
      <c r="DW2833" s="123"/>
      <c r="DX2833" s="123"/>
      <c r="DY2833" s="123"/>
      <c r="DZ2833" s="123"/>
      <c r="EA2833" s="123"/>
      <c r="EB2833" s="123"/>
      <c r="EC2833" s="123"/>
      <c r="ED2833" s="123"/>
      <c r="EE2833" s="123"/>
      <c r="EF2833" s="123"/>
      <c r="EG2833" s="123"/>
      <c r="EH2833" s="123"/>
      <c r="EI2833" s="123"/>
      <c r="EJ2833" s="123"/>
      <c r="EK2833" s="123"/>
      <c r="EL2833" s="123"/>
      <c r="EM2833" s="123"/>
      <c r="EN2833" s="123"/>
      <c r="EO2833" s="123"/>
      <c r="EP2833" s="123"/>
      <c r="EQ2833" s="123"/>
    </row>
    <row r="2834" spans="27:147" x14ac:dyDescent="0.2"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Q2834" s="151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123"/>
      <c r="BL2834" s="123"/>
      <c r="BM2834" s="123"/>
      <c r="BN2834" s="123"/>
      <c r="BO2834" s="123"/>
      <c r="BP2834" s="123"/>
      <c r="BQ2834" s="123"/>
      <c r="BR2834" s="123"/>
      <c r="BS2834" s="123"/>
      <c r="BT2834" s="123"/>
      <c r="BU2834" s="123"/>
      <c r="BV2834" s="123"/>
      <c r="BW2834" s="123"/>
      <c r="BX2834" s="123"/>
      <c r="BY2834" s="123"/>
      <c r="BZ2834" s="123"/>
      <c r="CA2834" s="123"/>
      <c r="CB2834" s="123"/>
      <c r="CC2834" s="123"/>
      <c r="CD2834" s="123"/>
      <c r="CE2834" s="123"/>
      <c r="CF2834" s="123"/>
      <c r="CG2834" s="123"/>
      <c r="CH2834" s="123"/>
      <c r="CI2834" s="123"/>
      <c r="CJ2834" s="123"/>
      <c r="CK2834" s="123"/>
      <c r="CL2834" s="123"/>
      <c r="CM2834" s="123"/>
      <c r="CN2834" s="123"/>
      <c r="CO2834" s="123"/>
      <c r="CP2834" s="123"/>
      <c r="CQ2834" s="123"/>
      <c r="CR2834" s="123"/>
      <c r="CS2834" s="123"/>
      <c r="CT2834" s="123"/>
      <c r="CU2834" s="123"/>
      <c r="CV2834" s="123"/>
      <c r="CW2834" s="123"/>
      <c r="CX2834" s="123"/>
      <c r="CY2834" s="123"/>
      <c r="CZ2834" s="123"/>
      <c r="DA2834" s="123"/>
      <c r="DB2834" s="123"/>
      <c r="DC2834" s="123"/>
      <c r="DD2834" s="123"/>
      <c r="DE2834" s="123"/>
      <c r="DF2834" s="123"/>
      <c r="DG2834" s="123"/>
      <c r="DH2834" s="123"/>
      <c r="DI2834" s="123"/>
      <c r="DJ2834" s="123"/>
      <c r="DK2834" s="123"/>
      <c r="DL2834" s="123"/>
      <c r="DM2834" s="123"/>
      <c r="DN2834" s="123"/>
      <c r="DO2834" s="123"/>
      <c r="DP2834" s="123"/>
      <c r="DQ2834" s="123"/>
      <c r="DR2834" s="123"/>
      <c r="DS2834" s="123"/>
      <c r="DT2834" s="123"/>
      <c r="DU2834" s="123"/>
      <c r="DV2834" s="123"/>
      <c r="DW2834" s="123"/>
      <c r="DX2834" s="123"/>
      <c r="DY2834" s="123"/>
      <c r="DZ2834" s="123"/>
      <c r="EA2834" s="123"/>
      <c r="EB2834" s="123"/>
      <c r="EC2834" s="123"/>
      <c r="ED2834" s="123"/>
      <c r="EE2834" s="123"/>
      <c r="EF2834" s="123"/>
      <c r="EG2834" s="123"/>
      <c r="EH2834" s="123"/>
      <c r="EI2834" s="123"/>
      <c r="EJ2834" s="123"/>
      <c r="EK2834" s="123"/>
      <c r="EL2834" s="123"/>
      <c r="EM2834" s="123"/>
      <c r="EN2834" s="123"/>
      <c r="EO2834" s="123"/>
      <c r="EP2834" s="123"/>
      <c r="EQ2834" s="123"/>
    </row>
    <row r="2835" spans="27:147" x14ac:dyDescent="0.2"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Q2835" s="151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123"/>
      <c r="BL2835" s="123"/>
      <c r="BM2835" s="123"/>
      <c r="BN2835" s="123"/>
      <c r="BO2835" s="123"/>
      <c r="BP2835" s="123"/>
      <c r="BQ2835" s="123"/>
      <c r="BR2835" s="123"/>
      <c r="BS2835" s="123"/>
      <c r="BT2835" s="123"/>
      <c r="BU2835" s="123"/>
      <c r="BV2835" s="123"/>
      <c r="BW2835" s="123"/>
      <c r="BX2835" s="123"/>
      <c r="BY2835" s="123"/>
      <c r="BZ2835" s="123"/>
      <c r="CA2835" s="123"/>
      <c r="CB2835" s="123"/>
      <c r="CC2835" s="123"/>
      <c r="CD2835" s="123"/>
      <c r="CE2835" s="123"/>
      <c r="CF2835" s="123"/>
      <c r="CG2835" s="123"/>
      <c r="CH2835" s="123"/>
      <c r="CI2835" s="123"/>
      <c r="CJ2835" s="123"/>
      <c r="CK2835" s="123"/>
      <c r="CL2835" s="123"/>
      <c r="CM2835" s="123"/>
      <c r="CN2835" s="123"/>
      <c r="CO2835" s="123"/>
      <c r="CP2835" s="123"/>
      <c r="CQ2835" s="123"/>
      <c r="CR2835" s="123"/>
      <c r="CS2835" s="123"/>
      <c r="CT2835" s="123"/>
      <c r="CU2835" s="123"/>
      <c r="CV2835" s="123"/>
      <c r="CW2835" s="123"/>
      <c r="CX2835" s="123"/>
      <c r="CY2835" s="123"/>
      <c r="CZ2835" s="123"/>
      <c r="DA2835" s="123"/>
      <c r="DB2835" s="123"/>
      <c r="DC2835" s="123"/>
      <c r="DD2835" s="123"/>
      <c r="DE2835" s="123"/>
      <c r="DF2835" s="123"/>
      <c r="DG2835" s="123"/>
      <c r="DH2835" s="123"/>
      <c r="DI2835" s="123"/>
      <c r="DJ2835" s="123"/>
      <c r="DK2835" s="123"/>
      <c r="DL2835" s="123"/>
      <c r="DM2835" s="123"/>
      <c r="DN2835" s="123"/>
      <c r="DO2835" s="123"/>
      <c r="DP2835" s="123"/>
      <c r="DQ2835" s="123"/>
      <c r="DR2835" s="123"/>
      <c r="DS2835" s="123"/>
      <c r="DT2835" s="123"/>
      <c r="DU2835" s="123"/>
      <c r="DV2835" s="123"/>
      <c r="DW2835" s="123"/>
      <c r="DX2835" s="123"/>
      <c r="DY2835" s="123"/>
      <c r="DZ2835" s="123"/>
      <c r="EA2835" s="123"/>
      <c r="EB2835" s="123"/>
      <c r="EC2835" s="123"/>
      <c r="ED2835" s="123"/>
      <c r="EE2835" s="123"/>
      <c r="EF2835" s="123"/>
      <c r="EG2835" s="123"/>
      <c r="EH2835" s="123"/>
      <c r="EI2835" s="123"/>
      <c r="EJ2835" s="123"/>
      <c r="EK2835" s="123"/>
      <c r="EL2835" s="123"/>
      <c r="EM2835" s="123"/>
      <c r="EN2835" s="123"/>
      <c r="EO2835" s="123"/>
      <c r="EP2835" s="123"/>
      <c r="EQ2835" s="123"/>
    </row>
    <row r="2836" spans="27:147" x14ac:dyDescent="0.2"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Q2836" s="151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123"/>
      <c r="BL2836" s="123"/>
      <c r="BM2836" s="123"/>
      <c r="BN2836" s="123"/>
      <c r="BO2836" s="123"/>
      <c r="BP2836" s="123"/>
      <c r="BQ2836" s="123"/>
      <c r="BR2836" s="123"/>
      <c r="BS2836" s="123"/>
      <c r="BT2836" s="123"/>
      <c r="BU2836" s="123"/>
      <c r="BV2836" s="123"/>
      <c r="BW2836" s="123"/>
      <c r="BX2836" s="123"/>
      <c r="BY2836" s="123"/>
      <c r="BZ2836" s="123"/>
      <c r="CA2836" s="123"/>
      <c r="CB2836" s="123"/>
      <c r="CC2836" s="123"/>
      <c r="CD2836" s="123"/>
      <c r="CE2836" s="123"/>
      <c r="CF2836" s="123"/>
      <c r="CG2836" s="123"/>
      <c r="CH2836" s="123"/>
      <c r="CI2836" s="123"/>
      <c r="CJ2836" s="123"/>
      <c r="CK2836" s="123"/>
      <c r="CL2836" s="123"/>
      <c r="CM2836" s="123"/>
      <c r="CN2836" s="123"/>
      <c r="CO2836" s="123"/>
      <c r="CP2836" s="123"/>
      <c r="CQ2836" s="123"/>
      <c r="CR2836" s="123"/>
      <c r="CS2836" s="123"/>
      <c r="CT2836" s="123"/>
      <c r="CU2836" s="123"/>
      <c r="CV2836" s="123"/>
      <c r="CW2836" s="123"/>
      <c r="CX2836" s="123"/>
      <c r="CY2836" s="123"/>
      <c r="CZ2836" s="123"/>
      <c r="DA2836" s="123"/>
      <c r="DB2836" s="123"/>
      <c r="DC2836" s="123"/>
      <c r="DD2836" s="123"/>
      <c r="DE2836" s="123"/>
      <c r="DF2836" s="123"/>
      <c r="DG2836" s="123"/>
      <c r="DH2836" s="123"/>
      <c r="DI2836" s="123"/>
      <c r="DJ2836" s="123"/>
      <c r="DK2836" s="123"/>
      <c r="DL2836" s="123"/>
      <c r="DM2836" s="123"/>
      <c r="DN2836" s="123"/>
      <c r="DO2836" s="123"/>
      <c r="DP2836" s="123"/>
      <c r="DQ2836" s="123"/>
      <c r="DR2836" s="123"/>
      <c r="DS2836" s="123"/>
      <c r="DT2836" s="123"/>
      <c r="DU2836" s="123"/>
      <c r="DV2836" s="123"/>
      <c r="DW2836" s="123"/>
      <c r="DX2836" s="123"/>
      <c r="DY2836" s="123"/>
      <c r="DZ2836" s="123"/>
      <c r="EA2836" s="123"/>
      <c r="EB2836" s="123"/>
      <c r="EC2836" s="123"/>
      <c r="ED2836" s="123"/>
      <c r="EE2836" s="123"/>
      <c r="EF2836" s="123"/>
      <c r="EG2836" s="123"/>
      <c r="EH2836" s="123"/>
      <c r="EI2836" s="123"/>
      <c r="EJ2836" s="123"/>
      <c r="EK2836" s="123"/>
      <c r="EL2836" s="123"/>
      <c r="EM2836" s="123"/>
      <c r="EN2836" s="123"/>
      <c r="EO2836" s="123"/>
      <c r="EP2836" s="123"/>
      <c r="EQ2836" s="123"/>
    </row>
    <row r="2837" spans="27:147" x14ac:dyDescent="0.2"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Q2837" s="151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123"/>
      <c r="BL2837" s="123"/>
      <c r="BM2837" s="123"/>
      <c r="BN2837" s="123"/>
      <c r="BO2837" s="123"/>
      <c r="BP2837" s="123"/>
      <c r="BQ2837" s="123"/>
      <c r="BR2837" s="123"/>
      <c r="BS2837" s="123"/>
      <c r="BT2837" s="123"/>
      <c r="BU2837" s="123"/>
      <c r="BV2837" s="123"/>
      <c r="BW2837" s="123"/>
      <c r="BX2837" s="123"/>
      <c r="BY2837" s="123"/>
      <c r="BZ2837" s="123"/>
      <c r="CA2837" s="123"/>
      <c r="CB2837" s="123"/>
      <c r="CC2837" s="123"/>
      <c r="CD2837" s="123"/>
      <c r="CE2837" s="123"/>
      <c r="CF2837" s="123"/>
      <c r="CG2837" s="123"/>
      <c r="CH2837" s="123"/>
      <c r="CI2837" s="123"/>
      <c r="CJ2837" s="123"/>
      <c r="CK2837" s="123"/>
      <c r="CL2837" s="123"/>
      <c r="CM2837" s="123"/>
      <c r="CN2837" s="123"/>
      <c r="CO2837" s="123"/>
      <c r="CP2837" s="123"/>
      <c r="CQ2837" s="123"/>
      <c r="CR2837" s="123"/>
      <c r="CS2837" s="123"/>
      <c r="CT2837" s="123"/>
      <c r="CU2837" s="123"/>
      <c r="CV2837" s="123"/>
      <c r="CW2837" s="123"/>
      <c r="CX2837" s="123"/>
      <c r="CY2837" s="123"/>
      <c r="CZ2837" s="123"/>
      <c r="DA2837" s="123"/>
      <c r="DB2837" s="123"/>
      <c r="DC2837" s="123"/>
      <c r="DD2837" s="123"/>
      <c r="DE2837" s="123"/>
      <c r="DF2837" s="123"/>
      <c r="DG2837" s="123"/>
      <c r="DH2837" s="123"/>
      <c r="DI2837" s="123"/>
      <c r="DJ2837" s="123"/>
      <c r="DK2837" s="123"/>
      <c r="DL2837" s="123"/>
      <c r="DM2837" s="123"/>
      <c r="DN2837" s="123"/>
      <c r="DO2837" s="123"/>
      <c r="DP2837" s="123"/>
      <c r="DQ2837" s="123"/>
      <c r="DR2837" s="123"/>
      <c r="DS2837" s="123"/>
      <c r="DT2837" s="123"/>
      <c r="DU2837" s="123"/>
      <c r="DV2837" s="123"/>
      <c r="DW2837" s="123"/>
      <c r="DX2837" s="123"/>
      <c r="DY2837" s="123"/>
      <c r="DZ2837" s="123"/>
      <c r="EA2837" s="123"/>
      <c r="EB2837" s="123"/>
      <c r="EC2837" s="123"/>
      <c r="ED2837" s="123"/>
      <c r="EE2837" s="123"/>
      <c r="EF2837" s="123"/>
      <c r="EG2837" s="123"/>
      <c r="EH2837" s="123"/>
      <c r="EI2837" s="123"/>
      <c r="EJ2837" s="123"/>
      <c r="EK2837" s="123"/>
      <c r="EL2837" s="123"/>
      <c r="EM2837" s="123"/>
      <c r="EN2837" s="123"/>
      <c r="EO2837" s="123"/>
      <c r="EP2837" s="123"/>
      <c r="EQ2837" s="123"/>
    </row>
    <row r="2838" spans="27:147" x14ac:dyDescent="0.2"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Q2838" s="151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123"/>
      <c r="BL2838" s="123"/>
      <c r="BM2838" s="123"/>
      <c r="BN2838" s="123"/>
      <c r="BO2838" s="123"/>
      <c r="BP2838" s="123"/>
      <c r="BQ2838" s="123"/>
      <c r="BR2838" s="123"/>
      <c r="BS2838" s="123"/>
      <c r="BT2838" s="123"/>
      <c r="BU2838" s="123"/>
      <c r="BV2838" s="123"/>
      <c r="BW2838" s="123"/>
      <c r="BX2838" s="123"/>
      <c r="BY2838" s="123"/>
      <c r="BZ2838" s="123"/>
      <c r="CA2838" s="123"/>
      <c r="CB2838" s="123"/>
      <c r="CC2838" s="123"/>
      <c r="CD2838" s="123"/>
      <c r="CE2838" s="123"/>
      <c r="CF2838" s="123"/>
      <c r="CG2838" s="123"/>
      <c r="CH2838" s="123"/>
      <c r="CI2838" s="123"/>
      <c r="CJ2838" s="123"/>
      <c r="CK2838" s="123"/>
      <c r="CL2838" s="123"/>
      <c r="CM2838" s="123"/>
      <c r="CN2838" s="123"/>
      <c r="CO2838" s="123"/>
      <c r="CP2838" s="123"/>
      <c r="CQ2838" s="123"/>
      <c r="CR2838" s="123"/>
      <c r="CS2838" s="123"/>
      <c r="CT2838" s="123"/>
      <c r="CU2838" s="123"/>
      <c r="CV2838" s="123"/>
      <c r="CW2838" s="123"/>
      <c r="CX2838" s="123"/>
      <c r="CY2838" s="123"/>
      <c r="CZ2838" s="123"/>
      <c r="DA2838" s="123"/>
      <c r="DB2838" s="123"/>
      <c r="DC2838" s="123"/>
      <c r="DD2838" s="123"/>
      <c r="DE2838" s="123"/>
      <c r="DF2838" s="123"/>
      <c r="DG2838" s="123"/>
      <c r="DH2838" s="123"/>
      <c r="DI2838" s="123"/>
      <c r="DJ2838" s="123"/>
      <c r="DK2838" s="123"/>
      <c r="DL2838" s="123"/>
      <c r="DM2838" s="123"/>
      <c r="DN2838" s="123"/>
      <c r="DO2838" s="123"/>
      <c r="DP2838" s="123"/>
      <c r="DQ2838" s="123"/>
      <c r="DR2838" s="123"/>
      <c r="DS2838" s="123"/>
      <c r="DT2838" s="123"/>
      <c r="DU2838" s="123"/>
      <c r="DV2838" s="123"/>
      <c r="DW2838" s="123"/>
      <c r="DX2838" s="123"/>
      <c r="DY2838" s="123"/>
      <c r="DZ2838" s="123"/>
      <c r="EA2838" s="123"/>
      <c r="EB2838" s="123"/>
      <c r="EC2838" s="123"/>
      <c r="ED2838" s="123"/>
      <c r="EE2838" s="123"/>
      <c r="EF2838" s="123"/>
      <c r="EG2838" s="123"/>
      <c r="EH2838" s="123"/>
      <c r="EI2838" s="123"/>
      <c r="EJ2838" s="123"/>
      <c r="EK2838" s="123"/>
      <c r="EL2838" s="123"/>
      <c r="EM2838" s="123"/>
      <c r="EN2838" s="123"/>
      <c r="EO2838" s="123"/>
      <c r="EP2838" s="123"/>
      <c r="EQ2838" s="123"/>
    </row>
    <row r="2839" spans="27:147" x14ac:dyDescent="0.2"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Q2839" s="151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123"/>
      <c r="BL2839" s="123"/>
      <c r="BM2839" s="123"/>
      <c r="BN2839" s="123"/>
      <c r="BO2839" s="123"/>
      <c r="BP2839" s="123"/>
      <c r="BQ2839" s="123"/>
      <c r="BR2839" s="123"/>
      <c r="BS2839" s="123"/>
      <c r="BT2839" s="123"/>
      <c r="BU2839" s="123"/>
      <c r="BV2839" s="123"/>
      <c r="BW2839" s="123"/>
      <c r="BX2839" s="123"/>
      <c r="BY2839" s="123"/>
      <c r="BZ2839" s="123"/>
      <c r="CA2839" s="123"/>
      <c r="CB2839" s="123"/>
      <c r="CC2839" s="123"/>
      <c r="CD2839" s="123"/>
      <c r="CE2839" s="123"/>
      <c r="CF2839" s="123"/>
      <c r="CG2839" s="123"/>
      <c r="CH2839" s="123"/>
      <c r="CI2839" s="123"/>
      <c r="CJ2839" s="123"/>
      <c r="CK2839" s="123"/>
      <c r="CL2839" s="123"/>
      <c r="CM2839" s="123"/>
      <c r="CN2839" s="123"/>
      <c r="CO2839" s="123"/>
      <c r="CP2839" s="123"/>
      <c r="CQ2839" s="123"/>
      <c r="CR2839" s="123"/>
      <c r="CS2839" s="123"/>
      <c r="CT2839" s="123"/>
      <c r="CU2839" s="123"/>
      <c r="CV2839" s="123"/>
      <c r="CW2839" s="123"/>
      <c r="CX2839" s="123"/>
      <c r="CY2839" s="123"/>
      <c r="CZ2839" s="123"/>
      <c r="DA2839" s="123"/>
      <c r="DB2839" s="123"/>
      <c r="DC2839" s="123"/>
      <c r="DD2839" s="123"/>
      <c r="DE2839" s="123"/>
      <c r="DF2839" s="123"/>
      <c r="DG2839" s="123"/>
      <c r="DH2839" s="123"/>
      <c r="DI2839" s="123"/>
      <c r="DJ2839" s="123"/>
      <c r="DK2839" s="123"/>
      <c r="DL2839" s="123"/>
      <c r="DM2839" s="123"/>
      <c r="DN2839" s="123"/>
      <c r="DO2839" s="123"/>
      <c r="DP2839" s="123"/>
      <c r="DQ2839" s="123"/>
      <c r="DR2839" s="123"/>
      <c r="DS2839" s="123"/>
      <c r="DT2839" s="123"/>
      <c r="DU2839" s="123"/>
      <c r="DV2839" s="123"/>
      <c r="DW2839" s="123"/>
      <c r="DX2839" s="123"/>
      <c r="DY2839" s="123"/>
      <c r="DZ2839" s="123"/>
      <c r="EA2839" s="123"/>
      <c r="EB2839" s="123"/>
      <c r="EC2839" s="123"/>
      <c r="ED2839" s="123"/>
      <c r="EE2839" s="123"/>
      <c r="EF2839" s="123"/>
      <c r="EG2839" s="123"/>
      <c r="EH2839" s="123"/>
      <c r="EI2839" s="123"/>
      <c r="EJ2839" s="123"/>
      <c r="EK2839" s="123"/>
      <c r="EL2839" s="123"/>
      <c r="EM2839" s="123"/>
      <c r="EN2839" s="123"/>
      <c r="EO2839" s="123"/>
      <c r="EP2839" s="123"/>
      <c r="EQ2839" s="123"/>
    </row>
    <row r="2840" spans="27:147" x14ac:dyDescent="0.2"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Q2840" s="151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123"/>
      <c r="BL2840" s="123"/>
      <c r="BM2840" s="123"/>
      <c r="BN2840" s="123"/>
      <c r="BO2840" s="123"/>
      <c r="BP2840" s="123"/>
      <c r="BQ2840" s="123"/>
      <c r="BR2840" s="123"/>
      <c r="BS2840" s="123"/>
      <c r="BT2840" s="123"/>
      <c r="BU2840" s="123"/>
      <c r="BV2840" s="123"/>
      <c r="BW2840" s="123"/>
      <c r="BX2840" s="123"/>
      <c r="BY2840" s="123"/>
      <c r="BZ2840" s="123"/>
      <c r="CA2840" s="123"/>
      <c r="CB2840" s="123"/>
      <c r="CC2840" s="123"/>
      <c r="CD2840" s="123"/>
      <c r="CE2840" s="123"/>
      <c r="CF2840" s="123"/>
      <c r="CG2840" s="123"/>
      <c r="CH2840" s="123"/>
      <c r="CI2840" s="123"/>
      <c r="CJ2840" s="123"/>
      <c r="CK2840" s="123"/>
      <c r="CL2840" s="123"/>
      <c r="CM2840" s="123"/>
      <c r="CN2840" s="123"/>
      <c r="CO2840" s="123"/>
      <c r="CP2840" s="123"/>
      <c r="CQ2840" s="123"/>
      <c r="CR2840" s="123"/>
      <c r="CS2840" s="123"/>
      <c r="CT2840" s="123"/>
      <c r="CU2840" s="123"/>
      <c r="CV2840" s="123"/>
      <c r="CW2840" s="123"/>
      <c r="CX2840" s="123"/>
      <c r="CY2840" s="123"/>
      <c r="CZ2840" s="123"/>
      <c r="DA2840" s="123"/>
      <c r="DB2840" s="123"/>
      <c r="DC2840" s="123"/>
      <c r="DD2840" s="123"/>
      <c r="DE2840" s="123"/>
      <c r="DF2840" s="123"/>
      <c r="DG2840" s="123"/>
      <c r="DH2840" s="123"/>
      <c r="DI2840" s="123"/>
      <c r="DJ2840" s="123"/>
      <c r="DK2840" s="123"/>
      <c r="DL2840" s="123"/>
      <c r="DM2840" s="123"/>
      <c r="DN2840" s="123"/>
      <c r="DO2840" s="123"/>
      <c r="DP2840" s="123"/>
      <c r="DQ2840" s="123"/>
      <c r="DR2840" s="123"/>
      <c r="DS2840" s="123"/>
      <c r="DT2840" s="123"/>
      <c r="DU2840" s="123"/>
      <c r="DV2840" s="123"/>
      <c r="DW2840" s="123"/>
      <c r="DX2840" s="123"/>
      <c r="DY2840" s="123"/>
      <c r="DZ2840" s="123"/>
      <c r="EA2840" s="123"/>
      <c r="EB2840" s="123"/>
      <c r="EC2840" s="123"/>
      <c r="ED2840" s="123"/>
      <c r="EE2840" s="123"/>
      <c r="EF2840" s="123"/>
      <c r="EG2840" s="123"/>
      <c r="EH2840" s="123"/>
      <c r="EI2840" s="123"/>
      <c r="EJ2840" s="123"/>
      <c r="EK2840" s="123"/>
      <c r="EL2840" s="123"/>
      <c r="EM2840" s="123"/>
      <c r="EN2840" s="123"/>
      <c r="EO2840" s="123"/>
      <c r="EP2840" s="123"/>
      <c r="EQ2840" s="123"/>
    </row>
    <row r="2841" spans="27:147" x14ac:dyDescent="0.2"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Q2841" s="151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123"/>
      <c r="BL2841" s="123"/>
      <c r="BM2841" s="123"/>
      <c r="BN2841" s="123"/>
      <c r="BO2841" s="123"/>
      <c r="BP2841" s="123"/>
      <c r="BQ2841" s="123"/>
      <c r="BR2841" s="123"/>
      <c r="BS2841" s="123"/>
      <c r="BT2841" s="123"/>
      <c r="BU2841" s="123"/>
      <c r="BV2841" s="123"/>
      <c r="BW2841" s="123"/>
      <c r="BX2841" s="123"/>
      <c r="BY2841" s="123"/>
      <c r="BZ2841" s="123"/>
      <c r="CA2841" s="123"/>
      <c r="CB2841" s="123"/>
      <c r="CC2841" s="123"/>
      <c r="CD2841" s="123"/>
      <c r="CE2841" s="123"/>
      <c r="CF2841" s="123"/>
      <c r="CG2841" s="123"/>
      <c r="CH2841" s="123"/>
      <c r="CI2841" s="123"/>
      <c r="CJ2841" s="123"/>
      <c r="CK2841" s="123"/>
      <c r="CL2841" s="123"/>
      <c r="CM2841" s="123"/>
      <c r="CN2841" s="123"/>
      <c r="CO2841" s="123"/>
      <c r="CP2841" s="123"/>
      <c r="CQ2841" s="123"/>
      <c r="CR2841" s="123"/>
      <c r="CS2841" s="123"/>
      <c r="CT2841" s="123"/>
      <c r="CU2841" s="123"/>
      <c r="CV2841" s="123"/>
      <c r="CW2841" s="123"/>
      <c r="CX2841" s="123"/>
      <c r="CY2841" s="123"/>
      <c r="CZ2841" s="123"/>
      <c r="DA2841" s="123"/>
      <c r="DB2841" s="123"/>
      <c r="DC2841" s="123"/>
      <c r="DD2841" s="123"/>
      <c r="DE2841" s="123"/>
      <c r="DF2841" s="123"/>
      <c r="DG2841" s="123"/>
      <c r="DH2841" s="123"/>
      <c r="DI2841" s="123"/>
      <c r="DJ2841" s="123"/>
      <c r="DK2841" s="123"/>
      <c r="DL2841" s="123"/>
      <c r="DM2841" s="123"/>
      <c r="DN2841" s="123"/>
      <c r="DO2841" s="123"/>
      <c r="DP2841" s="123"/>
      <c r="DQ2841" s="123"/>
      <c r="DR2841" s="123"/>
      <c r="DS2841" s="123"/>
      <c r="DT2841" s="123"/>
      <c r="DU2841" s="123"/>
      <c r="DV2841" s="123"/>
      <c r="DW2841" s="123"/>
      <c r="DX2841" s="123"/>
      <c r="DY2841" s="123"/>
      <c r="DZ2841" s="123"/>
      <c r="EA2841" s="123"/>
      <c r="EB2841" s="123"/>
      <c r="EC2841" s="123"/>
      <c r="ED2841" s="123"/>
      <c r="EE2841" s="123"/>
      <c r="EF2841" s="123"/>
      <c r="EG2841" s="123"/>
      <c r="EH2841" s="123"/>
      <c r="EI2841" s="123"/>
      <c r="EJ2841" s="123"/>
      <c r="EK2841" s="123"/>
      <c r="EL2841" s="123"/>
      <c r="EM2841" s="123"/>
      <c r="EN2841" s="123"/>
      <c r="EO2841" s="123"/>
      <c r="EP2841" s="123"/>
      <c r="EQ2841" s="123"/>
    </row>
    <row r="2842" spans="27:147" x14ac:dyDescent="0.2"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Q2842" s="151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123"/>
      <c r="BL2842" s="123"/>
      <c r="BM2842" s="123"/>
      <c r="BN2842" s="123"/>
      <c r="BO2842" s="123"/>
      <c r="BP2842" s="123"/>
      <c r="BQ2842" s="123"/>
      <c r="BR2842" s="123"/>
      <c r="BS2842" s="123"/>
      <c r="BT2842" s="123"/>
      <c r="BU2842" s="123"/>
      <c r="BV2842" s="123"/>
      <c r="BW2842" s="123"/>
      <c r="BX2842" s="123"/>
      <c r="BY2842" s="123"/>
      <c r="BZ2842" s="123"/>
      <c r="CA2842" s="123"/>
      <c r="CB2842" s="123"/>
      <c r="CC2842" s="123"/>
      <c r="CD2842" s="123"/>
      <c r="CE2842" s="123"/>
      <c r="CF2842" s="123"/>
      <c r="CG2842" s="123"/>
      <c r="CH2842" s="123"/>
      <c r="CI2842" s="123"/>
      <c r="CJ2842" s="123"/>
      <c r="CK2842" s="123"/>
      <c r="CL2842" s="123"/>
      <c r="CM2842" s="123"/>
      <c r="CN2842" s="123"/>
      <c r="CO2842" s="123"/>
      <c r="CP2842" s="123"/>
      <c r="CQ2842" s="123"/>
      <c r="CR2842" s="123"/>
      <c r="CS2842" s="123"/>
      <c r="CT2842" s="123"/>
      <c r="CU2842" s="123"/>
      <c r="CV2842" s="123"/>
      <c r="CW2842" s="123"/>
      <c r="CX2842" s="123"/>
      <c r="CY2842" s="123"/>
      <c r="CZ2842" s="123"/>
      <c r="DA2842" s="123"/>
      <c r="DB2842" s="123"/>
      <c r="DC2842" s="123"/>
      <c r="DD2842" s="123"/>
      <c r="DE2842" s="123"/>
      <c r="DF2842" s="123"/>
      <c r="DG2842" s="123"/>
      <c r="DH2842" s="123"/>
      <c r="DI2842" s="123"/>
      <c r="DJ2842" s="123"/>
      <c r="DK2842" s="123"/>
      <c r="DL2842" s="123"/>
      <c r="DM2842" s="123"/>
      <c r="DN2842" s="123"/>
      <c r="DO2842" s="123"/>
      <c r="DP2842" s="123"/>
      <c r="DQ2842" s="123"/>
      <c r="DR2842" s="123"/>
      <c r="DS2842" s="123"/>
      <c r="DT2842" s="123"/>
      <c r="DU2842" s="123"/>
      <c r="DV2842" s="123"/>
      <c r="DW2842" s="123"/>
      <c r="DX2842" s="123"/>
      <c r="DY2842" s="123"/>
      <c r="DZ2842" s="123"/>
      <c r="EA2842" s="123"/>
      <c r="EB2842" s="123"/>
      <c r="EC2842" s="123"/>
      <c r="ED2842" s="123"/>
      <c r="EE2842" s="123"/>
      <c r="EF2842" s="123"/>
      <c r="EG2842" s="123"/>
      <c r="EH2842" s="123"/>
      <c r="EI2842" s="123"/>
      <c r="EJ2842" s="123"/>
      <c r="EK2842" s="123"/>
      <c r="EL2842" s="123"/>
      <c r="EM2842" s="123"/>
      <c r="EN2842" s="123"/>
      <c r="EO2842" s="123"/>
      <c r="EP2842" s="123"/>
      <c r="EQ2842" s="123"/>
    </row>
    <row r="2843" spans="27:147" x14ac:dyDescent="0.2"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Q2843" s="151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123"/>
      <c r="BL2843" s="123"/>
      <c r="BM2843" s="123"/>
      <c r="BN2843" s="123"/>
      <c r="BO2843" s="123"/>
      <c r="BP2843" s="123"/>
      <c r="BQ2843" s="123"/>
      <c r="BR2843" s="123"/>
      <c r="BS2843" s="123"/>
      <c r="BT2843" s="123"/>
      <c r="BU2843" s="123"/>
      <c r="BV2843" s="123"/>
      <c r="BW2843" s="123"/>
      <c r="BX2843" s="123"/>
      <c r="BY2843" s="123"/>
      <c r="BZ2843" s="123"/>
      <c r="CA2843" s="123"/>
      <c r="CB2843" s="123"/>
      <c r="CC2843" s="123"/>
      <c r="CD2843" s="123"/>
      <c r="CE2843" s="123"/>
      <c r="CF2843" s="123"/>
      <c r="CG2843" s="123"/>
      <c r="CH2843" s="123"/>
      <c r="CI2843" s="123"/>
      <c r="CJ2843" s="123"/>
      <c r="CK2843" s="123"/>
      <c r="CL2843" s="123"/>
      <c r="CM2843" s="123"/>
      <c r="CN2843" s="123"/>
      <c r="CO2843" s="123"/>
      <c r="CP2843" s="123"/>
      <c r="CQ2843" s="123"/>
      <c r="CR2843" s="123"/>
      <c r="CS2843" s="123"/>
      <c r="CT2843" s="123"/>
      <c r="CU2843" s="123"/>
      <c r="CV2843" s="123"/>
      <c r="CW2843" s="123"/>
      <c r="CX2843" s="123"/>
      <c r="CY2843" s="123"/>
      <c r="CZ2843" s="123"/>
      <c r="DA2843" s="123"/>
      <c r="DB2843" s="123"/>
      <c r="DC2843" s="123"/>
      <c r="DD2843" s="123"/>
      <c r="DE2843" s="123"/>
      <c r="DF2843" s="123"/>
      <c r="DG2843" s="123"/>
      <c r="DH2843" s="123"/>
      <c r="DI2843" s="123"/>
      <c r="DJ2843" s="123"/>
      <c r="DK2843" s="123"/>
      <c r="DL2843" s="123"/>
      <c r="DM2843" s="123"/>
      <c r="DN2843" s="123"/>
      <c r="DO2843" s="123"/>
      <c r="DP2843" s="123"/>
      <c r="DQ2843" s="123"/>
      <c r="DR2843" s="123"/>
      <c r="DS2843" s="123"/>
      <c r="DT2843" s="123"/>
      <c r="DU2843" s="123"/>
      <c r="DV2843" s="123"/>
      <c r="DW2843" s="123"/>
      <c r="DX2843" s="123"/>
      <c r="DY2843" s="123"/>
      <c r="DZ2843" s="123"/>
      <c r="EA2843" s="123"/>
      <c r="EB2843" s="123"/>
      <c r="EC2843" s="123"/>
      <c r="ED2843" s="123"/>
      <c r="EE2843" s="123"/>
      <c r="EF2843" s="123"/>
      <c r="EG2843" s="123"/>
      <c r="EH2843" s="123"/>
      <c r="EI2843" s="123"/>
      <c r="EJ2843" s="123"/>
      <c r="EK2843" s="123"/>
      <c r="EL2843" s="123"/>
      <c r="EM2843" s="123"/>
      <c r="EN2843" s="123"/>
      <c r="EO2843" s="123"/>
      <c r="EP2843" s="123"/>
      <c r="EQ2843" s="123"/>
    </row>
    <row r="2844" spans="27:147" x14ac:dyDescent="0.2"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Q2844" s="151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123"/>
      <c r="BL2844" s="123"/>
      <c r="BM2844" s="123"/>
      <c r="BN2844" s="123"/>
      <c r="BO2844" s="123"/>
      <c r="BP2844" s="123"/>
      <c r="BQ2844" s="123"/>
      <c r="BR2844" s="123"/>
      <c r="BS2844" s="123"/>
      <c r="BT2844" s="123"/>
      <c r="BU2844" s="123"/>
      <c r="BV2844" s="123"/>
      <c r="BW2844" s="123"/>
      <c r="BX2844" s="123"/>
      <c r="BY2844" s="123"/>
      <c r="BZ2844" s="123"/>
      <c r="CA2844" s="123"/>
      <c r="CB2844" s="123"/>
      <c r="CC2844" s="123"/>
      <c r="CD2844" s="123"/>
      <c r="CE2844" s="123"/>
      <c r="CF2844" s="123"/>
      <c r="CG2844" s="123"/>
      <c r="CH2844" s="123"/>
      <c r="CI2844" s="123"/>
      <c r="CJ2844" s="123"/>
      <c r="CK2844" s="123"/>
      <c r="CL2844" s="123"/>
      <c r="CM2844" s="123"/>
      <c r="CN2844" s="123"/>
      <c r="CO2844" s="123"/>
      <c r="CP2844" s="123"/>
      <c r="CQ2844" s="123"/>
      <c r="CR2844" s="123"/>
      <c r="CS2844" s="123"/>
      <c r="CT2844" s="123"/>
      <c r="CU2844" s="123"/>
      <c r="CV2844" s="123"/>
      <c r="CW2844" s="123"/>
      <c r="CX2844" s="123"/>
      <c r="CY2844" s="123"/>
      <c r="CZ2844" s="123"/>
      <c r="DA2844" s="123"/>
      <c r="DB2844" s="123"/>
      <c r="DC2844" s="123"/>
      <c r="DD2844" s="123"/>
      <c r="DE2844" s="123"/>
      <c r="DF2844" s="123"/>
      <c r="DG2844" s="123"/>
      <c r="DH2844" s="123"/>
      <c r="DI2844" s="123"/>
      <c r="DJ2844" s="123"/>
      <c r="DK2844" s="123"/>
      <c r="DL2844" s="123"/>
      <c r="DM2844" s="123"/>
      <c r="DN2844" s="123"/>
      <c r="DO2844" s="123"/>
      <c r="DP2844" s="123"/>
      <c r="DQ2844" s="123"/>
      <c r="DR2844" s="123"/>
      <c r="DS2844" s="123"/>
      <c r="DT2844" s="123"/>
      <c r="DU2844" s="123"/>
      <c r="DV2844" s="123"/>
      <c r="DW2844" s="123"/>
      <c r="DX2844" s="123"/>
      <c r="DY2844" s="123"/>
      <c r="DZ2844" s="123"/>
      <c r="EA2844" s="123"/>
      <c r="EB2844" s="123"/>
      <c r="EC2844" s="123"/>
      <c r="ED2844" s="123"/>
      <c r="EE2844" s="123"/>
      <c r="EF2844" s="123"/>
      <c r="EG2844" s="123"/>
      <c r="EH2844" s="123"/>
      <c r="EI2844" s="123"/>
      <c r="EJ2844" s="123"/>
      <c r="EK2844" s="123"/>
      <c r="EL2844" s="123"/>
      <c r="EM2844" s="123"/>
      <c r="EN2844" s="123"/>
      <c r="EO2844" s="123"/>
      <c r="EP2844" s="123"/>
      <c r="EQ2844" s="123"/>
    </row>
    <row r="2845" spans="27:147" x14ac:dyDescent="0.2"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Q2845" s="151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123"/>
      <c r="BL2845" s="123"/>
      <c r="BM2845" s="123"/>
      <c r="BN2845" s="123"/>
      <c r="BO2845" s="123"/>
      <c r="BP2845" s="123"/>
      <c r="BQ2845" s="123"/>
      <c r="BR2845" s="123"/>
      <c r="BS2845" s="123"/>
      <c r="BT2845" s="123"/>
      <c r="BU2845" s="123"/>
      <c r="BV2845" s="123"/>
      <c r="BW2845" s="123"/>
      <c r="BX2845" s="123"/>
      <c r="BY2845" s="123"/>
      <c r="BZ2845" s="123"/>
      <c r="CA2845" s="123"/>
      <c r="CB2845" s="123"/>
      <c r="CC2845" s="123"/>
      <c r="CD2845" s="123"/>
      <c r="CE2845" s="123"/>
      <c r="CF2845" s="123"/>
      <c r="CG2845" s="123"/>
      <c r="CH2845" s="123"/>
      <c r="CI2845" s="123"/>
      <c r="CJ2845" s="123"/>
      <c r="CK2845" s="123"/>
      <c r="CL2845" s="123"/>
      <c r="CM2845" s="123"/>
      <c r="CN2845" s="123"/>
      <c r="CO2845" s="123"/>
      <c r="CP2845" s="123"/>
      <c r="CQ2845" s="123"/>
      <c r="CR2845" s="123"/>
      <c r="CS2845" s="123"/>
      <c r="CT2845" s="123"/>
      <c r="CU2845" s="123"/>
      <c r="CV2845" s="123"/>
      <c r="CW2845" s="123"/>
      <c r="CX2845" s="123"/>
      <c r="CY2845" s="123"/>
      <c r="CZ2845" s="123"/>
      <c r="DA2845" s="123"/>
      <c r="DB2845" s="123"/>
      <c r="DC2845" s="123"/>
      <c r="DD2845" s="123"/>
      <c r="DE2845" s="123"/>
      <c r="DF2845" s="123"/>
      <c r="DG2845" s="123"/>
      <c r="DH2845" s="123"/>
      <c r="DI2845" s="123"/>
      <c r="DJ2845" s="123"/>
      <c r="DK2845" s="123"/>
      <c r="DL2845" s="123"/>
      <c r="DM2845" s="123"/>
      <c r="DN2845" s="123"/>
      <c r="DO2845" s="123"/>
      <c r="DP2845" s="123"/>
      <c r="DQ2845" s="123"/>
      <c r="DR2845" s="123"/>
      <c r="DS2845" s="123"/>
      <c r="DT2845" s="123"/>
      <c r="DU2845" s="123"/>
      <c r="DV2845" s="123"/>
      <c r="DW2845" s="123"/>
      <c r="DX2845" s="123"/>
      <c r="DY2845" s="123"/>
      <c r="DZ2845" s="123"/>
      <c r="EA2845" s="123"/>
      <c r="EB2845" s="123"/>
      <c r="EC2845" s="123"/>
      <c r="ED2845" s="123"/>
      <c r="EE2845" s="123"/>
      <c r="EF2845" s="123"/>
      <c r="EG2845" s="123"/>
      <c r="EH2845" s="123"/>
      <c r="EI2845" s="123"/>
      <c r="EJ2845" s="123"/>
      <c r="EK2845" s="123"/>
      <c r="EL2845" s="123"/>
      <c r="EM2845" s="123"/>
      <c r="EN2845" s="123"/>
      <c r="EO2845" s="123"/>
      <c r="EP2845" s="123"/>
      <c r="EQ2845" s="123"/>
    </row>
    <row r="2846" spans="27:147" x14ac:dyDescent="0.2"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Q2846" s="151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123"/>
      <c r="BL2846" s="123"/>
      <c r="BM2846" s="123"/>
      <c r="BN2846" s="123"/>
      <c r="BO2846" s="123"/>
      <c r="BP2846" s="123"/>
      <c r="BQ2846" s="123"/>
      <c r="BR2846" s="123"/>
      <c r="BS2846" s="123"/>
      <c r="BT2846" s="123"/>
      <c r="BU2846" s="123"/>
      <c r="BV2846" s="123"/>
      <c r="BW2846" s="123"/>
      <c r="BX2846" s="123"/>
      <c r="BY2846" s="123"/>
      <c r="BZ2846" s="123"/>
      <c r="CA2846" s="123"/>
      <c r="CB2846" s="123"/>
      <c r="CC2846" s="123"/>
      <c r="CD2846" s="123"/>
      <c r="CE2846" s="123"/>
      <c r="CF2846" s="123"/>
      <c r="CG2846" s="123"/>
      <c r="CH2846" s="123"/>
      <c r="CI2846" s="123"/>
      <c r="CJ2846" s="123"/>
      <c r="CK2846" s="123"/>
      <c r="CL2846" s="123"/>
      <c r="CM2846" s="123"/>
      <c r="CN2846" s="123"/>
      <c r="CO2846" s="123"/>
      <c r="CP2846" s="123"/>
      <c r="CQ2846" s="123"/>
      <c r="CR2846" s="123"/>
      <c r="CS2846" s="123"/>
      <c r="CT2846" s="123"/>
      <c r="CU2846" s="123"/>
      <c r="CV2846" s="123"/>
      <c r="CW2846" s="123"/>
      <c r="CX2846" s="123"/>
      <c r="CY2846" s="123"/>
      <c r="CZ2846" s="123"/>
      <c r="DA2846" s="123"/>
      <c r="DB2846" s="123"/>
      <c r="DC2846" s="123"/>
      <c r="DD2846" s="123"/>
      <c r="DE2846" s="123"/>
      <c r="DF2846" s="123"/>
      <c r="DG2846" s="123"/>
      <c r="DH2846" s="123"/>
      <c r="DI2846" s="123"/>
      <c r="DJ2846" s="123"/>
      <c r="DK2846" s="123"/>
      <c r="DL2846" s="123"/>
      <c r="DM2846" s="123"/>
      <c r="DN2846" s="123"/>
      <c r="DO2846" s="123"/>
      <c r="DP2846" s="123"/>
      <c r="DQ2846" s="123"/>
      <c r="DR2846" s="123"/>
      <c r="DS2846" s="123"/>
      <c r="DT2846" s="123"/>
      <c r="DU2846" s="123"/>
      <c r="DV2846" s="123"/>
      <c r="DW2846" s="123"/>
      <c r="DX2846" s="123"/>
      <c r="DY2846" s="123"/>
      <c r="DZ2846" s="123"/>
      <c r="EA2846" s="123"/>
      <c r="EB2846" s="123"/>
      <c r="EC2846" s="123"/>
      <c r="ED2846" s="123"/>
      <c r="EE2846" s="123"/>
      <c r="EF2846" s="123"/>
      <c r="EG2846" s="123"/>
      <c r="EH2846" s="123"/>
      <c r="EI2846" s="123"/>
      <c r="EJ2846" s="123"/>
      <c r="EK2846" s="123"/>
      <c r="EL2846" s="123"/>
      <c r="EM2846" s="123"/>
      <c r="EN2846" s="123"/>
      <c r="EO2846" s="123"/>
      <c r="EP2846" s="123"/>
      <c r="EQ2846" s="123"/>
    </row>
    <row r="2847" spans="27:147" x14ac:dyDescent="0.2"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Q2847" s="151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123"/>
      <c r="BL2847" s="123"/>
      <c r="BM2847" s="123"/>
      <c r="BN2847" s="123"/>
      <c r="BO2847" s="123"/>
      <c r="BP2847" s="123"/>
      <c r="BQ2847" s="123"/>
      <c r="BR2847" s="123"/>
      <c r="BS2847" s="123"/>
      <c r="BT2847" s="123"/>
      <c r="BU2847" s="123"/>
      <c r="BV2847" s="123"/>
      <c r="BW2847" s="123"/>
      <c r="BX2847" s="123"/>
      <c r="BY2847" s="123"/>
      <c r="BZ2847" s="123"/>
      <c r="CA2847" s="123"/>
      <c r="CB2847" s="123"/>
      <c r="CC2847" s="123"/>
      <c r="CD2847" s="123"/>
      <c r="CE2847" s="123"/>
      <c r="CF2847" s="123"/>
      <c r="CG2847" s="123"/>
      <c r="CH2847" s="123"/>
      <c r="CI2847" s="123"/>
      <c r="CJ2847" s="123"/>
      <c r="CK2847" s="123"/>
      <c r="CL2847" s="123"/>
      <c r="CM2847" s="123"/>
      <c r="CN2847" s="123"/>
      <c r="CO2847" s="123"/>
      <c r="CP2847" s="123"/>
      <c r="CQ2847" s="123"/>
      <c r="CR2847" s="123"/>
      <c r="CS2847" s="123"/>
      <c r="CT2847" s="123"/>
      <c r="CU2847" s="123"/>
      <c r="CV2847" s="123"/>
      <c r="CW2847" s="123"/>
      <c r="CX2847" s="123"/>
      <c r="CY2847" s="123"/>
      <c r="CZ2847" s="123"/>
      <c r="DA2847" s="123"/>
      <c r="DB2847" s="123"/>
      <c r="DC2847" s="123"/>
      <c r="DD2847" s="123"/>
      <c r="DE2847" s="123"/>
      <c r="DF2847" s="123"/>
      <c r="DG2847" s="123"/>
      <c r="DH2847" s="123"/>
      <c r="DI2847" s="123"/>
      <c r="DJ2847" s="123"/>
      <c r="DK2847" s="123"/>
      <c r="DL2847" s="123"/>
      <c r="DM2847" s="123"/>
      <c r="DN2847" s="123"/>
      <c r="DO2847" s="123"/>
      <c r="DP2847" s="123"/>
      <c r="DQ2847" s="123"/>
      <c r="DR2847" s="123"/>
      <c r="DS2847" s="123"/>
      <c r="DT2847" s="123"/>
      <c r="DU2847" s="123"/>
      <c r="DV2847" s="123"/>
      <c r="DW2847" s="123"/>
      <c r="DX2847" s="123"/>
      <c r="DY2847" s="123"/>
      <c r="DZ2847" s="123"/>
      <c r="EA2847" s="123"/>
      <c r="EB2847" s="123"/>
      <c r="EC2847" s="123"/>
      <c r="ED2847" s="123"/>
      <c r="EE2847" s="123"/>
      <c r="EF2847" s="123"/>
      <c r="EG2847" s="123"/>
      <c r="EH2847" s="123"/>
      <c r="EI2847" s="123"/>
      <c r="EJ2847" s="123"/>
      <c r="EK2847" s="123"/>
      <c r="EL2847" s="123"/>
      <c r="EM2847" s="123"/>
      <c r="EN2847" s="123"/>
      <c r="EO2847" s="123"/>
      <c r="EP2847" s="123"/>
      <c r="EQ2847" s="123"/>
    </row>
    <row r="2848" spans="27:147" x14ac:dyDescent="0.2"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Q2848" s="151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123"/>
      <c r="BL2848" s="123"/>
      <c r="BM2848" s="123"/>
      <c r="BN2848" s="123"/>
      <c r="BO2848" s="123"/>
      <c r="BP2848" s="123"/>
      <c r="BQ2848" s="123"/>
      <c r="BR2848" s="123"/>
      <c r="BS2848" s="123"/>
      <c r="BT2848" s="123"/>
      <c r="BU2848" s="123"/>
      <c r="BV2848" s="123"/>
      <c r="BW2848" s="123"/>
      <c r="BX2848" s="123"/>
      <c r="BY2848" s="123"/>
      <c r="BZ2848" s="123"/>
      <c r="CA2848" s="123"/>
      <c r="CB2848" s="123"/>
      <c r="CC2848" s="123"/>
      <c r="CD2848" s="123"/>
      <c r="CE2848" s="123"/>
      <c r="CF2848" s="123"/>
      <c r="CG2848" s="123"/>
      <c r="CH2848" s="123"/>
      <c r="CI2848" s="123"/>
      <c r="CJ2848" s="123"/>
      <c r="CK2848" s="123"/>
      <c r="CL2848" s="123"/>
      <c r="CM2848" s="123"/>
      <c r="CN2848" s="123"/>
      <c r="CO2848" s="123"/>
      <c r="CP2848" s="123"/>
      <c r="CQ2848" s="123"/>
      <c r="CR2848" s="123"/>
      <c r="CS2848" s="123"/>
      <c r="CT2848" s="123"/>
      <c r="CU2848" s="123"/>
      <c r="CV2848" s="123"/>
      <c r="CW2848" s="123"/>
      <c r="CX2848" s="123"/>
      <c r="CY2848" s="123"/>
      <c r="CZ2848" s="123"/>
      <c r="DA2848" s="123"/>
      <c r="DB2848" s="123"/>
      <c r="DC2848" s="123"/>
      <c r="DD2848" s="123"/>
      <c r="DE2848" s="123"/>
      <c r="DF2848" s="123"/>
      <c r="DG2848" s="123"/>
      <c r="DH2848" s="123"/>
      <c r="DI2848" s="123"/>
      <c r="DJ2848" s="123"/>
      <c r="DK2848" s="123"/>
      <c r="DL2848" s="123"/>
      <c r="DM2848" s="123"/>
      <c r="DN2848" s="123"/>
      <c r="DO2848" s="123"/>
      <c r="DP2848" s="123"/>
      <c r="DQ2848" s="123"/>
      <c r="DR2848" s="123"/>
      <c r="DS2848" s="123"/>
      <c r="DT2848" s="123"/>
      <c r="DU2848" s="123"/>
      <c r="DV2848" s="123"/>
      <c r="DW2848" s="123"/>
      <c r="DX2848" s="123"/>
      <c r="DY2848" s="123"/>
      <c r="DZ2848" s="123"/>
      <c r="EA2848" s="123"/>
      <c r="EB2848" s="123"/>
      <c r="EC2848" s="123"/>
      <c r="ED2848" s="123"/>
      <c r="EE2848" s="123"/>
      <c r="EF2848" s="123"/>
      <c r="EG2848" s="123"/>
      <c r="EH2848" s="123"/>
      <c r="EI2848" s="123"/>
      <c r="EJ2848" s="123"/>
      <c r="EK2848" s="123"/>
      <c r="EL2848" s="123"/>
      <c r="EM2848" s="123"/>
      <c r="EN2848" s="123"/>
      <c r="EO2848" s="123"/>
      <c r="EP2848" s="123"/>
      <c r="EQ2848" s="123"/>
    </row>
    <row r="2849" spans="27:147" x14ac:dyDescent="0.2"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Q2849" s="151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123"/>
      <c r="BL2849" s="123"/>
      <c r="BM2849" s="123"/>
      <c r="BN2849" s="123"/>
      <c r="BO2849" s="123"/>
      <c r="BP2849" s="123"/>
      <c r="BQ2849" s="123"/>
      <c r="BR2849" s="123"/>
      <c r="BS2849" s="123"/>
      <c r="BT2849" s="123"/>
      <c r="BU2849" s="123"/>
      <c r="BV2849" s="123"/>
      <c r="BW2849" s="123"/>
      <c r="BX2849" s="123"/>
      <c r="BY2849" s="123"/>
      <c r="BZ2849" s="123"/>
      <c r="CA2849" s="123"/>
      <c r="CB2849" s="123"/>
      <c r="CC2849" s="123"/>
      <c r="CD2849" s="123"/>
      <c r="CE2849" s="123"/>
      <c r="CF2849" s="123"/>
      <c r="CG2849" s="123"/>
      <c r="CH2849" s="123"/>
      <c r="CI2849" s="123"/>
      <c r="CJ2849" s="123"/>
      <c r="CK2849" s="123"/>
      <c r="CL2849" s="123"/>
      <c r="CM2849" s="123"/>
      <c r="CN2849" s="123"/>
      <c r="CO2849" s="123"/>
      <c r="CP2849" s="123"/>
      <c r="CQ2849" s="123"/>
      <c r="CR2849" s="123"/>
      <c r="CS2849" s="123"/>
      <c r="CT2849" s="123"/>
      <c r="CU2849" s="123"/>
      <c r="CV2849" s="123"/>
      <c r="CW2849" s="123"/>
      <c r="CX2849" s="123"/>
      <c r="CY2849" s="123"/>
      <c r="CZ2849" s="123"/>
      <c r="DA2849" s="123"/>
      <c r="DB2849" s="123"/>
      <c r="DC2849" s="123"/>
      <c r="DD2849" s="123"/>
      <c r="DE2849" s="123"/>
      <c r="DF2849" s="123"/>
      <c r="DG2849" s="123"/>
      <c r="DH2849" s="123"/>
      <c r="DI2849" s="123"/>
      <c r="DJ2849" s="123"/>
      <c r="DK2849" s="123"/>
      <c r="DL2849" s="123"/>
      <c r="DM2849" s="123"/>
      <c r="DN2849" s="123"/>
      <c r="DO2849" s="123"/>
      <c r="DP2849" s="123"/>
      <c r="DQ2849" s="123"/>
      <c r="DR2849" s="123"/>
      <c r="DS2849" s="123"/>
      <c r="DT2849" s="123"/>
      <c r="DU2849" s="123"/>
      <c r="DV2849" s="123"/>
      <c r="DW2849" s="123"/>
      <c r="DX2849" s="123"/>
      <c r="DY2849" s="123"/>
      <c r="DZ2849" s="123"/>
      <c r="EA2849" s="123"/>
      <c r="EB2849" s="123"/>
      <c r="EC2849" s="123"/>
      <c r="ED2849" s="123"/>
      <c r="EE2849" s="123"/>
      <c r="EF2849" s="123"/>
      <c r="EG2849" s="123"/>
      <c r="EH2849" s="123"/>
      <c r="EI2849" s="123"/>
      <c r="EJ2849" s="123"/>
      <c r="EK2849" s="123"/>
      <c r="EL2849" s="123"/>
      <c r="EM2849" s="123"/>
      <c r="EN2849" s="123"/>
      <c r="EO2849" s="123"/>
      <c r="EP2849" s="123"/>
      <c r="EQ2849" s="123"/>
    </row>
    <row r="2850" spans="27:147" x14ac:dyDescent="0.2"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Q2850" s="151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123"/>
      <c r="BL2850" s="123"/>
      <c r="BM2850" s="123"/>
      <c r="BN2850" s="123"/>
      <c r="BO2850" s="123"/>
      <c r="BP2850" s="123"/>
      <c r="BQ2850" s="123"/>
      <c r="BR2850" s="123"/>
      <c r="BS2850" s="123"/>
      <c r="BT2850" s="123"/>
      <c r="BU2850" s="123"/>
      <c r="BV2850" s="123"/>
      <c r="BW2850" s="123"/>
      <c r="BX2850" s="123"/>
      <c r="BY2850" s="123"/>
      <c r="BZ2850" s="123"/>
      <c r="CA2850" s="123"/>
      <c r="CB2850" s="123"/>
      <c r="CC2850" s="123"/>
      <c r="CD2850" s="123"/>
      <c r="CE2850" s="123"/>
      <c r="CF2850" s="123"/>
      <c r="CG2850" s="123"/>
      <c r="CH2850" s="123"/>
      <c r="CI2850" s="123"/>
      <c r="CJ2850" s="123"/>
      <c r="CK2850" s="123"/>
      <c r="CL2850" s="123"/>
      <c r="CM2850" s="123"/>
      <c r="CN2850" s="123"/>
      <c r="CO2850" s="123"/>
      <c r="CP2850" s="123"/>
      <c r="CQ2850" s="123"/>
      <c r="CR2850" s="123"/>
      <c r="CS2850" s="123"/>
      <c r="CT2850" s="123"/>
      <c r="CU2850" s="123"/>
      <c r="CV2850" s="123"/>
      <c r="CW2850" s="123"/>
      <c r="CX2850" s="123"/>
      <c r="CY2850" s="123"/>
      <c r="CZ2850" s="123"/>
      <c r="DA2850" s="123"/>
      <c r="DB2850" s="123"/>
      <c r="DC2850" s="123"/>
      <c r="DD2850" s="123"/>
      <c r="DE2850" s="123"/>
      <c r="DF2850" s="123"/>
      <c r="DG2850" s="123"/>
      <c r="DH2850" s="123"/>
      <c r="DI2850" s="123"/>
      <c r="DJ2850" s="123"/>
      <c r="DK2850" s="123"/>
      <c r="DL2850" s="123"/>
      <c r="DM2850" s="123"/>
      <c r="DN2850" s="123"/>
      <c r="DO2850" s="123"/>
      <c r="DP2850" s="123"/>
      <c r="DQ2850" s="123"/>
      <c r="DR2850" s="123"/>
      <c r="DS2850" s="123"/>
      <c r="DT2850" s="123"/>
      <c r="DU2850" s="123"/>
      <c r="DV2850" s="123"/>
      <c r="DW2850" s="123"/>
      <c r="DX2850" s="123"/>
      <c r="DY2850" s="123"/>
      <c r="DZ2850" s="123"/>
      <c r="EA2850" s="123"/>
      <c r="EB2850" s="123"/>
      <c r="EC2850" s="123"/>
      <c r="ED2850" s="123"/>
      <c r="EE2850" s="123"/>
      <c r="EF2850" s="123"/>
      <c r="EG2850" s="123"/>
      <c r="EH2850" s="123"/>
      <c r="EI2850" s="123"/>
      <c r="EJ2850" s="123"/>
      <c r="EK2850" s="123"/>
      <c r="EL2850" s="123"/>
      <c r="EM2850" s="123"/>
      <c r="EN2850" s="123"/>
      <c r="EO2850" s="123"/>
      <c r="EP2850" s="123"/>
      <c r="EQ2850" s="123"/>
    </row>
    <row r="2851" spans="27:147" x14ac:dyDescent="0.2"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Q2851" s="151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123"/>
      <c r="BL2851" s="123"/>
      <c r="BM2851" s="123"/>
      <c r="BN2851" s="123"/>
      <c r="BO2851" s="123"/>
      <c r="BP2851" s="123"/>
      <c r="BQ2851" s="123"/>
      <c r="BR2851" s="123"/>
      <c r="BS2851" s="123"/>
      <c r="BT2851" s="123"/>
      <c r="BU2851" s="123"/>
      <c r="BV2851" s="123"/>
      <c r="BW2851" s="123"/>
      <c r="BX2851" s="123"/>
      <c r="BY2851" s="123"/>
      <c r="BZ2851" s="123"/>
      <c r="CA2851" s="123"/>
      <c r="CB2851" s="123"/>
      <c r="CC2851" s="123"/>
      <c r="CD2851" s="123"/>
      <c r="CE2851" s="123"/>
      <c r="CF2851" s="123"/>
      <c r="CG2851" s="123"/>
      <c r="CH2851" s="123"/>
      <c r="CI2851" s="123"/>
      <c r="CJ2851" s="123"/>
      <c r="CK2851" s="123"/>
      <c r="CL2851" s="123"/>
      <c r="CM2851" s="123"/>
      <c r="CN2851" s="123"/>
      <c r="CO2851" s="123"/>
      <c r="CP2851" s="123"/>
      <c r="CQ2851" s="123"/>
      <c r="CR2851" s="123"/>
      <c r="CS2851" s="123"/>
      <c r="CT2851" s="123"/>
      <c r="CU2851" s="123"/>
      <c r="CV2851" s="123"/>
      <c r="CW2851" s="123"/>
      <c r="CX2851" s="123"/>
      <c r="CY2851" s="123"/>
      <c r="CZ2851" s="123"/>
      <c r="DA2851" s="123"/>
      <c r="DB2851" s="123"/>
      <c r="DC2851" s="123"/>
      <c r="DD2851" s="123"/>
      <c r="DE2851" s="123"/>
      <c r="DF2851" s="123"/>
      <c r="DG2851" s="123"/>
      <c r="DH2851" s="123"/>
      <c r="DI2851" s="123"/>
      <c r="DJ2851" s="123"/>
      <c r="DK2851" s="123"/>
      <c r="DL2851" s="123"/>
      <c r="DM2851" s="123"/>
      <c r="DN2851" s="123"/>
      <c r="DO2851" s="123"/>
      <c r="DP2851" s="123"/>
      <c r="DQ2851" s="123"/>
      <c r="DR2851" s="123"/>
      <c r="DS2851" s="123"/>
      <c r="DT2851" s="123"/>
      <c r="DU2851" s="123"/>
      <c r="DV2851" s="123"/>
      <c r="DW2851" s="123"/>
      <c r="DX2851" s="123"/>
      <c r="DY2851" s="123"/>
      <c r="DZ2851" s="123"/>
      <c r="EA2851" s="123"/>
      <c r="EB2851" s="123"/>
      <c r="EC2851" s="123"/>
      <c r="ED2851" s="123"/>
      <c r="EE2851" s="123"/>
      <c r="EF2851" s="123"/>
      <c r="EG2851" s="123"/>
      <c r="EH2851" s="123"/>
      <c r="EI2851" s="123"/>
      <c r="EJ2851" s="123"/>
      <c r="EK2851" s="123"/>
      <c r="EL2851" s="123"/>
      <c r="EM2851" s="123"/>
      <c r="EN2851" s="123"/>
      <c r="EO2851" s="123"/>
      <c r="EP2851" s="123"/>
      <c r="EQ2851" s="123"/>
    </row>
    <row r="2852" spans="27:147" x14ac:dyDescent="0.2"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Q2852" s="151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123"/>
      <c r="BL2852" s="123"/>
      <c r="BM2852" s="123"/>
      <c r="BN2852" s="123"/>
      <c r="BO2852" s="123"/>
      <c r="BP2852" s="123"/>
      <c r="BQ2852" s="123"/>
      <c r="BR2852" s="123"/>
      <c r="BS2852" s="123"/>
      <c r="BT2852" s="123"/>
      <c r="BU2852" s="123"/>
      <c r="BV2852" s="123"/>
      <c r="BW2852" s="123"/>
      <c r="BX2852" s="123"/>
      <c r="BY2852" s="123"/>
      <c r="BZ2852" s="123"/>
      <c r="CA2852" s="123"/>
      <c r="CB2852" s="123"/>
      <c r="CC2852" s="123"/>
      <c r="CD2852" s="123"/>
      <c r="CE2852" s="123"/>
      <c r="CF2852" s="123"/>
      <c r="CG2852" s="123"/>
      <c r="CH2852" s="123"/>
      <c r="CI2852" s="123"/>
      <c r="CJ2852" s="123"/>
      <c r="CK2852" s="123"/>
      <c r="CL2852" s="123"/>
      <c r="CM2852" s="123"/>
      <c r="CN2852" s="123"/>
      <c r="CO2852" s="123"/>
      <c r="CP2852" s="123"/>
      <c r="CQ2852" s="123"/>
      <c r="CR2852" s="123"/>
      <c r="CS2852" s="123"/>
      <c r="CT2852" s="123"/>
      <c r="CU2852" s="123"/>
      <c r="CV2852" s="123"/>
      <c r="CW2852" s="123"/>
      <c r="CX2852" s="123"/>
      <c r="CY2852" s="123"/>
      <c r="CZ2852" s="123"/>
      <c r="DA2852" s="123"/>
      <c r="DB2852" s="123"/>
      <c r="DC2852" s="123"/>
      <c r="DD2852" s="123"/>
      <c r="DE2852" s="123"/>
      <c r="DF2852" s="123"/>
      <c r="DG2852" s="123"/>
      <c r="DH2852" s="123"/>
      <c r="DI2852" s="123"/>
      <c r="DJ2852" s="123"/>
      <c r="DK2852" s="123"/>
      <c r="DL2852" s="123"/>
      <c r="DM2852" s="123"/>
      <c r="DN2852" s="123"/>
      <c r="DO2852" s="123"/>
      <c r="DP2852" s="123"/>
      <c r="DQ2852" s="123"/>
      <c r="DR2852" s="123"/>
      <c r="DS2852" s="123"/>
      <c r="DT2852" s="123"/>
      <c r="DU2852" s="123"/>
      <c r="DV2852" s="123"/>
      <c r="DW2852" s="123"/>
      <c r="DX2852" s="123"/>
      <c r="DY2852" s="123"/>
      <c r="DZ2852" s="123"/>
      <c r="EA2852" s="123"/>
      <c r="EB2852" s="123"/>
      <c r="EC2852" s="123"/>
      <c r="ED2852" s="123"/>
      <c r="EE2852" s="123"/>
      <c r="EF2852" s="123"/>
      <c r="EG2852" s="123"/>
      <c r="EH2852" s="123"/>
      <c r="EI2852" s="123"/>
      <c r="EJ2852" s="123"/>
      <c r="EK2852" s="123"/>
      <c r="EL2852" s="123"/>
      <c r="EM2852" s="123"/>
      <c r="EN2852" s="123"/>
      <c r="EO2852" s="123"/>
      <c r="EP2852" s="123"/>
      <c r="EQ2852" s="123"/>
    </row>
    <row r="2853" spans="27:147" x14ac:dyDescent="0.2"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Q2853" s="151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123"/>
      <c r="BL2853" s="123"/>
      <c r="BM2853" s="123"/>
      <c r="BN2853" s="123"/>
      <c r="BO2853" s="123"/>
      <c r="BP2853" s="123"/>
      <c r="BQ2853" s="123"/>
      <c r="BR2853" s="123"/>
      <c r="BS2853" s="123"/>
      <c r="BT2853" s="123"/>
      <c r="BU2853" s="123"/>
      <c r="BV2853" s="123"/>
      <c r="BW2853" s="123"/>
      <c r="BX2853" s="123"/>
      <c r="BY2853" s="123"/>
      <c r="BZ2853" s="123"/>
      <c r="CA2853" s="123"/>
      <c r="CB2853" s="123"/>
      <c r="CC2853" s="123"/>
      <c r="CD2853" s="123"/>
      <c r="CE2853" s="123"/>
      <c r="CF2853" s="123"/>
      <c r="CG2853" s="123"/>
      <c r="CH2853" s="123"/>
      <c r="CI2853" s="123"/>
      <c r="CJ2853" s="123"/>
      <c r="CK2853" s="123"/>
      <c r="CL2853" s="123"/>
      <c r="CM2853" s="123"/>
      <c r="CN2853" s="123"/>
      <c r="CO2853" s="123"/>
      <c r="CP2853" s="123"/>
      <c r="CQ2853" s="123"/>
      <c r="CR2853" s="123"/>
      <c r="CS2853" s="123"/>
      <c r="CT2853" s="123"/>
      <c r="CU2853" s="123"/>
      <c r="CV2853" s="123"/>
      <c r="CW2853" s="123"/>
      <c r="CX2853" s="123"/>
      <c r="CY2853" s="123"/>
      <c r="CZ2853" s="123"/>
      <c r="DA2853" s="123"/>
      <c r="DB2853" s="123"/>
      <c r="DC2853" s="123"/>
      <c r="DD2853" s="123"/>
      <c r="DE2853" s="123"/>
      <c r="DF2853" s="123"/>
      <c r="DG2853" s="123"/>
      <c r="DH2853" s="123"/>
      <c r="DI2853" s="123"/>
      <c r="DJ2853" s="123"/>
      <c r="DK2853" s="123"/>
      <c r="DL2853" s="123"/>
      <c r="DM2853" s="123"/>
      <c r="DN2853" s="123"/>
      <c r="DO2853" s="123"/>
      <c r="DP2853" s="123"/>
      <c r="DQ2853" s="123"/>
      <c r="DR2853" s="123"/>
      <c r="DS2853" s="123"/>
      <c r="DT2853" s="123"/>
      <c r="DU2853" s="123"/>
      <c r="DV2853" s="123"/>
      <c r="DW2853" s="123"/>
      <c r="DX2853" s="123"/>
      <c r="DY2853" s="123"/>
      <c r="DZ2853" s="123"/>
      <c r="EA2853" s="123"/>
      <c r="EB2853" s="123"/>
      <c r="EC2853" s="123"/>
      <c r="ED2853" s="123"/>
      <c r="EE2853" s="123"/>
      <c r="EF2853" s="123"/>
      <c r="EG2853" s="123"/>
      <c r="EH2853" s="123"/>
      <c r="EI2853" s="123"/>
      <c r="EJ2853" s="123"/>
      <c r="EK2853" s="123"/>
      <c r="EL2853" s="123"/>
      <c r="EM2853" s="123"/>
      <c r="EN2853" s="123"/>
      <c r="EO2853" s="123"/>
      <c r="EP2853" s="123"/>
      <c r="EQ2853" s="123"/>
    </row>
    <row r="2854" spans="27:147" x14ac:dyDescent="0.2"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Q2854" s="151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123"/>
      <c r="BL2854" s="123"/>
      <c r="BM2854" s="123"/>
      <c r="BN2854" s="123"/>
      <c r="BO2854" s="123"/>
      <c r="BP2854" s="123"/>
      <c r="BQ2854" s="123"/>
      <c r="BR2854" s="123"/>
      <c r="BS2854" s="123"/>
      <c r="BT2854" s="123"/>
      <c r="BU2854" s="123"/>
      <c r="BV2854" s="123"/>
      <c r="BW2854" s="123"/>
      <c r="BX2854" s="123"/>
      <c r="BY2854" s="123"/>
      <c r="BZ2854" s="123"/>
      <c r="CA2854" s="123"/>
      <c r="CB2854" s="123"/>
      <c r="CC2854" s="123"/>
      <c r="CD2854" s="123"/>
      <c r="CE2854" s="123"/>
      <c r="CF2854" s="123"/>
      <c r="CG2854" s="123"/>
      <c r="CH2854" s="123"/>
      <c r="CI2854" s="123"/>
      <c r="CJ2854" s="123"/>
      <c r="CK2854" s="123"/>
      <c r="CL2854" s="123"/>
      <c r="CM2854" s="123"/>
      <c r="CN2854" s="123"/>
      <c r="CO2854" s="123"/>
      <c r="CP2854" s="123"/>
      <c r="CQ2854" s="123"/>
      <c r="CR2854" s="123"/>
      <c r="CS2854" s="123"/>
      <c r="CT2854" s="123"/>
      <c r="CU2854" s="123"/>
      <c r="CV2854" s="123"/>
      <c r="CW2854" s="123"/>
      <c r="CX2854" s="123"/>
      <c r="CY2854" s="123"/>
      <c r="CZ2854" s="123"/>
      <c r="DA2854" s="123"/>
      <c r="DB2854" s="123"/>
      <c r="DC2854" s="123"/>
      <c r="DD2854" s="123"/>
      <c r="DE2854" s="123"/>
      <c r="DF2854" s="123"/>
      <c r="DG2854" s="123"/>
      <c r="DH2854" s="123"/>
      <c r="DI2854" s="123"/>
      <c r="DJ2854" s="123"/>
      <c r="DK2854" s="123"/>
      <c r="DL2854" s="123"/>
      <c r="DM2854" s="123"/>
      <c r="DN2854" s="123"/>
      <c r="DO2854" s="123"/>
      <c r="DP2854" s="123"/>
      <c r="DQ2854" s="123"/>
      <c r="DR2854" s="123"/>
      <c r="DS2854" s="123"/>
      <c r="DT2854" s="123"/>
      <c r="DU2854" s="123"/>
      <c r="DV2854" s="123"/>
      <c r="DW2854" s="123"/>
      <c r="DX2854" s="123"/>
      <c r="DY2854" s="123"/>
      <c r="DZ2854" s="123"/>
      <c r="EA2854" s="123"/>
      <c r="EB2854" s="123"/>
      <c r="EC2854" s="123"/>
      <c r="ED2854" s="123"/>
      <c r="EE2854" s="123"/>
      <c r="EF2854" s="123"/>
      <c r="EG2854" s="123"/>
      <c r="EH2854" s="123"/>
      <c r="EI2854" s="123"/>
      <c r="EJ2854" s="123"/>
      <c r="EK2854" s="123"/>
      <c r="EL2854" s="123"/>
      <c r="EM2854" s="123"/>
      <c r="EN2854" s="123"/>
      <c r="EO2854" s="123"/>
      <c r="EP2854" s="123"/>
      <c r="EQ2854" s="123"/>
    </row>
    <row r="2855" spans="27:147" x14ac:dyDescent="0.2"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Q2855" s="151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123"/>
      <c r="BL2855" s="123"/>
      <c r="BM2855" s="123"/>
      <c r="BN2855" s="123"/>
      <c r="BO2855" s="123"/>
      <c r="BP2855" s="123"/>
      <c r="BQ2855" s="123"/>
      <c r="BR2855" s="123"/>
      <c r="BS2855" s="123"/>
      <c r="BT2855" s="123"/>
      <c r="BU2855" s="123"/>
      <c r="BV2855" s="123"/>
      <c r="BW2855" s="123"/>
      <c r="BX2855" s="123"/>
      <c r="BY2855" s="123"/>
      <c r="BZ2855" s="123"/>
      <c r="CA2855" s="123"/>
      <c r="CB2855" s="123"/>
      <c r="CC2855" s="123"/>
      <c r="CD2855" s="123"/>
      <c r="CE2855" s="123"/>
      <c r="CF2855" s="123"/>
      <c r="CG2855" s="123"/>
      <c r="CH2855" s="123"/>
      <c r="CI2855" s="123"/>
      <c r="CJ2855" s="123"/>
      <c r="CK2855" s="123"/>
      <c r="CL2855" s="123"/>
      <c r="CM2855" s="123"/>
      <c r="CN2855" s="123"/>
      <c r="CO2855" s="123"/>
      <c r="CP2855" s="123"/>
      <c r="CQ2855" s="123"/>
      <c r="CR2855" s="123"/>
      <c r="CS2855" s="123"/>
      <c r="CT2855" s="123"/>
      <c r="CU2855" s="123"/>
      <c r="CV2855" s="123"/>
      <c r="CW2855" s="123"/>
      <c r="CX2855" s="123"/>
      <c r="CY2855" s="123"/>
      <c r="CZ2855" s="123"/>
      <c r="DA2855" s="123"/>
      <c r="DB2855" s="123"/>
      <c r="DC2855" s="123"/>
      <c r="DD2855" s="123"/>
      <c r="DE2855" s="123"/>
      <c r="DF2855" s="123"/>
      <c r="DG2855" s="123"/>
      <c r="DH2855" s="123"/>
      <c r="DI2855" s="123"/>
      <c r="DJ2855" s="123"/>
      <c r="DK2855" s="123"/>
      <c r="DL2855" s="123"/>
      <c r="DM2855" s="123"/>
      <c r="DN2855" s="123"/>
      <c r="DO2855" s="123"/>
      <c r="DP2855" s="123"/>
      <c r="DQ2855" s="123"/>
      <c r="DR2855" s="123"/>
      <c r="DS2855" s="123"/>
      <c r="DT2855" s="123"/>
      <c r="DU2855" s="123"/>
      <c r="DV2855" s="123"/>
      <c r="DW2855" s="123"/>
      <c r="DX2855" s="123"/>
      <c r="DY2855" s="123"/>
      <c r="DZ2855" s="123"/>
      <c r="EA2855" s="123"/>
      <c r="EB2855" s="123"/>
      <c r="EC2855" s="123"/>
      <c r="ED2855" s="123"/>
      <c r="EE2855" s="123"/>
      <c r="EF2855" s="123"/>
      <c r="EG2855" s="123"/>
      <c r="EH2855" s="123"/>
      <c r="EI2855" s="123"/>
      <c r="EJ2855" s="123"/>
      <c r="EK2855" s="123"/>
      <c r="EL2855" s="123"/>
      <c r="EM2855" s="123"/>
      <c r="EN2855" s="123"/>
      <c r="EO2855" s="123"/>
      <c r="EP2855" s="123"/>
      <c r="EQ2855" s="123"/>
    </row>
    <row r="2856" spans="27:147" x14ac:dyDescent="0.2"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Q2856" s="151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123"/>
      <c r="BL2856" s="123"/>
      <c r="BM2856" s="123"/>
      <c r="BN2856" s="123"/>
      <c r="BO2856" s="123"/>
      <c r="BP2856" s="123"/>
      <c r="BQ2856" s="123"/>
      <c r="BR2856" s="123"/>
      <c r="BS2856" s="123"/>
      <c r="BT2856" s="123"/>
      <c r="BU2856" s="123"/>
      <c r="BV2856" s="123"/>
      <c r="BW2856" s="123"/>
      <c r="BX2856" s="123"/>
      <c r="BY2856" s="123"/>
      <c r="BZ2856" s="123"/>
      <c r="CA2856" s="123"/>
      <c r="CB2856" s="123"/>
      <c r="CC2856" s="123"/>
      <c r="CD2856" s="123"/>
      <c r="CE2856" s="123"/>
      <c r="CF2856" s="123"/>
      <c r="CG2856" s="123"/>
      <c r="CH2856" s="123"/>
      <c r="CI2856" s="123"/>
      <c r="CJ2856" s="123"/>
      <c r="CK2856" s="123"/>
      <c r="CL2856" s="123"/>
      <c r="CM2856" s="123"/>
      <c r="CN2856" s="123"/>
      <c r="CO2856" s="123"/>
      <c r="CP2856" s="123"/>
      <c r="CQ2856" s="123"/>
      <c r="CR2856" s="123"/>
      <c r="CS2856" s="123"/>
      <c r="CT2856" s="123"/>
      <c r="CU2856" s="123"/>
      <c r="CV2856" s="123"/>
      <c r="CW2856" s="123"/>
      <c r="CX2856" s="123"/>
      <c r="CY2856" s="123"/>
      <c r="CZ2856" s="123"/>
      <c r="DA2856" s="123"/>
      <c r="DB2856" s="123"/>
      <c r="DC2856" s="123"/>
      <c r="DD2856" s="123"/>
      <c r="DE2856" s="123"/>
      <c r="DF2856" s="123"/>
      <c r="DG2856" s="123"/>
      <c r="DH2856" s="123"/>
      <c r="DI2856" s="123"/>
      <c r="DJ2856" s="123"/>
      <c r="DK2856" s="123"/>
      <c r="DL2856" s="123"/>
      <c r="DM2856" s="123"/>
      <c r="DN2856" s="123"/>
      <c r="DO2856" s="123"/>
      <c r="DP2856" s="123"/>
      <c r="DQ2856" s="123"/>
      <c r="DR2856" s="123"/>
      <c r="DS2856" s="123"/>
      <c r="DT2856" s="123"/>
      <c r="DU2856" s="123"/>
      <c r="DV2856" s="123"/>
      <c r="DW2856" s="123"/>
      <c r="DX2856" s="123"/>
      <c r="DY2856" s="123"/>
      <c r="DZ2856" s="123"/>
      <c r="EA2856" s="123"/>
      <c r="EB2856" s="123"/>
      <c r="EC2856" s="123"/>
      <c r="ED2856" s="123"/>
      <c r="EE2856" s="123"/>
      <c r="EF2856" s="123"/>
      <c r="EG2856" s="123"/>
      <c r="EH2856" s="123"/>
      <c r="EI2856" s="123"/>
      <c r="EJ2856" s="123"/>
      <c r="EK2856" s="123"/>
      <c r="EL2856" s="123"/>
      <c r="EM2856" s="123"/>
      <c r="EN2856" s="123"/>
      <c r="EO2856" s="123"/>
      <c r="EP2856" s="123"/>
      <c r="EQ2856" s="123"/>
    </row>
    <row r="2857" spans="27:147" x14ac:dyDescent="0.2"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Q2857" s="151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123"/>
      <c r="BL2857" s="123"/>
      <c r="BM2857" s="123"/>
      <c r="BN2857" s="123"/>
      <c r="BO2857" s="123"/>
      <c r="BP2857" s="123"/>
      <c r="BQ2857" s="123"/>
      <c r="BR2857" s="123"/>
      <c r="BS2857" s="123"/>
      <c r="BT2857" s="123"/>
      <c r="BU2857" s="123"/>
      <c r="BV2857" s="123"/>
      <c r="BW2857" s="123"/>
      <c r="BX2857" s="123"/>
      <c r="BY2857" s="123"/>
      <c r="BZ2857" s="123"/>
      <c r="CA2857" s="123"/>
      <c r="CB2857" s="123"/>
      <c r="CC2857" s="123"/>
      <c r="CD2857" s="123"/>
      <c r="CE2857" s="123"/>
      <c r="CF2857" s="123"/>
      <c r="CG2857" s="123"/>
      <c r="CH2857" s="123"/>
      <c r="CI2857" s="123"/>
      <c r="CJ2857" s="123"/>
      <c r="CK2857" s="123"/>
      <c r="CL2857" s="123"/>
      <c r="CM2857" s="123"/>
      <c r="CN2857" s="123"/>
      <c r="CO2857" s="123"/>
      <c r="CP2857" s="123"/>
      <c r="CQ2857" s="123"/>
      <c r="CR2857" s="123"/>
      <c r="CS2857" s="123"/>
      <c r="CT2857" s="123"/>
      <c r="CU2857" s="123"/>
      <c r="CV2857" s="123"/>
      <c r="CW2857" s="123"/>
      <c r="CX2857" s="123"/>
      <c r="CY2857" s="123"/>
      <c r="CZ2857" s="123"/>
      <c r="DA2857" s="123"/>
      <c r="DB2857" s="123"/>
      <c r="DC2857" s="123"/>
      <c r="DD2857" s="123"/>
      <c r="DE2857" s="123"/>
      <c r="DF2857" s="123"/>
      <c r="DG2857" s="123"/>
      <c r="DH2857" s="123"/>
      <c r="DI2857" s="123"/>
      <c r="DJ2857" s="123"/>
      <c r="DK2857" s="123"/>
      <c r="DL2857" s="123"/>
      <c r="DM2857" s="123"/>
      <c r="DN2857" s="123"/>
      <c r="DO2857" s="123"/>
      <c r="DP2857" s="123"/>
      <c r="DQ2857" s="123"/>
      <c r="DR2857" s="123"/>
      <c r="DS2857" s="123"/>
      <c r="DT2857" s="123"/>
      <c r="DU2857" s="123"/>
      <c r="DV2857" s="123"/>
      <c r="DW2857" s="123"/>
      <c r="DX2857" s="123"/>
      <c r="DY2857" s="123"/>
      <c r="DZ2857" s="123"/>
      <c r="EA2857" s="123"/>
      <c r="EB2857" s="123"/>
      <c r="EC2857" s="123"/>
      <c r="ED2857" s="123"/>
      <c r="EE2857" s="123"/>
      <c r="EF2857" s="123"/>
      <c r="EG2857" s="123"/>
      <c r="EH2857" s="123"/>
      <c r="EI2857" s="123"/>
      <c r="EJ2857" s="123"/>
      <c r="EK2857" s="123"/>
      <c r="EL2857" s="123"/>
      <c r="EM2857" s="123"/>
      <c r="EN2857" s="123"/>
      <c r="EO2857" s="123"/>
      <c r="EP2857" s="123"/>
      <c r="EQ2857" s="123"/>
    </row>
    <row r="2858" spans="27:147" x14ac:dyDescent="0.2"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Q2858" s="151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123"/>
      <c r="BL2858" s="123"/>
      <c r="BM2858" s="123"/>
      <c r="BN2858" s="123"/>
      <c r="BO2858" s="123"/>
      <c r="BP2858" s="123"/>
      <c r="BQ2858" s="123"/>
      <c r="BR2858" s="123"/>
      <c r="BS2858" s="123"/>
      <c r="BT2858" s="123"/>
      <c r="BU2858" s="123"/>
      <c r="BV2858" s="123"/>
      <c r="BW2858" s="123"/>
      <c r="BX2858" s="123"/>
      <c r="BY2858" s="123"/>
      <c r="BZ2858" s="123"/>
      <c r="CA2858" s="123"/>
      <c r="CB2858" s="123"/>
      <c r="CC2858" s="123"/>
      <c r="CD2858" s="123"/>
      <c r="CE2858" s="123"/>
      <c r="CF2858" s="123"/>
      <c r="CG2858" s="123"/>
      <c r="CH2858" s="123"/>
      <c r="CI2858" s="123"/>
      <c r="CJ2858" s="123"/>
      <c r="CK2858" s="123"/>
      <c r="CL2858" s="123"/>
      <c r="CM2858" s="123"/>
      <c r="CN2858" s="123"/>
      <c r="CO2858" s="123"/>
      <c r="CP2858" s="123"/>
      <c r="CQ2858" s="123"/>
      <c r="CR2858" s="123"/>
      <c r="CS2858" s="123"/>
      <c r="CT2858" s="123"/>
      <c r="CU2858" s="123"/>
      <c r="CV2858" s="123"/>
      <c r="CW2858" s="123"/>
      <c r="CX2858" s="123"/>
      <c r="CY2858" s="123"/>
      <c r="CZ2858" s="123"/>
      <c r="DA2858" s="123"/>
      <c r="DB2858" s="123"/>
      <c r="DC2858" s="123"/>
      <c r="DD2858" s="123"/>
      <c r="DE2858" s="123"/>
      <c r="DF2858" s="123"/>
      <c r="DG2858" s="123"/>
      <c r="DH2858" s="123"/>
      <c r="DI2858" s="123"/>
      <c r="DJ2858" s="123"/>
      <c r="DK2858" s="123"/>
      <c r="DL2858" s="123"/>
      <c r="DM2858" s="123"/>
      <c r="DN2858" s="123"/>
      <c r="DO2858" s="123"/>
      <c r="DP2858" s="123"/>
      <c r="DQ2858" s="123"/>
      <c r="DR2858" s="123"/>
      <c r="DS2858" s="123"/>
      <c r="DT2858" s="123"/>
      <c r="DU2858" s="123"/>
      <c r="DV2858" s="123"/>
      <c r="DW2858" s="123"/>
      <c r="DX2858" s="123"/>
      <c r="DY2858" s="123"/>
      <c r="DZ2858" s="123"/>
      <c r="EA2858" s="123"/>
      <c r="EB2858" s="123"/>
      <c r="EC2858" s="123"/>
      <c r="ED2858" s="123"/>
      <c r="EE2858" s="123"/>
      <c r="EF2858" s="123"/>
      <c r="EG2858" s="123"/>
      <c r="EH2858" s="123"/>
      <c r="EI2858" s="123"/>
      <c r="EJ2858" s="123"/>
      <c r="EK2858" s="123"/>
      <c r="EL2858" s="123"/>
      <c r="EM2858" s="123"/>
      <c r="EN2858" s="123"/>
      <c r="EO2858" s="123"/>
      <c r="EP2858" s="123"/>
      <c r="EQ2858" s="123"/>
    </row>
    <row r="2859" spans="27:147" x14ac:dyDescent="0.2"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Q2859" s="151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123"/>
      <c r="BL2859" s="123"/>
      <c r="BM2859" s="123"/>
      <c r="BN2859" s="123"/>
      <c r="BO2859" s="123"/>
      <c r="BP2859" s="123"/>
      <c r="BQ2859" s="123"/>
      <c r="BR2859" s="123"/>
      <c r="BS2859" s="123"/>
      <c r="BT2859" s="123"/>
      <c r="BU2859" s="123"/>
      <c r="BV2859" s="123"/>
      <c r="BW2859" s="123"/>
      <c r="BX2859" s="123"/>
      <c r="BY2859" s="123"/>
      <c r="BZ2859" s="123"/>
      <c r="CA2859" s="123"/>
      <c r="CB2859" s="123"/>
      <c r="CC2859" s="123"/>
      <c r="CD2859" s="123"/>
      <c r="CE2859" s="123"/>
      <c r="CF2859" s="123"/>
      <c r="CG2859" s="123"/>
      <c r="CH2859" s="123"/>
      <c r="CI2859" s="123"/>
      <c r="CJ2859" s="123"/>
      <c r="CK2859" s="123"/>
      <c r="CL2859" s="123"/>
      <c r="CM2859" s="123"/>
      <c r="CN2859" s="123"/>
      <c r="CO2859" s="123"/>
      <c r="CP2859" s="123"/>
      <c r="CQ2859" s="123"/>
      <c r="CR2859" s="123"/>
      <c r="CS2859" s="123"/>
      <c r="CT2859" s="123"/>
      <c r="CU2859" s="123"/>
      <c r="CV2859" s="123"/>
      <c r="CW2859" s="123"/>
      <c r="CX2859" s="123"/>
      <c r="CY2859" s="123"/>
      <c r="CZ2859" s="123"/>
      <c r="DA2859" s="123"/>
      <c r="DB2859" s="123"/>
      <c r="DC2859" s="123"/>
      <c r="DD2859" s="123"/>
      <c r="DE2859" s="123"/>
      <c r="DF2859" s="123"/>
      <c r="DG2859" s="123"/>
      <c r="DH2859" s="123"/>
      <c r="DI2859" s="123"/>
      <c r="DJ2859" s="123"/>
      <c r="DK2859" s="123"/>
      <c r="DL2859" s="123"/>
      <c r="DM2859" s="123"/>
      <c r="DN2859" s="123"/>
      <c r="DO2859" s="123"/>
      <c r="DP2859" s="123"/>
      <c r="DQ2859" s="123"/>
      <c r="DR2859" s="123"/>
      <c r="DS2859" s="123"/>
      <c r="DT2859" s="123"/>
      <c r="DU2859" s="123"/>
      <c r="DV2859" s="123"/>
      <c r="DW2859" s="123"/>
      <c r="DX2859" s="123"/>
      <c r="DY2859" s="123"/>
      <c r="DZ2859" s="123"/>
      <c r="EA2859" s="123"/>
      <c r="EB2859" s="123"/>
      <c r="EC2859" s="123"/>
      <c r="ED2859" s="123"/>
      <c r="EE2859" s="123"/>
      <c r="EF2859" s="123"/>
      <c r="EG2859" s="123"/>
      <c r="EH2859" s="123"/>
      <c r="EI2859" s="123"/>
      <c r="EJ2859" s="123"/>
      <c r="EK2859" s="123"/>
      <c r="EL2859" s="123"/>
      <c r="EM2859" s="123"/>
      <c r="EN2859" s="123"/>
      <c r="EO2859" s="123"/>
      <c r="EP2859" s="123"/>
      <c r="EQ2859" s="123"/>
    </row>
    <row r="2860" spans="27:147" x14ac:dyDescent="0.2"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Q2860" s="151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123"/>
      <c r="BL2860" s="123"/>
      <c r="BM2860" s="123"/>
      <c r="BN2860" s="123"/>
      <c r="BO2860" s="123"/>
      <c r="BP2860" s="123"/>
      <c r="BQ2860" s="123"/>
      <c r="BR2860" s="123"/>
      <c r="BS2860" s="123"/>
      <c r="BT2860" s="123"/>
      <c r="BU2860" s="123"/>
      <c r="BV2860" s="123"/>
      <c r="BW2860" s="123"/>
      <c r="BX2860" s="123"/>
      <c r="BY2860" s="123"/>
      <c r="BZ2860" s="123"/>
      <c r="CA2860" s="123"/>
      <c r="CB2860" s="123"/>
      <c r="CC2860" s="123"/>
      <c r="CD2860" s="123"/>
      <c r="CE2860" s="123"/>
      <c r="CF2860" s="123"/>
      <c r="CG2860" s="123"/>
      <c r="CH2860" s="123"/>
      <c r="CI2860" s="123"/>
      <c r="CJ2860" s="123"/>
      <c r="CK2860" s="123"/>
      <c r="CL2860" s="123"/>
      <c r="CM2860" s="123"/>
      <c r="CN2860" s="123"/>
      <c r="CO2860" s="123"/>
      <c r="CP2860" s="123"/>
      <c r="CQ2860" s="123"/>
      <c r="CR2860" s="123"/>
      <c r="CS2860" s="123"/>
      <c r="CT2860" s="123"/>
      <c r="CU2860" s="123"/>
      <c r="CV2860" s="123"/>
      <c r="CW2860" s="123"/>
      <c r="CX2860" s="123"/>
      <c r="CY2860" s="123"/>
      <c r="CZ2860" s="123"/>
      <c r="DA2860" s="123"/>
      <c r="DB2860" s="123"/>
      <c r="DC2860" s="123"/>
      <c r="DD2860" s="123"/>
      <c r="DE2860" s="123"/>
      <c r="DF2860" s="123"/>
      <c r="DG2860" s="123"/>
      <c r="DH2860" s="123"/>
      <c r="DI2860" s="123"/>
      <c r="DJ2860" s="123"/>
      <c r="DK2860" s="123"/>
      <c r="DL2860" s="123"/>
      <c r="DM2860" s="123"/>
      <c r="DN2860" s="123"/>
      <c r="DO2860" s="123"/>
      <c r="DP2860" s="123"/>
      <c r="DQ2860" s="123"/>
      <c r="DR2860" s="123"/>
      <c r="DS2860" s="123"/>
      <c r="DT2860" s="123"/>
      <c r="DU2860" s="123"/>
      <c r="DV2860" s="123"/>
      <c r="DW2860" s="123"/>
      <c r="DX2860" s="123"/>
      <c r="DY2860" s="123"/>
      <c r="DZ2860" s="123"/>
      <c r="EA2860" s="123"/>
      <c r="EB2860" s="123"/>
      <c r="EC2860" s="123"/>
      <c r="ED2860" s="123"/>
      <c r="EE2860" s="123"/>
      <c r="EF2860" s="123"/>
      <c r="EG2860" s="123"/>
      <c r="EH2860" s="123"/>
      <c r="EI2860" s="123"/>
      <c r="EJ2860" s="123"/>
      <c r="EK2860" s="123"/>
      <c r="EL2860" s="123"/>
      <c r="EM2860" s="123"/>
      <c r="EN2860" s="123"/>
      <c r="EO2860" s="123"/>
      <c r="EP2860" s="123"/>
      <c r="EQ2860" s="123"/>
    </row>
    <row r="2861" spans="27:147" x14ac:dyDescent="0.2"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Q2861" s="151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123"/>
      <c r="BL2861" s="123"/>
      <c r="BM2861" s="123"/>
      <c r="BN2861" s="123"/>
      <c r="BO2861" s="123"/>
      <c r="BP2861" s="123"/>
      <c r="BQ2861" s="123"/>
      <c r="BR2861" s="123"/>
      <c r="BS2861" s="123"/>
      <c r="BT2861" s="123"/>
      <c r="BU2861" s="123"/>
      <c r="BV2861" s="123"/>
      <c r="BW2861" s="123"/>
      <c r="BX2861" s="123"/>
      <c r="BY2861" s="123"/>
      <c r="BZ2861" s="123"/>
      <c r="CA2861" s="123"/>
      <c r="CB2861" s="123"/>
      <c r="CC2861" s="123"/>
      <c r="CD2861" s="123"/>
      <c r="CE2861" s="123"/>
      <c r="CF2861" s="123"/>
      <c r="CG2861" s="123"/>
      <c r="CH2861" s="123"/>
      <c r="CI2861" s="123"/>
      <c r="CJ2861" s="123"/>
      <c r="CK2861" s="123"/>
      <c r="CL2861" s="123"/>
      <c r="CM2861" s="123"/>
      <c r="CN2861" s="123"/>
      <c r="CO2861" s="123"/>
      <c r="CP2861" s="123"/>
      <c r="CQ2861" s="123"/>
      <c r="CR2861" s="123"/>
      <c r="CS2861" s="123"/>
      <c r="CT2861" s="123"/>
      <c r="CU2861" s="123"/>
      <c r="CV2861" s="123"/>
      <c r="CW2861" s="123"/>
      <c r="CX2861" s="123"/>
      <c r="CY2861" s="123"/>
      <c r="CZ2861" s="123"/>
      <c r="DA2861" s="123"/>
      <c r="DB2861" s="123"/>
      <c r="DC2861" s="123"/>
      <c r="DD2861" s="123"/>
      <c r="DE2861" s="123"/>
      <c r="DF2861" s="123"/>
      <c r="DG2861" s="123"/>
      <c r="DH2861" s="123"/>
      <c r="DI2861" s="123"/>
      <c r="DJ2861" s="123"/>
      <c r="DK2861" s="123"/>
      <c r="DL2861" s="123"/>
      <c r="DM2861" s="123"/>
      <c r="DN2861" s="123"/>
      <c r="DO2861" s="123"/>
      <c r="DP2861" s="123"/>
      <c r="DQ2861" s="123"/>
      <c r="DR2861" s="123"/>
      <c r="DS2861" s="123"/>
      <c r="DT2861" s="123"/>
      <c r="DU2861" s="123"/>
      <c r="DV2861" s="123"/>
      <c r="DW2861" s="123"/>
      <c r="DX2861" s="123"/>
      <c r="DY2861" s="123"/>
      <c r="DZ2861" s="123"/>
      <c r="EA2861" s="123"/>
      <c r="EB2861" s="123"/>
      <c r="EC2861" s="123"/>
      <c r="ED2861" s="123"/>
      <c r="EE2861" s="123"/>
      <c r="EF2861" s="123"/>
      <c r="EG2861" s="123"/>
      <c r="EH2861" s="123"/>
      <c r="EI2861" s="123"/>
      <c r="EJ2861" s="123"/>
      <c r="EK2861" s="123"/>
      <c r="EL2861" s="123"/>
      <c r="EM2861" s="123"/>
      <c r="EN2861" s="123"/>
      <c r="EO2861" s="123"/>
      <c r="EP2861" s="123"/>
      <c r="EQ2861" s="123"/>
    </row>
    <row r="2862" spans="27:147" x14ac:dyDescent="0.2"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Q2862" s="151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123"/>
      <c r="BL2862" s="123"/>
      <c r="BM2862" s="123"/>
      <c r="BN2862" s="123"/>
      <c r="BO2862" s="123"/>
      <c r="BP2862" s="123"/>
      <c r="BQ2862" s="123"/>
      <c r="BR2862" s="123"/>
      <c r="BS2862" s="123"/>
      <c r="BT2862" s="123"/>
      <c r="BU2862" s="123"/>
      <c r="BV2862" s="123"/>
      <c r="BW2862" s="123"/>
      <c r="BX2862" s="123"/>
      <c r="BY2862" s="123"/>
      <c r="BZ2862" s="123"/>
      <c r="CA2862" s="123"/>
      <c r="CB2862" s="123"/>
      <c r="CC2862" s="123"/>
      <c r="CD2862" s="123"/>
      <c r="CE2862" s="123"/>
      <c r="CF2862" s="123"/>
      <c r="CG2862" s="123"/>
      <c r="CH2862" s="123"/>
      <c r="CI2862" s="123"/>
      <c r="CJ2862" s="123"/>
      <c r="CK2862" s="123"/>
      <c r="CL2862" s="123"/>
      <c r="CM2862" s="123"/>
      <c r="CN2862" s="123"/>
      <c r="CO2862" s="123"/>
      <c r="CP2862" s="123"/>
      <c r="CQ2862" s="123"/>
      <c r="CR2862" s="123"/>
      <c r="CS2862" s="123"/>
      <c r="CT2862" s="123"/>
      <c r="CU2862" s="123"/>
      <c r="CV2862" s="123"/>
      <c r="CW2862" s="123"/>
      <c r="CX2862" s="123"/>
      <c r="CY2862" s="123"/>
      <c r="CZ2862" s="123"/>
      <c r="DA2862" s="123"/>
      <c r="DB2862" s="123"/>
      <c r="DC2862" s="123"/>
      <c r="DD2862" s="123"/>
      <c r="DE2862" s="123"/>
      <c r="DF2862" s="123"/>
      <c r="DG2862" s="123"/>
      <c r="DH2862" s="123"/>
      <c r="DI2862" s="123"/>
      <c r="DJ2862" s="123"/>
      <c r="DK2862" s="123"/>
      <c r="DL2862" s="123"/>
      <c r="DM2862" s="123"/>
      <c r="DN2862" s="123"/>
      <c r="DO2862" s="123"/>
      <c r="DP2862" s="123"/>
      <c r="DQ2862" s="123"/>
      <c r="DR2862" s="123"/>
      <c r="DS2862" s="123"/>
      <c r="DT2862" s="123"/>
      <c r="DU2862" s="123"/>
      <c r="DV2862" s="123"/>
      <c r="DW2862" s="123"/>
      <c r="DX2862" s="123"/>
      <c r="DY2862" s="123"/>
      <c r="DZ2862" s="123"/>
      <c r="EA2862" s="123"/>
      <c r="EB2862" s="123"/>
      <c r="EC2862" s="123"/>
      <c r="ED2862" s="123"/>
      <c r="EE2862" s="123"/>
      <c r="EF2862" s="123"/>
      <c r="EG2862" s="123"/>
      <c r="EH2862" s="123"/>
      <c r="EI2862" s="123"/>
      <c r="EJ2862" s="123"/>
      <c r="EK2862" s="123"/>
      <c r="EL2862" s="123"/>
      <c r="EM2862" s="123"/>
      <c r="EN2862" s="123"/>
      <c r="EO2862" s="123"/>
      <c r="EP2862" s="123"/>
      <c r="EQ2862" s="123"/>
    </row>
    <row r="2863" spans="27:147" x14ac:dyDescent="0.2"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Q2863" s="151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123"/>
      <c r="BL2863" s="123"/>
      <c r="BM2863" s="123"/>
      <c r="BN2863" s="123"/>
      <c r="BO2863" s="123"/>
      <c r="BP2863" s="123"/>
      <c r="BQ2863" s="123"/>
      <c r="BR2863" s="123"/>
      <c r="BS2863" s="123"/>
      <c r="BT2863" s="123"/>
      <c r="BU2863" s="123"/>
      <c r="BV2863" s="123"/>
      <c r="BW2863" s="123"/>
      <c r="BX2863" s="123"/>
      <c r="BY2863" s="123"/>
      <c r="BZ2863" s="123"/>
      <c r="CA2863" s="123"/>
      <c r="CB2863" s="123"/>
      <c r="CC2863" s="123"/>
      <c r="CD2863" s="123"/>
      <c r="CE2863" s="123"/>
      <c r="CF2863" s="123"/>
      <c r="CG2863" s="123"/>
      <c r="CH2863" s="123"/>
      <c r="CI2863" s="123"/>
      <c r="CJ2863" s="123"/>
      <c r="CK2863" s="123"/>
      <c r="CL2863" s="123"/>
      <c r="CM2863" s="123"/>
      <c r="CN2863" s="123"/>
      <c r="CO2863" s="123"/>
      <c r="CP2863" s="123"/>
      <c r="CQ2863" s="123"/>
      <c r="CR2863" s="123"/>
      <c r="CS2863" s="123"/>
      <c r="CT2863" s="123"/>
      <c r="CU2863" s="123"/>
      <c r="CV2863" s="123"/>
      <c r="CW2863" s="123"/>
      <c r="CX2863" s="123"/>
      <c r="CY2863" s="123"/>
      <c r="CZ2863" s="123"/>
      <c r="DA2863" s="123"/>
      <c r="DB2863" s="123"/>
      <c r="DC2863" s="123"/>
      <c r="DD2863" s="123"/>
      <c r="DE2863" s="123"/>
      <c r="DF2863" s="123"/>
      <c r="DG2863" s="123"/>
      <c r="DH2863" s="123"/>
      <c r="DI2863" s="123"/>
      <c r="DJ2863" s="123"/>
      <c r="DK2863" s="123"/>
      <c r="DL2863" s="123"/>
      <c r="DM2863" s="123"/>
      <c r="DN2863" s="123"/>
      <c r="DO2863" s="123"/>
      <c r="DP2863" s="123"/>
      <c r="DQ2863" s="123"/>
      <c r="DR2863" s="123"/>
      <c r="DS2863" s="123"/>
      <c r="DT2863" s="123"/>
      <c r="DU2863" s="123"/>
      <c r="DV2863" s="123"/>
      <c r="DW2863" s="123"/>
      <c r="DX2863" s="123"/>
      <c r="DY2863" s="123"/>
      <c r="DZ2863" s="123"/>
      <c r="EA2863" s="123"/>
      <c r="EB2863" s="123"/>
      <c r="EC2863" s="123"/>
      <c r="ED2863" s="123"/>
      <c r="EE2863" s="123"/>
      <c r="EF2863" s="123"/>
      <c r="EG2863" s="123"/>
      <c r="EH2863" s="123"/>
      <c r="EI2863" s="123"/>
      <c r="EJ2863" s="123"/>
      <c r="EK2863" s="123"/>
      <c r="EL2863" s="123"/>
      <c r="EM2863" s="123"/>
      <c r="EN2863" s="123"/>
      <c r="EO2863" s="123"/>
      <c r="EP2863" s="123"/>
      <c r="EQ2863" s="123"/>
    </row>
    <row r="2864" spans="27:147" x14ac:dyDescent="0.2"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Q2864" s="151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123"/>
      <c r="BL2864" s="123"/>
      <c r="BM2864" s="123"/>
      <c r="BN2864" s="123"/>
      <c r="BO2864" s="123"/>
      <c r="BP2864" s="123"/>
      <c r="BQ2864" s="123"/>
      <c r="BR2864" s="123"/>
      <c r="BS2864" s="123"/>
      <c r="BT2864" s="123"/>
      <c r="BU2864" s="123"/>
      <c r="BV2864" s="123"/>
      <c r="BW2864" s="123"/>
      <c r="BX2864" s="123"/>
      <c r="BY2864" s="123"/>
      <c r="BZ2864" s="123"/>
      <c r="CA2864" s="123"/>
      <c r="CB2864" s="123"/>
      <c r="CC2864" s="123"/>
      <c r="CD2864" s="123"/>
      <c r="CE2864" s="123"/>
      <c r="CF2864" s="123"/>
      <c r="CG2864" s="123"/>
      <c r="CH2864" s="123"/>
      <c r="CI2864" s="123"/>
      <c r="CJ2864" s="123"/>
      <c r="CK2864" s="123"/>
      <c r="CL2864" s="123"/>
      <c r="CM2864" s="123"/>
      <c r="CN2864" s="123"/>
      <c r="CO2864" s="123"/>
      <c r="CP2864" s="123"/>
      <c r="CQ2864" s="123"/>
      <c r="CR2864" s="123"/>
      <c r="CS2864" s="123"/>
      <c r="CT2864" s="123"/>
      <c r="CU2864" s="123"/>
      <c r="CV2864" s="123"/>
      <c r="CW2864" s="123"/>
      <c r="CX2864" s="123"/>
      <c r="CY2864" s="123"/>
      <c r="CZ2864" s="123"/>
      <c r="DA2864" s="123"/>
      <c r="DB2864" s="123"/>
      <c r="DC2864" s="123"/>
      <c r="DD2864" s="123"/>
      <c r="DE2864" s="123"/>
      <c r="DF2864" s="123"/>
      <c r="DG2864" s="123"/>
      <c r="DH2864" s="123"/>
      <c r="DI2864" s="123"/>
      <c r="DJ2864" s="123"/>
      <c r="DK2864" s="123"/>
      <c r="DL2864" s="123"/>
      <c r="DM2864" s="123"/>
      <c r="DN2864" s="123"/>
      <c r="DO2864" s="123"/>
      <c r="DP2864" s="123"/>
      <c r="DQ2864" s="123"/>
      <c r="DR2864" s="123"/>
      <c r="DS2864" s="123"/>
      <c r="DT2864" s="123"/>
      <c r="DU2864" s="123"/>
      <c r="DV2864" s="123"/>
      <c r="DW2864" s="123"/>
      <c r="DX2864" s="123"/>
      <c r="DY2864" s="123"/>
      <c r="DZ2864" s="123"/>
      <c r="EA2864" s="123"/>
      <c r="EB2864" s="123"/>
      <c r="EC2864" s="123"/>
      <c r="ED2864" s="123"/>
      <c r="EE2864" s="123"/>
      <c r="EF2864" s="123"/>
      <c r="EG2864" s="123"/>
      <c r="EH2864" s="123"/>
      <c r="EI2864" s="123"/>
      <c r="EJ2864" s="123"/>
      <c r="EK2864" s="123"/>
      <c r="EL2864" s="123"/>
      <c r="EM2864" s="123"/>
      <c r="EN2864" s="123"/>
      <c r="EO2864" s="123"/>
      <c r="EP2864" s="123"/>
      <c r="EQ2864" s="123"/>
    </row>
    <row r="2865" spans="27:147" x14ac:dyDescent="0.2"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Q2865" s="151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123"/>
      <c r="BL2865" s="123"/>
      <c r="BM2865" s="123"/>
      <c r="BN2865" s="123"/>
      <c r="BO2865" s="123"/>
      <c r="BP2865" s="123"/>
      <c r="BQ2865" s="123"/>
      <c r="BR2865" s="123"/>
      <c r="BS2865" s="123"/>
      <c r="BT2865" s="123"/>
      <c r="BU2865" s="123"/>
      <c r="BV2865" s="123"/>
      <c r="BW2865" s="123"/>
      <c r="BX2865" s="123"/>
      <c r="BY2865" s="123"/>
      <c r="BZ2865" s="123"/>
      <c r="CA2865" s="123"/>
      <c r="CB2865" s="123"/>
      <c r="CC2865" s="123"/>
      <c r="CD2865" s="123"/>
      <c r="CE2865" s="123"/>
      <c r="CF2865" s="123"/>
      <c r="CG2865" s="123"/>
      <c r="CH2865" s="123"/>
      <c r="CI2865" s="123"/>
      <c r="CJ2865" s="123"/>
      <c r="CK2865" s="123"/>
      <c r="CL2865" s="123"/>
      <c r="CM2865" s="123"/>
      <c r="CN2865" s="123"/>
      <c r="CO2865" s="123"/>
      <c r="CP2865" s="123"/>
      <c r="CQ2865" s="123"/>
      <c r="CR2865" s="123"/>
      <c r="CS2865" s="123"/>
      <c r="CT2865" s="123"/>
      <c r="CU2865" s="123"/>
      <c r="CV2865" s="123"/>
      <c r="CW2865" s="123"/>
      <c r="CX2865" s="123"/>
      <c r="CY2865" s="123"/>
      <c r="CZ2865" s="123"/>
      <c r="DA2865" s="123"/>
      <c r="DB2865" s="123"/>
      <c r="DC2865" s="123"/>
      <c r="DD2865" s="123"/>
      <c r="DE2865" s="123"/>
      <c r="DF2865" s="123"/>
      <c r="DG2865" s="123"/>
      <c r="DH2865" s="123"/>
      <c r="DI2865" s="123"/>
      <c r="DJ2865" s="123"/>
      <c r="DK2865" s="123"/>
      <c r="DL2865" s="123"/>
      <c r="DM2865" s="123"/>
      <c r="DN2865" s="123"/>
      <c r="DO2865" s="123"/>
      <c r="DP2865" s="123"/>
      <c r="DQ2865" s="123"/>
      <c r="DR2865" s="123"/>
      <c r="DS2865" s="123"/>
      <c r="DT2865" s="123"/>
      <c r="DU2865" s="123"/>
      <c r="DV2865" s="123"/>
      <c r="DW2865" s="123"/>
      <c r="DX2865" s="123"/>
      <c r="DY2865" s="123"/>
      <c r="DZ2865" s="123"/>
      <c r="EA2865" s="123"/>
      <c r="EB2865" s="123"/>
      <c r="EC2865" s="123"/>
      <c r="ED2865" s="123"/>
      <c r="EE2865" s="123"/>
      <c r="EF2865" s="123"/>
      <c r="EG2865" s="123"/>
      <c r="EH2865" s="123"/>
      <c r="EI2865" s="123"/>
      <c r="EJ2865" s="123"/>
      <c r="EK2865" s="123"/>
      <c r="EL2865" s="123"/>
      <c r="EM2865" s="123"/>
      <c r="EN2865" s="123"/>
      <c r="EO2865" s="123"/>
      <c r="EP2865" s="123"/>
      <c r="EQ2865" s="123"/>
    </row>
    <row r="2866" spans="27:147" x14ac:dyDescent="0.2"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Q2866" s="151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123"/>
      <c r="BL2866" s="123"/>
      <c r="BM2866" s="123"/>
      <c r="BN2866" s="123"/>
      <c r="BO2866" s="123"/>
      <c r="BP2866" s="123"/>
      <c r="BQ2866" s="123"/>
      <c r="BR2866" s="123"/>
      <c r="BS2866" s="123"/>
      <c r="BT2866" s="123"/>
      <c r="BU2866" s="123"/>
      <c r="BV2866" s="123"/>
      <c r="BW2866" s="123"/>
      <c r="BX2866" s="123"/>
      <c r="BY2866" s="123"/>
      <c r="BZ2866" s="123"/>
      <c r="CA2866" s="123"/>
      <c r="CB2866" s="123"/>
      <c r="CC2866" s="123"/>
      <c r="CD2866" s="123"/>
      <c r="CE2866" s="123"/>
      <c r="CF2866" s="123"/>
      <c r="CG2866" s="123"/>
      <c r="CH2866" s="123"/>
      <c r="CI2866" s="123"/>
      <c r="CJ2866" s="123"/>
      <c r="CK2866" s="123"/>
      <c r="CL2866" s="123"/>
      <c r="CM2866" s="123"/>
      <c r="CN2866" s="123"/>
      <c r="CO2866" s="123"/>
      <c r="CP2866" s="123"/>
      <c r="CQ2866" s="123"/>
      <c r="CR2866" s="123"/>
      <c r="CS2866" s="123"/>
      <c r="CT2866" s="123"/>
      <c r="CU2866" s="123"/>
      <c r="CV2866" s="123"/>
      <c r="CW2866" s="123"/>
      <c r="CX2866" s="123"/>
      <c r="CY2866" s="123"/>
      <c r="CZ2866" s="123"/>
      <c r="DA2866" s="123"/>
      <c r="DB2866" s="123"/>
      <c r="DC2866" s="123"/>
      <c r="DD2866" s="123"/>
      <c r="DE2866" s="123"/>
      <c r="DF2866" s="123"/>
      <c r="DG2866" s="123"/>
      <c r="DH2866" s="123"/>
      <c r="DI2866" s="123"/>
      <c r="DJ2866" s="123"/>
      <c r="DK2866" s="123"/>
      <c r="DL2866" s="123"/>
      <c r="DM2866" s="123"/>
      <c r="DN2866" s="123"/>
      <c r="DO2866" s="123"/>
      <c r="DP2866" s="123"/>
      <c r="DQ2866" s="123"/>
      <c r="DR2866" s="123"/>
      <c r="DS2866" s="123"/>
      <c r="DT2866" s="123"/>
      <c r="DU2866" s="123"/>
      <c r="DV2866" s="123"/>
      <c r="DW2866" s="123"/>
      <c r="DX2866" s="123"/>
      <c r="DY2866" s="123"/>
      <c r="DZ2866" s="123"/>
      <c r="EA2866" s="123"/>
      <c r="EB2866" s="123"/>
      <c r="EC2866" s="123"/>
      <c r="ED2866" s="123"/>
      <c r="EE2866" s="123"/>
      <c r="EF2866" s="123"/>
      <c r="EG2866" s="123"/>
      <c r="EH2866" s="123"/>
      <c r="EI2866" s="123"/>
      <c r="EJ2866" s="123"/>
      <c r="EK2866" s="123"/>
      <c r="EL2866" s="123"/>
      <c r="EM2866" s="123"/>
      <c r="EN2866" s="123"/>
      <c r="EO2866" s="123"/>
      <c r="EP2866" s="123"/>
      <c r="EQ2866" s="123"/>
    </row>
    <row r="2867" spans="27:147" x14ac:dyDescent="0.2"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Q2867" s="151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123"/>
      <c r="BL2867" s="123"/>
      <c r="BM2867" s="123"/>
      <c r="BN2867" s="123"/>
      <c r="BO2867" s="123"/>
      <c r="BP2867" s="123"/>
      <c r="BQ2867" s="123"/>
      <c r="BR2867" s="123"/>
      <c r="BS2867" s="123"/>
      <c r="BT2867" s="123"/>
      <c r="BU2867" s="123"/>
      <c r="BV2867" s="123"/>
      <c r="BW2867" s="123"/>
      <c r="BX2867" s="123"/>
      <c r="BY2867" s="123"/>
      <c r="BZ2867" s="123"/>
      <c r="CA2867" s="123"/>
      <c r="CB2867" s="123"/>
      <c r="CC2867" s="123"/>
      <c r="CD2867" s="123"/>
      <c r="CE2867" s="123"/>
      <c r="CF2867" s="123"/>
      <c r="CG2867" s="123"/>
      <c r="CH2867" s="123"/>
      <c r="CI2867" s="123"/>
      <c r="CJ2867" s="123"/>
      <c r="CK2867" s="123"/>
      <c r="CL2867" s="123"/>
      <c r="CM2867" s="123"/>
      <c r="CN2867" s="123"/>
      <c r="CO2867" s="123"/>
      <c r="CP2867" s="123"/>
      <c r="CQ2867" s="123"/>
      <c r="CR2867" s="123"/>
      <c r="CS2867" s="123"/>
      <c r="CT2867" s="123"/>
      <c r="CU2867" s="123"/>
      <c r="CV2867" s="123"/>
      <c r="CW2867" s="123"/>
      <c r="CX2867" s="123"/>
      <c r="CY2867" s="123"/>
      <c r="CZ2867" s="123"/>
      <c r="DA2867" s="123"/>
      <c r="DB2867" s="123"/>
      <c r="DC2867" s="123"/>
      <c r="DD2867" s="123"/>
      <c r="DE2867" s="123"/>
      <c r="DF2867" s="123"/>
      <c r="DG2867" s="123"/>
      <c r="DH2867" s="123"/>
      <c r="DI2867" s="123"/>
      <c r="DJ2867" s="123"/>
      <c r="DK2867" s="123"/>
      <c r="DL2867" s="123"/>
      <c r="DM2867" s="123"/>
      <c r="DN2867" s="123"/>
      <c r="DO2867" s="123"/>
      <c r="DP2867" s="123"/>
      <c r="DQ2867" s="123"/>
      <c r="DR2867" s="123"/>
      <c r="DS2867" s="123"/>
      <c r="DT2867" s="123"/>
      <c r="DU2867" s="123"/>
      <c r="DV2867" s="123"/>
      <c r="DW2867" s="123"/>
      <c r="DX2867" s="123"/>
      <c r="DY2867" s="123"/>
      <c r="DZ2867" s="123"/>
      <c r="EA2867" s="123"/>
      <c r="EB2867" s="123"/>
      <c r="EC2867" s="123"/>
      <c r="ED2867" s="123"/>
      <c r="EE2867" s="123"/>
      <c r="EF2867" s="123"/>
      <c r="EG2867" s="123"/>
      <c r="EH2867" s="123"/>
      <c r="EI2867" s="123"/>
      <c r="EJ2867" s="123"/>
      <c r="EK2867" s="123"/>
      <c r="EL2867" s="123"/>
      <c r="EM2867" s="123"/>
      <c r="EN2867" s="123"/>
      <c r="EO2867" s="123"/>
      <c r="EP2867" s="123"/>
      <c r="EQ2867" s="123"/>
    </row>
    <row r="2868" spans="27:147" x14ac:dyDescent="0.2"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Q2868" s="151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123"/>
      <c r="BL2868" s="123"/>
      <c r="BM2868" s="123"/>
      <c r="BN2868" s="123"/>
      <c r="BO2868" s="123"/>
      <c r="BP2868" s="123"/>
      <c r="BQ2868" s="123"/>
      <c r="BR2868" s="123"/>
      <c r="BS2868" s="123"/>
      <c r="BT2868" s="123"/>
      <c r="BU2868" s="123"/>
      <c r="BV2868" s="123"/>
      <c r="BW2868" s="123"/>
      <c r="BX2868" s="123"/>
      <c r="BY2868" s="123"/>
      <c r="BZ2868" s="123"/>
      <c r="CA2868" s="123"/>
      <c r="CB2868" s="123"/>
      <c r="CC2868" s="123"/>
      <c r="CD2868" s="123"/>
      <c r="CE2868" s="123"/>
      <c r="CF2868" s="123"/>
      <c r="CG2868" s="123"/>
      <c r="CH2868" s="123"/>
      <c r="CI2868" s="123"/>
      <c r="CJ2868" s="123"/>
      <c r="CK2868" s="123"/>
      <c r="CL2868" s="123"/>
      <c r="CM2868" s="123"/>
      <c r="CN2868" s="123"/>
      <c r="CO2868" s="123"/>
      <c r="CP2868" s="123"/>
      <c r="CQ2868" s="123"/>
      <c r="CR2868" s="123"/>
      <c r="CS2868" s="123"/>
      <c r="CT2868" s="123"/>
      <c r="CU2868" s="123"/>
      <c r="CV2868" s="123"/>
      <c r="CW2868" s="123"/>
      <c r="CX2868" s="123"/>
      <c r="CY2868" s="123"/>
      <c r="CZ2868" s="123"/>
      <c r="DA2868" s="123"/>
      <c r="DB2868" s="123"/>
      <c r="DC2868" s="123"/>
      <c r="DD2868" s="123"/>
      <c r="DE2868" s="123"/>
      <c r="DF2868" s="123"/>
      <c r="DG2868" s="123"/>
      <c r="DH2868" s="123"/>
      <c r="DI2868" s="123"/>
      <c r="DJ2868" s="123"/>
      <c r="DK2868" s="123"/>
      <c r="DL2868" s="123"/>
      <c r="DM2868" s="123"/>
      <c r="DN2868" s="123"/>
      <c r="DO2868" s="123"/>
      <c r="DP2868" s="123"/>
      <c r="DQ2868" s="123"/>
      <c r="DR2868" s="123"/>
      <c r="DS2868" s="123"/>
      <c r="DT2868" s="123"/>
      <c r="DU2868" s="123"/>
      <c r="DV2868" s="123"/>
      <c r="DW2868" s="123"/>
      <c r="DX2868" s="123"/>
      <c r="DY2868" s="123"/>
      <c r="DZ2868" s="123"/>
      <c r="EA2868" s="123"/>
      <c r="EB2868" s="123"/>
      <c r="EC2868" s="123"/>
      <c r="ED2868" s="123"/>
      <c r="EE2868" s="123"/>
      <c r="EF2868" s="123"/>
      <c r="EG2868" s="123"/>
      <c r="EH2868" s="123"/>
      <c r="EI2868" s="123"/>
      <c r="EJ2868" s="123"/>
      <c r="EK2868" s="123"/>
      <c r="EL2868" s="123"/>
      <c r="EM2868" s="123"/>
      <c r="EN2868" s="123"/>
      <c r="EO2868" s="123"/>
      <c r="EP2868" s="123"/>
      <c r="EQ2868" s="123"/>
    </row>
    <row r="2869" spans="27:147" x14ac:dyDescent="0.2"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Q2869" s="151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123"/>
      <c r="BL2869" s="123"/>
      <c r="BM2869" s="123"/>
      <c r="BN2869" s="123"/>
      <c r="BO2869" s="123"/>
      <c r="BP2869" s="123"/>
      <c r="BQ2869" s="123"/>
      <c r="BR2869" s="123"/>
      <c r="BS2869" s="123"/>
      <c r="BT2869" s="123"/>
      <c r="BU2869" s="123"/>
      <c r="BV2869" s="123"/>
      <c r="BW2869" s="123"/>
      <c r="BX2869" s="123"/>
      <c r="BY2869" s="123"/>
      <c r="BZ2869" s="123"/>
      <c r="CA2869" s="123"/>
      <c r="CB2869" s="123"/>
      <c r="CC2869" s="123"/>
      <c r="CD2869" s="123"/>
      <c r="CE2869" s="123"/>
      <c r="CF2869" s="123"/>
      <c r="CG2869" s="123"/>
      <c r="CH2869" s="123"/>
      <c r="CI2869" s="123"/>
      <c r="CJ2869" s="123"/>
      <c r="CK2869" s="123"/>
      <c r="CL2869" s="123"/>
      <c r="CM2869" s="123"/>
      <c r="CN2869" s="123"/>
      <c r="CO2869" s="123"/>
      <c r="CP2869" s="123"/>
      <c r="CQ2869" s="123"/>
      <c r="CR2869" s="123"/>
      <c r="CS2869" s="123"/>
      <c r="CT2869" s="123"/>
      <c r="CU2869" s="123"/>
      <c r="CV2869" s="123"/>
      <c r="CW2869" s="123"/>
      <c r="CX2869" s="123"/>
      <c r="CY2869" s="123"/>
      <c r="CZ2869" s="123"/>
      <c r="DA2869" s="123"/>
      <c r="DB2869" s="123"/>
      <c r="DC2869" s="123"/>
      <c r="DD2869" s="123"/>
      <c r="DE2869" s="123"/>
      <c r="DF2869" s="123"/>
      <c r="DG2869" s="123"/>
      <c r="DH2869" s="123"/>
      <c r="DI2869" s="123"/>
      <c r="DJ2869" s="123"/>
      <c r="DK2869" s="123"/>
      <c r="DL2869" s="123"/>
      <c r="DM2869" s="123"/>
      <c r="DN2869" s="123"/>
      <c r="DO2869" s="123"/>
      <c r="DP2869" s="123"/>
      <c r="DQ2869" s="123"/>
      <c r="DR2869" s="123"/>
      <c r="DS2869" s="123"/>
      <c r="DT2869" s="123"/>
      <c r="DU2869" s="123"/>
      <c r="DV2869" s="123"/>
      <c r="DW2869" s="123"/>
      <c r="DX2869" s="123"/>
      <c r="DY2869" s="123"/>
      <c r="DZ2869" s="123"/>
      <c r="EA2869" s="123"/>
      <c r="EB2869" s="123"/>
      <c r="EC2869" s="123"/>
      <c r="ED2869" s="123"/>
      <c r="EE2869" s="123"/>
      <c r="EF2869" s="123"/>
      <c r="EG2869" s="123"/>
      <c r="EH2869" s="123"/>
      <c r="EI2869" s="123"/>
      <c r="EJ2869" s="123"/>
      <c r="EK2869" s="123"/>
      <c r="EL2869" s="123"/>
      <c r="EM2869" s="123"/>
      <c r="EN2869" s="123"/>
      <c r="EO2869" s="123"/>
      <c r="EP2869" s="123"/>
      <c r="EQ2869" s="123"/>
    </row>
    <row r="2870" spans="27:147" x14ac:dyDescent="0.2"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Q2870" s="151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123"/>
      <c r="BL2870" s="123"/>
      <c r="BM2870" s="123"/>
      <c r="BN2870" s="123"/>
      <c r="BO2870" s="123"/>
      <c r="BP2870" s="123"/>
      <c r="BQ2870" s="123"/>
      <c r="BR2870" s="123"/>
      <c r="BS2870" s="123"/>
      <c r="BT2870" s="123"/>
      <c r="BU2870" s="123"/>
      <c r="BV2870" s="123"/>
      <c r="BW2870" s="123"/>
      <c r="BX2870" s="123"/>
      <c r="BY2870" s="123"/>
      <c r="BZ2870" s="123"/>
      <c r="CA2870" s="123"/>
      <c r="CB2870" s="123"/>
      <c r="CC2870" s="123"/>
      <c r="CD2870" s="123"/>
      <c r="CE2870" s="123"/>
      <c r="CF2870" s="123"/>
      <c r="CG2870" s="123"/>
      <c r="CH2870" s="123"/>
      <c r="CI2870" s="123"/>
      <c r="CJ2870" s="123"/>
      <c r="CK2870" s="123"/>
      <c r="CL2870" s="123"/>
      <c r="CM2870" s="123"/>
      <c r="CN2870" s="123"/>
      <c r="CO2870" s="123"/>
      <c r="CP2870" s="123"/>
      <c r="CQ2870" s="123"/>
      <c r="CR2870" s="123"/>
      <c r="CS2870" s="123"/>
      <c r="CT2870" s="123"/>
      <c r="CU2870" s="123"/>
      <c r="CV2870" s="123"/>
      <c r="CW2870" s="123"/>
      <c r="CX2870" s="123"/>
      <c r="CY2870" s="123"/>
      <c r="CZ2870" s="123"/>
      <c r="DA2870" s="123"/>
      <c r="DB2870" s="123"/>
      <c r="DC2870" s="123"/>
      <c r="DD2870" s="123"/>
      <c r="DE2870" s="123"/>
      <c r="DF2870" s="123"/>
      <c r="DG2870" s="123"/>
      <c r="DH2870" s="123"/>
      <c r="DI2870" s="123"/>
      <c r="DJ2870" s="123"/>
      <c r="DK2870" s="123"/>
      <c r="DL2870" s="123"/>
      <c r="DM2870" s="123"/>
      <c r="DN2870" s="123"/>
      <c r="DO2870" s="123"/>
      <c r="DP2870" s="123"/>
      <c r="DQ2870" s="123"/>
      <c r="DR2870" s="123"/>
      <c r="DS2870" s="123"/>
      <c r="DT2870" s="123"/>
      <c r="DU2870" s="123"/>
      <c r="DV2870" s="123"/>
      <c r="DW2870" s="123"/>
      <c r="DX2870" s="123"/>
      <c r="DY2870" s="123"/>
      <c r="DZ2870" s="123"/>
      <c r="EA2870" s="123"/>
      <c r="EB2870" s="123"/>
      <c r="EC2870" s="123"/>
      <c r="ED2870" s="123"/>
      <c r="EE2870" s="123"/>
      <c r="EF2870" s="123"/>
      <c r="EG2870" s="123"/>
      <c r="EH2870" s="123"/>
      <c r="EI2870" s="123"/>
      <c r="EJ2870" s="123"/>
      <c r="EK2870" s="123"/>
      <c r="EL2870" s="123"/>
      <c r="EM2870" s="123"/>
      <c r="EN2870" s="123"/>
      <c r="EO2870" s="123"/>
      <c r="EP2870" s="123"/>
      <c r="EQ2870" s="123"/>
    </row>
    <row r="2871" spans="27:147" x14ac:dyDescent="0.2"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Q2871" s="151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123"/>
      <c r="BL2871" s="123"/>
      <c r="BM2871" s="123"/>
      <c r="BN2871" s="123"/>
      <c r="BO2871" s="123"/>
      <c r="BP2871" s="123"/>
      <c r="BQ2871" s="123"/>
      <c r="BR2871" s="123"/>
      <c r="BS2871" s="123"/>
      <c r="BT2871" s="123"/>
      <c r="BU2871" s="123"/>
      <c r="BV2871" s="123"/>
      <c r="BW2871" s="123"/>
      <c r="BX2871" s="123"/>
      <c r="BY2871" s="123"/>
      <c r="BZ2871" s="123"/>
      <c r="CA2871" s="123"/>
      <c r="CB2871" s="123"/>
      <c r="CC2871" s="123"/>
      <c r="CD2871" s="123"/>
      <c r="CE2871" s="123"/>
      <c r="CF2871" s="123"/>
      <c r="CG2871" s="123"/>
      <c r="CH2871" s="123"/>
      <c r="CI2871" s="123"/>
      <c r="CJ2871" s="123"/>
      <c r="CK2871" s="123"/>
      <c r="CL2871" s="123"/>
      <c r="CM2871" s="123"/>
      <c r="CN2871" s="123"/>
      <c r="CO2871" s="123"/>
      <c r="CP2871" s="123"/>
      <c r="CQ2871" s="123"/>
      <c r="CR2871" s="123"/>
      <c r="CS2871" s="123"/>
      <c r="CT2871" s="123"/>
      <c r="CU2871" s="123"/>
      <c r="CV2871" s="123"/>
      <c r="CW2871" s="123"/>
      <c r="CX2871" s="123"/>
      <c r="CY2871" s="123"/>
      <c r="CZ2871" s="123"/>
      <c r="DA2871" s="123"/>
      <c r="DB2871" s="123"/>
      <c r="DC2871" s="123"/>
      <c r="DD2871" s="123"/>
      <c r="DE2871" s="123"/>
      <c r="DF2871" s="123"/>
      <c r="DG2871" s="123"/>
      <c r="DH2871" s="123"/>
      <c r="DI2871" s="123"/>
      <c r="DJ2871" s="123"/>
      <c r="DK2871" s="123"/>
      <c r="DL2871" s="123"/>
      <c r="DM2871" s="123"/>
      <c r="DN2871" s="123"/>
      <c r="DO2871" s="123"/>
      <c r="DP2871" s="123"/>
      <c r="DQ2871" s="123"/>
      <c r="DR2871" s="123"/>
      <c r="DS2871" s="123"/>
      <c r="DT2871" s="123"/>
      <c r="DU2871" s="123"/>
      <c r="DV2871" s="123"/>
      <c r="DW2871" s="123"/>
      <c r="DX2871" s="123"/>
      <c r="DY2871" s="123"/>
      <c r="DZ2871" s="123"/>
      <c r="EA2871" s="123"/>
      <c r="EB2871" s="123"/>
      <c r="EC2871" s="123"/>
      <c r="ED2871" s="123"/>
      <c r="EE2871" s="123"/>
      <c r="EF2871" s="123"/>
      <c r="EG2871" s="123"/>
      <c r="EH2871" s="123"/>
      <c r="EI2871" s="123"/>
      <c r="EJ2871" s="123"/>
      <c r="EK2871" s="123"/>
      <c r="EL2871" s="123"/>
      <c r="EM2871" s="123"/>
      <c r="EN2871" s="123"/>
      <c r="EO2871" s="123"/>
      <c r="EP2871" s="123"/>
      <c r="EQ2871" s="123"/>
    </row>
    <row r="2872" spans="27:147" x14ac:dyDescent="0.2"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Q2872" s="151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123"/>
      <c r="BL2872" s="123"/>
      <c r="BM2872" s="123"/>
      <c r="BN2872" s="123"/>
      <c r="BO2872" s="123"/>
      <c r="BP2872" s="123"/>
      <c r="BQ2872" s="123"/>
      <c r="BR2872" s="123"/>
      <c r="BS2872" s="123"/>
      <c r="BT2872" s="123"/>
      <c r="BU2872" s="123"/>
      <c r="BV2872" s="123"/>
      <c r="BW2872" s="123"/>
      <c r="BX2872" s="123"/>
      <c r="BY2872" s="123"/>
      <c r="BZ2872" s="123"/>
      <c r="CA2872" s="123"/>
      <c r="CB2872" s="123"/>
      <c r="CC2872" s="123"/>
      <c r="CD2872" s="123"/>
      <c r="CE2872" s="123"/>
      <c r="CF2872" s="123"/>
      <c r="CG2872" s="123"/>
      <c r="CH2872" s="123"/>
      <c r="CI2872" s="123"/>
      <c r="CJ2872" s="123"/>
      <c r="CK2872" s="123"/>
      <c r="CL2872" s="123"/>
      <c r="CM2872" s="123"/>
      <c r="CN2872" s="123"/>
      <c r="CO2872" s="123"/>
      <c r="CP2872" s="123"/>
      <c r="CQ2872" s="123"/>
      <c r="CR2872" s="123"/>
      <c r="CS2872" s="123"/>
      <c r="CT2872" s="123"/>
      <c r="CU2872" s="123"/>
      <c r="CV2872" s="123"/>
      <c r="CW2872" s="123"/>
      <c r="CX2872" s="123"/>
      <c r="CY2872" s="123"/>
      <c r="CZ2872" s="123"/>
      <c r="DA2872" s="123"/>
      <c r="DB2872" s="123"/>
      <c r="DC2872" s="123"/>
      <c r="DD2872" s="123"/>
      <c r="DE2872" s="123"/>
      <c r="DF2872" s="123"/>
      <c r="DG2872" s="123"/>
      <c r="DH2872" s="123"/>
      <c r="DI2872" s="123"/>
      <c r="DJ2872" s="123"/>
      <c r="DK2872" s="123"/>
      <c r="DL2872" s="123"/>
      <c r="DM2872" s="123"/>
      <c r="DN2872" s="123"/>
      <c r="DO2872" s="123"/>
      <c r="DP2872" s="123"/>
      <c r="DQ2872" s="123"/>
      <c r="DR2872" s="123"/>
      <c r="DS2872" s="123"/>
      <c r="DT2872" s="123"/>
      <c r="DU2872" s="123"/>
      <c r="DV2872" s="123"/>
      <c r="DW2872" s="123"/>
      <c r="DX2872" s="123"/>
      <c r="DY2872" s="123"/>
      <c r="DZ2872" s="123"/>
      <c r="EA2872" s="123"/>
      <c r="EB2872" s="123"/>
      <c r="EC2872" s="123"/>
      <c r="ED2872" s="123"/>
      <c r="EE2872" s="123"/>
      <c r="EF2872" s="123"/>
      <c r="EG2872" s="123"/>
      <c r="EH2872" s="123"/>
      <c r="EI2872" s="123"/>
      <c r="EJ2872" s="123"/>
      <c r="EK2872" s="123"/>
      <c r="EL2872" s="123"/>
      <c r="EM2872" s="123"/>
      <c r="EN2872" s="123"/>
      <c r="EO2872" s="123"/>
      <c r="EP2872" s="123"/>
      <c r="EQ2872" s="123"/>
    </row>
    <row r="2873" spans="27:147" x14ac:dyDescent="0.2"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Q2873" s="151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123"/>
      <c r="BL2873" s="123"/>
      <c r="BM2873" s="123"/>
      <c r="BN2873" s="123"/>
      <c r="BO2873" s="123"/>
      <c r="BP2873" s="123"/>
      <c r="BQ2873" s="123"/>
      <c r="BR2873" s="123"/>
      <c r="BS2873" s="123"/>
      <c r="BT2873" s="123"/>
      <c r="BU2873" s="123"/>
      <c r="BV2873" s="123"/>
      <c r="BW2873" s="123"/>
      <c r="BX2873" s="123"/>
      <c r="BY2873" s="123"/>
      <c r="BZ2873" s="123"/>
      <c r="CA2873" s="123"/>
      <c r="CB2873" s="123"/>
      <c r="CC2873" s="123"/>
      <c r="CD2873" s="123"/>
      <c r="CE2873" s="123"/>
      <c r="CF2873" s="123"/>
      <c r="CG2873" s="123"/>
      <c r="CH2873" s="123"/>
      <c r="CI2873" s="123"/>
      <c r="CJ2873" s="123"/>
      <c r="CK2873" s="123"/>
      <c r="CL2873" s="123"/>
      <c r="CM2873" s="123"/>
      <c r="CN2873" s="123"/>
      <c r="CO2873" s="123"/>
      <c r="CP2873" s="123"/>
      <c r="CQ2873" s="123"/>
      <c r="CR2873" s="123"/>
      <c r="CS2873" s="123"/>
      <c r="CT2873" s="123"/>
      <c r="CU2873" s="123"/>
      <c r="CV2873" s="123"/>
      <c r="CW2873" s="123"/>
      <c r="CX2873" s="123"/>
      <c r="CY2873" s="123"/>
      <c r="CZ2873" s="123"/>
      <c r="DA2873" s="123"/>
      <c r="DB2873" s="123"/>
      <c r="DC2873" s="123"/>
      <c r="DD2873" s="123"/>
      <c r="DE2873" s="123"/>
      <c r="DF2873" s="123"/>
      <c r="DG2873" s="123"/>
      <c r="DH2873" s="123"/>
      <c r="DI2873" s="123"/>
      <c r="DJ2873" s="123"/>
      <c r="DK2873" s="123"/>
      <c r="DL2873" s="123"/>
      <c r="DM2873" s="123"/>
      <c r="DN2873" s="123"/>
      <c r="DO2873" s="123"/>
      <c r="DP2873" s="123"/>
      <c r="DQ2873" s="123"/>
      <c r="DR2873" s="123"/>
      <c r="DS2873" s="123"/>
      <c r="DT2873" s="123"/>
      <c r="DU2873" s="123"/>
      <c r="DV2873" s="123"/>
      <c r="DW2873" s="123"/>
      <c r="DX2873" s="123"/>
      <c r="DY2873" s="123"/>
      <c r="DZ2873" s="123"/>
      <c r="EA2873" s="123"/>
      <c r="EB2873" s="123"/>
      <c r="EC2873" s="123"/>
      <c r="ED2873" s="123"/>
      <c r="EE2873" s="123"/>
      <c r="EF2873" s="123"/>
      <c r="EG2873" s="123"/>
      <c r="EH2873" s="123"/>
      <c r="EI2873" s="123"/>
      <c r="EJ2873" s="123"/>
      <c r="EK2873" s="123"/>
      <c r="EL2873" s="123"/>
      <c r="EM2873" s="123"/>
      <c r="EN2873" s="123"/>
      <c r="EO2873" s="123"/>
      <c r="EP2873" s="123"/>
      <c r="EQ2873" s="123"/>
    </row>
    <row r="2874" spans="27:147" x14ac:dyDescent="0.2"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Q2874" s="151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123"/>
      <c r="BL2874" s="123"/>
      <c r="BM2874" s="123"/>
      <c r="BN2874" s="123"/>
      <c r="BO2874" s="123"/>
      <c r="BP2874" s="123"/>
      <c r="BQ2874" s="123"/>
      <c r="BR2874" s="123"/>
      <c r="BS2874" s="123"/>
      <c r="BT2874" s="123"/>
      <c r="BU2874" s="123"/>
      <c r="BV2874" s="123"/>
      <c r="BW2874" s="123"/>
      <c r="BX2874" s="123"/>
      <c r="BY2874" s="123"/>
      <c r="BZ2874" s="123"/>
      <c r="CA2874" s="123"/>
      <c r="CB2874" s="123"/>
      <c r="CC2874" s="123"/>
      <c r="CD2874" s="123"/>
      <c r="CE2874" s="123"/>
      <c r="CF2874" s="123"/>
      <c r="CG2874" s="123"/>
      <c r="CH2874" s="123"/>
      <c r="CI2874" s="123"/>
      <c r="CJ2874" s="123"/>
      <c r="CK2874" s="123"/>
      <c r="CL2874" s="123"/>
      <c r="CM2874" s="123"/>
      <c r="CN2874" s="123"/>
      <c r="CO2874" s="123"/>
      <c r="CP2874" s="123"/>
      <c r="CQ2874" s="123"/>
      <c r="CR2874" s="123"/>
      <c r="CS2874" s="123"/>
      <c r="CT2874" s="123"/>
      <c r="CU2874" s="123"/>
      <c r="CV2874" s="123"/>
      <c r="CW2874" s="123"/>
      <c r="CX2874" s="123"/>
      <c r="CY2874" s="123"/>
      <c r="CZ2874" s="123"/>
      <c r="DA2874" s="123"/>
      <c r="DB2874" s="123"/>
      <c r="DC2874" s="123"/>
      <c r="DD2874" s="123"/>
      <c r="DE2874" s="123"/>
      <c r="DF2874" s="123"/>
      <c r="DG2874" s="123"/>
      <c r="DH2874" s="123"/>
      <c r="DI2874" s="123"/>
      <c r="DJ2874" s="123"/>
      <c r="DK2874" s="123"/>
      <c r="DL2874" s="123"/>
      <c r="DM2874" s="123"/>
      <c r="DN2874" s="123"/>
      <c r="DO2874" s="123"/>
      <c r="DP2874" s="123"/>
      <c r="DQ2874" s="123"/>
      <c r="DR2874" s="123"/>
      <c r="DS2874" s="123"/>
      <c r="DT2874" s="123"/>
      <c r="DU2874" s="123"/>
      <c r="DV2874" s="123"/>
      <c r="DW2874" s="123"/>
      <c r="DX2874" s="123"/>
      <c r="DY2874" s="123"/>
      <c r="DZ2874" s="123"/>
      <c r="EA2874" s="123"/>
      <c r="EB2874" s="123"/>
      <c r="EC2874" s="123"/>
      <c r="ED2874" s="123"/>
      <c r="EE2874" s="123"/>
      <c r="EF2874" s="123"/>
      <c r="EG2874" s="123"/>
      <c r="EH2874" s="123"/>
      <c r="EI2874" s="123"/>
      <c r="EJ2874" s="123"/>
      <c r="EK2874" s="123"/>
      <c r="EL2874" s="123"/>
      <c r="EM2874" s="123"/>
      <c r="EN2874" s="123"/>
      <c r="EO2874" s="123"/>
      <c r="EP2874" s="123"/>
      <c r="EQ2874" s="123"/>
    </row>
    <row r="2875" spans="27:147" x14ac:dyDescent="0.2"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Q2875" s="151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123"/>
      <c r="BL2875" s="123"/>
      <c r="BM2875" s="123"/>
      <c r="BN2875" s="123"/>
      <c r="BO2875" s="123"/>
      <c r="BP2875" s="123"/>
      <c r="BQ2875" s="123"/>
      <c r="BR2875" s="123"/>
      <c r="BS2875" s="123"/>
      <c r="BT2875" s="123"/>
      <c r="BU2875" s="123"/>
      <c r="BV2875" s="123"/>
      <c r="BW2875" s="123"/>
      <c r="BX2875" s="123"/>
      <c r="BY2875" s="123"/>
      <c r="BZ2875" s="123"/>
      <c r="CA2875" s="123"/>
      <c r="CB2875" s="123"/>
      <c r="CC2875" s="123"/>
      <c r="CD2875" s="123"/>
      <c r="CE2875" s="123"/>
      <c r="CF2875" s="123"/>
      <c r="CG2875" s="123"/>
      <c r="CH2875" s="123"/>
      <c r="CI2875" s="123"/>
      <c r="CJ2875" s="123"/>
      <c r="CK2875" s="123"/>
      <c r="CL2875" s="123"/>
      <c r="CM2875" s="123"/>
      <c r="CN2875" s="123"/>
      <c r="CO2875" s="123"/>
      <c r="CP2875" s="123"/>
      <c r="CQ2875" s="123"/>
      <c r="CR2875" s="123"/>
      <c r="CS2875" s="123"/>
      <c r="CT2875" s="123"/>
      <c r="CU2875" s="123"/>
      <c r="CV2875" s="123"/>
      <c r="CW2875" s="123"/>
      <c r="CX2875" s="123"/>
      <c r="CY2875" s="123"/>
      <c r="CZ2875" s="123"/>
      <c r="DA2875" s="123"/>
      <c r="DB2875" s="123"/>
      <c r="DC2875" s="123"/>
      <c r="DD2875" s="123"/>
      <c r="DE2875" s="123"/>
      <c r="DF2875" s="123"/>
      <c r="DG2875" s="123"/>
      <c r="DH2875" s="123"/>
      <c r="DI2875" s="123"/>
      <c r="DJ2875" s="123"/>
      <c r="DK2875" s="123"/>
      <c r="DL2875" s="123"/>
      <c r="DM2875" s="123"/>
      <c r="DN2875" s="123"/>
      <c r="DO2875" s="123"/>
      <c r="DP2875" s="123"/>
      <c r="DQ2875" s="123"/>
      <c r="DR2875" s="123"/>
      <c r="DS2875" s="123"/>
      <c r="DT2875" s="123"/>
      <c r="DU2875" s="123"/>
      <c r="DV2875" s="123"/>
      <c r="DW2875" s="123"/>
      <c r="DX2875" s="123"/>
      <c r="DY2875" s="123"/>
      <c r="DZ2875" s="123"/>
      <c r="EA2875" s="123"/>
      <c r="EB2875" s="123"/>
      <c r="EC2875" s="123"/>
      <c r="ED2875" s="123"/>
      <c r="EE2875" s="123"/>
      <c r="EF2875" s="123"/>
      <c r="EG2875" s="123"/>
      <c r="EH2875" s="123"/>
      <c r="EI2875" s="123"/>
      <c r="EJ2875" s="123"/>
      <c r="EK2875" s="123"/>
      <c r="EL2875" s="123"/>
      <c r="EM2875" s="123"/>
      <c r="EN2875" s="123"/>
      <c r="EO2875" s="123"/>
      <c r="EP2875" s="123"/>
      <c r="EQ2875" s="123"/>
    </row>
    <row r="2876" spans="27:147" x14ac:dyDescent="0.2"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Q2876" s="151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123"/>
      <c r="BL2876" s="123"/>
      <c r="BM2876" s="123"/>
      <c r="BN2876" s="123"/>
      <c r="BO2876" s="123"/>
      <c r="BP2876" s="123"/>
      <c r="BQ2876" s="123"/>
      <c r="BR2876" s="123"/>
      <c r="BS2876" s="123"/>
      <c r="BT2876" s="123"/>
      <c r="BU2876" s="123"/>
      <c r="BV2876" s="123"/>
      <c r="BW2876" s="123"/>
      <c r="BX2876" s="123"/>
      <c r="BY2876" s="123"/>
      <c r="BZ2876" s="123"/>
      <c r="CA2876" s="123"/>
      <c r="CB2876" s="123"/>
      <c r="CC2876" s="123"/>
      <c r="CD2876" s="123"/>
      <c r="CE2876" s="123"/>
      <c r="CF2876" s="123"/>
      <c r="CG2876" s="123"/>
      <c r="CH2876" s="123"/>
      <c r="CI2876" s="123"/>
      <c r="CJ2876" s="123"/>
      <c r="CK2876" s="123"/>
      <c r="CL2876" s="123"/>
      <c r="CM2876" s="123"/>
      <c r="CN2876" s="123"/>
      <c r="CO2876" s="123"/>
      <c r="CP2876" s="123"/>
      <c r="CQ2876" s="123"/>
      <c r="CR2876" s="123"/>
      <c r="CS2876" s="123"/>
      <c r="CT2876" s="123"/>
      <c r="CU2876" s="123"/>
      <c r="CV2876" s="123"/>
      <c r="CW2876" s="123"/>
      <c r="CX2876" s="123"/>
      <c r="CY2876" s="123"/>
      <c r="CZ2876" s="123"/>
      <c r="DA2876" s="123"/>
      <c r="DB2876" s="123"/>
      <c r="DC2876" s="123"/>
      <c r="DD2876" s="123"/>
      <c r="DE2876" s="123"/>
      <c r="DF2876" s="123"/>
      <c r="DG2876" s="123"/>
      <c r="DH2876" s="123"/>
      <c r="DI2876" s="123"/>
      <c r="DJ2876" s="123"/>
      <c r="DK2876" s="123"/>
      <c r="DL2876" s="123"/>
      <c r="DM2876" s="123"/>
      <c r="DN2876" s="123"/>
      <c r="DO2876" s="123"/>
      <c r="DP2876" s="123"/>
      <c r="DQ2876" s="123"/>
      <c r="DR2876" s="123"/>
      <c r="DS2876" s="123"/>
      <c r="DT2876" s="123"/>
      <c r="DU2876" s="123"/>
      <c r="DV2876" s="123"/>
      <c r="DW2876" s="123"/>
      <c r="DX2876" s="123"/>
      <c r="DY2876" s="123"/>
      <c r="DZ2876" s="123"/>
      <c r="EA2876" s="123"/>
      <c r="EB2876" s="123"/>
      <c r="EC2876" s="123"/>
      <c r="ED2876" s="123"/>
      <c r="EE2876" s="123"/>
      <c r="EF2876" s="123"/>
      <c r="EG2876" s="123"/>
      <c r="EH2876" s="123"/>
      <c r="EI2876" s="123"/>
      <c r="EJ2876" s="123"/>
      <c r="EK2876" s="123"/>
      <c r="EL2876" s="123"/>
      <c r="EM2876" s="123"/>
      <c r="EN2876" s="123"/>
      <c r="EO2876" s="123"/>
      <c r="EP2876" s="123"/>
      <c r="EQ2876" s="123"/>
    </row>
    <row r="2877" spans="27:147" x14ac:dyDescent="0.2"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Q2877" s="151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123"/>
      <c r="BL2877" s="123"/>
      <c r="BM2877" s="123"/>
      <c r="BN2877" s="123"/>
      <c r="BO2877" s="123"/>
      <c r="BP2877" s="123"/>
      <c r="BQ2877" s="123"/>
      <c r="BR2877" s="123"/>
      <c r="BS2877" s="123"/>
      <c r="BT2877" s="123"/>
      <c r="BU2877" s="123"/>
      <c r="BV2877" s="123"/>
      <c r="BW2877" s="123"/>
      <c r="BX2877" s="123"/>
      <c r="BY2877" s="123"/>
      <c r="BZ2877" s="123"/>
      <c r="CA2877" s="123"/>
      <c r="CB2877" s="123"/>
      <c r="CC2877" s="123"/>
      <c r="CD2877" s="123"/>
      <c r="CE2877" s="123"/>
      <c r="CF2877" s="123"/>
      <c r="CG2877" s="123"/>
      <c r="CH2877" s="123"/>
      <c r="CI2877" s="123"/>
      <c r="CJ2877" s="123"/>
      <c r="CK2877" s="123"/>
      <c r="CL2877" s="123"/>
      <c r="CM2877" s="123"/>
      <c r="CN2877" s="123"/>
      <c r="CO2877" s="123"/>
      <c r="CP2877" s="123"/>
      <c r="CQ2877" s="123"/>
      <c r="CR2877" s="123"/>
      <c r="CS2877" s="123"/>
      <c r="CT2877" s="123"/>
      <c r="CU2877" s="123"/>
      <c r="CV2877" s="123"/>
      <c r="CW2877" s="123"/>
      <c r="CX2877" s="123"/>
      <c r="CY2877" s="123"/>
      <c r="CZ2877" s="123"/>
      <c r="DA2877" s="123"/>
      <c r="DB2877" s="123"/>
      <c r="DC2877" s="123"/>
      <c r="DD2877" s="123"/>
      <c r="DE2877" s="123"/>
      <c r="DF2877" s="123"/>
      <c r="DG2877" s="123"/>
      <c r="DH2877" s="123"/>
      <c r="DI2877" s="123"/>
      <c r="DJ2877" s="123"/>
      <c r="DK2877" s="123"/>
      <c r="DL2877" s="123"/>
      <c r="DM2877" s="123"/>
      <c r="DN2877" s="123"/>
      <c r="DO2877" s="123"/>
      <c r="DP2877" s="123"/>
      <c r="DQ2877" s="123"/>
      <c r="DR2877" s="123"/>
      <c r="DS2877" s="123"/>
      <c r="DT2877" s="123"/>
      <c r="DU2877" s="123"/>
      <c r="DV2877" s="123"/>
      <c r="DW2877" s="123"/>
      <c r="DX2877" s="123"/>
      <c r="DY2877" s="123"/>
      <c r="DZ2877" s="123"/>
      <c r="EA2877" s="123"/>
      <c r="EB2877" s="123"/>
      <c r="EC2877" s="123"/>
      <c r="ED2877" s="123"/>
      <c r="EE2877" s="123"/>
      <c r="EF2877" s="123"/>
      <c r="EG2877" s="123"/>
      <c r="EH2877" s="123"/>
      <c r="EI2877" s="123"/>
      <c r="EJ2877" s="123"/>
      <c r="EK2877" s="123"/>
      <c r="EL2877" s="123"/>
      <c r="EM2877" s="123"/>
      <c r="EN2877" s="123"/>
      <c r="EO2877" s="123"/>
      <c r="EP2877" s="123"/>
      <c r="EQ2877" s="123"/>
    </row>
    <row r="2878" spans="27:147" x14ac:dyDescent="0.2"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Q2878" s="151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123"/>
      <c r="BL2878" s="123"/>
      <c r="BM2878" s="123"/>
      <c r="BN2878" s="123"/>
      <c r="BO2878" s="123"/>
      <c r="BP2878" s="123"/>
      <c r="BQ2878" s="123"/>
      <c r="BR2878" s="123"/>
      <c r="BS2878" s="123"/>
      <c r="BT2878" s="123"/>
      <c r="BU2878" s="123"/>
      <c r="BV2878" s="123"/>
      <c r="BW2878" s="123"/>
      <c r="BX2878" s="123"/>
      <c r="BY2878" s="123"/>
      <c r="BZ2878" s="123"/>
      <c r="CA2878" s="123"/>
      <c r="CB2878" s="123"/>
      <c r="CC2878" s="123"/>
      <c r="CD2878" s="123"/>
      <c r="CE2878" s="123"/>
      <c r="CF2878" s="123"/>
      <c r="CG2878" s="123"/>
      <c r="CH2878" s="123"/>
      <c r="CI2878" s="123"/>
      <c r="CJ2878" s="123"/>
      <c r="CK2878" s="123"/>
      <c r="CL2878" s="123"/>
      <c r="CM2878" s="123"/>
      <c r="CN2878" s="123"/>
      <c r="CO2878" s="123"/>
      <c r="CP2878" s="123"/>
      <c r="CQ2878" s="123"/>
      <c r="CR2878" s="123"/>
      <c r="CS2878" s="123"/>
      <c r="CT2878" s="123"/>
      <c r="CU2878" s="123"/>
      <c r="CV2878" s="123"/>
      <c r="CW2878" s="123"/>
      <c r="CX2878" s="123"/>
      <c r="CY2878" s="123"/>
      <c r="CZ2878" s="123"/>
      <c r="DA2878" s="123"/>
      <c r="DB2878" s="123"/>
      <c r="DC2878" s="123"/>
      <c r="DD2878" s="123"/>
      <c r="DE2878" s="123"/>
      <c r="DF2878" s="123"/>
      <c r="DG2878" s="123"/>
      <c r="DH2878" s="123"/>
      <c r="DI2878" s="123"/>
      <c r="DJ2878" s="123"/>
      <c r="DK2878" s="123"/>
      <c r="DL2878" s="123"/>
      <c r="DM2878" s="123"/>
      <c r="DN2878" s="123"/>
      <c r="DO2878" s="123"/>
      <c r="DP2878" s="123"/>
      <c r="DQ2878" s="123"/>
      <c r="DR2878" s="123"/>
      <c r="DS2878" s="123"/>
      <c r="DT2878" s="123"/>
      <c r="DU2878" s="123"/>
      <c r="DV2878" s="123"/>
      <c r="DW2878" s="123"/>
      <c r="DX2878" s="123"/>
      <c r="DY2878" s="123"/>
      <c r="DZ2878" s="123"/>
      <c r="EA2878" s="123"/>
      <c r="EB2878" s="123"/>
      <c r="EC2878" s="123"/>
      <c r="ED2878" s="123"/>
      <c r="EE2878" s="123"/>
      <c r="EF2878" s="123"/>
      <c r="EG2878" s="123"/>
      <c r="EH2878" s="123"/>
      <c r="EI2878" s="123"/>
      <c r="EJ2878" s="123"/>
      <c r="EK2878" s="123"/>
      <c r="EL2878" s="123"/>
      <c r="EM2878" s="123"/>
      <c r="EN2878" s="123"/>
      <c r="EO2878" s="123"/>
      <c r="EP2878" s="123"/>
      <c r="EQ2878" s="123"/>
    </row>
    <row r="2879" spans="27:147" x14ac:dyDescent="0.2"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Q2879" s="151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123"/>
      <c r="BL2879" s="123"/>
      <c r="BM2879" s="123"/>
      <c r="BN2879" s="123"/>
      <c r="BO2879" s="123"/>
      <c r="BP2879" s="123"/>
      <c r="BQ2879" s="123"/>
      <c r="BR2879" s="123"/>
      <c r="BS2879" s="123"/>
      <c r="BT2879" s="123"/>
      <c r="BU2879" s="123"/>
      <c r="BV2879" s="123"/>
      <c r="BW2879" s="123"/>
      <c r="BX2879" s="123"/>
      <c r="BY2879" s="123"/>
      <c r="BZ2879" s="123"/>
      <c r="CA2879" s="123"/>
      <c r="CB2879" s="123"/>
      <c r="CC2879" s="123"/>
      <c r="CD2879" s="123"/>
      <c r="CE2879" s="123"/>
      <c r="CF2879" s="123"/>
      <c r="CG2879" s="123"/>
      <c r="CH2879" s="123"/>
      <c r="CI2879" s="123"/>
      <c r="CJ2879" s="123"/>
      <c r="CK2879" s="123"/>
      <c r="CL2879" s="123"/>
      <c r="CM2879" s="123"/>
      <c r="CN2879" s="123"/>
      <c r="CO2879" s="123"/>
      <c r="CP2879" s="123"/>
      <c r="CQ2879" s="123"/>
      <c r="CR2879" s="123"/>
      <c r="CS2879" s="123"/>
      <c r="CT2879" s="123"/>
      <c r="CU2879" s="123"/>
      <c r="CV2879" s="123"/>
      <c r="CW2879" s="123"/>
      <c r="CX2879" s="123"/>
      <c r="CY2879" s="123"/>
      <c r="CZ2879" s="123"/>
      <c r="DA2879" s="123"/>
      <c r="DB2879" s="123"/>
      <c r="DC2879" s="123"/>
      <c r="DD2879" s="123"/>
      <c r="DE2879" s="123"/>
      <c r="DF2879" s="123"/>
      <c r="DG2879" s="123"/>
      <c r="DH2879" s="123"/>
      <c r="DI2879" s="123"/>
      <c r="DJ2879" s="123"/>
      <c r="DK2879" s="123"/>
      <c r="DL2879" s="123"/>
      <c r="DM2879" s="123"/>
      <c r="DN2879" s="123"/>
      <c r="DO2879" s="123"/>
      <c r="DP2879" s="123"/>
      <c r="DQ2879" s="123"/>
      <c r="DR2879" s="123"/>
      <c r="DS2879" s="123"/>
      <c r="DT2879" s="123"/>
      <c r="DU2879" s="123"/>
      <c r="DV2879" s="123"/>
      <c r="DW2879" s="123"/>
      <c r="DX2879" s="123"/>
      <c r="DY2879" s="123"/>
      <c r="DZ2879" s="123"/>
      <c r="EA2879" s="123"/>
      <c r="EB2879" s="123"/>
      <c r="EC2879" s="123"/>
      <c r="ED2879" s="123"/>
      <c r="EE2879" s="123"/>
      <c r="EF2879" s="123"/>
      <c r="EG2879" s="123"/>
      <c r="EH2879" s="123"/>
      <c r="EI2879" s="123"/>
      <c r="EJ2879" s="123"/>
      <c r="EK2879" s="123"/>
      <c r="EL2879" s="123"/>
      <c r="EM2879" s="123"/>
      <c r="EN2879" s="123"/>
      <c r="EO2879" s="123"/>
      <c r="EP2879" s="123"/>
      <c r="EQ2879" s="123"/>
    </row>
    <row r="2880" spans="27:147" x14ac:dyDescent="0.2"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Q2880" s="151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123"/>
      <c r="BL2880" s="123"/>
      <c r="BM2880" s="123"/>
      <c r="BN2880" s="123"/>
      <c r="BO2880" s="123"/>
      <c r="BP2880" s="123"/>
      <c r="BQ2880" s="123"/>
      <c r="BR2880" s="123"/>
      <c r="BS2880" s="123"/>
      <c r="BT2880" s="123"/>
      <c r="BU2880" s="123"/>
      <c r="BV2880" s="123"/>
      <c r="BW2880" s="123"/>
      <c r="BX2880" s="123"/>
      <c r="BY2880" s="123"/>
      <c r="BZ2880" s="123"/>
      <c r="CA2880" s="123"/>
      <c r="CB2880" s="123"/>
      <c r="CC2880" s="123"/>
      <c r="CD2880" s="123"/>
      <c r="CE2880" s="123"/>
      <c r="CF2880" s="123"/>
      <c r="CG2880" s="123"/>
      <c r="CH2880" s="123"/>
      <c r="CI2880" s="123"/>
      <c r="CJ2880" s="123"/>
      <c r="CK2880" s="123"/>
      <c r="CL2880" s="123"/>
      <c r="CM2880" s="123"/>
      <c r="CN2880" s="123"/>
      <c r="CO2880" s="123"/>
      <c r="CP2880" s="123"/>
      <c r="CQ2880" s="123"/>
      <c r="CR2880" s="123"/>
      <c r="CS2880" s="123"/>
      <c r="CT2880" s="123"/>
      <c r="CU2880" s="123"/>
      <c r="CV2880" s="123"/>
      <c r="CW2880" s="123"/>
      <c r="CX2880" s="123"/>
      <c r="CY2880" s="123"/>
      <c r="CZ2880" s="123"/>
      <c r="DA2880" s="123"/>
      <c r="DB2880" s="123"/>
      <c r="DC2880" s="123"/>
      <c r="DD2880" s="123"/>
      <c r="DE2880" s="123"/>
      <c r="DF2880" s="123"/>
      <c r="DG2880" s="123"/>
      <c r="DH2880" s="123"/>
      <c r="DI2880" s="123"/>
      <c r="DJ2880" s="123"/>
      <c r="DK2880" s="123"/>
      <c r="DL2880" s="123"/>
      <c r="DM2880" s="123"/>
      <c r="DN2880" s="123"/>
      <c r="DO2880" s="123"/>
      <c r="DP2880" s="123"/>
      <c r="DQ2880" s="123"/>
      <c r="DR2880" s="123"/>
      <c r="DS2880" s="123"/>
      <c r="DT2880" s="123"/>
      <c r="DU2880" s="123"/>
      <c r="DV2880" s="123"/>
      <c r="DW2880" s="123"/>
      <c r="DX2880" s="123"/>
      <c r="DY2880" s="123"/>
      <c r="DZ2880" s="123"/>
      <c r="EA2880" s="123"/>
      <c r="EB2880" s="123"/>
      <c r="EC2880" s="123"/>
      <c r="ED2880" s="123"/>
      <c r="EE2880" s="123"/>
      <c r="EF2880" s="123"/>
      <c r="EG2880" s="123"/>
      <c r="EH2880" s="123"/>
      <c r="EI2880" s="123"/>
      <c r="EJ2880" s="123"/>
      <c r="EK2880" s="123"/>
      <c r="EL2880" s="123"/>
      <c r="EM2880" s="123"/>
      <c r="EN2880" s="123"/>
      <c r="EO2880" s="123"/>
      <c r="EP2880" s="123"/>
      <c r="EQ2880" s="123"/>
    </row>
    <row r="2881" spans="27:147" x14ac:dyDescent="0.2"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Q2881" s="151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123"/>
      <c r="BL2881" s="123"/>
      <c r="BM2881" s="123"/>
      <c r="BN2881" s="123"/>
      <c r="BO2881" s="123"/>
      <c r="BP2881" s="123"/>
      <c r="BQ2881" s="123"/>
      <c r="BR2881" s="123"/>
      <c r="BS2881" s="123"/>
      <c r="BT2881" s="123"/>
      <c r="BU2881" s="123"/>
      <c r="BV2881" s="123"/>
      <c r="BW2881" s="123"/>
      <c r="BX2881" s="123"/>
      <c r="BY2881" s="123"/>
      <c r="BZ2881" s="123"/>
      <c r="CA2881" s="123"/>
      <c r="CB2881" s="123"/>
      <c r="CC2881" s="123"/>
      <c r="CD2881" s="123"/>
      <c r="CE2881" s="123"/>
      <c r="CF2881" s="123"/>
      <c r="CG2881" s="123"/>
      <c r="CH2881" s="123"/>
      <c r="CI2881" s="123"/>
      <c r="CJ2881" s="123"/>
      <c r="CK2881" s="123"/>
      <c r="CL2881" s="123"/>
      <c r="CM2881" s="123"/>
      <c r="CN2881" s="123"/>
      <c r="CO2881" s="123"/>
      <c r="CP2881" s="123"/>
      <c r="CQ2881" s="123"/>
      <c r="CR2881" s="123"/>
      <c r="CS2881" s="123"/>
      <c r="CT2881" s="123"/>
      <c r="CU2881" s="123"/>
      <c r="CV2881" s="123"/>
      <c r="CW2881" s="123"/>
      <c r="CX2881" s="123"/>
      <c r="CY2881" s="123"/>
      <c r="CZ2881" s="123"/>
      <c r="DA2881" s="123"/>
      <c r="DB2881" s="123"/>
      <c r="DC2881" s="123"/>
      <c r="DD2881" s="123"/>
      <c r="DE2881" s="123"/>
      <c r="DF2881" s="123"/>
      <c r="DG2881" s="123"/>
      <c r="DH2881" s="123"/>
      <c r="DI2881" s="123"/>
      <c r="DJ2881" s="123"/>
      <c r="DK2881" s="123"/>
      <c r="DL2881" s="123"/>
      <c r="DM2881" s="123"/>
      <c r="DN2881" s="123"/>
      <c r="DO2881" s="123"/>
      <c r="DP2881" s="123"/>
      <c r="DQ2881" s="123"/>
      <c r="DR2881" s="123"/>
      <c r="DS2881" s="123"/>
      <c r="DT2881" s="123"/>
      <c r="DU2881" s="123"/>
      <c r="DV2881" s="123"/>
      <c r="DW2881" s="123"/>
      <c r="DX2881" s="123"/>
      <c r="DY2881" s="123"/>
      <c r="DZ2881" s="123"/>
      <c r="EA2881" s="123"/>
      <c r="EB2881" s="123"/>
      <c r="EC2881" s="123"/>
      <c r="ED2881" s="123"/>
      <c r="EE2881" s="123"/>
      <c r="EF2881" s="123"/>
      <c r="EG2881" s="123"/>
      <c r="EH2881" s="123"/>
      <c r="EI2881" s="123"/>
      <c r="EJ2881" s="123"/>
      <c r="EK2881" s="123"/>
      <c r="EL2881" s="123"/>
      <c r="EM2881" s="123"/>
      <c r="EN2881" s="123"/>
      <c r="EO2881" s="123"/>
      <c r="EP2881" s="123"/>
      <c r="EQ2881" s="123"/>
    </row>
    <row r="2882" spans="27:147" x14ac:dyDescent="0.2"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Q2882" s="151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123"/>
      <c r="BL2882" s="123"/>
      <c r="BM2882" s="123"/>
      <c r="BN2882" s="123"/>
      <c r="BO2882" s="123"/>
      <c r="BP2882" s="123"/>
      <c r="BQ2882" s="123"/>
      <c r="BR2882" s="123"/>
      <c r="BS2882" s="123"/>
      <c r="BT2882" s="123"/>
      <c r="BU2882" s="123"/>
      <c r="BV2882" s="123"/>
      <c r="BW2882" s="123"/>
      <c r="BX2882" s="123"/>
      <c r="BY2882" s="123"/>
      <c r="BZ2882" s="123"/>
      <c r="CA2882" s="123"/>
      <c r="CB2882" s="123"/>
      <c r="CC2882" s="123"/>
      <c r="CD2882" s="123"/>
      <c r="CE2882" s="123"/>
      <c r="CF2882" s="123"/>
      <c r="CG2882" s="123"/>
      <c r="CH2882" s="123"/>
      <c r="CI2882" s="123"/>
      <c r="CJ2882" s="123"/>
      <c r="CK2882" s="123"/>
      <c r="CL2882" s="123"/>
      <c r="CM2882" s="123"/>
      <c r="CN2882" s="123"/>
      <c r="CO2882" s="123"/>
      <c r="CP2882" s="123"/>
      <c r="CQ2882" s="123"/>
      <c r="CR2882" s="123"/>
      <c r="CS2882" s="123"/>
      <c r="CT2882" s="123"/>
      <c r="CU2882" s="123"/>
      <c r="CV2882" s="123"/>
      <c r="CW2882" s="123"/>
      <c r="CX2882" s="123"/>
      <c r="CY2882" s="123"/>
      <c r="CZ2882" s="123"/>
      <c r="DA2882" s="123"/>
      <c r="DB2882" s="123"/>
      <c r="DC2882" s="123"/>
      <c r="DD2882" s="123"/>
      <c r="DE2882" s="123"/>
      <c r="DF2882" s="123"/>
      <c r="DG2882" s="123"/>
      <c r="DH2882" s="123"/>
      <c r="DI2882" s="123"/>
      <c r="DJ2882" s="123"/>
      <c r="DK2882" s="123"/>
      <c r="DL2882" s="123"/>
      <c r="DM2882" s="123"/>
      <c r="DN2882" s="123"/>
      <c r="DO2882" s="123"/>
      <c r="DP2882" s="123"/>
      <c r="DQ2882" s="123"/>
      <c r="DR2882" s="123"/>
      <c r="DS2882" s="123"/>
      <c r="DT2882" s="123"/>
      <c r="DU2882" s="123"/>
      <c r="DV2882" s="123"/>
      <c r="DW2882" s="123"/>
      <c r="DX2882" s="123"/>
      <c r="DY2882" s="123"/>
      <c r="DZ2882" s="123"/>
      <c r="EA2882" s="123"/>
      <c r="EB2882" s="123"/>
      <c r="EC2882" s="123"/>
      <c r="ED2882" s="123"/>
      <c r="EE2882" s="123"/>
      <c r="EF2882" s="123"/>
      <c r="EG2882" s="123"/>
      <c r="EH2882" s="123"/>
      <c r="EI2882" s="123"/>
      <c r="EJ2882" s="123"/>
      <c r="EK2882" s="123"/>
      <c r="EL2882" s="123"/>
      <c r="EM2882" s="123"/>
      <c r="EN2882" s="123"/>
      <c r="EO2882" s="123"/>
      <c r="EP2882" s="123"/>
      <c r="EQ2882" s="123"/>
    </row>
    <row r="2883" spans="27:147" x14ac:dyDescent="0.2"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Q2883" s="151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123"/>
      <c r="BL2883" s="123"/>
      <c r="BM2883" s="123"/>
      <c r="BN2883" s="123"/>
      <c r="BO2883" s="123"/>
      <c r="BP2883" s="123"/>
      <c r="BQ2883" s="123"/>
      <c r="BR2883" s="123"/>
      <c r="BS2883" s="123"/>
      <c r="BT2883" s="123"/>
      <c r="BU2883" s="123"/>
      <c r="BV2883" s="123"/>
      <c r="BW2883" s="123"/>
      <c r="BX2883" s="123"/>
      <c r="BY2883" s="123"/>
      <c r="BZ2883" s="123"/>
      <c r="CA2883" s="123"/>
      <c r="CB2883" s="123"/>
      <c r="CC2883" s="123"/>
      <c r="CD2883" s="123"/>
      <c r="CE2883" s="123"/>
      <c r="CF2883" s="123"/>
      <c r="CG2883" s="123"/>
      <c r="CH2883" s="123"/>
      <c r="CI2883" s="123"/>
      <c r="CJ2883" s="123"/>
      <c r="CK2883" s="123"/>
      <c r="CL2883" s="123"/>
      <c r="CM2883" s="123"/>
      <c r="CN2883" s="123"/>
      <c r="CO2883" s="123"/>
      <c r="CP2883" s="123"/>
      <c r="CQ2883" s="123"/>
      <c r="CR2883" s="123"/>
      <c r="CS2883" s="123"/>
      <c r="CT2883" s="123"/>
      <c r="CU2883" s="123"/>
      <c r="CV2883" s="123"/>
      <c r="CW2883" s="123"/>
      <c r="CX2883" s="123"/>
      <c r="CY2883" s="123"/>
      <c r="CZ2883" s="123"/>
      <c r="DA2883" s="123"/>
      <c r="DB2883" s="123"/>
      <c r="DC2883" s="123"/>
      <c r="DD2883" s="123"/>
      <c r="DE2883" s="123"/>
      <c r="DF2883" s="123"/>
      <c r="DG2883" s="123"/>
      <c r="DH2883" s="123"/>
      <c r="DI2883" s="123"/>
      <c r="DJ2883" s="123"/>
      <c r="DK2883" s="123"/>
      <c r="DL2883" s="123"/>
      <c r="DM2883" s="123"/>
      <c r="DN2883" s="123"/>
      <c r="DO2883" s="123"/>
      <c r="DP2883" s="123"/>
      <c r="DQ2883" s="123"/>
      <c r="DR2883" s="123"/>
      <c r="DS2883" s="123"/>
      <c r="DT2883" s="123"/>
      <c r="DU2883" s="123"/>
      <c r="DV2883" s="123"/>
      <c r="DW2883" s="123"/>
      <c r="DX2883" s="123"/>
      <c r="DY2883" s="123"/>
      <c r="DZ2883" s="123"/>
      <c r="EA2883" s="123"/>
      <c r="EB2883" s="123"/>
      <c r="EC2883" s="123"/>
      <c r="ED2883" s="123"/>
      <c r="EE2883" s="123"/>
      <c r="EF2883" s="123"/>
      <c r="EG2883" s="123"/>
      <c r="EH2883" s="123"/>
      <c r="EI2883" s="123"/>
      <c r="EJ2883" s="123"/>
      <c r="EK2883" s="123"/>
      <c r="EL2883" s="123"/>
      <c r="EM2883" s="123"/>
      <c r="EN2883" s="123"/>
      <c r="EO2883" s="123"/>
      <c r="EP2883" s="123"/>
      <c r="EQ2883" s="123"/>
    </row>
    <row r="2884" spans="27:147" x14ac:dyDescent="0.2"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Q2884" s="151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123"/>
      <c r="BL2884" s="123"/>
      <c r="BM2884" s="123"/>
      <c r="BN2884" s="123"/>
      <c r="BO2884" s="123"/>
      <c r="BP2884" s="123"/>
      <c r="BQ2884" s="123"/>
      <c r="BR2884" s="123"/>
      <c r="BS2884" s="123"/>
      <c r="BT2884" s="123"/>
      <c r="BU2884" s="123"/>
      <c r="BV2884" s="123"/>
      <c r="BW2884" s="123"/>
      <c r="BX2884" s="123"/>
      <c r="BY2884" s="123"/>
      <c r="BZ2884" s="123"/>
      <c r="CA2884" s="123"/>
      <c r="CB2884" s="123"/>
      <c r="CC2884" s="123"/>
      <c r="CD2884" s="123"/>
      <c r="CE2884" s="123"/>
      <c r="CF2884" s="123"/>
      <c r="CG2884" s="123"/>
      <c r="CH2884" s="123"/>
      <c r="CI2884" s="123"/>
      <c r="CJ2884" s="123"/>
      <c r="CK2884" s="123"/>
      <c r="CL2884" s="123"/>
      <c r="CM2884" s="123"/>
      <c r="CN2884" s="123"/>
      <c r="CO2884" s="123"/>
      <c r="CP2884" s="123"/>
      <c r="CQ2884" s="123"/>
      <c r="CR2884" s="123"/>
      <c r="CS2884" s="123"/>
      <c r="CT2884" s="123"/>
      <c r="CU2884" s="123"/>
      <c r="CV2884" s="123"/>
      <c r="CW2884" s="123"/>
      <c r="CX2884" s="123"/>
      <c r="CY2884" s="123"/>
      <c r="CZ2884" s="123"/>
      <c r="DA2884" s="123"/>
      <c r="DB2884" s="123"/>
      <c r="DC2884" s="123"/>
      <c r="DD2884" s="123"/>
      <c r="DE2884" s="123"/>
      <c r="DF2884" s="123"/>
      <c r="DG2884" s="123"/>
      <c r="DH2884" s="123"/>
      <c r="DI2884" s="123"/>
      <c r="DJ2884" s="123"/>
      <c r="DK2884" s="123"/>
      <c r="DL2884" s="123"/>
      <c r="DM2884" s="123"/>
      <c r="DN2884" s="123"/>
      <c r="DO2884" s="123"/>
      <c r="DP2884" s="123"/>
      <c r="DQ2884" s="123"/>
      <c r="DR2884" s="123"/>
      <c r="DS2884" s="123"/>
      <c r="DT2884" s="123"/>
      <c r="DU2884" s="123"/>
      <c r="DV2884" s="123"/>
      <c r="DW2884" s="123"/>
      <c r="DX2884" s="123"/>
      <c r="DY2884" s="123"/>
      <c r="DZ2884" s="123"/>
      <c r="EA2884" s="123"/>
      <c r="EB2884" s="123"/>
      <c r="EC2884" s="123"/>
      <c r="ED2884" s="123"/>
      <c r="EE2884" s="123"/>
      <c r="EF2884" s="123"/>
      <c r="EG2884" s="123"/>
      <c r="EH2884" s="123"/>
      <c r="EI2884" s="123"/>
      <c r="EJ2884" s="123"/>
      <c r="EK2884" s="123"/>
      <c r="EL2884" s="123"/>
      <c r="EM2884" s="123"/>
      <c r="EN2884" s="123"/>
      <c r="EO2884" s="123"/>
      <c r="EP2884" s="123"/>
      <c r="EQ2884" s="123"/>
    </row>
    <row r="2885" spans="27:147" x14ac:dyDescent="0.2"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Q2885" s="151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123"/>
      <c r="BL2885" s="123"/>
      <c r="BM2885" s="123"/>
      <c r="BN2885" s="123"/>
      <c r="BO2885" s="123"/>
      <c r="BP2885" s="123"/>
      <c r="BQ2885" s="123"/>
      <c r="BR2885" s="123"/>
      <c r="BS2885" s="123"/>
      <c r="BT2885" s="123"/>
      <c r="BU2885" s="123"/>
      <c r="BV2885" s="123"/>
      <c r="BW2885" s="123"/>
      <c r="BX2885" s="123"/>
      <c r="BY2885" s="123"/>
      <c r="BZ2885" s="123"/>
      <c r="CA2885" s="123"/>
      <c r="CB2885" s="123"/>
      <c r="CC2885" s="123"/>
      <c r="CD2885" s="123"/>
      <c r="CE2885" s="123"/>
      <c r="CF2885" s="123"/>
      <c r="CG2885" s="123"/>
      <c r="CH2885" s="123"/>
      <c r="CI2885" s="123"/>
      <c r="CJ2885" s="123"/>
      <c r="CK2885" s="123"/>
      <c r="CL2885" s="123"/>
      <c r="CM2885" s="123"/>
      <c r="CN2885" s="123"/>
      <c r="CO2885" s="123"/>
      <c r="CP2885" s="123"/>
      <c r="CQ2885" s="123"/>
      <c r="CR2885" s="123"/>
      <c r="CS2885" s="123"/>
      <c r="CT2885" s="123"/>
      <c r="CU2885" s="123"/>
      <c r="CV2885" s="123"/>
      <c r="CW2885" s="123"/>
      <c r="CX2885" s="123"/>
      <c r="CY2885" s="123"/>
      <c r="CZ2885" s="123"/>
      <c r="DA2885" s="123"/>
      <c r="DB2885" s="123"/>
      <c r="DC2885" s="123"/>
      <c r="DD2885" s="123"/>
      <c r="DE2885" s="123"/>
      <c r="DF2885" s="123"/>
      <c r="DG2885" s="123"/>
      <c r="DH2885" s="123"/>
      <c r="DI2885" s="123"/>
      <c r="DJ2885" s="123"/>
      <c r="DK2885" s="123"/>
      <c r="DL2885" s="123"/>
      <c r="DM2885" s="123"/>
      <c r="DN2885" s="123"/>
      <c r="DO2885" s="123"/>
      <c r="DP2885" s="123"/>
      <c r="DQ2885" s="123"/>
      <c r="DR2885" s="123"/>
      <c r="DS2885" s="123"/>
      <c r="DT2885" s="123"/>
      <c r="DU2885" s="123"/>
      <c r="DV2885" s="123"/>
      <c r="DW2885" s="123"/>
      <c r="DX2885" s="123"/>
      <c r="DY2885" s="123"/>
      <c r="DZ2885" s="123"/>
      <c r="EA2885" s="123"/>
      <c r="EB2885" s="123"/>
      <c r="EC2885" s="123"/>
      <c r="ED2885" s="123"/>
      <c r="EE2885" s="123"/>
      <c r="EF2885" s="123"/>
      <c r="EG2885" s="123"/>
      <c r="EH2885" s="123"/>
      <c r="EI2885" s="123"/>
      <c r="EJ2885" s="123"/>
      <c r="EK2885" s="123"/>
      <c r="EL2885" s="123"/>
      <c r="EM2885" s="123"/>
      <c r="EN2885" s="123"/>
      <c r="EO2885" s="123"/>
      <c r="EP2885" s="123"/>
      <c r="EQ2885" s="123"/>
    </row>
    <row r="2886" spans="27:147" x14ac:dyDescent="0.2"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Q2886" s="151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123"/>
      <c r="BL2886" s="123"/>
      <c r="BM2886" s="123"/>
      <c r="BN2886" s="123"/>
      <c r="BO2886" s="123"/>
      <c r="BP2886" s="123"/>
      <c r="BQ2886" s="123"/>
      <c r="BR2886" s="123"/>
      <c r="BS2886" s="123"/>
      <c r="BT2886" s="123"/>
      <c r="BU2886" s="123"/>
      <c r="BV2886" s="123"/>
      <c r="BW2886" s="123"/>
      <c r="BX2886" s="123"/>
      <c r="BY2886" s="123"/>
      <c r="BZ2886" s="123"/>
      <c r="CA2886" s="123"/>
      <c r="CB2886" s="123"/>
      <c r="CC2886" s="123"/>
      <c r="CD2886" s="123"/>
      <c r="CE2886" s="123"/>
      <c r="CF2886" s="123"/>
      <c r="CG2886" s="123"/>
      <c r="CH2886" s="123"/>
      <c r="CI2886" s="123"/>
      <c r="CJ2886" s="123"/>
      <c r="CK2886" s="123"/>
      <c r="CL2886" s="123"/>
      <c r="CM2886" s="123"/>
      <c r="CN2886" s="123"/>
      <c r="CO2886" s="123"/>
      <c r="CP2886" s="123"/>
      <c r="CQ2886" s="123"/>
      <c r="CR2886" s="123"/>
      <c r="CS2886" s="123"/>
      <c r="CT2886" s="123"/>
      <c r="CU2886" s="123"/>
      <c r="CV2886" s="123"/>
      <c r="CW2886" s="123"/>
      <c r="CX2886" s="123"/>
      <c r="CY2886" s="123"/>
      <c r="CZ2886" s="123"/>
      <c r="DA2886" s="123"/>
      <c r="DB2886" s="123"/>
      <c r="DC2886" s="123"/>
      <c r="DD2886" s="123"/>
      <c r="DE2886" s="123"/>
      <c r="DF2886" s="123"/>
      <c r="DG2886" s="123"/>
      <c r="DH2886" s="123"/>
      <c r="DI2886" s="123"/>
      <c r="DJ2886" s="123"/>
      <c r="DK2886" s="123"/>
      <c r="DL2886" s="123"/>
      <c r="DM2886" s="123"/>
      <c r="DN2886" s="123"/>
      <c r="DO2886" s="123"/>
      <c r="DP2886" s="123"/>
      <c r="DQ2886" s="123"/>
      <c r="DR2886" s="123"/>
      <c r="DS2886" s="123"/>
      <c r="DT2886" s="123"/>
      <c r="DU2886" s="123"/>
      <c r="DV2886" s="123"/>
      <c r="DW2886" s="123"/>
      <c r="DX2886" s="123"/>
      <c r="DY2886" s="123"/>
      <c r="DZ2886" s="123"/>
      <c r="EA2886" s="123"/>
      <c r="EB2886" s="123"/>
      <c r="EC2886" s="123"/>
      <c r="ED2886" s="123"/>
      <c r="EE2886" s="123"/>
      <c r="EF2886" s="123"/>
      <c r="EG2886" s="123"/>
      <c r="EH2886" s="123"/>
      <c r="EI2886" s="123"/>
      <c r="EJ2886" s="123"/>
      <c r="EK2886" s="123"/>
      <c r="EL2886" s="123"/>
      <c r="EM2886" s="123"/>
      <c r="EN2886" s="123"/>
      <c r="EO2886" s="123"/>
      <c r="EP2886" s="123"/>
      <c r="EQ2886" s="123"/>
    </row>
    <row r="2887" spans="27:147" x14ac:dyDescent="0.2"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Q2887" s="151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123"/>
      <c r="BL2887" s="123"/>
      <c r="BM2887" s="123"/>
      <c r="BN2887" s="123"/>
      <c r="BO2887" s="123"/>
      <c r="BP2887" s="123"/>
      <c r="BQ2887" s="123"/>
      <c r="BR2887" s="123"/>
      <c r="BS2887" s="123"/>
      <c r="BT2887" s="123"/>
      <c r="BU2887" s="123"/>
      <c r="BV2887" s="123"/>
      <c r="BW2887" s="123"/>
      <c r="BX2887" s="123"/>
      <c r="BY2887" s="123"/>
      <c r="BZ2887" s="123"/>
      <c r="CA2887" s="123"/>
      <c r="CB2887" s="123"/>
      <c r="CC2887" s="123"/>
      <c r="CD2887" s="123"/>
      <c r="CE2887" s="123"/>
      <c r="CF2887" s="123"/>
      <c r="CG2887" s="123"/>
      <c r="CH2887" s="123"/>
      <c r="CI2887" s="123"/>
      <c r="CJ2887" s="123"/>
      <c r="CK2887" s="123"/>
      <c r="CL2887" s="123"/>
      <c r="CM2887" s="123"/>
      <c r="CN2887" s="123"/>
      <c r="CO2887" s="123"/>
      <c r="CP2887" s="123"/>
      <c r="CQ2887" s="123"/>
      <c r="CR2887" s="123"/>
      <c r="CS2887" s="123"/>
      <c r="CT2887" s="123"/>
      <c r="CU2887" s="123"/>
      <c r="CV2887" s="123"/>
      <c r="CW2887" s="123"/>
      <c r="CX2887" s="123"/>
      <c r="CY2887" s="123"/>
      <c r="CZ2887" s="123"/>
      <c r="DA2887" s="123"/>
      <c r="DB2887" s="123"/>
      <c r="DC2887" s="123"/>
      <c r="DD2887" s="123"/>
      <c r="DE2887" s="123"/>
      <c r="DF2887" s="123"/>
      <c r="DG2887" s="123"/>
      <c r="DH2887" s="123"/>
      <c r="DI2887" s="123"/>
      <c r="DJ2887" s="123"/>
      <c r="DK2887" s="123"/>
      <c r="DL2887" s="123"/>
      <c r="DM2887" s="123"/>
      <c r="DN2887" s="123"/>
      <c r="DO2887" s="123"/>
      <c r="DP2887" s="123"/>
      <c r="DQ2887" s="123"/>
      <c r="DR2887" s="123"/>
      <c r="DS2887" s="123"/>
      <c r="DT2887" s="123"/>
      <c r="DU2887" s="123"/>
      <c r="DV2887" s="123"/>
      <c r="DW2887" s="123"/>
      <c r="DX2887" s="123"/>
      <c r="DY2887" s="123"/>
      <c r="DZ2887" s="123"/>
      <c r="EA2887" s="123"/>
      <c r="EB2887" s="123"/>
      <c r="EC2887" s="123"/>
      <c r="ED2887" s="123"/>
      <c r="EE2887" s="123"/>
      <c r="EF2887" s="123"/>
      <c r="EG2887" s="123"/>
      <c r="EH2887" s="123"/>
      <c r="EI2887" s="123"/>
      <c r="EJ2887" s="123"/>
      <c r="EK2887" s="123"/>
      <c r="EL2887" s="123"/>
      <c r="EM2887" s="123"/>
      <c r="EN2887" s="123"/>
      <c r="EO2887" s="123"/>
      <c r="EP2887" s="123"/>
      <c r="EQ2887" s="123"/>
    </row>
    <row r="2888" spans="27:147" x14ac:dyDescent="0.2"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Q2888" s="151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123"/>
      <c r="BL2888" s="123"/>
      <c r="BM2888" s="123"/>
      <c r="BN2888" s="123"/>
      <c r="BO2888" s="123"/>
      <c r="BP2888" s="123"/>
      <c r="BQ2888" s="123"/>
      <c r="BR2888" s="123"/>
      <c r="BS2888" s="123"/>
      <c r="BT2888" s="123"/>
      <c r="BU2888" s="123"/>
      <c r="BV2888" s="123"/>
      <c r="BW2888" s="123"/>
      <c r="BX2888" s="123"/>
      <c r="BY2888" s="123"/>
      <c r="BZ2888" s="123"/>
      <c r="CA2888" s="123"/>
      <c r="CB2888" s="123"/>
      <c r="CC2888" s="123"/>
      <c r="CD2888" s="123"/>
      <c r="CE2888" s="123"/>
      <c r="CF2888" s="123"/>
      <c r="CG2888" s="123"/>
      <c r="CH2888" s="123"/>
      <c r="CI2888" s="123"/>
      <c r="CJ2888" s="123"/>
      <c r="CK2888" s="123"/>
      <c r="CL2888" s="123"/>
      <c r="CM2888" s="123"/>
      <c r="CN2888" s="123"/>
      <c r="CO2888" s="123"/>
      <c r="CP2888" s="123"/>
      <c r="CQ2888" s="123"/>
      <c r="CR2888" s="123"/>
      <c r="CS2888" s="123"/>
      <c r="CT2888" s="123"/>
      <c r="CU2888" s="123"/>
      <c r="CV2888" s="123"/>
      <c r="CW2888" s="123"/>
      <c r="CX2888" s="123"/>
      <c r="CY2888" s="123"/>
      <c r="CZ2888" s="123"/>
      <c r="DA2888" s="123"/>
      <c r="DB2888" s="123"/>
      <c r="DC2888" s="123"/>
      <c r="DD2888" s="123"/>
      <c r="DE2888" s="123"/>
      <c r="DF2888" s="123"/>
      <c r="DG2888" s="123"/>
      <c r="DH2888" s="123"/>
      <c r="DI2888" s="123"/>
      <c r="DJ2888" s="123"/>
      <c r="DK2888" s="123"/>
      <c r="DL2888" s="123"/>
      <c r="DM2888" s="123"/>
      <c r="DN2888" s="123"/>
      <c r="DO2888" s="123"/>
      <c r="DP2888" s="123"/>
      <c r="DQ2888" s="123"/>
      <c r="DR2888" s="123"/>
      <c r="DS2888" s="123"/>
      <c r="DT2888" s="123"/>
      <c r="DU2888" s="123"/>
      <c r="DV2888" s="123"/>
      <c r="DW2888" s="123"/>
      <c r="DX2888" s="123"/>
      <c r="DY2888" s="123"/>
      <c r="DZ2888" s="123"/>
      <c r="EA2888" s="123"/>
      <c r="EB2888" s="123"/>
      <c r="EC2888" s="123"/>
      <c r="ED2888" s="123"/>
      <c r="EE2888" s="123"/>
      <c r="EF2888" s="123"/>
      <c r="EG2888" s="123"/>
      <c r="EH2888" s="123"/>
      <c r="EI2888" s="123"/>
      <c r="EJ2888" s="123"/>
      <c r="EK2888" s="123"/>
      <c r="EL2888" s="123"/>
      <c r="EM2888" s="123"/>
      <c r="EN2888" s="123"/>
      <c r="EO2888" s="123"/>
      <c r="EP2888" s="123"/>
      <c r="EQ2888" s="123"/>
    </row>
    <row r="2889" spans="27:147" x14ac:dyDescent="0.2"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Q2889" s="151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123"/>
      <c r="BL2889" s="123"/>
      <c r="BM2889" s="123"/>
      <c r="BN2889" s="123"/>
      <c r="BO2889" s="123"/>
      <c r="BP2889" s="123"/>
      <c r="BQ2889" s="123"/>
      <c r="BR2889" s="123"/>
      <c r="BS2889" s="123"/>
      <c r="BT2889" s="123"/>
      <c r="BU2889" s="123"/>
      <c r="BV2889" s="123"/>
      <c r="BW2889" s="123"/>
      <c r="BX2889" s="123"/>
      <c r="BY2889" s="123"/>
      <c r="BZ2889" s="123"/>
      <c r="CA2889" s="123"/>
      <c r="CB2889" s="123"/>
      <c r="CC2889" s="123"/>
      <c r="CD2889" s="123"/>
      <c r="CE2889" s="123"/>
      <c r="CF2889" s="123"/>
      <c r="CG2889" s="123"/>
      <c r="CH2889" s="123"/>
      <c r="CI2889" s="123"/>
      <c r="CJ2889" s="123"/>
      <c r="CK2889" s="123"/>
      <c r="CL2889" s="123"/>
      <c r="CM2889" s="123"/>
      <c r="CN2889" s="123"/>
      <c r="CO2889" s="123"/>
      <c r="CP2889" s="123"/>
      <c r="CQ2889" s="123"/>
      <c r="CR2889" s="123"/>
      <c r="CS2889" s="123"/>
      <c r="CT2889" s="123"/>
      <c r="CU2889" s="123"/>
      <c r="CV2889" s="123"/>
      <c r="CW2889" s="123"/>
      <c r="CX2889" s="123"/>
      <c r="CY2889" s="123"/>
      <c r="CZ2889" s="123"/>
      <c r="DA2889" s="123"/>
      <c r="DB2889" s="123"/>
      <c r="DC2889" s="123"/>
      <c r="DD2889" s="123"/>
      <c r="DE2889" s="123"/>
      <c r="DF2889" s="123"/>
      <c r="DG2889" s="123"/>
      <c r="DH2889" s="123"/>
      <c r="DI2889" s="123"/>
      <c r="DJ2889" s="123"/>
      <c r="DK2889" s="123"/>
      <c r="DL2889" s="123"/>
      <c r="DM2889" s="123"/>
      <c r="DN2889" s="123"/>
      <c r="DO2889" s="123"/>
      <c r="DP2889" s="123"/>
      <c r="DQ2889" s="123"/>
      <c r="DR2889" s="123"/>
      <c r="DS2889" s="123"/>
      <c r="DT2889" s="123"/>
      <c r="DU2889" s="123"/>
      <c r="DV2889" s="123"/>
      <c r="DW2889" s="123"/>
      <c r="DX2889" s="123"/>
      <c r="DY2889" s="123"/>
      <c r="DZ2889" s="123"/>
      <c r="EA2889" s="123"/>
      <c r="EB2889" s="123"/>
      <c r="EC2889" s="123"/>
      <c r="ED2889" s="123"/>
      <c r="EE2889" s="123"/>
      <c r="EF2889" s="123"/>
      <c r="EG2889" s="123"/>
      <c r="EH2889" s="123"/>
      <c r="EI2889" s="123"/>
      <c r="EJ2889" s="123"/>
      <c r="EK2889" s="123"/>
      <c r="EL2889" s="123"/>
      <c r="EM2889" s="123"/>
      <c r="EN2889" s="123"/>
      <c r="EO2889" s="123"/>
      <c r="EP2889" s="123"/>
      <c r="EQ2889" s="123"/>
    </row>
    <row r="2890" spans="27:147" x14ac:dyDescent="0.2"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Q2890" s="151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123"/>
      <c r="BL2890" s="123"/>
      <c r="BM2890" s="123"/>
      <c r="BN2890" s="123"/>
      <c r="BO2890" s="123"/>
      <c r="BP2890" s="123"/>
      <c r="BQ2890" s="123"/>
      <c r="BR2890" s="123"/>
      <c r="BS2890" s="123"/>
      <c r="BT2890" s="123"/>
      <c r="BU2890" s="123"/>
      <c r="BV2890" s="123"/>
      <c r="BW2890" s="123"/>
      <c r="BX2890" s="123"/>
      <c r="BY2890" s="123"/>
      <c r="BZ2890" s="123"/>
      <c r="CA2890" s="123"/>
      <c r="CB2890" s="123"/>
      <c r="CC2890" s="123"/>
      <c r="CD2890" s="123"/>
      <c r="CE2890" s="123"/>
      <c r="CF2890" s="123"/>
      <c r="CG2890" s="123"/>
      <c r="CH2890" s="123"/>
      <c r="CI2890" s="123"/>
      <c r="CJ2890" s="123"/>
      <c r="CK2890" s="123"/>
      <c r="CL2890" s="123"/>
      <c r="CM2890" s="123"/>
      <c r="CN2890" s="123"/>
      <c r="CO2890" s="123"/>
      <c r="CP2890" s="123"/>
      <c r="CQ2890" s="123"/>
      <c r="CR2890" s="123"/>
      <c r="CS2890" s="123"/>
      <c r="CT2890" s="123"/>
      <c r="CU2890" s="123"/>
      <c r="CV2890" s="123"/>
      <c r="CW2890" s="123"/>
      <c r="CX2890" s="123"/>
      <c r="CY2890" s="123"/>
      <c r="CZ2890" s="123"/>
      <c r="DA2890" s="123"/>
      <c r="DB2890" s="123"/>
      <c r="DC2890" s="123"/>
      <c r="DD2890" s="123"/>
      <c r="DE2890" s="123"/>
      <c r="DF2890" s="123"/>
      <c r="DG2890" s="123"/>
      <c r="DH2890" s="123"/>
      <c r="DI2890" s="123"/>
      <c r="DJ2890" s="123"/>
      <c r="DK2890" s="123"/>
      <c r="DL2890" s="123"/>
      <c r="DM2890" s="123"/>
      <c r="DN2890" s="123"/>
      <c r="DO2890" s="123"/>
      <c r="DP2890" s="123"/>
      <c r="DQ2890" s="123"/>
      <c r="DR2890" s="123"/>
      <c r="DS2890" s="123"/>
      <c r="DT2890" s="123"/>
      <c r="DU2890" s="123"/>
      <c r="DV2890" s="123"/>
      <c r="DW2890" s="123"/>
      <c r="DX2890" s="123"/>
      <c r="DY2890" s="123"/>
      <c r="DZ2890" s="123"/>
      <c r="EA2890" s="123"/>
      <c r="EB2890" s="123"/>
      <c r="EC2890" s="123"/>
      <c r="ED2890" s="123"/>
      <c r="EE2890" s="123"/>
      <c r="EF2890" s="123"/>
      <c r="EG2890" s="123"/>
      <c r="EH2890" s="123"/>
      <c r="EI2890" s="123"/>
      <c r="EJ2890" s="123"/>
      <c r="EK2890" s="123"/>
      <c r="EL2890" s="123"/>
      <c r="EM2890" s="123"/>
      <c r="EN2890" s="123"/>
      <c r="EO2890" s="123"/>
      <c r="EP2890" s="123"/>
      <c r="EQ2890" s="123"/>
    </row>
    <row r="2891" spans="27:147" x14ac:dyDescent="0.2"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Q2891" s="151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123"/>
      <c r="BL2891" s="123"/>
      <c r="BM2891" s="123"/>
      <c r="BN2891" s="123"/>
      <c r="BO2891" s="123"/>
      <c r="BP2891" s="123"/>
      <c r="BQ2891" s="123"/>
      <c r="BR2891" s="123"/>
      <c r="BS2891" s="123"/>
      <c r="BT2891" s="123"/>
      <c r="BU2891" s="123"/>
      <c r="BV2891" s="123"/>
      <c r="BW2891" s="123"/>
      <c r="BX2891" s="123"/>
      <c r="BY2891" s="123"/>
      <c r="BZ2891" s="123"/>
      <c r="CA2891" s="123"/>
      <c r="CB2891" s="123"/>
      <c r="CC2891" s="123"/>
      <c r="CD2891" s="123"/>
      <c r="CE2891" s="123"/>
      <c r="CF2891" s="123"/>
      <c r="CG2891" s="123"/>
      <c r="CH2891" s="123"/>
      <c r="CI2891" s="123"/>
      <c r="CJ2891" s="123"/>
      <c r="CK2891" s="123"/>
      <c r="CL2891" s="123"/>
      <c r="CM2891" s="123"/>
      <c r="CN2891" s="123"/>
      <c r="CO2891" s="123"/>
      <c r="CP2891" s="123"/>
      <c r="CQ2891" s="123"/>
      <c r="CR2891" s="123"/>
      <c r="CS2891" s="123"/>
      <c r="CT2891" s="123"/>
      <c r="CU2891" s="123"/>
      <c r="CV2891" s="123"/>
      <c r="CW2891" s="123"/>
      <c r="CX2891" s="123"/>
      <c r="CY2891" s="123"/>
      <c r="CZ2891" s="123"/>
      <c r="DA2891" s="123"/>
      <c r="DB2891" s="123"/>
      <c r="DC2891" s="123"/>
      <c r="DD2891" s="123"/>
      <c r="DE2891" s="123"/>
      <c r="DF2891" s="123"/>
      <c r="DG2891" s="123"/>
      <c r="DH2891" s="123"/>
      <c r="DI2891" s="123"/>
      <c r="DJ2891" s="123"/>
      <c r="DK2891" s="123"/>
      <c r="DL2891" s="123"/>
      <c r="DM2891" s="123"/>
      <c r="DN2891" s="123"/>
      <c r="DO2891" s="123"/>
      <c r="DP2891" s="123"/>
      <c r="DQ2891" s="123"/>
      <c r="DR2891" s="123"/>
      <c r="DS2891" s="123"/>
      <c r="DT2891" s="123"/>
      <c r="DU2891" s="123"/>
      <c r="DV2891" s="123"/>
      <c r="DW2891" s="123"/>
      <c r="DX2891" s="123"/>
      <c r="DY2891" s="123"/>
      <c r="DZ2891" s="123"/>
      <c r="EA2891" s="123"/>
      <c r="EB2891" s="123"/>
      <c r="EC2891" s="123"/>
      <c r="ED2891" s="123"/>
      <c r="EE2891" s="123"/>
      <c r="EF2891" s="123"/>
      <c r="EG2891" s="123"/>
      <c r="EH2891" s="123"/>
      <c r="EI2891" s="123"/>
      <c r="EJ2891" s="123"/>
      <c r="EK2891" s="123"/>
      <c r="EL2891" s="123"/>
      <c r="EM2891" s="123"/>
      <c r="EN2891" s="123"/>
      <c r="EO2891" s="123"/>
      <c r="EP2891" s="123"/>
      <c r="EQ2891" s="123"/>
    </row>
    <row r="2892" spans="27:147" x14ac:dyDescent="0.2"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Q2892" s="151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123"/>
      <c r="BL2892" s="123"/>
      <c r="BM2892" s="123"/>
      <c r="BN2892" s="123"/>
      <c r="BO2892" s="123"/>
      <c r="BP2892" s="123"/>
      <c r="BQ2892" s="123"/>
      <c r="BR2892" s="123"/>
      <c r="BS2892" s="123"/>
      <c r="BT2892" s="123"/>
      <c r="BU2892" s="123"/>
      <c r="BV2892" s="123"/>
      <c r="BW2892" s="123"/>
      <c r="BX2892" s="123"/>
      <c r="BY2892" s="123"/>
      <c r="BZ2892" s="123"/>
      <c r="CA2892" s="123"/>
      <c r="CB2892" s="123"/>
      <c r="CC2892" s="123"/>
      <c r="CD2892" s="123"/>
      <c r="CE2892" s="123"/>
      <c r="CF2892" s="123"/>
      <c r="CG2892" s="123"/>
      <c r="CH2892" s="123"/>
      <c r="CI2892" s="123"/>
      <c r="CJ2892" s="123"/>
      <c r="CK2892" s="123"/>
      <c r="CL2892" s="123"/>
      <c r="CM2892" s="123"/>
      <c r="CN2892" s="123"/>
      <c r="CO2892" s="123"/>
      <c r="CP2892" s="123"/>
      <c r="CQ2892" s="123"/>
      <c r="CR2892" s="123"/>
      <c r="CS2892" s="123"/>
      <c r="CT2892" s="123"/>
      <c r="CU2892" s="123"/>
      <c r="CV2892" s="123"/>
      <c r="CW2892" s="123"/>
      <c r="CX2892" s="123"/>
      <c r="CY2892" s="123"/>
      <c r="CZ2892" s="123"/>
      <c r="DA2892" s="123"/>
      <c r="DB2892" s="123"/>
      <c r="DC2892" s="123"/>
      <c r="DD2892" s="123"/>
      <c r="DE2892" s="123"/>
      <c r="DF2892" s="123"/>
      <c r="DG2892" s="123"/>
      <c r="DH2892" s="123"/>
      <c r="DI2892" s="123"/>
      <c r="DJ2892" s="123"/>
      <c r="DK2892" s="123"/>
      <c r="DL2892" s="123"/>
      <c r="DM2892" s="123"/>
      <c r="DN2892" s="123"/>
      <c r="DO2892" s="123"/>
      <c r="DP2892" s="123"/>
      <c r="DQ2892" s="123"/>
      <c r="DR2892" s="123"/>
      <c r="DS2892" s="123"/>
      <c r="DT2892" s="123"/>
      <c r="DU2892" s="123"/>
      <c r="DV2892" s="123"/>
      <c r="DW2892" s="123"/>
      <c r="DX2892" s="123"/>
      <c r="DY2892" s="123"/>
      <c r="DZ2892" s="123"/>
      <c r="EA2892" s="123"/>
      <c r="EB2892" s="123"/>
      <c r="EC2892" s="123"/>
      <c r="ED2892" s="123"/>
      <c r="EE2892" s="123"/>
      <c r="EF2892" s="123"/>
      <c r="EG2892" s="123"/>
      <c r="EH2892" s="123"/>
      <c r="EI2892" s="123"/>
      <c r="EJ2892" s="123"/>
      <c r="EK2892" s="123"/>
      <c r="EL2892" s="123"/>
      <c r="EM2892" s="123"/>
      <c r="EN2892" s="123"/>
      <c r="EO2892" s="123"/>
      <c r="EP2892" s="123"/>
      <c r="EQ2892" s="123"/>
    </row>
    <row r="2893" spans="27:147" x14ac:dyDescent="0.2"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Q2893" s="151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123"/>
      <c r="BL2893" s="123"/>
      <c r="BM2893" s="123"/>
      <c r="BN2893" s="123"/>
      <c r="BO2893" s="123"/>
      <c r="BP2893" s="123"/>
      <c r="BQ2893" s="123"/>
      <c r="BR2893" s="123"/>
      <c r="BS2893" s="123"/>
      <c r="BT2893" s="123"/>
      <c r="BU2893" s="123"/>
      <c r="BV2893" s="123"/>
      <c r="BW2893" s="123"/>
      <c r="BX2893" s="123"/>
      <c r="BY2893" s="123"/>
      <c r="BZ2893" s="123"/>
      <c r="CA2893" s="123"/>
      <c r="CB2893" s="123"/>
      <c r="CC2893" s="123"/>
      <c r="CD2893" s="123"/>
      <c r="CE2893" s="123"/>
      <c r="CF2893" s="123"/>
      <c r="CG2893" s="123"/>
      <c r="CH2893" s="123"/>
      <c r="CI2893" s="123"/>
      <c r="CJ2893" s="123"/>
      <c r="CK2893" s="123"/>
      <c r="CL2893" s="123"/>
      <c r="CM2893" s="123"/>
      <c r="CN2893" s="123"/>
      <c r="CO2893" s="123"/>
      <c r="CP2893" s="123"/>
      <c r="CQ2893" s="123"/>
      <c r="CR2893" s="123"/>
      <c r="CS2893" s="123"/>
      <c r="CT2893" s="123"/>
      <c r="CU2893" s="123"/>
      <c r="CV2893" s="123"/>
      <c r="CW2893" s="123"/>
      <c r="CX2893" s="123"/>
      <c r="CY2893" s="123"/>
      <c r="CZ2893" s="123"/>
      <c r="DA2893" s="123"/>
      <c r="DB2893" s="123"/>
      <c r="DC2893" s="123"/>
      <c r="DD2893" s="123"/>
      <c r="DE2893" s="123"/>
      <c r="DF2893" s="123"/>
      <c r="DG2893" s="123"/>
      <c r="DH2893" s="123"/>
      <c r="DI2893" s="123"/>
      <c r="DJ2893" s="123"/>
      <c r="DK2893" s="123"/>
      <c r="DL2893" s="123"/>
      <c r="DM2893" s="123"/>
      <c r="DN2893" s="123"/>
      <c r="DO2893" s="123"/>
      <c r="DP2893" s="123"/>
      <c r="DQ2893" s="123"/>
      <c r="DR2893" s="123"/>
      <c r="DS2893" s="123"/>
      <c r="DT2893" s="123"/>
      <c r="DU2893" s="123"/>
      <c r="DV2893" s="123"/>
      <c r="DW2893" s="123"/>
      <c r="DX2893" s="123"/>
      <c r="DY2893" s="123"/>
      <c r="DZ2893" s="123"/>
      <c r="EA2893" s="123"/>
      <c r="EB2893" s="123"/>
      <c r="EC2893" s="123"/>
      <c r="ED2893" s="123"/>
      <c r="EE2893" s="123"/>
      <c r="EF2893" s="123"/>
      <c r="EG2893" s="123"/>
      <c r="EH2893" s="123"/>
      <c r="EI2893" s="123"/>
      <c r="EJ2893" s="123"/>
      <c r="EK2893" s="123"/>
      <c r="EL2893" s="123"/>
      <c r="EM2893" s="123"/>
      <c r="EN2893" s="123"/>
      <c r="EO2893" s="123"/>
      <c r="EP2893" s="123"/>
      <c r="EQ2893" s="123"/>
    </row>
    <row r="2894" spans="27:147" x14ac:dyDescent="0.2"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Q2894" s="151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123"/>
      <c r="BL2894" s="123"/>
      <c r="BM2894" s="123"/>
      <c r="BN2894" s="123"/>
      <c r="BO2894" s="123"/>
      <c r="BP2894" s="123"/>
      <c r="BQ2894" s="123"/>
      <c r="BR2894" s="123"/>
      <c r="BS2894" s="123"/>
      <c r="BT2894" s="123"/>
      <c r="BU2894" s="123"/>
      <c r="BV2894" s="123"/>
      <c r="BW2894" s="123"/>
      <c r="BX2894" s="123"/>
      <c r="BY2894" s="123"/>
      <c r="BZ2894" s="123"/>
      <c r="CA2894" s="123"/>
      <c r="CB2894" s="123"/>
      <c r="CC2894" s="123"/>
      <c r="CD2894" s="123"/>
      <c r="CE2894" s="123"/>
      <c r="CF2894" s="123"/>
      <c r="CG2894" s="123"/>
      <c r="CH2894" s="123"/>
      <c r="CI2894" s="123"/>
      <c r="CJ2894" s="123"/>
      <c r="CK2894" s="123"/>
      <c r="CL2894" s="123"/>
      <c r="CM2894" s="123"/>
      <c r="CN2894" s="123"/>
      <c r="CO2894" s="123"/>
      <c r="CP2894" s="123"/>
      <c r="CQ2894" s="123"/>
      <c r="CR2894" s="123"/>
      <c r="CS2894" s="123"/>
      <c r="CT2894" s="123"/>
      <c r="CU2894" s="123"/>
      <c r="CV2894" s="123"/>
      <c r="CW2894" s="123"/>
      <c r="CX2894" s="123"/>
      <c r="CY2894" s="123"/>
      <c r="CZ2894" s="123"/>
      <c r="DA2894" s="123"/>
      <c r="DB2894" s="123"/>
      <c r="DC2894" s="123"/>
      <c r="DD2894" s="123"/>
      <c r="DE2894" s="123"/>
      <c r="DF2894" s="123"/>
      <c r="DG2894" s="123"/>
      <c r="DH2894" s="123"/>
      <c r="DI2894" s="123"/>
      <c r="DJ2894" s="123"/>
      <c r="DK2894" s="123"/>
      <c r="DL2894" s="123"/>
      <c r="DM2894" s="123"/>
      <c r="DN2894" s="123"/>
      <c r="DO2894" s="123"/>
      <c r="DP2894" s="123"/>
      <c r="DQ2894" s="123"/>
      <c r="DR2894" s="123"/>
      <c r="DS2894" s="123"/>
      <c r="DT2894" s="123"/>
      <c r="DU2894" s="123"/>
      <c r="DV2894" s="123"/>
      <c r="DW2894" s="123"/>
      <c r="DX2894" s="123"/>
      <c r="DY2894" s="123"/>
      <c r="DZ2894" s="123"/>
      <c r="EA2894" s="123"/>
      <c r="EB2894" s="123"/>
      <c r="EC2894" s="123"/>
      <c r="ED2894" s="123"/>
      <c r="EE2894" s="123"/>
      <c r="EF2894" s="123"/>
      <c r="EG2894" s="123"/>
      <c r="EH2894" s="123"/>
      <c r="EI2894" s="123"/>
      <c r="EJ2894" s="123"/>
      <c r="EK2894" s="123"/>
      <c r="EL2894" s="123"/>
      <c r="EM2894" s="123"/>
      <c r="EN2894" s="123"/>
      <c r="EO2894" s="123"/>
      <c r="EP2894" s="123"/>
      <c r="EQ2894" s="123"/>
    </row>
    <row r="2895" spans="27:147" x14ac:dyDescent="0.2"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Q2895" s="151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123"/>
      <c r="BL2895" s="123"/>
      <c r="BM2895" s="123"/>
      <c r="BN2895" s="123"/>
      <c r="BO2895" s="123"/>
      <c r="BP2895" s="123"/>
      <c r="BQ2895" s="123"/>
      <c r="BR2895" s="123"/>
      <c r="BS2895" s="123"/>
      <c r="BT2895" s="123"/>
      <c r="BU2895" s="123"/>
      <c r="BV2895" s="123"/>
      <c r="BW2895" s="123"/>
      <c r="BX2895" s="123"/>
      <c r="BY2895" s="123"/>
      <c r="BZ2895" s="123"/>
      <c r="CA2895" s="123"/>
      <c r="CB2895" s="123"/>
      <c r="CC2895" s="123"/>
      <c r="CD2895" s="123"/>
      <c r="CE2895" s="123"/>
      <c r="CF2895" s="123"/>
      <c r="CG2895" s="123"/>
      <c r="CH2895" s="123"/>
      <c r="CI2895" s="123"/>
      <c r="CJ2895" s="123"/>
      <c r="CK2895" s="123"/>
      <c r="CL2895" s="123"/>
      <c r="CM2895" s="123"/>
      <c r="CN2895" s="123"/>
      <c r="CO2895" s="123"/>
      <c r="CP2895" s="123"/>
      <c r="CQ2895" s="123"/>
      <c r="CR2895" s="123"/>
      <c r="CS2895" s="123"/>
      <c r="CT2895" s="123"/>
      <c r="CU2895" s="123"/>
      <c r="CV2895" s="123"/>
      <c r="CW2895" s="123"/>
      <c r="CX2895" s="123"/>
      <c r="CY2895" s="123"/>
      <c r="CZ2895" s="123"/>
      <c r="DA2895" s="123"/>
      <c r="DB2895" s="123"/>
      <c r="DC2895" s="123"/>
      <c r="DD2895" s="123"/>
      <c r="DE2895" s="123"/>
      <c r="DF2895" s="123"/>
      <c r="DG2895" s="123"/>
      <c r="DH2895" s="123"/>
      <c r="DI2895" s="123"/>
      <c r="DJ2895" s="123"/>
      <c r="DK2895" s="123"/>
      <c r="DL2895" s="123"/>
      <c r="DM2895" s="123"/>
      <c r="DN2895" s="123"/>
      <c r="DO2895" s="123"/>
      <c r="DP2895" s="123"/>
      <c r="DQ2895" s="123"/>
      <c r="DR2895" s="123"/>
      <c r="DS2895" s="123"/>
      <c r="DT2895" s="123"/>
      <c r="DU2895" s="123"/>
      <c r="DV2895" s="123"/>
      <c r="DW2895" s="123"/>
      <c r="DX2895" s="123"/>
      <c r="DY2895" s="123"/>
      <c r="DZ2895" s="123"/>
      <c r="EA2895" s="123"/>
      <c r="EB2895" s="123"/>
      <c r="EC2895" s="123"/>
      <c r="ED2895" s="123"/>
      <c r="EE2895" s="123"/>
      <c r="EF2895" s="123"/>
      <c r="EG2895" s="123"/>
      <c r="EH2895" s="123"/>
      <c r="EI2895" s="123"/>
      <c r="EJ2895" s="123"/>
      <c r="EK2895" s="123"/>
      <c r="EL2895" s="123"/>
      <c r="EM2895" s="123"/>
      <c r="EN2895" s="123"/>
      <c r="EO2895" s="123"/>
      <c r="EP2895" s="123"/>
      <c r="EQ2895" s="123"/>
    </row>
    <row r="2896" spans="27:147" x14ac:dyDescent="0.2"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Q2896" s="151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123"/>
      <c r="BL2896" s="123"/>
      <c r="BM2896" s="123"/>
      <c r="BN2896" s="123"/>
      <c r="BO2896" s="123"/>
      <c r="BP2896" s="123"/>
      <c r="BQ2896" s="123"/>
      <c r="BR2896" s="123"/>
      <c r="BS2896" s="123"/>
      <c r="BT2896" s="123"/>
      <c r="BU2896" s="123"/>
      <c r="BV2896" s="123"/>
      <c r="BW2896" s="123"/>
      <c r="BX2896" s="123"/>
      <c r="BY2896" s="123"/>
      <c r="BZ2896" s="123"/>
      <c r="CA2896" s="123"/>
      <c r="CB2896" s="123"/>
      <c r="CC2896" s="123"/>
      <c r="CD2896" s="123"/>
      <c r="CE2896" s="123"/>
      <c r="CF2896" s="123"/>
      <c r="CG2896" s="123"/>
      <c r="CH2896" s="123"/>
      <c r="CI2896" s="123"/>
      <c r="CJ2896" s="123"/>
      <c r="CK2896" s="123"/>
      <c r="CL2896" s="123"/>
      <c r="CM2896" s="123"/>
      <c r="CN2896" s="123"/>
      <c r="CO2896" s="123"/>
      <c r="CP2896" s="123"/>
      <c r="CQ2896" s="123"/>
      <c r="CR2896" s="123"/>
      <c r="CS2896" s="123"/>
      <c r="CT2896" s="123"/>
      <c r="CU2896" s="123"/>
      <c r="CV2896" s="123"/>
      <c r="CW2896" s="123"/>
      <c r="CX2896" s="123"/>
      <c r="CY2896" s="123"/>
      <c r="CZ2896" s="123"/>
      <c r="DA2896" s="123"/>
      <c r="DB2896" s="123"/>
      <c r="DC2896" s="123"/>
      <c r="DD2896" s="123"/>
      <c r="DE2896" s="123"/>
      <c r="DF2896" s="123"/>
      <c r="DG2896" s="123"/>
      <c r="DH2896" s="123"/>
      <c r="DI2896" s="123"/>
      <c r="DJ2896" s="123"/>
      <c r="DK2896" s="123"/>
      <c r="DL2896" s="123"/>
      <c r="DM2896" s="123"/>
      <c r="DN2896" s="123"/>
      <c r="DO2896" s="123"/>
      <c r="DP2896" s="123"/>
      <c r="DQ2896" s="123"/>
      <c r="DR2896" s="123"/>
      <c r="DS2896" s="123"/>
      <c r="DT2896" s="123"/>
      <c r="DU2896" s="123"/>
      <c r="DV2896" s="123"/>
      <c r="DW2896" s="123"/>
      <c r="DX2896" s="123"/>
      <c r="DY2896" s="123"/>
      <c r="DZ2896" s="123"/>
      <c r="EA2896" s="123"/>
      <c r="EB2896" s="123"/>
      <c r="EC2896" s="123"/>
      <c r="ED2896" s="123"/>
      <c r="EE2896" s="123"/>
      <c r="EF2896" s="123"/>
      <c r="EG2896" s="123"/>
      <c r="EH2896" s="123"/>
      <c r="EI2896" s="123"/>
      <c r="EJ2896" s="123"/>
      <c r="EK2896" s="123"/>
      <c r="EL2896" s="123"/>
      <c r="EM2896" s="123"/>
      <c r="EN2896" s="123"/>
      <c r="EO2896" s="123"/>
      <c r="EP2896" s="123"/>
      <c r="EQ2896" s="123"/>
    </row>
    <row r="2897" spans="27:147" x14ac:dyDescent="0.2"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Q2897" s="151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123"/>
      <c r="BL2897" s="123"/>
      <c r="BM2897" s="123"/>
      <c r="BN2897" s="123"/>
      <c r="BO2897" s="123"/>
      <c r="BP2897" s="123"/>
      <c r="BQ2897" s="123"/>
      <c r="BR2897" s="123"/>
      <c r="BS2897" s="123"/>
      <c r="BT2897" s="123"/>
      <c r="BU2897" s="123"/>
      <c r="BV2897" s="123"/>
      <c r="BW2897" s="123"/>
      <c r="BX2897" s="123"/>
      <c r="BY2897" s="123"/>
      <c r="BZ2897" s="123"/>
      <c r="CA2897" s="123"/>
      <c r="CB2897" s="123"/>
      <c r="CC2897" s="123"/>
      <c r="CD2897" s="123"/>
      <c r="CE2897" s="123"/>
      <c r="CF2897" s="123"/>
      <c r="CG2897" s="123"/>
      <c r="CH2897" s="123"/>
      <c r="CI2897" s="123"/>
      <c r="CJ2897" s="123"/>
      <c r="CK2897" s="123"/>
      <c r="CL2897" s="123"/>
      <c r="CM2897" s="123"/>
      <c r="CN2897" s="123"/>
      <c r="CO2897" s="123"/>
      <c r="CP2897" s="123"/>
      <c r="CQ2897" s="123"/>
      <c r="CR2897" s="123"/>
      <c r="CS2897" s="123"/>
      <c r="CT2897" s="123"/>
      <c r="CU2897" s="123"/>
      <c r="CV2897" s="123"/>
      <c r="CW2897" s="123"/>
      <c r="CX2897" s="123"/>
      <c r="CY2897" s="123"/>
      <c r="CZ2897" s="123"/>
      <c r="DA2897" s="123"/>
      <c r="DB2897" s="123"/>
      <c r="DC2897" s="123"/>
      <c r="DD2897" s="123"/>
      <c r="DE2897" s="123"/>
      <c r="DF2897" s="123"/>
      <c r="DG2897" s="123"/>
      <c r="DH2897" s="123"/>
      <c r="DI2897" s="123"/>
      <c r="DJ2897" s="123"/>
      <c r="DK2897" s="123"/>
      <c r="DL2897" s="123"/>
      <c r="DM2897" s="123"/>
      <c r="DN2897" s="123"/>
      <c r="DO2897" s="123"/>
      <c r="DP2897" s="123"/>
      <c r="DQ2897" s="123"/>
      <c r="DR2897" s="123"/>
      <c r="DS2897" s="123"/>
      <c r="DT2897" s="123"/>
      <c r="DU2897" s="123"/>
      <c r="DV2897" s="123"/>
      <c r="DW2897" s="123"/>
      <c r="DX2897" s="123"/>
      <c r="DY2897" s="123"/>
      <c r="DZ2897" s="123"/>
      <c r="EA2897" s="123"/>
      <c r="EB2897" s="123"/>
      <c r="EC2897" s="123"/>
      <c r="ED2897" s="123"/>
      <c r="EE2897" s="123"/>
      <c r="EF2897" s="123"/>
      <c r="EG2897" s="123"/>
      <c r="EH2897" s="123"/>
      <c r="EI2897" s="123"/>
      <c r="EJ2897" s="123"/>
      <c r="EK2897" s="123"/>
      <c r="EL2897" s="123"/>
      <c r="EM2897" s="123"/>
      <c r="EN2897" s="123"/>
      <c r="EO2897" s="123"/>
      <c r="EP2897" s="123"/>
      <c r="EQ2897" s="123"/>
    </row>
    <row r="2898" spans="27:147" x14ac:dyDescent="0.2"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Q2898" s="151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123"/>
      <c r="BL2898" s="123"/>
      <c r="BM2898" s="123"/>
      <c r="BN2898" s="123"/>
      <c r="BO2898" s="123"/>
      <c r="BP2898" s="123"/>
      <c r="BQ2898" s="123"/>
      <c r="BR2898" s="123"/>
      <c r="BS2898" s="123"/>
      <c r="BT2898" s="123"/>
      <c r="BU2898" s="123"/>
      <c r="BV2898" s="123"/>
      <c r="BW2898" s="123"/>
      <c r="BX2898" s="123"/>
      <c r="BY2898" s="123"/>
      <c r="BZ2898" s="123"/>
      <c r="CA2898" s="123"/>
      <c r="CB2898" s="123"/>
      <c r="CC2898" s="123"/>
      <c r="CD2898" s="123"/>
      <c r="CE2898" s="123"/>
      <c r="CF2898" s="123"/>
      <c r="CG2898" s="123"/>
      <c r="CH2898" s="123"/>
      <c r="CI2898" s="123"/>
      <c r="CJ2898" s="123"/>
      <c r="CK2898" s="123"/>
      <c r="CL2898" s="123"/>
      <c r="CM2898" s="123"/>
      <c r="CN2898" s="123"/>
      <c r="CO2898" s="123"/>
      <c r="CP2898" s="123"/>
      <c r="CQ2898" s="123"/>
      <c r="CR2898" s="123"/>
      <c r="CS2898" s="123"/>
      <c r="CT2898" s="123"/>
      <c r="CU2898" s="123"/>
      <c r="CV2898" s="123"/>
      <c r="CW2898" s="123"/>
      <c r="CX2898" s="123"/>
      <c r="CY2898" s="123"/>
      <c r="CZ2898" s="123"/>
      <c r="DA2898" s="123"/>
      <c r="DB2898" s="123"/>
      <c r="DC2898" s="123"/>
      <c r="DD2898" s="123"/>
      <c r="DE2898" s="123"/>
      <c r="DF2898" s="123"/>
      <c r="DG2898" s="123"/>
      <c r="DH2898" s="123"/>
      <c r="DI2898" s="123"/>
      <c r="DJ2898" s="123"/>
      <c r="DK2898" s="123"/>
      <c r="DL2898" s="123"/>
      <c r="DM2898" s="123"/>
      <c r="DN2898" s="123"/>
      <c r="DO2898" s="123"/>
      <c r="DP2898" s="123"/>
      <c r="DQ2898" s="123"/>
      <c r="DR2898" s="123"/>
      <c r="DS2898" s="123"/>
      <c r="DT2898" s="123"/>
      <c r="DU2898" s="123"/>
      <c r="DV2898" s="123"/>
      <c r="DW2898" s="123"/>
      <c r="DX2898" s="123"/>
      <c r="DY2898" s="123"/>
      <c r="DZ2898" s="123"/>
      <c r="EA2898" s="123"/>
      <c r="EB2898" s="123"/>
      <c r="EC2898" s="123"/>
      <c r="ED2898" s="123"/>
      <c r="EE2898" s="123"/>
      <c r="EF2898" s="123"/>
      <c r="EG2898" s="123"/>
      <c r="EH2898" s="123"/>
      <c r="EI2898" s="123"/>
      <c r="EJ2898" s="123"/>
      <c r="EK2898" s="123"/>
      <c r="EL2898" s="123"/>
      <c r="EM2898" s="123"/>
      <c r="EN2898" s="123"/>
      <c r="EO2898" s="123"/>
      <c r="EP2898" s="123"/>
      <c r="EQ2898" s="123"/>
    </row>
    <row r="2899" spans="27:147" x14ac:dyDescent="0.2"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Q2899" s="151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123"/>
      <c r="BL2899" s="123"/>
      <c r="BM2899" s="123"/>
      <c r="BN2899" s="123"/>
      <c r="BO2899" s="123"/>
      <c r="BP2899" s="123"/>
      <c r="BQ2899" s="123"/>
      <c r="BR2899" s="123"/>
      <c r="BS2899" s="123"/>
      <c r="BT2899" s="123"/>
      <c r="BU2899" s="123"/>
      <c r="BV2899" s="123"/>
      <c r="BW2899" s="123"/>
      <c r="BX2899" s="123"/>
      <c r="BY2899" s="123"/>
      <c r="BZ2899" s="123"/>
      <c r="CA2899" s="123"/>
      <c r="CB2899" s="123"/>
      <c r="CC2899" s="123"/>
      <c r="CD2899" s="123"/>
      <c r="CE2899" s="123"/>
      <c r="CF2899" s="123"/>
      <c r="CG2899" s="123"/>
      <c r="CH2899" s="123"/>
      <c r="CI2899" s="123"/>
      <c r="CJ2899" s="123"/>
      <c r="CK2899" s="123"/>
      <c r="CL2899" s="123"/>
      <c r="CM2899" s="123"/>
      <c r="CN2899" s="123"/>
      <c r="CO2899" s="123"/>
      <c r="CP2899" s="123"/>
      <c r="CQ2899" s="123"/>
      <c r="CR2899" s="123"/>
      <c r="CS2899" s="123"/>
      <c r="CT2899" s="123"/>
      <c r="CU2899" s="123"/>
      <c r="CV2899" s="123"/>
      <c r="CW2899" s="123"/>
      <c r="CX2899" s="123"/>
      <c r="CY2899" s="123"/>
      <c r="CZ2899" s="123"/>
      <c r="DA2899" s="123"/>
      <c r="DB2899" s="123"/>
      <c r="DC2899" s="123"/>
      <c r="DD2899" s="123"/>
      <c r="DE2899" s="123"/>
      <c r="DF2899" s="123"/>
      <c r="DG2899" s="123"/>
      <c r="DH2899" s="123"/>
      <c r="DI2899" s="123"/>
      <c r="DJ2899" s="123"/>
      <c r="DK2899" s="123"/>
      <c r="DL2899" s="123"/>
      <c r="DM2899" s="123"/>
      <c r="DN2899" s="123"/>
      <c r="DO2899" s="123"/>
      <c r="DP2899" s="123"/>
      <c r="DQ2899" s="123"/>
      <c r="DR2899" s="123"/>
      <c r="DS2899" s="123"/>
      <c r="DT2899" s="123"/>
      <c r="DU2899" s="123"/>
      <c r="DV2899" s="123"/>
      <c r="DW2899" s="123"/>
      <c r="DX2899" s="123"/>
      <c r="DY2899" s="123"/>
      <c r="DZ2899" s="123"/>
      <c r="EA2899" s="123"/>
      <c r="EB2899" s="123"/>
      <c r="EC2899" s="123"/>
      <c r="ED2899" s="123"/>
      <c r="EE2899" s="123"/>
      <c r="EF2899" s="123"/>
      <c r="EG2899" s="123"/>
      <c r="EH2899" s="123"/>
      <c r="EI2899" s="123"/>
      <c r="EJ2899" s="123"/>
      <c r="EK2899" s="123"/>
      <c r="EL2899" s="123"/>
      <c r="EM2899" s="123"/>
      <c r="EN2899" s="123"/>
      <c r="EO2899" s="123"/>
      <c r="EP2899" s="123"/>
      <c r="EQ2899" s="123"/>
    </row>
    <row r="2900" spans="27:147" x14ac:dyDescent="0.2"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Q2900" s="151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123"/>
      <c r="BL2900" s="123"/>
      <c r="BM2900" s="123"/>
      <c r="BN2900" s="123"/>
      <c r="BO2900" s="123"/>
      <c r="BP2900" s="123"/>
      <c r="BQ2900" s="123"/>
      <c r="BR2900" s="123"/>
      <c r="BS2900" s="123"/>
      <c r="BT2900" s="123"/>
      <c r="BU2900" s="123"/>
      <c r="BV2900" s="123"/>
      <c r="BW2900" s="123"/>
      <c r="BX2900" s="123"/>
      <c r="BY2900" s="123"/>
      <c r="BZ2900" s="123"/>
      <c r="CA2900" s="123"/>
      <c r="CB2900" s="123"/>
      <c r="CC2900" s="123"/>
      <c r="CD2900" s="123"/>
      <c r="CE2900" s="123"/>
      <c r="CF2900" s="123"/>
      <c r="CG2900" s="123"/>
      <c r="CH2900" s="123"/>
      <c r="CI2900" s="123"/>
      <c r="CJ2900" s="123"/>
      <c r="CK2900" s="123"/>
      <c r="CL2900" s="123"/>
      <c r="CM2900" s="123"/>
      <c r="CN2900" s="123"/>
      <c r="CO2900" s="123"/>
      <c r="CP2900" s="123"/>
      <c r="CQ2900" s="123"/>
      <c r="CR2900" s="123"/>
      <c r="CS2900" s="123"/>
      <c r="CT2900" s="123"/>
      <c r="CU2900" s="123"/>
      <c r="CV2900" s="123"/>
      <c r="CW2900" s="123"/>
      <c r="CX2900" s="123"/>
      <c r="CY2900" s="123"/>
      <c r="CZ2900" s="123"/>
      <c r="DA2900" s="123"/>
      <c r="DB2900" s="123"/>
      <c r="DC2900" s="123"/>
      <c r="DD2900" s="123"/>
      <c r="DE2900" s="123"/>
      <c r="DF2900" s="123"/>
      <c r="DG2900" s="123"/>
      <c r="DH2900" s="123"/>
      <c r="DI2900" s="123"/>
      <c r="DJ2900" s="123"/>
      <c r="DK2900" s="123"/>
      <c r="DL2900" s="123"/>
      <c r="DM2900" s="123"/>
      <c r="DN2900" s="123"/>
      <c r="DO2900" s="123"/>
      <c r="DP2900" s="123"/>
      <c r="DQ2900" s="123"/>
      <c r="DR2900" s="123"/>
      <c r="DS2900" s="123"/>
      <c r="DT2900" s="123"/>
      <c r="DU2900" s="123"/>
      <c r="DV2900" s="123"/>
      <c r="DW2900" s="123"/>
      <c r="DX2900" s="123"/>
      <c r="DY2900" s="123"/>
      <c r="DZ2900" s="123"/>
      <c r="EA2900" s="123"/>
      <c r="EB2900" s="123"/>
      <c r="EC2900" s="123"/>
      <c r="ED2900" s="123"/>
      <c r="EE2900" s="123"/>
      <c r="EF2900" s="123"/>
      <c r="EG2900" s="123"/>
      <c r="EH2900" s="123"/>
      <c r="EI2900" s="123"/>
      <c r="EJ2900" s="123"/>
      <c r="EK2900" s="123"/>
      <c r="EL2900" s="123"/>
      <c r="EM2900" s="123"/>
      <c r="EN2900" s="123"/>
      <c r="EO2900" s="123"/>
      <c r="EP2900" s="123"/>
      <c r="EQ2900" s="123"/>
    </row>
    <row r="2901" spans="27:147" x14ac:dyDescent="0.2"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Q2901" s="151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123"/>
      <c r="BL2901" s="123"/>
      <c r="BM2901" s="123"/>
      <c r="BN2901" s="123"/>
      <c r="BO2901" s="123"/>
      <c r="BP2901" s="123"/>
      <c r="BQ2901" s="123"/>
      <c r="BR2901" s="123"/>
      <c r="BS2901" s="123"/>
      <c r="BT2901" s="123"/>
      <c r="BU2901" s="123"/>
      <c r="BV2901" s="123"/>
      <c r="BW2901" s="123"/>
      <c r="BX2901" s="123"/>
      <c r="BY2901" s="123"/>
      <c r="BZ2901" s="123"/>
      <c r="CA2901" s="123"/>
      <c r="CB2901" s="123"/>
      <c r="CC2901" s="123"/>
      <c r="CD2901" s="123"/>
      <c r="CE2901" s="123"/>
      <c r="CF2901" s="123"/>
      <c r="CG2901" s="123"/>
      <c r="CH2901" s="123"/>
      <c r="CI2901" s="123"/>
      <c r="CJ2901" s="123"/>
      <c r="CK2901" s="123"/>
      <c r="CL2901" s="123"/>
      <c r="CM2901" s="123"/>
      <c r="CN2901" s="123"/>
      <c r="CO2901" s="123"/>
      <c r="CP2901" s="123"/>
      <c r="CQ2901" s="123"/>
      <c r="CR2901" s="123"/>
      <c r="CS2901" s="123"/>
      <c r="CT2901" s="123"/>
      <c r="CU2901" s="123"/>
      <c r="CV2901" s="123"/>
      <c r="CW2901" s="123"/>
      <c r="CX2901" s="123"/>
      <c r="CY2901" s="123"/>
      <c r="CZ2901" s="123"/>
      <c r="DA2901" s="123"/>
      <c r="DB2901" s="123"/>
      <c r="DC2901" s="123"/>
      <c r="DD2901" s="123"/>
      <c r="DE2901" s="123"/>
      <c r="DF2901" s="123"/>
      <c r="DG2901" s="123"/>
      <c r="DH2901" s="123"/>
      <c r="DI2901" s="123"/>
      <c r="DJ2901" s="123"/>
      <c r="DK2901" s="123"/>
      <c r="DL2901" s="123"/>
      <c r="DM2901" s="123"/>
      <c r="DN2901" s="123"/>
      <c r="DO2901" s="123"/>
      <c r="DP2901" s="123"/>
      <c r="DQ2901" s="123"/>
      <c r="DR2901" s="123"/>
      <c r="DS2901" s="123"/>
      <c r="DT2901" s="123"/>
      <c r="DU2901" s="123"/>
      <c r="DV2901" s="123"/>
      <c r="DW2901" s="123"/>
      <c r="DX2901" s="123"/>
      <c r="DY2901" s="123"/>
      <c r="DZ2901" s="123"/>
      <c r="EA2901" s="123"/>
      <c r="EB2901" s="123"/>
      <c r="EC2901" s="123"/>
      <c r="ED2901" s="123"/>
      <c r="EE2901" s="123"/>
      <c r="EF2901" s="123"/>
      <c r="EG2901" s="123"/>
      <c r="EH2901" s="123"/>
      <c r="EI2901" s="123"/>
      <c r="EJ2901" s="123"/>
      <c r="EK2901" s="123"/>
      <c r="EL2901" s="123"/>
      <c r="EM2901" s="123"/>
      <c r="EN2901" s="123"/>
      <c r="EO2901" s="123"/>
      <c r="EP2901" s="123"/>
      <c r="EQ2901" s="123"/>
    </row>
    <row r="2902" spans="27:147" x14ac:dyDescent="0.2"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Q2902" s="151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123"/>
      <c r="BL2902" s="123"/>
      <c r="BM2902" s="123"/>
      <c r="BN2902" s="123"/>
      <c r="BO2902" s="123"/>
      <c r="BP2902" s="123"/>
      <c r="BQ2902" s="123"/>
      <c r="BR2902" s="123"/>
      <c r="BS2902" s="123"/>
      <c r="BT2902" s="123"/>
      <c r="BU2902" s="123"/>
      <c r="BV2902" s="123"/>
      <c r="BW2902" s="123"/>
      <c r="BX2902" s="123"/>
      <c r="BY2902" s="123"/>
      <c r="BZ2902" s="123"/>
      <c r="CA2902" s="123"/>
      <c r="CB2902" s="123"/>
      <c r="CC2902" s="123"/>
      <c r="CD2902" s="123"/>
      <c r="CE2902" s="123"/>
      <c r="CF2902" s="123"/>
      <c r="CG2902" s="123"/>
      <c r="CH2902" s="123"/>
      <c r="CI2902" s="123"/>
      <c r="CJ2902" s="123"/>
      <c r="CK2902" s="123"/>
      <c r="CL2902" s="123"/>
      <c r="CM2902" s="123"/>
      <c r="CN2902" s="123"/>
      <c r="CO2902" s="123"/>
      <c r="CP2902" s="123"/>
      <c r="CQ2902" s="123"/>
      <c r="CR2902" s="123"/>
      <c r="CS2902" s="123"/>
      <c r="CT2902" s="123"/>
      <c r="CU2902" s="123"/>
      <c r="CV2902" s="123"/>
      <c r="CW2902" s="123"/>
      <c r="CX2902" s="123"/>
      <c r="CY2902" s="123"/>
      <c r="CZ2902" s="123"/>
      <c r="DA2902" s="123"/>
      <c r="DB2902" s="123"/>
      <c r="DC2902" s="123"/>
      <c r="DD2902" s="123"/>
      <c r="DE2902" s="123"/>
      <c r="DF2902" s="123"/>
      <c r="DG2902" s="123"/>
      <c r="DH2902" s="123"/>
      <c r="DI2902" s="123"/>
      <c r="DJ2902" s="123"/>
      <c r="DK2902" s="123"/>
      <c r="DL2902" s="123"/>
      <c r="DM2902" s="123"/>
      <c r="DN2902" s="123"/>
      <c r="DO2902" s="123"/>
      <c r="DP2902" s="123"/>
      <c r="DQ2902" s="123"/>
      <c r="DR2902" s="123"/>
      <c r="DS2902" s="123"/>
      <c r="DT2902" s="123"/>
      <c r="DU2902" s="123"/>
      <c r="DV2902" s="123"/>
      <c r="DW2902" s="123"/>
      <c r="DX2902" s="123"/>
      <c r="DY2902" s="123"/>
      <c r="DZ2902" s="123"/>
      <c r="EA2902" s="123"/>
      <c r="EB2902" s="123"/>
      <c r="EC2902" s="123"/>
      <c r="ED2902" s="123"/>
      <c r="EE2902" s="123"/>
      <c r="EF2902" s="123"/>
      <c r="EG2902" s="123"/>
      <c r="EH2902" s="123"/>
      <c r="EI2902" s="123"/>
      <c r="EJ2902" s="123"/>
      <c r="EK2902" s="123"/>
      <c r="EL2902" s="123"/>
      <c r="EM2902" s="123"/>
      <c r="EN2902" s="123"/>
      <c r="EO2902" s="123"/>
      <c r="EP2902" s="123"/>
      <c r="EQ2902" s="123"/>
    </row>
    <row r="2903" spans="27:147" x14ac:dyDescent="0.2"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Q2903" s="151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123"/>
      <c r="BL2903" s="123"/>
      <c r="BM2903" s="123"/>
      <c r="BN2903" s="123"/>
      <c r="BO2903" s="123"/>
      <c r="BP2903" s="123"/>
      <c r="BQ2903" s="123"/>
      <c r="BR2903" s="123"/>
      <c r="BS2903" s="123"/>
      <c r="BT2903" s="123"/>
      <c r="BU2903" s="123"/>
      <c r="BV2903" s="123"/>
      <c r="BW2903" s="123"/>
      <c r="BX2903" s="123"/>
      <c r="BY2903" s="123"/>
      <c r="BZ2903" s="123"/>
      <c r="CA2903" s="123"/>
      <c r="CB2903" s="123"/>
      <c r="CC2903" s="123"/>
      <c r="CD2903" s="123"/>
      <c r="CE2903" s="123"/>
      <c r="CF2903" s="123"/>
      <c r="CG2903" s="123"/>
      <c r="CH2903" s="123"/>
      <c r="CI2903" s="123"/>
      <c r="CJ2903" s="123"/>
      <c r="CK2903" s="123"/>
      <c r="CL2903" s="123"/>
      <c r="CM2903" s="123"/>
      <c r="CN2903" s="123"/>
      <c r="CO2903" s="123"/>
      <c r="CP2903" s="123"/>
      <c r="CQ2903" s="123"/>
      <c r="CR2903" s="123"/>
      <c r="CS2903" s="123"/>
      <c r="CT2903" s="123"/>
      <c r="CU2903" s="123"/>
      <c r="CV2903" s="123"/>
      <c r="CW2903" s="123"/>
      <c r="CX2903" s="123"/>
      <c r="CY2903" s="123"/>
      <c r="CZ2903" s="123"/>
      <c r="DA2903" s="123"/>
      <c r="DB2903" s="123"/>
      <c r="DC2903" s="123"/>
      <c r="DD2903" s="123"/>
      <c r="DE2903" s="123"/>
      <c r="DF2903" s="123"/>
      <c r="DG2903" s="123"/>
      <c r="DH2903" s="123"/>
      <c r="DI2903" s="123"/>
      <c r="DJ2903" s="123"/>
      <c r="DK2903" s="123"/>
      <c r="DL2903" s="123"/>
      <c r="DM2903" s="123"/>
      <c r="DN2903" s="123"/>
      <c r="DO2903" s="123"/>
      <c r="DP2903" s="123"/>
      <c r="DQ2903" s="123"/>
      <c r="DR2903" s="123"/>
      <c r="DS2903" s="123"/>
      <c r="DT2903" s="123"/>
      <c r="DU2903" s="123"/>
      <c r="DV2903" s="123"/>
      <c r="DW2903" s="123"/>
      <c r="DX2903" s="123"/>
      <c r="DY2903" s="123"/>
      <c r="DZ2903" s="123"/>
      <c r="EA2903" s="123"/>
      <c r="EB2903" s="123"/>
      <c r="EC2903" s="123"/>
      <c r="ED2903" s="123"/>
      <c r="EE2903" s="123"/>
      <c r="EF2903" s="123"/>
      <c r="EG2903" s="123"/>
      <c r="EH2903" s="123"/>
      <c r="EI2903" s="123"/>
      <c r="EJ2903" s="123"/>
      <c r="EK2903" s="123"/>
      <c r="EL2903" s="123"/>
      <c r="EM2903" s="123"/>
      <c r="EN2903" s="123"/>
      <c r="EO2903" s="123"/>
      <c r="EP2903" s="123"/>
      <c r="EQ2903" s="123"/>
    </row>
    <row r="2904" spans="27:147" x14ac:dyDescent="0.2"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Q2904" s="151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123"/>
      <c r="BL2904" s="123"/>
      <c r="BM2904" s="123"/>
      <c r="BN2904" s="123"/>
      <c r="BO2904" s="123"/>
      <c r="BP2904" s="123"/>
      <c r="BQ2904" s="123"/>
      <c r="BR2904" s="123"/>
      <c r="BS2904" s="123"/>
      <c r="BT2904" s="123"/>
      <c r="BU2904" s="123"/>
      <c r="BV2904" s="123"/>
      <c r="BW2904" s="123"/>
      <c r="BX2904" s="123"/>
      <c r="BY2904" s="123"/>
      <c r="BZ2904" s="123"/>
      <c r="CA2904" s="123"/>
      <c r="CB2904" s="123"/>
      <c r="CC2904" s="123"/>
      <c r="CD2904" s="123"/>
      <c r="CE2904" s="123"/>
      <c r="CF2904" s="123"/>
      <c r="CG2904" s="123"/>
      <c r="CH2904" s="123"/>
      <c r="CI2904" s="123"/>
      <c r="CJ2904" s="123"/>
      <c r="CK2904" s="123"/>
      <c r="CL2904" s="123"/>
      <c r="CM2904" s="123"/>
      <c r="CN2904" s="123"/>
      <c r="CO2904" s="123"/>
      <c r="CP2904" s="123"/>
      <c r="CQ2904" s="123"/>
      <c r="CR2904" s="123"/>
      <c r="CS2904" s="123"/>
      <c r="CT2904" s="123"/>
      <c r="CU2904" s="123"/>
      <c r="CV2904" s="123"/>
      <c r="CW2904" s="123"/>
      <c r="CX2904" s="123"/>
      <c r="CY2904" s="123"/>
      <c r="CZ2904" s="123"/>
      <c r="DA2904" s="123"/>
      <c r="DB2904" s="123"/>
      <c r="DC2904" s="123"/>
      <c r="DD2904" s="123"/>
      <c r="DE2904" s="123"/>
      <c r="DF2904" s="123"/>
      <c r="DG2904" s="123"/>
      <c r="DH2904" s="123"/>
      <c r="DI2904" s="123"/>
      <c r="DJ2904" s="123"/>
      <c r="DK2904" s="123"/>
      <c r="DL2904" s="123"/>
      <c r="DM2904" s="123"/>
      <c r="DN2904" s="123"/>
      <c r="DO2904" s="123"/>
      <c r="DP2904" s="123"/>
      <c r="DQ2904" s="123"/>
      <c r="DR2904" s="123"/>
      <c r="DS2904" s="123"/>
      <c r="DT2904" s="123"/>
      <c r="DU2904" s="123"/>
      <c r="DV2904" s="123"/>
      <c r="DW2904" s="123"/>
      <c r="DX2904" s="123"/>
      <c r="DY2904" s="123"/>
      <c r="DZ2904" s="123"/>
      <c r="EA2904" s="123"/>
      <c r="EB2904" s="123"/>
      <c r="EC2904" s="123"/>
      <c r="ED2904" s="123"/>
      <c r="EE2904" s="123"/>
      <c r="EF2904" s="123"/>
      <c r="EG2904" s="123"/>
      <c r="EH2904" s="123"/>
      <c r="EI2904" s="123"/>
      <c r="EJ2904" s="123"/>
      <c r="EK2904" s="123"/>
      <c r="EL2904" s="123"/>
      <c r="EM2904" s="123"/>
      <c r="EN2904" s="123"/>
      <c r="EO2904" s="123"/>
      <c r="EP2904" s="123"/>
      <c r="EQ2904" s="123"/>
    </row>
    <row r="2905" spans="27:147" x14ac:dyDescent="0.2"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Q2905" s="151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123"/>
      <c r="BL2905" s="123"/>
      <c r="BM2905" s="123"/>
      <c r="BN2905" s="123"/>
      <c r="BO2905" s="123"/>
      <c r="BP2905" s="123"/>
      <c r="BQ2905" s="123"/>
      <c r="BR2905" s="123"/>
      <c r="BS2905" s="123"/>
      <c r="BT2905" s="123"/>
      <c r="BU2905" s="123"/>
      <c r="BV2905" s="123"/>
      <c r="BW2905" s="123"/>
      <c r="BX2905" s="123"/>
      <c r="BY2905" s="123"/>
      <c r="BZ2905" s="123"/>
      <c r="CA2905" s="123"/>
      <c r="CB2905" s="123"/>
      <c r="CC2905" s="123"/>
      <c r="CD2905" s="123"/>
      <c r="CE2905" s="123"/>
      <c r="CF2905" s="123"/>
      <c r="CG2905" s="123"/>
      <c r="CH2905" s="123"/>
      <c r="CI2905" s="123"/>
      <c r="CJ2905" s="123"/>
      <c r="CK2905" s="123"/>
      <c r="CL2905" s="123"/>
      <c r="CM2905" s="123"/>
      <c r="CN2905" s="123"/>
      <c r="CO2905" s="123"/>
      <c r="CP2905" s="123"/>
      <c r="CQ2905" s="123"/>
      <c r="CR2905" s="123"/>
      <c r="CS2905" s="123"/>
      <c r="CT2905" s="123"/>
      <c r="CU2905" s="123"/>
      <c r="CV2905" s="123"/>
      <c r="CW2905" s="123"/>
      <c r="CX2905" s="123"/>
      <c r="CY2905" s="123"/>
      <c r="CZ2905" s="123"/>
      <c r="DA2905" s="123"/>
      <c r="DB2905" s="123"/>
      <c r="DC2905" s="123"/>
      <c r="DD2905" s="123"/>
      <c r="DE2905" s="123"/>
      <c r="DF2905" s="123"/>
      <c r="DG2905" s="123"/>
      <c r="DH2905" s="123"/>
      <c r="DI2905" s="123"/>
      <c r="DJ2905" s="123"/>
      <c r="DK2905" s="123"/>
      <c r="DL2905" s="123"/>
      <c r="DM2905" s="123"/>
      <c r="DN2905" s="123"/>
      <c r="DO2905" s="123"/>
      <c r="DP2905" s="123"/>
      <c r="DQ2905" s="123"/>
      <c r="DR2905" s="123"/>
      <c r="DS2905" s="123"/>
      <c r="DT2905" s="123"/>
      <c r="DU2905" s="123"/>
      <c r="DV2905" s="123"/>
      <c r="DW2905" s="123"/>
      <c r="DX2905" s="123"/>
      <c r="DY2905" s="123"/>
      <c r="DZ2905" s="123"/>
      <c r="EA2905" s="123"/>
      <c r="EB2905" s="123"/>
      <c r="EC2905" s="123"/>
      <c r="ED2905" s="123"/>
      <c r="EE2905" s="123"/>
      <c r="EF2905" s="123"/>
      <c r="EG2905" s="123"/>
      <c r="EH2905" s="123"/>
      <c r="EI2905" s="123"/>
      <c r="EJ2905" s="123"/>
      <c r="EK2905" s="123"/>
      <c r="EL2905" s="123"/>
      <c r="EM2905" s="123"/>
      <c r="EN2905" s="123"/>
      <c r="EO2905" s="123"/>
      <c r="EP2905" s="123"/>
      <c r="EQ2905" s="123"/>
    </row>
    <row r="2906" spans="27:147" x14ac:dyDescent="0.2"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Q2906" s="151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123"/>
      <c r="BL2906" s="123"/>
      <c r="BM2906" s="123"/>
      <c r="BN2906" s="123"/>
      <c r="BO2906" s="123"/>
      <c r="BP2906" s="123"/>
      <c r="BQ2906" s="123"/>
      <c r="BR2906" s="123"/>
      <c r="BS2906" s="123"/>
      <c r="BT2906" s="123"/>
      <c r="BU2906" s="123"/>
      <c r="BV2906" s="123"/>
      <c r="BW2906" s="123"/>
      <c r="BX2906" s="123"/>
      <c r="BY2906" s="123"/>
      <c r="BZ2906" s="123"/>
      <c r="CA2906" s="123"/>
      <c r="CB2906" s="123"/>
      <c r="CC2906" s="123"/>
      <c r="CD2906" s="123"/>
      <c r="CE2906" s="123"/>
      <c r="CF2906" s="123"/>
      <c r="CG2906" s="123"/>
      <c r="CH2906" s="123"/>
      <c r="CI2906" s="123"/>
      <c r="CJ2906" s="123"/>
      <c r="CK2906" s="123"/>
      <c r="CL2906" s="123"/>
      <c r="CM2906" s="123"/>
      <c r="CN2906" s="123"/>
      <c r="CO2906" s="123"/>
      <c r="CP2906" s="123"/>
      <c r="CQ2906" s="123"/>
      <c r="CR2906" s="123"/>
      <c r="CS2906" s="123"/>
      <c r="CT2906" s="123"/>
      <c r="CU2906" s="123"/>
      <c r="CV2906" s="123"/>
      <c r="CW2906" s="123"/>
      <c r="CX2906" s="123"/>
      <c r="CY2906" s="123"/>
      <c r="CZ2906" s="123"/>
      <c r="DA2906" s="123"/>
      <c r="DB2906" s="123"/>
      <c r="DC2906" s="123"/>
      <c r="DD2906" s="123"/>
      <c r="DE2906" s="123"/>
      <c r="DF2906" s="123"/>
      <c r="DG2906" s="123"/>
      <c r="DH2906" s="123"/>
      <c r="DI2906" s="123"/>
      <c r="DJ2906" s="123"/>
      <c r="DK2906" s="123"/>
      <c r="DL2906" s="123"/>
      <c r="DM2906" s="123"/>
      <c r="DN2906" s="123"/>
      <c r="DO2906" s="123"/>
      <c r="DP2906" s="123"/>
      <c r="DQ2906" s="123"/>
      <c r="DR2906" s="123"/>
      <c r="DS2906" s="123"/>
      <c r="DT2906" s="123"/>
      <c r="DU2906" s="123"/>
      <c r="DV2906" s="123"/>
      <c r="DW2906" s="123"/>
      <c r="DX2906" s="123"/>
      <c r="DY2906" s="123"/>
      <c r="DZ2906" s="123"/>
      <c r="EA2906" s="123"/>
      <c r="EB2906" s="123"/>
      <c r="EC2906" s="123"/>
      <c r="ED2906" s="123"/>
      <c r="EE2906" s="123"/>
      <c r="EF2906" s="123"/>
      <c r="EG2906" s="123"/>
      <c r="EH2906" s="123"/>
      <c r="EI2906" s="123"/>
      <c r="EJ2906" s="123"/>
      <c r="EK2906" s="123"/>
      <c r="EL2906" s="123"/>
      <c r="EM2906" s="123"/>
      <c r="EN2906" s="123"/>
      <c r="EO2906" s="123"/>
      <c r="EP2906" s="123"/>
      <c r="EQ2906" s="123"/>
    </row>
    <row r="2907" spans="27:147" x14ac:dyDescent="0.2"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Q2907" s="151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123"/>
      <c r="BL2907" s="123"/>
      <c r="BM2907" s="123"/>
      <c r="BN2907" s="123"/>
      <c r="BO2907" s="123"/>
      <c r="BP2907" s="123"/>
      <c r="BQ2907" s="123"/>
      <c r="BR2907" s="123"/>
      <c r="BS2907" s="123"/>
      <c r="BT2907" s="123"/>
      <c r="BU2907" s="123"/>
      <c r="BV2907" s="123"/>
      <c r="BW2907" s="123"/>
      <c r="BX2907" s="123"/>
      <c r="BY2907" s="123"/>
      <c r="BZ2907" s="123"/>
      <c r="CA2907" s="123"/>
      <c r="CB2907" s="123"/>
      <c r="CC2907" s="123"/>
      <c r="CD2907" s="123"/>
      <c r="CE2907" s="123"/>
      <c r="CF2907" s="123"/>
      <c r="CG2907" s="123"/>
      <c r="CH2907" s="123"/>
      <c r="CI2907" s="123"/>
      <c r="CJ2907" s="123"/>
      <c r="CK2907" s="123"/>
      <c r="CL2907" s="123"/>
      <c r="CM2907" s="123"/>
      <c r="CN2907" s="123"/>
      <c r="CO2907" s="123"/>
      <c r="CP2907" s="123"/>
      <c r="CQ2907" s="123"/>
      <c r="CR2907" s="123"/>
      <c r="CS2907" s="123"/>
      <c r="CT2907" s="123"/>
      <c r="CU2907" s="123"/>
      <c r="CV2907" s="123"/>
      <c r="CW2907" s="123"/>
      <c r="CX2907" s="123"/>
      <c r="CY2907" s="123"/>
      <c r="CZ2907" s="123"/>
      <c r="DA2907" s="123"/>
      <c r="DB2907" s="123"/>
      <c r="DC2907" s="123"/>
      <c r="DD2907" s="123"/>
      <c r="DE2907" s="123"/>
      <c r="DF2907" s="123"/>
      <c r="DG2907" s="123"/>
      <c r="DH2907" s="123"/>
      <c r="DI2907" s="123"/>
      <c r="DJ2907" s="123"/>
      <c r="DK2907" s="123"/>
      <c r="DL2907" s="123"/>
      <c r="DM2907" s="123"/>
      <c r="DN2907" s="123"/>
      <c r="DO2907" s="123"/>
      <c r="DP2907" s="123"/>
      <c r="DQ2907" s="123"/>
      <c r="DR2907" s="123"/>
      <c r="DS2907" s="123"/>
      <c r="DT2907" s="123"/>
      <c r="DU2907" s="123"/>
      <c r="DV2907" s="123"/>
      <c r="DW2907" s="123"/>
      <c r="DX2907" s="123"/>
      <c r="DY2907" s="123"/>
      <c r="DZ2907" s="123"/>
      <c r="EA2907" s="123"/>
      <c r="EB2907" s="123"/>
      <c r="EC2907" s="123"/>
      <c r="ED2907" s="123"/>
      <c r="EE2907" s="123"/>
      <c r="EF2907" s="123"/>
      <c r="EG2907" s="123"/>
      <c r="EH2907" s="123"/>
      <c r="EI2907" s="123"/>
      <c r="EJ2907" s="123"/>
      <c r="EK2907" s="123"/>
      <c r="EL2907" s="123"/>
      <c r="EM2907" s="123"/>
      <c r="EN2907" s="123"/>
      <c r="EO2907" s="123"/>
      <c r="EP2907" s="123"/>
      <c r="EQ2907" s="123"/>
    </row>
    <row r="2908" spans="27:147" x14ac:dyDescent="0.2"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Q2908" s="151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123"/>
      <c r="BL2908" s="123"/>
      <c r="BM2908" s="123"/>
      <c r="BN2908" s="123"/>
      <c r="BO2908" s="123"/>
      <c r="BP2908" s="123"/>
      <c r="BQ2908" s="123"/>
      <c r="BR2908" s="123"/>
      <c r="BS2908" s="123"/>
      <c r="BT2908" s="123"/>
      <c r="BU2908" s="123"/>
      <c r="BV2908" s="123"/>
      <c r="BW2908" s="123"/>
      <c r="BX2908" s="123"/>
      <c r="BY2908" s="123"/>
      <c r="BZ2908" s="123"/>
      <c r="CA2908" s="123"/>
      <c r="CB2908" s="123"/>
      <c r="CC2908" s="123"/>
      <c r="CD2908" s="123"/>
      <c r="CE2908" s="123"/>
      <c r="CF2908" s="123"/>
      <c r="CG2908" s="123"/>
      <c r="CH2908" s="123"/>
      <c r="CI2908" s="123"/>
      <c r="CJ2908" s="123"/>
      <c r="CK2908" s="123"/>
      <c r="CL2908" s="123"/>
      <c r="CM2908" s="123"/>
      <c r="CN2908" s="123"/>
      <c r="CO2908" s="123"/>
      <c r="CP2908" s="123"/>
      <c r="CQ2908" s="123"/>
      <c r="CR2908" s="123"/>
      <c r="CS2908" s="123"/>
      <c r="CT2908" s="123"/>
      <c r="CU2908" s="123"/>
      <c r="CV2908" s="123"/>
      <c r="CW2908" s="123"/>
      <c r="CX2908" s="123"/>
      <c r="CY2908" s="123"/>
      <c r="CZ2908" s="123"/>
      <c r="DA2908" s="123"/>
      <c r="DB2908" s="123"/>
      <c r="DC2908" s="123"/>
      <c r="DD2908" s="123"/>
      <c r="DE2908" s="123"/>
      <c r="DF2908" s="123"/>
      <c r="DG2908" s="123"/>
      <c r="DH2908" s="123"/>
      <c r="DI2908" s="123"/>
      <c r="DJ2908" s="123"/>
      <c r="DK2908" s="123"/>
      <c r="DL2908" s="123"/>
      <c r="DM2908" s="123"/>
      <c r="DN2908" s="123"/>
      <c r="DO2908" s="123"/>
      <c r="DP2908" s="123"/>
      <c r="DQ2908" s="123"/>
      <c r="DR2908" s="123"/>
      <c r="DS2908" s="123"/>
      <c r="DT2908" s="123"/>
      <c r="DU2908" s="123"/>
      <c r="DV2908" s="123"/>
      <c r="DW2908" s="123"/>
      <c r="DX2908" s="123"/>
      <c r="DY2908" s="123"/>
      <c r="DZ2908" s="123"/>
      <c r="EA2908" s="123"/>
      <c r="EB2908" s="123"/>
      <c r="EC2908" s="123"/>
      <c r="ED2908" s="123"/>
      <c r="EE2908" s="123"/>
      <c r="EF2908" s="123"/>
      <c r="EG2908" s="123"/>
      <c r="EH2908" s="123"/>
      <c r="EI2908" s="123"/>
      <c r="EJ2908" s="123"/>
      <c r="EK2908" s="123"/>
      <c r="EL2908" s="123"/>
      <c r="EM2908" s="123"/>
      <c r="EN2908" s="123"/>
      <c r="EO2908" s="123"/>
      <c r="EP2908" s="123"/>
      <c r="EQ2908" s="123"/>
    </row>
    <row r="2909" spans="27:147" x14ac:dyDescent="0.2"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Q2909" s="151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123"/>
      <c r="BL2909" s="123"/>
      <c r="BM2909" s="123"/>
      <c r="BN2909" s="123"/>
      <c r="BO2909" s="123"/>
      <c r="BP2909" s="123"/>
      <c r="BQ2909" s="123"/>
      <c r="BR2909" s="123"/>
      <c r="BS2909" s="123"/>
      <c r="BT2909" s="123"/>
      <c r="BU2909" s="123"/>
      <c r="BV2909" s="123"/>
      <c r="BW2909" s="123"/>
      <c r="BX2909" s="123"/>
      <c r="BY2909" s="123"/>
      <c r="BZ2909" s="123"/>
      <c r="CA2909" s="123"/>
      <c r="CB2909" s="123"/>
      <c r="CC2909" s="123"/>
      <c r="CD2909" s="123"/>
      <c r="CE2909" s="123"/>
      <c r="CF2909" s="123"/>
      <c r="CG2909" s="123"/>
      <c r="CH2909" s="123"/>
      <c r="CI2909" s="123"/>
      <c r="CJ2909" s="123"/>
      <c r="CK2909" s="123"/>
      <c r="CL2909" s="123"/>
      <c r="CM2909" s="123"/>
      <c r="CN2909" s="123"/>
      <c r="CO2909" s="123"/>
      <c r="CP2909" s="123"/>
      <c r="CQ2909" s="123"/>
      <c r="CR2909" s="123"/>
      <c r="CS2909" s="123"/>
      <c r="CT2909" s="123"/>
      <c r="CU2909" s="123"/>
      <c r="CV2909" s="123"/>
      <c r="CW2909" s="123"/>
      <c r="CX2909" s="123"/>
      <c r="CY2909" s="123"/>
      <c r="CZ2909" s="123"/>
      <c r="DA2909" s="123"/>
      <c r="DB2909" s="123"/>
      <c r="DC2909" s="123"/>
      <c r="DD2909" s="123"/>
      <c r="DE2909" s="123"/>
      <c r="DF2909" s="123"/>
      <c r="DG2909" s="123"/>
      <c r="DH2909" s="123"/>
      <c r="DI2909" s="123"/>
      <c r="DJ2909" s="123"/>
      <c r="DK2909" s="123"/>
      <c r="DL2909" s="123"/>
      <c r="DM2909" s="123"/>
      <c r="DN2909" s="123"/>
      <c r="DO2909" s="123"/>
      <c r="DP2909" s="123"/>
      <c r="DQ2909" s="123"/>
      <c r="DR2909" s="123"/>
      <c r="DS2909" s="123"/>
      <c r="DT2909" s="123"/>
      <c r="DU2909" s="123"/>
      <c r="DV2909" s="123"/>
      <c r="DW2909" s="123"/>
      <c r="DX2909" s="123"/>
      <c r="DY2909" s="123"/>
      <c r="DZ2909" s="123"/>
      <c r="EA2909" s="123"/>
      <c r="EB2909" s="123"/>
      <c r="EC2909" s="123"/>
      <c r="ED2909" s="123"/>
      <c r="EE2909" s="123"/>
      <c r="EF2909" s="123"/>
      <c r="EG2909" s="123"/>
      <c r="EH2909" s="123"/>
      <c r="EI2909" s="123"/>
      <c r="EJ2909" s="123"/>
      <c r="EK2909" s="123"/>
      <c r="EL2909" s="123"/>
      <c r="EM2909" s="123"/>
      <c r="EN2909" s="123"/>
      <c r="EO2909" s="123"/>
      <c r="EP2909" s="123"/>
      <c r="EQ2909" s="123"/>
    </row>
    <row r="2910" spans="27:147" x14ac:dyDescent="0.2"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Q2910" s="151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123"/>
      <c r="BL2910" s="123"/>
      <c r="BM2910" s="123"/>
      <c r="BN2910" s="123"/>
      <c r="BO2910" s="123"/>
      <c r="BP2910" s="123"/>
      <c r="BQ2910" s="123"/>
      <c r="BR2910" s="123"/>
      <c r="BS2910" s="123"/>
      <c r="BT2910" s="123"/>
      <c r="BU2910" s="123"/>
      <c r="BV2910" s="123"/>
      <c r="BW2910" s="123"/>
      <c r="BX2910" s="123"/>
      <c r="BY2910" s="123"/>
      <c r="BZ2910" s="123"/>
      <c r="CA2910" s="123"/>
      <c r="CB2910" s="123"/>
      <c r="CC2910" s="123"/>
      <c r="CD2910" s="123"/>
      <c r="CE2910" s="123"/>
      <c r="CF2910" s="123"/>
      <c r="CG2910" s="123"/>
      <c r="CH2910" s="123"/>
      <c r="CI2910" s="123"/>
      <c r="CJ2910" s="123"/>
      <c r="CK2910" s="123"/>
      <c r="CL2910" s="123"/>
      <c r="CM2910" s="123"/>
      <c r="CN2910" s="123"/>
      <c r="CO2910" s="123"/>
      <c r="CP2910" s="123"/>
      <c r="CQ2910" s="123"/>
      <c r="CR2910" s="123"/>
      <c r="CS2910" s="123"/>
      <c r="CT2910" s="123"/>
      <c r="CU2910" s="123"/>
      <c r="CV2910" s="123"/>
      <c r="CW2910" s="123"/>
      <c r="CX2910" s="123"/>
      <c r="CY2910" s="123"/>
      <c r="CZ2910" s="123"/>
      <c r="DA2910" s="123"/>
      <c r="DB2910" s="123"/>
      <c r="DC2910" s="123"/>
      <c r="DD2910" s="123"/>
      <c r="DE2910" s="123"/>
      <c r="DF2910" s="123"/>
      <c r="DG2910" s="123"/>
      <c r="DH2910" s="123"/>
      <c r="DI2910" s="123"/>
      <c r="DJ2910" s="123"/>
      <c r="DK2910" s="123"/>
      <c r="DL2910" s="123"/>
      <c r="DM2910" s="123"/>
      <c r="DN2910" s="123"/>
      <c r="DO2910" s="123"/>
      <c r="DP2910" s="123"/>
      <c r="DQ2910" s="123"/>
      <c r="DR2910" s="123"/>
      <c r="DS2910" s="123"/>
      <c r="DT2910" s="123"/>
      <c r="DU2910" s="123"/>
      <c r="DV2910" s="123"/>
      <c r="DW2910" s="123"/>
      <c r="DX2910" s="123"/>
      <c r="DY2910" s="123"/>
      <c r="DZ2910" s="123"/>
      <c r="EA2910" s="123"/>
      <c r="EB2910" s="123"/>
      <c r="EC2910" s="123"/>
      <c r="ED2910" s="123"/>
      <c r="EE2910" s="123"/>
      <c r="EF2910" s="123"/>
      <c r="EG2910" s="123"/>
      <c r="EH2910" s="123"/>
      <c r="EI2910" s="123"/>
      <c r="EJ2910" s="123"/>
      <c r="EK2910" s="123"/>
      <c r="EL2910" s="123"/>
      <c r="EM2910" s="123"/>
      <c r="EN2910" s="123"/>
      <c r="EO2910" s="123"/>
      <c r="EP2910" s="123"/>
      <c r="EQ2910" s="123"/>
    </row>
    <row r="2911" spans="27:147" x14ac:dyDescent="0.2"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Q2911" s="151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123"/>
      <c r="BL2911" s="123"/>
      <c r="BM2911" s="123"/>
      <c r="BN2911" s="123"/>
      <c r="BO2911" s="123"/>
      <c r="BP2911" s="123"/>
      <c r="BQ2911" s="123"/>
      <c r="BR2911" s="123"/>
      <c r="BS2911" s="123"/>
      <c r="BT2911" s="123"/>
      <c r="BU2911" s="123"/>
      <c r="BV2911" s="123"/>
      <c r="BW2911" s="123"/>
      <c r="BX2911" s="123"/>
      <c r="BY2911" s="123"/>
      <c r="BZ2911" s="123"/>
      <c r="CA2911" s="123"/>
      <c r="CB2911" s="123"/>
      <c r="CC2911" s="123"/>
      <c r="CD2911" s="123"/>
      <c r="CE2911" s="123"/>
      <c r="CF2911" s="123"/>
      <c r="CG2911" s="123"/>
      <c r="CH2911" s="123"/>
      <c r="CI2911" s="123"/>
      <c r="CJ2911" s="123"/>
      <c r="CK2911" s="123"/>
      <c r="CL2911" s="123"/>
      <c r="CM2911" s="123"/>
      <c r="CN2911" s="123"/>
      <c r="CO2911" s="123"/>
      <c r="CP2911" s="123"/>
      <c r="CQ2911" s="123"/>
      <c r="CR2911" s="123"/>
      <c r="CS2911" s="123"/>
      <c r="CT2911" s="123"/>
      <c r="CU2911" s="123"/>
      <c r="CV2911" s="123"/>
      <c r="CW2911" s="123"/>
      <c r="CX2911" s="123"/>
      <c r="CY2911" s="123"/>
      <c r="CZ2911" s="123"/>
      <c r="DA2911" s="123"/>
      <c r="DB2911" s="123"/>
      <c r="DC2911" s="123"/>
      <c r="DD2911" s="123"/>
      <c r="DE2911" s="123"/>
      <c r="DF2911" s="123"/>
      <c r="DG2911" s="123"/>
      <c r="DH2911" s="123"/>
      <c r="DI2911" s="123"/>
      <c r="DJ2911" s="123"/>
      <c r="DK2911" s="123"/>
      <c r="DL2911" s="123"/>
      <c r="DM2911" s="123"/>
      <c r="DN2911" s="123"/>
      <c r="DO2911" s="123"/>
      <c r="DP2911" s="123"/>
      <c r="DQ2911" s="123"/>
      <c r="DR2911" s="123"/>
      <c r="DS2911" s="123"/>
      <c r="DT2911" s="123"/>
      <c r="DU2911" s="123"/>
      <c r="DV2911" s="123"/>
      <c r="DW2911" s="123"/>
      <c r="DX2911" s="123"/>
      <c r="DY2911" s="123"/>
      <c r="DZ2911" s="123"/>
      <c r="EA2911" s="123"/>
      <c r="EB2911" s="123"/>
      <c r="EC2911" s="123"/>
      <c r="ED2911" s="123"/>
      <c r="EE2911" s="123"/>
      <c r="EF2911" s="123"/>
      <c r="EG2911" s="123"/>
      <c r="EH2911" s="123"/>
      <c r="EI2911" s="123"/>
      <c r="EJ2911" s="123"/>
      <c r="EK2911" s="123"/>
      <c r="EL2911" s="123"/>
      <c r="EM2911" s="123"/>
      <c r="EN2911" s="123"/>
      <c r="EO2911" s="123"/>
      <c r="EP2911" s="123"/>
      <c r="EQ2911" s="123"/>
    </row>
    <row r="2912" spans="27:147" x14ac:dyDescent="0.2"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Q2912" s="151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123"/>
      <c r="BL2912" s="123"/>
      <c r="BM2912" s="123"/>
      <c r="BN2912" s="123"/>
      <c r="BO2912" s="123"/>
      <c r="BP2912" s="123"/>
      <c r="BQ2912" s="123"/>
      <c r="BR2912" s="123"/>
      <c r="BS2912" s="123"/>
      <c r="BT2912" s="123"/>
      <c r="BU2912" s="123"/>
      <c r="BV2912" s="123"/>
      <c r="BW2912" s="123"/>
      <c r="BX2912" s="123"/>
      <c r="BY2912" s="123"/>
      <c r="BZ2912" s="123"/>
      <c r="CA2912" s="123"/>
      <c r="CB2912" s="123"/>
      <c r="CC2912" s="123"/>
      <c r="CD2912" s="123"/>
      <c r="CE2912" s="123"/>
      <c r="CF2912" s="123"/>
      <c r="CG2912" s="123"/>
      <c r="CH2912" s="123"/>
      <c r="CI2912" s="123"/>
      <c r="CJ2912" s="123"/>
      <c r="CK2912" s="123"/>
      <c r="CL2912" s="123"/>
      <c r="CM2912" s="123"/>
      <c r="CN2912" s="123"/>
      <c r="CO2912" s="123"/>
      <c r="CP2912" s="123"/>
      <c r="CQ2912" s="123"/>
      <c r="CR2912" s="123"/>
      <c r="CS2912" s="123"/>
      <c r="CT2912" s="123"/>
      <c r="CU2912" s="123"/>
      <c r="CV2912" s="123"/>
      <c r="CW2912" s="123"/>
      <c r="CX2912" s="123"/>
      <c r="CY2912" s="123"/>
      <c r="CZ2912" s="123"/>
      <c r="DA2912" s="123"/>
      <c r="DB2912" s="123"/>
      <c r="DC2912" s="123"/>
      <c r="DD2912" s="123"/>
      <c r="DE2912" s="123"/>
      <c r="DF2912" s="123"/>
      <c r="DG2912" s="123"/>
      <c r="DH2912" s="123"/>
      <c r="DI2912" s="123"/>
      <c r="DJ2912" s="123"/>
      <c r="DK2912" s="123"/>
      <c r="DL2912" s="123"/>
      <c r="DM2912" s="123"/>
      <c r="DN2912" s="123"/>
      <c r="DO2912" s="123"/>
      <c r="DP2912" s="123"/>
      <c r="DQ2912" s="123"/>
      <c r="DR2912" s="123"/>
      <c r="DS2912" s="123"/>
      <c r="DT2912" s="123"/>
      <c r="DU2912" s="123"/>
      <c r="DV2912" s="123"/>
      <c r="DW2912" s="123"/>
      <c r="DX2912" s="123"/>
      <c r="DY2912" s="123"/>
      <c r="DZ2912" s="123"/>
      <c r="EA2912" s="123"/>
      <c r="EB2912" s="123"/>
      <c r="EC2912" s="123"/>
      <c r="ED2912" s="123"/>
      <c r="EE2912" s="123"/>
      <c r="EF2912" s="123"/>
      <c r="EG2912" s="123"/>
      <c r="EH2912" s="123"/>
      <c r="EI2912" s="123"/>
      <c r="EJ2912" s="123"/>
      <c r="EK2912" s="123"/>
      <c r="EL2912" s="123"/>
      <c r="EM2912" s="123"/>
      <c r="EN2912" s="123"/>
      <c r="EO2912" s="123"/>
      <c r="EP2912" s="123"/>
      <c r="EQ2912" s="123"/>
    </row>
    <row r="2913" spans="27:147" x14ac:dyDescent="0.2"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Q2913" s="151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123"/>
      <c r="BL2913" s="123"/>
      <c r="BM2913" s="123"/>
      <c r="BN2913" s="123"/>
      <c r="BO2913" s="123"/>
      <c r="BP2913" s="123"/>
      <c r="BQ2913" s="123"/>
      <c r="BR2913" s="123"/>
      <c r="BS2913" s="123"/>
      <c r="BT2913" s="123"/>
      <c r="BU2913" s="123"/>
      <c r="BV2913" s="123"/>
      <c r="BW2913" s="123"/>
      <c r="BX2913" s="123"/>
      <c r="BY2913" s="123"/>
      <c r="BZ2913" s="123"/>
      <c r="CA2913" s="123"/>
      <c r="CB2913" s="123"/>
      <c r="CC2913" s="123"/>
      <c r="CD2913" s="123"/>
      <c r="CE2913" s="123"/>
      <c r="CF2913" s="123"/>
      <c r="CG2913" s="123"/>
      <c r="CH2913" s="123"/>
      <c r="CI2913" s="123"/>
      <c r="CJ2913" s="123"/>
      <c r="CK2913" s="123"/>
      <c r="CL2913" s="123"/>
      <c r="CM2913" s="123"/>
      <c r="CN2913" s="123"/>
      <c r="CO2913" s="123"/>
      <c r="CP2913" s="123"/>
      <c r="CQ2913" s="123"/>
      <c r="CR2913" s="123"/>
      <c r="CS2913" s="123"/>
      <c r="CT2913" s="123"/>
      <c r="CU2913" s="123"/>
      <c r="CV2913" s="123"/>
      <c r="CW2913" s="123"/>
      <c r="CX2913" s="123"/>
      <c r="CY2913" s="123"/>
      <c r="CZ2913" s="123"/>
      <c r="DA2913" s="123"/>
      <c r="DB2913" s="123"/>
      <c r="DC2913" s="123"/>
      <c r="DD2913" s="123"/>
      <c r="DE2913" s="123"/>
      <c r="DF2913" s="123"/>
      <c r="DG2913" s="123"/>
      <c r="DH2913" s="123"/>
      <c r="DI2913" s="123"/>
      <c r="DJ2913" s="123"/>
      <c r="DK2913" s="123"/>
      <c r="DL2913" s="123"/>
      <c r="DM2913" s="123"/>
      <c r="DN2913" s="123"/>
      <c r="DO2913" s="123"/>
      <c r="DP2913" s="123"/>
      <c r="DQ2913" s="123"/>
      <c r="DR2913" s="123"/>
      <c r="DS2913" s="123"/>
      <c r="DT2913" s="123"/>
      <c r="DU2913" s="123"/>
      <c r="DV2913" s="123"/>
      <c r="DW2913" s="123"/>
      <c r="DX2913" s="123"/>
      <c r="DY2913" s="123"/>
      <c r="DZ2913" s="123"/>
      <c r="EA2913" s="123"/>
      <c r="EB2913" s="123"/>
      <c r="EC2913" s="123"/>
      <c r="ED2913" s="123"/>
      <c r="EE2913" s="123"/>
      <c r="EF2913" s="123"/>
      <c r="EG2913" s="123"/>
      <c r="EH2913" s="123"/>
      <c r="EI2913" s="123"/>
      <c r="EJ2913" s="123"/>
      <c r="EK2913" s="123"/>
      <c r="EL2913" s="123"/>
      <c r="EM2913" s="123"/>
      <c r="EN2913" s="123"/>
      <c r="EO2913" s="123"/>
      <c r="EP2913" s="123"/>
      <c r="EQ2913" s="123"/>
    </row>
    <row r="2914" spans="27:147" x14ac:dyDescent="0.2"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Q2914" s="151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123"/>
      <c r="BL2914" s="123"/>
      <c r="BM2914" s="123"/>
      <c r="BN2914" s="123"/>
      <c r="BO2914" s="123"/>
      <c r="BP2914" s="123"/>
      <c r="BQ2914" s="123"/>
      <c r="BR2914" s="123"/>
      <c r="BS2914" s="123"/>
      <c r="BT2914" s="123"/>
      <c r="BU2914" s="123"/>
      <c r="BV2914" s="123"/>
      <c r="BW2914" s="123"/>
      <c r="BX2914" s="123"/>
      <c r="BY2914" s="123"/>
      <c r="BZ2914" s="123"/>
      <c r="CA2914" s="123"/>
      <c r="CB2914" s="123"/>
      <c r="CC2914" s="123"/>
      <c r="CD2914" s="123"/>
      <c r="CE2914" s="123"/>
      <c r="CF2914" s="123"/>
      <c r="CG2914" s="123"/>
      <c r="CH2914" s="123"/>
      <c r="CI2914" s="123"/>
      <c r="CJ2914" s="123"/>
      <c r="CK2914" s="123"/>
      <c r="CL2914" s="123"/>
      <c r="CM2914" s="123"/>
      <c r="CN2914" s="123"/>
      <c r="CO2914" s="123"/>
      <c r="CP2914" s="123"/>
      <c r="CQ2914" s="123"/>
      <c r="CR2914" s="123"/>
      <c r="CS2914" s="123"/>
      <c r="CT2914" s="123"/>
      <c r="CU2914" s="123"/>
      <c r="CV2914" s="123"/>
      <c r="CW2914" s="123"/>
      <c r="CX2914" s="123"/>
      <c r="CY2914" s="123"/>
      <c r="CZ2914" s="123"/>
      <c r="DA2914" s="123"/>
      <c r="DB2914" s="123"/>
      <c r="DC2914" s="123"/>
      <c r="DD2914" s="123"/>
      <c r="DE2914" s="123"/>
      <c r="DF2914" s="123"/>
      <c r="DG2914" s="123"/>
      <c r="DH2914" s="123"/>
      <c r="DI2914" s="123"/>
      <c r="DJ2914" s="123"/>
      <c r="DK2914" s="123"/>
      <c r="DL2914" s="123"/>
      <c r="DM2914" s="123"/>
      <c r="DN2914" s="123"/>
      <c r="DO2914" s="123"/>
      <c r="DP2914" s="123"/>
      <c r="DQ2914" s="123"/>
      <c r="DR2914" s="123"/>
      <c r="DS2914" s="123"/>
      <c r="DT2914" s="123"/>
      <c r="DU2914" s="123"/>
      <c r="DV2914" s="123"/>
      <c r="DW2914" s="123"/>
      <c r="DX2914" s="123"/>
      <c r="DY2914" s="123"/>
      <c r="DZ2914" s="123"/>
      <c r="EA2914" s="123"/>
      <c r="EB2914" s="123"/>
      <c r="EC2914" s="123"/>
      <c r="ED2914" s="123"/>
      <c r="EE2914" s="123"/>
      <c r="EF2914" s="123"/>
      <c r="EG2914" s="123"/>
      <c r="EH2914" s="123"/>
      <c r="EI2914" s="123"/>
      <c r="EJ2914" s="123"/>
      <c r="EK2914" s="123"/>
      <c r="EL2914" s="123"/>
      <c r="EM2914" s="123"/>
      <c r="EN2914" s="123"/>
      <c r="EO2914" s="123"/>
      <c r="EP2914" s="123"/>
      <c r="EQ2914" s="123"/>
    </row>
    <row r="2915" spans="27:147" x14ac:dyDescent="0.2"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Q2915" s="151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123"/>
      <c r="BL2915" s="123"/>
      <c r="BM2915" s="123"/>
      <c r="BN2915" s="123"/>
      <c r="BO2915" s="123"/>
      <c r="BP2915" s="123"/>
      <c r="BQ2915" s="123"/>
      <c r="BR2915" s="123"/>
      <c r="BS2915" s="123"/>
      <c r="BT2915" s="123"/>
      <c r="BU2915" s="123"/>
      <c r="BV2915" s="123"/>
      <c r="BW2915" s="123"/>
      <c r="BX2915" s="123"/>
      <c r="BY2915" s="123"/>
      <c r="BZ2915" s="123"/>
      <c r="CA2915" s="123"/>
      <c r="CB2915" s="123"/>
      <c r="CC2915" s="123"/>
      <c r="CD2915" s="123"/>
      <c r="CE2915" s="123"/>
      <c r="CF2915" s="123"/>
      <c r="CG2915" s="123"/>
      <c r="CH2915" s="123"/>
      <c r="CI2915" s="123"/>
      <c r="CJ2915" s="123"/>
      <c r="CK2915" s="123"/>
      <c r="CL2915" s="123"/>
      <c r="CM2915" s="123"/>
      <c r="CN2915" s="123"/>
      <c r="CO2915" s="123"/>
      <c r="CP2915" s="123"/>
      <c r="CQ2915" s="123"/>
      <c r="CR2915" s="123"/>
      <c r="CS2915" s="123"/>
      <c r="CT2915" s="123"/>
      <c r="CU2915" s="123"/>
      <c r="CV2915" s="123"/>
      <c r="CW2915" s="123"/>
      <c r="CX2915" s="123"/>
      <c r="CY2915" s="123"/>
      <c r="CZ2915" s="123"/>
      <c r="DA2915" s="123"/>
      <c r="DB2915" s="123"/>
      <c r="DC2915" s="123"/>
      <c r="DD2915" s="123"/>
      <c r="DE2915" s="123"/>
      <c r="DF2915" s="123"/>
      <c r="DG2915" s="123"/>
      <c r="DH2915" s="123"/>
      <c r="DI2915" s="123"/>
      <c r="DJ2915" s="123"/>
      <c r="DK2915" s="123"/>
      <c r="DL2915" s="123"/>
      <c r="DM2915" s="123"/>
      <c r="DN2915" s="123"/>
      <c r="DO2915" s="123"/>
      <c r="DP2915" s="123"/>
      <c r="DQ2915" s="123"/>
      <c r="DR2915" s="123"/>
      <c r="DS2915" s="123"/>
      <c r="DT2915" s="123"/>
      <c r="DU2915" s="123"/>
      <c r="DV2915" s="123"/>
      <c r="DW2915" s="123"/>
      <c r="DX2915" s="123"/>
      <c r="DY2915" s="123"/>
      <c r="DZ2915" s="123"/>
      <c r="EA2915" s="123"/>
      <c r="EB2915" s="123"/>
      <c r="EC2915" s="123"/>
      <c r="ED2915" s="123"/>
      <c r="EE2915" s="123"/>
      <c r="EF2915" s="123"/>
      <c r="EG2915" s="123"/>
      <c r="EH2915" s="123"/>
      <c r="EI2915" s="123"/>
      <c r="EJ2915" s="123"/>
      <c r="EK2915" s="123"/>
      <c r="EL2915" s="123"/>
      <c r="EM2915" s="123"/>
      <c r="EN2915" s="123"/>
      <c r="EO2915" s="123"/>
      <c r="EP2915" s="123"/>
      <c r="EQ2915" s="123"/>
    </row>
    <row r="2916" spans="27:147" x14ac:dyDescent="0.2"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Q2916" s="151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123"/>
      <c r="BL2916" s="123"/>
      <c r="BM2916" s="123"/>
      <c r="BN2916" s="123"/>
      <c r="BO2916" s="123"/>
      <c r="BP2916" s="123"/>
      <c r="BQ2916" s="123"/>
      <c r="BR2916" s="123"/>
      <c r="BS2916" s="123"/>
      <c r="BT2916" s="123"/>
      <c r="BU2916" s="123"/>
      <c r="BV2916" s="123"/>
      <c r="BW2916" s="123"/>
      <c r="BX2916" s="123"/>
      <c r="BY2916" s="123"/>
      <c r="BZ2916" s="123"/>
      <c r="CA2916" s="123"/>
      <c r="CB2916" s="123"/>
      <c r="CC2916" s="123"/>
      <c r="CD2916" s="123"/>
      <c r="CE2916" s="123"/>
      <c r="CF2916" s="123"/>
      <c r="CG2916" s="123"/>
      <c r="CH2916" s="123"/>
      <c r="CI2916" s="123"/>
      <c r="CJ2916" s="123"/>
      <c r="CK2916" s="123"/>
      <c r="CL2916" s="123"/>
      <c r="CM2916" s="123"/>
      <c r="CN2916" s="123"/>
      <c r="CO2916" s="123"/>
      <c r="CP2916" s="123"/>
      <c r="CQ2916" s="123"/>
      <c r="CR2916" s="123"/>
      <c r="CS2916" s="123"/>
      <c r="CT2916" s="123"/>
      <c r="CU2916" s="123"/>
      <c r="CV2916" s="123"/>
      <c r="CW2916" s="123"/>
      <c r="CX2916" s="123"/>
      <c r="CY2916" s="123"/>
      <c r="CZ2916" s="123"/>
      <c r="DA2916" s="123"/>
      <c r="DB2916" s="123"/>
      <c r="DC2916" s="123"/>
      <c r="DD2916" s="123"/>
      <c r="DE2916" s="123"/>
      <c r="DF2916" s="123"/>
      <c r="DG2916" s="123"/>
      <c r="DH2916" s="123"/>
      <c r="DI2916" s="123"/>
      <c r="DJ2916" s="123"/>
      <c r="DK2916" s="123"/>
      <c r="DL2916" s="123"/>
      <c r="DM2916" s="123"/>
      <c r="DN2916" s="123"/>
      <c r="DO2916" s="123"/>
      <c r="DP2916" s="123"/>
      <c r="DQ2916" s="123"/>
      <c r="DR2916" s="123"/>
      <c r="DS2916" s="123"/>
      <c r="DT2916" s="123"/>
      <c r="DU2916" s="123"/>
      <c r="DV2916" s="123"/>
      <c r="DW2916" s="123"/>
      <c r="DX2916" s="123"/>
      <c r="DY2916" s="123"/>
      <c r="DZ2916" s="123"/>
      <c r="EA2916" s="123"/>
      <c r="EB2916" s="123"/>
      <c r="EC2916" s="123"/>
      <c r="ED2916" s="123"/>
      <c r="EE2916" s="123"/>
      <c r="EF2916" s="123"/>
      <c r="EG2916" s="123"/>
      <c r="EH2916" s="123"/>
      <c r="EI2916" s="123"/>
      <c r="EJ2916" s="123"/>
      <c r="EK2916" s="123"/>
      <c r="EL2916" s="123"/>
      <c r="EM2916" s="123"/>
      <c r="EN2916" s="123"/>
      <c r="EO2916" s="123"/>
      <c r="EP2916" s="123"/>
      <c r="EQ2916" s="123"/>
    </row>
    <row r="2917" spans="27:147" x14ac:dyDescent="0.2"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Q2917" s="151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123"/>
      <c r="BL2917" s="123"/>
      <c r="BM2917" s="123"/>
      <c r="BN2917" s="123"/>
      <c r="BO2917" s="123"/>
      <c r="BP2917" s="123"/>
      <c r="BQ2917" s="123"/>
      <c r="BR2917" s="123"/>
      <c r="BS2917" s="123"/>
      <c r="BT2917" s="123"/>
      <c r="BU2917" s="123"/>
      <c r="BV2917" s="123"/>
      <c r="BW2917" s="123"/>
      <c r="BX2917" s="123"/>
      <c r="BY2917" s="123"/>
      <c r="BZ2917" s="123"/>
      <c r="CA2917" s="123"/>
      <c r="CB2917" s="123"/>
      <c r="CC2917" s="123"/>
      <c r="CD2917" s="123"/>
      <c r="CE2917" s="123"/>
      <c r="CF2917" s="123"/>
      <c r="CG2917" s="123"/>
      <c r="CH2917" s="123"/>
      <c r="CI2917" s="123"/>
      <c r="CJ2917" s="123"/>
      <c r="CK2917" s="123"/>
      <c r="CL2917" s="123"/>
      <c r="CM2917" s="123"/>
      <c r="CN2917" s="123"/>
      <c r="CO2917" s="123"/>
      <c r="CP2917" s="123"/>
      <c r="CQ2917" s="123"/>
      <c r="CR2917" s="123"/>
      <c r="CS2917" s="123"/>
      <c r="CT2917" s="123"/>
      <c r="CU2917" s="123"/>
      <c r="CV2917" s="123"/>
      <c r="CW2917" s="123"/>
      <c r="CX2917" s="123"/>
      <c r="CY2917" s="123"/>
      <c r="CZ2917" s="123"/>
      <c r="DA2917" s="123"/>
      <c r="DB2917" s="123"/>
      <c r="DC2917" s="123"/>
      <c r="DD2917" s="123"/>
      <c r="DE2917" s="123"/>
      <c r="DF2917" s="123"/>
      <c r="DG2917" s="123"/>
      <c r="DH2917" s="123"/>
      <c r="DI2917" s="123"/>
      <c r="DJ2917" s="123"/>
      <c r="DK2917" s="123"/>
      <c r="DL2917" s="123"/>
      <c r="DM2917" s="123"/>
      <c r="DN2917" s="123"/>
      <c r="DO2917" s="123"/>
      <c r="DP2917" s="123"/>
      <c r="DQ2917" s="123"/>
      <c r="DR2917" s="123"/>
      <c r="DS2917" s="123"/>
      <c r="DT2917" s="123"/>
      <c r="DU2917" s="123"/>
      <c r="DV2917" s="123"/>
      <c r="DW2917" s="123"/>
      <c r="DX2917" s="123"/>
      <c r="DY2917" s="123"/>
      <c r="DZ2917" s="123"/>
      <c r="EA2917" s="123"/>
      <c r="EB2917" s="123"/>
      <c r="EC2917" s="123"/>
      <c r="ED2917" s="123"/>
      <c r="EE2917" s="123"/>
      <c r="EF2917" s="123"/>
      <c r="EG2917" s="123"/>
      <c r="EH2917" s="123"/>
      <c r="EI2917" s="123"/>
      <c r="EJ2917" s="123"/>
      <c r="EK2917" s="123"/>
      <c r="EL2917" s="123"/>
      <c r="EM2917" s="123"/>
      <c r="EN2917" s="123"/>
      <c r="EO2917" s="123"/>
      <c r="EP2917" s="123"/>
      <c r="EQ2917" s="123"/>
    </row>
    <row r="2918" spans="27:147" x14ac:dyDescent="0.2"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Q2918" s="151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123"/>
      <c r="BL2918" s="123"/>
      <c r="BM2918" s="123"/>
      <c r="BN2918" s="123"/>
      <c r="BO2918" s="123"/>
      <c r="BP2918" s="123"/>
      <c r="BQ2918" s="123"/>
      <c r="BR2918" s="123"/>
      <c r="BS2918" s="123"/>
      <c r="BT2918" s="123"/>
      <c r="BU2918" s="123"/>
      <c r="BV2918" s="123"/>
      <c r="BW2918" s="123"/>
      <c r="BX2918" s="123"/>
      <c r="BY2918" s="123"/>
      <c r="BZ2918" s="123"/>
      <c r="CA2918" s="123"/>
      <c r="CB2918" s="123"/>
      <c r="CC2918" s="123"/>
      <c r="CD2918" s="123"/>
      <c r="CE2918" s="123"/>
      <c r="CF2918" s="123"/>
      <c r="CG2918" s="123"/>
      <c r="CH2918" s="123"/>
      <c r="CI2918" s="123"/>
      <c r="CJ2918" s="123"/>
      <c r="CK2918" s="123"/>
      <c r="CL2918" s="123"/>
      <c r="CM2918" s="123"/>
      <c r="CN2918" s="123"/>
      <c r="CO2918" s="123"/>
      <c r="CP2918" s="123"/>
      <c r="CQ2918" s="123"/>
      <c r="CR2918" s="123"/>
      <c r="CS2918" s="123"/>
      <c r="CT2918" s="123"/>
      <c r="CU2918" s="123"/>
      <c r="CV2918" s="123"/>
      <c r="CW2918" s="123"/>
      <c r="CX2918" s="123"/>
      <c r="CY2918" s="123"/>
      <c r="CZ2918" s="123"/>
      <c r="DA2918" s="123"/>
      <c r="DB2918" s="123"/>
      <c r="DC2918" s="123"/>
      <c r="DD2918" s="123"/>
      <c r="DE2918" s="123"/>
      <c r="DF2918" s="123"/>
      <c r="DG2918" s="123"/>
      <c r="DH2918" s="123"/>
      <c r="DI2918" s="123"/>
      <c r="DJ2918" s="123"/>
      <c r="DK2918" s="123"/>
      <c r="DL2918" s="123"/>
      <c r="DM2918" s="123"/>
      <c r="DN2918" s="123"/>
      <c r="DO2918" s="123"/>
      <c r="DP2918" s="123"/>
      <c r="DQ2918" s="123"/>
      <c r="DR2918" s="123"/>
      <c r="DS2918" s="123"/>
      <c r="DT2918" s="123"/>
      <c r="DU2918" s="123"/>
      <c r="DV2918" s="123"/>
      <c r="DW2918" s="123"/>
      <c r="DX2918" s="123"/>
      <c r="DY2918" s="123"/>
      <c r="DZ2918" s="123"/>
      <c r="EA2918" s="123"/>
      <c r="EB2918" s="123"/>
      <c r="EC2918" s="123"/>
      <c r="ED2918" s="123"/>
      <c r="EE2918" s="123"/>
      <c r="EF2918" s="123"/>
      <c r="EG2918" s="123"/>
      <c r="EH2918" s="123"/>
      <c r="EI2918" s="123"/>
      <c r="EJ2918" s="123"/>
      <c r="EK2918" s="123"/>
      <c r="EL2918" s="123"/>
      <c r="EM2918" s="123"/>
      <c r="EN2918" s="123"/>
      <c r="EO2918" s="123"/>
      <c r="EP2918" s="123"/>
      <c r="EQ2918" s="123"/>
    </row>
    <row r="2919" spans="27:147" x14ac:dyDescent="0.2"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Q2919" s="151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123"/>
      <c r="BL2919" s="123"/>
      <c r="BM2919" s="123"/>
      <c r="BN2919" s="123"/>
      <c r="BO2919" s="123"/>
      <c r="BP2919" s="123"/>
      <c r="BQ2919" s="123"/>
      <c r="BR2919" s="123"/>
      <c r="BS2919" s="123"/>
      <c r="BT2919" s="123"/>
      <c r="BU2919" s="123"/>
      <c r="BV2919" s="123"/>
      <c r="BW2919" s="123"/>
      <c r="BX2919" s="123"/>
      <c r="BY2919" s="123"/>
      <c r="BZ2919" s="123"/>
      <c r="CA2919" s="123"/>
      <c r="CB2919" s="123"/>
      <c r="CC2919" s="123"/>
      <c r="CD2919" s="123"/>
      <c r="CE2919" s="123"/>
      <c r="CF2919" s="123"/>
      <c r="CG2919" s="123"/>
      <c r="CH2919" s="123"/>
      <c r="CI2919" s="123"/>
      <c r="CJ2919" s="123"/>
      <c r="CK2919" s="123"/>
      <c r="CL2919" s="123"/>
      <c r="CM2919" s="123"/>
      <c r="CN2919" s="123"/>
      <c r="CO2919" s="123"/>
      <c r="CP2919" s="123"/>
      <c r="CQ2919" s="123"/>
      <c r="CR2919" s="123"/>
      <c r="CS2919" s="123"/>
      <c r="CT2919" s="123"/>
      <c r="CU2919" s="123"/>
      <c r="CV2919" s="123"/>
      <c r="CW2919" s="123"/>
      <c r="CX2919" s="123"/>
      <c r="CY2919" s="123"/>
      <c r="CZ2919" s="123"/>
      <c r="DA2919" s="123"/>
      <c r="DB2919" s="123"/>
      <c r="DC2919" s="123"/>
      <c r="DD2919" s="123"/>
      <c r="DE2919" s="123"/>
      <c r="DF2919" s="123"/>
      <c r="DG2919" s="123"/>
      <c r="DH2919" s="123"/>
      <c r="DI2919" s="123"/>
      <c r="DJ2919" s="123"/>
      <c r="DK2919" s="123"/>
      <c r="DL2919" s="123"/>
      <c r="DM2919" s="123"/>
      <c r="DN2919" s="123"/>
      <c r="DO2919" s="123"/>
      <c r="DP2919" s="123"/>
      <c r="DQ2919" s="123"/>
      <c r="DR2919" s="123"/>
      <c r="DS2919" s="123"/>
      <c r="DT2919" s="123"/>
      <c r="DU2919" s="123"/>
      <c r="DV2919" s="123"/>
      <c r="DW2919" s="123"/>
      <c r="DX2919" s="123"/>
      <c r="DY2919" s="123"/>
      <c r="DZ2919" s="123"/>
      <c r="EA2919" s="123"/>
      <c r="EB2919" s="123"/>
      <c r="EC2919" s="123"/>
      <c r="ED2919" s="123"/>
      <c r="EE2919" s="123"/>
      <c r="EF2919" s="123"/>
      <c r="EG2919" s="123"/>
      <c r="EH2919" s="123"/>
      <c r="EI2919" s="123"/>
      <c r="EJ2919" s="123"/>
      <c r="EK2919" s="123"/>
      <c r="EL2919" s="123"/>
      <c r="EM2919" s="123"/>
      <c r="EN2919" s="123"/>
      <c r="EO2919" s="123"/>
      <c r="EP2919" s="123"/>
      <c r="EQ2919" s="123"/>
    </row>
    <row r="2920" spans="27:147" x14ac:dyDescent="0.2"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Q2920" s="151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123"/>
      <c r="BL2920" s="123"/>
      <c r="BM2920" s="123"/>
      <c r="BN2920" s="123"/>
      <c r="BO2920" s="123"/>
      <c r="BP2920" s="123"/>
      <c r="BQ2920" s="123"/>
      <c r="BR2920" s="123"/>
      <c r="BS2920" s="123"/>
      <c r="BT2920" s="123"/>
      <c r="BU2920" s="123"/>
      <c r="BV2920" s="123"/>
      <c r="BW2920" s="123"/>
      <c r="BX2920" s="123"/>
      <c r="BY2920" s="123"/>
      <c r="BZ2920" s="123"/>
      <c r="CA2920" s="123"/>
      <c r="CB2920" s="123"/>
      <c r="CC2920" s="123"/>
      <c r="CD2920" s="123"/>
      <c r="CE2920" s="123"/>
      <c r="CF2920" s="123"/>
      <c r="CG2920" s="123"/>
      <c r="CH2920" s="123"/>
      <c r="CI2920" s="123"/>
      <c r="CJ2920" s="123"/>
      <c r="CK2920" s="123"/>
      <c r="CL2920" s="123"/>
      <c r="CM2920" s="123"/>
      <c r="CN2920" s="123"/>
      <c r="CO2920" s="123"/>
      <c r="CP2920" s="123"/>
      <c r="CQ2920" s="123"/>
      <c r="CR2920" s="123"/>
      <c r="CS2920" s="123"/>
      <c r="CT2920" s="123"/>
      <c r="CU2920" s="123"/>
      <c r="CV2920" s="123"/>
      <c r="CW2920" s="123"/>
      <c r="CX2920" s="123"/>
      <c r="CY2920" s="123"/>
      <c r="CZ2920" s="123"/>
      <c r="DA2920" s="123"/>
      <c r="DB2920" s="123"/>
      <c r="DC2920" s="123"/>
      <c r="DD2920" s="123"/>
      <c r="DE2920" s="123"/>
      <c r="DF2920" s="123"/>
      <c r="DG2920" s="123"/>
      <c r="DH2920" s="123"/>
      <c r="DI2920" s="123"/>
      <c r="DJ2920" s="123"/>
      <c r="DK2920" s="123"/>
      <c r="DL2920" s="123"/>
      <c r="DM2920" s="123"/>
      <c r="DN2920" s="123"/>
      <c r="DO2920" s="123"/>
      <c r="DP2920" s="123"/>
      <c r="DQ2920" s="123"/>
      <c r="DR2920" s="123"/>
      <c r="DS2920" s="123"/>
      <c r="DT2920" s="123"/>
      <c r="DU2920" s="123"/>
      <c r="DV2920" s="123"/>
      <c r="DW2920" s="123"/>
      <c r="DX2920" s="123"/>
      <c r="DY2920" s="123"/>
      <c r="DZ2920" s="123"/>
      <c r="EA2920" s="123"/>
      <c r="EB2920" s="123"/>
      <c r="EC2920" s="123"/>
      <c r="ED2920" s="123"/>
      <c r="EE2920" s="123"/>
      <c r="EF2920" s="123"/>
      <c r="EG2920" s="123"/>
      <c r="EH2920" s="123"/>
      <c r="EI2920" s="123"/>
      <c r="EJ2920" s="123"/>
      <c r="EK2920" s="123"/>
      <c r="EL2920" s="123"/>
      <c r="EM2920" s="123"/>
      <c r="EN2920" s="123"/>
      <c r="EO2920" s="123"/>
      <c r="EP2920" s="123"/>
      <c r="EQ2920" s="123"/>
    </row>
    <row r="2921" spans="27:147" x14ac:dyDescent="0.2"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Q2921" s="151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123"/>
      <c r="BL2921" s="123"/>
      <c r="BM2921" s="123"/>
      <c r="BN2921" s="123"/>
      <c r="BO2921" s="123"/>
      <c r="BP2921" s="123"/>
      <c r="BQ2921" s="123"/>
      <c r="BR2921" s="123"/>
      <c r="BS2921" s="123"/>
      <c r="BT2921" s="123"/>
      <c r="BU2921" s="123"/>
      <c r="BV2921" s="123"/>
      <c r="BW2921" s="123"/>
      <c r="BX2921" s="123"/>
      <c r="BY2921" s="123"/>
      <c r="BZ2921" s="123"/>
      <c r="CA2921" s="123"/>
      <c r="CB2921" s="123"/>
      <c r="CC2921" s="123"/>
      <c r="CD2921" s="123"/>
      <c r="CE2921" s="123"/>
      <c r="CF2921" s="123"/>
      <c r="CG2921" s="123"/>
      <c r="CH2921" s="123"/>
      <c r="CI2921" s="123"/>
      <c r="CJ2921" s="123"/>
      <c r="CK2921" s="123"/>
      <c r="CL2921" s="123"/>
      <c r="CM2921" s="123"/>
      <c r="CN2921" s="123"/>
      <c r="CO2921" s="123"/>
      <c r="CP2921" s="123"/>
      <c r="CQ2921" s="123"/>
      <c r="CR2921" s="123"/>
      <c r="CS2921" s="123"/>
      <c r="CT2921" s="123"/>
      <c r="CU2921" s="123"/>
      <c r="CV2921" s="123"/>
      <c r="CW2921" s="123"/>
      <c r="CX2921" s="123"/>
      <c r="CY2921" s="123"/>
      <c r="CZ2921" s="123"/>
      <c r="DA2921" s="123"/>
      <c r="DB2921" s="123"/>
      <c r="DC2921" s="123"/>
      <c r="DD2921" s="123"/>
      <c r="DE2921" s="123"/>
      <c r="DF2921" s="123"/>
      <c r="DG2921" s="123"/>
      <c r="DH2921" s="123"/>
      <c r="DI2921" s="123"/>
      <c r="DJ2921" s="123"/>
      <c r="DK2921" s="123"/>
      <c r="DL2921" s="123"/>
      <c r="DM2921" s="123"/>
      <c r="DN2921" s="123"/>
      <c r="DO2921" s="123"/>
      <c r="DP2921" s="123"/>
      <c r="DQ2921" s="123"/>
      <c r="DR2921" s="123"/>
      <c r="DS2921" s="123"/>
      <c r="DT2921" s="123"/>
      <c r="DU2921" s="123"/>
      <c r="DV2921" s="123"/>
      <c r="DW2921" s="123"/>
      <c r="DX2921" s="123"/>
      <c r="DY2921" s="123"/>
      <c r="DZ2921" s="123"/>
      <c r="EA2921" s="123"/>
      <c r="EB2921" s="123"/>
      <c r="EC2921" s="123"/>
      <c r="ED2921" s="123"/>
      <c r="EE2921" s="123"/>
      <c r="EF2921" s="123"/>
      <c r="EG2921" s="123"/>
      <c r="EH2921" s="123"/>
      <c r="EI2921" s="123"/>
      <c r="EJ2921" s="123"/>
      <c r="EK2921" s="123"/>
      <c r="EL2921" s="123"/>
      <c r="EM2921" s="123"/>
      <c r="EN2921" s="123"/>
      <c r="EO2921" s="123"/>
      <c r="EP2921" s="123"/>
      <c r="EQ2921" s="123"/>
    </row>
    <row r="2922" spans="27:147" x14ac:dyDescent="0.2"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Q2922" s="151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123"/>
      <c r="BL2922" s="123"/>
      <c r="BM2922" s="123"/>
      <c r="BN2922" s="123"/>
      <c r="BO2922" s="123"/>
      <c r="BP2922" s="123"/>
      <c r="BQ2922" s="123"/>
      <c r="BR2922" s="123"/>
      <c r="BS2922" s="123"/>
      <c r="BT2922" s="123"/>
      <c r="BU2922" s="123"/>
      <c r="BV2922" s="123"/>
      <c r="BW2922" s="123"/>
      <c r="BX2922" s="123"/>
      <c r="BY2922" s="123"/>
      <c r="BZ2922" s="123"/>
      <c r="CA2922" s="123"/>
      <c r="CB2922" s="123"/>
      <c r="CC2922" s="123"/>
      <c r="CD2922" s="123"/>
      <c r="CE2922" s="123"/>
      <c r="CF2922" s="123"/>
      <c r="CG2922" s="123"/>
      <c r="CH2922" s="123"/>
      <c r="CI2922" s="123"/>
      <c r="CJ2922" s="123"/>
      <c r="CK2922" s="123"/>
      <c r="CL2922" s="123"/>
      <c r="CM2922" s="123"/>
      <c r="CN2922" s="123"/>
      <c r="CO2922" s="123"/>
      <c r="CP2922" s="123"/>
      <c r="CQ2922" s="123"/>
      <c r="CR2922" s="123"/>
      <c r="CS2922" s="123"/>
      <c r="CT2922" s="123"/>
      <c r="CU2922" s="123"/>
      <c r="CV2922" s="123"/>
      <c r="CW2922" s="123"/>
      <c r="CX2922" s="123"/>
      <c r="CY2922" s="123"/>
      <c r="CZ2922" s="123"/>
      <c r="DA2922" s="123"/>
      <c r="DB2922" s="123"/>
      <c r="DC2922" s="123"/>
      <c r="DD2922" s="123"/>
      <c r="DE2922" s="123"/>
      <c r="DF2922" s="123"/>
      <c r="DG2922" s="123"/>
      <c r="DH2922" s="123"/>
      <c r="DI2922" s="123"/>
      <c r="DJ2922" s="123"/>
      <c r="DK2922" s="123"/>
      <c r="DL2922" s="123"/>
      <c r="DM2922" s="123"/>
      <c r="DN2922" s="123"/>
      <c r="DO2922" s="123"/>
      <c r="DP2922" s="123"/>
      <c r="DQ2922" s="123"/>
      <c r="DR2922" s="123"/>
      <c r="DS2922" s="123"/>
      <c r="DT2922" s="123"/>
      <c r="DU2922" s="123"/>
      <c r="DV2922" s="123"/>
      <c r="DW2922" s="123"/>
      <c r="DX2922" s="123"/>
      <c r="DY2922" s="123"/>
      <c r="DZ2922" s="123"/>
      <c r="EA2922" s="123"/>
      <c r="EB2922" s="123"/>
      <c r="EC2922" s="123"/>
      <c r="ED2922" s="123"/>
      <c r="EE2922" s="123"/>
      <c r="EF2922" s="123"/>
      <c r="EG2922" s="123"/>
      <c r="EH2922" s="123"/>
      <c r="EI2922" s="123"/>
      <c r="EJ2922" s="123"/>
      <c r="EK2922" s="123"/>
      <c r="EL2922" s="123"/>
      <c r="EM2922" s="123"/>
      <c r="EN2922" s="123"/>
      <c r="EO2922" s="123"/>
      <c r="EP2922" s="123"/>
      <c r="EQ2922" s="123"/>
    </row>
    <row r="2923" spans="27:147" x14ac:dyDescent="0.2"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Q2923" s="151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123"/>
      <c r="BL2923" s="123"/>
      <c r="BM2923" s="123"/>
      <c r="BN2923" s="123"/>
      <c r="BO2923" s="123"/>
      <c r="BP2923" s="123"/>
      <c r="BQ2923" s="123"/>
      <c r="BR2923" s="123"/>
      <c r="BS2923" s="123"/>
      <c r="BT2923" s="123"/>
      <c r="BU2923" s="123"/>
      <c r="BV2923" s="123"/>
      <c r="BW2923" s="123"/>
      <c r="BX2923" s="123"/>
      <c r="BY2923" s="123"/>
      <c r="BZ2923" s="123"/>
      <c r="CA2923" s="123"/>
      <c r="CB2923" s="123"/>
      <c r="CC2923" s="123"/>
      <c r="CD2923" s="123"/>
      <c r="CE2923" s="123"/>
      <c r="CF2923" s="123"/>
      <c r="CG2923" s="123"/>
      <c r="CH2923" s="123"/>
      <c r="CI2923" s="123"/>
      <c r="CJ2923" s="123"/>
      <c r="CK2923" s="123"/>
      <c r="CL2923" s="123"/>
      <c r="CM2923" s="123"/>
      <c r="CN2923" s="123"/>
      <c r="CO2923" s="123"/>
      <c r="CP2923" s="123"/>
      <c r="CQ2923" s="123"/>
      <c r="CR2923" s="123"/>
      <c r="CS2923" s="123"/>
      <c r="CT2923" s="123"/>
      <c r="CU2923" s="123"/>
      <c r="CV2923" s="123"/>
      <c r="CW2923" s="123"/>
      <c r="CX2923" s="123"/>
      <c r="CY2923" s="123"/>
      <c r="CZ2923" s="123"/>
      <c r="DA2923" s="123"/>
      <c r="DB2923" s="123"/>
      <c r="DC2923" s="123"/>
      <c r="DD2923" s="123"/>
      <c r="DE2923" s="123"/>
      <c r="DF2923" s="123"/>
      <c r="DG2923" s="123"/>
      <c r="DH2923" s="123"/>
      <c r="DI2923" s="123"/>
      <c r="DJ2923" s="123"/>
      <c r="DK2923" s="123"/>
      <c r="DL2923" s="123"/>
      <c r="DM2923" s="123"/>
      <c r="DN2923" s="123"/>
      <c r="DO2923" s="123"/>
      <c r="DP2923" s="123"/>
      <c r="DQ2923" s="123"/>
      <c r="DR2923" s="123"/>
      <c r="DS2923" s="123"/>
      <c r="DT2923" s="123"/>
      <c r="DU2923" s="123"/>
      <c r="DV2923" s="123"/>
      <c r="DW2923" s="123"/>
      <c r="DX2923" s="123"/>
      <c r="DY2923" s="123"/>
      <c r="DZ2923" s="123"/>
      <c r="EA2923" s="123"/>
      <c r="EB2923" s="123"/>
      <c r="EC2923" s="123"/>
      <c r="ED2923" s="123"/>
      <c r="EE2923" s="123"/>
      <c r="EF2923" s="123"/>
      <c r="EG2923" s="123"/>
      <c r="EH2923" s="123"/>
      <c r="EI2923" s="123"/>
      <c r="EJ2923" s="123"/>
      <c r="EK2923" s="123"/>
      <c r="EL2923" s="123"/>
      <c r="EM2923" s="123"/>
      <c r="EN2923" s="123"/>
      <c r="EO2923" s="123"/>
      <c r="EP2923" s="123"/>
      <c r="EQ2923" s="123"/>
    </row>
    <row r="2924" spans="27:147" x14ac:dyDescent="0.2"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Q2924" s="151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123"/>
      <c r="BL2924" s="123"/>
      <c r="BM2924" s="123"/>
      <c r="BN2924" s="123"/>
      <c r="BO2924" s="123"/>
      <c r="BP2924" s="123"/>
      <c r="BQ2924" s="123"/>
      <c r="BR2924" s="123"/>
      <c r="BS2924" s="123"/>
      <c r="BT2924" s="123"/>
      <c r="BU2924" s="123"/>
      <c r="BV2924" s="123"/>
      <c r="BW2924" s="123"/>
      <c r="BX2924" s="123"/>
      <c r="BY2924" s="123"/>
      <c r="BZ2924" s="123"/>
      <c r="CA2924" s="123"/>
      <c r="CB2924" s="123"/>
      <c r="CC2924" s="123"/>
      <c r="CD2924" s="123"/>
      <c r="CE2924" s="123"/>
      <c r="CF2924" s="123"/>
      <c r="CG2924" s="123"/>
      <c r="CH2924" s="123"/>
      <c r="CI2924" s="123"/>
      <c r="CJ2924" s="123"/>
      <c r="CK2924" s="123"/>
      <c r="CL2924" s="123"/>
      <c r="CM2924" s="123"/>
      <c r="CN2924" s="123"/>
      <c r="CO2924" s="123"/>
      <c r="CP2924" s="123"/>
      <c r="CQ2924" s="123"/>
      <c r="CR2924" s="123"/>
      <c r="CS2924" s="123"/>
      <c r="CT2924" s="123"/>
      <c r="CU2924" s="123"/>
      <c r="CV2924" s="123"/>
      <c r="CW2924" s="123"/>
      <c r="CX2924" s="123"/>
      <c r="CY2924" s="123"/>
      <c r="CZ2924" s="123"/>
      <c r="DA2924" s="123"/>
      <c r="DB2924" s="123"/>
      <c r="DC2924" s="123"/>
      <c r="DD2924" s="123"/>
      <c r="DE2924" s="123"/>
      <c r="DF2924" s="123"/>
      <c r="DG2924" s="123"/>
      <c r="DH2924" s="123"/>
      <c r="DI2924" s="123"/>
      <c r="DJ2924" s="123"/>
      <c r="DK2924" s="123"/>
      <c r="DL2924" s="123"/>
      <c r="DM2924" s="123"/>
      <c r="DN2924" s="123"/>
      <c r="DO2924" s="123"/>
      <c r="DP2924" s="123"/>
      <c r="DQ2924" s="123"/>
      <c r="DR2924" s="123"/>
      <c r="DS2924" s="123"/>
      <c r="DT2924" s="123"/>
      <c r="DU2924" s="123"/>
      <c r="DV2924" s="123"/>
      <c r="DW2924" s="123"/>
      <c r="DX2924" s="123"/>
      <c r="DY2924" s="123"/>
      <c r="DZ2924" s="123"/>
      <c r="EA2924" s="123"/>
      <c r="EB2924" s="123"/>
      <c r="EC2924" s="123"/>
      <c r="ED2924" s="123"/>
      <c r="EE2924" s="123"/>
      <c r="EF2924" s="123"/>
      <c r="EG2924" s="123"/>
      <c r="EH2924" s="123"/>
      <c r="EI2924" s="123"/>
      <c r="EJ2924" s="123"/>
      <c r="EK2924" s="123"/>
      <c r="EL2924" s="123"/>
      <c r="EM2924" s="123"/>
      <c r="EN2924" s="123"/>
      <c r="EO2924" s="123"/>
      <c r="EP2924" s="123"/>
      <c r="EQ2924" s="123"/>
    </row>
    <row r="2925" spans="27:147" x14ac:dyDescent="0.2"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Q2925" s="151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123"/>
      <c r="BL2925" s="123"/>
      <c r="BM2925" s="123"/>
      <c r="BN2925" s="123"/>
      <c r="BO2925" s="123"/>
      <c r="BP2925" s="123"/>
      <c r="BQ2925" s="123"/>
      <c r="BR2925" s="123"/>
      <c r="BS2925" s="123"/>
      <c r="BT2925" s="123"/>
      <c r="BU2925" s="123"/>
      <c r="BV2925" s="123"/>
      <c r="BW2925" s="123"/>
      <c r="BX2925" s="123"/>
      <c r="BY2925" s="123"/>
      <c r="BZ2925" s="123"/>
      <c r="CA2925" s="123"/>
      <c r="CB2925" s="123"/>
      <c r="CC2925" s="123"/>
      <c r="CD2925" s="123"/>
      <c r="CE2925" s="123"/>
      <c r="CF2925" s="123"/>
      <c r="CG2925" s="123"/>
      <c r="CH2925" s="123"/>
      <c r="CI2925" s="123"/>
      <c r="CJ2925" s="123"/>
      <c r="CK2925" s="123"/>
      <c r="CL2925" s="123"/>
      <c r="CM2925" s="123"/>
      <c r="CN2925" s="123"/>
      <c r="CO2925" s="123"/>
      <c r="CP2925" s="123"/>
      <c r="CQ2925" s="123"/>
      <c r="CR2925" s="123"/>
      <c r="CS2925" s="123"/>
      <c r="CT2925" s="123"/>
      <c r="CU2925" s="123"/>
      <c r="CV2925" s="123"/>
      <c r="CW2925" s="123"/>
      <c r="CX2925" s="123"/>
      <c r="CY2925" s="123"/>
      <c r="CZ2925" s="123"/>
      <c r="DA2925" s="123"/>
      <c r="DB2925" s="123"/>
      <c r="DC2925" s="123"/>
      <c r="DD2925" s="123"/>
      <c r="DE2925" s="123"/>
      <c r="DF2925" s="123"/>
      <c r="DG2925" s="123"/>
      <c r="DH2925" s="123"/>
      <c r="DI2925" s="123"/>
      <c r="DJ2925" s="123"/>
      <c r="DK2925" s="123"/>
      <c r="DL2925" s="123"/>
      <c r="DM2925" s="123"/>
      <c r="DN2925" s="123"/>
      <c r="DO2925" s="123"/>
      <c r="DP2925" s="123"/>
      <c r="DQ2925" s="123"/>
      <c r="DR2925" s="123"/>
      <c r="DS2925" s="123"/>
      <c r="DT2925" s="123"/>
      <c r="DU2925" s="123"/>
      <c r="DV2925" s="123"/>
      <c r="DW2925" s="123"/>
      <c r="DX2925" s="123"/>
      <c r="DY2925" s="123"/>
      <c r="DZ2925" s="123"/>
      <c r="EA2925" s="123"/>
      <c r="EB2925" s="123"/>
      <c r="EC2925" s="123"/>
      <c r="ED2925" s="123"/>
      <c r="EE2925" s="123"/>
      <c r="EF2925" s="123"/>
      <c r="EG2925" s="123"/>
      <c r="EH2925" s="123"/>
      <c r="EI2925" s="123"/>
      <c r="EJ2925" s="123"/>
      <c r="EK2925" s="123"/>
      <c r="EL2925" s="123"/>
      <c r="EM2925" s="123"/>
      <c r="EN2925" s="123"/>
      <c r="EO2925" s="123"/>
      <c r="EP2925" s="123"/>
      <c r="EQ2925" s="123"/>
    </row>
    <row r="2926" spans="27:147" x14ac:dyDescent="0.2"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Q2926" s="151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123"/>
      <c r="BL2926" s="123"/>
      <c r="BM2926" s="123"/>
      <c r="BN2926" s="123"/>
      <c r="BO2926" s="123"/>
      <c r="BP2926" s="123"/>
      <c r="BQ2926" s="123"/>
      <c r="BR2926" s="123"/>
      <c r="BS2926" s="123"/>
      <c r="BT2926" s="123"/>
      <c r="BU2926" s="123"/>
      <c r="BV2926" s="123"/>
      <c r="BW2926" s="123"/>
      <c r="BX2926" s="123"/>
      <c r="BY2926" s="123"/>
      <c r="BZ2926" s="123"/>
      <c r="CA2926" s="123"/>
      <c r="CB2926" s="123"/>
      <c r="CC2926" s="123"/>
      <c r="CD2926" s="123"/>
      <c r="CE2926" s="123"/>
      <c r="CF2926" s="123"/>
      <c r="CG2926" s="123"/>
      <c r="CH2926" s="123"/>
      <c r="CI2926" s="123"/>
      <c r="CJ2926" s="123"/>
      <c r="CK2926" s="123"/>
      <c r="CL2926" s="123"/>
      <c r="CM2926" s="123"/>
      <c r="CN2926" s="123"/>
      <c r="CO2926" s="123"/>
      <c r="CP2926" s="123"/>
      <c r="CQ2926" s="123"/>
      <c r="CR2926" s="123"/>
      <c r="CS2926" s="123"/>
      <c r="CT2926" s="123"/>
      <c r="CU2926" s="123"/>
      <c r="CV2926" s="123"/>
      <c r="CW2926" s="123"/>
      <c r="CX2926" s="123"/>
      <c r="CY2926" s="123"/>
      <c r="CZ2926" s="123"/>
      <c r="DA2926" s="123"/>
      <c r="DB2926" s="123"/>
      <c r="DC2926" s="123"/>
      <c r="DD2926" s="123"/>
      <c r="DE2926" s="123"/>
      <c r="DF2926" s="123"/>
      <c r="DG2926" s="123"/>
      <c r="DH2926" s="123"/>
      <c r="DI2926" s="123"/>
      <c r="DJ2926" s="123"/>
      <c r="DK2926" s="123"/>
      <c r="DL2926" s="123"/>
      <c r="DM2926" s="123"/>
      <c r="DN2926" s="123"/>
      <c r="DO2926" s="123"/>
      <c r="DP2926" s="123"/>
      <c r="DQ2926" s="123"/>
      <c r="DR2926" s="123"/>
      <c r="DS2926" s="123"/>
      <c r="DT2926" s="123"/>
      <c r="DU2926" s="123"/>
      <c r="DV2926" s="123"/>
      <c r="DW2926" s="123"/>
      <c r="DX2926" s="123"/>
      <c r="DY2926" s="123"/>
      <c r="DZ2926" s="123"/>
      <c r="EA2926" s="123"/>
      <c r="EB2926" s="123"/>
      <c r="EC2926" s="123"/>
      <c r="ED2926" s="123"/>
      <c r="EE2926" s="123"/>
      <c r="EF2926" s="123"/>
      <c r="EG2926" s="123"/>
      <c r="EH2926" s="123"/>
      <c r="EI2926" s="123"/>
      <c r="EJ2926" s="123"/>
      <c r="EK2926" s="123"/>
      <c r="EL2926" s="123"/>
      <c r="EM2926" s="123"/>
      <c r="EN2926" s="123"/>
      <c r="EO2926" s="123"/>
      <c r="EP2926" s="123"/>
      <c r="EQ2926" s="123"/>
    </row>
    <row r="2927" spans="27:147" x14ac:dyDescent="0.2"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Q2927" s="151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123"/>
      <c r="BL2927" s="123"/>
      <c r="BM2927" s="123"/>
      <c r="BN2927" s="123"/>
      <c r="BO2927" s="123"/>
      <c r="BP2927" s="123"/>
      <c r="BQ2927" s="123"/>
      <c r="BR2927" s="123"/>
      <c r="BS2927" s="123"/>
      <c r="BT2927" s="123"/>
      <c r="BU2927" s="123"/>
      <c r="BV2927" s="123"/>
      <c r="BW2927" s="123"/>
      <c r="BX2927" s="123"/>
      <c r="BY2927" s="123"/>
      <c r="BZ2927" s="123"/>
      <c r="CA2927" s="123"/>
      <c r="CB2927" s="123"/>
      <c r="CC2927" s="123"/>
      <c r="CD2927" s="123"/>
      <c r="CE2927" s="123"/>
      <c r="CF2927" s="123"/>
      <c r="CG2927" s="123"/>
      <c r="CH2927" s="123"/>
      <c r="CI2927" s="123"/>
      <c r="CJ2927" s="123"/>
      <c r="CK2927" s="123"/>
      <c r="CL2927" s="123"/>
      <c r="CM2927" s="123"/>
      <c r="CN2927" s="123"/>
      <c r="CO2927" s="123"/>
      <c r="CP2927" s="123"/>
      <c r="CQ2927" s="123"/>
      <c r="CR2927" s="123"/>
      <c r="CS2927" s="123"/>
      <c r="CT2927" s="123"/>
      <c r="CU2927" s="123"/>
      <c r="CV2927" s="123"/>
      <c r="CW2927" s="123"/>
      <c r="CX2927" s="123"/>
      <c r="CY2927" s="123"/>
      <c r="CZ2927" s="123"/>
      <c r="DA2927" s="123"/>
      <c r="DB2927" s="123"/>
      <c r="DC2927" s="123"/>
      <c r="DD2927" s="123"/>
      <c r="DE2927" s="123"/>
      <c r="DF2927" s="123"/>
      <c r="DG2927" s="123"/>
      <c r="DH2927" s="123"/>
      <c r="DI2927" s="123"/>
      <c r="DJ2927" s="123"/>
      <c r="DK2927" s="123"/>
      <c r="DL2927" s="123"/>
      <c r="DM2927" s="123"/>
      <c r="DN2927" s="123"/>
      <c r="DO2927" s="123"/>
      <c r="DP2927" s="123"/>
      <c r="DQ2927" s="123"/>
      <c r="DR2927" s="123"/>
      <c r="DS2927" s="123"/>
      <c r="DT2927" s="123"/>
      <c r="DU2927" s="123"/>
      <c r="DV2927" s="123"/>
      <c r="DW2927" s="123"/>
      <c r="DX2927" s="123"/>
      <c r="DY2927" s="123"/>
      <c r="DZ2927" s="123"/>
      <c r="EA2927" s="123"/>
      <c r="EB2927" s="123"/>
      <c r="EC2927" s="123"/>
      <c r="ED2927" s="123"/>
      <c r="EE2927" s="123"/>
      <c r="EF2927" s="123"/>
      <c r="EG2927" s="123"/>
      <c r="EH2927" s="123"/>
      <c r="EI2927" s="123"/>
      <c r="EJ2927" s="123"/>
      <c r="EK2927" s="123"/>
      <c r="EL2927" s="123"/>
      <c r="EM2927" s="123"/>
      <c r="EN2927" s="123"/>
      <c r="EO2927" s="123"/>
      <c r="EP2927" s="123"/>
      <c r="EQ2927" s="123"/>
    </row>
    <row r="2928" spans="27:147" x14ac:dyDescent="0.2"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Q2928" s="151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123"/>
      <c r="BL2928" s="123"/>
      <c r="BM2928" s="123"/>
      <c r="BN2928" s="123"/>
      <c r="BO2928" s="123"/>
      <c r="BP2928" s="123"/>
      <c r="BQ2928" s="123"/>
      <c r="BR2928" s="123"/>
      <c r="BS2928" s="123"/>
      <c r="BT2928" s="123"/>
      <c r="BU2928" s="123"/>
      <c r="BV2928" s="123"/>
      <c r="BW2928" s="123"/>
      <c r="BX2928" s="123"/>
      <c r="BY2928" s="123"/>
      <c r="BZ2928" s="123"/>
      <c r="CA2928" s="123"/>
      <c r="CB2928" s="123"/>
      <c r="CC2928" s="123"/>
      <c r="CD2928" s="123"/>
      <c r="CE2928" s="123"/>
      <c r="CF2928" s="123"/>
      <c r="CG2928" s="123"/>
      <c r="CH2928" s="123"/>
      <c r="CI2928" s="123"/>
      <c r="CJ2928" s="123"/>
      <c r="CK2928" s="123"/>
      <c r="CL2928" s="123"/>
      <c r="CM2928" s="123"/>
      <c r="CN2928" s="123"/>
      <c r="CO2928" s="123"/>
      <c r="CP2928" s="123"/>
      <c r="CQ2928" s="123"/>
      <c r="CR2928" s="123"/>
      <c r="CS2928" s="123"/>
      <c r="CT2928" s="123"/>
      <c r="CU2928" s="123"/>
      <c r="CV2928" s="123"/>
      <c r="CW2928" s="123"/>
      <c r="CX2928" s="123"/>
      <c r="CY2928" s="123"/>
      <c r="CZ2928" s="123"/>
      <c r="DA2928" s="123"/>
      <c r="DB2928" s="123"/>
      <c r="DC2928" s="123"/>
      <c r="DD2928" s="123"/>
      <c r="DE2928" s="123"/>
      <c r="DF2928" s="123"/>
      <c r="DG2928" s="123"/>
      <c r="DH2928" s="123"/>
      <c r="DI2928" s="123"/>
      <c r="DJ2928" s="123"/>
      <c r="DK2928" s="123"/>
      <c r="DL2928" s="123"/>
      <c r="DM2928" s="123"/>
      <c r="DN2928" s="123"/>
      <c r="DO2928" s="123"/>
      <c r="DP2928" s="123"/>
      <c r="DQ2928" s="123"/>
      <c r="DR2928" s="123"/>
      <c r="DS2928" s="123"/>
      <c r="DT2928" s="123"/>
      <c r="DU2928" s="123"/>
      <c r="DV2928" s="123"/>
      <c r="DW2928" s="123"/>
      <c r="DX2928" s="123"/>
      <c r="DY2928" s="123"/>
      <c r="DZ2928" s="123"/>
      <c r="EA2928" s="123"/>
      <c r="EB2928" s="123"/>
      <c r="EC2928" s="123"/>
      <c r="ED2928" s="123"/>
      <c r="EE2928" s="123"/>
      <c r="EF2928" s="123"/>
      <c r="EG2928" s="123"/>
      <c r="EH2928" s="123"/>
      <c r="EI2928" s="123"/>
      <c r="EJ2928" s="123"/>
      <c r="EK2928" s="123"/>
      <c r="EL2928" s="123"/>
      <c r="EM2928" s="123"/>
      <c r="EN2928" s="123"/>
      <c r="EO2928" s="123"/>
      <c r="EP2928" s="123"/>
      <c r="EQ2928" s="123"/>
    </row>
    <row r="2929" spans="27:147" x14ac:dyDescent="0.2"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Q2929" s="151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123"/>
      <c r="BL2929" s="123"/>
      <c r="BM2929" s="123"/>
      <c r="BN2929" s="123"/>
      <c r="BO2929" s="123"/>
      <c r="BP2929" s="123"/>
      <c r="BQ2929" s="123"/>
      <c r="BR2929" s="123"/>
      <c r="BS2929" s="123"/>
      <c r="BT2929" s="123"/>
      <c r="BU2929" s="123"/>
      <c r="BV2929" s="123"/>
      <c r="BW2929" s="123"/>
      <c r="BX2929" s="123"/>
      <c r="BY2929" s="123"/>
      <c r="BZ2929" s="123"/>
      <c r="CA2929" s="123"/>
      <c r="CB2929" s="123"/>
      <c r="CC2929" s="123"/>
      <c r="CD2929" s="123"/>
      <c r="CE2929" s="123"/>
      <c r="CF2929" s="123"/>
      <c r="CG2929" s="123"/>
      <c r="CH2929" s="123"/>
      <c r="CI2929" s="123"/>
      <c r="CJ2929" s="123"/>
      <c r="CK2929" s="123"/>
      <c r="CL2929" s="123"/>
      <c r="CM2929" s="123"/>
      <c r="CN2929" s="123"/>
      <c r="CO2929" s="123"/>
      <c r="CP2929" s="123"/>
      <c r="CQ2929" s="123"/>
      <c r="CR2929" s="123"/>
      <c r="CS2929" s="123"/>
      <c r="CT2929" s="123"/>
      <c r="CU2929" s="123"/>
      <c r="CV2929" s="123"/>
      <c r="CW2929" s="123"/>
      <c r="CX2929" s="123"/>
      <c r="CY2929" s="123"/>
      <c r="CZ2929" s="123"/>
      <c r="DA2929" s="123"/>
      <c r="DB2929" s="123"/>
      <c r="DC2929" s="123"/>
      <c r="DD2929" s="123"/>
      <c r="DE2929" s="123"/>
      <c r="DF2929" s="123"/>
      <c r="DG2929" s="123"/>
      <c r="DH2929" s="123"/>
      <c r="DI2929" s="123"/>
      <c r="DJ2929" s="123"/>
      <c r="DK2929" s="123"/>
      <c r="DL2929" s="123"/>
      <c r="DM2929" s="123"/>
      <c r="DN2929" s="123"/>
      <c r="DO2929" s="123"/>
      <c r="DP2929" s="123"/>
      <c r="DQ2929" s="123"/>
      <c r="DR2929" s="123"/>
      <c r="DS2929" s="123"/>
      <c r="DT2929" s="123"/>
      <c r="DU2929" s="123"/>
      <c r="DV2929" s="123"/>
      <c r="DW2929" s="123"/>
      <c r="DX2929" s="123"/>
      <c r="DY2929" s="123"/>
      <c r="DZ2929" s="123"/>
      <c r="EA2929" s="123"/>
      <c r="EB2929" s="123"/>
      <c r="EC2929" s="123"/>
      <c r="ED2929" s="123"/>
      <c r="EE2929" s="123"/>
      <c r="EF2929" s="123"/>
      <c r="EG2929" s="123"/>
      <c r="EH2929" s="123"/>
      <c r="EI2929" s="123"/>
      <c r="EJ2929" s="123"/>
      <c r="EK2929" s="123"/>
      <c r="EL2929" s="123"/>
      <c r="EM2929" s="123"/>
      <c r="EN2929" s="123"/>
      <c r="EO2929" s="123"/>
      <c r="EP2929" s="123"/>
      <c r="EQ2929" s="123"/>
    </row>
    <row r="2930" spans="27:147" x14ac:dyDescent="0.2"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Q2930" s="151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123"/>
      <c r="BL2930" s="123"/>
      <c r="BM2930" s="123"/>
      <c r="BN2930" s="123"/>
      <c r="BO2930" s="123"/>
      <c r="BP2930" s="123"/>
      <c r="BQ2930" s="123"/>
      <c r="BR2930" s="123"/>
      <c r="BS2930" s="123"/>
      <c r="BT2930" s="123"/>
      <c r="BU2930" s="123"/>
      <c r="BV2930" s="123"/>
      <c r="BW2930" s="123"/>
      <c r="BX2930" s="123"/>
      <c r="BY2930" s="123"/>
      <c r="BZ2930" s="123"/>
      <c r="CA2930" s="123"/>
      <c r="CB2930" s="123"/>
      <c r="CC2930" s="123"/>
      <c r="CD2930" s="123"/>
      <c r="CE2930" s="123"/>
      <c r="CF2930" s="123"/>
      <c r="CG2930" s="123"/>
      <c r="CH2930" s="123"/>
      <c r="CI2930" s="123"/>
      <c r="CJ2930" s="123"/>
      <c r="CK2930" s="123"/>
      <c r="CL2930" s="123"/>
      <c r="CM2930" s="123"/>
      <c r="CN2930" s="123"/>
      <c r="CO2930" s="123"/>
      <c r="CP2930" s="123"/>
      <c r="CQ2930" s="123"/>
      <c r="CR2930" s="123"/>
      <c r="CS2930" s="123"/>
      <c r="CT2930" s="123"/>
      <c r="CU2930" s="123"/>
      <c r="CV2930" s="123"/>
      <c r="CW2930" s="123"/>
      <c r="CX2930" s="123"/>
      <c r="CY2930" s="123"/>
      <c r="CZ2930" s="123"/>
      <c r="DA2930" s="123"/>
      <c r="DB2930" s="123"/>
      <c r="DC2930" s="123"/>
      <c r="DD2930" s="123"/>
      <c r="DE2930" s="123"/>
      <c r="DF2930" s="123"/>
      <c r="DG2930" s="123"/>
      <c r="DH2930" s="123"/>
      <c r="DI2930" s="123"/>
      <c r="DJ2930" s="123"/>
      <c r="DK2930" s="123"/>
      <c r="DL2930" s="123"/>
      <c r="DM2930" s="123"/>
      <c r="DN2930" s="123"/>
      <c r="DO2930" s="123"/>
      <c r="DP2930" s="123"/>
      <c r="DQ2930" s="123"/>
      <c r="DR2930" s="123"/>
      <c r="DS2930" s="123"/>
      <c r="DT2930" s="123"/>
      <c r="DU2930" s="123"/>
      <c r="DV2930" s="123"/>
      <c r="DW2930" s="123"/>
      <c r="DX2930" s="123"/>
      <c r="DY2930" s="123"/>
      <c r="DZ2930" s="123"/>
      <c r="EA2930" s="123"/>
      <c r="EB2930" s="123"/>
      <c r="EC2930" s="123"/>
      <c r="ED2930" s="123"/>
      <c r="EE2930" s="123"/>
      <c r="EF2930" s="123"/>
      <c r="EG2930" s="123"/>
      <c r="EH2930" s="123"/>
      <c r="EI2930" s="123"/>
      <c r="EJ2930" s="123"/>
      <c r="EK2930" s="123"/>
      <c r="EL2930" s="123"/>
      <c r="EM2930" s="123"/>
      <c r="EN2930" s="123"/>
      <c r="EO2930" s="123"/>
      <c r="EP2930" s="123"/>
      <c r="EQ2930" s="123"/>
    </row>
    <row r="2931" spans="27:147" x14ac:dyDescent="0.2"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Q2931" s="151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123"/>
      <c r="BL2931" s="123"/>
      <c r="BM2931" s="123"/>
      <c r="BN2931" s="123"/>
      <c r="BO2931" s="123"/>
      <c r="BP2931" s="123"/>
      <c r="BQ2931" s="123"/>
      <c r="BR2931" s="123"/>
      <c r="BS2931" s="123"/>
      <c r="BT2931" s="123"/>
      <c r="BU2931" s="123"/>
      <c r="BV2931" s="123"/>
      <c r="BW2931" s="123"/>
      <c r="BX2931" s="123"/>
      <c r="BY2931" s="123"/>
      <c r="BZ2931" s="123"/>
      <c r="CA2931" s="123"/>
      <c r="CB2931" s="123"/>
      <c r="CC2931" s="123"/>
      <c r="CD2931" s="123"/>
      <c r="CE2931" s="123"/>
      <c r="CF2931" s="123"/>
      <c r="CG2931" s="123"/>
      <c r="CH2931" s="123"/>
      <c r="CI2931" s="123"/>
      <c r="CJ2931" s="123"/>
      <c r="CK2931" s="123"/>
      <c r="CL2931" s="123"/>
      <c r="CM2931" s="123"/>
      <c r="CN2931" s="123"/>
      <c r="CO2931" s="123"/>
      <c r="CP2931" s="123"/>
      <c r="CQ2931" s="123"/>
      <c r="CR2931" s="123"/>
      <c r="CS2931" s="123"/>
      <c r="CT2931" s="123"/>
      <c r="CU2931" s="123"/>
      <c r="CV2931" s="123"/>
      <c r="CW2931" s="123"/>
      <c r="CX2931" s="123"/>
      <c r="CY2931" s="123"/>
      <c r="CZ2931" s="123"/>
      <c r="DA2931" s="123"/>
      <c r="DB2931" s="123"/>
      <c r="DC2931" s="123"/>
      <c r="DD2931" s="123"/>
      <c r="DE2931" s="123"/>
      <c r="DF2931" s="123"/>
      <c r="DG2931" s="123"/>
      <c r="DH2931" s="123"/>
      <c r="DI2931" s="123"/>
      <c r="DJ2931" s="123"/>
      <c r="DK2931" s="123"/>
      <c r="DL2931" s="123"/>
      <c r="DM2931" s="123"/>
      <c r="DN2931" s="123"/>
      <c r="DO2931" s="123"/>
      <c r="DP2931" s="123"/>
      <c r="DQ2931" s="123"/>
      <c r="DR2931" s="123"/>
      <c r="DS2931" s="123"/>
      <c r="DT2931" s="123"/>
      <c r="DU2931" s="123"/>
      <c r="DV2931" s="123"/>
      <c r="DW2931" s="123"/>
      <c r="DX2931" s="123"/>
      <c r="DY2931" s="123"/>
      <c r="DZ2931" s="123"/>
      <c r="EA2931" s="123"/>
      <c r="EB2931" s="123"/>
      <c r="EC2931" s="123"/>
      <c r="ED2931" s="123"/>
      <c r="EE2931" s="123"/>
      <c r="EF2931" s="123"/>
      <c r="EG2931" s="123"/>
      <c r="EH2931" s="123"/>
      <c r="EI2931" s="123"/>
      <c r="EJ2931" s="123"/>
      <c r="EK2931" s="123"/>
      <c r="EL2931" s="123"/>
      <c r="EM2931" s="123"/>
      <c r="EN2931" s="123"/>
      <c r="EO2931" s="123"/>
      <c r="EP2931" s="123"/>
      <c r="EQ2931" s="123"/>
    </row>
    <row r="2932" spans="27:147" x14ac:dyDescent="0.2"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Q2932" s="151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123"/>
      <c r="BL2932" s="123"/>
      <c r="BM2932" s="123"/>
      <c r="BN2932" s="123"/>
      <c r="BO2932" s="123"/>
      <c r="BP2932" s="123"/>
      <c r="BQ2932" s="123"/>
      <c r="BR2932" s="123"/>
      <c r="BS2932" s="123"/>
      <c r="BT2932" s="123"/>
      <c r="BU2932" s="123"/>
      <c r="BV2932" s="123"/>
      <c r="BW2932" s="123"/>
      <c r="BX2932" s="123"/>
      <c r="BY2932" s="123"/>
      <c r="BZ2932" s="123"/>
      <c r="CA2932" s="123"/>
      <c r="CB2932" s="123"/>
      <c r="CC2932" s="123"/>
      <c r="CD2932" s="123"/>
      <c r="CE2932" s="123"/>
      <c r="CF2932" s="123"/>
      <c r="CG2932" s="123"/>
      <c r="CH2932" s="123"/>
      <c r="CI2932" s="123"/>
      <c r="CJ2932" s="123"/>
      <c r="CK2932" s="123"/>
      <c r="CL2932" s="123"/>
      <c r="CM2932" s="123"/>
      <c r="CN2932" s="123"/>
      <c r="CO2932" s="123"/>
      <c r="CP2932" s="123"/>
      <c r="CQ2932" s="123"/>
      <c r="CR2932" s="123"/>
      <c r="CS2932" s="123"/>
      <c r="CT2932" s="123"/>
      <c r="CU2932" s="123"/>
      <c r="CV2932" s="123"/>
      <c r="CW2932" s="123"/>
      <c r="CX2932" s="123"/>
      <c r="CY2932" s="123"/>
      <c r="CZ2932" s="123"/>
      <c r="DA2932" s="123"/>
      <c r="DB2932" s="123"/>
      <c r="DC2932" s="123"/>
      <c r="DD2932" s="123"/>
      <c r="DE2932" s="123"/>
      <c r="DF2932" s="123"/>
      <c r="DG2932" s="123"/>
      <c r="DH2932" s="123"/>
      <c r="DI2932" s="123"/>
      <c r="DJ2932" s="123"/>
      <c r="DK2932" s="123"/>
      <c r="DL2932" s="123"/>
      <c r="DM2932" s="123"/>
      <c r="DN2932" s="123"/>
      <c r="DO2932" s="123"/>
      <c r="DP2932" s="123"/>
      <c r="DQ2932" s="123"/>
      <c r="DR2932" s="123"/>
      <c r="DS2932" s="123"/>
      <c r="DT2932" s="123"/>
      <c r="DU2932" s="123"/>
      <c r="DV2932" s="123"/>
      <c r="DW2932" s="123"/>
      <c r="DX2932" s="123"/>
      <c r="DY2932" s="123"/>
      <c r="DZ2932" s="123"/>
      <c r="EA2932" s="123"/>
      <c r="EB2932" s="123"/>
      <c r="EC2932" s="123"/>
      <c r="ED2932" s="123"/>
      <c r="EE2932" s="123"/>
      <c r="EF2932" s="123"/>
      <c r="EG2932" s="123"/>
      <c r="EH2932" s="123"/>
      <c r="EI2932" s="123"/>
      <c r="EJ2932" s="123"/>
      <c r="EK2932" s="123"/>
      <c r="EL2932" s="123"/>
      <c r="EM2932" s="123"/>
      <c r="EN2932" s="123"/>
      <c r="EO2932" s="123"/>
      <c r="EP2932" s="123"/>
      <c r="EQ2932" s="123"/>
    </row>
    <row r="2933" spans="27:147" x14ac:dyDescent="0.2"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Q2933" s="151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123"/>
      <c r="BL2933" s="123"/>
      <c r="BM2933" s="123"/>
      <c r="BN2933" s="123"/>
      <c r="BO2933" s="123"/>
      <c r="BP2933" s="123"/>
      <c r="BQ2933" s="123"/>
      <c r="BR2933" s="123"/>
      <c r="BS2933" s="123"/>
      <c r="BT2933" s="123"/>
      <c r="BU2933" s="123"/>
      <c r="BV2933" s="123"/>
      <c r="BW2933" s="123"/>
      <c r="BX2933" s="123"/>
      <c r="BY2933" s="123"/>
      <c r="BZ2933" s="123"/>
      <c r="CA2933" s="123"/>
      <c r="CB2933" s="123"/>
      <c r="CC2933" s="123"/>
      <c r="CD2933" s="123"/>
      <c r="CE2933" s="123"/>
      <c r="CF2933" s="123"/>
      <c r="CG2933" s="123"/>
      <c r="CH2933" s="123"/>
      <c r="CI2933" s="123"/>
      <c r="CJ2933" s="123"/>
      <c r="CK2933" s="123"/>
      <c r="CL2933" s="123"/>
      <c r="CM2933" s="123"/>
      <c r="CN2933" s="123"/>
      <c r="CO2933" s="123"/>
      <c r="CP2933" s="123"/>
      <c r="CQ2933" s="123"/>
      <c r="CR2933" s="123"/>
      <c r="CS2933" s="123"/>
      <c r="CT2933" s="123"/>
      <c r="CU2933" s="123"/>
      <c r="CV2933" s="123"/>
      <c r="CW2933" s="123"/>
      <c r="CX2933" s="123"/>
      <c r="CY2933" s="123"/>
      <c r="CZ2933" s="123"/>
      <c r="DA2933" s="123"/>
      <c r="DB2933" s="123"/>
      <c r="DC2933" s="123"/>
      <c r="DD2933" s="123"/>
      <c r="DE2933" s="123"/>
      <c r="DF2933" s="123"/>
      <c r="DG2933" s="123"/>
      <c r="DH2933" s="123"/>
      <c r="DI2933" s="123"/>
      <c r="DJ2933" s="123"/>
      <c r="DK2933" s="123"/>
      <c r="DL2933" s="123"/>
      <c r="DM2933" s="123"/>
      <c r="DN2933" s="123"/>
      <c r="DO2933" s="123"/>
      <c r="DP2933" s="123"/>
      <c r="DQ2933" s="123"/>
      <c r="DR2933" s="123"/>
      <c r="DS2933" s="123"/>
      <c r="DT2933" s="123"/>
      <c r="DU2933" s="123"/>
      <c r="DV2933" s="123"/>
      <c r="DW2933" s="123"/>
      <c r="DX2933" s="123"/>
      <c r="DY2933" s="123"/>
      <c r="DZ2933" s="123"/>
      <c r="EA2933" s="123"/>
      <c r="EB2933" s="123"/>
      <c r="EC2933" s="123"/>
      <c r="ED2933" s="123"/>
      <c r="EE2933" s="123"/>
      <c r="EF2933" s="123"/>
      <c r="EG2933" s="123"/>
      <c r="EH2933" s="123"/>
      <c r="EI2933" s="123"/>
      <c r="EJ2933" s="123"/>
      <c r="EK2933" s="123"/>
      <c r="EL2933" s="123"/>
      <c r="EM2933" s="123"/>
      <c r="EN2933" s="123"/>
      <c r="EO2933" s="123"/>
      <c r="EP2933" s="123"/>
      <c r="EQ2933" s="123"/>
    </row>
    <row r="2934" spans="27:147" x14ac:dyDescent="0.2"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Q2934" s="151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123"/>
      <c r="BL2934" s="123"/>
      <c r="BM2934" s="123"/>
      <c r="BN2934" s="123"/>
      <c r="BO2934" s="123"/>
      <c r="BP2934" s="123"/>
      <c r="BQ2934" s="123"/>
      <c r="BR2934" s="123"/>
      <c r="BS2934" s="123"/>
      <c r="BT2934" s="123"/>
      <c r="BU2934" s="123"/>
      <c r="BV2934" s="123"/>
      <c r="BW2934" s="123"/>
      <c r="BX2934" s="123"/>
      <c r="BY2934" s="123"/>
      <c r="BZ2934" s="123"/>
      <c r="CA2934" s="123"/>
      <c r="CB2934" s="123"/>
      <c r="CC2934" s="123"/>
      <c r="CD2934" s="123"/>
      <c r="CE2934" s="123"/>
      <c r="CF2934" s="123"/>
      <c r="CG2934" s="123"/>
      <c r="CH2934" s="123"/>
      <c r="CI2934" s="123"/>
      <c r="CJ2934" s="123"/>
      <c r="CK2934" s="123"/>
      <c r="CL2934" s="123"/>
      <c r="CM2934" s="123"/>
      <c r="CN2934" s="123"/>
      <c r="CO2934" s="123"/>
      <c r="CP2934" s="123"/>
      <c r="CQ2934" s="123"/>
      <c r="CR2934" s="123"/>
      <c r="CS2934" s="123"/>
      <c r="CT2934" s="123"/>
      <c r="CU2934" s="123"/>
      <c r="CV2934" s="123"/>
      <c r="CW2934" s="123"/>
      <c r="CX2934" s="123"/>
      <c r="CY2934" s="123"/>
      <c r="CZ2934" s="123"/>
      <c r="DA2934" s="123"/>
      <c r="DB2934" s="123"/>
      <c r="DC2934" s="123"/>
      <c r="DD2934" s="123"/>
      <c r="DE2934" s="123"/>
      <c r="DF2934" s="123"/>
      <c r="DG2934" s="123"/>
      <c r="DH2934" s="123"/>
      <c r="DI2934" s="123"/>
      <c r="DJ2934" s="123"/>
      <c r="DK2934" s="123"/>
      <c r="DL2934" s="123"/>
      <c r="DM2934" s="123"/>
      <c r="DN2934" s="123"/>
      <c r="DO2934" s="123"/>
      <c r="DP2934" s="123"/>
      <c r="DQ2934" s="123"/>
      <c r="DR2934" s="123"/>
      <c r="DS2934" s="123"/>
      <c r="DT2934" s="123"/>
      <c r="DU2934" s="123"/>
      <c r="DV2934" s="123"/>
      <c r="DW2934" s="123"/>
      <c r="DX2934" s="123"/>
      <c r="DY2934" s="123"/>
      <c r="DZ2934" s="123"/>
      <c r="EA2934" s="123"/>
      <c r="EB2934" s="123"/>
      <c r="EC2934" s="123"/>
      <c r="ED2934" s="123"/>
      <c r="EE2934" s="123"/>
      <c r="EF2934" s="123"/>
      <c r="EG2934" s="123"/>
      <c r="EH2934" s="123"/>
      <c r="EI2934" s="123"/>
      <c r="EJ2934" s="123"/>
      <c r="EK2934" s="123"/>
      <c r="EL2934" s="123"/>
      <c r="EM2934" s="123"/>
      <c r="EN2934" s="123"/>
      <c r="EO2934" s="123"/>
      <c r="EP2934" s="123"/>
      <c r="EQ2934" s="123"/>
    </row>
    <row r="2935" spans="27:147" x14ac:dyDescent="0.2"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Q2935" s="151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123"/>
      <c r="BL2935" s="123"/>
      <c r="BM2935" s="123"/>
      <c r="BN2935" s="123"/>
      <c r="BO2935" s="123"/>
      <c r="BP2935" s="123"/>
      <c r="BQ2935" s="123"/>
      <c r="BR2935" s="123"/>
      <c r="BS2935" s="123"/>
      <c r="BT2935" s="123"/>
      <c r="BU2935" s="123"/>
      <c r="BV2935" s="123"/>
      <c r="BW2935" s="123"/>
      <c r="BX2935" s="123"/>
      <c r="BY2935" s="123"/>
      <c r="BZ2935" s="123"/>
      <c r="CA2935" s="123"/>
      <c r="CB2935" s="123"/>
      <c r="CC2935" s="123"/>
      <c r="CD2935" s="123"/>
      <c r="CE2935" s="123"/>
      <c r="CF2935" s="123"/>
      <c r="CG2935" s="123"/>
      <c r="CH2935" s="123"/>
      <c r="CI2935" s="123"/>
      <c r="CJ2935" s="123"/>
      <c r="CK2935" s="123"/>
      <c r="CL2935" s="123"/>
      <c r="CM2935" s="123"/>
      <c r="CN2935" s="123"/>
      <c r="CO2935" s="123"/>
      <c r="CP2935" s="123"/>
      <c r="CQ2935" s="123"/>
      <c r="CR2935" s="123"/>
      <c r="CS2935" s="123"/>
      <c r="CT2935" s="123"/>
      <c r="CU2935" s="123"/>
      <c r="CV2935" s="123"/>
      <c r="CW2935" s="123"/>
      <c r="CX2935" s="123"/>
      <c r="CY2935" s="123"/>
      <c r="CZ2935" s="123"/>
      <c r="DA2935" s="123"/>
      <c r="DB2935" s="123"/>
      <c r="DC2935" s="123"/>
      <c r="DD2935" s="123"/>
      <c r="DE2935" s="123"/>
      <c r="DF2935" s="123"/>
      <c r="DG2935" s="123"/>
      <c r="DH2935" s="123"/>
      <c r="DI2935" s="123"/>
      <c r="DJ2935" s="123"/>
      <c r="DK2935" s="123"/>
      <c r="DL2935" s="123"/>
      <c r="DM2935" s="123"/>
      <c r="DN2935" s="123"/>
      <c r="DO2935" s="123"/>
      <c r="DP2935" s="123"/>
      <c r="DQ2935" s="123"/>
      <c r="DR2935" s="123"/>
      <c r="DS2935" s="123"/>
      <c r="DT2935" s="123"/>
      <c r="DU2935" s="123"/>
      <c r="DV2935" s="123"/>
      <c r="DW2935" s="123"/>
      <c r="DX2935" s="123"/>
      <c r="DY2935" s="123"/>
      <c r="DZ2935" s="123"/>
      <c r="EA2935" s="123"/>
      <c r="EB2935" s="123"/>
      <c r="EC2935" s="123"/>
      <c r="ED2935" s="123"/>
      <c r="EE2935" s="123"/>
      <c r="EF2935" s="123"/>
      <c r="EG2935" s="123"/>
      <c r="EH2935" s="123"/>
      <c r="EI2935" s="123"/>
      <c r="EJ2935" s="123"/>
      <c r="EK2935" s="123"/>
      <c r="EL2935" s="123"/>
      <c r="EM2935" s="123"/>
      <c r="EN2935" s="123"/>
      <c r="EO2935" s="123"/>
      <c r="EP2935" s="123"/>
      <c r="EQ2935" s="123"/>
    </row>
    <row r="2936" spans="27:147" x14ac:dyDescent="0.2"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Q2936" s="151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123"/>
      <c r="BL2936" s="123"/>
      <c r="BM2936" s="123"/>
      <c r="BN2936" s="123"/>
      <c r="BO2936" s="123"/>
      <c r="BP2936" s="123"/>
      <c r="BQ2936" s="123"/>
      <c r="BR2936" s="123"/>
      <c r="BS2936" s="123"/>
      <c r="BT2936" s="123"/>
      <c r="BU2936" s="123"/>
      <c r="BV2936" s="123"/>
      <c r="BW2936" s="123"/>
      <c r="BX2936" s="123"/>
      <c r="BY2936" s="123"/>
      <c r="BZ2936" s="123"/>
      <c r="CA2936" s="123"/>
      <c r="CB2936" s="123"/>
      <c r="CC2936" s="123"/>
      <c r="CD2936" s="123"/>
      <c r="CE2936" s="123"/>
      <c r="CF2936" s="123"/>
      <c r="CG2936" s="123"/>
      <c r="CH2936" s="123"/>
      <c r="CI2936" s="123"/>
      <c r="CJ2936" s="123"/>
      <c r="CK2936" s="123"/>
      <c r="CL2936" s="123"/>
      <c r="CM2936" s="123"/>
      <c r="CN2936" s="123"/>
      <c r="CO2936" s="123"/>
      <c r="CP2936" s="123"/>
      <c r="CQ2936" s="123"/>
      <c r="CR2936" s="123"/>
      <c r="CS2936" s="123"/>
      <c r="CT2936" s="123"/>
      <c r="CU2936" s="123"/>
      <c r="CV2936" s="123"/>
      <c r="CW2936" s="123"/>
      <c r="CX2936" s="123"/>
      <c r="CY2936" s="123"/>
      <c r="CZ2936" s="123"/>
      <c r="DA2936" s="123"/>
      <c r="DB2936" s="123"/>
      <c r="DC2936" s="123"/>
      <c r="DD2936" s="123"/>
      <c r="DE2936" s="123"/>
      <c r="DF2936" s="123"/>
      <c r="DG2936" s="123"/>
      <c r="DH2936" s="123"/>
      <c r="DI2936" s="123"/>
      <c r="DJ2936" s="123"/>
      <c r="DK2936" s="123"/>
      <c r="DL2936" s="123"/>
      <c r="DM2936" s="123"/>
      <c r="DN2936" s="123"/>
      <c r="DO2936" s="123"/>
      <c r="DP2936" s="123"/>
      <c r="DQ2936" s="123"/>
      <c r="DR2936" s="123"/>
      <c r="DS2936" s="123"/>
      <c r="DT2936" s="123"/>
      <c r="DU2936" s="123"/>
      <c r="DV2936" s="123"/>
      <c r="DW2936" s="123"/>
      <c r="DX2936" s="123"/>
      <c r="DY2936" s="123"/>
      <c r="DZ2936" s="123"/>
      <c r="EA2936" s="123"/>
      <c r="EB2936" s="123"/>
      <c r="EC2936" s="123"/>
      <c r="ED2936" s="123"/>
      <c r="EE2936" s="123"/>
      <c r="EF2936" s="123"/>
      <c r="EG2936" s="123"/>
      <c r="EH2936" s="123"/>
      <c r="EI2936" s="123"/>
      <c r="EJ2936" s="123"/>
      <c r="EK2936" s="123"/>
      <c r="EL2936" s="123"/>
      <c r="EM2936" s="123"/>
      <c r="EN2936" s="123"/>
      <c r="EO2936" s="123"/>
      <c r="EP2936" s="123"/>
      <c r="EQ2936" s="123"/>
    </row>
    <row r="2937" spans="27:147" x14ac:dyDescent="0.2"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Q2937" s="151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123"/>
      <c r="BL2937" s="123"/>
      <c r="BM2937" s="123"/>
      <c r="BN2937" s="123"/>
      <c r="BO2937" s="123"/>
      <c r="BP2937" s="123"/>
      <c r="BQ2937" s="123"/>
      <c r="BR2937" s="123"/>
      <c r="BS2937" s="123"/>
      <c r="BT2937" s="123"/>
      <c r="BU2937" s="123"/>
      <c r="BV2937" s="123"/>
      <c r="BW2937" s="123"/>
      <c r="BX2937" s="123"/>
      <c r="BY2937" s="123"/>
      <c r="BZ2937" s="123"/>
      <c r="CA2937" s="123"/>
      <c r="CB2937" s="123"/>
      <c r="CC2937" s="123"/>
      <c r="CD2937" s="123"/>
      <c r="CE2937" s="123"/>
      <c r="CF2937" s="123"/>
      <c r="CG2937" s="123"/>
      <c r="CH2937" s="123"/>
      <c r="CI2937" s="123"/>
      <c r="CJ2937" s="123"/>
      <c r="CK2937" s="123"/>
      <c r="CL2937" s="123"/>
      <c r="CM2937" s="123"/>
      <c r="CN2937" s="123"/>
      <c r="CO2937" s="123"/>
      <c r="CP2937" s="123"/>
      <c r="CQ2937" s="123"/>
      <c r="CR2937" s="123"/>
      <c r="CS2937" s="123"/>
      <c r="CT2937" s="123"/>
      <c r="CU2937" s="123"/>
      <c r="CV2937" s="123"/>
      <c r="CW2937" s="123"/>
      <c r="CX2937" s="123"/>
      <c r="CY2937" s="123"/>
      <c r="CZ2937" s="123"/>
      <c r="DA2937" s="123"/>
      <c r="DB2937" s="123"/>
      <c r="DC2937" s="123"/>
      <c r="DD2937" s="123"/>
      <c r="DE2937" s="123"/>
      <c r="DF2937" s="123"/>
      <c r="DG2937" s="123"/>
      <c r="DH2937" s="123"/>
      <c r="DI2937" s="123"/>
      <c r="DJ2937" s="123"/>
      <c r="DK2937" s="123"/>
      <c r="DL2937" s="123"/>
      <c r="DM2937" s="123"/>
      <c r="DN2937" s="123"/>
      <c r="DO2937" s="123"/>
      <c r="DP2937" s="123"/>
      <c r="DQ2937" s="123"/>
      <c r="DR2937" s="123"/>
      <c r="DS2937" s="123"/>
      <c r="DT2937" s="123"/>
      <c r="DU2937" s="123"/>
      <c r="DV2937" s="123"/>
      <c r="DW2937" s="123"/>
      <c r="DX2937" s="123"/>
      <c r="DY2937" s="123"/>
      <c r="DZ2937" s="123"/>
      <c r="EA2937" s="123"/>
      <c r="EB2937" s="123"/>
      <c r="EC2937" s="123"/>
      <c r="ED2937" s="123"/>
      <c r="EE2937" s="123"/>
      <c r="EF2937" s="123"/>
      <c r="EG2937" s="123"/>
      <c r="EH2937" s="123"/>
      <c r="EI2937" s="123"/>
      <c r="EJ2937" s="123"/>
      <c r="EK2937" s="123"/>
      <c r="EL2937" s="123"/>
      <c r="EM2937" s="123"/>
      <c r="EN2937" s="123"/>
      <c r="EO2937" s="123"/>
      <c r="EP2937" s="123"/>
      <c r="EQ2937" s="123"/>
    </row>
    <row r="2938" spans="27:147" x14ac:dyDescent="0.2"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Q2938" s="151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123"/>
      <c r="BL2938" s="123"/>
      <c r="BM2938" s="123"/>
      <c r="BN2938" s="123"/>
      <c r="BO2938" s="123"/>
      <c r="BP2938" s="123"/>
      <c r="BQ2938" s="123"/>
      <c r="BR2938" s="123"/>
      <c r="BS2938" s="123"/>
      <c r="BT2938" s="123"/>
      <c r="BU2938" s="123"/>
      <c r="BV2938" s="123"/>
      <c r="BW2938" s="123"/>
      <c r="BX2938" s="123"/>
      <c r="BY2938" s="123"/>
      <c r="BZ2938" s="123"/>
      <c r="CA2938" s="123"/>
      <c r="CB2938" s="123"/>
      <c r="CC2938" s="123"/>
      <c r="CD2938" s="123"/>
      <c r="CE2938" s="123"/>
      <c r="CF2938" s="123"/>
      <c r="CG2938" s="123"/>
      <c r="CH2938" s="123"/>
      <c r="CI2938" s="123"/>
      <c r="CJ2938" s="123"/>
      <c r="CK2938" s="123"/>
      <c r="CL2938" s="123"/>
      <c r="CM2938" s="123"/>
      <c r="CN2938" s="123"/>
      <c r="CO2938" s="123"/>
      <c r="CP2938" s="123"/>
      <c r="CQ2938" s="123"/>
      <c r="CR2938" s="123"/>
      <c r="CS2938" s="123"/>
      <c r="CT2938" s="123"/>
      <c r="CU2938" s="123"/>
      <c r="CV2938" s="123"/>
      <c r="CW2938" s="123"/>
      <c r="CX2938" s="123"/>
      <c r="CY2938" s="123"/>
      <c r="CZ2938" s="123"/>
      <c r="DA2938" s="123"/>
      <c r="DB2938" s="123"/>
      <c r="DC2938" s="123"/>
      <c r="DD2938" s="123"/>
      <c r="DE2938" s="123"/>
      <c r="DF2938" s="123"/>
      <c r="DG2938" s="123"/>
      <c r="DH2938" s="123"/>
      <c r="DI2938" s="123"/>
      <c r="DJ2938" s="123"/>
      <c r="DK2938" s="123"/>
      <c r="DL2938" s="123"/>
      <c r="DM2938" s="123"/>
      <c r="DN2938" s="123"/>
      <c r="DO2938" s="123"/>
      <c r="DP2938" s="123"/>
      <c r="DQ2938" s="123"/>
      <c r="DR2938" s="123"/>
      <c r="DS2938" s="123"/>
      <c r="DT2938" s="123"/>
      <c r="DU2938" s="123"/>
      <c r="DV2938" s="123"/>
      <c r="DW2938" s="123"/>
      <c r="DX2938" s="123"/>
      <c r="DY2938" s="123"/>
      <c r="DZ2938" s="123"/>
      <c r="EA2938" s="123"/>
      <c r="EB2938" s="123"/>
      <c r="EC2938" s="123"/>
      <c r="ED2938" s="123"/>
      <c r="EE2938" s="123"/>
      <c r="EF2938" s="123"/>
      <c r="EG2938" s="123"/>
      <c r="EH2938" s="123"/>
      <c r="EI2938" s="123"/>
      <c r="EJ2938" s="123"/>
      <c r="EK2938" s="123"/>
      <c r="EL2938" s="123"/>
      <c r="EM2938" s="123"/>
      <c r="EN2938" s="123"/>
      <c r="EO2938" s="123"/>
      <c r="EP2938" s="123"/>
      <c r="EQ2938" s="123"/>
    </row>
    <row r="2939" spans="27:147" x14ac:dyDescent="0.2"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Q2939" s="151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123"/>
      <c r="BL2939" s="123"/>
      <c r="BM2939" s="123"/>
      <c r="BN2939" s="123"/>
      <c r="BO2939" s="123"/>
      <c r="BP2939" s="123"/>
      <c r="BQ2939" s="123"/>
      <c r="BR2939" s="123"/>
      <c r="BS2939" s="123"/>
      <c r="BT2939" s="123"/>
      <c r="BU2939" s="123"/>
      <c r="BV2939" s="123"/>
      <c r="BW2939" s="123"/>
      <c r="BX2939" s="123"/>
      <c r="BY2939" s="123"/>
      <c r="BZ2939" s="123"/>
      <c r="CA2939" s="123"/>
      <c r="CB2939" s="123"/>
      <c r="CC2939" s="123"/>
      <c r="CD2939" s="123"/>
      <c r="CE2939" s="123"/>
      <c r="CF2939" s="123"/>
      <c r="CG2939" s="123"/>
      <c r="CH2939" s="123"/>
      <c r="CI2939" s="123"/>
      <c r="CJ2939" s="123"/>
      <c r="CK2939" s="123"/>
      <c r="CL2939" s="123"/>
      <c r="CM2939" s="123"/>
      <c r="CN2939" s="123"/>
      <c r="CO2939" s="123"/>
      <c r="CP2939" s="123"/>
      <c r="CQ2939" s="123"/>
      <c r="CR2939" s="123"/>
      <c r="CS2939" s="123"/>
      <c r="CT2939" s="123"/>
      <c r="CU2939" s="123"/>
      <c r="CV2939" s="123"/>
      <c r="CW2939" s="123"/>
      <c r="CX2939" s="123"/>
      <c r="CY2939" s="123"/>
      <c r="CZ2939" s="123"/>
      <c r="DA2939" s="123"/>
      <c r="DB2939" s="123"/>
      <c r="DC2939" s="123"/>
      <c r="DD2939" s="123"/>
      <c r="DE2939" s="123"/>
      <c r="DF2939" s="123"/>
      <c r="DG2939" s="123"/>
      <c r="DH2939" s="123"/>
      <c r="DI2939" s="123"/>
      <c r="DJ2939" s="123"/>
      <c r="DK2939" s="123"/>
      <c r="DL2939" s="123"/>
      <c r="DM2939" s="123"/>
      <c r="DN2939" s="123"/>
      <c r="DO2939" s="123"/>
      <c r="DP2939" s="123"/>
      <c r="DQ2939" s="123"/>
      <c r="DR2939" s="123"/>
      <c r="DS2939" s="123"/>
      <c r="DT2939" s="123"/>
      <c r="DU2939" s="123"/>
      <c r="DV2939" s="123"/>
      <c r="DW2939" s="123"/>
      <c r="DX2939" s="123"/>
      <c r="DY2939" s="123"/>
      <c r="DZ2939" s="123"/>
      <c r="EA2939" s="123"/>
      <c r="EB2939" s="123"/>
      <c r="EC2939" s="123"/>
      <c r="ED2939" s="123"/>
      <c r="EE2939" s="123"/>
      <c r="EF2939" s="123"/>
      <c r="EG2939" s="123"/>
      <c r="EH2939" s="123"/>
      <c r="EI2939" s="123"/>
      <c r="EJ2939" s="123"/>
      <c r="EK2939" s="123"/>
      <c r="EL2939" s="123"/>
      <c r="EM2939" s="123"/>
      <c r="EN2939" s="123"/>
      <c r="EO2939" s="123"/>
      <c r="EP2939" s="123"/>
      <c r="EQ2939" s="123"/>
    </row>
    <row r="2940" spans="27:147" x14ac:dyDescent="0.2"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Q2940" s="151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123"/>
      <c r="BL2940" s="123"/>
      <c r="BM2940" s="123"/>
      <c r="BN2940" s="123"/>
      <c r="BO2940" s="123"/>
      <c r="BP2940" s="123"/>
      <c r="BQ2940" s="123"/>
      <c r="BR2940" s="123"/>
      <c r="BS2940" s="123"/>
      <c r="BT2940" s="123"/>
      <c r="BU2940" s="123"/>
      <c r="BV2940" s="123"/>
      <c r="BW2940" s="123"/>
      <c r="BX2940" s="123"/>
      <c r="BY2940" s="123"/>
      <c r="BZ2940" s="123"/>
      <c r="CA2940" s="123"/>
      <c r="CB2940" s="123"/>
      <c r="CC2940" s="123"/>
      <c r="CD2940" s="123"/>
      <c r="CE2940" s="123"/>
      <c r="CF2940" s="123"/>
      <c r="CG2940" s="123"/>
      <c r="CH2940" s="123"/>
      <c r="CI2940" s="123"/>
      <c r="CJ2940" s="123"/>
      <c r="CK2940" s="123"/>
      <c r="CL2940" s="123"/>
      <c r="CM2940" s="123"/>
      <c r="CN2940" s="123"/>
      <c r="CO2940" s="123"/>
      <c r="CP2940" s="123"/>
      <c r="CQ2940" s="123"/>
      <c r="CR2940" s="123"/>
      <c r="CS2940" s="123"/>
      <c r="CT2940" s="123"/>
      <c r="CU2940" s="123"/>
      <c r="CV2940" s="123"/>
      <c r="CW2940" s="123"/>
      <c r="CX2940" s="123"/>
      <c r="CY2940" s="123"/>
      <c r="CZ2940" s="123"/>
      <c r="DA2940" s="123"/>
      <c r="DB2940" s="123"/>
      <c r="DC2940" s="123"/>
      <c r="DD2940" s="123"/>
      <c r="DE2940" s="123"/>
      <c r="DF2940" s="123"/>
      <c r="DG2940" s="123"/>
      <c r="DH2940" s="123"/>
      <c r="DI2940" s="123"/>
      <c r="DJ2940" s="123"/>
      <c r="DK2940" s="123"/>
      <c r="DL2940" s="123"/>
      <c r="DM2940" s="123"/>
      <c r="DN2940" s="123"/>
      <c r="DO2940" s="123"/>
      <c r="DP2940" s="123"/>
      <c r="DQ2940" s="123"/>
      <c r="DR2940" s="123"/>
      <c r="DS2940" s="123"/>
      <c r="DT2940" s="123"/>
      <c r="DU2940" s="123"/>
      <c r="DV2940" s="123"/>
      <c r="DW2940" s="123"/>
      <c r="DX2940" s="123"/>
      <c r="DY2940" s="123"/>
      <c r="DZ2940" s="123"/>
      <c r="EA2940" s="123"/>
      <c r="EB2940" s="123"/>
      <c r="EC2940" s="123"/>
      <c r="ED2940" s="123"/>
      <c r="EE2940" s="123"/>
      <c r="EF2940" s="123"/>
      <c r="EG2940" s="123"/>
      <c r="EH2940" s="123"/>
      <c r="EI2940" s="123"/>
      <c r="EJ2940" s="123"/>
      <c r="EK2940" s="123"/>
      <c r="EL2940" s="123"/>
      <c r="EM2940" s="123"/>
      <c r="EN2940" s="123"/>
      <c r="EO2940" s="123"/>
      <c r="EP2940" s="123"/>
      <c r="EQ2940" s="123"/>
    </row>
    <row r="2941" spans="27:147" x14ac:dyDescent="0.2"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Q2941" s="151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123"/>
      <c r="BL2941" s="123"/>
      <c r="BM2941" s="123"/>
      <c r="BN2941" s="123"/>
      <c r="BO2941" s="123"/>
      <c r="BP2941" s="123"/>
      <c r="BQ2941" s="123"/>
      <c r="BR2941" s="123"/>
      <c r="BS2941" s="123"/>
      <c r="BT2941" s="123"/>
      <c r="BU2941" s="123"/>
      <c r="BV2941" s="123"/>
      <c r="BW2941" s="123"/>
      <c r="BX2941" s="123"/>
      <c r="BY2941" s="123"/>
      <c r="BZ2941" s="123"/>
      <c r="CA2941" s="123"/>
      <c r="CB2941" s="123"/>
      <c r="CC2941" s="123"/>
      <c r="CD2941" s="123"/>
      <c r="CE2941" s="123"/>
      <c r="CF2941" s="123"/>
      <c r="CG2941" s="123"/>
      <c r="CH2941" s="123"/>
      <c r="CI2941" s="123"/>
      <c r="CJ2941" s="123"/>
      <c r="CK2941" s="123"/>
      <c r="CL2941" s="123"/>
      <c r="CM2941" s="123"/>
      <c r="CN2941" s="123"/>
      <c r="CO2941" s="123"/>
      <c r="CP2941" s="123"/>
      <c r="CQ2941" s="123"/>
      <c r="CR2941" s="123"/>
      <c r="CS2941" s="123"/>
      <c r="CT2941" s="123"/>
      <c r="CU2941" s="123"/>
      <c r="CV2941" s="123"/>
      <c r="CW2941" s="123"/>
      <c r="CX2941" s="123"/>
      <c r="CY2941" s="123"/>
      <c r="CZ2941" s="123"/>
      <c r="DA2941" s="123"/>
      <c r="DB2941" s="123"/>
      <c r="DC2941" s="123"/>
      <c r="DD2941" s="123"/>
      <c r="DE2941" s="123"/>
      <c r="DF2941" s="123"/>
      <c r="DG2941" s="123"/>
      <c r="DH2941" s="123"/>
      <c r="DI2941" s="123"/>
      <c r="DJ2941" s="123"/>
      <c r="DK2941" s="123"/>
      <c r="DL2941" s="123"/>
      <c r="DM2941" s="123"/>
      <c r="DN2941" s="123"/>
      <c r="DO2941" s="123"/>
      <c r="DP2941" s="123"/>
      <c r="DQ2941" s="123"/>
      <c r="DR2941" s="123"/>
      <c r="DS2941" s="123"/>
      <c r="DT2941" s="123"/>
      <c r="DU2941" s="123"/>
      <c r="DV2941" s="123"/>
      <c r="DW2941" s="123"/>
      <c r="DX2941" s="123"/>
      <c r="DY2941" s="123"/>
      <c r="DZ2941" s="123"/>
      <c r="EA2941" s="123"/>
      <c r="EB2941" s="123"/>
      <c r="EC2941" s="123"/>
      <c r="ED2941" s="123"/>
      <c r="EE2941" s="123"/>
      <c r="EF2941" s="123"/>
      <c r="EG2941" s="123"/>
      <c r="EH2941" s="123"/>
      <c r="EI2941" s="123"/>
      <c r="EJ2941" s="123"/>
      <c r="EK2941" s="123"/>
      <c r="EL2941" s="123"/>
      <c r="EM2941" s="123"/>
      <c r="EN2941" s="123"/>
      <c r="EO2941" s="123"/>
      <c r="EP2941" s="123"/>
      <c r="EQ2941" s="123"/>
    </row>
    <row r="2942" spans="27:147" x14ac:dyDescent="0.2"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Q2942" s="151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123"/>
      <c r="BL2942" s="123"/>
      <c r="BM2942" s="123"/>
      <c r="BN2942" s="123"/>
      <c r="BO2942" s="123"/>
      <c r="BP2942" s="123"/>
      <c r="BQ2942" s="123"/>
      <c r="BR2942" s="123"/>
      <c r="BS2942" s="123"/>
      <c r="BT2942" s="123"/>
      <c r="BU2942" s="123"/>
      <c r="BV2942" s="123"/>
      <c r="BW2942" s="123"/>
      <c r="BX2942" s="123"/>
      <c r="BY2942" s="123"/>
      <c r="BZ2942" s="123"/>
      <c r="CA2942" s="123"/>
      <c r="CB2942" s="123"/>
      <c r="CC2942" s="123"/>
      <c r="CD2942" s="123"/>
      <c r="CE2942" s="123"/>
      <c r="CF2942" s="123"/>
      <c r="CG2942" s="123"/>
      <c r="CH2942" s="123"/>
      <c r="CI2942" s="123"/>
      <c r="CJ2942" s="123"/>
      <c r="CK2942" s="123"/>
      <c r="CL2942" s="123"/>
      <c r="CM2942" s="123"/>
      <c r="CN2942" s="123"/>
      <c r="CO2942" s="123"/>
      <c r="CP2942" s="123"/>
      <c r="CQ2942" s="123"/>
      <c r="CR2942" s="123"/>
      <c r="CS2942" s="123"/>
      <c r="CT2942" s="123"/>
      <c r="CU2942" s="123"/>
      <c r="CV2942" s="123"/>
      <c r="CW2942" s="123"/>
      <c r="CX2942" s="123"/>
      <c r="CY2942" s="123"/>
      <c r="CZ2942" s="123"/>
      <c r="DA2942" s="123"/>
      <c r="DB2942" s="123"/>
      <c r="DC2942" s="123"/>
      <c r="DD2942" s="123"/>
      <c r="DE2942" s="123"/>
      <c r="DF2942" s="123"/>
      <c r="DG2942" s="123"/>
      <c r="DH2942" s="123"/>
      <c r="DI2942" s="123"/>
      <c r="DJ2942" s="123"/>
      <c r="DK2942" s="123"/>
      <c r="DL2942" s="123"/>
      <c r="DM2942" s="123"/>
      <c r="DN2942" s="123"/>
      <c r="DO2942" s="123"/>
      <c r="DP2942" s="123"/>
      <c r="DQ2942" s="123"/>
      <c r="DR2942" s="123"/>
      <c r="DS2942" s="123"/>
      <c r="DT2942" s="123"/>
      <c r="DU2942" s="123"/>
      <c r="DV2942" s="123"/>
      <c r="DW2942" s="123"/>
      <c r="DX2942" s="123"/>
      <c r="DY2942" s="123"/>
      <c r="DZ2942" s="123"/>
      <c r="EA2942" s="123"/>
      <c r="EB2942" s="123"/>
      <c r="EC2942" s="123"/>
      <c r="ED2942" s="123"/>
      <c r="EE2942" s="123"/>
      <c r="EF2942" s="123"/>
      <c r="EG2942" s="123"/>
      <c r="EH2942" s="123"/>
      <c r="EI2942" s="123"/>
      <c r="EJ2942" s="123"/>
      <c r="EK2942" s="123"/>
      <c r="EL2942" s="123"/>
      <c r="EM2942" s="123"/>
      <c r="EN2942" s="123"/>
      <c r="EO2942" s="123"/>
      <c r="EP2942" s="123"/>
      <c r="EQ2942" s="123"/>
    </row>
    <row r="2943" spans="27:147" x14ac:dyDescent="0.2"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Q2943" s="151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123"/>
      <c r="BL2943" s="123"/>
      <c r="BM2943" s="123"/>
      <c r="BN2943" s="123"/>
      <c r="BO2943" s="123"/>
      <c r="BP2943" s="123"/>
      <c r="BQ2943" s="123"/>
      <c r="BR2943" s="123"/>
      <c r="BS2943" s="123"/>
      <c r="BT2943" s="123"/>
      <c r="BU2943" s="123"/>
      <c r="BV2943" s="123"/>
      <c r="BW2943" s="123"/>
      <c r="BX2943" s="123"/>
      <c r="BY2943" s="123"/>
      <c r="BZ2943" s="123"/>
      <c r="CA2943" s="123"/>
      <c r="CB2943" s="123"/>
      <c r="CC2943" s="123"/>
      <c r="CD2943" s="123"/>
      <c r="CE2943" s="123"/>
      <c r="CF2943" s="123"/>
      <c r="CG2943" s="123"/>
      <c r="CH2943" s="123"/>
      <c r="CI2943" s="123"/>
      <c r="CJ2943" s="123"/>
      <c r="CK2943" s="123"/>
      <c r="CL2943" s="123"/>
      <c r="CM2943" s="123"/>
      <c r="CN2943" s="123"/>
      <c r="CO2943" s="123"/>
      <c r="CP2943" s="123"/>
      <c r="CQ2943" s="123"/>
      <c r="CR2943" s="123"/>
      <c r="CS2943" s="123"/>
      <c r="CT2943" s="123"/>
      <c r="CU2943" s="123"/>
      <c r="CV2943" s="123"/>
      <c r="CW2943" s="123"/>
      <c r="CX2943" s="123"/>
      <c r="CY2943" s="123"/>
      <c r="CZ2943" s="123"/>
      <c r="DA2943" s="123"/>
      <c r="DB2943" s="123"/>
      <c r="DC2943" s="123"/>
      <c r="DD2943" s="123"/>
      <c r="DE2943" s="123"/>
      <c r="DF2943" s="123"/>
      <c r="DG2943" s="123"/>
      <c r="DH2943" s="123"/>
      <c r="DI2943" s="123"/>
      <c r="DJ2943" s="123"/>
      <c r="DK2943" s="123"/>
      <c r="DL2943" s="123"/>
      <c r="DM2943" s="123"/>
      <c r="DN2943" s="123"/>
      <c r="DO2943" s="123"/>
      <c r="DP2943" s="123"/>
      <c r="DQ2943" s="123"/>
      <c r="DR2943" s="123"/>
      <c r="DS2943" s="123"/>
      <c r="DT2943" s="123"/>
      <c r="DU2943" s="123"/>
      <c r="DV2943" s="123"/>
      <c r="DW2943" s="123"/>
      <c r="DX2943" s="123"/>
      <c r="DY2943" s="123"/>
      <c r="DZ2943" s="123"/>
      <c r="EA2943" s="123"/>
      <c r="EB2943" s="123"/>
      <c r="EC2943" s="123"/>
      <c r="ED2943" s="123"/>
      <c r="EE2943" s="123"/>
      <c r="EF2943" s="123"/>
      <c r="EG2943" s="123"/>
      <c r="EH2943" s="123"/>
      <c r="EI2943" s="123"/>
      <c r="EJ2943" s="123"/>
      <c r="EK2943" s="123"/>
      <c r="EL2943" s="123"/>
      <c r="EM2943" s="123"/>
      <c r="EN2943" s="123"/>
      <c r="EO2943" s="123"/>
      <c r="EP2943" s="123"/>
      <c r="EQ2943" s="123"/>
    </row>
    <row r="2944" spans="27:147" x14ac:dyDescent="0.2"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Q2944" s="151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123"/>
      <c r="BL2944" s="123"/>
      <c r="BM2944" s="123"/>
      <c r="BN2944" s="123"/>
      <c r="BO2944" s="123"/>
      <c r="BP2944" s="123"/>
      <c r="BQ2944" s="123"/>
      <c r="BR2944" s="123"/>
      <c r="BS2944" s="123"/>
      <c r="BT2944" s="123"/>
      <c r="BU2944" s="123"/>
      <c r="BV2944" s="123"/>
      <c r="BW2944" s="123"/>
      <c r="BX2944" s="123"/>
      <c r="BY2944" s="123"/>
      <c r="BZ2944" s="123"/>
      <c r="CA2944" s="123"/>
      <c r="CB2944" s="123"/>
      <c r="CC2944" s="123"/>
      <c r="CD2944" s="123"/>
      <c r="CE2944" s="123"/>
      <c r="CF2944" s="123"/>
      <c r="CG2944" s="123"/>
      <c r="CH2944" s="123"/>
      <c r="CI2944" s="123"/>
      <c r="CJ2944" s="123"/>
      <c r="CK2944" s="123"/>
      <c r="CL2944" s="123"/>
      <c r="CM2944" s="123"/>
      <c r="CN2944" s="123"/>
      <c r="CO2944" s="123"/>
      <c r="CP2944" s="123"/>
      <c r="CQ2944" s="123"/>
      <c r="CR2944" s="123"/>
      <c r="CS2944" s="123"/>
      <c r="CT2944" s="123"/>
      <c r="CU2944" s="123"/>
      <c r="CV2944" s="123"/>
      <c r="CW2944" s="123"/>
      <c r="CX2944" s="123"/>
      <c r="CY2944" s="123"/>
      <c r="CZ2944" s="123"/>
      <c r="DA2944" s="123"/>
      <c r="DB2944" s="123"/>
      <c r="DC2944" s="123"/>
      <c r="DD2944" s="123"/>
      <c r="DE2944" s="123"/>
      <c r="DF2944" s="123"/>
      <c r="DG2944" s="123"/>
      <c r="DH2944" s="123"/>
      <c r="DI2944" s="123"/>
      <c r="DJ2944" s="123"/>
      <c r="DK2944" s="123"/>
      <c r="DL2944" s="123"/>
      <c r="DM2944" s="123"/>
      <c r="DN2944" s="123"/>
      <c r="DO2944" s="123"/>
      <c r="DP2944" s="123"/>
      <c r="DQ2944" s="123"/>
      <c r="DR2944" s="123"/>
      <c r="DS2944" s="123"/>
      <c r="DT2944" s="123"/>
      <c r="DU2944" s="123"/>
      <c r="DV2944" s="123"/>
      <c r="DW2944" s="123"/>
      <c r="DX2944" s="123"/>
      <c r="DY2944" s="123"/>
      <c r="DZ2944" s="123"/>
      <c r="EA2944" s="123"/>
      <c r="EB2944" s="123"/>
      <c r="EC2944" s="123"/>
      <c r="ED2944" s="123"/>
      <c r="EE2944" s="123"/>
      <c r="EF2944" s="123"/>
      <c r="EG2944" s="123"/>
      <c r="EH2944" s="123"/>
      <c r="EI2944" s="123"/>
      <c r="EJ2944" s="123"/>
      <c r="EK2944" s="123"/>
      <c r="EL2944" s="123"/>
      <c r="EM2944" s="123"/>
      <c r="EN2944" s="123"/>
      <c r="EO2944" s="123"/>
      <c r="EP2944" s="123"/>
      <c r="EQ2944" s="123"/>
    </row>
    <row r="2945" spans="27:147" x14ac:dyDescent="0.2"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Q2945" s="151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123"/>
      <c r="BL2945" s="123"/>
      <c r="BM2945" s="123"/>
      <c r="BN2945" s="123"/>
      <c r="BO2945" s="123"/>
      <c r="BP2945" s="123"/>
      <c r="BQ2945" s="123"/>
      <c r="BR2945" s="123"/>
      <c r="BS2945" s="123"/>
      <c r="BT2945" s="123"/>
      <c r="BU2945" s="123"/>
      <c r="BV2945" s="123"/>
      <c r="BW2945" s="123"/>
      <c r="BX2945" s="123"/>
      <c r="BY2945" s="123"/>
      <c r="BZ2945" s="123"/>
      <c r="CA2945" s="123"/>
      <c r="CB2945" s="123"/>
      <c r="CC2945" s="123"/>
      <c r="CD2945" s="123"/>
      <c r="CE2945" s="123"/>
      <c r="CF2945" s="123"/>
      <c r="CG2945" s="123"/>
      <c r="CH2945" s="123"/>
      <c r="CI2945" s="123"/>
      <c r="CJ2945" s="123"/>
      <c r="CK2945" s="123"/>
      <c r="CL2945" s="123"/>
      <c r="CM2945" s="123"/>
      <c r="CN2945" s="123"/>
      <c r="CO2945" s="123"/>
      <c r="CP2945" s="123"/>
      <c r="CQ2945" s="123"/>
      <c r="CR2945" s="123"/>
      <c r="CS2945" s="123"/>
      <c r="CT2945" s="123"/>
      <c r="CU2945" s="123"/>
      <c r="CV2945" s="123"/>
      <c r="CW2945" s="123"/>
      <c r="CX2945" s="123"/>
      <c r="CY2945" s="123"/>
      <c r="CZ2945" s="123"/>
      <c r="DA2945" s="123"/>
      <c r="DB2945" s="123"/>
      <c r="DC2945" s="123"/>
      <c r="DD2945" s="123"/>
      <c r="DE2945" s="123"/>
      <c r="DF2945" s="123"/>
      <c r="DG2945" s="123"/>
      <c r="DH2945" s="123"/>
      <c r="DI2945" s="123"/>
      <c r="DJ2945" s="123"/>
      <c r="DK2945" s="123"/>
      <c r="DL2945" s="123"/>
      <c r="DM2945" s="123"/>
      <c r="DN2945" s="123"/>
      <c r="DO2945" s="123"/>
      <c r="DP2945" s="123"/>
      <c r="DQ2945" s="123"/>
      <c r="DR2945" s="123"/>
      <c r="DS2945" s="123"/>
      <c r="DT2945" s="123"/>
      <c r="DU2945" s="123"/>
      <c r="DV2945" s="123"/>
      <c r="DW2945" s="123"/>
      <c r="DX2945" s="123"/>
      <c r="DY2945" s="123"/>
      <c r="DZ2945" s="123"/>
      <c r="EA2945" s="123"/>
      <c r="EB2945" s="123"/>
      <c r="EC2945" s="123"/>
      <c r="ED2945" s="123"/>
      <c r="EE2945" s="123"/>
      <c r="EF2945" s="123"/>
      <c r="EG2945" s="123"/>
      <c r="EH2945" s="123"/>
      <c r="EI2945" s="123"/>
      <c r="EJ2945" s="123"/>
      <c r="EK2945" s="123"/>
      <c r="EL2945" s="123"/>
      <c r="EM2945" s="123"/>
      <c r="EN2945" s="123"/>
      <c r="EO2945" s="123"/>
      <c r="EP2945" s="123"/>
      <c r="EQ2945" s="123"/>
    </row>
    <row r="2946" spans="27:147" x14ac:dyDescent="0.2"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Q2946" s="151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123"/>
      <c r="BL2946" s="123"/>
      <c r="BM2946" s="123"/>
      <c r="BN2946" s="123"/>
      <c r="BO2946" s="123"/>
      <c r="BP2946" s="123"/>
      <c r="BQ2946" s="123"/>
      <c r="BR2946" s="123"/>
      <c r="BS2946" s="123"/>
      <c r="BT2946" s="123"/>
      <c r="BU2946" s="123"/>
      <c r="BV2946" s="123"/>
      <c r="BW2946" s="123"/>
      <c r="BX2946" s="123"/>
      <c r="BY2946" s="123"/>
      <c r="BZ2946" s="123"/>
      <c r="CA2946" s="123"/>
      <c r="CB2946" s="123"/>
      <c r="CC2946" s="123"/>
      <c r="CD2946" s="123"/>
      <c r="CE2946" s="123"/>
      <c r="CF2946" s="123"/>
      <c r="CG2946" s="123"/>
      <c r="CH2946" s="123"/>
      <c r="CI2946" s="123"/>
      <c r="CJ2946" s="123"/>
      <c r="CK2946" s="123"/>
      <c r="CL2946" s="123"/>
      <c r="CM2946" s="123"/>
      <c r="CN2946" s="123"/>
      <c r="CO2946" s="123"/>
      <c r="CP2946" s="123"/>
      <c r="CQ2946" s="123"/>
      <c r="CR2946" s="123"/>
      <c r="CS2946" s="123"/>
      <c r="CT2946" s="123"/>
      <c r="CU2946" s="123"/>
      <c r="CV2946" s="123"/>
      <c r="CW2946" s="123"/>
      <c r="CX2946" s="123"/>
      <c r="CY2946" s="123"/>
      <c r="CZ2946" s="123"/>
      <c r="DA2946" s="123"/>
      <c r="DB2946" s="123"/>
      <c r="DC2946" s="123"/>
      <c r="DD2946" s="123"/>
      <c r="DE2946" s="123"/>
      <c r="DF2946" s="123"/>
      <c r="DG2946" s="123"/>
      <c r="DH2946" s="123"/>
      <c r="DI2946" s="123"/>
      <c r="DJ2946" s="123"/>
      <c r="DK2946" s="123"/>
      <c r="DL2946" s="123"/>
      <c r="DM2946" s="123"/>
      <c r="DN2946" s="123"/>
      <c r="DO2946" s="123"/>
      <c r="DP2946" s="123"/>
      <c r="DQ2946" s="123"/>
      <c r="DR2946" s="123"/>
      <c r="DS2946" s="123"/>
      <c r="DT2946" s="123"/>
      <c r="DU2946" s="123"/>
      <c r="DV2946" s="123"/>
      <c r="DW2946" s="123"/>
      <c r="DX2946" s="123"/>
      <c r="DY2946" s="123"/>
      <c r="DZ2946" s="123"/>
      <c r="EA2946" s="123"/>
      <c r="EB2946" s="123"/>
      <c r="EC2946" s="123"/>
      <c r="ED2946" s="123"/>
      <c r="EE2946" s="123"/>
      <c r="EF2946" s="123"/>
      <c r="EG2946" s="123"/>
      <c r="EH2946" s="123"/>
      <c r="EI2946" s="123"/>
      <c r="EJ2946" s="123"/>
      <c r="EK2946" s="123"/>
      <c r="EL2946" s="123"/>
      <c r="EM2946" s="123"/>
      <c r="EN2946" s="123"/>
      <c r="EO2946" s="123"/>
      <c r="EP2946" s="123"/>
      <c r="EQ2946" s="123"/>
    </row>
    <row r="2947" spans="27:147" x14ac:dyDescent="0.2"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Q2947" s="151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123"/>
      <c r="BL2947" s="123"/>
      <c r="BM2947" s="123"/>
      <c r="BN2947" s="123"/>
      <c r="BO2947" s="123"/>
      <c r="BP2947" s="123"/>
      <c r="BQ2947" s="123"/>
      <c r="BR2947" s="123"/>
      <c r="BS2947" s="123"/>
      <c r="BT2947" s="123"/>
      <c r="BU2947" s="123"/>
      <c r="BV2947" s="123"/>
      <c r="BW2947" s="123"/>
      <c r="BX2947" s="123"/>
      <c r="BY2947" s="123"/>
      <c r="BZ2947" s="123"/>
      <c r="CA2947" s="123"/>
      <c r="CB2947" s="123"/>
      <c r="CC2947" s="123"/>
      <c r="CD2947" s="123"/>
      <c r="CE2947" s="123"/>
      <c r="CF2947" s="123"/>
      <c r="CG2947" s="123"/>
      <c r="CH2947" s="123"/>
      <c r="CI2947" s="123"/>
      <c r="CJ2947" s="123"/>
      <c r="CK2947" s="123"/>
      <c r="CL2947" s="123"/>
      <c r="CM2947" s="123"/>
      <c r="CN2947" s="123"/>
      <c r="CO2947" s="123"/>
      <c r="CP2947" s="123"/>
      <c r="CQ2947" s="123"/>
      <c r="CR2947" s="123"/>
      <c r="CS2947" s="123"/>
      <c r="CT2947" s="123"/>
      <c r="CU2947" s="123"/>
      <c r="CV2947" s="123"/>
      <c r="CW2947" s="123"/>
      <c r="CX2947" s="123"/>
      <c r="CY2947" s="123"/>
      <c r="CZ2947" s="123"/>
      <c r="DA2947" s="123"/>
      <c r="DB2947" s="123"/>
      <c r="DC2947" s="123"/>
      <c r="DD2947" s="123"/>
      <c r="DE2947" s="123"/>
      <c r="DF2947" s="123"/>
      <c r="DG2947" s="123"/>
      <c r="DH2947" s="123"/>
      <c r="DI2947" s="123"/>
      <c r="DJ2947" s="123"/>
      <c r="DK2947" s="123"/>
      <c r="DL2947" s="123"/>
      <c r="DM2947" s="123"/>
      <c r="DN2947" s="123"/>
      <c r="DO2947" s="123"/>
      <c r="DP2947" s="123"/>
      <c r="DQ2947" s="123"/>
      <c r="DR2947" s="123"/>
      <c r="DS2947" s="123"/>
      <c r="DT2947" s="123"/>
      <c r="DU2947" s="123"/>
      <c r="DV2947" s="123"/>
      <c r="DW2947" s="123"/>
      <c r="DX2947" s="123"/>
      <c r="DY2947" s="123"/>
      <c r="DZ2947" s="123"/>
      <c r="EA2947" s="123"/>
      <c r="EB2947" s="123"/>
      <c r="EC2947" s="123"/>
      <c r="ED2947" s="123"/>
      <c r="EE2947" s="123"/>
      <c r="EF2947" s="123"/>
      <c r="EG2947" s="123"/>
      <c r="EH2947" s="123"/>
      <c r="EI2947" s="123"/>
      <c r="EJ2947" s="123"/>
      <c r="EK2947" s="123"/>
      <c r="EL2947" s="123"/>
      <c r="EM2947" s="123"/>
      <c r="EN2947" s="123"/>
      <c r="EO2947" s="123"/>
      <c r="EP2947" s="123"/>
      <c r="EQ2947" s="123"/>
    </row>
    <row r="2948" spans="27:147" x14ac:dyDescent="0.2"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Q2948" s="151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123"/>
      <c r="BL2948" s="123"/>
      <c r="BM2948" s="123"/>
      <c r="BN2948" s="123"/>
      <c r="BO2948" s="123"/>
      <c r="BP2948" s="123"/>
      <c r="BQ2948" s="123"/>
      <c r="BR2948" s="123"/>
      <c r="BS2948" s="123"/>
      <c r="BT2948" s="123"/>
      <c r="BU2948" s="123"/>
      <c r="BV2948" s="123"/>
      <c r="BW2948" s="123"/>
      <c r="BX2948" s="123"/>
      <c r="BY2948" s="123"/>
      <c r="BZ2948" s="123"/>
      <c r="CA2948" s="123"/>
      <c r="CB2948" s="123"/>
      <c r="CC2948" s="123"/>
      <c r="CD2948" s="123"/>
      <c r="CE2948" s="123"/>
      <c r="CF2948" s="123"/>
      <c r="CG2948" s="123"/>
      <c r="CH2948" s="123"/>
      <c r="CI2948" s="123"/>
      <c r="CJ2948" s="123"/>
      <c r="CK2948" s="123"/>
      <c r="CL2948" s="123"/>
      <c r="CM2948" s="123"/>
      <c r="CN2948" s="123"/>
      <c r="CO2948" s="123"/>
      <c r="CP2948" s="123"/>
      <c r="CQ2948" s="123"/>
      <c r="CR2948" s="123"/>
      <c r="CS2948" s="123"/>
      <c r="CT2948" s="123"/>
      <c r="CU2948" s="123"/>
      <c r="CV2948" s="123"/>
      <c r="CW2948" s="123"/>
      <c r="CX2948" s="123"/>
      <c r="CY2948" s="123"/>
      <c r="CZ2948" s="123"/>
      <c r="DA2948" s="123"/>
      <c r="DB2948" s="123"/>
      <c r="DC2948" s="123"/>
      <c r="DD2948" s="123"/>
      <c r="DE2948" s="123"/>
      <c r="DF2948" s="123"/>
      <c r="DG2948" s="123"/>
      <c r="DH2948" s="123"/>
      <c r="DI2948" s="123"/>
      <c r="DJ2948" s="123"/>
      <c r="DK2948" s="123"/>
      <c r="DL2948" s="123"/>
      <c r="DM2948" s="123"/>
      <c r="DN2948" s="123"/>
      <c r="DO2948" s="123"/>
      <c r="DP2948" s="123"/>
      <c r="DQ2948" s="123"/>
      <c r="DR2948" s="123"/>
      <c r="DS2948" s="123"/>
      <c r="DT2948" s="123"/>
      <c r="DU2948" s="123"/>
      <c r="DV2948" s="123"/>
      <c r="DW2948" s="123"/>
      <c r="DX2948" s="123"/>
      <c r="DY2948" s="123"/>
      <c r="DZ2948" s="123"/>
      <c r="EA2948" s="123"/>
      <c r="EB2948" s="123"/>
      <c r="EC2948" s="123"/>
      <c r="ED2948" s="123"/>
      <c r="EE2948" s="123"/>
      <c r="EF2948" s="123"/>
      <c r="EG2948" s="123"/>
      <c r="EH2948" s="123"/>
      <c r="EI2948" s="123"/>
      <c r="EJ2948" s="123"/>
      <c r="EK2948" s="123"/>
      <c r="EL2948" s="123"/>
      <c r="EM2948" s="123"/>
      <c r="EN2948" s="123"/>
      <c r="EO2948" s="123"/>
      <c r="EP2948" s="123"/>
      <c r="EQ2948" s="123"/>
    </row>
    <row r="2949" spans="27:147" x14ac:dyDescent="0.2"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Q2949" s="151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123"/>
      <c r="BL2949" s="123"/>
      <c r="BM2949" s="123"/>
      <c r="BN2949" s="123"/>
      <c r="BO2949" s="123"/>
      <c r="BP2949" s="123"/>
      <c r="BQ2949" s="123"/>
      <c r="BR2949" s="123"/>
      <c r="BS2949" s="123"/>
      <c r="BT2949" s="123"/>
      <c r="BU2949" s="123"/>
      <c r="BV2949" s="123"/>
      <c r="BW2949" s="123"/>
      <c r="BX2949" s="123"/>
      <c r="BY2949" s="123"/>
      <c r="BZ2949" s="123"/>
      <c r="CA2949" s="123"/>
      <c r="CB2949" s="123"/>
      <c r="CC2949" s="123"/>
      <c r="CD2949" s="123"/>
      <c r="CE2949" s="123"/>
      <c r="CF2949" s="123"/>
      <c r="CG2949" s="123"/>
      <c r="CH2949" s="123"/>
      <c r="CI2949" s="123"/>
      <c r="CJ2949" s="123"/>
      <c r="CK2949" s="123"/>
      <c r="CL2949" s="123"/>
      <c r="CM2949" s="123"/>
      <c r="CN2949" s="123"/>
      <c r="CO2949" s="123"/>
      <c r="CP2949" s="123"/>
      <c r="CQ2949" s="123"/>
      <c r="CR2949" s="123"/>
      <c r="CS2949" s="123"/>
      <c r="CT2949" s="123"/>
      <c r="CU2949" s="123"/>
      <c r="CV2949" s="123"/>
      <c r="CW2949" s="123"/>
      <c r="CX2949" s="123"/>
      <c r="CY2949" s="123"/>
      <c r="CZ2949" s="123"/>
      <c r="DA2949" s="123"/>
      <c r="DB2949" s="123"/>
      <c r="DC2949" s="123"/>
      <c r="DD2949" s="123"/>
      <c r="DE2949" s="123"/>
      <c r="DF2949" s="123"/>
      <c r="DG2949" s="123"/>
      <c r="DH2949" s="123"/>
      <c r="DI2949" s="123"/>
      <c r="DJ2949" s="123"/>
      <c r="DK2949" s="123"/>
      <c r="DL2949" s="123"/>
      <c r="DM2949" s="123"/>
      <c r="DN2949" s="123"/>
      <c r="DO2949" s="123"/>
      <c r="DP2949" s="123"/>
      <c r="DQ2949" s="123"/>
      <c r="DR2949" s="123"/>
      <c r="DS2949" s="123"/>
      <c r="DT2949" s="123"/>
      <c r="DU2949" s="123"/>
      <c r="DV2949" s="123"/>
      <c r="DW2949" s="123"/>
      <c r="DX2949" s="123"/>
      <c r="DY2949" s="123"/>
      <c r="DZ2949" s="123"/>
      <c r="EA2949" s="123"/>
      <c r="EB2949" s="123"/>
      <c r="EC2949" s="123"/>
      <c r="ED2949" s="123"/>
      <c r="EE2949" s="123"/>
      <c r="EF2949" s="123"/>
      <c r="EG2949" s="123"/>
      <c r="EH2949" s="123"/>
      <c r="EI2949" s="123"/>
      <c r="EJ2949" s="123"/>
      <c r="EK2949" s="123"/>
      <c r="EL2949" s="123"/>
      <c r="EM2949" s="123"/>
      <c r="EN2949" s="123"/>
      <c r="EO2949" s="123"/>
      <c r="EP2949" s="123"/>
      <c r="EQ2949" s="123"/>
    </row>
    <row r="2950" spans="27:147" x14ac:dyDescent="0.2"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Q2950" s="151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123"/>
      <c r="BL2950" s="123"/>
      <c r="BM2950" s="123"/>
      <c r="BN2950" s="123"/>
      <c r="BO2950" s="123"/>
      <c r="BP2950" s="123"/>
      <c r="BQ2950" s="123"/>
      <c r="BR2950" s="123"/>
      <c r="BS2950" s="123"/>
      <c r="BT2950" s="123"/>
      <c r="BU2950" s="123"/>
      <c r="BV2950" s="123"/>
      <c r="BW2950" s="123"/>
      <c r="BX2950" s="123"/>
      <c r="BY2950" s="123"/>
      <c r="BZ2950" s="123"/>
      <c r="CA2950" s="123"/>
      <c r="CB2950" s="123"/>
      <c r="CC2950" s="123"/>
      <c r="CD2950" s="123"/>
      <c r="CE2950" s="123"/>
      <c r="CF2950" s="123"/>
      <c r="CG2950" s="123"/>
      <c r="CH2950" s="123"/>
      <c r="CI2950" s="123"/>
      <c r="CJ2950" s="123"/>
      <c r="CK2950" s="123"/>
      <c r="CL2950" s="123"/>
      <c r="CM2950" s="123"/>
      <c r="CN2950" s="123"/>
      <c r="CO2950" s="123"/>
      <c r="CP2950" s="123"/>
      <c r="CQ2950" s="123"/>
      <c r="CR2950" s="123"/>
      <c r="CS2950" s="123"/>
      <c r="CT2950" s="123"/>
      <c r="CU2950" s="123"/>
      <c r="CV2950" s="123"/>
      <c r="CW2950" s="123"/>
      <c r="CX2950" s="123"/>
      <c r="CY2950" s="123"/>
      <c r="CZ2950" s="123"/>
      <c r="DA2950" s="123"/>
      <c r="DB2950" s="123"/>
      <c r="DC2950" s="123"/>
      <c r="DD2950" s="123"/>
      <c r="DE2950" s="123"/>
      <c r="DF2950" s="123"/>
      <c r="DG2950" s="123"/>
      <c r="DH2950" s="123"/>
      <c r="DI2950" s="123"/>
      <c r="DJ2950" s="123"/>
      <c r="DK2950" s="123"/>
      <c r="DL2950" s="123"/>
      <c r="DM2950" s="123"/>
      <c r="DN2950" s="123"/>
      <c r="DO2950" s="123"/>
      <c r="DP2950" s="123"/>
      <c r="DQ2950" s="123"/>
      <c r="DR2950" s="123"/>
      <c r="DS2950" s="123"/>
      <c r="DT2950" s="123"/>
      <c r="DU2950" s="123"/>
      <c r="DV2950" s="123"/>
      <c r="DW2950" s="123"/>
      <c r="DX2950" s="123"/>
      <c r="DY2950" s="123"/>
      <c r="DZ2950" s="123"/>
      <c r="EA2950" s="123"/>
      <c r="EB2950" s="123"/>
      <c r="EC2950" s="123"/>
      <c r="ED2950" s="123"/>
      <c r="EE2950" s="123"/>
      <c r="EF2950" s="123"/>
      <c r="EG2950" s="123"/>
      <c r="EH2950" s="123"/>
      <c r="EI2950" s="123"/>
      <c r="EJ2950" s="123"/>
      <c r="EK2950" s="123"/>
      <c r="EL2950" s="123"/>
      <c r="EM2950" s="123"/>
      <c r="EN2950" s="123"/>
      <c r="EO2950" s="123"/>
      <c r="EP2950" s="123"/>
      <c r="EQ2950" s="123"/>
    </row>
    <row r="2951" spans="27:147" x14ac:dyDescent="0.2"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Q2951" s="151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123"/>
      <c r="BL2951" s="123"/>
      <c r="BM2951" s="123"/>
      <c r="BN2951" s="123"/>
      <c r="BO2951" s="123"/>
      <c r="BP2951" s="123"/>
      <c r="BQ2951" s="123"/>
      <c r="BR2951" s="123"/>
      <c r="BS2951" s="123"/>
      <c r="BT2951" s="123"/>
      <c r="BU2951" s="123"/>
      <c r="BV2951" s="123"/>
      <c r="BW2951" s="123"/>
      <c r="BX2951" s="123"/>
      <c r="BY2951" s="123"/>
      <c r="BZ2951" s="123"/>
      <c r="CA2951" s="123"/>
      <c r="CB2951" s="123"/>
      <c r="CC2951" s="123"/>
      <c r="CD2951" s="123"/>
      <c r="CE2951" s="123"/>
      <c r="CF2951" s="123"/>
      <c r="CG2951" s="123"/>
      <c r="CH2951" s="123"/>
      <c r="CI2951" s="123"/>
      <c r="CJ2951" s="123"/>
      <c r="CK2951" s="123"/>
      <c r="CL2951" s="123"/>
      <c r="CM2951" s="123"/>
      <c r="CN2951" s="123"/>
      <c r="CO2951" s="123"/>
      <c r="CP2951" s="123"/>
      <c r="CQ2951" s="123"/>
      <c r="CR2951" s="123"/>
      <c r="CS2951" s="123"/>
      <c r="CT2951" s="123"/>
      <c r="CU2951" s="123"/>
      <c r="CV2951" s="123"/>
      <c r="CW2951" s="123"/>
      <c r="CX2951" s="123"/>
      <c r="CY2951" s="123"/>
      <c r="CZ2951" s="123"/>
      <c r="DA2951" s="123"/>
      <c r="DB2951" s="123"/>
      <c r="DC2951" s="123"/>
      <c r="DD2951" s="123"/>
      <c r="DE2951" s="123"/>
      <c r="DF2951" s="123"/>
      <c r="DG2951" s="123"/>
      <c r="DH2951" s="123"/>
      <c r="DI2951" s="123"/>
      <c r="DJ2951" s="123"/>
      <c r="DK2951" s="123"/>
      <c r="DL2951" s="123"/>
      <c r="DM2951" s="123"/>
      <c r="DN2951" s="123"/>
      <c r="DO2951" s="123"/>
      <c r="DP2951" s="123"/>
      <c r="DQ2951" s="123"/>
      <c r="DR2951" s="123"/>
      <c r="DS2951" s="123"/>
      <c r="DT2951" s="123"/>
      <c r="DU2951" s="123"/>
      <c r="DV2951" s="123"/>
      <c r="DW2951" s="123"/>
      <c r="DX2951" s="123"/>
      <c r="DY2951" s="123"/>
      <c r="DZ2951" s="123"/>
      <c r="EA2951" s="123"/>
      <c r="EB2951" s="123"/>
      <c r="EC2951" s="123"/>
      <c r="ED2951" s="123"/>
      <c r="EE2951" s="123"/>
      <c r="EF2951" s="123"/>
      <c r="EG2951" s="123"/>
      <c r="EH2951" s="123"/>
      <c r="EI2951" s="123"/>
      <c r="EJ2951" s="123"/>
      <c r="EK2951" s="123"/>
      <c r="EL2951" s="123"/>
      <c r="EM2951" s="123"/>
      <c r="EN2951" s="123"/>
      <c r="EO2951" s="123"/>
      <c r="EP2951" s="123"/>
      <c r="EQ2951" s="123"/>
    </row>
    <row r="2952" spans="27:147" x14ac:dyDescent="0.2"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Q2952" s="151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123"/>
      <c r="BL2952" s="123"/>
      <c r="BM2952" s="123"/>
      <c r="BN2952" s="123"/>
      <c r="BO2952" s="123"/>
      <c r="BP2952" s="123"/>
      <c r="BQ2952" s="123"/>
      <c r="BR2952" s="123"/>
      <c r="BS2952" s="123"/>
      <c r="BT2952" s="123"/>
      <c r="BU2952" s="123"/>
      <c r="BV2952" s="123"/>
      <c r="BW2952" s="123"/>
      <c r="BX2952" s="123"/>
      <c r="BY2952" s="123"/>
      <c r="BZ2952" s="123"/>
      <c r="CA2952" s="123"/>
      <c r="CB2952" s="123"/>
      <c r="CC2952" s="123"/>
      <c r="CD2952" s="123"/>
      <c r="CE2952" s="123"/>
      <c r="CF2952" s="123"/>
      <c r="CG2952" s="123"/>
      <c r="CH2952" s="123"/>
      <c r="CI2952" s="123"/>
      <c r="CJ2952" s="123"/>
      <c r="CK2952" s="123"/>
      <c r="CL2952" s="123"/>
      <c r="CM2952" s="123"/>
      <c r="CN2952" s="123"/>
      <c r="CO2952" s="123"/>
      <c r="CP2952" s="123"/>
      <c r="CQ2952" s="123"/>
      <c r="CR2952" s="123"/>
      <c r="CS2952" s="123"/>
      <c r="CT2952" s="123"/>
      <c r="CU2952" s="123"/>
      <c r="CV2952" s="123"/>
      <c r="CW2952" s="123"/>
      <c r="CX2952" s="123"/>
      <c r="CY2952" s="123"/>
      <c r="CZ2952" s="123"/>
      <c r="DA2952" s="123"/>
      <c r="DB2952" s="123"/>
      <c r="DC2952" s="123"/>
      <c r="DD2952" s="123"/>
      <c r="DE2952" s="123"/>
      <c r="DF2952" s="123"/>
      <c r="DG2952" s="123"/>
      <c r="DH2952" s="123"/>
      <c r="DI2952" s="123"/>
      <c r="DJ2952" s="123"/>
      <c r="DK2952" s="123"/>
      <c r="DL2952" s="123"/>
      <c r="DM2952" s="123"/>
      <c r="DN2952" s="123"/>
      <c r="DO2952" s="123"/>
      <c r="DP2952" s="123"/>
      <c r="DQ2952" s="123"/>
      <c r="DR2952" s="123"/>
      <c r="DS2952" s="123"/>
      <c r="DT2952" s="123"/>
      <c r="DU2952" s="123"/>
      <c r="DV2952" s="123"/>
      <c r="DW2952" s="123"/>
      <c r="DX2952" s="123"/>
      <c r="DY2952" s="123"/>
      <c r="DZ2952" s="123"/>
      <c r="EA2952" s="123"/>
      <c r="EB2952" s="123"/>
      <c r="EC2952" s="123"/>
      <c r="ED2952" s="123"/>
      <c r="EE2952" s="123"/>
      <c r="EF2952" s="123"/>
      <c r="EG2952" s="123"/>
      <c r="EH2952" s="123"/>
      <c r="EI2952" s="123"/>
      <c r="EJ2952" s="123"/>
      <c r="EK2952" s="123"/>
      <c r="EL2952" s="123"/>
      <c r="EM2952" s="123"/>
      <c r="EN2952" s="123"/>
      <c r="EO2952" s="123"/>
      <c r="EP2952" s="123"/>
      <c r="EQ2952" s="123"/>
    </row>
    <row r="2953" spans="27:147" x14ac:dyDescent="0.2"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Q2953" s="151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123"/>
      <c r="BL2953" s="123"/>
      <c r="BM2953" s="123"/>
      <c r="BN2953" s="123"/>
      <c r="BO2953" s="123"/>
      <c r="BP2953" s="123"/>
      <c r="BQ2953" s="123"/>
      <c r="BR2953" s="123"/>
      <c r="BS2953" s="123"/>
      <c r="BT2953" s="123"/>
      <c r="BU2953" s="123"/>
      <c r="BV2953" s="123"/>
      <c r="BW2953" s="123"/>
      <c r="BX2953" s="123"/>
      <c r="BY2953" s="123"/>
      <c r="BZ2953" s="123"/>
      <c r="CA2953" s="123"/>
      <c r="CB2953" s="123"/>
      <c r="CC2953" s="123"/>
      <c r="CD2953" s="123"/>
      <c r="CE2953" s="123"/>
      <c r="CF2953" s="123"/>
      <c r="CG2953" s="123"/>
      <c r="CH2953" s="123"/>
      <c r="CI2953" s="123"/>
      <c r="CJ2953" s="123"/>
      <c r="CK2953" s="123"/>
      <c r="CL2953" s="123"/>
      <c r="CM2953" s="123"/>
      <c r="CN2953" s="123"/>
      <c r="CO2953" s="123"/>
      <c r="CP2953" s="123"/>
      <c r="CQ2953" s="123"/>
      <c r="CR2953" s="123"/>
      <c r="CS2953" s="123"/>
      <c r="CT2953" s="123"/>
      <c r="CU2953" s="123"/>
      <c r="CV2953" s="123"/>
      <c r="CW2953" s="123"/>
      <c r="CX2953" s="123"/>
      <c r="CY2953" s="123"/>
      <c r="CZ2953" s="123"/>
      <c r="DA2953" s="123"/>
      <c r="DB2953" s="123"/>
      <c r="DC2953" s="123"/>
      <c r="DD2953" s="123"/>
      <c r="DE2953" s="123"/>
      <c r="DF2953" s="123"/>
      <c r="DG2953" s="123"/>
      <c r="DH2953" s="123"/>
      <c r="DI2953" s="123"/>
      <c r="DJ2953" s="123"/>
      <c r="DK2953" s="123"/>
      <c r="DL2953" s="123"/>
      <c r="DM2953" s="123"/>
      <c r="DN2953" s="123"/>
      <c r="DO2953" s="123"/>
      <c r="DP2953" s="123"/>
      <c r="DQ2953" s="123"/>
      <c r="DR2953" s="123"/>
      <c r="DS2953" s="123"/>
      <c r="DT2953" s="123"/>
      <c r="DU2953" s="123"/>
      <c r="DV2953" s="123"/>
      <c r="DW2953" s="123"/>
      <c r="DX2953" s="123"/>
      <c r="DY2953" s="123"/>
      <c r="DZ2953" s="123"/>
      <c r="EA2953" s="123"/>
      <c r="EB2953" s="123"/>
      <c r="EC2953" s="123"/>
      <c r="ED2953" s="123"/>
      <c r="EE2953" s="123"/>
      <c r="EF2953" s="123"/>
      <c r="EG2953" s="123"/>
      <c r="EH2953" s="123"/>
      <c r="EI2953" s="123"/>
      <c r="EJ2953" s="123"/>
      <c r="EK2953" s="123"/>
      <c r="EL2953" s="123"/>
      <c r="EM2953" s="123"/>
      <c r="EN2953" s="123"/>
      <c r="EO2953" s="123"/>
      <c r="EP2953" s="123"/>
      <c r="EQ2953" s="123"/>
    </row>
    <row r="2954" spans="27:147" x14ac:dyDescent="0.2"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Q2954" s="151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123"/>
      <c r="BL2954" s="123"/>
      <c r="BM2954" s="123"/>
      <c r="BN2954" s="123"/>
      <c r="BO2954" s="123"/>
      <c r="BP2954" s="123"/>
      <c r="BQ2954" s="123"/>
      <c r="BR2954" s="123"/>
      <c r="BS2954" s="123"/>
      <c r="BT2954" s="123"/>
      <c r="BU2954" s="123"/>
      <c r="BV2954" s="123"/>
      <c r="BW2954" s="123"/>
      <c r="BX2954" s="123"/>
      <c r="BY2954" s="123"/>
      <c r="BZ2954" s="123"/>
      <c r="CA2954" s="123"/>
      <c r="CB2954" s="123"/>
      <c r="CC2954" s="123"/>
      <c r="CD2954" s="123"/>
      <c r="CE2954" s="123"/>
      <c r="CF2954" s="123"/>
      <c r="CG2954" s="123"/>
      <c r="CH2954" s="123"/>
      <c r="CI2954" s="123"/>
      <c r="CJ2954" s="123"/>
      <c r="CK2954" s="123"/>
      <c r="CL2954" s="123"/>
      <c r="CM2954" s="123"/>
      <c r="CN2954" s="123"/>
      <c r="CO2954" s="123"/>
      <c r="CP2954" s="123"/>
      <c r="CQ2954" s="123"/>
      <c r="CR2954" s="123"/>
      <c r="CS2954" s="123"/>
      <c r="CT2954" s="123"/>
      <c r="CU2954" s="123"/>
      <c r="CV2954" s="123"/>
      <c r="CW2954" s="123"/>
      <c r="CX2954" s="123"/>
      <c r="CY2954" s="123"/>
      <c r="CZ2954" s="123"/>
      <c r="DA2954" s="123"/>
      <c r="DB2954" s="123"/>
      <c r="DC2954" s="123"/>
      <c r="DD2954" s="123"/>
      <c r="DE2954" s="123"/>
      <c r="DF2954" s="123"/>
      <c r="DG2954" s="123"/>
      <c r="DH2954" s="123"/>
      <c r="DI2954" s="123"/>
      <c r="DJ2954" s="123"/>
      <c r="DK2954" s="123"/>
      <c r="DL2954" s="123"/>
      <c r="DM2954" s="123"/>
      <c r="DN2954" s="123"/>
      <c r="DO2954" s="123"/>
      <c r="DP2954" s="123"/>
      <c r="DQ2954" s="123"/>
      <c r="DR2954" s="123"/>
      <c r="DS2954" s="123"/>
      <c r="DT2954" s="123"/>
      <c r="DU2954" s="123"/>
      <c r="DV2954" s="123"/>
      <c r="DW2954" s="123"/>
      <c r="DX2954" s="123"/>
      <c r="DY2954" s="123"/>
      <c r="DZ2954" s="123"/>
      <c r="EA2954" s="123"/>
      <c r="EB2954" s="123"/>
      <c r="EC2954" s="123"/>
      <c r="ED2954" s="123"/>
      <c r="EE2954" s="123"/>
      <c r="EF2954" s="123"/>
      <c r="EG2954" s="123"/>
      <c r="EH2954" s="123"/>
      <c r="EI2954" s="123"/>
      <c r="EJ2954" s="123"/>
      <c r="EK2954" s="123"/>
      <c r="EL2954" s="123"/>
      <c r="EM2954" s="123"/>
      <c r="EN2954" s="123"/>
      <c r="EO2954" s="123"/>
      <c r="EP2954" s="123"/>
      <c r="EQ2954" s="123"/>
    </row>
    <row r="2955" spans="27:147" x14ac:dyDescent="0.2"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Q2955" s="151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123"/>
      <c r="BL2955" s="123"/>
      <c r="BM2955" s="123"/>
      <c r="BN2955" s="123"/>
      <c r="BO2955" s="123"/>
      <c r="BP2955" s="123"/>
      <c r="BQ2955" s="123"/>
      <c r="BR2955" s="123"/>
      <c r="BS2955" s="123"/>
      <c r="BT2955" s="123"/>
      <c r="BU2955" s="123"/>
      <c r="BV2955" s="123"/>
      <c r="BW2955" s="123"/>
      <c r="BX2955" s="123"/>
      <c r="BY2955" s="123"/>
      <c r="BZ2955" s="123"/>
      <c r="CA2955" s="123"/>
      <c r="CB2955" s="123"/>
      <c r="CC2955" s="123"/>
      <c r="CD2955" s="123"/>
      <c r="CE2955" s="123"/>
      <c r="CF2955" s="123"/>
      <c r="CG2955" s="123"/>
      <c r="CH2955" s="123"/>
      <c r="CI2955" s="123"/>
      <c r="CJ2955" s="123"/>
      <c r="CK2955" s="123"/>
      <c r="CL2955" s="123"/>
      <c r="CM2955" s="123"/>
      <c r="CN2955" s="123"/>
      <c r="CO2955" s="123"/>
      <c r="CP2955" s="123"/>
      <c r="CQ2955" s="123"/>
      <c r="CR2955" s="123"/>
      <c r="CS2955" s="123"/>
      <c r="CT2955" s="123"/>
      <c r="CU2955" s="123"/>
      <c r="CV2955" s="123"/>
      <c r="CW2955" s="123"/>
      <c r="CX2955" s="123"/>
      <c r="CY2955" s="123"/>
      <c r="CZ2955" s="123"/>
      <c r="DA2955" s="123"/>
      <c r="DB2955" s="123"/>
      <c r="DC2955" s="123"/>
      <c r="DD2955" s="123"/>
      <c r="DE2955" s="123"/>
      <c r="DF2955" s="123"/>
      <c r="DG2955" s="123"/>
      <c r="DH2955" s="123"/>
      <c r="DI2955" s="123"/>
      <c r="DJ2955" s="123"/>
      <c r="DK2955" s="123"/>
      <c r="DL2955" s="123"/>
      <c r="DM2955" s="123"/>
      <c r="DN2955" s="123"/>
      <c r="DO2955" s="123"/>
      <c r="DP2955" s="123"/>
      <c r="DQ2955" s="123"/>
      <c r="DR2955" s="123"/>
      <c r="DS2955" s="123"/>
      <c r="DT2955" s="123"/>
      <c r="DU2955" s="123"/>
      <c r="DV2955" s="123"/>
      <c r="DW2955" s="123"/>
      <c r="DX2955" s="123"/>
      <c r="DY2955" s="123"/>
      <c r="DZ2955" s="123"/>
      <c r="EA2955" s="123"/>
      <c r="EB2955" s="123"/>
      <c r="EC2955" s="123"/>
      <c r="ED2955" s="123"/>
      <c r="EE2955" s="123"/>
      <c r="EF2955" s="123"/>
      <c r="EG2955" s="123"/>
      <c r="EH2955" s="123"/>
      <c r="EI2955" s="123"/>
      <c r="EJ2955" s="123"/>
      <c r="EK2955" s="123"/>
      <c r="EL2955" s="123"/>
      <c r="EM2955" s="123"/>
      <c r="EN2955" s="123"/>
      <c r="EO2955" s="123"/>
      <c r="EP2955" s="123"/>
      <c r="EQ2955" s="123"/>
    </row>
    <row r="2956" spans="27:147" x14ac:dyDescent="0.2"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Q2956" s="151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123"/>
      <c r="BL2956" s="123"/>
      <c r="BM2956" s="123"/>
      <c r="BN2956" s="123"/>
      <c r="BO2956" s="123"/>
      <c r="BP2956" s="123"/>
      <c r="BQ2956" s="123"/>
      <c r="BR2956" s="123"/>
      <c r="BS2956" s="123"/>
      <c r="BT2956" s="123"/>
      <c r="BU2956" s="123"/>
      <c r="BV2956" s="123"/>
      <c r="BW2956" s="123"/>
      <c r="BX2956" s="123"/>
      <c r="BY2956" s="123"/>
      <c r="BZ2956" s="123"/>
      <c r="CA2956" s="123"/>
      <c r="CB2956" s="123"/>
      <c r="CC2956" s="123"/>
      <c r="CD2956" s="123"/>
      <c r="CE2956" s="123"/>
      <c r="CF2956" s="123"/>
      <c r="CG2956" s="123"/>
      <c r="CH2956" s="123"/>
      <c r="CI2956" s="123"/>
      <c r="CJ2956" s="123"/>
      <c r="CK2956" s="123"/>
      <c r="CL2956" s="123"/>
      <c r="CM2956" s="123"/>
      <c r="CN2956" s="123"/>
      <c r="CO2956" s="123"/>
      <c r="CP2956" s="123"/>
      <c r="CQ2956" s="123"/>
      <c r="CR2956" s="123"/>
      <c r="CS2956" s="123"/>
      <c r="CT2956" s="123"/>
      <c r="CU2956" s="123"/>
      <c r="CV2956" s="123"/>
      <c r="CW2956" s="123"/>
      <c r="CX2956" s="123"/>
      <c r="CY2956" s="123"/>
      <c r="CZ2956" s="123"/>
      <c r="DA2956" s="123"/>
      <c r="DB2956" s="123"/>
      <c r="DC2956" s="123"/>
      <c r="DD2956" s="123"/>
      <c r="DE2956" s="123"/>
      <c r="DF2956" s="123"/>
      <c r="DG2956" s="123"/>
      <c r="DH2956" s="123"/>
      <c r="DI2956" s="123"/>
      <c r="DJ2956" s="123"/>
      <c r="DK2956" s="123"/>
      <c r="DL2956" s="123"/>
      <c r="DM2956" s="123"/>
      <c r="DN2956" s="123"/>
      <c r="DO2956" s="123"/>
      <c r="DP2956" s="123"/>
      <c r="DQ2956" s="123"/>
      <c r="DR2956" s="123"/>
      <c r="DS2956" s="123"/>
      <c r="DT2956" s="123"/>
      <c r="DU2956" s="123"/>
      <c r="DV2956" s="123"/>
      <c r="DW2956" s="123"/>
      <c r="DX2956" s="123"/>
      <c r="DY2956" s="123"/>
      <c r="DZ2956" s="123"/>
      <c r="EA2956" s="123"/>
      <c r="EB2956" s="123"/>
      <c r="EC2956" s="123"/>
      <c r="ED2956" s="123"/>
      <c r="EE2956" s="123"/>
      <c r="EF2956" s="123"/>
      <c r="EG2956" s="123"/>
      <c r="EH2956" s="123"/>
      <c r="EI2956" s="123"/>
      <c r="EJ2956" s="123"/>
      <c r="EK2956" s="123"/>
      <c r="EL2956" s="123"/>
      <c r="EM2956" s="123"/>
      <c r="EN2956" s="123"/>
      <c r="EO2956" s="123"/>
      <c r="EP2956" s="123"/>
      <c r="EQ2956" s="123"/>
    </row>
    <row r="2957" spans="27:147" x14ac:dyDescent="0.2"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Q2957" s="151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123"/>
      <c r="BL2957" s="123"/>
      <c r="BM2957" s="123"/>
      <c r="BN2957" s="123"/>
      <c r="BO2957" s="123"/>
      <c r="BP2957" s="123"/>
      <c r="BQ2957" s="123"/>
      <c r="BR2957" s="123"/>
      <c r="BS2957" s="123"/>
      <c r="BT2957" s="123"/>
      <c r="BU2957" s="123"/>
      <c r="BV2957" s="123"/>
      <c r="BW2957" s="123"/>
      <c r="BX2957" s="123"/>
      <c r="BY2957" s="123"/>
      <c r="BZ2957" s="123"/>
      <c r="CA2957" s="123"/>
      <c r="CB2957" s="123"/>
      <c r="CC2957" s="123"/>
      <c r="CD2957" s="123"/>
      <c r="CE2957" s="123"/>
      <c r="CF2957" s="123"/>
      <c r="CG2957" s="123"/>
      <c r="CH2957" s="123"/>
      <c r="CI2957" s="123"/>
      <c r="CJ2957" s="123"/>
      <c r="CK2957" s="123"/>
      <c r="CL2957" s="123"/>
      <c r="CM2957" s="123"/>
      <c r="CN2957" s="123"/>
      <c r="CO2957" s="123"/>
      <c r="CP2957" s="123"/>
      <c r="CQ2957" s="123"/>
      <c r="CR2957" s="123"/>
      <c r="CS2957" s="123"/>
      <c r="CT2957" s="123"/>
      <c r="CU2957" s="123"/>
      <c r="CV2957" s="123"/>
      <c r="CW2957" s="123"/>
      <c r="CX2957" s="123"/>
      <c r="CY2957" s="123"/>
      <c r="CZ2957" s="123"/>
      <c r="DA2957" s="123"/>
      <c r="DB2957" s="123"/>
      <c r="DC2957" s="123"/>
      <c r="DD2957" s="123"/>
      <c r="DE2957" s="123"/>
      <c r="DF2957" s="123"/>
      <c r="DG2957" s="123"/>
      <c r="DH2957" s="123"/>
      <c r="DI2957" s="123"/>
      <c r="DJ2957" s="123"/>
      <c r="DK2957" s="123"/>
      <c r="DL2957" s="123"/>
      <c r="DM2957" s="123"/>
      <c r="DN2957" s="123"/>
      <c r="DO2957" s="123"/>
      <c r="DP2957" s="123"/>
      <c r="DQ2957" s="123"/>
      <c r="DR2957" s="123"/>
      <c r="DS2957" s="123"/>
      <c r="DT2957" s="123"/>
      <c r="DU2957" s="123"/>
      <c r="DV2957" s="123"/>
      <c r="DW2957" s="123"/>
      <c r="DX2957" s="123"/>
      <c r="DY2957" s="123"/>
      <c r="DZ2957" s="123"/>
      <c r="EA2957" s="123"/>
      <c r="EB2957" s="123"/>
      <c r="EC2957" s="123"/>
      <c r="ED2957" s="123"/>
      <c r="EE2957" s="123"/>
      <c r="EF2957" s="123"/>
      <c r="EG2957" s="123"/>
      <c r="EH2957" s="123"/>
      <c r="EI2957" s="123"/>
      <c r="EJ2957" s="123"/>
      <c r="EK2957" s="123"/>
      <c r="EL2957" s="123"/>
      <c r="EM2957" s="123"/>
      <c r="EN2957" s="123"/>
      <c r="EO2957" s="123"/>
      <c r="EP2957" s="123"/>
      <c r="EQ2957" s="123"/>
    </row>
    <row r="2958" spans="27:147" x14ac:dyDescent="0.2"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Q2958" s="151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123"/>
      <c r="BL2958" s="123"/>
      <c r="BM2958" s="123"/>
      <c r="BN2958" s="123"/>
      <c r="BO2958" s="123"/>
      <c r="BP2958" s="123"/>
      <c r="BQ2958" s="123"/>
      <c r="BR2958" s="123"/>
      <c r="BS2958" s="123"/>
      <c r="BT2958" s="123"/>
      <c r="BU2958" s="123"/>
      <c r="BV2958" s="123"/>
      <c r="BW2958" s="123"/>
      <c r="BX2958" s="123"/>
      <c r="BY2958" s="123"/>
      <c r="BZ2958" s="123"/>
      <c r="CA2958" s="123"/>
      <c r="CB2958" s="123"/>
      <c r="CC2958" s="123"/>
      <c r="CD2958" s="123"/>
      <c r="CE2958" s="123"/>
      <c r="CF2958" s="123"/>
      <c r="CG2958" s="123"/>
      <c r="CH2958" s="123"/>
      <c r="CI2958" s="123"/>
      <c r="CJ2958" s="123"/>
      <c r="CK2958" s="123"/>
      <c r="CL2958" s="123"/>
      <c r="CM2958" s="123"/>
      <c r="CN2958" s="123"/>
      <c r="CO2958" s="123"/>
      <c r="CP2958" s="123"/>
      <c r="CQ2958" s="123"/>
      <c r="CR2958" s="123"/>
      <c r="CS2958" s="123"/>
      <c r="CT2958" s="123"/>
      <c r="CU2958" s="123"/>
      <c r="CV2958" s="123"/>
      <c r="CW2958" s="123"/>
      <c r="CX2958" s="123"/>
      <c r="CY2958" s="123"/>
      <c r="CZ2958" s="123"/>
      <c r="DA2958" s="123"/>
      <c r="DB2958" s="123"/>
      <c r="DC2958" s="123"/>
      <c r="DD2958" s="123"/>
      <c r="DE2958" s="123"/>
      <c r="DF2958" s="123"/>
      <c r="DG2958" s="123"/>
      <c r="DH2958" s="123"/>
      <c r="DI2958" s="123"/>
      <c r="DJ2958" s="123"/>
      <c r="DK2958" s="123"/>
      <c r="DL2958" s="123"/>
      <c r="DM2958" s="123"/>
      <c r="DN2958" s="123"/>
      <c r="DO2958" s="123"/>
      <c r="DP2958" s="123"/>
      <c r="DQ2958" s="123"/>
      <c r="DR2958" s="123"/>
      <c r="DS2958" s="123"/>
      <c r="DT2958" s="123"/>
      <c r="DU2958" s="123"/>
      <c r="DV2958" s="123"/>
      <c r="DW2958" s="123"/>
      <c r="DX2958" s="123"/>
      <c r="DY2958" s="123"/>
      <c r="DZ2958" s="123"/>
      <c r="EA2958" s="123"/>
      <c r="EB2958" s="123"/>
      <c r="EC2958" s="123"/>
      <c r="ED2958" s="123"/>
      <c r="EE2958" s="123"/>
      <c r="EF2958" s="123"/>
      <c r="EG2958" s="123"/>
      <c r="EH2958" s="123"/>
      <c r="EI2958" s="123"/>
      <c r="EJ2958" s="123"/>
      <c r="EK2958" s="123"/>
      <c r="EL2958" s="123"/>
      <c r="EM2958" s="123"/>
      <c r="EN2958" s="123"/>
      <c r="EO2958" s="123"/>
      <c r="EP2958" s="123"/>
      <c r="EQ2958" s="123"/>
    </row>
    <row r="2959" spans="27:147" x14ac:dyDescent="0.2"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Q2959" s="151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123"/>
      <c r="BL2959" s="123"/>
      <c r="BM2959" s="123"/>
      <c r="BN2959" s="123"/>
      <c r="BO2959" s="123"/>
      <c r="BP2959" s="123"/>
      <c r="BQ2959" s="123"/>
      <c r="BR2959" s="123"/>
      <c r="BS2959" s="123"/>
      <c r="BT2959" s="123"/>
      <c r="BU2959" s="123"/>
      <c r="BV2959" s="123"/>
      <c r="BW2959" s="123"/>
      <c r="BX2959" s="123"/>
      <c r="BY2959" s="123"/>
      <c r="BZ2959" s="123"/>
      <c r="CA2959" s="123"/>
      <c r="CB2959" s="123"/>
      <c r="CC2959" s="123"/>
      <c r="CD2959" s="123"/>
      <c r="CE2959" s="123"/>
      <c r="CF2959" s="123"/>
      <c r="CG2959" s="123"/>
      <c r="CH2959" s="123"/>
      <c r="CI2959" s="123"/>
      <c r="CJ2959" s="123"/>
      <c r="CK2959" s="123"/>
      <c r="CL2959" s="123"/>
      <c r="CM2959" s="123"/>
      <c r="CN2959" s="123"/>
      <c r="CO2959" s="123"/>
      <c r="CP2959" s="123"/>
      <c r="CQ2959" s="123"/>
      <c r="CR2959" s="123"/>
      <c r="CS2959" s="123"/>
      <c r="CT2959" s="123"/>
      <c r="CU2959" s="123"/>
      <c r="CV2959" s="123"/>
      <c r="CW2959" s="123"/>
      <c r="CX2959" s="123"/>
      <c r="CY2959" s="123"/>
      <c r="CZ2959" s="123"/>
      <c r="DA2959" s="123"/>
      <c r="DB2959" s="123"/>
      <c r="DC2959" s="123"/>
      <c r="DD2959" s="123"/>
      <c r="DE2959" s="123"/>
      <c r="DF2959" s="123"/>
      <c r="DG2959" s="123"/>
      <c r="DH2959" s="123"/>
      <c r="DI2959" s="123"/>
      <c r="DJ2959" s="123"/>
      <c r="DK2959" s="123"/>
      <c r="DL2959" s="123"/>
      <c r="DM2959" s="123"/>
      <c r="DN2959" s="123"/>
      <c r="DO2959" s="123"/>
      <c r="DP2959" s="123"/>
      <c r="DQ2959" s="123"/>
      <c r="DR2959" s="123"/>
      <c r="DS2959" s="123"/>
      <c r="DT2959" s="123"/>
      <c r="DU2959" s="123"/>
      <c r="DV2959" s="123"/>
      <c r="DW2959" s="123"/>
      <c r="DX2959" s="123"/>
      <c r="DY2959" s="123"/>
      <c r="DZ2959" s="123"/>
      <c r="EA2959" s="123"/>
      <c r="EB2959" s="123"/>
      <c r="EC2959" s="123"/>
      <c r="ED2959" s="123"/>
      <c r="EE2959" s="123"/>
      <c r="EF2959" s="123"/>
      <c r="EG2959" s="123"/>
      <c r="EH2959" s="123"/>
      <c r="EI2959" s="123"/>
      <c r="EJ2959" s="123"/>
      <c r="EK2959" s="123"/>
      <c r="EL2959" s="123"/>
      <c r="EM2959" s="123"/>
      <c r="EN2959" s="123"/>
      <c r="EO2959" s="123"/>
      <c r="EP2959" s="123"/>
      <c r="EQ2959" s="123"/>
    </row>
    <row r="2960" spans="27:147" x14ac:dyDescent="0.2"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Q2960" s="151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123"/>
      <c r="BL2960" s="123"/>
      <c r="BM2960" s="123"/>
      <c r="BN2960" s="123"/>
      <c r="BO2960" s="123"/>
      <c r="BP2960" s="123"/>
      <c r="BQ2960" s="123"/>
      <c r="BR2960" s="123"/>
      <c r="BS2960" s="123"/>
      <c r="BT2960" s="123"/>
      <c r="BU2960" s="123"/>
      <c r="BV2960" s="123"/>
      <c r="BW2960" s="123"/>
      <c r="BX2960" s="123"/>
      <c r="BY2960" s="123"/>
      <c r="BZ2960" s="123"/>
      <c r="CA2960" s="123"/>
      <c r="CB2960" s="123"/>
      <c r="CC2960" s="123"/>
      <c r="CD2960" s="123"/>
      <c r="CE2960" s="123"/>
      <c r="CF2960" s="123"/>
      <c r="CG2960" s="123"/>
      <c r="CH2960" s="123"/>
      <c r="CI2960" s="123"/>
      <c r="CJ2960" s="123"/>
      <c r="CK2960" s="123"/>
      <c r="CL2960" s="123"/>
      <c r="CM2960" s="123"/>
      <c r="CN2960" s="123"/>
      <c r="CO2960" s="123"/>
      <c r="CP2960" s="123"/>
      <c r="CQ2960" s="123"/>
      <c r="CR2960" s="123"/>
      <c r="CS2960" s="123"/>
      <c r="CT2960" s="123"/>
      <c r="CU2960" s="123"/>
      <c r="CV2960" s="123"/>
      <c r="CW2960" s="123"/>
      <c r="CX2960" s="123"/>
      <c r="CY2960" s="123"/>
      <c r="CZ2960" s="123"/>
      <c r="DA2960" s="123"/>
      <c r="DB2960" s="123"/>
      <c r="DC2960" s="123"/>
      <c r="DD2960" s="123"/>
      <c r="DE2960" s="123"/>
      <c r="DF2960" s="123"/>
      <c r="DG2960" s="123"/>
      <c r="DH2960" s="123"/>
      <c r="DI2960" s="123"/>
      <c r="DJ2960" s="123"/>
      <c r="DK2960" s="123"/>
      <c r="DL2960" s="123"/>
      <c r="DM2960" s="123"/>
      <c r="DN2960" s="123"/>
      <c r="DO2960" s="123"/>
      <c r="DP2960" s="123"/>
      <c r="DQ2960" s="123"/>
      <c r="DR2960" s="123"/>
      <c r="DS2960" s="123"/>
      <c r="DT2960" s="123"/>
      <c r="DU2960" s="123"/>
      <c r="DV2960" s="123"/>
      <c r="DW2960" s="123"/>
      <c r="DX2960" s="123"/>
      <c r="DY2960" s="123"/>
      <c r="DZ2960" s="123"/>
      <c r="EA2960" s="123"/>
      <c r="EB2960" s="123"/>
      <c r="EC2960" s="123"/>
      <c r="ED2960" s="123"/>
      <c r="EE2960" s="123"/>
      <c r="EF2960" s="123"/>
      <c r="EG2960" s="123"/>
      <c r="EH2960" s="123"/>
      <c r="EI2960" s="123"/>
      <c r="EJ2960" s="123"/>
      <c r="EK2960" s="123"/>
      <c r="EL2960" s="123"/>
      <c r="EM2960" s="123"/>
      <c r="EN2960" s="123"/>
      <c r="EO2960" s="123"/>
      <c r="EP2960" s="123"/>
      <c r="EQ2960" s="123"/>
    </row>
    <row r="2961" spans="27:147" x14ac:dyDescent="0.2"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Q2961" s="151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123"/>
      <c r="BL2961" s="123"/>
      <c r="BM2961" s="123"/>
      <c r="BN2961" s="123"/>
      <c r="BO2961" s="123"/>
      <c r="BP2961" s="123"/>
      <c r="BQ2961" s="123"/>
      <c r="BR2961" s="123"/>
      <c r="BS2961" s="123"/>
      <c r="BT2961" s="123"/>
      <c r="BU2961" s="123"/>
      <c r="BV2961" s="123"/>
      <c r="BW2961" s="123"/>
      <c r="BX2961" s="123"/>
      <c r="BY2961" s="123"/>
      <c r="BZ2961" s="123"/>
      <c r="CA2961" s="123"/>
      <c r="CB2961" s="123"/>
      <c r="CC2961" s="123"/>
      <c r="CD2961" s="123"/>
      <c r="CE2961" s="123"/>
      <c r="CF2961" s="123"/>
      <c r="CG2961" s="123"/>
      <c r="CH2961" s="123"/>
      <c r="CI2961" s="123"/>
      <c r="CJ2961" s="123"/>
      <c r="CK2961" s="123"/>
      <c r="CL2961" s="123"/>
      <c r="CM2961" s="123"/>
      <c r="CN2961" s="123"/>
      <c r="CO2961" s="123"/>
      <c r="CP2961" s="123"/>
      <c r="CQ2961" s="123"/>
      <c r="CR2961" s="123"/>
      <c r="CS2961" s="123"/>
      <c r="CT2961" s="123"/>
      <c r="CU2961" s="123"/>
      <c r="CV2961" s="123"/>
      <c r="CW2961" s="123"/>
      <c r="CX2961" s="123"/>
      <c r="CY2961" s="123"/>
      <c r="CZ2961" s="123"/>
      <c r="DA2961" s="123"/>
      <c r="DB2961" s="123"/>
      <c r="DC2961" s="123"/>
      <c r="DD2961" s="123"/>
      <c r="DE2961" s="123"/>
      <c r="DF2961" s="123"/>
      <c r="DG2961" s="123"/>
      <c r="DH2961" s="123"/>
      <c r="DI2961" s="123"/>
      <c r="DJ2961" s="123"/>
      <c r="DK2961" s="123"/>
      <c r="DL2961" s="123"/>
      <c r="DM2961" s="123"/>
      <c r="DN2961" s="123"/>
      <c r="DO2961" s="123"/>
      <c r="DP2961" s="123"/>
      <c r="DQ2961" s="123"/>
      <c r="DR2961" s="123"/>
      <c r="DS2961" s="123"/>
      <c r="DT2961" s="123"/>
      <c r="DU2961" s="123"/>
      <c r="DV2961" s="123"/>
      <c r="DW2961" s="123"/>
      <c r="DX2961" s="123"/>
      <c r="DY2961" s="123"/>
      <c r="DZ2961" s="123"/>
      <c r="EA2961" s="123"/>
      <c r="EB2961" s="123"/>
      <c r="EC2961" s="123"/>
      <c r="ED2961" s="123"/>
      <c r="EE2961" s="123"/>
      <c r="EF2961" s="123"/>
      <c r="EG2961" s="123"/>
      <c r="EH2961" s="123"/>
      <c r="EI2961" s="123"/>
      <c r="EJ2961" s="123"/>
      <c r="EK2961" s="123"/>
      <c r="EL2961" s="123"/>
      <c r="EM2961" s="123"/>
      <c r="EN2961" s="123"/>
      <c r="EO2961" s="123"/>
      <c r="EP2961" s="123"/>
      <c r="EQ2961" s="123"/>
    </row>
    <row r="2962" spans="27:147" x14ac:dyDescent="0.2"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Q2962" s="151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123"/>
      <c r="BL2962" s="123"/>
      <c r="BM2962" s="123"/>
      <c r="BN2962" s="123"/>
      <c r="BO2962" s="123"/>
      <c r="BP2962" s="123"/>
      <c r="BQ2962" s="123"/>
      <c r="BR2962" s="123"/>
      <c r="BS2962" s="123"/>
      <c r="BT2962" s="123"/>
      <c r="BU2962" s="123"/>
      <c r="BV2962" s="123"/>
      <c r="BW2962" s="123"/>
      <c r="BX2962" s="123"/>
      <c r="BY2962" s="123"/>
      <c r="BZ2962" s="123"/>
      <c r="CA2962" s="123"/>
      <c r="CB2962" s="123"/>
      <c r="CC2962" s="123"/>
      <c r="CD2962" s="123"/>
      <c r="CE2962" s="123"/>
      <c r="CF2962" s="123"/>
      <c r="CG2962" s="123"/>
      <c r="CH2962" s="123"/>
      <c r="CI2962" s="123"/>
      <c r="CJ2962" s="123"/>
      <c r="CK2962" s="123"/>
      <c r="CL2962" s="123"/>
      <c r="CM2962" s="123"/>
      <c r="CN2962" s="123"/>
      <c r="CO2962" s="123"/>
      <c r="CP2962" s="123"/>
      <c r="CQ2962" s="123"/>
      <c r="CR2962" s="123"/>
      <c r="CS2962" s="123"/>
      <c r="CT2962" s="123"/>
      <c r="CU2962" s="123"/>
      <c r="CV2962" s="123"/>
      <c r="CW2962" s="123"/>
      <c r="CX2962" s="123"/>
      <c r="CY2962" s="123"/>
      <c r="CZ2962" s="123"/>
      <c r="DA2962" s="123"/>
      <c r="DB2962" s="123"/>
      <c r="DC2962" s="123"/>
      <c r="DD2962" s="123"/>
      <c r="DE2962" s="123"/>
      <c r="DF2962" s="123"/>
      <c r="DG2962" s="123"/>
      <c r="DH2962" s="123"/>
      <c r="DI2962" s="123"/>
      <c r="DJ2962" s="123"/>
      <c r="DK2962" s="123"/>
      <c r="DL2962" s="123"/>
      <c r="DM2962" s="123"/>
      <c r="DN2962" s="123"/>
      <c r="DO2962" s="123"/>
      <c r="DP2962" s="123"/>
      <c r="DQ2962" s="123"/>
      <c r="DR2962" s="123"/>
      <c r="DS2962" s="123"/>
      <c r="DT2962" s="123"/>
      <c r="DU2962" s="123"/>
      <c r="DV2962" s="123"/>
      <c r="DW2962" s="123"/>
      <c r="DX2962" s="123"/>
      <c r="DY2962" s="123"/>
      <c r="DZ2962" s="123"/>
      <c r="EA2962" s="123"/>
      <c r="EB2962" s="123"/>
      <c r="EC2962" s="123"/>
      <c r="ED2962" s="123"/>
      <c r="EE2962" s="123"/>
      <c r="EF2962" s="123"/>
      <c r="EG2962" s="123"/>
      <c r="EH2962" s="123"/>
      <c r="EI2962" s="123"/>
      <c r="EJ2962" s="123"/>
      <c r="EK2962" s="123"/>
      <c r="EL2962" s="123"/>
      <c r="EM2962" s="123"/>
      <c r="EN2962" s="123"/>
      <c r="EO2962" s="123"/>
      <c r="EP2962" s="123"/>
      <c r="EQ2962" s="123"/>
    </row>
    <row r="2963" spans="27:147" x14ac:dyDescent="0.2"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Q2963" s="151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123"/>
      <c r="BL2963" s="123"/>
      <c r="BM2963" s="123"/>
      <c r="BN2963" s="123"/>
      <c r="BO2963" s="123"/>
      <c r="BP2963" s="123"/>
      <c r="BQ2963" s="123"/>
      <c r="BR2963" s="123"/>
      <c r="BS2963" s="123"/>
      <c r="BT2963" s="123"/>
      <c r="BU2963" s="123"/>
      <c r="BV2963" s="123"/>
      <c r="BW2963" s="123"/>
      <c r="BX2963" s="123"/>
      <c r="BY2963" s="123"/>
      <c r="BZ2963" s="123"/>
      <c r="CA2963" s="123"/>
      <c r="CB2963" s="123"/>
      <c r="CC2963" s="123"/>
      <c r="CD2963" s="123"/>
      <c r="CE2963" s="123"/>
      <c r="CF2963" s="123"/>
      <c r="CG2963" s="123"/>
      <c r="CH2963" s="123"/>
      <c r="CI2963" s="123"/>
      <c r="CJ2963" s="123"/>
      <c r="CK2963" s="123"/>
      <c r="CL2963" s="123"/>
      <c r="CM2963" s="123"/>
      <c r="CN2963" s="123"/>
      <c r="CO2963" s="123"/>
      <c r="CP2963" s="123"/>
      <c r="CQ2963" s="123"/>
      <c r="CR2963" s="123"/>
      <c r="CS2963" s="123"/>
      <c r="CT2963" s="123"/>
      <c r="CU2963" s="123"/>
      <c r="CV2963" s="123"/>
      <c r="CW2963" s="123"/>
      <c r="CX2963" s="123"/>
      <c r="CY2963" s="123"/>
      <c r="CZ2963" s="123"/>
      <c r="DA2963" s="123"/>
      <c r="DB2963" s="123"/>
      <c r="DC2963" s="123"/>
      <c r="DD2963" s="123"/>
      <c r="DE2963" s="123"/>
      <c r="DF2963" s="123"/>
      <c r="DG2963" s="123"/>
      <c r="DH2963" s="123"/>
      <c r="DI2963" s="123"/>
      <c r="DJ2963" s="123"/>
      <c r="DK2963" s="123"/>
      <c r="DL2963" s="123"/>
      <c r="DM2963" s="123"/>
      <c r="DN2963" s="123"/>
      <c r="DO2963" s="123"/>
      <c r="DP2963" s="123"/>
      <c r="DQ2963" s="123"/>
      <c r="DR2963" s="123"/>
      <c r="DS2963" s="123"/>
      <c r="DT2963" s="123"/>
      <c r="DU2963" s="123"/>
      <c r="DV2963" s="123"/>
      <c r="DW2963" s="123"/>
      <c r="DX2963" s="123"/>
      <c r="DY2963" s="123"/>
      <c r="DZ2963" s="123"/>
      <c r="EA2963" s="123"/>
      <c r="EB2963" s="123"/>
      <c r="EC2963" s="123"/>
      <c r="ED2963" s="123"/>
      <c r="EE2963" s="123"/>
      <c r="EF2963" s="123"/>
      <c r="EG2963" s="123"/>
      <c r="EH2963" s="123"/>
      <c r="EI2963" s="123"/>
      <c r="EJ2963" s="123"/>
      <c r="EK2963" s="123"/>
      <c r="EL2963" s="123"/>
      <c r="EM2963" s="123"/>
      <c r="EN2963" s="123"/>
      <c r="EO2963" s="123"/>
      <c r="EP2963" s="123"/>
      <c r="EQ2963" s="123"/>
    </row>
    <row r="2964" spans="27:147" x14ac:dyDescent="0.2"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Q2964" s="151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123"/>
      <c r="BL2964" s="123"/>
      <c r="BM2964" s="123"/>
      <c r="BN2964" s="123"/>
      <c r="BO2964" s="123"/>
      <c r="BP2964" s="123"/>
      <c r="BQ2964" s="123"/>
      <c r="BR2964" s="123"/>
      <c r="BS2964" s="123"/>
      <c r="BT2964" s="123"/>
      <c r="BU2964" s="123"/>
      <c r="BV2964" s="123"/>
      <c r="BW2964" s="123"/>
      <c r="BX2964" s="123"/>
      <c r="BY2964" s="123"/>
      <c r="BZ2964" s="123"/>
      <c r="CA2964" s="123"/>
      <c r="CB2964" s="123"/>
      <c r="CC2964" s="123"/>
      <c r="CD2964" s="123"/>
      <c r="CE2964" s="123"/>
      <c r="CF2964" s="123"/>
      <c r="CG2964" s="123"/>
      <c r="CH2964" s="123"/>
      <c r="CI2964" s="123"/>
      <c r="CJ2964" s="123"/>
      <c r="CK2964" s="123"/>
      <c r="CL2964" s="123"/>
      <c r="CM2964" s="123"/>
      <c r="CN2964" s="123"/>
      <c r="CO2964" s="123"/>
      <c r="CP2964" s="123"/>
      <c r="CQ2964" s="123"/>
      <c r="CR2964" s="123"/>
      <c r="CS2964" s="123"/>
      <c r="CT2964" s="123"/>
      <c r="CU2964" s="123"/>
      <c r="CV2964" s="123"/>
      <c r="CW2964" s="123"/>
      <c r="CX2964" s="123"/>
      <c r="CY2964" s="123"/>
      <c r="CZ2964" s="123"/>
      <c r="DA2964" s="123"/>
      <c r="DB2964" s="123"/>
      <c r="DC2964" s="123"/>
      <c r="DD2964" s="123"/>
      <c r="DE2964" s="123"/>
      <c r="DF2964" s="123"/>
      <c r="DG2964" s="123"/>
      <c r="DH2964" s="123"/>
      <c r="DI2964" s="123"/>
      <c r="DJ2964" s="123"/>
      <c r="DK2964" s="123"/>
      <c r="DL2964" s="123"/>
      <c r="DM2964" s="123"/>
      <c r="DN2964" s="123"/>
      <c r="DO2964" s="123"/>
      <c r="DP2964" s="123"/>
      <c r="DQ2964" s="123"/>
      <c r="DR2964" s="123"/>
      <c r="DS2964" s="123"/>
      <c r="DT2964" s="123"/>
      <c r="DU2964" s="123"/>
      <c r="DV2964" s="123"/>
      <c r="DW2964" s="123"/>
      <c r="DX2964" s="123"/>
      <c r="DY2964" s="123"/>
      <c r="DZ2964" s="123"/>
      <c r="EA2964" s="123"/>
      <c r="EB2964" s="123"/>
      <c r="EC2964" s="123"/>
      <c r="ED2964" s="123"/>
      <c r="EE2964" s="123"/>
      <c r="EF2964" s="123"/>
      <c r="EG2964" s="123"/>
      <c r="EH2964" s="123"/>
      <c r="EI2964" s="123"/>
      <c r="EJ2964" s="123"/>
      <c r="EK2964" s="123"/>
      <c r="EL2964" s="123"/>
      <c r="EM2964" s="123"/>
      <c r="EN2964" s="123"/>
      <c r="EO2964" s="123"/>
      <c r="EP2964" s="123"/>
      <c r="EQ2964" s="123"/>
    </row>
    <row r="2965" spans="27:147" x14ac:dyDescent="0.2"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Q2965" s="151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123"/>
      <c r="BL2965" s="123"/>
      <c r="BM2965" s="123"/>
      <c r="BN2965" s="123"/>
      <c r="BO2965" s="123"/>
      <c r="BP2965" s="123"/>
      <c r="BQ2965" s="123"/>
      <c r="BR2965" s="123"/>
      <c r="BS2965" s="123"/>
      <c r="BT2965" s="123"/>
      <c r="BU2965" s="123"/>
      <c r="BV2965" s="123"/>
      <c r="BW2965" s="123"/>
      <c r="BX2965" s="123"/>
      <c r="BY2965" s="123"/>
      <c r="BZ2965" s="123"/>
      <c r="CA2965" s="123"/>
      <c r="CB2965" s="123"/>
      <c r="CC2965" s="123"/>
      <c r="CD2965" s="123"/>
      <c r="CE2965" s="123"/>
      <c r="CF2965" s="123"/>
      <c r="CG2965" s="123"/>
      <c r="CH2965" s="123"/>
      <c r="CI2965" s="123"/>
      <c r="CJ2965" s="123"/>
      <c r="CK2965" s="123"/>
      <c r="CL2965" s="123"/>
      <c r="CM2965" s="123"/>
      <c r="CN2965" s="123"/>
      <c r="CO2965" s="123"/>
      <c r="CP2965" s="123"/>
      <c r="CQ2965" s="123"/>
      <c r="CR2965" s="123"/>
      <c r="CS2965" s="123"/>
      <c r="CT2965" s="123"/>
      <c r="CU2965" s="123"/>
      <c r="CV2965" s="123"/>
      <c r="CW2965" s="123"/>
      <c r="CX2965" s="123"/>
      <c r="CY2965" s="123"/>
      <c r="CZ2965" s="123"/>
      <c r="DA2965" s="123"/>
      <c r="DB2965" s="123"/>
      <c r="DC2965" s="123"/>
      <c r="DD2965" s="123"/>
      <c r="DE2965" s="123"/>
      <c r="DF2965" s="123"/>
      <c r="DG2965" s="123"/>
      <c r="DH2965" s="123"/>
      <c r="DI2965" s="123"/>
      <c r="DJ2965" s="123"/>
      <c r="DK2965" s="123"/>
      <c r="DL2965" s="123"/>
      <c r="DM2965" s="123"/>
      <c r="DN2965" s="123"/>
      <c r="DO2965" s="123"/>
      <c r="DP2965" s="123"/>
      <c r="DQ2965" s="123"/>
      <c r="DR2965" s="123"/>
      <c r="DS2965" s="123"/>
      <c r="DT2965" s="123"/>
      <c r="DU2965" s="123"/>
      <c r="DV2965" s="123"/>
      <c r="DW2965" s="123"/>
      <c r="DX2965" s="123"/>
      <c r="DY2965" s="123"/>
      <c r="DZ2965" s="123"/>
      <c r="EA2965" s="123"/>
      <c r="EB2965" s="123"/>
      <c r="EC2965" s="123"/>
      <c r="ED2965" s="123"/>
      <c r="EE2965" s="123"/>
      <c r="EF2965" s="123"/>
      <c r="EG2965" s="123"/>
      <c r="EH2965" s="123"/>
      <c r="EI2965" s="123"/>
      <c r="EJ2965" s="123"/>
      <c r="EK2965" s="123"/>
      <c r="EL2965" s="123"/>
      <c r="EM2965" s="123"/>
      <c r="EN2965" s="123"/>
      <c r="EO2965" s="123"/>
      <c r="EP2965" s="123"/>
      <c r="EQ2965" s="123"/>
    </row>
    <row r="2966" spans="27:147" x14ac:dyDescent="0.2"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Q2966" s="151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123"/>
      <c r="BL2966" s="123"/>
      <c r="BM2966" s="123"/>
      <c r="BN2966" s="123"/>
      <c r="BO2966" s="123"/>
      <c r="BP2966" s="123"/>
      <c r="BQ2966" s="123"/>
      <c r="BR2966" s="123"/>
      <c r="BS2966" s="123"/>
      <c r="BT2966" s="123"/>
      <c r="BU2966" s="123"/>
      <c r="BV2966" s="123"/>
      <c r="BW2966" s="123"/>
      <c r="BX2966" s="123"/>
      <c r="BY2966" s="123"/>
      <c r="BZ2966" s="123"/>
      <c r="CA2966" s="123"/>
      <c r="CB2966" s="123"/>
      <c r="CC2966" s="123"/>
      <c r="CD2966" s="123"/>
      <c r="CE2966" s="123"/>
      <c r="CF2966" s="123"/>
      <c r="CG2966" s="123"/>
      <c r="CH2966" s="123"/>
      <c r="CI2966" s="123"/>
      <c r="CJ2966" s="123"/>
      <c r="CK2966" s="123"/>
      <c r="CL2966" s="123"/>
      <c r="CM2966" s="123"/>
      <c r="CN2966" s="123"/>
      <c r="CO2966" s="123"/>
      <c r="CP2966" s="123"/>
      <c r="CQ2966" s="123"/>
      <c r="CR2966" s="123"/>
      <c r="CS2966" s="123"/>
      <c r="CT2966" s="123"/>
      <c r="CU2966" s="123"/>
      <c r="CV2966" s="123"/>
      <c r="CW2966" s="123"/>
      <c r="CX2966" s="123"/>
      <c r="CY2966" s="123"/>
      <c r="CZ2966" s="123"/>
      <c r="DA2966" s="123"/>
      <c r="DB2966" s="123"/>
      <c r="DC2966" s="123"/>
      <c r="DD2966" s="123"/>
      <c r="DE2966" s="123"/>
      <c r="DF2966" s="123"/>
      <c r="DG2966" s="123"/>
      <c r="DH2966" s="123"/>
      <c r="DI2966" s="123"/>
      <c r="DJ2966" s="123"/>
      <c r="DK2966" s="123"/>
      <c r="DL2966" s="123"/>
      <c r="DM2966" s="123"/>
      <c r="DN2966" s="123"/>
      <c r="DO2966" s="123"/>
      <c r="DP2966" s="123"/>
      <c r="DQ2966" s="123"/>
      <c r="DR2966" s="123"/>
      <c r="DS2966" s="123"/>
      <c r="DT2966" s="123"/>
      <c r="DU2966" s="123"/>
      <c r="DV2966" s="123"/>
      <c r="DW2966" s="123"/>
      <c r="DX2966" s="123"/>
      <c r="DY2966" s="123"/>
      <c r="DZ2966" s="123"/>
      <c r="EA2966" s="123"/>
      <c r="EB2966" s="123"/>
      <c r="EC2966" s="123"/>
      <c r="ED2966" s="123"/>
      <c r="EE2966" s="123"/>
      <c r="EF2966" s="123"/>
      <c r="EG2966" s="123"/>
      <c r="EH2966" s="123"/>
      <c r="EI2966" s="123"/>
      <c r="EJ2966" s="123"/>
      <c r="EK2966" s="123"/>
      <c r="EL2966" s="123"/>
      <c r="EM2966" s="123"/>
      <c r="EN2966" s="123"/>
      <c r="EO2966" s="123"/>
      <c r="EP2966" s="123"/>
      <c r="EQ2966" s="123"/>
    </row>
    <row r="2967" spans="27:147" x14ac:dyDescent="0.2"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Q2967" s="151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123"/>
      <c r="BL2967" s="123"/>
      <c r="BM2967" s="123"/>
      <c r="BN2967" s="123"/>
      <c r="BO2967" s="123"/>
      <c r="BP2967" s="123"/>
      <c r="BQ2967" s="123"/>
      <c r="BR2967" s="123"/>
      <c r="BS2967" s="123"/>
      <c r="BT2967" s="123"/>
      <c r="BU2967" s="123"/>
      <c r="BV2967" s="123"/>
      <c r="BW2967" s="123"/>
      <c r="BX2967" s="123"/>
      <c r="BY2967" s="123"/>
      <c r="BZ2967" s="123"/>
      <c r="CA2967" s="123"/>
      <c r="CB2967" s="123"/>
      <c r="CC2967" s="123"/>
      <c r="CD2967" s="123"/>
      <c r="CE2967" s="123"/>
      <c r="CF2967" s="123"/>
      <c r="CG2967" s="123"/>
      <c r="CH2967" s="123"/>
      <c r="CI2967" s="123"/>
      <c r="CJ2967" s="123"/>
      <c r="CK2967" s="123"/>
      <c r="CL2967" s="123"/>
      <c r="CM2967" s="123"/>
      <c r="CN2967" s="123"/>
      <c r="CO2967" s="123"/>
      <c r="CP2967" s="123"/>
      <c r="CQ2967" s="123"/>
      <c r="CR2967" s="123"/>
      <c r="CS2967" s="123"/>
      <c r="CT2967" s="123"/>
      <c r="CU2967" s="123"/>
      <c r="CV2967" s="123"/>
      <c r="CW2967" s="123"/>
      <c r="CX2967" s="123"/>
      <c r="CY2967" s="123"/>
      <c r="CZ2967" s="123"/>
      <c r="DA2967" s="123"/>
      <c r="DB2967" s="123"/>
      <c r="DC2967" s="123"/>
      <c r="DD2967" s="123"/>
      <c r="DE2967" s="123"/>
      <c r="DF2967" s="123"/>
      <c r="DG2967" s="123"/>
      <c r="DH2967" s="123"/>
      <c r="DI2967" s="123"/>
      <c r="DJ2967" s="123"/>
      <c r="DK2967" s="123"/>
      <c r="DL2967" s="123"/>
      <c r="DM2967" s="123"/>
      <c r="DN2967" s="123"/>
      <c r="DO2967" s="123"/>
      <c r="DP2967" s="123"/>
      <c r="DQ2967" s="123"/>
      <c r="DR2967" s="123"/>
      <c r="DS2967" s="123"/>
      <c r="DT2967" s="123"/>
      <c r="DU2967" s="123"/>
      <c r="DV2967" s="123"/>
      <c r="DW2967" s="123"/>
      <c r="DX2967" s="123"/>
      <c r="DY2967" s="123"/>
      <c r="DZ2967" s="123"/>
      <c r="EA2967" s="123"/>
      <c r="EB2967" s="123"/>
      <c r="EC2967" s="123"/>
      <c r="ED2967" s="123"/>
      <c r="EE2967" s="123"/>
      <c r="EF2967" s="123"/>
      <c r="EG2967" s="123"/>
      <c r="EH2967" s="123"/>
      <c r="EI2967" s="123"/>
      <c r="EJ2967" s="123"/>
      <c r="EK2967" s="123"/>
      <c r="EL2967" s="123"/>
      <c r="EM2967" s="123"/>
      <c r="EN2967" s="123"/>
      <c r="EO2967" s="123"/>
      <c r="EP2967" s="123"/>
      <c r="EQ2967" s="123"/>
    </row>
    <row r="2968" spans="27:147" x14ac:dyDescent="0.2"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Q2968" s="151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123"/>
      <c r="BL2968" s="123"/>
      <c r="BM2968" s="123"/>
      <c r="BN2968" s="123"/>
      <c r="BO2968" s="123"/>
      <c r="BP2968" s="123"/>
      <c r="BQ2968" s="123"/>
      <c r="BR2968" s="123"/>
      <c r="BS2968" s="123"/>
      <c r="BT2968" s="123"/>
      <c r="BU2968" s="123"/>
      <c r="BV2968" s="123"/>
      <c r="BW2968" s="123"/>
      <c r="BX2968" s="123"/>
      <c r="BY2968" s="123"/>
      <c r="BZ2968" s="123"/>
      <c r="CA2968" s="123"/>
      <c r="CB2968" s="123"/>
      <c r="CC2968" s="123"/>
      <c r="CD2968" s="123"/>
      <c r="CE2968" s="123"/>
      <c r="CF2968" s="123"/>
      <c r="CG2968" s="123"/>
      <c r="CH2968" s="123"/>
      <c r="CI2968" s="123"/>
      <c r="CJ2968" s="123"/>
      <c r="CK2968" s="123"/>
      <c r="CL2968" s="123"/>
      <c r="CM2968" s="123"/>
      <c r="CN2968" s="123"/>
      <c r="CO2968" s="123"/>
      <c r="CP2968" s="123"/>
      <c r="CQ2968" s="123"/>
      <c r="CR2968" s="123"/>
      <c r="CS2968" s="123"/>
      <c r="CT2968" s="123"/>
      <c r="CU2968" s="123"/>
      <c r="CV2968" s="123"/>
      <c r="CW2968" s="123"/>
      <c r="CX2968" s="123"/>
      <c r="CY2968" s="123"/>
      <c r="CZ2968" s="123"/>
      <c r="DA2968" s="123"/>
      <c r="DB2968" s="123"/>
      <c r="DC2968" s="123"/>
      <c r="DD2968" s="123"/>
      <c r="DE2968" s="123"/>
      <c r="DF2968" s="123"/>
      <c r="DG2968" s="123"/>
      <c r="DH2968" s="123"/>
      <c r="DI2968" s="123"/>
      <c r="DJ2968" s="123"/>
      <c r="DK2968" s="123"/>
      <c r="DL2968" s="123"/>
      <c r="DM2968" s="123"/>
      <c r="DN2968" s="123"/>
      <c r="DO2968" s="123"/>
      <c r="DP2968" s="123"/>
      <c r="DQ2968" s="123"/>
      <c r="DR2968" s="123"/>
      <c r="DS2968" s="123"/>
      <c r="DT2968" s="123"/>
      <c r="DU2968" s="123"/>
      <c r="DV2968" s="123"/>
      <c r="DW2968" s="123"/>
      <c r="DX2968" s="123"/>
      <c r="DY2968" s="123"/>
      <c r="DZ2968" s="123"/>
      <c r="EA2968" s="123"/>
      <c r="EB2968" s="123"/>
      <c r="EC2968" s="123"/>
      <c r="ED2968" s="123"/>
      <c r="EE2968" s="123"/>
      <c r="EF2968" s="123"/>
      <c r="EG2968" s="123"/>
      <c r="EH2968" s="123"/>
      <c r="EI2968" s="123"/>
      <c r="EJ2968" s="123"/>
      <c r="EK2968" s="123"/>
      <c r="EL2968" s="123"/>
      <c r="EM2968" s="123"/>
      <c r="EN2968" s="123"/>
      <c r="EO2968" s="123"/>
      <c r="EP2968" s="123"/>
      <c r="EQ2968" s="123"/>
    </row>
    <row r="2969" spans="27:147" x14ac:dyDescent="0.2"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Q2969" s="151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123"/>
      <c r="BL2969" s="123"/>
      <c r="BM2969" s="123"/>
      <c r="BN2969" s="123"/>
      <c r="BO2969" s="123"/>
      <c r="BP2969" s="123"/>
      <c r="BQ2969" s="123"/>
      <c r="BR2969" s="123"/>
      <c r="BS2969" s="123"/>
      <c r="BT2969" s="123"/>
      <c r="BU2969" s="123"/>
      <c r="BV2969" s="123"/>
      <c r="BW2969" s="123"/>
      <c r="BX2969" s="123"/>
      <c r="BY2969" s="123"/>
      <c r="BZ2969" s="123"/>
      <c r="CA2969" s="123"/>
      <c r="CB2969" s="123"/>
      <c r="CC2969" s="123"/>
      <c r="CD2969" s="123"/>
      <c r="CE2969" s="123"/>
      <c r="CF2969" s="123"/>
      <c r="CG2969" s="123"/>
      <c r="CH2969" s="123"/>
      <c r="CI2969" s="123"/>
      <c r="CJ2969" s="123"/>
      <c r="CK2969" s="123"/>
      <c r="CL2969" s="123"/>
      <c r="CM2969" s="123"/>
      <c r="CN2969" s="123"/>
      <c r="CO2969" s="123"/>
      <c r="CP2969" s="123"/>
      <c r="CQ2969" s="123"/>
      <c r="CR2969" s="123"/>
      <c r="CS2969" s="123"/>
      <c r="CT2969" s="123"/>
      <c r="CU2969" s="123"/>
      <c r="CV2969" s="123"/>
      <c r="CW2969" s="123"/>
      <c r="CX2969" s="123"/>
      <c r="CY2969" s="123"/>
      <c r="CZ2969" s="123"/>
      <c r="DA2969" s="123"/>
      <c r="DB2969" s="123"/>
      <c r="DC2969" s="123"/>
      <c r="DD2969" s="123"/>
      <c r="DE2969" s="123"/>
      <c r="DF2969" s="123"/>
      <c r="DG2969" s="123"/>
      <c r="DH2969" s="123"/>
      <c r="DI2969" s="123"/>
      <c r="DJ2969" s="123"/>
      <c r="DK2969" s="123"/>
      <c r="DL2969" s="123"/>
      <c r="DM2969" s="123"/>
      <c r="DN2969" s="123"/>
      <c r="DO2969" s="123"/>
      <c r="DP2969" s="123"/>
      <c r="DQ2969" s="123"/>
      <c r="DR2969" s="123"/>
      <c r="DS2969" s="123"/>
      <c r="DT2969" s="123"/>
      <c r="DU2969" s="123"/>
      <c r="DV2969" s="123"/>
      <c r="DW2969" s="123"/>
      <c r="DX2969" s="123"/>
      <c r="DY2969" s="123"/>
      <c r="DZ2969" s="123"/>
      <c r="EA2969" s="123"/>
      <c r="EB2969" s="123"/>
      <c r="EC2969" s="123"/>
      <c r="ED2969" s="123"/>
      <c r="EE2969" s="123"/>
      <c r="EF2969" s="123"/>
      <c r="EG2969" s="123"/>
      <c r="EH2969" s="123"/>
      <c r="EI2969" s="123"/>
      <c r="EJ2969" s="123"/>
      <c r="EK2969" s="123"/>
      <c r="EL2969" s="123"/>
      <c r="EM2969" s="123"/>
      <c r="EN2969" s="123"/>
      <c r="EO2969" s="123"/>
      <c r="EP2969" s="123"/>
      <c r="EQ2969" s="123"/>
    </row>
    <row r="2970" spans="27:147" x14ac:dyDescent="0.2"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Q2970" s="151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123"/>
      <c r="BL2970" s="123"/>
      <c r="BM2970" s="123"/>
      <c r="BN2970" s="123"/>
      <c r="BO2970" s="123"/>
      <c r="BP2970" s="123"/>
      <c r="BQ2970" s="123"/>
      <c r="BR2970" s="123"/>
      <c r="BS2970" s="123"/>
      <c r="BT2970" s="123"/>
      <c r="BU2970" s="123"/>
      <c r="BV2970" s="123"/>
      <c r="BW2970" s="123"/>
      <c r="BX2970" s="123"/>
      <c r="BY2970" s="123"/>
      <c r="BZ2970" s="123"/>
      <c r="CA2970" s="123"/>
      <c r="CB2970" s="123"/>
      <c r="CC2970" s="123"/>
      <c r="CD2970" s="123"/>
      <c r="CE2970" s="123"/>
      <c r="CF2970" s="123"/>
      <c r="CG2970" s="123"/>
      <c r="CH2970" s="123"/>
      <c r="CI2970" s="123"/>
      <c r="CJ2970" s="123"/>
      <c r="CK2970" s="123"/>
      <c r="CL2970" s="123"/>
      <c r="CM2970" s="123"/>
      <c r="CN2970" s="123"/>
      <c r="CO2970" s="123"/>
      <c r="CP2970" s="123"/>
      <c r="CQ2970" s="123"/>
      <c r="CR2970" s="123"/>
      <c r="CS2970" s="123"/>
      <c r="CT2970" s="123"/>
      <c r="CU2970" s="123"/>
      <c r="CV2970" s="123"/>
      <c r="CW2970" s="123"/>
      <c r="CX2970" s="123"/>
      <c r="CY2970" s="123"/>
      <c r="CZ2970" s="123"/>
      <c r="DA2970" s="123"/>
      <c r="DB2970" s="123"/>
      <c r="DC2970" s="123"/>
      <c r="DD2970" s="123"/>
      <c r="DE2970" s="123"/>
      <c r="DF2970" s="123"/>
      <c r="DG2970" s="123"/>
      <c r="DH2970" s="123"/>
      <c r="DI2970" s="123"/>
      <c r="DJ2970" s="123"/>
      <c r="DK2970" s="123"/>
      <c r="DL2970" s="123"/>
      <c r="DM2970" s="123"/>
      <c r="DN2970" s="123"/>
      <c r="DO2970" s="123"/>
      <c r="DP2970" s="123"/>
      <c r="DQ2970" s="123"/>
      <c r="DR2970" s="123"/>
      <c r="DS2970" s="123"/>
      <c r="DT2970" s="123"/>
      <c r="DU2970" s="123"/>
      <c r="DV2970" s="123"/>
      <c r="DW2970" s="123"/>
      <c r="DX2970" s="123"/>
      <c r="DY2970" s="123"/>
      <c r="DZ2970" s="123"/>
      <c r="EA2970" s="123"/>
      <c r="EB2970" s="123"/>
      <c r="EC2970" s="123"/>
      <c r="ED2970" s="123"/>
      <c r="EE2970" s="123"/>
      <c r="EF2970" s="123"/>
      <c r="EG2970" s="123"/>
      <c r="EH2970" s="123"/>
      <c r="EI2970" s="123"/>
      <c r="EJ2970" s="123"/>
      <c r="EK2970" s="123"/>
      <c r="EL2970" s="123"/>
      <c r="EM2970" s="123"/>
      <c r="EN2970" s="123"/>
      <c r="EO2970" s="123"/>
      <c r="EP2970" s="123"/>
      <c r="EQ2970" s="123"/>
    </row>
    <row r="2971" spans="27:147" x14ac:dyDescent="0.2"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Q2971" s="151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123"/>
      <c r="BL2971" s="123"/>
      <c r="BM2971" s="123"/>
      <c r="BN2971" s="123"/>
      <c r="BO2971" s="123"/>
      <c r="BP2971" s="123"/>
      <c r="BQ2971" s="123"/>
      <c r="BR2971" s="123"/>
      <c r="BS2971" s="123"/>
      <c r="BT2971" s="123"/>
      <c r="BU2971" s="123"/>
      <c r="BV2971" s="123"/>
      <c r="BW2971" s="123"/>
      <c r="BX2971" s="123"/>
      <c r="BY2971" s="123"/>
      <c r="BZ2971" s="123"/>
      <c r="CA2971" s="123"/>
      <c r="CB2971" s="123"/>
      <c r="CC2971" s="123"/>
      <c r="CD2971" s="123"/>
      <c r="CE2971" s="123"/>
      <c r="CF2971" s="123"/>
      <c r="CG2971" s="123"/>
      <c r="CH2971" s="123"/>
      <c r="CI2971" s="123"/>
      <c r="CJ2971" s="123"/>
      <c r="CK2971" s="123"/>
      <c r="CL2971" s="123"/>
      <c r="CM2971" s="123"/>
      <c r="CN2971" s="123"/>
      <c r="CO2971" s="123"/>
      <c r="CP2971" s="123"/>
      <c r="CQ2971" s="123"/>
      <c r="CR2971" s="123"/>
      <c r="CS2971" s="123"/>
      <c r="CT2971" s="123"/>
      <c r="CU2971" s="123"/>
      <c r="CV2971" s="123"/>
      <c r="CW2971" s="123"/>
      <c r="CX2971" s="123"/>
      <c r="CY2971" s="123"/>
      <c r="CZ2971" s="123"/>
      <c r="DA2971" s="123"/>
      <c r="DB2971" s="123"/>
      <c r="DC2971" s="123"/>
      <c r="DD2971" s="123"/>
      <c r="DE2971" s="123"/>
      <c r="DF2971" s="123"/>
      <c r="DG2971" s="123"/>
      <c r="DH2971" s="123"/>
      <c r="DI2971" s="123"/>
      <c r="DJ2971" s="123"/>
      <c r="DK2971" s="123"/>
      <c r="DL2971" s="123"/>
      <c r="DM2971" s="123"/>
      <c r="DN2971" s="123"/>
      <c r="DO2971" s="123"/>
      <c r="DP2971" s="123"/>
      <c r="DQ2971" s="123"/>
      <c r="DR2971" s="123"/>
      <c r="DS2971" s="123"/>
      <c r="DT2971" s="123"/>
      <c r="DU2971" s="123"/>
      <c r="DV2971" s="123"/>
      <c r="DW2971" s="123"/>
      <c r="DX2971" s="123"/>
      <c r="DY2971" s="123"/>
      <c r="DZ2971" s="123"/>
      <c r="EA2971" s="123"/>
      <c r="EB2971" s="123"/>
      <c r="EC2971" s="123"/>
      <c r="ED2971" s="123"/>
      <c r="EE2971" s="123"/>
      <c r="EF2971" s="123"/>
      <c r="EG2971" s="123"/>
      <c r="EH2971" s="123"/>
      <c r="EI2971" s="123"/>
      <c r="EJ2971" s="123"/>
      <c r="EK2971" s="123"/>
      <c r="EL2971" s="123"/>
      <c r="EM2971" s="123"/>
      <c r="EN2971" s="123"/>
      <c r="EO2971" s="123"/>
      <c r="EP2971" s="123"/>
      <c r="EQ2971" s="123"/>
    </row>
    <row r="2972" spans="27:147" x14ac:dyDescent="0.2"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Q2972" s="151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123"/>
      <c r="BL2972" s="123"/>
      <c r="BM2972" s="123"/>
      <c r="BN2972" s="123"/>
      <c r="BO2972" s="123"/>
      <c r="BP2972" s="123"/>
      <c r="BQ2972" s="123"/>
      <c r="BR2972" s="123"/>
      <c r="BS2972" s="123"/>
      <c r="BT2972" s="123"/>
      <c r="BU2972" s="123"/>
      <c r="BV2972" s="123"/>
      <c r="BW2972" s="123"/>
      <c r="BX2972" s="123"/>
      <c r="BY2972" s="123"/>
      <c r="BZ2972" s="123"/>
      <c r="CA2972" s="123"/>
      <c r="CB2972" s="123"/>
      <c r="CC2972" s="123"/>
      <c r="CD2972" s="123"/>
      <c r="CE2972" s="123"/>
      <c r="CF2972" s="123"/>
      <c r="CG2972" s="123"/>
      <c r="CH2972" s="123"/>
      <c r="CI2972" s="123"/>
      <c r="CJ2972" s="123"/>
      <c r="CK2972" s="123"/>
      <c r="CL2972" s="123"/>
      <c r="CM2972" s="123"/>
      <c r="CN2972" s="123"/>
      <c r="CO2972" s="123"/>
      <c r="CP2972" s="123"/>
      <c r="CQ2972" s="123"/>
      <c r="CR2972" s="123"/>
      <c r="CS2972" s="123"/>
      <c r="CT2972" s="123"/>
      <c r="CU2972" s="123"/>
      <c r="CV2972" s="123"/>
      <c r="CW2972" s="123"/>
      <c r="CX2972" s="123"/>
      <c r="CY2972" s="123"/>
      <c r="CZ2972" s="123"/>
      <c r="DA2972" s="123"/>
      <c r="DB2972" s="123"/>
      <c r="DC2972" s="123"/>
      <c r="DD2972" s="123"/>
      <c r="DE2972" s="123"/>
      <c r="DF2972" s="123"/>
      <c r="DG2972" s="123"/>
      <c r="DH2972" s="123"/>
      <c r="DI2972" s="123"/>
      <c r="DJ2972" s="123"/>
      <c r="DK2972" s="123"/>
      <c r="DL2972" s="123"/>
      <c r="DM2972" s="123"/>
      <c r="DN2972" s="123"/>
      <c r="DO2972" s="123"/>
      <c r="DP2972" s="123"/>
      <c r="DQ2972" s="123"/>
      <c r="DR2972" s="123"/>
      <c r="DS2972" s="123"/>
      <c r="DT2972" s="123"/>
      <c r="DU2972" s="123"/>
      <c r="DV2972" s="123"/>
      <c r="DW2972" s="123"/>
      <c r="DX2972" s="123"/>
      <c r="DY2972" s="123"/>
      <c r="DZ2972" s="123"/>
      <c r="EA2972" s="123"/>
      <c r="EB2972" s="123"/>
      <c r="EC2972" s="123"/>
      <c r="ED2972" s="123"/>
      <c r="EE2972" s="123"/>
      <c r="EF2972" s="123"/>
      <c r="EG2972" s="123"/>
      <c r="EH2972" s="123"/>
      <c r="EI2972" s="123"/>
      <c r="EJ2972" s="123"/>
      <c r="EK2972" s="123"/>
      <c r="EL2972" s="123"/>
      <c r="EM2972" s="123"/>
      <c r="EN2972" s="123"/>
      <c r="EO2972" s="123"/>
      <c r="EP2972" s="123"/>
      <c r="EQ2972" s="123"/>
    </row>
    <row r="2973" spans="27:147" x14ac:dyDescent="0.2"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Q2973" s="151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123"/>
      <c r="BL2973" s="123"/>
      <c r="BM2973" s="123"/>
      <c r="BN2973" s="123"/>
      <c r="BO2973" s="123"/>
      <c r="BP2973" s="123"/>
      <c r="BQ2973" s="123"/>
      <c r="BR2973" s="123"/>
      <c r="BS2973" s="123"/>
      <c r="BT2973" s="123"/>
      <c r="BU2973" s="123"/>
      <c r="BV2973" s="123"/>
      <c r="BW2973" s="123"/>
      <c r="BX2973" s="123"/>
      <c r="BY2973" s="123"/>
      <c r="BZ2973" s="123"/>
      <c r="CA2973" s="123"/>
      <c r="CB2973" s="123"/>
      <c r="CC2973" s="123"/>
      <c r="CD2973" s="123"/>
      <c r="CE2973" s="123"/>
      <c r="CF2973" s="123"/>
      <c r="CG2973" s="123"/>
      <c r="CH2973" s="123"/>
      <c r="CI2973" s="123"/>
      <c r="CJ2973" s="123"/>
      <c r="CK2973" s="123"/>
      <c r="CL2973" s="123"/>
      <c r="CM2973" s="123"/>
      <c r="CN2973" s="123"/>
      <c r="CO2973" s="123"/>
      <c r="CP2973" s="123"/>
      <c r="CQ2973" s="123"/>
      <c r="CR2973" s="123"/>
      <c r="CS2973" s="123"/>
      <c r="CT2973" s="123"/>
      <c r="CU2973" s="123"/>
      <c r="CV2973" s="123"/>
      <c r="CW2973" s="123"/>
      <c r="CX2973" s="123"/>
      <c r="CY2973" s="123"/>
      <c r="CZ2973" s="123"/>
      <c r="DA2973" s="123"/>
      <c r="DB2973" s="123"/>
      <c r="DC2973" s="123"/>
      <c r="DD2973" s="123"/>
      <c r="DE2973" s="123"/>
      <c r="DF2973" s="123"/>
      <c r="DG2973" s="123"/>
      <c r="DH2973" s="123"/>
      <c r="DI2973" s="123"/>
      <c r="DJ2973" s="123"/>
      <c r="DK2973" s="123"/>
      <c r="DL2973" s="123"/>
      <c r="DM2973" s="123"/>
      <c r="DN2973" s="123"/>
      <c r="DO2973" s="123"/>
      <c r="DP2973" s="123"/>
      <c r="DQ2973" s="123"/>
      <c r="DR2973" s="123"/>
      <c r="DS2973" s="123"/>
      <c r="DT2973" s="123"/>
      <c r="DU2973" s="123"/>
      <c r="DV2973" s="123"/>
      <c r="DW2973" s="123"/>
      <c r="DX2973" s="123"/>
      <c r="DY2973" s="123"/>
      <c r="DZ2973" s="123"/>
      <c r="EA2973" s="123"/>
      <c r="EB2973" s="123"/>
      <c r="EC2973" s="123"/>
      <c r="ED2973" s="123"/>
      <c r="EE2973" s="123"/>
      <c r="EF2973" s="123"/>
      <c r="EG2973" s="123"/>
      <c r="EH2973" s="123"/>
      <c r="EI2973" s="123"/>
      <c r="EJ2973" s="123"/>
      <c r="EK2973" s="123"/>
      <c r="EL2973" s="123"/>
      <c r="EM2973" s="123"/>
      <c r="EN2973" s="123"/>
      <c r="EO2973" s="123"/>
      <c r="EP2973" s="123"/>
      <c r="EQ2973" s="123"/>
    </row>
    <row r="2974" spans="27:147" x14ac:dyDescent="0.2"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Q2974" s="151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123"/>
      <c r="BL2974" s="123"/>
      <c r="BM2974" s="123"/>
      <c r="BN2974" s="123"/>
      <c r="BO2974" s="123"/>
      <c r="BP2974" s="123"/>
      <c r="BQ2974" s="123"/>
      <c r="BR2974" s="123"/>
      <c r="BS2974" s="123"/>
      <c r="BT2974" s="123"/>
      <c r="BU2974" s="123"/>
      <c r="BV2974" s="123"/>
      <c r="BW2974" s="123"/>
      <c r="BX2974" s="123"/>
      <c r="BY2974" s="123"/>
      <c r="BZ2974" s="123"/>
      <c r="CA2974" s="123"/>
      <c r="CB2974" s="123"/>
      <c r="CC2974" s="123"/>
      <c r="CD2974" s="123"/>
      <c r="CE2974" s="123"/>
      <c r="CF2974" s="123"/>
      <c r="CG2974" s="123"/>
      <c r="CH2974" s="123"/>
      <c r="CI2974" s="123"/>
      <c r="CJ2974" s="123"/>
      <c r="CK2974" s="123"/>
      <c r="CL2974" s="123"/>
      <c r="CM2974" s="123"/>
      <c r="CN2974" s="123"/>
      <c r="CO2974" s="123"/>
      <c r="CP2974" s="123"/>
      <c r="CQ2974" s="123"/>
      <c r="CR2974" s="123"/>
      <c r="CS2974" s="123"/>
      <c r="CT2974" s="123"/>
      <c r="CU2974" s="123"/>
      <c r="CV2974" s="123"/>
      <c r="CW2974" s="123"/>
      <c r="CX2974" s="123"/>
      <c r="CY2974" s="123"/>
      <c r="CZ2974" s="123"/>
      <c r="DA2974" s="123"/>
      <c r="DB2974" s="123"/>
      <c r="DC2974" s="123"/>
      <c r="DD2974" s="123"/>
      <c r="DE2974" s="123"/>
      <c r="DF2974" s="123"/>
      <c r="DG2974" s="123"/>
      <c r="DH2974" s="123"/>
      <c r="DI2974" s="123"/>
      <c r="DJ2974" s="123"/>
      <c r="DK2974" s="123"/>
      <c r="DL2974" s="123"/>
      <c r="DM2974" s="123"/>
      <c r="DN2974" s="123"/>
      <c r="DO2974" s="123"/>
      <c r="DP2974" s="123"/>
      <c r="DQ2974" s="123"/>
      <c r="DR2974" s="123"/>
      <c r="DS2974" s="123"/>
      <c r="DT2974" s="123"/>
      <c r="DU2974" s="123"/>
      <c r="DV2974" s="123"/>
      <c r="DW2974" s="123"/>
      <c r="DX2974" s="123"/>
      <c r="DY2974" s="123"/>
      <c r="DZ2974" s="123"/>
      <c r="EA2974" s="123"/>
      <c r="EB2974" s="123"/>
      <c r="EC2974" s="123"/>
      <c r="ED2974" s="123"/>
      <c r="EE2974" s="123"/>
      <c r="EF2974" s="123"/>
      <c r="EG2974" s="123"/>
      <c r="EH2974" s="123"/>
      <c r="EI2974" s="123"/>
      <c r="EJ2974" s="123"/>
      <c r="EK2974" s="123"/>
      <c r="EL2974" s="123"/>
      <c r="EM2974" s="123"/>
      <c r="EN2974" s="123"/>
      <c r="EO2974" s="123"/>
      <c r="EP2974" s="123"/>
      <c r="EQ2974" s="123"/>
    </row>
    <row r="2975" spans="27:147" x14ac:dyDescent="0.2"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Q2975" s="151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123"/>
      <c r="BL2975" s="123"/>
      <c r="BM2975" s="123"/>
      <c r="BN2975" s="123"/>
      <c r="BO2975" s="123"/>
      <c r="BP2975" s="123"/>
      <c r="BQ2975" s="123"/>
      <c r="BR2975" s="123"/>
      <c r="BS2975" s="123"/>
      <c r="BT2975" s="123"/>
      <c r="BU2975" s="123"/>
      <c r="BV2975" s="123"/>
      <c r="BW2975" s="123"/>
      <c r="BX2975" s="123"/>
      <c r="BY2975" s="123"/>
      <c r="BZ2975" s="123"/>
      <c r="CA2975" s="123"/>
      <c r="CB2975" s="123"/>
      <c r="CC2975" s="123"/>
      <c r="CD2975" s="123"/>
      <c r="CE2975" s="123"/>
      <c r="CF2975" s="123"/>
      <c r="CG2975" s="123"/>
      <c r="CH2975" s="123"/>
      <c r="CI2975" s="123"/>
      <c r="CJ2975" s="123"/>
      <c r="CK2975" s="123"/>
      <c r="CL2975" s="123"/>
      <c r="CM2975" s="123"/>
      <c r="CN2975" s="123"/>
      <c r="CO2975" s="123"/>
      <c r="CP2975" s="123"/>
      <c r="CQ2975" s="123"/>
      <c r="CR2975" s="123"/>
      <c r="CS2975" s="123"/>
      <c r="CT2975" s="123"/>
      <c r="CU2975" s="123"/>
      <c r="CV2975" s="123"/>
      <c r="CW2975" s="123"/>
      <c r="CX2975" s="123"/>
      <c r="CY2975" s="123"/>
      <c r="CZ2975" s="123"/>
      <c r="DA2975" s="123"/>
      <c r="DB2975" s="123"/>
      <c r="DC2975" s="123"/>
      <c r="DD2975" s="123"/>
      <c r="DE2975" s="123"/>
      <c r="DF2975" s="123"/>
      <c r="DG2975" s="123"/>
      <c r="DH2975" s="123"/>
      <c r="DI2975" s="123"/>
      <c r="DJ2975" s="123"/>
      <c r="DK2975" s="123"/>
      <c r="DL2975" s="123"/>
      <c r="DM2975" s="123"/>
      <c r="DN2975" s="123"/>
      <c r="DO2975" s="123"/>
      <c r="DP2975" s="123"/>
      <c r="DQ2975" s="123"/>
      <c r="DR2975" s="123"/>
      <c r="DS2975" s="123"/>
      <c r="DT2975" s="123"/>
      <c r="DU2975" s="123"/>
      <c r="DV2975" s="123"/>
      <c r="DW2975" s="123"/>
      <c r="DX2975" s="123"/>
      <c r="DY2975" s="123"/>
      <c r="DZ2975" s="123"/>
      <c r="EA2975" s="123"/>
      <c r="EB2975" s="123"/>
      <c r="EC2975" s="123"/>
      <c r="ED2975" s="123"/>
      <c r="EE2975" s="123"/>
      <c r="EF2975" s="123"/>
      <c r="EG2975" s="123"/>
      <c r="EH2975" s="123"/>
      <c r="EI2975" s="123"/>
      <c r="EJ2975" s="123"/>
      <c r="EK2975" s="123"/>
      <c r="EL2975" s="123"/>
      <c r="EM2975" s="123"/>
      <c r="EN2975" s="123"/>
      <c r="EO2975" s="123"/>
      <c r="EP2975" s="123"/>
      <c r="EQ2975" s="123"/>
    </row>
    <row r="2976" spans="27:147" x14ac:dyDescent="0.2"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Q2976" s="151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123"/>
      <c r="BL2976" s="123"/>
      <c r="BM2976" s="123"/>
      <c r="BN2976" s="123"/>
      <c r="BO2976" s="123"/>
      <c r="BP2976" s="123"/>
      <c r="BQ2976" s="123"/>
      <c r="BR2976" s="123"/>
      <c r="BS2976" s="123"/>
      <c r="BT2976" s="123"/>
      <c r="BU2976" s="123"/>
      <c r="BV2976" s="123"/>
      <c r="BW2976" s="123"/>
      <c r="BX2976" s="123"/>
      <c r="BY2976" s="123"/>
      <c r="BZ2976" s="123"/>
      <c r="CA2976" s="123"/>
      <c r="CB2976" s="123"/>
      <c r="CC2976" s="123"/>
      <c r="CD2976" s="123"/>
      <c r="CE2976" s="123"/>
      <c r="CF2976" s="123"/>
      <c r="CG2976" s="123"/>
      <c r="CH2976" s="123"/>
      <c r="CI2976" s="123"/>
      <c r="CJ2976" s="123"/>
      <c r="CK2976" s="123"/>
      <c r="CL2976" s="123"/>
      <c r="CM2976" s="123"/>
      <c r="CN2976" s="123"/>
      <c r="CO2976" s="123"/>
      <c r="CP2976" s="123"/>
      <c r="CQ2976" s="123"/>
      <c r="CR2976" s="123"/>
      <c r="CS2976" s="123"/>
      <c r="CT2976" s="123"/>
      <c r="CU2976" s="123"/>
      <c r="CV2976" s="123"/>
      <c r="CW2976" s="123"/>
      <c r="CX2976" s="123"/>
      <c r="CY2976" s="123"/>
      <c r="CZ2976" s="123"/>
      <c r="DA2976" s="123"/>
      <c r="DB2976" s="123"/>
      <c r="DC2976" s="123"/>
      <c r="DD2976" s="123"/>
      <c r="DE2976" s="123"/>
      <c r="DF2976" s="123"/>
      <c r="DG2976" s="123"/>
      <c r="DH2976" s="123"/>
      <c r="DI2976" s="123"/>
      <c r="DJ2976" s="123"/>
      <c r="DK2976" s="123"/>
      <c r="DL2976" s="123"/>
      <c r="DM2976" s="123"/>
      <c r="DN2976" s="123"/>
      <c r="DO2976" s="123"/>
      <c r="DP2976" s="123"/>
      <c r="DQ2976" s="123"/>
      <c r="DR2976" s="123"/>
      <c r="DS2976" s="123"/>
      <c r="DT2976" s="123"/>
      <c r="DU2976" s="123"/>
      <c r="DV2976" s="123"/>
      <c r="DW2976" s="123"/>
      <c r="DX2976" s="123"/>
      <c r="DY2976" s="123"/>
      <c r="DZ2976" s="123"/>
      <c r="EA2976" s="123"/>
      <c r="EB2976" s="123"/>
      <c r="EC2976" s="123"/>
      <c r="ED2976" s="123"/>
      <c r="EE2976" s="123"/>
      <c r="EF2976" s="123"/>
      <c r="EG2976" s="123"/>
      <c r="EH2976" s="123"/>
      <c r="EI2976" s="123"/>
      <c r="EJ2976" s="123"/>
      <c r="EK2976" s="123"/>
      <c r="EL2976" s="123"/>
      <c r="EM2976" s="123"/>
      <c r="EN2976" s="123"/>
      <c r="EO2976" s="123"/>
      <c r="EP2976" s="123"/>
      <c r="EQ2976" s="123"/>
    </row>
    <row r="2977" spans="27:147" x14ac:dyDescent="0.2"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Q2977" s="151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123"/>
      <c r="BL2977" s="123"/>
      <c r="BM2977" s="123"/>
      <c r="BN2977" s="123"/>
      <c r="BO2977" s="123"/>
      <c r="BP2977" s="123"/>
      <c r="BQ2977" s="123"/>
      <c r="BR2977" s="123"/>
      <c r="BS2977" s="123"/>
      <c r="BT2977" s="123"/>
      <c r="BU2977" s="123"/>
      <c r="BV2977" s="123"/>
      <c r="BW2977" s="123"/>
      <c r="BX2977" s="123"/>
      <c r="BY2977" s="123"/>
      <c r="BZ2977" s="123"/>
      <c r="CA2977" s="123"/>
      <c r="CB2977" s="123"/>
      <c r="CC2977" s="123"/>
      <c r="CD2977" s="123"/>
      <c r="CE2977" s="123"/>
      <c r="CF2977" s="123"/>
      <c r="CG2977" s="123"/>
      <c r="CH2977" s="123"/>
      <c r="CI2977" s="123"/>
      <c r="CJ2977" s="123"/>
      <c r="CK2977" s="123"/>
      <c r="CL2977" s="123"/>
      <c r="CM2977" s="123"/>
      <c r="CN2977" s="123"/>
      <c r="CO2977" s="123"/>
      <c r="CP2977" s="123"/>
      <c r="CQ2977" s="123"/>
      <c r="CR2977" s="123"/>
      <c r="CS2977" s="123"/>
      <c r="CT2977" s="123"/>
      <c r="CU2977" s="123"/>
      <c r="CV2977" s="123"/>
      <c r="CW2977" s="123"/>
      <c r="CX2977" s="123"/>
      <c r="CY2977" s="123"/>
      <c r="CZ2977" s="123"/>
      <c r="DA2977" s="123"/>
      <c r="DB2977" s="123"/>
      <c r="DC2977" s="123"/>
      <c r="DD2977" s="123"/>
      <c r="DE2977" s="123"/>
      <c r="DF2977" s="123"/>
      <c r="DG2977" s="123"/>
      <c r="DH2977" s="123"/>
      <c r="DI2977" s="123"/>
      <c r="DJ2977" s="123"/>
      <c r="DK2977" s="123"/>
      <c r="DL2977" s="123"/>
      <c r="DM2977" s="123"/>
      <c r="DN2977" s="123"/>
      <c r="DO2977" s="123"/>
      <c r="DP2977" s="123"/>
      <c r="DQ2977" s="123"/>
      <c r="DR2977" s="123"/>
      <c r="DS2977" s="123"/>
      <c r="DT2977" s="123"/>
      <c r="DU2977" s="123"/>
      <c r="DV2977" s="123"/>
      <c r="DW2977" s="123"/>
      <c r="DX2977" s="123"/>
      <c r="DY2977" s="123"/>
      <c r="DZ2977" s="123"/>
      <c r="EA2977" s="123"/>
      <c r="EB2977" s="123"/>
      <c r="EC2977" s="123"/>
      <c r="ED2977" s="123"/>
      <c r="EE2977" s="123"/>
      <c r="EF2977" s="123"/>
      <c r="EG2977" s="123"/>
      <c r="EH2977" s="123"/>
      <c r="EI2977" s="123"/>
      <c r="EJ2977" s="123"/>
      <c r="EK2977" s="123"/>
      <c r="EL2977" s="123"/>
      <c r="EM2977" s="123"/>
      <c r="EN2977" s="123"/>
      <c r="EO2977" s="123"/>
      <c r="EP2977" s="123"/>
      <c r="EQ2977" s="123"/>
    </row>
    <row r="2978" spans="27:147" x14ac:dyDescent="0.2"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Q2978" s="151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123"/>
      <c r="BL2978" s="123"/>
      <c r="BM2978" s="123"/>
      <c r="BN2978" s="123"/>
      <c r="BO2978" s="123"/>
      <c r="BP2978" s="123"/>
      <c r="BQ2978" s="123"/>
      <c r="BR2978" s="123"/>
      <c r="BS2978" s="123"/>
      <c r="BT2978" s="123"/>
      <c r="BU2978" s="123"/>
      <c r="BV2978" s="123"/>
      <c r="BW2978" s="123"/>
      <c r="BX2978" s="123"/>
      <c r="BY2978" s="123"/>
      <c r="BZ2978" s="123"/>
      <c r="CA2978" s="123"/>
      <c r="CB2978" s="123"/>
      <c r="CC2978" s="123"/>
      <c r="CD2978" s="123"/>
      <c r="CE2978" s="123"/>
      <c r="CF2978" s="123"/>
      <c r="CG2978" s="123"/>
      <c r="CH2978" s="123"/>
      <c r="CI2978" s="123"/>
      <c r="CJ2978" s="123"/>
      <c r="CK2978" s="123"/>
      <c r="CL2978" s="123"/>
      <c r="CM2978" s="123"/>
      <c r="CN2978" s="123"/>
      <c r="CO2978" s="123"/>
      <c r="CP2978" s="123"/>
      <c r="CQ2978" s="123"/>
      <c r="CR2978" s="123"/>
      <c r="CS2978" s="123"/>
      <c r="CT2978" s="123"/>
      <c r="CU2978" s="123"/>
      <c r="CV2978" s="123"/>
      <c r="CW2978" s="123"/>
      <c r="CX2978" s="123"/>
      <c r="CY2978" s="123"/>
      <c r="CZ2978" s="123"/>
      <c r="DA2978" s="123"/>
      <c r="DB2978" s="123"/>
      <c r="DC2978" s="123"/>
      <c r="DD2978" s="123"/>
      <c r="DE2978" s="123"/>
      <c r="DF2978" s="123"/>
      <c r="DG2978" s="123"/>
      <c r="DH2978" s="123"/>
      <c r="DI2978" s="123"/>
      <c r="DJ2978" s="123"/>
      <c r="DK2978" s="123"/>
      <c r="DL2978" s="123"/>
      <c r="DM2978" s="123"/>
      <c r="DN2978" s="123"/>
      <c r="DO2978" s="123"/>
      <c r="DP2978" s="123"/>
      <c r="DQ2978" s="123"/>
      <c r="DR2978" s="123"/>
      <c r="DS2978" s="123"/>
      <c r="DT2978" s="123"/>
      <c r="DU2978" s="123"/>
      <c r="DV2978" s="123"/>
      <c r="DW2978" s="123"/>
      <c r="DX2978" s="123"/>
      <c r="DY2978" s="123"/>
      <c r="DZ2978" s="123"/>
      <c r="EA2978" s="123"/>
      <c r="EB2978" s="123"/>
      <c r="EC2978" s="123"/>
      <c r="ED2978" s="123"/>
      <c r="EE2978" s="123"/>
      <c r="EF2978" s="123"/>
      <c r="EG2978" s="123"/>
      <c r="EH2978" s="123"/>
      <c r="EI2978" s="123"/>
      <c r="EJ2978" s="123"/>
      <c r="EK2978" s="123"/>
      <c r="EL2978" s="123"/>
      <c r="EM2978" s="123"/>
      <c r="EN2978" s="123"/>
      <c r="EO2978" s="123"/>
      <c r="EP2978" s="123"/>
      <c r="EQ2978" s="123"/>
    </row>
    <row r="2979" spans="27:147" x14ac:dyDescent="0.2"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Q2979" s="151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123"/>
      <c r="BL2979" s="123"/>
      <c r="BM2979" s="123"/>
      <c r="BN2979" s="123"/>
      <c r="BO2979" s="123"/>
      <c r="BP2979" s="123"/>
      <c r="BQ2979" s="123"/>
      <c r="BR2979" s="123"/>
      <c r="BS2979" s="123"/>
      <c r="BT2979" s="123"/>
      <c r="BU2979" s="123"/>
      <c r="BV2979" s="123"/>
      <c r="BW2979" s="123"/>
      <c r="BX2979" s="123"/>
      <c r="BY2979" s="123"/>
      <c r="BZ2979" s="123"/>
      <c r="CA2979" s="123"/>
      <c r="CB2979" s="123"/>
      <c r="CC2979" s="123"/>
      <c r="CD2979" s="123"/>
      <c r="CE2979" s="123"/>
      <c r="CF2979" s="123"/>
      <c r="CG2979" s="123"/>
      <c r="CH2979" s="123"/>
      <c r="CI2979" s="123"/>
      <c r="CJ2979" s="123"/>
      <c r="CK2979" s="123"/>
      <c r="CL2979" s="123"/>
      <c r="CM2979" s="123"/>
      <c r="CN2979" s="123"/>
      <c r="CO2979" s="123"/>
      <c r="CP2979" s="123"/>
      <c r="CQ2979" s="123"/>
      <c r="CR2979" s="123"/>
      <c r="CS2979" s="123"/>
      <c r="CT2979" s="123"/>
      <c r="CU2979" s="123"/>
      <c r="CV2979" s="123"/>
      <c r="CW2979" s="123"/>
      <c r="CX2979" s="123"/>
      <c r="CY2979" s="123"/>
      <c r="CZ2979" s="123"/>
      <c r="DA2979" s="123"/>
      <c r="DB2979" s="123"/>
      <c r="DC2979" s="123"/>
      <c r="DD2979" s="123"/>
      <c r="DE2979" s="123"/>
      <c r="DF2979" s="123"/>
      <c r="DG2979" s="123"/>
      <c r="DH2979" s="123"/>
      <c r="DI2979" s="123"/>
      <c r="DJ2979" s="123"/>
      <c r="DK2979" s="123"/>
      <c r="DL2979" s="123"/>
      <c r="DM2979" s="123"/>
      <c r="DN2979" s="123"/>
      <c r="DO2979" s="123"/>
      <c r="DP2979" s="123"/>
      <c r="DQ2979" s="123"/>
      <c r="DR2979" s="123"/>
      <c r="DS2979" s="123"/>
      <c r="DT2979" s="123"/>
      <c r="DU2979" s="123"/>
      <c r="DV2979" s="123"/>
      <c r="DW2979" s="123"/>
      <c r="DX2979" s="123"/>
      <c r="DY2979" s="123"/>
      <c r="DZ2979" s="123"/>
      <c r="EA2979" s="123"/>
      <c r="EB2979" s="123"/>
      <c r="EC2979" s="123"/>
      <c r="ED2979" s="123"/>
      <c r="EE2979" s="123"/>
      <c r="EF2979" s="123"/>
      <c r="EG2979" s="123"/>
      <c r="EH2979" s="123"/>
      <c r="EI2979" s="123"/>
      <c r="EJ2979" s="123"/>
      <c r="EK2979" s="123"/>
      <c r="EL2979" s="123"/>
      <c r="EM2979" s="123"/>
      <c r="EN2979" s="123"/>
      <c r="EO2979" s="123"/>
      <c r="EP2979" s="123"/>
      <c r="EQ2979" s="123"/>
    </row>
    <row r="2980" spans="27:147" x14ac:dyDescent="0.2"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Q2980" s="151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123"/>
      <c r="BL2980" s="123"/>
      <c r="BM2980" s="123"/>
      <c r="BN2980" s="123"/>
      <c r="BO2980" s="123"/>
      <c r="BP2980" s="123"/>
      <c r="BQ2980" s="123"/>
      <c r="BR2980" s="123"/>
      <c r="BS2980" s="123"/>
      <c r="BT2980" s="123"/>
      <c r="BU2980" s="123"/>
      <c r="BV2980" s="123"/>
      <c r="BW2980" s="123"/>
      <c r="BX2980" s="123"/>
      <c r="BY2980" s="123"/>
      <c r="BZ2980" s="123"/>
      <c r="CA2980" s="123"/>
      <c r="CB2980" s="123"/>
      <c r="CC2980" s="123"/>
      <c r="CD2980" s="123"/>
      <c r="CE2980" s="123"/>
      <c r="CF2980" s="123"/>
      <c r="CG2980" s="123"/>
      <c r="CH2980" s="123"/>
      <c r="CI2980" s="123"/>
      <c r="CJ2980" s="123"/>
      <c r="CK2980" s="123"/>
      <c r="CL2980" s="123"/>
      <c r="CM2980" s="123"/>
      <c r="CN2980" s="123"/>
      <c r="CO2980" s="123"/>
      <c r="CP2980" s="123"/>
      <c r="CQ2980" s="123"/>
      <c r="CR2980" s="123"/>
      <c r="CS2980" s="123"/>
      <c r="CT2980" s="123"/>
      <c r="CU2980" s="123"/>
      <c r="CV2980" s="123"/>
      <c r="CW2980" s="123"/>
      <c r="CX2980" s="123"/>
      <c r="CY2980" s="123"/>
      <c r="CZ2980" s="123"/>
      <c r="DA2980" s="123"/>
      <c r="DB2980" s="123"/>
      <c r="DC2980" s="123"/>
      <c r="DD2980" s="123"/>
      <c r="DE2980" s="123"/>
      <c r="DF2980" s="123"/>
      <c r="DG2980" s="123"/>
      <c r="DH2980" s="123"/>
      <c r="DI2980" s="123"/>
      <c r="DJ2980" s="123"/>
      <c r="DK2980" s="123"/>
      <c r="DL2980" s="123"/>
      <c r="DM2980" s="123"/>
      <c r="DN2980" s="123"/>
      <c r="DO2980" s="123"/>
      <c r="DP2980" s="123"/>
      <c r="DQ2980" s="123"/>
      <c r="DR2980" s="123"/>
      <c r="DS2980" s="123"/>
      <c r="DT2980" s="123"/>
      <c r="DU2980" s="123"/>
      <c r="DV2980" s="123"/>
      <c r="DW2980" s="123"/>
      <c r="DX2980" s="123"/>
      <c r="DY2980" s="123"/>
      <c r="DZ2980" s="123"/>
      <c r="EA2980" s="123"/>
      <c r="EB2980" s="123"/>
      <c r="EC2980" s="123"/>
      <c r="ED2980" s="123"/>
      <c r="EE2980" s="123"/>
      <c r="EF2980" s="123"/>
      <c r="EG2980" s="123"/>
      <c r="EH2980" s="123"/>
      <c r="EI2980" s="123"/>
      <c r="EJ2980" s="123"/>
      <c r="EK2980" s="123"/>
      <c r="EL2980" s="123"/>
      <c r="EM2980" s="123"/>
      <c r="EN2980" s="123"/>
      <c r="EO2980" s="123"/>
      <c r="EP2980" s="123"/>
      <c r="EQ2980" s="123"/>
    </row>
    <row r="2981" spans="27:147" x14ac:dyDescent="0.2"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Q2981" s="151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123"/>
      <c r="BL2981" s="123"/>
      <c r="BM2981" s="123"/>
      <c r="BN2981" s="123"/>
      <c r="BO2981" s="123"/>
      <c r="BP2981" s="123"/>
      <c r="BQ2981" s="123"/>
      <c r="BR2981" s="123"/>
      <c r="BS2981" s="123"/>
      <c r="BT2981" s="123"/>
      <c r="BU2981" s="123"/>
      <c r="BV2981" s="123"/>
      <c r="BW2981" s="123"/>
      <c r="BX2981" s="123"/>
      <c r="BY2981" s="123"/>
      <c r="BZ2981" s="123"/>
      <c r="CA2981" s="123"/>
      <c r="CB2981" s="123"/>
      <c r="CC2981" s="123"/>
      <c r="CD2981" s="123"/>
      <c r="CE2981" s="123"/>
      <c r="CF2981" s="123"/>
      <c r="CG2981" s="123"/>
      <c r="CH2981" s="123"/>
      <c r="CI2981" s="123"/>
      <c r="CJ2981" s="123"/>
      <c r="CK2981" s="123"/>
      <c r="CL2981" s="123"/>
      <c r="CM2981" s="123"/>
      <c r="CN2981" s="123"/>
      <c r="CO2981" s="123"/>
      <c r="CP2981" s="123"/>
      <c r="CQ2981" s="123"/>
      <c r="CR2981" s="123"/>
      <c r="CS2981" s="123"/>
      <c r="CT2981" s="123"/>
      <c r="CU2981" s="123"/>
      <c r="CV2981" s="123"/>
      <c r="CW2981" s="123"/>
      <c r="CX2981" s="123"/>
      <c r="CY2981" s="123"/>
      <c r="CZ2981" s="123"/>
      <c r="DA2981" s="123"/>
      <c r="DB2981" s="123"/>
      <c r="DC2981" s="123"/>
      <c r="DD2981" s="123"/>
      <c r="DE2981" s="123"/>
      <c r="DF2981" s="123"/>
      <c r="DG2981" s="123"/>
      <c r="DH2981" s="123"/>
      <c r="DI2981" s="123"/>
      <c r="DJ2981" s="123"/>
      <c r="DK2981" s="123"/>
      <c r="DL2981" s="123"/>
      <c r="DM2981" s="123"/>
      <c r="DN2981" s="123"/>
      <c r="DO2981" s="123"/>
      <c r="DP2981" s="123"/>
      <c r="DQ2981" s="123"/>
      <c r="DR2981" s="123"/>
      <c r="DS2981" s="123"/>
      <c r="DT2981" s="123"/>
      <c r="DU2981" s="123"/>
      <c r="DV2981" s="123"/>
      <c r="DW2981" s="123"/>
      <c r="DX2981" s="123"/>
      <c r="DY2981" s="123"/>
      <c r="DZ2981" s="123"/>
      <c r="EA2981" s="123"/>
      <c r="EB2981" s="123"/>
      <c r="EC2981" s="123"/>
      <c r="ED2981" s="123"/>
      <c r="EE2981" s="123"/>
      <c r="EF2981" s="123"/>
      <c r="EG2981" s="123"/>
      <c r="EH2981" s="123"/>
      <c r="EI2981" s="123"/>
      <c r="EJ2981" s="123"/>
      <c r="EK2981" s="123"/>
      <c r="EL2981" s="123"/>
      <c r="EM2981" s="123"/>
      <c r="EN2981" s="123"/>
      <c r="EO2981" s="123"/>
      <c r="EP2981" s="123"/>
      <c r="EQ2981" s="123"/>
    </row>
    <row r="2982" spans="27:147" x14ac:dyDescent="0.2"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Q2982" s="151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123"/>
      <c r="BL2982" s="123"/>
      <c r="BM2982" s="123"/>
      <c r="BN2982" s="123"/>
      <c r="BO2982" s="123"/>
      <c r="BP2982" s="123"/>
      <c r="BQ2982" s="123"/>
      <c r="BR2982" s="123"/>
      <c r="BS2982" s="123"/>
      <c r="BT2982" s="123"/>
      <c r="BU2982" s="123"/>
      <c r="BV2982" s="123"/>
      <c r="BW2982" s="123"/>
      <c r="BX2982" s="123"/>
      <c r="BY2982" s="123"/>
      <c r="BZ2982" s="123"/>
      <c r="CA2982" s="123"/>
      <c r="CB2982" s="123"/>
      <c r="CC2982" s="123"/>
      <c r="CD2982" s="123"/>
      <c r="CE2982" s="123"/>
      <c r="CF2982" s="123"/>
      <c r="CG2982" s="123"/>
      <c r="CH2982" s="123"/>
      <c r="CI2982" s="123"/>
      <c r="CJ2982" s="123"/>
      <c r="CK2982" s="123"/>
      <c r="CL2982" s="123"/>
      <c r="CM2982" s="123"/>
      <c r="CN2982" s="123"/>
      <c r="CO2982" s="123"/>
      <c r="CP2982" s="123"/>
      <c r="CQ2982" s="123"/>
      <c r="CR2982" s="123"/>
      <c r="CS2982" s="123"/>
      <c r="CT2982" s="123"/>
      <c r="CU2982" s="123"/>
      <c r="CV2982" s="123"/>
      <c r="CW2982" s="123"/>
      <c r="CX2982" s="123"/>
      <c r="CY2982" s="123"/>
      <c r="CZ2982" s="123"/>
      <c r="DA2982" s="123"/>
      <c r="DB2982" s="123"/>
      <c r="DC2982" s="123"/>
      <c r="DD2982" s="123"/>
      <c r="DE2982" s="123"/>
      <c r="DF2982" s="123"/>
      <c r="DG2982" s="123"/>
      <c r="DH2982" s="123"/>
      <c r="DI2982" s="123"/>
      <c r="DJ2982" s="123"/>
      <c r="DK2982" s="123"/>
      <c r="DL2982" s="123"/>
      <c r="DM2982" s="123"/>
      <c r="DN2982" s="123"/>
      <c r="DO2982" s="123"/>
      <c r="DP2982" s="123"/>
      <c r="DQ2982" s="123"/>
      <c r="DR2982" s="123"/>
      <c r="DS2982" s="123"/>
      <c r="DT2982" s="123"/>
      <c r="DU2982" s="123"/>
      <c r="DV2982" s="123"/>
      <c r="DW2982" s="123"/>
      <c r="DX2982" s="123"/>
      <c r="DY2982" s="123"/>
      <c r="DZ2982" s="123"/>
      <c r="EA2982" s="123"/>
      <c r="EB2982" s="123"/>
      <c r="EC2982" s="123"/>
      <c r="ED2982" s="123"/>
      <c r="EE2982" s="123"/>
      <c r="EF2982" s="123"/>
      <c r="EG2982" s="123"/>
      <c r="EH2982" s="123"/>
      <c r="EI2982" s="123"/>
      <c r="EJ2982" s="123"/>
      <c r="EK2982" s="123"/>
      <c r="EL2982" s="123"/>
      <c r="EM2982" s="123"/>
      <c r="EN2982" s="123"/>
      <c r="EO2982" s="123"/>
      <c r="EP2982" s="123"/>
      <c r="EQ2982" s="123"/>
    </row>
    <row r="2983" spans="27:147" x14ac:dyDescent="0.2"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Q2983" s="151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123"/>
      <c r="BL2983" s="123"/>
      <c r="BM2983" s="123"/>
      <c r="BN2983" s="123"/>
      <c r="BO2983" s="123"/>
      <c r="BP2983" s="123"/>
      <c r="BQ2983" s="123"/>
      <c r="BR2983" s="123"/>
      <c r="BS2983" s="123"/>
      <c r="BT2983" s="123"/>
      <c r="BU2983" s="123"/>
      <c r="BV2983" s="123"/>
      <c r="BW2983" s="123"/>
      <c r="BX2983" s="123"/>
      <c r="BY2983" s="123"/>
      <c r="BZ2983" s="123"/>
      <c r="CA2983" s="123"/>
      <c r="CB2983" s="123"/>
      <c r="CC2983" s="123"/>
      <c r="CD2983" s="123"/>
      <c r="CE2983" s="123"/>
      <c r="CF2983" s="123"/>
      <c r="CG2983" s="123"/>
      <c r="CH2983" s="123"/>
      <c r="CI2983" s="123"/>
      <c r="CJ2983" s="123"/>
      <c r="CK2983" s="123"/>
      <c r="CL2983" s="123"/>
      <c r="CM2983" s="123"/>
      <c r="CN2983" s="123"/>
      <c r="CO2983" s="123"/>
      <c r="CP2983" s="123"/>
      <c r="CQ2983" s="123"/>
      <c r="CR2983" s="123"/>
      <c r="CS2983" s="123"/>
      <c r="CT2983" s="123"/>
      <c r="CU2983" s="123"/>
      <c r="CV2983" s="123"/>
      <c r="CW2983" s="123"/>
      <c r="CX2983" s="123"/>
      <c r="CY2983" s="123"/>
      <c r="CZ2983" s="123"/>
      <c r="DA2983" s="123"/>
      <c r="DB2983" s="123"/>
      <c r="DC2983" s="123"/>
      <c r="DD2983" s="123"/>
      <c r="DE2983" s="123"/>
      <c r="DF2983" s="123"/>
      <c r="DG2983" s="123"/>
      <c r="DH2983" s="123"/>
      <c r="DI2983" s="123"/>
      <c r="DJ2983" s="123"/>
      <c r="DK2983" s="123"/>
      <c r="DL2983" s="123"/>
      <c r="DM2983" s="123"/>
      <c r="DN2983" s="123"/>
      <c r="DO2983" s="123"/>
      <c r="DP2983" s="123"/>
      <c r="DQ2983" s="123"/>
      <c r="DR2983" s="123"/>
      <c r="DS2983" s="123"/>
      <c r="DT2983" s="123"/>
      <c r="DU2983" s="123"/>
      <c r="DV2983" s="123"/>
      <c r="DW2983" s="123"/>
      <c r="DX2983" s="123"/>
      <c r="DY2983" s="123"/>
      <c r="DZ2983" s="123"/>
      <c r="EA2983" s="123"/>
      <c r="EB2983" s="123"/>
      <c r="EC2983" s="123"/>
      <c r="ED2983" s="123"/>
      <c r="EE2983" s="123"/>
      <c r="EF2983" s="123"/>
      <c r="EG2983" s="123"/>
      <c r="EH2983" s="123"/>
      <c r="EI2983" s="123"/>
      <c r="EJ2983" s="123"/>
      <c r="EK2983" s="123"/>
      <c r="EL2983" s="123"/>
      <c r="EM2983" s="123"/>
      <c r="EN2983" s="123"/>
      <c r="EO2983" s="123"/>
      <c r="EP2983" s="123"/>
      <c r="EQ2983" s="123"/>
    </row>
    <row r="2984" spans="27:147" x14ac:dyDescent="0.2"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Q2984" s="151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123"/>
      <c r="BL2984" s="123"/>
      <c r="BM2984" s="123"/>
      <c r="BN2984" s="123"/>
      <c r="BO2984" s="123"/>
      <c r="BP2984" s="123"/>
      <c r="BQ2984" s="123"/>
      <c r="BR2984" s="123"/>
      <c r="BS2984" s="123"/>
      <c r="BT2984" s="123"/>
      <c r="BU2984" s="123"/>
      <c r="BV2984" s="123"/>
      <c r="BW2984" s="123"/>
      <c r="BX2984" s="123"/>
      <c r="BY2984" s="123"/>
      <c r="BZ2984" s="123"/>
      <c r="CA2984" s="123"/>
      <c r="CB2984" s="123"/>
      <c r="CC2984" s="123"/>
      <c r="CD2984" s="123"/>
      <c r="CE2984" s="123"/>
      <c r="CF2984" s="123"/>
      <c r="CG2984" s="123"/>
      <c r="CH2984" s="123"/>
      <c r="CI2984" s="123"/>
      <c r="CJ2984" s="123"/>
      <c r="CK2984" s="123"/>
      <c r="CL2984" s="123"/>
      <c r="CM2984" s="123"/>
      <c r="CN2984" s="123"/>
      <c r="CO2984" s="123"/>
      <c r="CP2984" s="123"/>
      <c r="CQ2984" s="123"/>
      <c r="CR2984" s="123"/>
      <c r="CS2984" s="123"/>
      <c r="CT2984" s="123"/>
      <c r="CU2984" s="123"/>
      <c r="CV2984" s="123"/>
      <c r="CW2984" s="123"/>
      <c r="CX2984" s="123"/>
      <c r="CY2984" s="123"/>
      <c r="CZ2984" s="123"/>
      <c r="DA2984" s="123"/>
      <c r="DB2984" s="123"/>
      <c r="DC2984" s="123"/>
      <c r="DD2984" s="123"/>
      <c r="DE2984" s="123"/>
      <c r="DF2984" s="123"/>
      <c r="DG2984" s="123"/>
      <c r="DH2984" s="123"/>
      <c r="DI2984" s="123"/>
      <c r="DJ2984" s="123"/>
      <c r="DK2984" s="123"/>
      <c r="DL2984" s="123"/>
      <c r="DM2984" s="123"/>
      <c r="DN2984" s="123"/>
      <c r="DO2984" s="123"/>
      <c r="DP2984" s="123"/>
      <c r="DQ2984" s="123"/>
      <c r="DR2984" s="123"/>
      <c r="DS2984" s="123"/>
      <c r="DT2984" s="123"/>
      <c r="DU2984" s="123"/>
      <c r="DV2984" s="123"/>
      <c r="DW2984" s="123"/>
      <c r="DX2984" s="123"/>
      <c r="DY2984" s="123"/>
      <c r="DZ2984" s="123"/>
      <c r="EA2984" s="123"/>
      <c r="EB2984" s="123"/>
      <c r="EC2984" s="123"/>
      <c r="ED2984" s="123"/>
      <c r="EE2984" s="123"/>
      <c r="EF2984" s="123"/>
      <c r="EG2984" s="123"/>
      <c r="EH2984" s="123"/>
      <c r="EI2984" s="123"/>
      <c r="EJ2984" s="123"/>
      <c r="EK2984" s="123"/>
      <c r="EL2984" s="123"/>
      <c r="EM2984" s="123"/>
      <c r="EN2984" s="123"/>
      <c r="EO2984" s="123"/>
      <c r="EP2984" s="123"/>
      <c r="EQ2984" s="123"/>
    </row>
    <row r="2985" spans="27:147" x14ac:dyDescent="0.2"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Q2985" s="151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123"/>
      <c r="BL2985" s="123"/>
      <c r="BM2985" s="123"/>
      <c r="BN2985" s="123"/>
      <c r="BO2985" s="123"/>
      <c r="BP2985" s="123"/>
      <c r="BQ2985" s="123"/>
      <c r="BR2985" s="123"/>
      <c r="BS2985" s="123"/>
      <c r="BT2985" s="123"/>
      <c r="BU2985" s="123"/>
      <c r="BV2985" s="123"/>
      <c r="BW2985" s="123"/>
      <c r="BX2985" s="123"/>
      <c r="BY2985" s="123"/>
      <c r="BZ2985" s="123"/>
      <c r="CA2985" s="123"/>
      <c r="CB2985" s="123"/>
      <c r="CC2985" s="123"/>
      <c r="CD2985" s="123"/>
      <c r="CE2985" s="123"/>
      <c r="CF2985" s="123"/>
      <c r="CG2985" s="123"/>
      <c r="CH2985" s="123"/>
      <c r="CI2985" s="123"/>
      <c r="CJ2985" s="123"/>
      <c r="CK2985" s="123"/>
      <c r="CL2985" s="123"/>
      <c r="CM2985" s="123"/>
      <c r="CN2985" s="123"/>
      <c r="CO2985" s="123"/>
      <c r="CP2985" s="123"/>
      <c r="CQ2985" s="123"/>
      <c r="CR2985" s="123"/>
      <c r="CS2985" s="123"/>
      <c r="CT2985" s="123"/>
      <c r="CU2985" s="123"/>
      <c r="CV2985" s="123"/>
      <c r="CW2985" s="123"/>
      <c r="CX2985" s="123"/>
      <c r="CY2985" s="123"/>
      <c r="CZ2985" s="123"/>
      <c r="DA2985" s="123"/>
      <c r="DB2985" s="123"/>
      <c r="DC2985" s="123"/>
      <c r="DD2985" s="123"/>
      <c r="DE2985" s="123"/>
      <c r="DF2985" s="123"/>
      <c r="DG2985" s="123"/>
      <c r="DH2985" s="123"/>
      <c r="DI2985" s="123"/>
      <c r="DJ2985" s="123"/>
      <c r="DK2985" s="123"/>
      <c r="DL2985" s="123"/>
      <c r="DM2985" s="123"/>
      <c r="DN2985" s="123"/>
      <c r="DO2985" s="123"/>
      <c r="DP2985" s="123"/>
      <c r="DQ2985" s="123"/>
      <c r="DR2985" s="123"/>
      <c r="DS2985" s="123"/>
      <c r="DT2985" s="123"/>
      <c r="DU2985" s="123"/>
      <c r="DV2985" s="123"/>
      <c r="DW2985" s="123"/>
      <c r="DX2985" s="123"/>
      <c r="DY2985" s="123"/>
      <c r="DZ2985" s="123"/>
      <c r="EA2985" s="123"/>
      <c r="EB2985" s="123"/>
      <c r="EC2985" s="123"/>
      <c r="ED2985" s="123"/>
      <c r="EE2985" s="123"/>
      <c r="EF2985" s="123"/>
      <c r="EG2985" s="123"/>
      <c r="EH2985" s="123"/>
      <c r="EI2985" s="123"/>
      <c r="EJ2985" s="123"/>
      <c r="EK2985" s="123"/>
      <c r="EL2985" s="123"/>
      <c r="EM2985" s="123"/>
      <c r="EN2985" s="123"/>
      <c r="EO2985" s="123"/>
      <c r="EP2985" s="123"/>
      <c r="EQ2985" s="123"/>
    </row>
    <row r="2986" spans="27:147" x14ac:dyDescent="0.2"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Q2986" s="151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123"/>
      <c r="BL2986" s="123"/>
      <c r="BM2986" s="123"/>
      <c r="BN2986" s="123"/>
      <c r="BO2986" s="123"/>
      <c r="BP2986" s="123"/>
      <c r="BQ2986" s="123"/>
      <c r="BR2986" s="123"/>
      <c r="BS2986" s="123"/>
      <c r="BT2986" s="123"/>
      <c r="BU2986" s="123"/>
      <c r="BV2986" s="123"/>
      <c r="BW2986" s="123"/>
      <c r="BX2986" s="123"/>
      <c r="BY2986" s="123"/>
      <c r="BZ2986" s="123"/>
      <c r="CA2986" s="123"/>
      <c r="CB2986" s="123"/>
      <c r="CC2986" s="123"/>
      <c r="CD2986" s="123"/>
      <c r="CE2986" s="123"/>
      <c r="CF2986" s="123"/>
      <c r="CG2986" s="123"/>
      <c r="CH2986" s="123"/>
      <c r="CI2986" s="123"/>
      <c r="CJ2986" s="123"/>
      <c r="CK2986" s="123"/>
      <c r="CL2986" s="123"/>
      <c r="CM2986" s="123"/>
      <c r="CN2986" s="123"/>
      <c r="CO2986" s="123"/>
      <c r="CP2986" s="123"/>
      <c r="CQ2986" s="123"/>
      <c r="CR2986" s="123"/>
      <c r="CS2986" s="123"/>
      <c r="CT2986" s="123"/>
      <c r="CU2986" s="123"/>
      <c r="CV2986" s="123"/>
      <c r="CW2986" s="123"/>
      <c r="CX2986" s="123"/>
      <c r="CY2986" s="123"/>
      <c r="CZ2986" s="123"/>
      <c r="DA2986" s="123"/>
      <c r="DB2986" s="123"/>
      <c r="DC2986" s="123"/>
      <c r="DD2986" s="123"/>
      <c r="DE2986" s="123"/>
      <c r="DF2986" s="123"/>
      <c r="DG2986" s="123"/>
      <c r="DH2986" s="123"/>
      <c r="DI2986" s="123"/>
      <c r="DJ2986" s="123"/>
      <c r="DK2986" s="123"/>
      <c r="DL2986" s="123"/>
      <c r="DM2986" s="123"/>
      <c r="DN2986" s="123"/>
      <c r="DO2986" s="123"/>
      <c r="DP2986" s="123"/>
      <c r="DQ2986" s="123"/>
      <c r="DR2986" s="123"/>
      <c r="DS2986" s="123"/>
      <c r="DT2986" s="123"/>
      <c r="DU2986" s="123"/>
      <c r="DV2986" s="123"/>
      <c r="DW2986" s="123"/>
      <c r="DX2986" s="123"/>
      <c r="DY2986" s="123"/>
      <c r="DZ2986" s="123"/>
      <c r="EA2986" s="123"/>
      <c r="EB2986" s="123"/>
      <c r="EC2986" s="123"/>
      <c r="ED2986" s="123"/>
      <c r="EE2986" s="123"/>
      <c r="EF2986" s="123"/>
      <c r="EG2986" s="123"/>
      <c r="EH2986" s="123"/>
      <c r="EI2986" s="123"/>
      <c r="EJ2986" s="123"/>
      <c r="EK2986" s="123"/>
      <c r="EL2986" s="123"/>
      <c r="EM2986" s="123"/>
      <c r="EN2986" s="123"/>
      <c r="EO2986" s="123"/>
      <c r="EP2986" s="123"/>
      <c r="EQ2986" s="123"/>
    </row>
    <row r="2987" spans="27:147" x14ac:dyDescent="0.2"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Q2987" s="151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123"/>
      <c r="BL2987" s="123"/>
      <c r="BM2987" s="123"/>
      <c r="BN2987" s="123"/>
      <c r="BO2987" s="123"/>
      <c r="BP2987" s="123"/>
      <c r="BQ2987" s="123"/>
      <c r="BR2987" s="123"/>
      <c r="BS2987" s="123"/>
      <c r="BT2987" s="123"/>
      <c r="BU2987" s="123"/>
      <c r="BV2987" s="123"/>
      <c r="BW2987" s="123"/>
      <c r="BX2987" s="123"/>
      <c r="BY2987" s="123"/>
      <c r="BZ2987" s="123"/>
      <c r="CA2987" s="123"/>
      <c r="CB2987" s="123"/>
      <c r="CC2987" s="123"/>
      <c r="CD2987" s="123"/>
      <c r="CE2987" s="123"/>
      <c r="CF2987" s="123"/>
      <c r="CG2987" s="123"/>
      <c r="CH2987" s="123"/>
      <c r="CI2987" s="123"/>
      <c r="CJ2987" s="123"/>
      <c r="CK2987" s="123"/>
      <c r="CL2987" s="123"/>
      <c r="CM2987" s="123"/>
      <c r="CN2987" s="123"/>
      <c r="CO2987" s="123"/>
      <c r="CP2987" s="123"/>
      <c r="CQ2987" s="123"/>
      <c r="CR2987" s="123"/>
      <c r="CS2987" s="123"/>
      <c r="CT2987" s="123"/>
      <c r="CU2987" s="123"/>
      <c r="CV2987" s="123"/>
      <c r="CW2987" s="123"/>
      <c r="CX2987" s="123"/>
      <c r="CY2987" s="123"/>
      <c r="CZ2987" s="123"/>
      <c r="DA2987" s="123"/>
      <c r="DB2987" s="123"/>
      <c r="DC2987" s="123"/>
      <c r="DD2987" s="123"/>
      <c r="DE2987" s="123"/>
      <c r="DF2987" s="123"/>
      <c r="DG2987" s="123"/>
      <c r="DH2987" s="123"/>
      <c r="DI2987" s="123"/>
      <c r="DJ2987" s="123"/>
      <c r="DK2987" s="123"/>
      <c r="DL2987" s="123"/>
      <c r="DM2987" s="123"/>
      <c r="DN2987" s="123"/>
      <c r="DO2987" s="123"/>
      <c r="DP2987" s="123"/>
      <c r="DQ2987" s="123"/>
      <c r="DR2987" s="123"/>
      <c r="DS2987" s="123"/>
      <c r="DT2987" s="123"/>
      <c r="DU2987" s="123"/>
      <c r="DV2987" s="123"/>
      <c r="DW2987" s="123"/>
      <c r="DX2987" s="123"/>
      <c r="DY2987" s="123"/>
      <c r="DZ2987" s="123"/>
      <c r="EA2987" s="123"/>
      <c r="EB2987" s="123"/>
      <c r="EC2987" s="123"/>
      <c r="ED2987" s="123"/>
      <c r="EE2987" s="123"/>
      <c r="EF2987" s="123"/>
      <c r="EG2987" s="123"/>
      <c r="EH2987" s="123"/>
      <c r="EI2987" s="123"/>
      <c r="EJ2987" s="123"/>
      <c r="EK2987" s="123"/>
      <c r="EL2987" s="123"/>
      <c r="EM2987" s="123"/>
      <c r="EN2987" s="123"/>
      <c r="EO2987" s="123"/>
      <c r="EP2987" s="123"/>
      <c r="EQ2987" s="123"/>
    </row>
    <row r="2988" spans="27:147" x14ac:dyDescent="0.2"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Q2988" s="151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123"/>
      <c r="BL2988" s="123"/>
      <c r="BM2988" s="123"/>
      <c r="BN2988" s="123"/>
      <c r="BO2988" s="123"/>
      <c r="BP2988" s="123"/>
      <c r="BQ2988" s="123"/>
      <c r="BR2988" s="123"/>
      <c r="BS2988" s="123"/>
      <c r="BT2988" s="123"/>
      <c r="BU2988" s="123"/>
      <c r="BV2988" s="123"/>
      <c r="BW2988" s="123"/>
      <c r="BX2988" s="123"/>
      <c r="BY2988" s="123"/>
      <c r="BZ2988" s="123"/>
      <c r="CA2988" s="123"/>
      <c r="CB2988" s="123"/>
      <c r="CC2988" s="123"/>
      <c r="CD2988" s="123"/>
      <c r="CE2988" s="123"/>
      <c r="CF2988" s="123"/>
      <c r="CG2988" s="123"/>
      <c r="CH2988" s="123"/>
      <c r="CI2988" s="123"/>
      <c r="CJ2988" s="123"/>
      <c r="CK2988" s="123"/>
      <c r="CL2988" s="123"/>
      <c r="CM2988" s="123"/>
      <c r="CN2988" s="123"/>
      <c r="CO2988" s="123"/>
      <c r="CP2988" s="123"/>
      <c r="CQ2988" s="123"/>
      <c r="CR2988" s="123"/>
      <c r="CS2988" s="123"/>
      <c r="CT2988" s="123"/>
      <c r="CU2988" s="123"/>
      <c r="CV2988" s="123"/>
      <c r="CW2988" s="123"/>
      <c r="CX2988" s="123"/>
      <c r="CY2988" s="123"/>
      <c r="CZ2988" s="123"/>
      <c r="DA2988" s="123"/>
      <c r="DB2988" s="123"/>
      <c r="DC2988" s="123"/>
      <c r="DD2988" s="123"/>
      <c r="DE2988" s="123"/>
      <c r="DF2988" s="123"/>
      <c r="DG2988" s="123"/>
      <c r="DH2988" s="123"/>
      <c r="DI2988" s="123"/>
      <c r="DJ2988" s="123"/>
      <c r="DK2988" s="123"/>
      <c r="DL2988" s="123"/>
      <c r="DM2988" s="123"/>
      <c r="DN2988" s="123"/>
      <c r="DO2988" s="123"/>
      <c r="DP2988" s="123"/>
      <c r="DQ2988" s="123"/>
      <c r="DR2988" s="123"/>
      <c r="DS2988" s="123"/>
      <c r="DT2988" s="123"/>
      <c r="DU2988" s="123"/>
      <c r="DV2988" s="123"/>
      <c r="DW2988" s="123"/>
      <c r="DX2988" s="123"/>
      <c r="DY2988" s="123"/>
      <c r="DZ2988" s="123"/>
      <c r="EA2988" s="123"/>
      <c r="EB2988" s="123"/>
      <c r="EC2988" s="123"/>
      <c r="ED2988" s="123"/>
      <c r="EE2988" s="123"/>
      <c r="EF2988" s="123"/>
      <c r="EG2988" s="123"/>
      <c r="EH2988" s="123"/>
      <c r="EI2988" s="123"/>
      <c r="EJ2988" s="123"/>
      <c r="EK2988" s="123"/>
      <c r="EL2988" s="123"/>
      <c r="EM2988" s="123"/>
      <c r="EN2988" s="123"/>
      <c r="EO2988" s="123"/>
      <c r="EP2988" s="123"/>
      <c r="EQ2988" s="123"/>
    </row>
    <row r="2989" spans="27:147" x14ac:dyDescent="0.2"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Q2989" s="151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123"/>
      <c r="BL2989" s="123"/>
      <c r="BM2989" s="123"/>
      <c r="BN2989" s="123"/>
      <c r="BO2989" s="123"/>
      <c r="BP2989" s="123"/>
      <c r="BQ2989" s="123"/>
      <c r="BR2989" s="123"/>
      <c r="BS2989" s="123"/>
      <c r="BT2989" s="123"/>
      <c r="BU2989" s="123"/>
      <c r="BV2989" s="123"/>
      <c r="BW2989" s="123"/>
      <c r="BX2989" s="123"/>
      <c r="BY2989" s="123"/>
      <c r="BZ2989" s="123"/>
      <c r="CA2989" s="123"/>
      <c r="CB2989" s="123"/>
      <c r="CC2989" s="123"/>
      <c r="CD2989" s="123"/>
      <c r="CE2989" s="123"/>
      <c r="CF2989" s="123"/>
      <c r="CG2989" s="123"/>
      <c r="CH2989" s="123"/>
      <c r="CI2989" s="123"/>
      <c r="CJ2989" s="123"/>
      <c r="CK2989" s="123"/>
      <c r="CL2989" s="123"/>
      <c r="CM2989" s="123"/>
      <c r="CN2989" s="123"/>
      <c r="CO2989" s="123"/>
      <c r="CP2989" s="123"/>
      <c r="CQ2989" s="123"/>
      <c r="CR2989" s="123"/>
      <c r="CS2989" s="123"/>
      <c r="CT2989" s="123"/>
      <c r="CU2989" s="123"/>
      <c r="CV2989" s="123"/>
      <c r="CW2989" s="123"/>
      <c r="CX2989" s="123"/>
      <c r="CY2989" s="123"/>
      <c r="CZ2989" s="123"/>
      <c r="DA2989" s="123"/>
      <c r="DB2989" s="123"/>
      <c r="DC2989" s="123"/>
      <c r="DD2989" s="123"/>
      <c r="DE2989" s="123"/>
      <c r="DF2989" s="123"/>
      <c r="DG2989" s="123"/>
      <c r="DH2989" s="123"/>
      <c r="DI2989" s="123"/>
      <c r="DJ2989" s="123"/>
      <c r="DK2989" s="123"/>
      <c r="DL2989" s="123"/>
      <c r="DM2989" s="123"/>
      <c r="DN2989" s="123"/>
      <c r="DO2989" s="123"/>
      <c r="DP2989" s="123"/>
      <c r="DQ2989" s="123"/>
      <c r="DR2989" s="123"/>
      <c r="DS2989" s="123"/>
      <c r="DT2989" s="123"/>
      <c r="DU2989" s="123"/>
      <c r="DV2989" s="123"/>
      <c r="DW2989" s="123"/>
      <c r="DX2989" s="123"/>
      <c r="DY2989" s="123"/>
      <c r="DZ2989" s="123"/>
      <c r="EA2989" s="123"/>
      <c r="EB2989" s="123"/>
      <c r="EC2989" s="123"/>
      <c r="ED2989" s="123"/>
      <c r="EE2989" s="123"/>
      <c r="EF2989" s="123"/>
      <c r="EG2989" s="123"/>
      <c r="EH2989" s="123"/>
      <c r="EI2989" s="123"/>
      <c r="EJ2989" s="123"/>
      <c r="EK2989" s="123"/>
      <c r="EL2989" s="123"/>
      <c r="EM2989" s="123"/>
      <c r="EN2989" s="123"/>
      <c r="EO2989" s="123"/>
      <c r="EP2989" s="123"/>
      <c r="EQ2989" s="123"/>
    </row>
    <row r="2990" spans="27:147" x14ac:dyDescent="0.2"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Q2990" s="151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123"/>
      <c r="BL2990" s="123"/>
      <c r="BM2990" s="123"/>
      <c r="BN2990" s="123"/>
      <c r="BO2990" s="123"/>
      <c r="BP2990" s="123"/>
      <c r="BQ2990" s="123"/>
      <c r="BR2990" s="123"/>
      <c r="BS2990" s="123"/>
      <c r="BT2990" s="123"/>
      <c r="BU2990" s="123"/>
      <c r="BV2990" s="123"/>
      <c r="BW2990" s="123"/>
      <c r="BX2990" s="123"/>
      <c r="BY2990" s="123"/>
      <c r="BZ2990" s="123"/>
      <c r="CA2990" s="123"/>
      <c r="CB2990" s="123"/>
      <c r="CC2990" s="123"/>
      <c r="CD2990" s="123"/>
      <c r="CE2990" s="123"/>
      <c r="CF2990" s="123"/>
      <c r="CG2990" s="123"/>
      <c r="CH2990" s="123"/>
      <c r="CI2990" s="123"/>
      <c r="CJ2990" s="123"/>
      <c r="CK2990" s="123"/>
      <c r="CL2990" s="123"/>
      <c r="CM2990" s="123"/>
      <c r="CN2990" s="123"/>
      <c r="CO2990" s="123"/>
      <c r="CP2990" s="123"/>
      <c r="CQ2990" s="123"/>
      <c r="CR2990" s="123"/>
      <c r="CS2990" s="123"/>
      <c r="CT2990" s="123"/>
      <c r="CU2990" s="123"/>
      <c r="CV2990" s="123"/>
      <c r="CW2990" s="123"/>
      <c r="CX2990" s="123"/>
      <c r="CY2990" s="123"/>
      <c r="CZ2990" s="123"/>
      <c r="DA2990" s="123"/>
      <c r="DB2990" s="123"/>
      <c r="DC2990" s="123"/>
      <c r="DD2990" s="123"/>
      <c r="DE2990" s="123"/>
      <c r="DF2990" s="123"/>
      <c r="DG2990" s="123"/>
      <c r="DH2990" s="123"/>
      <c r="DI2990" s="123"/>
      <c r="DJ2990" s="123"/>
      <c r="DK2990" s="123"/>
      <c r="DL2990" s="123"/>
      <c r="DM2990" s="123"/>
      <c r="DN2990" s="123"/>
      <c r="DO2990" s="123"/>
      <c r="DP2990" s="123"/>
      <c r="DQ2990" s="123"/>
      <c r="DR2990" s="123"/>
      <c r="DS2990" s="123"/>
      <c r="DT2990" s="123"/>
      <c r="DU2990" s="123"/>
      <c r="DV2990" s="123"/>
      <c r="DW2990" s="123"/>
      <c r="DX2990" s="123"/>
      <c r="DY2990" s="123"/>
      <c r="DZ2990" s="123"/>
      <c r="EA2990" s="123"/>
      <c r="EB2990" s="123"/>
      <c r="EC2990" s="123"/>
      <c r="ED2990" s="123"/>
      <c r="EE2990" s="123"/>
      <c r="EF2990" s="123"/>
      <c r="EG2990" s="123"/>
      <c r="EH2990" s="123"/>
      <c r="EI2990" s="123"/>
      <c r="EJ2990" s="123"/>
      <c r="EK2990" s="123"/>
      <c r="EL2990" s="123"/>
      <c r="EM2990" s="123"/>
      <c r="EN2990" s="123"/>
      <c r="EO2990" s="123"/>
      <c r="EP2990" s="123"/>
      <c r="EQ2990" s="123"/>
    </row>
    <row r="2991" spans="27:147" x14ac:dyDescent="0.2"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Q2991" s="151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123"/>
      <c r="BL2991" s="123"/>
      <c r="BM2991" s="123"/>
      <c r="BN2991" s="123"/>
      <c r="BO2991" s="123"/>
      <c r="BP2991" s="123"/>
      <c r="BQ2991" s="123"/>
      <c r="BR2991" s="123"/>
      <c r="BS2991" s="123"/>
      <c r="BT2991" s="123"/>
      <c r="BU2991" s="123"/>
      <c r="BV2991" s="123"/>
      <c r="BW2991" s="123"/>
      <c r="BX2991" s="123"/>
      <c r="BY2991" s="123"/>
      <c r="BZ2991" s="123"/>
      <c r="CA2991" s="123"/>
      <c r="CB2991" s="123"/>
      <c r="CC2991" s="123"/>
      <c r="CD2991" s="123"/>
      <c r="CE2991" s="123"/>
      <c r="CF2991" s="123"/>
      <c r="CG2991" s="123"/>
      <c r="CH2991" s="123"/>
      <c r="CI2991" s="123"/>
      <c r="CJ2991" s="123"/>
      <c r="CK2991" s="123"/>
      <c r="CL2991" s="123"/>
      <c r="CM2991" s="123"/>
      <c r="CN2991" s="123"/>
      <c r="CO2991" s="123"/>
      <c r="CP2991" s="123"/>
      <c r="CQ2991" s="123"/>
      <c r="CR2991" s="123"/>
      <c r="CS2991" s="123"/>
      <c r="CT2991" s="123"/>
      <c r="CU2991" s="123"/>
      <c r="CV2991" s="123"/>
      <c r="CW2991" s="123"/>
      <c r="CX2991" s="123"/>
      <c r="CY2991" s="123"/>
      <c r="CZ2991" s="123"/>
      <c r="DA2991" s="123"/>
      <c r="DB2991" s="123"/>
      <c r="DC2991" s="123"/>
      <c r="DD2991" s="123"/>
      <c r="DE2991" s="123"/>
      <c r="DF2991" s="123"/>
      <c r="DG2991" s="123"/>
      <c r="DH2991" s="123"/>
      <c r="DI2991" s="123"/>
      <c r="DJ2991" s="123"/>
      <c r="DK2991" s="123"/>
      <c r="DL2991" s="123"/>
      <c r="DM2991" s="123"/>
      <c r="DN2991" s="123"/>
      <c r="DO2991" s="123"/>
      <c r="DP2991" s="123"/>
      <c r="DQ2991" s="123"/>
      <c r="DR2991" s="123"/>
      <c r="DS2991" s="123"/>
      <c r="DT2991" s="123"/>
      <c r="DU2991" s="123"/>
      <c r="DV2991" s="123"/>
      <c r="DW2991" s="123"/>
      <c r="DX2991" s="123"/>
      <c r="DY2991" s="123"/>
      <c r="DZ2991" s="123"/>
      <c r="EA2991" s="123"/>
      <c r="EB2991" s="123"/>
      <c r="EC2991" s="123"/>
      <c r="ED2991" s="123"/>
      <c r="EE2991" s="123"/>
      <c r="EF2991" s="123"/>
      <c r="EG2991" s="123"/>
      <c r="EH2991" s="123"/>
      <c r="EI2991" s="123"/>
      <c r="EJ2991" s="123"/>
      <c r="EK2991" s="123"/>
      <c r="EL2991" s="123"/>
      <c r="EM2991" s="123"/>
      <c r="EN2991" s="123"/>
      <c r="EO2991" s="123"/>
      <c r="EP2991" s="123"/>
      <c r="EQ2991" s="123"/>
    </row>
    <row r="2992" spans="27:147" x14ac:dyDescent="0.2"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Q2992" s="151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123"/>
      <c r="BL2992" s="123"/>
      <c r="BM2992" s="123"/>
      <c r="BN2992" s="123"/>
      <c r="BO2992" s="123"/>
      <c r="BP2992" s="123"/>
      <c r="BQ2992" s="123"/>
      <c r="BR2992" s="123"/>
      <c r="BS2992" s="123"/>
      <c r="BT2992" s="123"/>
      <c r="BU2992" s="123"/>
      <c r="BV2992" s="123"/>
      <c r="BW2992" s="123"/>
      <c r="BX2992" s="123"/>
      <c r="BY2992" s="123"/>
      <c r="BZ2992" s="123"/>
      <c r="CA2992" s="123"/>
      <c r="CB2992" s="123"/>
      <c r="CC2992" s="123"/>
      <c r="CD2992" s="123"/>
      <c r="CE2992" s="123"/>
      <c r="CF2992" s="123"/>
      <c r="CG2992" s="123"/>
      <c r="CH2992" s="123"/>
      <c r="CI2992" s="123"/>
      <c r="CJ2992" s="123"/>
      <c r="CK2992" s="123"/>
      <c r="CL2992" s="123"/>
      <c r="CM2992" s="123"/>
      <c r="CN2992" s="123"/>
      <c r="CO2992" s="123"/>
      <c r="CP2992" s="123"/>
      <c r="CQ2992" s="123"/>
      <c r="CR2992" s="123"/>
      <c r="CS2992" s="123"/>
      <c r="CT2992" s="123"/>
      <c r="CU2992" s="123"/>
      <c r="CV2992" s="123"/>
      <c r="CW2992" s="123"/>
      <c r="CX2992" s="123"/>
      <c r="CY2992" s="123"/>
      <c r="CZ2992" s="123"/>
      <c r="DA2992" s="123"/>
      <c r="DB2992" s="123"/>
      <c r="DC2992" s="123"/>
      <c r="DD2992" s="123"/>
      <c r="DE2992" s="123"/>
      <c r="DF2992" s="123"/>
      <c r="DG2992" s="123"/>
      <c r="DH2992" s="123"/>
      <c r="DI2992" s="123"/>
      <c r="DJ2992" s="123"/>
      <c r="DK2992" s="123"/>
      <c r="DL2992" s="123"/>
      <c r="DM2992" s="123"/>
      <c r="DN2992" s="123"/>
      <c r="DO2992" s="123"/>
      <c r="DP2992" s="123"/>
      <c r="DQ2992" s="123"/>
      <c r="DR2992" s="123"/>
      <c r="DS2992" s="123"/>
      <c r="DT2992" s="123"/>
      <c r="DU2992" s="123"/>
      <c r="DV2992" s="123"/>
      <c r="DW2992" s="123"/>
      <c r="DX2992" s="123"/>
      <c r="DY2992" s="123"/>
      <c r="DZ2992" s="123"/>
      <c r="EA2992" s="123"/>
      <c r="EB2992" s="123"/>
      <c r="EC2992" s="123"/>
      <c r="ED2992" s="123"/>
      <c r="EE2992" s="123"/>
      <c r="EF2992" s="123"/>
      <c r="EG2992" s="123"/>
      <c r="EH2992" s="123"/>
      <c r="EI2992" s="123"/>
      <c r="EJ2992" s="123"/>
      <c r="EK2992" s="123"/>
      <c r="EL2992" s="123"/>
      <c r="EM2992" s="123"/>
      <c r="EN2992" s="123"/>
      <c r="EO2992" s="123"/>
      <c r="EP2992" s="123"/>
      <c r="EQ2992" s="123"/>
    </row>
    <row r="2993" spans="27:147" x14ac:dyDescent="0.2"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Q2993" s="151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123"/>
      <c r="BL2993" s="123"/>
      <c r="BM2993" s="123"/>
      <c r="BN2993" s="123"/>
      <c r="BO2993" s="123"/>
      <c r="BP2993" s="123"/>
      <c r="BQ2993" s="123"/>
      <c r="BR2993" s="123"/>
      <c r="BS2993" s="123"/>
      <c r="BT2993" s="123"/>
      <c r="BU2993" s="123"/>
      <c r="BV2993" s="123"/>
      <c r="BW2993" s="123"/>
      <c r="BX2993" s="123"/>
      <c r="BY2993" s="123"/>
      <c r="BZ2993" s="123"/>
      <c r="CA2993" s="123"/>
      <c r="CB2993" s="123"/>
      <c r="CC2993" s="123"/>
      <c r="CD2993" s="123"/>
      <c r="CE2993" s="123"/>
      <c r="CF2993" s="123"/>
      <c r="CG2993" s="123"/>
      <c r="CH2993" s="123"/>
      <c r="CI2993" s="123"/>
      <c r="CJ2993" s="123"/>
      <c r="CK2993" s="123"/>
      <c r="CL2993" s="123"/>
      <c r="CM2993" s="123"/>
      <c r="CN2993" s="123"/>
      <c r="CO2993" s="123"/>
      <c r="CP2993" s="123"/>
      <c r="CQ2993" s="123"/>
      <c r="CR2993" s="123"/>
      <c r="CS2993" s="123"/>
      <c r="CT2993" s="123"/>
      <c r="CU2993" s="123"/>
      <c r="CV2993" s="123"/>
      <c r="CW2993" s="123"/>
      <c r="CX2993" s="123"/>
      <c r="CY2993" s="123"/>
      <c r="CZ2993" s="123"/>
      <c r="DA2993" s="123"/>
      <c r="DB2993" s="123"/>
      <c r="DC2993" s="123"/>
      <c r="DD2993" s="123"/>
      <c r="DE2993" s="123"/>
      <c r="DF2993" s="123"/>
      <c r="DG2993" s="123"/>
      <c r="DH2993" s="123"/>
      <c r="DI2993" s="123"/>
      <c r="DJ2993" s="123"/>
      <c r="DK2993" s="123"/>
      <c r="DL2993" s="123"/>
      <c r="DM2993" s="123"/>
      <c r="DN2993" s="123"/>
      <c r="DO2993" s="123"/>
      <c r="DP2993" s="123"/>
      <c r="DQ2993" s="123"/>
      <c r="DR2993" s="123"/>
      <c r="DS2993" s="123"/>
      <c r="DT2993" s="123"/>
      <c r="DU2993" s="123"/>
      <c r="DV2993" s="123"/>
      <c r="DW2993" s="123"/>
      <c r="DX2993" s="123"/>
      <c r="DY2993" s="123"/>
      <c r="DZ2993" s="123"/>
      <c r="EA2993" s="123"/>
      <c r="EB2993" s="123"/>
      <c r="EC2993" s="123"/>
      <c r="ED2993" s="123"/>
      <c r="EE2993" s="123"/>
      <c r="EF2993" s="123"/>
      <c r="EG2993" s="123"/>
      <c r="EH2993" s="123"/>
      <c r="EI2993" s="123"/>
      <c r="EJ2993" s="123"/>
      <c r="EK2993" s="123"/>
      <c r="EL2993" s="123"/>
      <c r="EM2993" s="123"/>
      <c r="EN2993" s="123"/>
      <c r="EO2993" s="123"/>
      <c r="EP2993" s="123"/>
      <c r="EQ2993" s="123"/>
    </row>
    <row r="2994" spans="27:147" x14ac:dyDescent="0.2"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Q2994" s="151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123"/>
      <c r="BL2994" s="123"/>
      <c r="BM2994" s="123"/>
      <c r="BN2994" s="123"/>
      <c r="BO2994" s="123"/>
      <c r="BP2994" s="123"/>
      <c r="BQ2994" s="123"/>
      <c r="BR2994" s="123"/>
      <c r="BS2994" s="123"/>
      <c r="BT2994" s="123"/>
      <c r="BU2994" s="123"/>
      <c r="BV2994" s="123"/>
      <c r="BW2994" s="123"/>
      <c r="BX2994" s="123"/>
      <c r="BY2994" s="123"/>
      <c r="BZ2994" s="123"/>
      <c r="CA2994" s="123"/>
      <c r="CB2994" s="123"/>
      <c r="CC2994" s="123"/>
      <c r="CD2994" s="123"/>
      <c r="CE2994" s="123"/>
      <c r="CF2994" s="123"/>
      <c r="CG2994" s="123"/>
      <c r="CH2994" s="123"/>
      <c r="CI2994" s="123"/>
      <c r="CJ2994" s="123"/>
      <c r="CK2994" s="123"/>
      <c r="CL2994" s="123"/>
      <c r="CM2994" s="123"/>
      <c r="CN2994" s="123"/>
      <c r="CO2994" s="123"/>
      <c r="CP2994" s="123"/>
      <c r="CQ2994" s="123"/>
      <c r="CR2994" s="123"/>
      <c r="CS2994" s="123"/>
      <c r="CT2994" s="123"/>
      <c r="CU2994" s="123"/>
      <c r="CV2994" s="123"/>
      <c r="CW2994" s="123"/>
      <c r="CX2994" s="123"/>
      <c r="CY2994" s="123"/>
      <c r="CZ2994" s="123"/>
      <c r="DA2994" s="123"/>
      <c r="DB2994" s="123"/>
      <c r="DC2994" s="123"/>
      <c r="DD2994" s="123"/>
      <c r="DE2994" s="123"/>
      <c r="DF2994" s="123"/>
      <c r="DG2994" s="123"/>
      <c r="DH2994" s="123"/>
      <c r="DI2994" s="123"/>
      <c r="DJ2994" s="123"/>
      <c r="DK2994" s="123"/>
      <c r="DL2994" s="123"/>
      <c r="DM2994" s="123"/>
      <c r="DN2994" s="123"/>
      <c r="DO2994" s="123"/>
      <c r="DP2994" s="123"/>
      <c r="DQ2994" s="123"/>
      <c r="DR2994" s="123"/>
      <c r="DS2994" s="123"/>
      <c r="DT2994" s="123"/>
      <c r="DU2994" s="123"/>
      <c r="DV2994" s="123"/>
      <c r="DW2994" s="123"/>
      <c r="DX2994" s="123"/>
      <c r="DY2994" s="123"/>
      <c r="DZ2994" s="123"/>
      <c r="EA2994" s="123"/>
      <c r="EB2994" s="123"/>
      <c r="EC2994" s="123"/>
      <c r="ED2994" s="123"/>
      <c r="EE2994" s="123"/>
      <c r="EF2994" s="123"/>
      <c r="EG2994" s="123"/>
      <c r="EH2994" s="123"/>
      <c r="EI2994" s="123"/>
      <c r="EJ2994" s="123"/>
      <c r="EK2994" s="123"/>
      <c r="EL2994" s="123"/>
      <c r="EM2994" s="123"/>
      <c r="EN2994" s="123"/>
      <c r="EO2994" s="123"/>
      <c r="EP2994" s="123"/>
      <c r="EQ2994" s="123"/>
    </row>
    <row r="2995" spans="27:147" x14ac:dyDescent="0.2"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Q2995" s="151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123"/>
      <c r="BL2995" s="123"/>
      <c r="BM2995" s="123"/>
      <c r="BN2995" s="123"/>
      <c r="BO2995" s="123"/>
      <c r="BP2995" s="123"/>
      <c r="BQ2995" s="123"/>
      <c r="BR2995" s="123"/>
      <c r="BS2995" s="123"/>
      <c r="BT2995" s="123"/>
      <c r="BU2995" s="123"/>
      <c r="BV2995" s="123"/>
      <c r="BW2995" s="123"/>
      <c r="BX2995" s="123"/>
      <c r="BY2995" s="123"/>
      <c r="BZ2995" s="123"/>
      <c r="CA2995" s="123"/>
      <c r="CB2995" s="123"/>
      <c r="CC2995" s="123"/>
      <c r="CD2995" s="123"/>
      <c r="CE2995" s="123"/>
      <c r="CF2995" s="123"/>
      <c r="CG2995" s="123"/>
      <c r="CH2995" s="123"/>
      <c r="CI2995" s="123"/>
      <c r="CJ2995" s="123"/>
      <c r="CK2995" s="123"/>
      <c r="CL2995" s="123"/>
      <c r="CM2995" s="123"/>
      <c r="CN2995" s="123"/>
      <c r="CO2995" s="123"/>
      <c r="CP2995" s="123"/>
      <c r="CQ2995" s="123"/>
      <c r="CR2995" s="123"/>
      <c r="CS2995" s="123"/>
      <c r="CT2995" s="123"/>
      <c r="CU2995" s="123"/>
      <c r="CV2995" s="123"/>
      <c r="CW2995" s="123"/>
      <c r="CX2995" s="123"/>
      <c r="CY2995" s="123"/>
      <c r="CZ2995" s="123"/>
      <c r="DA2995" s="123"/>
      <c r="DB2995" s="123"/>
      <c r="DC2995" s="123"/>
      <c r="DD2995" s="123"/>
      <c r="DE2995" s="123"/>
      <c r="DF2995" s="123"/>
      <c r="DG2995" s="123"/>
      <c r="DH2995" s="123"/>
      <c r="DI2995" s="123"/>
      <c r="DJ2995" s="123"/>
      <c r="DK2995" s="123"/>
      <c r="DL2995" s="123"/>
      <c r="DM2995" s="123"/>
      <c r="DN2995" s="123"/>
      <c r="DO2995" s="123"/>
      <c r="DP2995" s="123"/>
      <c r="DQ2995" s="123"/>
      <c r="DR2995" s="123"/>
      <c r="DS2995" s="123"/>
      <c r="DT2995" s="123"/>
      <c r="DU2995" s="123"/>
      <c r="DV2995" s="123"/>
      <c r="DW2995" s="123"/>
      <c r="DX2995" s="123"/>
      <c r="DY2995" s="123"/>
      <c r="DZ2995" s="123"/>
      <c r="EA2995" s="123"/>
      <c r="EB2995" s="123"/>
      <c r="EC2995" s="123"/>
      <c r="ED2995" s="123"/>
      <c r="EE2995" s="123"/>
      <c r="EF2995" s="123"/>
      <c r="EG2995" s="123"/>
      <c r="EH2995" s="123"/>
      <c r="EI2995" s="123"/>
      <c r="EJ2995" s="123"/>
      <c r="EK2995" s="123"/>
      <c r="EL2995" s="123"/>
      <c r="EM2995" s="123"/>
      <c r="EN2995" s="123"/>
      <c r="EO2995" s="123"/>
      <c r="EP2995" s="123"/>
      <c r="EQ2995" s="123"/>
    </row>
    <row r="2996" spans="27:147" x14ac:dyDescent="0.2"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Q2996" s="151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123"/>
      <c r="BL2996" s="123"/>
      <c r="BM2996" s="123"/>
      <c r="BN2996" s="123"/>
      <c r="BO2996" s="123"/>
      <c r="BP2996" s="123"/>
      <c r="BQ2996" s="123"/>
      <c r="BR2996" s="123"/>
      <c r="BS2996" s="123"/>
      <c r="BT2996" s="123"/>
      <c r="BU2996" s="123"/>
      <c r="BV2996" s="123"/>
      <c r="BW2996" s="123"/>
      <c r="BX2996" s="123"/>
      <c r="BY2996" s="123"/>
      <c r="BZ2996" s="123"/>
      <c r="CA2996" s="123"/>
      <c r="CB2996" s="123"/>
      <c r="CC2996" s="123"/>
      <c r="CD2996" s="123"/>
      <c r="CE2996" s="123"/>
      <c r="CF2996" s="123"/>
      <c r="CG2996" s="123"/>
      <c r="CH2996" s="123"/>
      <c r="CI2996" s="123"/>
      <c r="CJ2996" s="123"/>
      <c r="CK2996" s="123"/>
      <c r="CL2996" s="123"/>
      <c r="CM2996" s="123"/>
      <c r="CN2996" s="123"/>
      <c r="CO2996" s="123"/>
      <c r="CP2996" s="123"/>
      <c r="CQ2996" s="123"/>
      <c r="CR2996" s="123"/>
      <c r="CS2996" s="123"/>
      <c r="CT2996" s="123"/>
      <c r="CU2996" s="123"/>
      <c r="CV2996" s="123"/>
      <c r="CW2996" s="123"/>
      <c r="CX2996" s="123"/>
      <c r="CY2996" s="123"/>
      <c r="CZ2996" s="123"/>
      <c r="DA2996" s="123"/>
      <c r="DB2996" s="123"/>
      <c r="DC2996" s="123"/>
      <c r="DD2996" s="123"/>
      <c r="DE2996" s="123"/>
      <c r="DF2996" s="123"/>
      <c r="DG2996" s="123"/>
      <c r="DH2996" s="123"/>
      <c r="DI2996" s="123"/>
      <c r="DJ2996" s="123"/>
      <c r="DK2996" s="123"/>
      <c r="DL2996" s="123"/>
      <c r="DM2996" s="123"/>
      <c r="DN2996" s="123"/>
      <c r="DO2996" s="123"/>
      <c r="DP2996" s="123"/>
      <c r="DQ2996" s="123"/>
      <c r="DR2996" s="123"/>
      <c r="DS2996" s="123"/>
      <c r="DT2996" s="123"/>
      <c r="DU2996" s="123"/>
      <c r="DV2996" s="123"/>
      <c r="DW2996" s="123"/>
      <c r="DX2996" s="123"/>
      <c r="DY2996" s="123"/>
      <c r="DZ2996" s="123"/>
      <c r="EA2996" s="123"/>
      <c r="EB2996" s="123"/>
      <c r="EC2996" s="123"/>
      <c r="ED2996" s="123"/>
      <c r="EE2996" s="123"/>
      <c r="EF2996" s="123"/>
      <c r="EG2996" s="123"/>
      <c r="EH2996" s="123"/>
      <c r="EI2996" s="123"/>
      <c r="EJ2996" s="123"/>
      <c r="EK2996" s="123"/>
      <c r="EL2996" s="123"/>
      <c r="EM2996" s="123"/>
      <c r="EN2996" s="123"/>
      <c r="EO2996" s="123"/>
      <c r="EP2996" s="123"/>
      <c r="EQ2996" s="123"/>
    </row>
    <row r="2997" spans="27:147" x14ac:dyDescent="0.2"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Q2997" s="151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123"/>
      <c r="BL2997" s="123"/>
      <c r="BM2997" s="123"/>
      <c r="BN2997" s="123"/>
      <c r="BO2997" s="123"/>
      <c r="BP2997" s="123"/>
      <c r="BQ2997" s="123"/>
      <c r="BR2997" s="123"/>
      <c r="BS2997" s="123"/>
      <c r="BT2997" s="123"/>
      <c r="BU2997" s="123"/>
      <c r="BV2997" s="123"/>
      <c r="BW2997" s="123"/>
      <c r="BX2997" s="123"/>
      <c r="BY2997" s="123"/>
      <c r="BZ2997" s="123"/>
      <c r="CA2997" s="123"/>
      <c r="CB2997" s="123"/>
      <c r="CC2997" s="123"/>
      <c r="CD2997" s="123"/>
      <c r="CE2997" s="123"/>
      <c r="CF2997" s="123"/>
      <c r="CG2997" s="123"/>
      <c r="CH2997" s="123"/>
      <c r="CI2997" s="123"/>
      <c r="CJ2997" s="123"/>
      <c r="CK2997" s="123"/>
      <c r="CL2997" s="123"/>
      <c r="CM2997" s="123"/>
      <c r="CN2997" s="123"/>
      <c r="CO2997" s="123"/>
      <c r="CP2997" s="123"/>
      <c r="CQ2997" s="123"/>
      <c r="CR2997" s="123"/>
      <c r="CS2997" s="123"/>
      <c r="CT2997" s="123"/>
      <c r="CU2997" s="123"/>
      <c r="CV2997" s="123"/>
      <c r="CW2997" s="123"/>
      <c r="CX2997" s="123"/>
      <c r="CY2997" s="123"/>
      <c r="CZ2997" s="123"/>
      <c r="DA2997" s="123"/>
      <c r="DB2997" s="123"/>
      <c r="DC2997" s="123"/>
      <c r="DD2997" s="123"/>
      <c r="DE2997" s="123"/>
      <c r="DF2997" s="123"/>
      <c r="DG2997" s="123"/>
      <c r="DH2997" s="123"/>
      <c r="DI2997" s="123"/>
      <c r="DJ2997" s="123"/>
      <c r="DK2997" s="123"/>
      <c r="DL2997" s="123"/>
      <c r="DM2997" s="123"/>
      <c r="DN2997" s="123"/>
      <c r="DO2997" s="123"/>
      <c r="DP2997" s="123"/>
      <c r="DQ2997" s="123"/>
      <c r="DR2997" s="123"/>
      <c r="DS2997" s="123"/>
      <c r="DT2997" s="123"/>
      <c r="DU2997" s="123"/>
      <c r="DV2997" s="123"/>
      <c r="DW2997" s="123"/>
      <c r="DX2997" s="123"/>
      <c r="DY2997" s="123"/>
      <c r="DZ2997" s="123"/>
      <c r="EA2997" s="123"/>
      <c r="EB2997" s="123"/>
      <c r="EC2997" s="123"/>
      <c r="ED2997" s="123"/>
      <c r="EE2997" s="123"/>
      <c r="EF2997" s="123"/>
      <c r="EG2997" s="123"/>
      <c r="EH2997" s="123"/>
      <c r="EI2997" s="123"/>
      <c r="EJ2997" s="123"/>
      <c r="EK2997" s="123"/>
      <c r="EL2997" s="123"/>
      <c r="EM2997" s="123"/>
      <c r="EN2997" s="123"/>
      <c r="EO2997" s="123"/>
      <c r="EP2997" s="123"/>
      <c r="EQ2997" s="123"/>
    </row>
    <row r="2998" spans="27:147" x14ac:dyDescent="0.2"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Q2998" s="151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123"/>
      <c r="BL2998" s="123"/>
      <c r="BM2998" s="123"/>
      <c r="BN2998" s="123"/>
      <c r="BO2998" s="123"/>
      <c r="BP2998" s="123"/>
      <c r="BQ2998" s="123"/>
      <c r="BR2998" s="123"/>
      <c r="BS2998" s="123"/>
      <c r="BT2998" s="123"/>
      <c r="BU2998" s="123"/>
      <c r="BV2998" s="123"/>
      <c r="BW2998" s="123"/>
      <c r="BX2998" s="123"/>
      <c r="BY2998" s="123"/>
      <c r="BZ2998" s="123"/>
      <c r="CA2998" s="123"/>
      <c r="CB2998" s="123"/>
      <c r="CC2998" s="123"/>
      <c r="CD2998" s="123"/>
      <c r="CE2998" s="123"/>
      <c r="CF2998" s="123"/>
      <c r="CG2998" s="123"/>
      <c r="CH2998" s="123"/>
      <c r="CI2998" s="123"/>
      <c r="CJ2998" s="123"/>
      <c r="CK2998" s="123"/>
      <c r="CL2998" s="123"/>
      <c r="CM2998" s="123"/>
      <c r="CN2998" s="123"/>
      <c r="CO2998" s="123"/>
      <c r="CP2998" s="123"/>
      <c r="CQ2998" s="123"/>
      <c r="CR2998" s="123"/>
      <c r="CS2998" s="123"/>
      <c r="CT2998" s="123"/>
      <c r="CU2998" s="123"/>
      <c r="CV2998" s="123"/>
      <c r="CW2998" s="123"/>
      <c r="CX2998" s="123"/>
      <c r="CY2998" s="123"/>
      <c r="CZ2998" s="123"/>
      <c r="DA2998" s="123"/>
      <c r="DB2998" s="123"/>
      <c r="DC2998" s="123"/>
      <c r="DD2998" s="123"/>
      <c r="DE2998" s="123"/>
      <c r="DF2998" s="123"/>
      <c r="DG2998" s="123"/>
      <c r="DH2998" s="123"/>
      <c r="DI2998" s="123"/>
      <c r="DJ2998" s="123"/>
      <c r="DK2998" s="123"/>
      <c r="DL2998" s="123"/>
      <c r="DM2998" s="123"/>
      <c r="DN2998" s="123"/>
      <c r="DO2998" s="123"/>
      <c r="DP2998" s="123"/>
      <c r="DQ2998" s="123"/>
      <c r="DR2998" s="123"/>
      <c r="DS2998" s="123"/>
      <c r="DT2998" s="123"/>
      <c r="DU2998" s="123"/>
      <c r="DV2998" s="123"/>
      <c r="DW2998" s="123"/>
      <c r="DX2998" s="123"/>
      <c r="DY2998" s="123"/>
      <c r="DZ2998" s="123"/>
      <c r="EA2998" s="123"/>
      <c r="EB2998" s="123"/>
      <c r="EC2998" s="123"/>
      <c r="ED2998" s="123"/>
      <c r="EE2998" s="123"/>
      <c r="EF2998" s="123"/>
      <c r="EG2998" s="123"/>
      <c r="EH2998" s="123"/>
      <c r="EI2998" s="123"/>
      <c r="EJ2998" s="123"/>
      <c r="EK2998" s="123"/>
      <c r="EL2998" s="123"/>
      <c r="EM2998" s="123"/>
      <c r="EN2998" s="123"/>
      <c r="EO2998" s="123"/>
      <c r="EP2998" s="123"/>
      <c r="EQ2998" s="123"/>
    </row>
    <row r="2999" spans="27:147" x14ac:dyDescent="0.2"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Q2999" s="151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123"/>
      <c r="BL2999" s="123"/>
      <c r="BM2999" s="123"/>
      <c r="BN2999" s="123"/>
      <c r="BO2999" s="123"/>
      <c r="BP2999" s="123"/>
      <c r="BQ2999" s="123"/>
      <c r="BR2999" s="123"/>
      <c r="BS2999" s="123"/>
      <c r="BT2999" s="123"/>
      <c r="BU2999" s="123"/>
      <c r="BV2999" s="123"/>
      <c r="BW2999" s="123"/>
      <c r="BX2999" s="123"/>
      <c r="BY2999" s="123"/>
      <c r="BZ2999" s="123"/>
      <c r="CA2999" s="123"/>
      <c r="CB2999" s="123"/>
      <c r="CC2999" s="123"/>
      <c r="CD2999" s="123"/>
      <c r="CE2999" s="123"/>
      <c r="CF2999" s="123"/>
      <c r="CG2999" s="123"/>
      <c r="CH2999" s="123"/>
      <c r="CI2999" s="123"/>
      <c r="CJ2999" s="123"/>
      <c r="CK2999" s="123"/>
      <c r="CL2999" s="123"/>
      <c r="CM2999" s="123"/>
      <c r="CN2999" s="123"/>
      <c r="CO2999" s="123"/>
      <c r="CP2999" s="123"/>
      <c r="CQ2999" s="123"/>
      <c r="CR2999" s="123"/>
      <c r="CS2999" s="123"/>
      <c r="CT2999" s="123"/>
      <c r="CU2999" s="123"/>
      <c r="CV2999" s="123"/>
      <c r="CW2999" s="123"/>
      <c r="CX2999" s="123"/>
      <c r="CY2999" s="123"/>
      <c r="CZ2999" s="123"/>
      <c r="DA2999" s="123"/>
      <c r="DB2999" s="123"/>
      <c r="DC2999" s="123"/>
      <c r="DD2999" s="123"/>
      <c r="DE2999" s="123"/>
      <c r="DF2999" s="123"/>
      <c r="DG2999" s="123"/>
      <c r="DH2999" s="123"/>
      <c r="DI2999" s="123"/>
      <c r="DJ2999" s="123"/>
      <c r="DK2999" s="123"/>
      <c r="DL2999" s="123"/>
      <c r="DM2999" s="123"/>
      <c r="DN2999" s="123"/>
      <c r="DO2999" s="123"/>
      <c r="DP2999" s="123"/>
      <c r="DQ2999" s="123"/>
      <c r="DR2999" s="123"/>
      <c r="DS2999" s="123"/>
      <c r="DT2999" s="123"/>
      <c r="DU2999" s="123"/>
      <c r="DV2999" s="123"/>
      <c r="DW2999" s="123"/>
      <c r="DX2999" s="123"/>
      <c r="DY2999" s="123"/>
      <c r="DZ2999" s="123"/>
      <c r="EA2999" s="123"/>
      <c r="EB2999" s="123"/>
      <c r="EC2999" s="123"/>
      <c r="ED2999" s="123"/>
      <c r="EE2999" s="123"/>
      <c r="EF2999" s="123"/>
      <c r="EG2999" s="123"/>
      <c r="EH2999" s="123"/>
      <c r="EI2999" s="123"/>
      <c r="EJ2999" s="123"/>
      <c r="EK2999" s="123"/>
      <c r="EL2999" s="123"/>
      <c r="EM2999" s="123"/>
      <c r="EN2999" s="123"/>
      <c r="EO2999" s="123"/>
      <c r="EP2999" s="123"/>
      <c r="EQ2999" s="123"/>
    </row>
    <row r="3000" spans="27:147" x14ac:dyDescent="0.2"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Q3000" s="151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123"/>
      <c r="BL3000" s="123"/>
      <c r="BM3000" s="123"/>
      <c r="BN3000" s="123"/>
      <c r="BO3000" s="123"/>
      <c r="BP3000" s="123"/>
      <c r="BQ3000" s="123"/>
      <c r="BR3000" s="123"/>
      <c r="BS3000" s="123"/>
      <c r="BT3000" s="123"/>
      <c r="BU3000" s="123"/>
      <c r="BV3000" s="123"/>
      <c r="BW3000" s="123"/>
      <c r="BX3000" s="123"/>
      <c r="BY3000" s="123"/>
      <c r="BZ3000" s="123"/>
      <c r="CA3000" s="123"/>
      <c r="CB3000" s="123"/>
      <c r="CC3000" s="123"/>
      <c r="CD3000" s="123"/>
      <c r="CE3000" s="123"/>
      <c r="CF3000" s="123"/>
      <c r="CG3000" s="123"/>
      <c r="CH3000" s="123"/>
      <c r="CI3000" s="123"/>
      <c r="CJ3000" s="123"/>
      <c r="CK3000" s="123"/>
      <c r="CL3000" s="123"/>
      <c r="CM3000" s="123"/>
      <c r="CN3000" s="123"/>
      <c r="CO3000" s="123"/>
      <c r="CP3000" s="123"/>
      <c r="CQ3000" s="123"/>
      <c r="CR3000" s="123"/>
      <c r="CS3000" s="123"/>
      <c r="CT3000" s="123"/>
      <c r="CU3000" s="123"/>
      <c r="CV3000" s="123"/>
      <c r="CW3000" s="123"/>
      <c r="CX3000" s="123"/>
      <c r="CY3000" s="123"/>
      <c r="CZ3000" s="123"/>
      <c r="DA3000" s="123"/>
      <c r="DB3000" s="123"/>
      <c r="DC3000" s="123"/>
      <c r="DD3000" s="123"/>
      <c r="DE3000" s="123"/>
      <c r="DF3000" s="123"/>
      <c r="DG3000" s="123"/>
      <c r="DH3000" s="123"/>
      <c r="DI3000" s="123"/>
      <c r="DJ3000" s="123"/>
      <c r="DK3000" s="123"/>
      <c r="DL3000" s="123"/>
      <c r="DM3000" s="123"/>
      <c r="DN3000" s="123"/>
      <c r="DO3000" s="123"/>
      <c r="DP3000" s="123"/>
      <c r="DQ3000" s="123"/>
      <c r="DR3000" s="123"/>
      <c r="DS3000" s="123"/>
      <c r="DT3000" s="123"/>
      <c r="DU3000" s="123"/>
      <c r="DV3000" s="123"/>
      <c r="DW3000" s="123"/>
      <c r="DX3000" s="123"/>
      <c r="DY3000" s="123"/>
      <c r="DZ3000" s="123"/>
      <c r="EA3000" s="123"/>
      <c r="EB3000" s="123"/>
      <c r="EC3000" s="123"/>
      <c r="ED3000" s="123"/>
      <c r="EE3000" s="123"/>
      <c r="EF3000" s="123"/>
      <c r="EG3000" s="123"/>
      <c r="EH3000" s="123"/>
      <c r="EI3000" s="123"/>
      <c r="EJ3000" s="123"/>
      <c r="EK3000" s="123"/>
      <c r="EL3000" s="123"/>
      <c r="EM3000" s="123"/>
      <c r="EN3000" s="123"/>
      <c r="EO3000" s="123"/>
      <c r="EP3000" s="123"/>
      <c r="EQ3000" s="123"/>
    </row>
    <row r="3001" spans="27:147" x14ac:dyDescent="0.2"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Q3001" s="151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123"/>
      <c r="BL3001" s="123"/>
      <c r="BM3001" s="123"/>
      <c r="BN3001" s="123"/>
      <c r="BO3001" s="123"/>
      <c r="BP3001" s="123"/>
      <c r="BQ3001" s="123"/>
      <c r="BR3001" s="123"/>
      <c r="BS3001" s="123"/>
      <c r="BT3001" s="123"/>
      <c r="BU3001" s="123"/>
      <c r="BV3001" s="123"/>
      <c r="BW3001" s="123"/>
      <c r="BX3001" s="123"/>
      <c r="BY3001" s="123"/>
      <c r="BZ3001" s="123"/>
      <c r="CA3001" s="123"/>
      <c r="CB3001" s="123"/>
      <c r="CC3001" s="123"/>
      <c r="CD3001" s="123"/>
      <c r="CE3001" s="123"/>
      <c r="CF3001" s="123"/>
      <c r="CG3001" s="123"/>
      <c r="CH3001" s="123"/>
      <c r="CI3001" s="123"/>
      <c r="CJ3001" s="123"/>
      <c r="CK3001" s="123"/>
      <c r="CL3001" s="123"/>
      <c r="CM3001" s="123"/>
      <c r="CN3001" s="123"/>
      <c r="CO3001" s="123"/>
      <c r="CP3001" s="123"/>
      <c r="CQ3001" s="123"/>
      <c r="CR3001" s="123"/>
      <c r="CS3001" s="123"/>
      <c r="CT3001" s="123"/>
      <c r="CU3001" s="123"/>
      <c r="CV3001" s="123"/>
      <c r="CW3001" s="123"/>
      <c r="CX3001" s="123"/>
      <c r="CY3001" s="123"/>
      <c r="CZ3001" s="123"/>
      <c r="DA3001" s="123"/>
      <c r="DB3001" s="123"/>
      <c r="DC3001" s="123"/>
      <c r="DD3001" s="123"/>
      <c r="DE3001" s="123"/>
      <c r="DF3001" s="123"/>
      <c r="DG3001" s="123"/>
      <c r="DH3001" s="123"/>
      <c r="DI3001" s="123"/>
      <c r="DJ3001" s="123"/>
      <c r="DK3001" s="123"/>
      <c r="DL3001" s="123"/>
      <c r="DM3001" s="123"/>
      <c r="DN3001" s="123"/>
      <c r="DO3001" s="123"/>
      <c r="DP3001" s="123"/>
      <c r="DQ3001" s="123"/>
      <c r="DR3001" s="123"/>
      <c r="DS3001" s="123"/>
      <c r="DT3001" s="123"/>
      <c r="DU3001" s="123"/>
      <c r="DV3001" s="123"/>
      <c r="DW3001" s="123"/>
      <c r="DX3001" s="123"/>
      <c r="DY3001" s="123"/>
      <c r="DZ3001" s="123"/>
      <c r="EA3001" s="123"/>
      <c r="EB3001" s="123"/>
      <c r="EC3001" s="123"/>
      <c r="ED3001" s="123"/>
      <c r="EE3001" s="123"/>
      <c r="EF3001" s="123"/>
      <c r="EG3001" s="123"/>
      <c r="EH3001" s="123"/>
      <c r="EI3001" s="123"/>
      <c r="EJ3001" s="123"/>
      <c r="EK3001" s="123"/>
      <c r="EL3001" s="123"/>
      <c r="EM3001" s="123"/>
      <c r="EN3001" s="123"/>
      <c r="EO3001" s="123"/>
      <c r="EP3001" s="123"/>
      <c r="EQ3001" s="123"/>
    </row>
    <row r="3002" spans="27:147" x14ac:dyDescent="0.2"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Q3002" s="151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123"/>
      <c r="BL3002" s="123"/>
      <c r="BM3002" s="123"/>
      <c r="BN3002" s="123"/>
      <c r="BO3002" s="123"/>
      <c r="BP3002" s="123"/>
      <c r="BQ3002" s="123"/>
      <c r="BR3002" s="123"/>
      <c r="BS3002" s="123"/>
      <c r="BT3002" s="123"/>
      <c r="BU3002" s="123"/>
      <c r="BV3002" s="123"/>
      <c r="BW3002" s="123"/>
      <c r="BX3002" s="123"/>
      <c r="BY3002" s="123"/>
      <c r="BZ3002" s="123"/>
      <c r="CA3002" s="123"/>
      <c r="CB3002" s="123"/>
      <c r="CC3002" s="123"/>
      <c r="CD3002" s="123"/>
      <c r="CE3002" s="123"/>
      <c r="CF3002" s="123"/>
      <c r="CG3002" s="123"/>
      <c r="CH3002" s="123"/>
      <c r="CI3002" s="123"/>
      <c r="CJ3002" s="123"/>
      <c r="CK3002" s="123"/>
      <c r="CL3002" s="123"/>
      <c r="CM3002" s="123"/>
      <c r="CN3002" s="123"/>
      <c r="CO3002" s="123"/>
      <c r="CP3002" s="123"/>
      <c r="CQ3002" s="123"/>
      <c r="CR3002" s="123"/>
      <c r="CS3002" s="123"/>
      <c r="CT3002" s="123"/>
      <c r="CU3002" s="123"/>
      <c r="CV3002" s="123"/>
      <c r="CW3002" s="123"/>
      <c r="CX3002" s="123"/>
      <c r="CY3002" s="123"/>
      <c r="CZ3002" s="123"/>
      <c r="DA3002" s="123"/>
      <c r="DB3002" s="123"/>
      <c r="DC3002" s="123"/>
      <c r="DD3002" s="123"/>
      <c r="DE3002" s="123"/>
      <c r="DF3002" s="123"/>
      <c r="DG3002" s="123"/>
      <c r="DH3002" s="123"/>
      <c r="DI3002" s="123"/>
      <c r="DJ3002" s="123"/>
      <c r="DK3002" s="123"/>
      <c r="DL3002" s="123"/>
      <c r="DM3002" s="123"/>
      <c r="DN3002" s="123"/>
      <c r="DO3002" s="123"/>
      <c r="DP3002" s="123"/>
      <c r="DQ3002" s="123"/>
      <c r="DR3002" s="123"/>
      <c r="DS3002" s="123"/>
      <c r="DT3002" s="123"/>
      <c r="DU3002" s="123"/>
      <c r="DV3002" s="123"/>
      <c r="DW3002" s="123"/>
      <c r="DX3002" s="123"/>
      <c r="DY3002" s="123"/>
      <c r="DZ3002" s="123"/>
      <c r="EA3002" s="123"/>
      <c r="EB3002" s="123"/>
      <c r="EC3002" s="123"/>
      <c r="ED3002" s="123"/>
      <c r="EE3002" s="123"/>
      <c r="EF3002" s="123"/>
      <c r="EG3002" s="123"/>
      <c r="EH3002" s="123"/>
      <c r="EI3002" s="123"/>
      <c r="EJ3002" s="123"/>
      <c r="EK3002" s="123"/>
      <c r="EL3002" s="123"/>
      <c r="EM3002" s="123"/>
      <c r="EN3002" s="123"/>
      <c r="EO3002" s="123"/>
      <c r="EP3002" s="123"/>
      <c r="EQ3002" s="123"/>
    </row>
    <row r="3003" spans="27:147" x14ac:dyDescent="0.2"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Q3003" s="151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123"/>
      <c r="BL3003" s="123"/>
      <c r="BM3003" s="123"/>
      <c r="BN3003" s="123"/>
      <c r="BO3003" s="123"/>
      <c r="BP3003" s="123"/>
      <c r="BQ3003" s="123"/>
      <c r="BR3003" s="123"/>
      <c r="BS3003" s="123"/>
      <c r="BT3003" s="123"/>
      <c r="BU3003" s="123"/>
      <c r="BV3003" s="123"/>
      <c r="BW3003" s="123"/>
      <c r="BX3003" s="123"/>
      <c r="BY3003" s="123"/>
      <c r="BZ3003" s="123"/>
      <c r="CA3003" s="123"/>
      <c r="CB3003" s="123"/>
      <c r="CC3003" s="123"/>
      <c r="CD3003" s="123"/>
      <c r="CE3003" s="123"/>
      <c r="CF3003" s="123"/>
      <c r="CG3003" s="123"/>
      <c r="CH3003" s="123"/>
      <c r="CI3003" s="123"/>
      <c r="CJ3003" s="123"/>
      <c r="CK3003" s="123"/>
      <c r="CL3003" s="123"/>
      <c r="CM3003" s="123"/>
      <c r="CN3003" s="123"/>
      <c r="CO3003" s="123"/>
      <c r="CP3003" s="123"/>
      <c r="CQ3003" s="123"/>
      <c r="CR3003" s="123"/>
      <c r="CS3003" s="123"/>
      <c r="CT3003" s="123"/>
      <c r="CU3003" s="123"/>
      <c r="CV3003" s="123"/>
      <c r="CW3003" s="123"/>
      <c r="CX3003" s="123"/>
      <c r="CY3003" s="123"/>
      <c r="CZ3003" s="123"/>
      <c r="DA3003" s="123"/>
      <c r="DB3003" s="123"/>
      <c r="DC3003" s="123"/>
      <c r="DD3003" s="123"/>
      <c r="DE3003" s="123"/>
      <c r="DF3003" s="123"/>
      <c r="DG3003" s="123"/>
      <c r="DH3003" s="123"/>
      <c r="DI3003" s="123"/>
      <c r="DJ3003" s="123"/>
      <c r="DK3003" s="123"/>
      <c r="DL3003" s="123"/>
      <c r="DM3003" s="123"/>
      <c r="DN3003" s="123"/>
      <c r="DO3003" s="123"/>
      <c r="DP3003" s="123"/>
      <c r="DQ3003" s="123"/>
      <c r="DR3003" s="123"/>
      <c r="DS3003" s="123"/>
      <c r="DT3003" s="123"/>
      <c r="DU3003" s="123"/>
      <c r="DV3003" s="123"/>
      <c r="DW3003" s="123"/>
      <c r="DX3003" s="123"/>
      <c r="DY3003" s="123"/>
      <c r="DZ3003" s="123"/>
      <c r="EA3003" s="123"/>
      <c r="EB3003" s="123"/>
      <c r="EC3003" s="123"/>
      <c r="ED3003" s="123"/>
      <c r="EE3003" s="123"/>
      <c r="EF3003" s="123"/>
      <c r="EG3003" s="123"/>
      <c r="EH3003" s="123"/>
      <c r="EI3003" s="123"/>
      <c r="EJ3003" s="123"/>
      <c r="EK3003" s="123"/>
      <c r="EL3003" s="123"/>
      <c r="EM3003" s="123"/>
      <c r="EN3003" s="123"/>
      <c r="EO3003" s="123"/>
      <c r="EP3003" s="123"/>
      <c r="EQ3003" s="123"/>
    </row>
    <row r="3004" spans="27:147" x14ac:dyDescent="0.2"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Q3004" s="151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123"/>
      <c r="BL3004" s="123"/>
      <c r="BM3004" s="123"/>
      <c r="BN3004" s="123"/>
      <c r="BO3004" s="123"/>
      <c r="BP3004" s="123"/>
      <c r="BQ3004" s="123"/>
      <c r="BR3004" s="123"/>
      <c r="BS3004" s="123"/>
      <c r="BT3004" s="123"/>
      <c r="BU3004" s="123"/>
      <c r="BV3004" s="123"/>
      <c r="BW3004" s="123"/>
      <c r="BX3004" s="123"/>
      <c r="BY3004" s="123"/>
      <c r="BZ3004" s="123"/>
      <c r="CA3004" s="123"/>
      <c r="CB3004" s="123"/>
      <c r="CC3004" s="123"/>
      <c r="CD3004" s="123"/>
      <c r="CE3004" s="123"/>
      <c r="CF3004" s="123"/>
      <c r="CG3004" s="123"/>
      <c r="CH3004" s="123"/>
      <c r="CI3004" s="123"/>
      <c r="CJ3004" s="123"/>
      <c r="CK3004" s="123"/>
      <c r="CL3004" s="123"/>
      <c r="CM3004" s="123"/>
      <c r="CN3004" s="123"/>
      <c r="CO3004" s="123"/>
      <c r="CP3004" s="123"/>
      <c r="CQ3004" s="123"/>
      <c r="CR3004" s="123"/>
      <c r="CS3004" s="123"/>
      <c r="CT3004" s="123"/>
      <c r="CU3004" s="123"/>
      <c r="CV3004" s="123"/>
      <c r="CW3004" s="123"/>
      <c r="CX3004" s="123"/>
      <c r="CY3004" s="123"/>
      <c r="CZ3004" s="123"/>
      <c r="DA3004" s="123"/>
      <c r="DB3004" s="123"/>
      <c r="DC3004" s="123"/>
      <c r="DD3004" s="123"/>
      <c r="DE3004" s="123"/>
      <c r="DF3004" s="123"/>
      <c r="DG3004" s="123"/>
      <c r="DH3004" s="123"/>
      <c r="DI3004" s="123"/>
      <c r="DJ3004" s="123"/>
      <c r="DK3004" s="123"/>
      <c r="DL3004" s="123"/>
      <c r="DM3004" s="123"/>
      <c r="DN3004" s="123"/>
      <c r="DO3004" s="123"/>
      <c r="DP3004" s="123"/>
      <c r="DQ3004" s="123"/>
      <c r="DR3004" s="123"/>
      <c r="DS3004" s="123"/>
      <c r="DT3004" s="123"/>
      <c r="DU3004" s="123"/>
      <c r="DV3004" s="123"/>
      <c r="DW3004" s="123"/>
      <c r="DX3004" s="123"/>
      <c r="DY3004" s="123"/>
      <c r="DZ3004" s="123"/>
      <c r="EA3004" s="123"/>
      <c r="EB3004" s="123"/>
      <c r="EC3004" s="123"/>
      <c r="ED3004" s="123"/>
      <c r="EE3004" s="123"/>
      <c r="EF3004" s="123"/>
      <c r="EG3004" s="123"/>
      <c r="EH3004" s="123"/>
      <c r="EI3004" s="123"/>
      <c r="EJ3004" s="123"/>
      <c r="EK3004" s="123"/>
      <c r="EL3004" s="123"/>
      <c r="EM3004" s="123"/>
      <c r="EN3004" s="123"/>
      <c r="EO3004" s="123"/>
      <c r="EP3004" s="123"/>
      <c r="EQ3004" s="123"/>
    </row>
    <row r="3005" spans="27:147" x14ac:dyDescent="0.2"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Q3005" s="151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123"/>
      <c r="BL3005" s="123"/>
      <c r="BM3005" s="123"/>
      <c r="BN3005" s="123"/>
      <c r="BO3005" s="123"/>
      <c r="BP3005" s="123"/>
      <c r="BQ3005" s="123"/>
      <c r="BR3005" s="123"/>
      <c r="BS3005" s="123"/>
      <c r="BT3005" s="123"/>
      <c r="BU3005" s="123"/>
      <c r="BV3005" s="123"/>
      <c r="BW3005" s="123"/>
      <c r="BX3005" s="123"/>
      <c r="BY3005" s="123"/>
      <c r="BZ3005" s="123"/>
      <c r="CA3005" s="123"/>
      <c r="CB3005" s="123"/>
      <c r="CC3005" s="123"/>
      <c r="CD3005" s="123"/>
      <c r="CE3005" s="123"/>
      <c r="CF3005" s="123"/>
      <c r="CG3005" s="123"/>
      <c r="CH3005" s="123"/>
      <c r="CI3005" s="123"/>
      <c r="CJ3005" s="123"/>
      <c r="CK3005" s="123"/>
      <c r="CL3005" s="123"/>
      <c r="CM3005" s="123"/>
      <c r="CN3005" s="123"/>
      <c r="CO3005" s="123"/>
      <c r="CP3005" s="123"/>
      <c r="CQ3005" s="123"/>
      <c r="CR3005" s="123"/>
      <c r="CS3005" s="123"/>
      <c r="CT3005" s="123"/>
      <c r="CU3005" s="123"/>
      <c r="CV3005" s="123"/>
      <c r="CW3005" s="123"/>
      <c r="CX3005" s="123"/>
      <c r="CY3005" s="123"/>
      <c r="CZ3005" s="123"/>
      <c r="DA3005" s="123"/>
      <c r="DB3005" s="123"/>
      <c r="DC3005" s="123"/>
      <c r="DD3005" s="123"/>
      <c r="DE3005" s="123"/>
      <c r="DF3005" s="123"/>
      <c r="DG3005" s="123"/>
      <c r="DH3005" s="123"/>
      <c r="DI3005" s="123"/>
      <c r="DJ3005" s="123"/>
      <c r="DK3005" s="123"/>
      <c r="DL3005" s="123"/>
      <c r="DM3005" s="123"/>
      <c r="DN3005" s="123"/>
      <c r="DO3005" s="123"/>
      <c r="DP3005" s="123"/>
      <c r="DQ3005" s="123"/>
      <c r="DR3005" s="123"/>
      <c r="DS3005" s="123"/>
      <c r="DT3005" s="123"/>
      <c r="DU3005" s="123"/>
      <c r="DV3005" s="123"/>
      <c r="DW3005" s="123"/>
      <c r="DX3005" s="123"/>
      <c r="DY3005" s="123"/>
      <c r="DZ3005" s="123"/>
      <c r="EA3005" s="123"/>
      <c r="EB3005" s="123"/>
      <c r="EC3005" s="123"/>
      <c r="ED3005" s="123"/>
      <c r="EE3005" s="123"/>
      <c r="EF3005" s="123"/>
      <c r="EG3005" s="123"/>
      <c r="EH3005" s="123"/>
      <c r="EI3005" s="123"/>
      <c r="EJ3005" s="123"/>
      <c r="EK3005" s="123"/>
      <c r="EL3005" s="123"/>
      <c r="EM3005" s="123"/>
      <c r="EN3005" s="123"/>
      <c r="EO3005" s="123"/>
      <c r="EP3005" s="123"/>
      <c r="EQ3005" s="123"/>
    </row>
    <row r="3006" spans="27:147" x14ac:dyDescent="0.2"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Q3006" s="151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123"/>
      <c r="BL3006" s="123"/>
      <c r="BM3006" s="123"/>
      <c r="BN3006" s="123"/>
      <c r="BO3006" s="123"/>
      <c r="BP3006" s="123"/>
      <c r="BQ3006" s="123"/>
      <c r="BR3006" s="123"/>
      <c r="BS3006" s="123"/>
      <c r="BT3006" s="123"/>
      <c r="BU3006" s="123"/>
      <c r="BV3006" s="123"/>
      <c r="BW3006" s="123"/>
      <c r="BX3006" s="123"/>
      <c r="BY3006" s="123"/>
      <c r="BZ3006" s="123"/>
      <c r="CA3006" s="123"/>
      <c r="CB3006" s="123"/>
      <c r="CC3006" s="123"/>
      <c r="CD3006" s="123"/>
      <c r="CE3006" s="123"/>
      <c r="CF3006" s="123"/>
      <c r="CG3006" s="123"/>
      <c r="CH3006" s="123"/>
      <c r="CI3006" s="123"/>
      <c r="CJ3006" s="123"/>
      <c r="CK3006" s="123"/>
      <c r="CL3006" s="123"/>
      <c r="CM3006" s="123"/>
      <c r="CN3006" s="123"/>
      <c r="CO3006" s="123"/>
      <c r="CP3006" s="123"/>
      <c r="CQ3006" s="123"/>
      <c r="CR3006" s="123"/>
      <c r="CS3006" s="123"/>
      <c r="CT3006" s="123"/>
      <c r="CU3006" s="123"/>
      <c r="CV3006" s="123"/>
      <c r="CW3006" s="123"/>
      <c r="CX3006" s="123"/>
      <c r="CY3006" s="123"/>
      <c r="CZ3006" s="123"/>
      <c r="DA3006" s="123"/>
      <c r="DB3006" s="123"/>
      <c r="DC3006" s="123"/>
      <c r="DD3006" s="123"/>
      <c r="DE3006" s="123"/>
      <c r="DF3006" s="123"/>
      <c r="DG3006" s="123"/>
      <c r="DH3006" s="123"/>
      <c r="DI3006" s="123"/>
      <c r="DJ3006" s="123"/>
      <c r="DK3006" s="123"/>
      <c r="DL3006" s="123"/>
      <c r="DM3006" s="123"/>
      <c r="DN3006" s="123"/>
      <c r="DO3006" s="123"/>
      <c r="DP3006" s="123"/>
      <c r="DQ3006" s="123"/>
      <c r="DR3006" s="123"/>
      <c r="DS3006" s="123"/>
      <c r="DT3006" s="123"/>
      <c r="DU3006" s="123"/>
      <c r="DV3006" s="123"/>
      <c r="DW3006" s="123"/>
      <c r="DX3006" s="123"/>
      <c r="DY3006" s="123"/>
      <c r="DZ3006" s="123"/>
      <c r="EA3006" s="123"/>
      <c r="EB3006" s="123"/>
      <c r="EC3006" s="123"/>
      <c r="ED3006" s="123"/>
      <c r="EE3006" s="123"/>
      <c r="EF3006" s="123"/>
      <c r="EG3006" s="123"/>
      <c r="EH3006" s="123"/>
      <c r="EI3006" s="123"/>
      <c r="EJ3006" s="123"/>
      <c r="EK3006" s="123"/>
      <c r="EL3006" s="123"/>
      <c r="EM3006" s="123"/>
      <c r="EN3006" s="123"/>
      <c r="EO3006" s="123"/>
      <c r="EP3006" s="123"/>
      <c r="EQ3006" s="123"/>
    </row>
    <row r="3007" spans="27:147" x14ac:dyDescent="0.2"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Q3007" s="151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123"/>
      <c r="BL3007" s="123"/>
      <c r="BM3007" s="123"/>
      <c r="BN3007" s="123"/>
      <c r="BO3007" s="123"/>
      <c r="BP3007" s="123"/>
      <c r="BQ3007" s="123"/>
      <c r="BR3007" s="123"/>
      <c r="BS3007" s="123"/>
      <c r="BT3007" s="123"/>
      <c r="BU3007" s="123"/>
      <c r="BV3007" s="123"/>
      <c r="BW3007" s="123"/>
      <c r="BX3007" s="123"/>
      <c r="BY3007" s="123"/>
      <c r="BZ3007" s="123"/>
      <c r="CA3007" s="123"/>
      <c r="CB3007" s="123"/>
      <c r="CC3007" s="123"/>
      <c r="CD3007" s="123"/>
      <c r="CE3007" s="123"/>
      <c r="CF3007" s="123"/>
      <c r="CG3007" s="123"/>
      <c r="CH3007" s="123"/>
      <c r="CI3007" s="123"/>
      <c r="CJ3007" s="123"/>
      <c r="CK3007" s="123"/>
      <c r="CL3007" s="123"/>
      <c r="CM3007" s="123"/>
      <c r="CN3007" s="123"/>
      <c r="CO3007" s="123"/>
      <c r="CP3007" s="123"/>
      <c r="CQ3007" s="123"/>
      <c r="CR3007" s="123"/>
      <c r="CS3007" s="123"/>
      <c r="CT3007" s="123"/>
      <c r="CU3007" s="123"/>
      <c r="CV3007" s="123"/>
      <c r="CW3007" s="123"/>
      <c r="CX3007" s="123"/>
      <c r="CY3007" s="123"/>
      <c r="CZ3007" s="123"/>
      <c r="DA3007" s="123"/>
      <c r="DB3007" s="123"/>
      <c r="DC3007" s="123"/>
      <c r="DD3007" s="123"/>
      <c r="DE3007" s="123"/>
      <c r="DF3007" s="123"/>
      <c r="DG3007" s="123"/>
      <c r="DH3007" s="123"/>
      <c r="DI3007" s="123"/>
      <c r="DJ3007" s="123"/>
      <c r="DK3007" s="123"/>
      <c r="DL3007" s="123"/>
      <c r="DM3007" s="123"/>
      <c r="DN3007" s="123"/>
      <c r="DO3007" s="123"/>
      <c r="DP3007" s="123"/>
      <c r="DQ3007" s="123"/>
      <c r="DR3007" s="123"/>
      <c r="DS3007" s="123"/>
      <c r="DT3007" s="123"/>
      <c r="DU3007" s="123"/>
      <c r="DV3007" s="123"/>
      <c r="DW3007" s="123"/>
      <c r="DX3007" s="123"/>
      <c r="DY3007" s="123"/>
      <c r="DZ3007" s="123"/>
      <c r="EA3007" s="123"/>
      <c r="EB3007" s="123"/>
      <c r="EC3007" s="123"/>
      <c r="ED3007" s="123"/>
      <c r="EE3007" s="123"/>
      <c r="EF3007" s="123"/>
      <c r="EG3007" s="123"/>
      <c r="EH3007" s="123"/>
      <c r="EI3007" s="123"/>
      <c r="EJ3007" s="123"/>
      <c r="EK3007" s="123"/>
      <c r="EL3007" s="123"/>
      <c r="EM3007" s="123"/>
      <c r="EN3007" s="123"/>
      <c r="EO3007" s="123"/>
      <c r="EP3007" s="123"/>
      <c r="EQ3007" s="123"/>
    </row>
    <row r="3008" spans="27:147" x14ac:dyDescent="0.2"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Q3008" s="151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123"/>
      <c r="BL3008" s="123"/>
      <c r="BM3008" s="123"/>
      <c r="BN3008" s="123"/>
      <c r="BO3008" s="123"/>
      <c r="BP3008" s="123"/>
      <c r="BQ3008" s="123"/>
      <c r="BR3008" s="123"/>
      <c r="BS3008" s="123"/>
      <c r="BT3008" s="123"/>
      <c r="BU3008" s="123"/>
      <c r="BV3008" s="123"/>
      <c r="BW3008" s="123"/>
      <c r="BX3008" s="123"/>
      <c r="BY3008" s="123"/>
      <c r="BZ3008" s="123"/>
      <c r="CA3008" s="123"/>
      <c r="CB3008" s="123"/>
      <c r="CC3008" s="123"/>
      <c r="CD3008" s="123"/>
      <c r="CE3008" s="123"/>
      <c r="CF3008" s="123"/>
      <c r="CG3008" s="123"/>
      <c r="CH3008" s="123"/>
      <c r="CI3008" s="123"/>
      <c r="CJ3008" s="123"/>
      <c r="CK3008" s="123"/>
      <c r="CL3008" s="123"/>
      <c r="CM3008" s="123"/>
      <c r="CN3008" s="123"/>
      <c r="CO3008" s="123"/>
      <c r="CP3008" s="123"/>
      <c r="CQ3008" s="123"/>
      <c r="CR3008" s="123"/>
      <c r="CS3008" s="123"/>
      <c r="CT3008" s="123"/>
      <c r="CU3008" s="123"/>
      <c r="CV3008" s="123"/>
      <c r="CW3008" s="123"/>
      <c r="CX3008" s="123"/>
      <c r="CY3008" s="123"/>
      <c r="CZ3008" s="123"/>
      <c r="DA3008" s="123"/>
      <c r="DB3008" s="123"/>
      <c r="DC3008" s="123"/>
      <c r="DD3008" s="123"/>
      <c r="DE3008" s="123"/>
      <c r="DF3008" s="123"/>
      <c r="DG3008" s="123"/>
      <c r="DH3008" s="123"/>
      <c r="DI3008" s="123"/>
      <c r="DJ3008" s="123"/>
      <c r="DK3008" s="123"/>
      <c r="DL3008" s="123"/>
      <c r="DM3008" s="123"/>
      <c r="DN3008" s="123"/>
      <c r="DO3008" s="123"/>
      <c r="DP3008" s="123"/>
      <c r="DQ3008" s="123"/>
      <c r="DR3008" s="123"/>
      <c r="DS3008" s="123"/>
      <c r="DT3008" s="123"/>
      <c r="DU3008" s="123"/>
      <c r="DV3008" s="123"/>
      <c r="DW3008" s="123"/>
      <c r="DX3008" s="123"/>
      <c r="DY3008" s="123"/>
      <c r="DZ3008" s="123"/>
      <c r="EA3008" s="123"/>
      <c r="EB3008" s="123"/>
      <c r="EC3008" s="123"/>
      <c r="ED3008" s="123"/>
      <c r="EE3008" s="123"/>
      <c r="EF3008" s="123"/>
      <c r="EG3008" s="123"/>
      <c r="EH3008" s="123"/>
      <c r="EI3008" s="123"/>
      <c r="EJ3008" s="123"/>
      <c r="EK3008" s="123"/>
      <c r="EL3008" s="123"/>
      <c r="EM3008" s="123"/>
      <c r="EN3008" s="123"/>
      <c r="EO3008" s="123"/>
      <c r="EP3008" s="123"/>
      <c r="EQ3008" s="123"/>
    </row>
    <row r="3009" spans="27:147" x14ac:dyDescent="0.2"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Q3009" s="151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123"/>
      <c r="BL3009" s="123"/>
      <c r="BM3009" s="123"/>
      <c r="BN3009" s="123"/>
      <c r="BO3009" s="123"/>
      <c r="BP3009" s="123"/>
      <c r="BQ3009" s="123"/>
      <c r="BR3009" s="123"/>
      <c r="BS3009" s="123"/>
      <c r="BT3009" s="123"/>
      <c r="BU3009" s="123"/>
      <c r="BV3009" s="123"/>
      <c r="BW3009" s="123"/>
      <c r="BX3009" s="123"/>
      <c r="BY3009" s="123"/>
      <c r="BZ3009" s="123"/>
      <c r="CA3009" s="123"/>
      <c r="CB3009" s="123"/>
      <c r="CC3009" s="123"/>
      <c r="CD3009" s="123"/>
      <c r="CE3009" s="123"/>
      <c r="CF3009" s="123"/>
      <c r="CG3009" s="123"/>
      <c r="CH3009" s="123"/>
      <c r="CI3009" s="123"/>
      <c r="CJ3009" s="123"/>
      <c r="CK3009" s="123"/>
      <c r="CL3009" s="123"/>
      <c r="CM3009" s="123"/>
      <c r="CN3009" s="123"/>
      <c r="CO3009" s="123"/>
      <c r="CP3009" s="123"/>
      <c r="CQ3009" s="123"/>
      <c r="CR3009" s="123"/>
      <c r="CS3009" s="123"/>
      <c r="CT3009" s="123"/>
      <c r="CU3009" s="123"/>
      <c r="CV3009" s="123"/>
      <c r="CW3009" s="123"/>
      <c r="CX3009" s="123"/>
      <c r="CY3009" s="123"/>
      <c r="CZ3009" s="123"/>
      <c r="DA3009" s="123"/>
      <c r="DB3009" s="123"/>
      <c r="DC3009" s="123"/>
      <c r="DD3009" s="123"/>
      <c r="DE3009" s="123"/>
      <c r="DF3009" s="123"/>
      <c r="DG3009" s="123"/>
      <c r="DH3009" s="123"/>
      <c r="DI3009" s="123"/>
      <c r="DJ3009" s="123"/>
      <c r="DK3009" s="123"/>
      <c r="DL3009" s="123"/>
      <c r="DM3009" s="123"/>
      <c r="DN3009" s="123"/>
      <c r="DO3009" s="123"/>
      <c r="DP3009" s="123"/>
      <c r="DQ3009" s="123"/>
      <c r="DR3009" s="123"/>
      <c r="DS3009" s="123"/>
      <c r="DT3009" s="123"/>
      <c r="DU3009" s="123"/>
      <c r="DV3009" s="123"/>
      <c r="DW3009" s="123"/>
      <c r="DX3009" s="123"/>
      <c r="DY3009" s="123"/>
      <c r="DZ3009" s="123"/>
      <c r="EA3009" s="123"/>
      <c r="EB3009" s="123"/>
      <c r="EC3009" s="123"/>
      <c r="ED3009" s="123"/>
      <c r="EE3009" s="123"/>
      <c r="EF3009" s="123"/>
      <c r="EG3009" s="123"/>
      <c r="EH3009" s="123"/>
      <c r="EI3009" s="123"/>
      <c r="EJ3009" s="123"/>
      <c r="EK3009" s="123"/>
      <c r="EL3009" s="123"/>
      <c r="EM3009" s="123"/>
      <c r="EN3009" s="123"/>
      <c r="EO3009" s="123"/>
      <c r="EP3009" s="123"/>
      <c r="EQ3009" s="123"/>
    </row>
    <row r="3010" spans="27:147" x14ac:dyDescent="0.2"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Q3010" s="151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123"/>
      <c r="BL3010" s="123"/>
      <c r="BM3010" s="123"/>
      <c r="BN3010" s="123"/>
      <c r="BO3010" s="123"/>
      <c r="BP3010" s="123"/>
      <c r="BQ3010" s="123"/>
      <c r="BR3010" s="123"/>
      <c r="BS3010" s="123"/>
      <c r="BT3010" s="123"/>
      <c r="BU3010" s="123"/>
      <c r="BV3010" s="123"/>
      <c r="BW3010" s="123"/>
      <c r="BX3010" s="123"/>
      <c r="BY3010" s="123"/>
      <c r="BZ3010" s="123"/>
      <c r="CA3010" s="123"/>
      <c r="CB3010" s="123"/>
      <c r="CC3010" s="123"/>
      <c r="CD3010" s="123"/>
      <c r="CE3010" s="123"/>
      <c r="CF3010" s="123"/>
      <c r="CG3010" s="123"/>
      <c r="CH3010" s="123"/>
      <c r="CI3010" s="123"/>
      <c r="CJ3010" s="123"/>
      <c r="CK3010" s="123"/>
      <c r="CL3010" s="123"/>
      <c r="CM3010" s="123"/>
      <c r="CN3010" s="123"/>
      <c r="CO3010" s="123"/>
      <c r="CP3010" s="123"/>
      <c r="CQ3010" s="123"/>
      <c r="CR3010" s="123"/>
      <c r="CS3010" s="123"/>
      <c r="CT3010" s="123"/>
      <c r="CU3010" s="123"/>
      <c r="CV3010" s="123"/>
      <c r="CW3010" s="123"/>
      <c r="CX3010" s="123"/>
      <c r="CY3010" s="123"/>
      <c r="CZ3010" s="123"/>
      <c r="DA3010" s="123"/>
      <c r="DB3010" s="123"/>
      <c r="DC3010" s="123"/>
      <c r="DD3010" s="123"/>
      <c r="DE3010" s="123"/>
      <c r="DF3010" s="123"/>
      <c r="DG3010" s="123"/>
      <c r="DH3010" s="123"/>
      <c r="DI3010" s="123"/>
      <c r="DJ3010" s="123"/>
      <c r="DK3010" s="123"/>
      <c r="DL3010" s="123"/>
      <c r="DM3010" s="123"/>
      <c r="DN3010" s="123"/>
      <c r="DO3010" s="123"/>
      <c r="DP3010" s="123"/>
      <c r="DQ3010" s="123"/>
      <c r="DR3010" s="123"/>
      <c r="DS3010" s="123"/>
      <c r="DT3010" s="123"/>
      <c r="DU3010" s="123"/>
      <c r="DV3010" s="123"/>
      <c r="DW3010" s="123"/>
      <c r="DX3010" s="123"/>
      <c r="DY3010" s="123"/>
      <c r="DZ3010" s="123"/>
      <c r="EA3010" s="123"/>
      <c r="EB3010" s="123"/>
      <c r="EC3010" s="123"/>
      <c r="ED3010" s="123"/>
      <c r="EE3010" s="123"/>
      <c r="EF3010" s="123"/>
      <c r="EG3010" s="123"/>
      <c r="EH3010" s="123"/>
      <c r="EI3010" s="123"/>
      <c r="EJ3010" s="123"/>
      <c r="EK3010" s="123"/>
      <c r="EL3010" s="123"/>
      <c r="EM3010" s="123"/>
      <c r="EN3010" s="123"/>
      <c r="EO3010" s="123"/>
      <c r="EP3010" s="123"/>
      <c r="EQ3010" s="123"/>
    </row>
    <row r="3011" spans="27:147" x14ac:dyDescent="0.2"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Q3011" s="151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123"/>
      <c r="BL3011" s="123"/>
      <c r="BM3011" s="123"/>
      <c r="BN3011" s="123"/>
      <c r="BO3011" s="123"/>
      <c r="BP3011" s="123"/>
      <c r="BQ3011" s="123"/>
      <c r="BR3011" s="123"/>
      <c r="BS3011" s="123"/>
      <c r="BT3011" s="123"/>
      <c r="BU3011" s="123"/>
      <c r="BV3011" s="123"/>
      <c r="BW3011" s="123"/>
      <c r="BX3011" s="123"/>
      <c r="BY3011" s="123"/>
      <c r="BZ3011" s="123"/>
      <c r="CA3011" s="123"/>
      <c r="CB3011" s="123"/>
      <c r="CC3011" s="123"/>
      <c r="CD3011" s="123"/>
      <c r="CE3011" s="123"/>
      <c r="CF3011" s="123"/>
      <c r="CG3011" s="123"/>
      <c r="CH3011" s="123"/>
      <c r="CI3011" s="123"/>
      <c r="CJ3011" s="123"/>
      <c r="CK3011" s="123"/>
      <c r="CL3011" s="123"/>
      <c r="CM3011" s="123"/>
      <c r="CN3011" s="123"/>
      <c r="CO3011" s="123"/>
      <c r="CP3011" s="123"/>
      <c r="CQ3011" s="123"/>
      <c r="CR3011" s="123"/>
      <c r="CS3011" s="123"/>
      <c r="CT3011" s="123"/>
      <c r="CU3011" s="123"/>
      <c r="CV3011" s="123"/>
      <c r="CW3011" s="123"/>
      <c r="CX3011" s="123"/>
      <c r="CY3011" s="123"/>
      <c r="CZ3011" s="123"/>
      <c r="DA3011" s="123"/>
      <c r="DB3011" s="123"/>
      <c r="DC3011" s="123"/>
      <c r="DD3011" s="123"/>
      <c r="DE3011" s="123"/>
      <c r="DF3011" s="123"/>
      <c r="DG3011" s="123"/>
      <c r="DH3011" s="123"/>
      <c r="DI3011" s="123"/>
      <c r="DJ3011" s="123"/>
      <c r="DK3011" s="123"/>
      <c r="DL3011" s="123"/>
      <c r="DM3011" s="123"/>
      <c r="DN3011" s="123"/>
      <c r="DO3011" s="123"/>
      <c r="DP3011" s="123"/>
      <c r="DQ3011" s="123"/>
      <c r="DR3011" s="123"/>
      <c r="DS3011" s="123"/>
      <c r="DT3011" s="123"/>
      <c r="DU3011" s="123"/>
      <c r="DV3011" s="123"/>
      <c r="DW3011" s="123"/>
      <c r="DX3011" s="123"/>
      <c r="DY3011" s="123"/>
      <c r="DZ3011" s="123"/>
      <c r="EA3011" s="123"/>
      <c r="EB3011" s="123"/>
      <c r="EC3011" s="123"/>
      <c r="ED3011" s="123"/>
      <c r="EE3011" s="123"/>
      <c r="EF3011" s="123"/>
      <c r="EG3011" s="123"/>
      <c r="EH3011" s="123"/>
      <c r="EI3011" s="123"/>
      <c r="EJ3011" s="123"/>
      <c r="EK3011" s="123"/>
      <c r="EL3011" s="123"/>
      <c r="EM3011" s="123"/>
      <c r="EN3011" s="123"/>
      <c r="EO3011" s="123"/>
      <c r="EP3011" s="123"/>
      <c r="EQ3011" s="123"/>
    </row>
    <row r="3012" spans="27:147" x14ac:dyDescent="0.2"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Q3012" s="151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123"/>
      <c r="BL3012" s="123"/>
      <c r="BM3012" s="123"/>
      <c r="BN3012" s="123"/>
      <c r="BO3012" s="123"/>
      <c r="BP3012" s="123"/>
      <c r="BQ3012" s="123"/>
      <c r="BR3012" s="123"/>
      <c r="BS3012" s="123"/>
      <c r="BT3012" s="123"/>
      <c r="BU3012" s="123"/>
      <c r="BV3012" s="123"/>
      <c r="BW3012" s="123"/>
      <c r="BX3012" s="123"/>
      <c r="BY3012" s="123"/>
      <c r="BZ3012" s="123"/>
      <c r="CA3012" s="123"/>
      <c r="CB3012" s="123"/>
      <c r="CC3012" s="123"/>
      <c r="CD3012" s="123"/>
      <c r="CE3012" s="123"/>
      <c r="CF3012" s="123"/>
      <c r="CG3012" s="123"/>
      <c r="CH3012" s="123"/>
      <c r="CI3012" s="123"/>
      <c r="CJ3012" s="123"/>
      <c r="CK3012" s="123"/>
      <c r="CL3012" s="123"/>
      <c r="CM3012" s="123"/>
      <c r="CN3012" s="123"/>
      <c r="CO3012" s="123"/>
      <c r="CP3012" s="123"/>
      <c r="CQ3012" s="123"/>
      <c r="CR3012" s="123"/>
      <c r="CS3012" s="123"/>
      <c r="CT3012" s="123"/>
      <c r="CU3012" s="123"/>
      <c r="CV3012" s="123"/>
      <c r="CW3012" s="123"/>
      <c r="CX3012" s="123"/>
      <c r="CY3012" s="123"/>
      <c r="CZ3012" s="123"/>
      <c r="DA3012" s="123"/>
      <c r="DB3012" s="123"/>
      <c r="DC3012" s="123"/>
      <c r="DD3012" s="123"/>
      <c r="DE3012" s="123"/>
      <c r="DF3012" s="123"/>
      <c r="DG3012" s="123"/>
      <c r="DH3012" s="123"/>
      <c r="DI3012" s="123"/>
      <c r="DJ3012" s="123"/>
      <c r="DK3012" s="123"/>
      <c r="DL3012" s="123"/>
      <c r="DM3012" s="123"/>
      <c r="DN3012" s="123"/>
      <c r="DO3012" s="123"/>
      <c r="DP3012" s="123"/>
      <c r="DQ3012" s="123"/>
      <c r="DR3012" s="123"/>
      <c r="DS3012" s="123"/>
      <c r="DT3012" s="123"/>
      <c r="DU3012" s="123"/>
      <c r="DV3012" s="123"/>
      <c r="DW3012" s="123"/>
      <c r="DX3012" s="123"/>
      <c r="DY3012" s="123"/>
      <c r="DZ3012" s="123"/>
      <c r="EA3012" s="123"/>
      <c r="EB3012" s="123"/>
      <c r="EC3012" s="123"/>
      <c r="ED3012" s="123"/>
      <c r="EE3012" s="123"/>
      <c r="EF3012" s="123"/>
      <c r="EG3012" s="123"/>
      <c r="EH3012" s="123"/>
      <c r="EI3012" s="123"/>
      <c r="EJ3012" s="123"/>
      <c r="EK3012" s="123"/>
      <c r="EL3012" s="123"/>
      <c r="EM3012" s="123"/>
      <c r="EN3012" s="123"/>
      <c r="EO3012" s="123"/>
      <c r="EP3012" s="123"/>
      <c r="EQ3012" s="123"/>
    </row>
    <row r="3013" spans="27:147" x14ac:dyDescent="0.2"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Q3013" s="151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123"/>
      <c r="BL3013" s="123"/>
      <c r="BM3013" s="123"/>
      <c r="BN3013" s="123"/>
      <c r="BO3013" s="123"/>
      <c r="BP3013" s="123"/>
      <c r="BQ3013" s="123"/>
      <c r="BR3013" s="123"/>
      <c r="BS3013" s="123"/>
      <c r="BT3013" s="123"/>
      <c r="BU3013" s="123"/>
      <c r="BV3013" s="123"/>
      <c r="BW3013" s="123"/>
      <c r="BX3013" s="123"/>
      <c r="BY3013" s="123"/>
      <c r="BZ3013" s="123"/>
      <c r="CA3013" s="123"/>
      <c r="CB3013" s="123"/>
      <c r="CC3013" s="123"/>
      <c r="CD3013" s="123"/>
      <c r="CE3013" s="123"/>
      <c r="CF3013" s="123"/>
      <c r="CG3013" s="123"/>
      <c r="CH3013" s="123"/>
      <c r="CI3013" s="123"/>
      <c r="CJ3013" s="123"/>
      <c r="CK3013" s="123"/>
      <c r="CL3013" s="123"/>
      <c r="CM3013" s="123"/>
      <c r="CN3013" s="123"/>
      <c r="CO3013" s="123"/>
      <c r="CP3013" s="123"/>
      <c r="CQ3013" s="123"/>
      <c r="CR3013" s="123"/>
      <c r="CS3013" s="123"/>
      <c r="CT3013" s="123"/>
      <c r="CU3013" s="123"/>
      <c r="CV3013" s="123"/>
      <c r="CW3013" s="123"/>
      <c r="CX3013" s="123"/>
      <c r="CY3013" s="123"/>
      <c r="CZ3013" s="123"/>
      <c r="DA3013" s="123"/>
      <c r="DB3013" s="123"/>
      <c r="DC3013" s="123"/>
      <c r="DD3013" s="123"/>
      <c r="DE3013" s="123"/>
      <c r="DF3013" s="123"/>
      <c r="DG3013" s="123"/>
      <c r="DH3013" s="123"/>
      <c r="DI3013" s="123"/>
      <c r="DJ3013" s="123"/>
      <c r="DK3013" s="123"/>
      <c r="DL3013" s="123"/>
      <c r="DM3013" s="123"/>
      <c r="DN3013" s="123"/>
      <c r="DO3013" s="123"/>
      <c r="DP3013" s="123"/>
      <c r="DQ3013" s="123"/>
      <c r="DR3013" s="123"/>
      <c r="DS3013" s="123"/>
      <c r="DT3013" s="123"/>
      <c r="DU3013" s="123"/>
      <c r="DV3013" s="123"/>
      <c r="DW3013" s="123"/>
      <c r="DX3013" s="123"/>
      <c r="DY3013" s="123"/>
      <c r="DZ3013" s="123"/>
      <c r="EA3013" s="123"/>
      <c r="EB3013" s="123"/>
      <c r="EC3013" s="123"/>
      <c r="ED3013" s="123"/>
      <c r="EE3013" s="123"/>
      <c r="EF3013" s="123"/>
      <c r="EG3013" s="123"/>
      <c r="EH3013" s="123"/>
      <c r="EI3013" s="123"/>
      <c r="EJ3013" s="123"/>
      <c r="EK3013" s="123"/>
      <c r="EL3013" s="123"/>
      <c r="EM3013" s="123"/>
      <c r="EN3013" s="123"/>
      <c r="EO3013" s="123"/>
      <c r="EP3013" s="123"/>
      <c r="EQ3013" s="123"/>
    </row>
    <row r="3014" spans="27:147" x14ac:dyDescent="0.2"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Q3014" s="151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123"/>
      <c r="BL3014" s="123"/>
      <c r="BM3014" s="123"/>
      <c r="BN3014" s="123"/>
      <c r="BO3014" s="123"/>
      <c r="BP3014" s="123"/>
      <c r="BQ3014" s="123"/>
      <c r="BR3014" s="123"/>
      <c r="BS3014" s="123"/>
      <c r="BT3014" s="123"/>
      <c r="BU3014" s="123"/>
      <c r="BV3014" s="123"/>
      <c r="BW3014" s="123"/>
      <c r="BX3014" s="123"/>
      <c r="BY3014" s="123"/>
      <c r="BZ3014" s="123"/>
      <c r="CA3014" s="123"/>
      <c r="CB3014" s="123"/>
      <c r="CC3014" s="123"/>
      <c r="CD3014" s="123"/>
      <c r="CE3014" s="123"/>
      <c r="CF3014" s="123"/>
      <c r="CG3014" s="123"/>
      <c r="CH3014" s="123"/>
      <c r="CI3014" s="123"/>
      <c r="CJ3014" s="123"/>
      <c r="CK3014" s="123"/>
      <c r="CL3014" s="123"/>
      <c r="CM3014" s="123"/>
      <c r="CN3014" s="123"/>
      <c r="CO3014" s="123"/>
      <c r="CP3014" s="123"/>
      <c r="CQ3014" s="123"/>
      <c r="CR3014" s="123"/>
      <c r="CS3014" s="123"/>
      <c r="CT3014" s="123"/>
      <c r="CU3014" s="123"/>
      <c r="CV3014" s="123"/>
      <c r="CW3014" s="123"/>
      <c r="CX3014" s="123"/>
      <c r="CY3014" s="123"/>
      <c r="CZ3014" s="123"/>
      <c r="DA3014" s="123"/>
      <c r="DB3014" s="123"/>
      <c r="DC3014" s="123"/>
      <c r="DD3014" s="123"/>
      <c r="DE3014" s="123"/>
      <c r="DF3014" s="123"/>
      <c r="DG3014" s="123"/>
      <c r="DH3014" s="123"/>
      <c r="DI3014" s="123"/>
      <c r="DJ3014" s="123"/>
      <c r="DK3014" s="123"/>
      <c r="DL3014" s="123"/>
      <c r="DM3014" s="123"/>
      <c r="DN3014" s="123"/>
      <c r="DO3014" s="123"/>
      <c r="DP3014" s="123"/>
      <c r="DQ3014" s="123"/>
      <c r="DR3014" s="123"/>
      <c r="DS3014" s="123"/>
      <c r="DT3014" s="123"/>
      <c r="DU3014" s="123"/>
      <c r="DV3014" s="123"/>
      <c r="DW3014" s="123"/>
      <c r="DX3014" s="123"/>
      <c r="DY3014" s="123"/>
      <c r="DZ3014" s="123"/>
      <c r="EA3014" s="123"/>
      <c r="EB3014" s="123"/>
      <c r="EC3014" s="123"/>
      <c r="ED3014" s="123"/>
      <c r="EE3014" s="123"/>
      <c r="EF3014" s="123"/>
      <c r="EG3014" s="123"/>
      <c r="EH3014" s="123"/>
      <c r="EI3014" s="123"/>
      <c r="EJ3014" s="123"/>
      <c r="EK3014" s="123"/>
      <c r="EL3014" s="123"/>
      <c r="EM3014" s="123"/>
      <c r="EN3014" s="123"/>
      <c r="EO3014" s="123"/>
      <c r="EP3014" s="123"/>
      <c r="EQ3014" s="123"/>
    </row>
    <row r="3015" spans="27:147" x14ac:dyDescent="0.2"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Q3015" s="151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123"/>
      <c r="BL3015" s="123"/>
      <c r="BM3015" s="123"/>
      <c r="BN3015" s="123"/>
      <c r="BO3015" s="123"/>
      <c r="BP3015" s="123"/>
      <c r="BQ3015" s="123"/>
      <c r="BR3015" s="123"/>
      <c r="BS3015" s="123"/>
      <c r="BT3015" s="123"/>
      <c r="BU3015" s="123"/>
      <c r="BV3015" s="123"/>
      <c r="BW3015" s="123"/>
      <c r="BX3015" s="123"/>
      <c r="BY3015" s="123"/>
      <c r="BZ3015" s="123"/>
      <c r="CA3015" s="123"/>
      <c r="CB3015" s="123"/>
      <c r="CC3015" s="123"/>
      <c r="CD3015" s="123"/>
      <c r="CE3015" s="123"/>
      <c r="CF3015" s="123"/>
      <c r="CG3015" s="123"/>
      <c r="CH3015" s="123"/>
      <c r="CI3015" s="123"/>
      <c r="CJ3015" s="123"/>
      <c r="CK3015" s="123"/>
      <c r="CL3015" s="123"/>
      <c r="CM3015" s="123"/>
      <c r="CN3015" s="123"/>
      <c r="CO3015" s="123"/>
      <c r="CP3015" s="123"/>
      <c r="CQ3015" s="123"/>
      <c r="CR3015" s="123"/>
      <c r="CS3015" s="123"/>
      <c r="CT3015" s="123"/>
      <c r="CU3015" s="123"/>
      <c r="CV3015" s="123"/>
      <c r="CW3015" s="123"/>
      <c r="CX3015" s="123"/>
      <c r="CY3015" s="123"/>
      <c r="CZ3015" s="123"/>
      <c r="DA3015" s="123"/>
      <c r="DB3015" s="123"/>
      <c r="DC3015" s="123"/>
      <c r="DD3015" s="123"/>
      <c r="DE3015" s="123"/>
      <c r="DF3015" s="123"/>
      <c r="DG3015" s="123"/>
      <c r="DH3015" s="123"/>
      <c r="DI3015" s="123"/>
      <c r="DJ3015" s="123"/>
      <c r="DK3015" s="123"/>
      <c r="DL3015" s="123"/>
      <c r="DM3015" s="123"/>
      <c r="DN3015" s="123"/>
      <c r="DO3015" s="123"/>
      <c r="DP3015" s="123"/>
      <c r="DQ3015" s="123"/>
      <c r="DR3015" s="123"/>
      <c r="DS3015" s="123"/>
      <c r="DT3015" s="123"/>
      <c r="DU3015" s="123"/>
      <c r="DV3015" s="123"/>
      <c r="DW3015" s="123"/>
      <c r="DX3015" s="123"/>
      <c r="DY3015" s="123"/>
      <c r="DZ3015" s="123"/>
      <c r="EA3015" s="123"/>
      <c r="EB3015" s="123"/>
      <c r="EC3015" s="123"/>
      <c r="ED3015" s="123"/>
      <c r="EE3015" s="123"/>
      <c r="EF3015" s="123"/>
      <c r="EG3015" s="123"/>
      <c r="EH3015" s="123"/>
      <c r="EI3015" s="123"/>
      <c r="EJ3015" s="123"/>
      <c r="EK3015" s="123"/>
      <c r="EL3015" s="123"/>
      <c r="EM3015" s="123"/>
      <c r="EN3015" s="123"/>
      <c r="EO3015" s="123"/>
      <c r="EP3015" s="123"/>
      <c r="EQ3015" s="123"/>
    </row>
    <row r="3016" spans="27:147" x14ac:dyDescent="0.2"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Q3016" s="151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123"/>
      <c r="BL3016" s="123"/>
      <c r="BM3016" s="123"/>
      <c r="BN3016" s="123"/>
      <c r="BO3016" s="123"/>
      <c r="BP3016" s="123"/>
      <c r="BQ3016" s="123"/>
      <c r="BR3016" s="123"/>
      <c r="BS3016" s="123"/>
      <c r="BT3016" s="123"/>
      <c r="BU3016" s="123"/>
      <c r="BV3016" s="123"/>
      <c r="BW3016" s="123"/>
      <c r="BX3016" s="123"/>
      <c r="BY3016" s="123"/>
      <c r="BZ3016" s="123"/>
      <c r="CA3016" s="123"/>
      <c r="CB3016" s="123"/>
      <c r="CC3016" s="123"/>
      <c r="CD3016" s="123"/>
      <c r="CE3016" s="123"/>
      <c r="CF3016" s="123"/>
      <c r="CG3016" s="123"/>
      <c r="CH3016" s="123"/>
      <c r="CI3016" s="123"/>
      <c r="CJ3016" s="123"/>
      <c r="CK3016" s="123"/>
      <c r="CL3016" s="123"/>
      <c r="CM3016" s="123"/>
      <c r="CN3016" s="123"/>
      <c r="CO3016" s="123"/>
      <c r="CP3016" s="123"/>
      <c r="CQ3016" s="123"/>
      <c r="CR3016" s="123"/>
      <c r="CS3016" s="123"/>
      <c r="CT3016" s="123"/>
      <c r="CU3016" s="123"/>
      <c r="CV3016" s="123"/>
      <c r="CW3016" s="123"/>
      <c r="CX3016" s="123"/>
      <c r="CY3016" s="123"/>
      <c r="CZ3016" s="123"/>
      <c r="DA3016" s="123"/>
      <c r="DB3016" s="123"/>
      <c r="DC3016" s="123"/>
      <c r="DD3016" s="123"/>
      <c r="DE3016" s="123"/>
      <c r="DF3016" s="123"/>
      <c r="DG3016" s="123"/>
      <c r="DH3016" s="123"/>
      <c r="DI3016" s="123"/>
      <c r="DJ3016" s="123"/>
      <c r="DK3016" s="123"/>
      <c r="DL3016" s="123"/>
      <c r="DM3016" s="123"/>
      <c r="DN3016" s="123"/>
      <c r="DO3016" s="123"/>
      <c r="DP3016" s="123"/>
      <c r="DQ3016" s="123"/>
      <c r="DR3016" s="123"/>
      <c r="DS3016" s="123"/>
      <c r="DT3016" s="123"/>
      <c r="DU3016" s="123"/>
      <c r="DV3016" s="123"/>
      <c r="DW3016" s="123"/>
      <c r="DX3016" s="123"/>
      <c r="DY3016" s="123"/>
      <c r="DZ3016" s="123"/>
      <c r="EA3016" s="123"/>
      <c r="EB3016" s="123"/>
      <c r="EC3016" s="123"/>
      <c r="ED3016" s="123"/>
      <c r="EE3016" s="123"/>
      <c r="EF3016" s="123"/>
      <c r="EG3016" s="123"/>
      <c r="EH3016" s="123"/>
      <c r="EI3016" s="123"/>
      <c r="EJ3016" s="123"/>
      <c r="EK3016" s="123"/>
      <c r="EL3016" s="123"/>
      <c r="EM3016" s="123"/>
      <c r="EN3016" s="123"/>
      <c r="EO3016" s="123"/>
      <c r="EP3016" s="123"/>
      <c r="EQ3016" s="123"/>
    </row>
    <row r="3017" spans="27:147" x14ac:dyDescent="0.2"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Q3017" s="151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123"/>
      <c r="BL3017" s="123"/>
      <c r="BM3017" s="123"/>
      <c r="BN3017" s="123"/>
      <c r="BO3017" s="123"/>
      <c r="BP3017" s="123"/>
      <c r="BQ3017" s="123"/>
      <c r="BR3017" s="123"/>
      <c r="BS3017" s="123"/>
      <c r="BT3017" s="123"/>
      <c r="BU3017" s="123"/>
      <c r="BV3017" s="123"/>
      <c r="BW3017" s="123"/>
      <c r="BX3017" s="123"/>
      <c r="BY3017" s="123"/>
      <c r="BZ3017" s="123"/>
      <c r="CA3017" s="123"/>
      <c r="CB3017" s="123"/>
      <c r="CC3017" s="123"/>
      <c r="CD3017" s="123"/>
      <c r="CE3017" s="123"/>
      <c r="CF3017" s="123"/>
      <c r="CG3017" s="123"/>
      <c r="CH3017" s="123"/>
      <c r="CI3017" s="123"/>
      <c r="CJ3017" s="123"/>
      <c r="CK3017" s="123"/>
      <c r="CL3017" s="123"/>
      <c r="CM3017" s="123"/>
      <c r="CN3017" s="123"/>
      <c r="CO3017" s="123"/>
      <c r="CP3017" s="123"/>
      <c r="CQ3017" s="123"/>
      <c r="CR3017" s="123"/>
      <c r="CS3017" s="123"/>
      <c r="CT3017" s="123"/>
      <c r="CU3017" s="123"/>
      <c r="CV3017" s="123"/>
      <c r="CW3017" s="123"/>
      <c r="CX3017" s="123"/>
      <c r="CY3017" s="123"/>
      <c r="CZ3017" s="123"/>
      <c r="DA3017" s="123"/>
      <c r="DB3017" s="123"/>
      <c r="DC3017" s="123"/>
      <c r="DD3017" s="123"/>
      <c r="DE3017" s="123"/>
      <c r="DF3017" s="123"/>
      <c r="DG3017" s="123"/>
      <c r="DH3017" s="123"/>
      <c r="DI3017" s="123"/>
      <c r="DJ3017" s="123"/>
      <c r="DK3017" s="123"/>
      <c r="DL3017" s="123"/>
      <c r="DM3017" s="123"/>
      <c r="DN3017" s="123"/>
      <c r="DO3017" s="123"/>
      <c r="DP3017" s="123"/>
      <c r="DQ3017" s="123"/>
      <c r="DR3017" s="123"/>
      <c r="DS3017" s="123"/>
      <c r="DT3017" s="123"/>
      <c r="DU3017" s="123"/>
      <c r="DV3017" s="123"/>
      <c r="DW3017" s="123"/>
      <c r="DX3017" s="123"/>
      <c r="DY3017" s="123"/>
      <c r="DZ3017" s="123"/>
      <c r="EA3017" s="123"/>
      <c r="EB3017" s="123"/>
      <c r="EC3017" s="123"/>
      <c r="ED3017" s="123"/>
      <c r="EE3017" s="123"/>
      <c r="EF3017" s="123"/>
      <c r="EG3017" s="123"/>
      <c r="EH3017" s="123"/>
      <c r="EI3017" s="123"/>
      <c r="EJ3017" s="123"/>
      <c r="EK3017" s="123"/>
      <c r="EL3017" s="123"/>
      <c r="EM3017" s="123"/>
      <c r="EN3017" s="123"/>
      <c r="EO3017" s="123"/>
      <c r="EP3017" s="123"/>
      <c r="EQ3017" s="123"/>
    </row>
    <row r="3018" spans="27:147" x14ac:dyDescent="0.2"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Q3018" s="151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123"/>
      <c r="BL3018" s="123"/>
      <c r="BM3018" s="123"/>
      <c r="BN3018" s="123"/>
      <c r="BO3018" s="123"/>
      <c r="BP3018" s="123"/>
      <c r="BQ3018" s="123"/>
      <c r="BR3018" s="123"/>
      <c r="BS3018" s="123"/>
      <c r="BT3018" s="123"/>
      <c r="BU3018" s="123"/>
      <c r="BV3018" s="123"/>
      <c r="BW3018" s="123"/>
      <c r="BX3018" s="123"/>
      <c r="BY3018" s="123"/>
      <c r="BZ3018" s="123"/>
      <c r="CA3018" s="123"/>
      <c r="CB3018" s="123"/>
      <c r="CC3018" s="123"/>
      <c r="CD3018" s="123"/>
      <c r="CE3018" s="123"/>
      <c r="CF3018" s="123"/>
      <c r="CG3018" s="123"/>
      <c r="CH3018" s="123"/>
      <c r="CI3018" s="123"/>
      <c r="CJ3018" s="123"/>
      <c r="CK3018" s="123"/>
      <c r="CL3018" s="123"/>
      <c r="CM3018" s="123"/>
      <c r="CN3018" s="123"/>
      <c r="CO3018" s="123"/>
      <c r="CP3018" s="123"/>
      <c r="CQ3018" s="123"/>
      <c r="CR3018" s="123"/>
      <c r="CS3018" s="123"/>
      <c r="CT3018" s="123"/>
      <c r="CU3018" s="123"/>
      <c r="CV3018" s="123"/>
      <c r="CW3018" s="123"/>
      <c r="CX3018" s="123"/>
      <c r="CY3018" s="123"/>
      <c r="CZ3018" s="123"/>
      <c r="DA3018" s="123"/>
      <c r="DB3018" s="123"/>
      <c r="DC3018" s="123"/>
      <c r="DD3018" s="123"/>
      <c r="DE3018" s="123"/>
      <c r="DF3018" s="123"/>
      <c r="DG3018" s="123"/>
      <c r="DH3018" s="123"/>
      <c r="DI3018" s="123"/>
      <c r="DJ3018" s="123"/>
      <c r="DK3018" s="123"/>
      <c r="DL3018" s="123"/>
      <c r="DM3018" s="123"/>
      <c r="DN3018" s="123"/>
      <c r="DO3018" s="123"/>
      <c r="DP3018" s="123"/>
      <c r="DQ3018" s="123"/>
      <c r="DR3018" s="123"/>
      <c r="DS3018" s="123"/>
      <c r="DT3018" s="123"/>
      <c r="DU3018" s="123"/>
      <c r="DV3018" s="123"/>
      <c r="DW3018" s="123"/>
      <c r="DX3018" s="123"/>
      <c r="DY3018" s="123"/>
      <c r="DZ3018" s="123"/>
      <c r="EA3018" s="123"/>
      <c r="EB3018" s="123"/>
      <c r="EC3018" s="123"/>
      <c r="ED3018" s="123"/>
      <c r="EE3018" s="123"/>
      <c r="EF3018" s="123"/>
      <c r="EG3018" s="123"/>
      <c r="EH3018" s="123"/>
      <c r="EI3018" s="123"/>
      <c r="EJ3018" s="123"/>
      <c r="EK3018" s="123"/>
      <c r="EL3018" s="123"/>
      <c r="EM3018" s="123"/>
      <c r="EN3018" s="123"/>
      <c r="EO3018" s="123"/>
      <c r="EP3018" s="123"/>
      <c r="EQ3018" s="123"/>
    </row>
    <row r="3019" spans="27:147" x14ac:dyDescent="0.2"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Q3019" s="151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123"/>
      <c r="BL3019" s="123"/>
      <c r="BM3019" s="123"/>
      <c r="BN3019" s="123"/>
      <c r="BO3019" s="123"/>
      <c r="BP3019" s="123"/>
      <c r="BQ3019" s="123"/>
      <c r="BR3019" s="123"/>
      <c r="BS3019" s="123"/>
      <c r="BT3019" s="123"/>
      <c r="BU3019" s="123"/>
      <c r="BV3019" s="123"/>
      <c r="BW3019" s="123"/>
      <c r="BX3019" s="123"/>
      <c r="BY3019" s="123"/>
      <c r="BZ3019" s="123"/>
      <c r="CA3019" s="123"/>
      <c r="CB3019" s="123"/>
      <c r="CC3019" s="123"/>
      <c r="CD3019" s="123"/>
      <c r="CE3019" s="123"/>
      <c r="CF3019" s="123"/>
      <c r="CG3019" s="123"/>
      <c r="CH3019" s="123"/>
      <c r="CI3019" s="123"/>
      <c r="CJ3019" s="123"/>
      <c r="CK3019" s="123"/>
      <c r="CL3019" s="123"/>
      <c r="CM3019" s="123"/>
      <c r="CN3019" s="123"/>
      <c r="CO3019" s="123"/>
      <c r="CP3019" s="123"/>
      <c r="CQ3019" s="123"/>
      <c r="CR3019" s="123"/>
      <c r="CS3019" s="123"/>
      <c r="CT3019" s="123"/>
      <c r="CU3019" s="123"/>
      <c r="CV3019" s="123"/>
      <c r="CW3019" s="123"/>
      <c r="CX3019" s="123"/>
      <c r="CY3019" s="123"/>
      <c r="CZ3019" s="123"/>
      <c r="DA3019" s="123"/>
      <c r="DB3019" s="123"/>
      <c r="DC3019" s="123"/>
      <c r="DD3019" s="123"/>
      <c r="DE3019" s="123"/>
      <c r="DF3019" s="123"/>
      <c r="DG3019" s="123"/>
      <c r="DH3019" s="123"/>
      <c r="DI3019" s="123"/>
      <c r="DJ3019" s="123"/>
      <c r="DK3019" s="123"/>
      <c r="DL3019" s="123"/>
      <c r="DM3019" s="123"/>
      <c r="DN3019" s="123"/>
      <c r="DO3019" s="123"/>
      <c r="DP3019" s="123"/>
      <c r="DQ3019" s="123"/>
      <c r="DR3019" s="123"/>
      <c r="DS3019" s="123"/>
      <c r="DT3019" s="123"/>
      <c r="DU3019" s="123"/>
      <c r="DV3019" s="123"/>
      <c r="DW3019" s="123"/>
      <c r="DX3019" s="123"/>
      <c r="DY3019" s="123"/>
      <c r="DZ3019" s="123"/>
      <c r="EA3019" s="123"/>
      <c r="EB3019" s="123"/>
      <c r="EC3019" s="123"/>
      <c r="ED3019" s="123"/>
      <c r="EE3019" s="123"/>
      <c r="EF3019" s="123"/>
      <c r="EG3019" s="123"/>
      <c r="EH3019" s="123"/>
      <c r="EI3019" s="123"/>
      <c r="EJ3019" s="123"/>
      <c r="EK3019" s="123"/>
      <c r="EL3019" s="123"/>
      <c r="EM3019" s="123"/>
      <c r="EN3019" s="123"/>
      <c r="EO3019" s="123"/>
      <c r="EP3019" s="123"/>
      <c r="EQ3019" s="123"/>
    </row>
    <row r="3020" spans="27:147" x14ac:dyDescent="0.2"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Q3020" s="151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123"/>
      <c r="BL3020" s="123"/>
      <c r="BM3020" s="123"/>
      <c r="BN3020" s="123"/>
      <c r="BO3020" s="123"/>
      <c r="BP3020" s="123"/>
      <c r="BQ3020" s="123"/>
      <c r="BR3020" s="123"/>
      <c r="BS3020" s="123"/>
      <c r="BT3020" s="123"/>
      <c r="BU3020" s="123"/>
      <c r="BV3020" s="123"/>
      <c r="BW3020" s="123"/>
      <c r="BX3020" s="123"/>
      <c r="BY3020" s="123"/>
      <c r="BZ3020" s="123"/>
      <c r="CA3020" s="123"/>
      <c r="CB3020" s="123"/>
      <c r="CC3020" s="123"/>
      <c r="CD3020" s="123"/>
      <c r="CE3020" s="123"/>
      <c r="CF3020" s="123"/>
      <c r="CG3020" s="123"/>
      <c r="CH3020" s="123"/>
      <c r="CI3020" s="123"/>
      <c r="CJ3020" s="123"/>
      <c r="CK3020" s="123"/>
      <c r="CL3020" s="123"/>
      <c r="CM3020" s="123"/>
      <c r="CN3020" s="123"/>
      <c r="CO3020" s="123"/>
      <c r="CP3020" s="123"/>
      <c r="CQ3020" s="123"/>
      <c r="CR3020" s="123"/>
      <c r="CS3020" s="123"/>
      <c r="CT3020" s="123"/>
      <c r="CU3020" s="123"/>
      <c r="CV3020" s="123"/>
      <c r="CW3020" s="123"/>
      <c r="CX3020" s="123"/>
      <c r="CY3020" s="123"/>
      <c r="CZ3020" s="123"/>
      <c r="DA3020" s="123"/>
      <c r="DB3020" s="123"/>
      <c r="DC3020" s="123"/>
      <c r="DD3020" s="123"/>
      <c r="DE3020" s="123"/>
      <c r="DF3020" s="123"/>
      <c r="DG3020" s="123"/>
      <c r="DH3020" s="123"/>
      <c r="DI3020" s="123"/>
      <c r="DJ3020" s="123"/>
      <c r="DK3020" s="123"/>
      <c r="DL3020" s="123"/>
      <c r="DM3020" s="123"/>
      <c r="DN3020" s="123"/>
      <c r="DO3020" s="123"/>
      <c r="DP3020" s="123"/>
      <c r="DQ3020" s="123"/>
      <c r="DR3020" s="123"/>
      <c r="DS3020" s="123"/>
      <c r="DT3020" s="123"/>
      <c r="DU3020" s="123"/>
      <c r="DV3020" s="123"/>
      <c r="DW3020" s="123"/>
      <c r="DX3020" s="123"/>
      <c r="DY3020" s="123"/>
      <c r="DZ3020" s="123"/>
      <c r="EA3020" s="123"/>
      <c r="EB3020" s="123"/>
      <c r="EC3020" s="123"/>
      <c r="ED3020" s="123"/>
      <c r="EE3020" s="123"/>
      <c r="EF3020" s="123"/>
      <c r="EG3020" s="123"/>
      <c r="EH3020" s="123"/>
      <c r="EI3020" s="123"/>
      <c r="EJ3020" s="123"/>
      <c r="EK3020" s="123"/>
      <c r="EL3020" s="123"/>
      <c r="EM3020" s="123"/>
      <c r="EN3020" s="123"/>
      <c r="EO3020" s="123"/>
      <c r="EP3020" s="123"/>
      <c r="EQ3020" s="123"/>
    </row>
    <row r="3021" spans="27:147" x14ac:dyDescent="0.2"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Q3021" s="151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123"/>
      <c r="BL3021" s="123"/>
      <c r="BM3021" s="123"/>
      <c r="BN3021" s="123"/>
      <c r="BO3021" s="123"/>
      <c r="BP3021" s="123"/>
      <c r="BQ3021" s="123"/>
      <c r="BR3021" s="123"/>
      <c r="BS3021" s="123"/>
      <c r="BT3021" s="123"/>
      <c r="BU3021" s="123"/>
      <c r="BV3021" s="123"/>
      <c r="BW3021" s="123"/>
      <c r="BX3021" s="123"/>
      <c r="BY3021" s="123"/>
      <c r="BZ3021" s="123"/>
      <c r="CA3021" s="123"/>
      <c r="CB3021" s="123"/>
      <c r="CC3021" s="123"/>
      <c r="CD3021" s="123"/>
      <c r="CE3021" s="123"/>
      <c r="CF3021" s="123"/>
      <c r="CG3021" s="123"/>
      <c r="CH3021" s="123"/>
      <c r="CI3021" s="123"/>
      <c r="CJ3021" s="123"/>
      <c r="CK3021" s="123"/>
      <c r="CL3021" s="123"/>
      <c r="CM3021" s="123"/>
      <c r="CN3021" s="123"/>
      <c r="CO3021" s="123"/>
      <c r="CP3021" s="123"/>
      <c r="CQ3021" s="123"/>
      <c r="CR3021" s="123"/>
      <c r="CS3021" s="123"/>
      <c r="CT3021" s="123"/>
      <c r="CU3021" s="123"/>
      <c r="CV3021" s="123"/>
      <c r="CW3021" s="123"/>
      <c r="CX3021" s="123"/>
      <c r="CY3021" s="123"/>
      <c r="CZ3021" s="123"/>
      <c r="DA3021" s="123"/>
      <c r="DB3021" s="123"/>
      <c r="DC3021" s="123"/>
      <c r="DD3021" s="123"/>
      <c r="DE3021" s="123"/>
      <c r="DF3021" s="123"/>
      <c r="DG3021" s="123"/>
      <c r="DH3021" s="123"/>
      <c r="DI3021" s="123"/>
      <c r="DJ3021" s="123"/>
      <c r="DK3021" s="123"/>
      <c r="DL3021" s="123"/>
      <c r="DM3021" s="123"/>
      <c r="DN3021" s="123"/>
      <c r="DO3021" s="123"/>
      <c r="DP3021" s="123"/>
      <c r="DQ3021" s="123"/>
      <c r="DR3021" s="123"/>
      <c r="DS3021" s="123"/>
      <c r="DT3021" s="123"/>
      <c r="DU3021" s="123"/>
      <c r="DV3021" s="123"/>
      <c r="DW3021" s="123"/>
      <c r="DX3021" s="123"/>
      <c r="DY3021" s="123"/>
      <c r="DZ3021" s="123"/>
      <c r="EA3021" s="123"/>
      <c r="EB3021" s="123"/>
      <c r="EC3021" s="123"/>
      <c r="ED3021" s="123"/>
      <c r="EE3021" s="123"/>
      <c r="EF3021" s="123"/>
      <c r="EG3021" s="123"/>
      <c r="EH3021" s="123"/>
      <c r="EI3021" s="123"/>
      <c r="EJ3021" s="123"/>
      <c r="EK3021" s="123"/>
      <c r="EL3021" s="123"/>
      <c r="EM3021" s="123"/>
      <c r="EN3021" s="123"/>
      <c r="EO3021" s="123"/>
      <c r="EP3021" s="123"/>
      <c r="EQ3021" s="123"/>
    </row>
    <row r="3022" spans="27:147" x14ac:dyDescent="0.2"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Q3022" s="151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123"/>
      <c r="BL3022" s="123"/>
      <c r="BM3022" s="123"/>
      <c r="BN3022" s="123"/>
      <c r="BO3022" s="123"/>
      <c r="BP3022" s="123"/>
      <c r="BQ3022" s="123"/>
      <c r="BR3022" s="123"/>
      <c r="BS3022" s="123"/>
      <c r="BT3022" s="123"/>
      <c r="BU3022" s="123"/>
      <c r="BV3022" s="123"/>
      <c r="BW3022" s="123"/>
      <c r="BX3022" s="123"/>
      <c r="BY3022" s="123"/>
      <c r="BZ3022" s="123"/>
      <c r="CA3022" s="123"/>
      <c r="CB3022" s="123"/>
      <c r="CC3022" s="123"/>
      <c r="CD3022" s="123"/>
      <c r="CE3022" s="123"/>
      <c r="CF3022" s="123"/>
      <c r="CG3022" s="123"/>
      <c r="CH3022" s="123"/>
      <c r="CI3022" s="123"/>
      <c r="CJ3022" s="123"/>
      <c r="CK3022" s="123"/>
      <c r="CL3022" s="123"/>
      <c r="CM3022" s="123"/>
      <c r="CN3022" s="123"/>
      <c r="CO3022" s="123"/>
      <c r="CP3022" s="123"/>
      <c r="CQ3022" s="123"/>
      <c r="CR3022" s="123"/>
      <c r="CS3022" s="123"/>
      <c r="CT3022" s="123"/>
      <c r="CU3022" s="123"/>
      <c r="CV3022" s="123"/>
      <c r="CW3022" s="123"/>
      <c r="CX3022" s="123"/>
      <c r="CY3022" s="123"/>
      <c r="CZ3022" s="123"/>
      <c r="DA3022" s="123"/>
      <c r="DB3022" s="123"/>
      <c r="DC3022" s="123"/>
      <c r="DD3022" s="123"/>
      <c r="DE3022" s="123"/>
      <c r="DF3022" s="123"/>
      <c r="DG3022" s="123"/>
      <c r="DH3022" s="123"/>
      <c r="DI3022" s="123"/>
      <c r="DJ3022" s="123"/>
      <c r="DK3022" s="123"/>
      <c r="DL3022" s="123"/>
      <c r="DM3022" s="123"/>
      <c r="DN3022" s="123"/>
      <c r="DO3022" s="123"/>
      <c r="DP3022" s="123"/>
      <c r="DQ3022" s="123"/>
      <c r="DR3022" s="123"/>
      <c r="DS3022" s="123"/>
      <c r="DT3022" s="123"/>
      <c r="DU3022" s="123"/>
      <c r="DV3022" s="123"/>
      <c r="DW3022" s="123"/>
      <c r="DX3022" s="123"/>
      <c r="DY3022" s="123"/>
      <c r="DZ3022" s="123"/>
      <c r="EA3022" s="123"/>
      <c r="EB3022" s="123"/>
      <c r="EC3022" s="123"/>
      <c r="ED3022" s="123"/>
      <c r="EE3022" s="123"/>
      <c r="EF3022" s="123"/>
      <c r="EG3022" s="123"/>
      <c r="EH3022" s="123"/>
      <c r="EI3022" s="123"/>
      <c r="EJ3022" s="123"/>
      <c r="EK3022" s="123"/>
      <c r="EL3022" s="123"/>
      <c r="EM3022" s="123"/>
      <c r="EN3022" s="123"/>
      <c r="EO3022" s="123"/>
      <c r="EP3022" s="123"/>
      <c r="EQ3022" s="123"/>
    </row>
    <row r="3023" spans="27:147" x14ac:dyDescent="0.2"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Q3023" s="151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123"/>
      <c r="BL3023" s="123"/>
      <c r="BM3023" s="123"/>
      <c r="BN3023" s="123"/>
      <c r="BO3023" s="123"/>
      <c r="BP3023" s="123"/>
      <c r="BQ3023" s="123"/>
      <c r="BR3023" s="123"/>
      <c r="BS3023" s="123"/>
      <c r="BT3023" s="123"/>
      <c r="BU3023" s="123"/>
      <c r="BV3023" s="123"/>
      <c r="BW3023" s="123"/>
      <c r="BX3023" s="123"/>
      <c r="BY3023" s="123"/>
      <c r="BZ3023" s="123"/>
      <c r="CA3023" s="123"/>
      <c r="CB3023" s="123"/>
      <c r="CC3023" s="123"/>
      <c r="CD3023" s="123"/>
      <c r="CE3023" s="123"/>
      <c r="CF3023" s="123"/>
      <c r="CG3023" s="123"/>
      <c r="CH3023" s="123"/>
      <c r="CI3023" s="123"/>
      <c r="CJ3023" s="123"/>
      <c r="CK3023" s="123"/>
      <c r="CL3023" s="123"/>
      <c r="CM3023" s="123"/>
      <c r="CN3023" s="123"/>
      <c r="CO3023" s="123"/>
      <c r="CP3023" s="123"/>
      <c r="CQ3023" s="123"/>
      <c r="CR3023" s="123"/>
      <c r="CS3023" s="123"/>
      <c r="CT3023" s="123"/>
      <c r="CU3023" s="123"/>
      <c r="CV3023" s="123"/>
      <c r="CW3023" s="123"/>
      <c r="CX3023" s="123"/>
      <c r="CY3023" s="123"/>
      <c r="CZ3023" s="123"/>
      <c r="DA3023" s="123"/>
      <c r="DB3023" s="123"/>
      <c r="DC3023" s="123"/>
      <c r="DD3023" s="123"/>
      <c r="DE3023" s="123"/>
      <c r="DF3023" s="123"/>
      <c r="DG3023" s="123"/>
      <c r="DH3023" s="123"/>
      <c r="DI3023" s="123"/>
      <c r="DJ3023" s="123"/>
      <c r="DK3023" s="123"/>
      <c r="DL3023" s="123"/>
      <c r="DM3023" s="123"/>
      <c r="DN3023" s="123"/>
      <c r="DO3023" s="123"/>
      <c r="DP3023" s="123"/>
      <c r="DQ3023" s="123"/>
      <c r="DR3023" s="123"/>
      <c r="DS3023" s="123"/>
      <c r="DT3023" s="123"/>
      <c r="DU3023" s="123"/>
      <c r="DV3023" s="123"/>
      <c r="DW3023" s="123"/>
      <c r="DX3023" s="123"/>
      <c r="DY3023" s="123"/>
      <c r="DZ3023" s="123"/>
      <c r="EA3023" s="123"/>
      <c r="EB3023" s="123"/>
      <c r="EC3023" s="123"/>
      <c r="ED3023" s="123"/>
      <c r="EE3023" s="123"/>
      <c r="EF3023" s="123"/>
      <c r="EG3023" s="123"/>
      <c r="EH3023" s="123"/>
      <c r="EI3023" s="123"/>
      <c r="EJ3023" s="123"/>
      <c r="EK3023" s="123"/>
      <c r="EL3023" s="123"/>
      <c r="EM3023" s="123"/>
      <c r="EN3023" s="123"/>
      <c r="EO3023" s="123"/>
      <c r="EP3023" s="123"/>
      <c r="EQ3023" s="123"/>
    </row>
    <row r="3024" spans="27:147" x14ac:dyDescent="0.2"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Q3024" s="151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123"/>
      <c r="BL3024" s="123"/>
      <c r="BM3024" s="123"/>
      <c r="BN3024" s="123"/>
      <c r="BO3024" s="123"/>
      <c r="BP3024" s="123"/>
      <c r="BQ3024" s="123"/>
      <c r="BR3024" s="123"/>
      <c r="BS3024" s="123"/>
      <c r="BT3024" s="123"/>
      <c r="BU3024" s="123"/>
      <c r="BV3024" s="123"/>
      <c r="BW3024" s="123"/>
      <c r="BX3024" s="123"/>
      <c r="BY3024" s="123"/>
      <c r="BZ3024" s="123"/>
      <c r="CA3024" s="123"/>
      <c r="CB3024" s="123"/>
      <c r="CC3024" s="123"/>
      <c r="CD3024" s="123"/>
      <c r="CE3024" s="123"/>
      <c r="CF3024" s="123"/>
      <c r="CG3024" s="123"/>
      <c r="CH3024" s="123"/>
      <c r="CI3024" s="123"/>
      <c r="CJ3024" s="123"/>
      <c r="CK3024" s="123"/>
      <c r="CL3024" s="123"/>
      <c r="CM3024" s="123"/>
      <c r="CN3024" s="123"/>
      <c r="CO3024" s="123"/>
      <c r="CP3024" s="123"/>
      <c r="CQ3024" s="123"/>
      <c r="CR3024" s="123"/>
      <c r="CS3024" s="123"/>
      <c r="CT3024" s="123"/>
      <c r="CU3024" s="123"/>
      <c r="CV3024" s="123"/>
      <c r="CW3024" s="123"/>
      <c r="CX3024" s="123"/>
      <c r="CY3024" s="123"/>
      <c r="CZ3024" s="123"/>
      <c r="DA3024" s="123"/>
      <c r="DB3024" s="123"/>
      <c r="DC3024" s="123"/>
      <c r="DD3024" s="123"/>
      <c r="DE3024" s="123"/>
      <c r="DF3024" s="123"/>
      <c r="DG3024" s="123"/>
      <c r="DH3024" s="123"/>
      <c r="DI3024" s="123"/>
      <c r="DJ3024" s="123"/>
      <c r="DK3024" s="123"/>
      <c r="DL3024" s="123"/>
      <c r="DM3024" s="123"/>
      <c r="DN3024" s="123"/>
      <c r="DO3024" s="123"/>
      <c r="DP3024" s="123"/>
      <c r="DQ3024" s="123"/>
      <c r="DR3024" s="123"/>
      <c r="DS3024" s="123"/>
      <c r="DT3024" s="123"/>
      <c r="DU3024" s="123"/>
      <c r="DV3024" s="123"/>
      <c r="DW3024" s="123"/>
      <c r="DX3024" s="123"/>
      <c r="DY3024" s="123"/>
      <c r="DZ3024" s="123"/>
      <c r="EA3024" s="123"/>
      <c r="EB3024" s="123"/>
      <c r="EC3024" s="123"/>
      <c r="ED3024" s="123"/>
      <c r="EE3024" s="123"/>
      <c r="EF3024" s="123"/>
      <c r="EG3024" s="123"/>
      <c r="EH3024" s="123"/>
      <c r="EI3024" s="123"/>
      <c r="EJ3024" s="123"/>
      <c r="EK3024" s="123"/>
      <c r="EL3024" s="123"/>
      <c r="EM3024" s="123"/>
      <c r="EN3024" s="123"/>
      <c r="EO3024" s="123"/>
      <c r="EP3024" s="123"/>
      <c r="EQ3024" s="123"/>
    </row>
    <row r="3025" spans="27:147" x14ac:dyDescent="0.2"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Q3025" s="151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123"/>
      <c r="BL3025" s="123"/>
      <c r="BM3025" s="123"/>
      <c r="BN3025" s="123"/>
      <c r="BO3025" s="123"/>
      <c r="BP3025" s="123"/>
      <c r="BQ3025" s="123"/>
      <c r="BR3025" s="123"/>
      <c r="BS3025" s="123"/>
      <c r="BT3025" s="123"/>
      <c r="BU3025" s="123"/>
      <c r="BV3025" s="123"/>
      <c r="BW3025" s="123"/>
      <c r="BX3025" s="123"/>
      <c r="BY3025" s="123"/>
      <c r="BZ3025" s="123"/>
      <c r="CA3025" s="123"/>
      <c r="CB3025" s="123"/>
      <c r="CC3025" s="123"/>
      <c r="CD3025" s="123"/>
      <c r="CE3025" s="123"/>
      <c r="CF3025" s="123"/>
      <c r="CG3025" s="123"/>
      <c r="CH3025" s="123"/>
      <c r="CI3025" s="123"/>
      <c r="CJ3025" s="123"/>
      <c r="CK3025" s="123"/>
      <c r="CL3025" s="123"/>
      <c r="CM3025" s="123"/>
      <c r="CN3025" s="123"/>
      <c r="CO3025" s="123"/>
      <c r="CP3025" s="123"/>
      <c r="CQ3025" s="123"/>
      <c r="CR3025" s="123"/>
      <c r="CS3025" s="123"/>
      <c r="CT3025" s="123"/>
      <c r="CU3025" s="123"/>
      <c r="CV3025" s="123"/>
      <c r="CW3025" s="123"/>
      <c r="CX3025" s="123"/>
      <c r="CY3025" s="123"/>
      <c r="CZ3025" s="123"/>
      <c r="DA3025" s="123"/>
      <c r="DB3025" s="123"/>
      <c r="DC3025" s="123"/>
      <c r="DD3025" s="123"/>
      <c r="DE3025" s="123"/>
      <c r="DF3025" s="123"/>
      <c r="DG3025" s="123"/>
      <c r="DH3025" s="123"/>
      <c r="DI3025" s="123"/>
      <c r="DJ3025" s="123"/>
      <c r="DK3025" s="123"/>
      <c r="DL3025" s="123"/>
      <c r="DM3025" s="123"/>
      <c r="DN3025" s="123"/>
      <c r="DO3025" s="123"/>
      <c r="DP3025" s="123"/>
      <c r="DQ3025" s="123"/>
      <c r="DR3025" s="123"/>
      <c r="DS3025" s="123"/>
      <c r="DT3025" s="123"/>
      <c r="DU3025" s="123"/>
      <c r="DV3025" s="123"/>
      <c r="DW3025" s="123"/>
      <c r="DX3025" s="123"/>
      <c r="DY3025" s="123"/>
      <c r="DZ3025" s="123"/>
      <c r="EA3025" s="123"/>
      <c r="EB3025" s="123"/>
      <c r="EC3025" s="123"/>
      <c r="ED3025" s="123"/>
      <c r="EE3025" s="123"/>
      <c r="EF3025" s="123"/>
      <c r="EG3025" s="123"/>
      <c r="EH3025" s="123"/>
      <c r="EI3025" s="123"/>
      <c r="EJ3025" s="123"/>
      <c r="EK3025" s="123"/>
      <c r="EL3025" s="123"/>
      <c r="EM3025" s="123"/>
      <c r="EN3025" s="123"/>
      <c r="EO3025" s="123"/>
      <c r="EP3025" s="123"/>
      <c r="EQ3025" s="123"/>
    </row>
    <row r="3026" spans="27:147" x14ac:dyDescent="0.2"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Q3026" s="151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123"/>
      <c r="BL3026" s="123"/>
      <c r="BM3026" s="123"/>
      <c r="BN3026" s="123"/>
      <c r="BO3026" s="123"/>
      <c r="BP3026" s="123"/>
      <c r="BQ3026" s="123"/>
      <c r="BR3026" s="123"/>
      <c r="BS3026" s="123"/>
      <c r="BT3026" s="123"/>
      <c r="BU3026" s="123"/>
      <c r="BV3026" s="123"/>
      <c r="BW3026" s="123"/>
      <c r="BX3026" s="123"/>
      <c r="BY3026" s="123"/>
      <c r="BZ3026" s="123"/>
      <c r="CA3026" s="123"/>
      <c r="CB3026" s="123"/>
      <c r="CC3026" s="123"/>
      <c r="CD3026" s="123"/>
      <c r="CE3026" s="123"/>
      <c r="CF3026" s="123"/>
      <c r="CG3026" s="123"/>
      <c r="CH3026" s="123"/>
      <c r="CI3026" s="123"/>
      <c r="CJ3026" s="123"/>
      <c r="CK3026" s="123"/>
      <c r="CL3026" s="123"/>
      <c r="CM3026" s="123"/>
      <c r="CN3026" s="123"/>
      <c r="CO3026" s="123"/>
      <c r="CP3026" s="123"/>
      <c r="CQ3026" s="123"/>
      <c r="CR3026" s="123"/>
      <c r="CS3026" s="123"/>
      <c r="CT3026" s="123"/>
      <c r="CU3026" s="123"/>
      <c r="CV3026" s="123"/>
      <c r="CW3026" s="123"/>
      <c r="CX3026" s="123"/>
      <c r="CY3026" s="123"/>
      <c r="CZ3026" s="123"/>
      <c r="DA3026" s="123"/>
      <c r="DB3026" s="123"/>
      <c r="DC3026" s="123"/>
      <c r="DD3026" s="123"/>
      <c r="DE3026" s="123"/>
      <c r="DF3026" s="123"/>
      <c r="DG3026" s="123"/>
      <c r="DH3026" s="123"/>
      <c r="DI3026" s="123"/>
      <c r="DJ3026" s="123"/>
      <c r="DK3026" s="123"/>
      <c r="DL3026" s="123"/>
      <c r="DM3026" s="123"/>
      <c r="DN3026" s="123"/>
      <c r="DO3026" s="123"/>
      <c r="DP3026" s="123"/>
      <c r="DQ3026" s="123"/>
      <c r="DR3026" s="123"/>
      <c r="DS3026" s="123"/>
      <c r="DT3026" s="123"/>
      <c r="DU3026" s="123"/>
      <c r="DV3026" s="123"/>
      <c r="DW3026" s="123"/>
      <c r="DX3026" s="123"/>
      <c r="DY3026" s="123"/>
      <c r="DZ3026" s="123"/>
      <c r="EA3026" s="123"/>
      <c r="EB3026" s="123"/>
      <c r="EC3026" s="123"/>
      <c r="ED3026" s="123"/>
      <c r="EE3026" s="123"/>
      <c r="EF3026" s="123"/>
      <c r="EG3026" s="123"/>
      <c r="EH3026" s="123"/>
      <c r="EI3026" s="123"/>
      <c r="EJ3026" s="123"/>
      <c r="EK3026" s="123"/>
      <c r="EL3026" s="123"/>
      <c r="EM3026" s="123"/>
      <c r="EN3026" s="123"/>
      <c r="EO3026" s="123"/>
      <c r="EP3026" s="123"/>
      <c r="EQ3026" s="123"/>
    </row>
    <row r="3027" spans="27:147" x14ac:dyDescent="0.2"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Q3027" s="151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123"/>
      <c r="BL3027" s="123"/>
      <c r="BM3027" s="123"/>
      <c r="BN3027" s="123"/>
      <c r="BO3027" s="123"/>
      <c r="BP3027" s="123"/>
      <c r="BQ3027" s="123"/>
      <c r="BR3027" s="123"/>
      <c r="BS3027" s="123"/>
      <c r="BT3027" s="123"/>
      <c r="BU3027" s="123"/>
      <c r="BV3027" s="123"/>
      <c r="BW3027" s="123"/>
      <c r="BX3027" s="123"/>
      <c r="BY3027" s="123"/>
      <c r="BZ3027" s="123"/>
      <c r="CA3027" s="123"/>
      <c r="CB3027" s="123"/>
      <c r="CC3027" s="123"/>
      <c r="CD3027" s="123"/>
      <c r="CE3027" s="123"/>
      <c r="CF3027" s="123"/>
      <c r="CG3027" s="123"/>
      <c r="CH3027" s="123"/>
      <c r="CI3027" s="123"/>
      <c r="CJ3027" s="123"/>
      <c r="CK3027" s="123"/>
      <c r="CL3027" s="123"/>
      <c r="CM3027" s="123"/>
      <c r="CN3027" s="123"/>
      <c r="CO3027" s="123"/>
      <c r="CP3027" s="123"/>
      <c r="CQ3027" s="123"/>
      <c r="CR3027" s="123"/>
      <c r="CS3027" s="123"/>
      <c r="CT3027" s="123"/>
      <c r="CU3027" s="123"/>
      <c r="CV3027" s="123"/>
      <c r="CW3027" s="123"/>
      <c r="CX3027" s="123"/>
      <c r="CY3027" s="123"/>
      <c r="CZ3027" s="123"/>
      <c r="DA3027" s="123"/>
      <c r="DB3027" s="123"/>
      <c r="DC3027" s="123"/>
      <c r="DD3027" s="123"/>
      <c r="DE3027" s="123"/>
      <c r="DF3027" s="123"/>
      <c r="DG3027" s="123"/>
      <c r="DH3027" s="123"/>
      <c r="DI3027" s="123"/>
      <c r="DJ3027" s="123"/>
      <c r="DK3027" s="123"/>
      <c r="DL3027" s="123"/>
      <c r="DM3027" s="123"/>
      <c r="DN3027" s="123"/>
      <c r="DO3027" s="123"/>
      <c r="DP3027" s="123"/>
      <c r="DQ3027" s="123"/>
      <c r="DR3027" s="123"/>
      <c r="DS3027" s="123"/>
      <c r="DT3027" s="123"/>
      <c r="DU3027" s="123"/>
      <c r="DV3027" s="123"/>
      <c r="DW3027" s="123"/>
      <c r="DX3027" s="123"/>
      <c r="DY3027" s="123"/>
      <c r="DZ3027" s="123"/>
      <c r="EA3027" s="123"/>
      <c r="EB3027" s="123"/>
      <c r="EC3027" s="123"/>
      <c r="ED3027" s="123"/>
      <c r="EE3027" s="123"/>
      <c r="EF3027" s="123"/>
      <c r="EG3027" s="123"/>
      <c r="EH3027" s="123"/>
      <c r="EI3027" s="123"/>
      <c r="EJ3027" s="123"/>
      <c r="EK3027" s="123"/>
      <c r="EL3027" s="123"/>
      <c r="EM3027" s="123"/>
      <c r="EN3027" s="123"/>
      <c r="EO3027" s="123"/>
      <c r="EP3027" s="123"/>
      <c r="EQ3027" s="123"/>
    </row>
    <row r="3028" spans="27:147" x14ac:dyDescent="0.2"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Q3028" s="151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123"/>
      <c r="BL3028" s="123"/>
      <c r="BM3028" s="123"/>
      <c r="BN3028" s="123"/>
      <c r="BO3028" s="123"/>
      <c r="BP3028" s="123"/>
      <c r="BQ3028" s="123"/>
      <c r="BR3028" s="123"/>
      <c r="BS3028" s="123"/>
      <c r="BT3028" s="123"/>
      <c r="BU3028" s="123"/>
      <c r="BV3028" s="123"/>
      <c r="BW3028" s="123"/>
      <c r="BX3028" s="123"/>
      <c r="BY3028" s="123"/>
      <c r="BZ3028" s="123"/>
      <c r="CA3028" s="123"/>
      <c r="CB3028" s="123"/>
      <c r="CC3028" s="123"/>
      <c r="CD3028" s="123"/>
      <c r="CE3028" s="123"/>
      <c r="CF3028" s="123"/>
      <c r="CG3028" s="123"/>
      <c r="CH3028" s="123"/>
      <c r="CI3028" s="123"/>
      <c r="CJ3028" s="123"/>
      <c r="CK3028" s="123"/>
      <c r="CL3028" s="123"/>
      <c r="CM3028" s="123"/>
      <c r="CN3028" s="123"/>
      <c r="CO3028" s="123"/>
      <c r="CP3028" s="123"/>
      <c r="CQ3028" s="123"/>
      <c r="CR3028" s="123"/>
      <c r="CS3028" s="123"/>
      <c r="CT3028" s="123"/>
      <c r="CU3028" s="123"/>
      <c r="CV3028" s="123"/>
      <c r="CW3028" s="123"/>
      <c r="CX3028" s="123"/>
      <c r="CY3028" s="123"/>
      <c r="CZ3028" s="123"/>
      <c r="DA3028" s="123"/>
      <c r="DB3028" s="123"/>
      <c r="DC3028" s="123"/>
      <c r="DD3028" s="123"/>
      <c r="DE3028" s="123"/>
      <c r="DF3028" s="123"/>
      <c r="DG3028" s="123"/>
      <c r="DH3028" s="123"/>
      <c r="DI3028" s="123"/>
      <c r="DJ3028" s="123"/>
      <c r="DK3028" s="123"/>
      <c r="DL3028" s="123"/>
      <c r="DM3028" s="123"/>
      <c r="DN3028" s="123"/>
      <c r="DO3028" s="123"/>
      <c r="DP3028" s="123"/>
      <c r="DQ3028" s="123"/>
      <c r="DR3028" s="123"/>
      <c r="DS3028" s="123"/>
      <c r="DT3028" s="123"/>
      <c r="DU3028" s="123"/>
      <c r="DV3028" s="123"/>
      <c r="DW3028" s="123"/>
      <c r="DX3028" s="123"/>
      <c r="DY3028" s="123"/>
      <c r="DZ3028" s="123"/>
      <c r="EA3028" s="123"/>
      <c r="EB3028" s="123"/>
      <c r="EC3028" s="123"/>
      <c r="ED3028" s="123"/>
      <c r="EE3028" s="123"/>
      <c r="EF3028" s="123"/>
      <c r="EG3028" s="123"/>
      <c r="EH3028" s="123"/>
      <c r="EI3028" s="123"/>
      <c r="EJ3028" s="123"/>
      <c r="EK3028" s="123"/>
      <c r="EL3028" s="123"/>
      <c r="EM3028" s="123"/>
      <c r="EN3028" s="123"/>
      <c r="EO3028" s="123"/>
      <c r="EP3028" s="123"/>
      <c r="EQ3028" s="123"/>
    </row>
    <row r="3029" spans="27:147" x14ac:dyDescent="0.2"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Q3029" s="151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123"/>
      <c r="BL3029" s="123"/>
      <c r="BM3029" s="123"/>
      <c r="BN3029" s="123"/>
      <c r="BO3029" s="123"/>
      <c r="BP3029" s="123"/>
      <c r="BQ3029" s="123"/>
      <c r="BR3029" s="123"/>
      <c r="BS3029" s="123"/>
      <c r="BT3029" s="123"/>
      <c r="BU3029" s="123"/>
      <c r="BV3029" s="123"/>
      <c r="BW3029" s="123"/>
      <c r="BX3029" s="123"/>
      <c r="BY3029" s="123"/>
      <c r="BZ3029" s="123"/>
      <c r="CA3029" s="123"/>
      <c r="CB3029" s="123"/>
      <c r="CC3029" s="123"/>
      <c r="CD3029" s="123"/>
      <c r="CE3029" s="123"/>
      <c r="CF3029" s="123"/>
      <c r="CG3029" s="123"/>
      <c r="CH3029" s="123"/>
      <c r="CI3029" s="123"/>
      <c r="CJ3029" s="123"/>
      <c r="CK3029" s="123"/>
      <c r="CL3029" s="123"/>
      <c r="CM3029" s="123"/>
      <c r="CN3029" s="123"/>
      <c r="CO3029" s="123"/>
      <c r="CP3029" s="123"/>
      <c r="CQ3029" s="123"/>
      <c r="CR3029" s="123"/>
      <c r="CS3029" s="123"/>
      <c r="CT3029" s="123"/>
      <c r="CU3029" s="123"/>
      <c r="CV3029" s="123"/>
      <c r="CW3029" s="123"/>
      <c r="CX3029" s="123"/>
      <c r="CY3029" s="123"/>
      <c r="CZ3029" s="123"/>
      <c r="DA3029" s="123"/>
      <c r="DB3029" s="123"/>
      <c r="DC3029" s="123"/>
      <c r="DD3029" s="123"/>
      <c r="DE3029" s="123"/>
      <c r="DF3029" s="123"/>
      <c r="DG3029" s="123"/>
      <c r="DH3029" s="123"/>
      <c r="DI3029" s="123"/>
      <c r="DJ3029" s="123"/>
      <c r="DK3029" s="123"/>
      <c r="DL3029" s="123"/>
      <c r="DM3029" s="123"/>
      <c r="DN3029" s="123"/>
      <c r="DO3029" s="123"/>
      <c r="DP3029" s="123"/>
      <c r="DQ3029" s="123"/>
      <c r="DR3029" s="123"/>
      <c r="DS3029" s="123"/>
      <c r="DT3029" s="123"/>
      <c r="DU3029" s="123"/>
      <c r="DV3029" s="123"/>
      <c r="DW3029" s="123"/>
      <c r="DX3029" s="123"/>
      <c r="DY3029" s="123"/>
      <c r="DZ3029" s="123"/>
      <c r="EA3029" s="123"/>
      <c r="EB3029" s="123"/>
      <c r="EC3029" s="123"/>
      <c r="ED3029" s="123"/>
      <c r="EE3029" s="123"/>
      <c r="EF3029" s="123"/>
      <c r="EG3029" s="123"/>
      <c r="EH3029" s="123"/>
      <c r="EI3029" s="123"/>
      <c r="EJ3029" s="123"/>
      <c r="EK3029" s="123"/>
      <c r="EL3029" s="123"/>
      <c r="EM3029" s="123"/>
      <c r="EN3029" s="123"/>
      <c r="EO3029" s="123"/>
      <c r="EP3029" s="123"/>
      <c r="EQ3029" s="123"/>
    </row>
    <row r="3030" spans="27:147" x14ac:dyDescent="0.2"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Q3030" s="151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123"/>
      <c r="BL3030" s="123"/>
      <c r="BM3030" s="123"/>
      <c r="BN3030" s="123"/>
      <c r="BO3030" s="123"/>
      <c r="BP3030" s="123"/>
      <c r="BQ3030" s="123"/>
      <c r="BR3030" s="123"/>
      <c r="BS3030" s="123"/>
      <c r="BT3030" s="123"/>
      <c r="BU3030" s="123"/>
      <c r="BV3030" s="123"/>
      <c r="BW3030" s="123"/>
      <c r="BX3030" s="123"/>
      <c r="BY3030" s="123"/>
      <c r="BZ3030" s="123"/>
      <c r="CA3030" s="123"/>
      <c r="CB3030" s="123"/>
      <c r="CC3030" s="123"/>
      <c r="CD3030" s="123"/>
      <c r="CE3030" s="123"/>
      <c r="CF3030" s="123"/>
      <c r="CG3030" s="123"/>
      <c r="CH3030" s="123"/>
      <c r="CI3030" s="123"/>
      <c r="CJ3030" s="123"/>
      <c r="CK3030" s="123"/>
      <c r="CL3030" s="123"/>
      <c r="CM3030" s="123"/>
      <c r="CN3030" s="123"/>
      <c r="CO3030" s="123"/>
      <c r="CP3030" s="123"/>
      <c r="CQ3030" s="123"/>
      <c r="CR3030" s="123"/>
      <c r="CS3030" s="123"/>
      <c r="CT3030" s="123"/>
      <c r="CU3030" s="123"/>
      <c r="CV3030" s="123"/>
      <c r="CW3030" s="123"/>
      <c r="CX3030" s="123"/>
      <c r="CY3030" s="123"/>
      <c r="CZ3030" s="123"/>
      <c r="DA3030" s="123"/>
      <c r="DB3030" s="123"/>
      <c r="DC3030" s="123"/>
      <c r="DD3030" s="123"/>
      <c r="DE3030" s="123"/>
      <c r="DF3030" s="123"/>
      <c r="DG3030" s="123"/>
      <c r="DH3030" s="123"/>
      <c r="DI3030" s="123"/>
      <c r="DJ3030" s="123"/>
      <c r="DK3030" s="123"/>
      <c r="DL3030" s="123"/>
      <c r="DM3030" s="123"/>
      <c r="DN3030" s="123"/>
      <c r="DO3030" s="123"/>
      <c r="DP3030" s="123"/>
      <c r="DQ3030" s="123"/>
      <c r="DR3030" s="123"/>
      <c r="DS3030" s="123"/>
      <c r="DT3030" s="123"/>
      <c r="DU3030" s="123"/>
      <c r="DV3030" s="123"/>
      <c r="DW3030" s="123"/>
      <c r="DX3030" s="123"/>
      <c r="DY3030" s="123"/>
      <c r="DZ3030" s="123"/>
      <c r="EA3030" s="123"/>
      <c r="EB3030" s="123"/>
      <c r="EC3030" s="123"/>
      <c r="ED3030" s="123"/>
      <c r="EE3030" s="123"/>
      <c r="EF3030" s="123"/>
      <c r="EG3030" s="123"/>
      <c r="EH3030" s="123"/>
      <c r="EI3030" s="123"/>
      <c r="EJ3030" s="123"/>
      <c r="EK3030" s="123"/>
      <c r="EL3030" s="123"/>
      <c r="EM3030" s="123"/>
      <c r="EN3030" s="123"/>
      <c r="EO3030" s="123"/>
      <c r="EP3030" s="123"/>
      <c r="EQ3030" s="123"/>
    </row>
    <row r="3031" spans="27:147" x14ac:dyDescent="0.2"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Q3031" s="151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123"/>
      <c r="BL3031" s="123"/>
      <c r="BM3031" s="123"/>
      <c r="BN3031" s="123"/>
      <c r="BO3031" s="123"/>
      <c r="BP3031" s="123"/>
      <c r="BQ3031" s="123"/>
      <c r="BR3031" s="123"/>
      <c r="BS3031" s="123"/>
      <c r="BT3031" s="123"/>
      <c r="BU3031" s="123"/>
      <c r="BV3031" s="123"/>
      <c r="BW3031" s="123"/>
      <c r="BX3031" s="123"/>
      <c r="BY3031" s="123"/>
      <c r="BZ3031" s="123"/>
      <c r="CA3031" s="123"/>
      <c r="CB3031" s="123"/>
      <c r="CC3031" s="123"/>
      <c r="CD3031" s="123"/>
      <c r="CE3031" s="123"/>
      <c r="CF3031" s="123"/>
      <c r="CG3031" s="123"/>
      <c r="CH3031" s="123"/>
      <c r="CI3031" s="123"/>
      <c r="CJ3031" s="123"/>
      <c r="CK3031" s="123"/>
      <c r="CL3031" s="123"/>
      <c r="CM3031" s="123"/>
      <c r="CN3031" s="123"/>
      <c r="CO3031" s="123"/>
      <c r="CP3031" s="123"/>
      <c r="CQ3031" s="123"/>
      <c r="CR3031" s="123"/>
      <c r="CS3031" s="123"/>
      <c r="CT3031" s="123"/>
      <c r="CU3031" s="123"/>
      <c r="CV3031" s="123"/>
      <c r="CW3031" s="123"/>
      <c r="CX3031" s="123"/>
      <c r="CY3031" s="123"/>
      <c r="CZ3031" s="123"/>
      <c r="DA3031" s="123"/>
      <c r="DB3031" s="123"/>
      <c r="DC3031" s="123"/>
      <c r="DD3031" s="123"/>
      <c r="DE3031" s="123"/>
      <c r="DF3031" s="123"/>
      <c r="DG3031" s="123"/>
      <c r="DH3031" s="123"/>
      <c r="DI3031" s="123"/>
      <c r="DJ3031" s="123"/>
      <c r="DK3031" s="123"/>
      <c r="DL3031" s="123"/>
      <c r="DM3031" s="123"/>
      <c r="DN3031" s="123"/>
      <c r="DO3031" s="123"/>
      <c r="DP3031" s="123"/>
      <c r="DQ3031" s="123"/>
      <c r="DR3031" s="123"/>
      <c r="DS3031" s="123"/>
      <c r="DT3031" s="123"/>
      <c r="DU3031" s="123"/>
      <c r="DV3031" s="123"/>
      <c r="DW3031" s="123"/>
      <c r="DX3031" s="123"/>
      <c r="DY3031" s="123"/>
      <c r="DZ3031" s="123"/>
      <c r="EA3031" s="123"/>
      <c r="EB3031" s="123"/>
      <c r="EC3031" s="123"/>
      <c r="ED3031" s="123"/>
      <c r="EE3031" s="123"/>
      <c r="EF3031" s="123"/>
      <c r="EG3031" s="123"/>
      <c r="EH3031" s="123"/>
      <c r="EI3031" s="123"/>
      <c r="EJ3031" s="123"/>
      <c r="EK3031" s="123"/>
      <c r="EL3031" s="123"/>
      <c r="EM3031" s="123"/>
      <c r="EN3031" s="123"/>
      <c r="EO3031" s="123"/>
      <c r="EP3031" s="123"/>
      <c r="EQ3031" s="123"/>
    </row>
    <row r="3032" spans="27:147" x14ac:dyDescent="0.2"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Q3032" s="151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123"/>
      <c r="BL3032" s="123"/>
      <c r="BM3032" s="123"/>
      <c r="BN3032" s="123"/>
      <c r="BO3032" s="123"/>
      <c r="BP3032" s="123"/>
      <c r="BQ3032" s="123"/>
      <c r="BR3032" s="123"/>
      <c r="BS3032" s="123"/>
      <c r="BT3032" s="123"/>
      <c r="BU3032" s="123"/>
      <c r="BV3032" s="123"/>
      <c r="BW3032" s="123"/>
      <c r="BX3032" s="123"/>
      <c r="BY3032" s="123"/>
      <c r="BZ3032" s="123"/>
      <c r="CA3032" s="123"/>
      <c r="CB3032" s="123"/>
      <c r="CC3032" s="123"/>
      <c r="CD3032" s="123"/>
      <c r="CE3032" s="123"/>
      <c r="CF3032" s="123"/>
      <c r="CG3032" s="123"/>
      <c r="CH3032" s="123"/>
      <c r="CI3032" s="123"/>
      <c r="CJ3032" s="123"/>
      <c r="CK3032" s="123"/>
      <c r="CL3032" s="123"/>
      <c r="CM3032" s="123"/>
      <c r="CN3032" s="123"/>
      <c r="CO3032" s="123"/>
      <c r="CP3032" s="123"/>
      <c r="CQ3032" s="123"/>
      <c r="CR3032" s="123"/>
      <c r="CS3032" s="123"/>
      <c r="CT3032" s="123"/>
      <c r="CU3032" s="123"/>
      <c r="CV3032" s="123"/>
      <c r="CW3032" s="123"/>
      <c r="CX3032" s="123"/>
      <c r="CY3032" s="123"/>
      <c r="CZ3032" s="123"/>
      <c r="DA3032" s="123"/>
      <c r="DB3032" s="123"/>
      <c r="DC3032" s="123"/>
      <c r="DD3032" s="123"/>
      <c r="DE3032" s="123"/>
      <c r="DF3032" s="123"/>
      <c r="DG3032" s="123"/>
      <c r="DH3032" s="123"/>
      <c r="DI3032" s="123"/>
      <c r="DJ3032" s="123"/>
      <c r="DK3032" s="123"/>
      <c r="DL3032" s="123"/>
      <c r="DM3032" s="123"/>
      <c r="DN3032" s="123"/>
      <c r="DO3032" s="123"/>
      <c r="DP3032" s="123"/>
      <c r="DQ3032" s="123"/>
      <c r="DR3032" s="123"/>
      <c r="DS3032" s="123"/>
      <c r="DT3032" s="123"/>
      <c r="DU3032" s="123"/>
      <c r="DV3032" s="123"/>
      <c r="DW3032" s="123"/>
      <c r="DX3032" s="123"/>
      <c r="DY3032" s="123"/>
      <c r="DZ3032" s="123"/>
      <c r="EA3032" s="123"/>
      <c r="EB3032" s="123"/>
      <c r="EC3032" s="123"/>
      <c r="ED3032" s="123"/>
      <c r="EE3032" s="123"/>
      <c r="EF3032" s="123"/>
      <c r="EG3032" s="123"/>
      <c r="EH3032" s="123"/>
      <c r="EI3032" s="123"/>
      <c r="EJ3032" s="123"/>
      <c r="EK3032" s="123"/>
      <c r="EL3032" s="123"/>
      <c r="EM3032" s="123"/>
      <c r="EN3032" s="123"/>
      <c r="EO3032" s="123"/>
      <c r="EP3032" s="123"/>
      <c r="EQ3032" s="123"/>
    </row>
    <row r="3033" spans="27:147" x14ac:dyDescent="0.2"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Q3033" s="151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123"/>
      <c r="BL3033" s="123"/>
      <c r="BM3033" s="123"/>
      <c r="BN3033" s="123"/>
      <c r="BO3033" s="123"/>
      <c r="BP3033" s="123"/>
      <c r="BQ3033" s="123"/>
      <c r="BR3033" s="123"/>
      <c r="BS3033" s="123"/>
      <c r="BT3033" s="123"/>
      <c r="BU3033" s="123"/>
      <c r="BV3033" s="123"/>
      <c r="BW3033" s="123"/>
      <c r="BX3033" s="123"/>
      <c r="BY3033" s="123"/>
      <c r="BZ3033" s="123"/>
      <c r="CA3033" s="123"/>
      <c r="CB3033" s="123"/>
      <c r="CC3033" s="123"/>
      <c r="CD3033" s="123"/>
      <c r="CE3033" s="123"/>
      <c r="CF3033" s="123"/>
      <c r="CG3033" s="123"/>
      <c r="CH3033" s="123"/>
      <c r="CI3033" s="123"/>
      <c r="CJ3033" s="123"/>
      <c r="CK3033" s="123"/>
      <c r="CL3033" s="123"/>
      <c r="CM3033" s="123"/>
      <c r="CN3033" s="123"/>
      <c r="CO3033" s="123"/>
      <c r="CP3033" s="123"/>
      <c r="CQ3033" s="123"/>
      <c r="CR3033" s="123"/>
      <c r="CS3033" s="123"/>
      <c r="CT3033" s="123"/>
      <c r="CU3033" s="123"/>
      <c r="CV3033" s="123"/>
      <c r="CW3033" s="123"/>
      <c r="CX3033" s="123"/>
      <c r="CY3033" s="123"/>
      <c r="CZ3033" s="123"/>
      <c r="DA3033" s="123"/>
      <c r="DB3033" s="123"/>
      <c r="DC3033" s="123"/>
      <c r="DD3033" s="123"/>
      <c r="DE3033" s="123"/>
      <c r="DF3033" s="123"/>
      <c r="DG3033" s="123"/>
      <c r="DH3033" s="123"/>
      <c r="DI3033" s="123"/>
      <c r="DJ3033" s="123"/>
      <c r="DK3033" s="123"/>
      <c r="DL3033" s="123"/>
      <c r="DM3033" s="123"/>
      <c r="DN3033" s="123"/>
      <c r="DO3033" s="123"/>
      <c r="DP3033" s="123"/>
      <c r="DQ3033" s="123"/>
      <c r="DR3033" s="123"/>
      <c r="DS3033" s="123"/>
      <c r="DT3033" s="123"/>
      <c r="DU3033" s="123"/>
      <c r="DV3033" s="123"/>
      <c r="DW3033" s="123"/>
      <c r="DX3033" s="123"/>
      <c r="DY3033" s="123"/>
      <c r="DZ3033" s="123"/>
      <c r="EA3033" s="123"/>
      <c r="EB3033" s="123"/>
      <c r="EC3033" s="123"/>
      <c r="ED3033" s="123"/>
      <c r="EE3033" s="123"/>
      <c r="EF3033" s="123"/>
      <c r="EG3033" s="123"/>
      <c r="EH3033" s="123"/>
      <c r="EI3033" s="123"/>
      <c r="EJ3033" s="123"/>
      <c r="EK3033" s="123"/>
      <c r="EL3033" s="123"/>
      <c r="EM3033" s="123"/>
      <c r="EN3033" s="123"/>
      <c r="EO3033" s="123"/>
      <c r="EP3033" s="123"/>
      <c r="EQ3033" s="123"/>
    </row>
    <row r="3034" spans="27:147" x14ac:dyDescent="0.2"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Q3034" s="151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123"/>
      <c r="BL3034" s="123"/>
      <c r="BM3034" s="123"/>
      <c r="BN3034" s="123"/>
      <c r="BO3034" s="123"/>
      <c r="BP3034" s="123"/>
      <c r="BQ3034" s="123"/>
      <c r="BR3034" s="123"/>
      <c r="BS3034" s="123"/>
      <c r="BT3034" s="123"/>
      <c r="BU3034" s="123"/>
      <c r="BV3034" s="123"/>
      <c r="BW3034" s="123"/>
      <c r="BX3034" s="123"/>
      <c r="BY3034" s="123"/>
      <c r="BZ3034" s="123"/>
      <c r="CA3034" s="123"/>
      <c r="CB3034" s="123"/>
      <c r="CC3034" s="123"/>
      <c r="CD3034" s="123"/>
      <c r="CE3034" s="123"/>
      <c r="CF3034" s="123"/>
      <c r="CG3034" s="123"/>
      <c r="CH3034" s="123"/>
      <c r="CI3034" s="123"/>
      <c r="CJ3034" s="123"/>
      <c r="CK3034" s="123"/>
      <c r="CL3034" s="123"/>
      <c r="CM3034" s="123"/>
      <c r="CN3034" s="123"/>
      <c r="CO3034" s="123"/>
      <c r="CP3034" s="123"/>
      <c r="CQ3034" s="123"/>
      <c r="CR3034" s="123"/>
      <c r="CS3034" s="123"/>
      <c r="CT3034" s="123"/>
      <c r="CU3034" s="123"/>
      <c r="CV3034" s="123"/>
      <c r="CW3034" s="123"/>
      <c r="CX3034" s="123"/>
      <c r="CY3034" s="123"/>
      <c r="CZ3034" s="123"/>
      <c r="DA3034" s="123"/>
      <c r="DB3034" s="123"/>
      <c r="DC3034" s="123"/>
      <c r="DD3034" s="123"/>
      <c r="DE3034" s="123"/>
      <c r="DF3034" s="123"/>
      <c r="DG3034" s="123"/>
      <c r="DH3034" s="123"/>
      <c r="DI3034" s="123"/>
      <c r="DJ3034" s="123"/>
      <c r="DK3034" s="123"/>
      <c r="DL3034" s="123"/>
      <c r="DM3034" s="123"/>
      <c r="DN3034" s="123"/>
      <c r="DO3034" s="123"/>
      <c r="DP3034" s="123"/>
      <c r="DQ3034" s="123"/>
      <c r="DR3034" s="123"/>
      <c r="DS3034" s="123"/>
      <c r="DT3034" s="123"/>
      <c r="DU3034" s="123"/>
      <c r="DV3034" s="123"/>
      <c r="DW3034" s="123"/>
      <c r="DX3034" s="123"/>
      <c r="DY3034" s="123"/>
      <c r="DZ3034" s="123"/>
      <c r="EA3034" s="123"/>
      <c r="EB3034" s="123"/>
      <c r="EC3034" s="123"/>
      <c r="ED3034" s="123"/>
      <c r="EE3034" s="123"/>
      <c r="EF3034" s="123"/>
      <c r="EG3034" s="123"/>
      <c r="EH3034" s="123"/>
      <c r="EI3034" s="123"/>
      <c r="EJ3034" s="123"/>
      <c r="EK3034" s="123"/>
      <c r="EL3034" s="123"/>
      <c r="EM3034" s="123"/>
      <c r="EN3034" s="123"/>
      <c r="EO3034" s="123"/>
      <c r="EP3034" s="123"/>
      <c r="EQ3034" s="123"/>
    </row>
    <row r="3035" spans="27:147" x14ac:dyDescent="0.2"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Q3035" s="151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123"/>
      <c r="BL3035" s="123"/>
      <c r="BM3035" s="123"/>
      <c r="BN3035" s="123"/>
      <c r="BO3035" s="123"/>
      <c r="BP3035" s="123"/>
      <c r="BQ3035" s="123"/>
      <c r="BR3035" s="123"/>
      <c r="BS3035" s="123"/>
      <c r="BT3035" s="123"/>
      <c r="BU3035" s="123"/>
      <c r="BV3035" s="123"/>
      <c r="BW3035" s="123"/>
      <c r="BX3035" s="123"/>
      <c r="BY3035" s="123"/>
      <c r="BZ3035" s="123"/>
      <c r="CA3035" s="123"/>
      <c r="CB3035" s="123"/>
      <c r="CC3035" s="123"/>
      <c r="CD3035" s="123"/>
      <c r="CE3035" s="123"/>
      <c r="CF3035" s="123"/>
      <c r="CG3035" s="123"/>
      <c r="CH3035" s="123"/>
      <c r="CI3035" s="123"/>
      <c r="CJ3035" s="123"/>
      <c r="CK3035" s="123"/>
      <c r="CL3035" s="123"/>
      <c r="CM3035" s="123"/>
      <c r="CN3035" s="123"/>
      <c r="CO3035" s="123"/>
      <c r="CP3035" s="123"/>
      <c r="CQ3035" s="123"/>
      <c r="CR3035" s="123"/>
      <c r="CS3035" s="123"/>
      <c r="CT3035" s="123"/>
      <c r="CU3035" s="123"/>
      <c r="CV3035" s="123"/>
      <c r="CW3035" s="123"/>
      <c r="CX3035" s="123"/>
      <c r="CY3035" s="123"/>
      <c r="CZ3035" s="123"/>
      <c r="DA3035" s="123"/>
      <c r="DB3035" s="123"/>
      <c r="DC3035" s="123"/>
      <c r="DD3035" s="123"/>
      <c r="DE3035" s="123"/>
      <c r="DF3035" s="123"/>
      <c r="DG3035" s="123"/>
      <c r="DH3035" s="123"/>
      <c r="DI3035" s="123"/>
      <c r="DJ3035" s="123"/>
      <c r="DK3035" s="123"/>
      <c r="DL3035" s="123"/>
      <c r="DM3035" s="123"/>
      <c r="DN3035" s="123"/>
      <c r="DO3035" s="123"/>
      <c r="DP3035" s="123"/>
      <c r="DQ3035" s="123"/>
      <c r="DR3035" s="123"/>
      <c r="DS3035" s="123"/>
      <c r="DT3035" s="123"/>
      <c r="DU3035" s="123"/>
      <c r="DV3035" s="123"/>
      <c r="DW3035" s="123"/>
      <c r="DX3035" s="123"/>
      <c r="DY3035" s="123"/>
      <c r="DZ3035" s="123"/>
      <c r="EA3035" s="123"/>
      <c r="EB3035" s="123"/>
      <c r="EC3035" s="123"/>
      <c r="ED3035" s="123"/>
      <c r="EE3035" s="123"/>
      <c r="EF3035" s="123"/>
      <c r="EG3035" s="123"/>
      <c r="EH3035" s="123"/>
      <c r="EI3035" s="123"/>
      <c r="EJ3035" s="123"/>
      <c r="EK3035" s="123"/>
      <c r="EL3035" s="123"/>
      <c r="EM3035" s="123"/>
      <c r="EN3035" s="123"/>
      <c r="EO3035" s="123"/>
      <c r="EP3035" s="123"/>
      <c r="EQ3035" s="123"/>
    </row>
    <row r="3036" spans="27:147" x14ac:dyDescent="0.2"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Q3036" s="151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123"/>
      <c r="BL3036" s="123"/>
      <c r="BM3036" s="123"/>
      <c r="BN3036" s="123"/>
      <c r="BO3036" s="123"/>
      <c r="BP3036" s="123"/>
      <c r="BQ3036" s="123"/>
      <c r="BR3036" s="123"/>
      <c r="BS3036" s="123"/>
      <c r="BT3036" s="123"/>
      <c r="BU3036" s="123"/>
      <c r="BV3036" s="123"/>
      <c r="BW3036" s="123"/>
      <c r="BX3036" s="123"/>
      <c r="BY3036" s="123"/>
      <c r="BZ3036" s="123"/>
      <c r="CA3036" s="123"/>
      <c r="CB3036" s="123"/>
      <c r="CC3036" s="123"/>
      <c r="CD3036" s="123"/>
      <c r="CE3036" s="123"/>
      <c r="CF3036" s="123"/>
      <c r="CG3036" s="123"/>
      <c r="CH3036" s="123"/>
      <c r="CI3036" s="123"/>
      <c r="CJ3036" s="123"/>
      <c r="CK3036" s="123"/>
      <c r="CL3036" s="123"/>
      <c r="CM3036" s="123"/>
      <c r="CN3036" s="123"/>
      <c r="CO3036" s="123"/>
      <c r="CP3036" s="123"/>
      <c r="CQ3036" s="123"/>
      <c r="CR3036" s="123"/>
      <c r="CS3036" s="123"/>
      <c r="CT3036" s="123"/>
      <c r="CU3036" s="123"/>
      <c r="CV3036" s="123"/>
      <c r="CW3036" s="123"/>
      <c r="CX3036" s="123"/>
      <c r="CY3036" s="123"/>
      <c r="CZ3036" s="123"/>
      <c r="DA3036" s="123"/>
      <c r="DB3036" s="123"/>
      <c r="DC3036" s="123"/>
      <c r="DD3036" s="123"/>
      <c r="DE3036" s="123"/>
      <c r="DF3036" s="123"/>
      <c r="DG3036" s="123"/>
      <c r="DH3036" s="123"/>
      <c r="DI3036" s="123"/>
      <c r="DJ3036" s="123"/>
      <c r="DK3036" s="123"/>
      <c r="DL3036" s="123"/>
      <c r="DM3036" s="123"/>
      <c r="DN3036" s="123"/>
      <c r="DO3036" s="123"/>
      <c r="DP3036" s="123"/>
      <c r="DQ3036" s="123"/>
      <c r="DR3036" s="123"/>
      <c r="DS3036" s="123"/>
      <c r="DT3036" s="123"/>
      <c r="DU3036" s="123"/>
      <c r="DV3036" s="123"/>
      <c r="DW3036" s="123"/>
      <c r="DX3036" s="123"/>
      <c r="DY3036" s="123"/>
      <c r="DZ3036" s="123"/>
      <c r="EA3036" s="123"/>
      <c r="EB3036" s="123"/>
      <c r="EC3036" s="123"/>
      <c r="ED3036" s="123"/>
      <c r="EE3036" s="123"/>
      <c r="EF3036" s="123"/>
      <c r="EG3036" s="123"/>
      <c r="EH3036" s="123"/>
      <c r="EI3036" s="123"/>
      <c r="EJ3036" s="123"/>
      <c r="EK3036" s="123"/>
      <c r="EL3036" s="123"/>
      <c r="EM3036" s="123"/>
      <c r="EN3036" s="123"/>
      <c r="EO3036" s="123"/>
      <c r="EP3036" s="123"/>
      <c r="EQ3036" s="123"/>
    </row>
    <row r="3037" spans="27:147" x14ac:dyDescent="0.2"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Q3037" s="151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123"/>
      <c r="BL3037" s="123"/>
      <c r="BM3037" s="123"/>
      <c r="BN3037" s="123"/>
      <c r="BO3037" s="123"/>
      <c r="BP3037" s="123"/>
      <c r="BQ3037" s="123"/>
      <c r="BR3037" s="123"/>
      <c r="BS3037" s="123"/>
      <c r="BT3037" s="123"/>
      <c r="BU3037" s="123"/>
      <c r="BV3037" s="123"/>
      <c r="BW3037" s="123"/>
      <c r="BX3037" s="123"/>
      <c r="BY3037" s="123"/>
      <c r="BZ3037" s="123"/>
      <c r="CA3037" s="123"/>
      <c r="CB3037" s="123"/>
      <c r="CC3037" s="123"/>
      <c r="CD3037" s="123"/>
      <c r="CE3037" s="123"/>
      <c r="CF3037" s="123"/>
      <c r="CG3037" s="123"/>
      <c r="CH3037" s="123"/>
      <c r="CI3037" s="123"/>
      <c r="CJ3037" s="123"/>
      <c r="CK3037" s="123"/>
      <c r="CL3037" s="123"/>
      <c r="CM3037" s="123"/>
      <c r="CN3037" s="123"/>
      <c r="CO3037" s="123"/>
      <c r="CP3037" s="123"/>
      <c r="CQ3037" s="123"/>
      <c r="CR3037" s="123"/>
      <c r="CS3037" s="123"/>
      <c r="CT3037" s="123"/>
      <c r="CU3037" s="123"/>
      <c r="CV3037" s="123"/>
      <c r="CW3037" s="123"/>
      <c r="CX3037" s="123"/>
      <c r="CY3037" s="123"/>
      <c r="CZ3037" s="123"/>
      <c r="DA3037" s="123"/>
      <c r="DB3037" s="123"/>
      <c r="DC3037" s="123"/>
      <c r="DD3037" s="123"/>
      <c r="DE3037" s="123"/>
      <c r="DF3037" s="123"/>
      <c r="DG3037" s="123"/>
      <c r="DH3037" s="123"/>
      <c r="DI3037" s="123"/>
      <c r="DJ3037" s="123"/>
      <c r="DK3037" s="123"/>
      <c r="DL3037" s="123"/>
      <c r="DM3037" s="123"/>
      <c r="DN3037" s="123"/>
      <c r="DO3037" s="123"/>
      <c r="DP3037" s="123"/>
      <c r="DQ3037" s="123"/>
      <c r="DR3037" s="123"/>
      <c r="DS3037" s="123"/>
      <c r="DT3037" s="123"/>
      <c r="DU3037" s="123"/>
      <c r="DV3037" s="123"/>
      <c r="DW3037" s="123"/>
      <c r="DX3037" s="123"/>
      <c r="DY3037" s="123"/>
      <c r="DZ3037" s="123"/>
      <c r="EA3037" s="123"/>
      <c r="EB3037" s="123"/>
      <c r="EC3037" s="123"/>
      <c r="ED3037" s="123"/>
      <c r="EE3037" s="123"/>
      <c r="EF3037" s="123"/>
      <c r="EG3037" s="123"/>
      <c r="EH3037" s="123"/>
      <c r="EI3037" s="123"/>
      <c r="EJ3037" s="123"/>
      <c r="EK3037" s="123"/>
      <c r="EL3037" s="123"/>
      <c r="EM3037" s="123"/>
      <c r="EN3037" s="123"/>
      <c r="EO3037" s="123"/>
      <c r="EP3037" s="123"/>
      <c r="EQ3037" s="123"/>
    </row>
    <row r="3038" spans="27:147" x14ac:dyDescent="0.2"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Q3038" s="151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123"/>
      <c r="BL3038" s="123"/>
      <c r="BM3038" s="123"/>
      <c r="BN3038" s="123"/>
      <c r="BO3038" s="123"/>
      <c r="BP3038" s="123"/>
      <c r="BQ3038" s="123"/>
      <c r="BR3038" s="123"/>
      <c r="BS3038" s="123"/>
      <c r="BT3038" s="123"/>
      <c r="BU3038" s="123"/>
      <c r="BV3038" s="123"/>
      <c r="BW3038" s="123"/>
      <c r="BX3038" s="123"/>
      <c r="BY3038" s="123"/>
      <c r="BZ3038" s="123"/>
      <c r="CA3038" s="123"/>
      <c r="CB3038" s="123"/>
      <c r="CC3038" s="123"/>
      <c r="CD3038" s="123"/>
      <c r="CE3038" s="123"/>
      <c r="CF3038" s="123"/>
      <c r="CG3038" s="123"/>
      <c r="CH3038" s="123"/>
      <c r="CI3038" s="123"/>
      <c r="CJ3038" s="123"/>
      <c r="CK3038" s="123"/>
      <c r="CL3038" s="123"/>
      <c r="CM3038" s="123"/>
      <c r="CN3038" s="123"/>
      <c r="CO3038" s="123"/>
      <c r="CP3038" s="123"/>
      <c r="CQ3038" s="123"/>
      <c r="CR3038" s="123"/>
      <c r="CS3038" s="123"/>
      <c r="CT3038" s="123"/>
      <c r="CU3038" s="123"/>
      <c r="CV3038" s="123"/>
      <c r="CW3038" s="123"/>
      <c r="CX3038" s="123"/>
      <c r="CY3038" s="123"/>
      <c r="CZ3038" s="123"/>
      <c r="DA3038" s="123"/>
      <c r="DB3038" s="123"/>
      <c r="DC3038" s="123"/>
      <c r="DD3038" s="123"/>
      <c r="DE3038" s="123"/>
      <c r="DF3038" s="123"/>
      <c r="DG3038" s="123"/>
      <c r="DH3038" s="123"/>
      <c r="DI3038" s="123"/>
      <c r="DJ3038" s="123"/>
      <c r="DK3038" s="123"/>
      <c r="DL3038" s="123"/>
      <c r="DM3038" s="123"/>
      <c r="DN3038" s="123"/>
      <c r="DO3038" s="123"/>
      <c r="DP3038" s="123"/>
      <c r="DQ3038" s="123"/>
      <c r="DR3038" s="123"/>
      <c r="DS3038" s="123"/>
      <c r="DT3038" s="123"/>
      <c r="DU3038" s="123"/>
      <c r="DV3038" s="123"/>
      <c r="DW3038" s="123"/>
      <c r="DX3038" s="123"/>
      <c r="DY3038" s="123"/>
      <c r="DZ3038" s="123"/>
      <c r="EA3038" s="123"/>
      <c r="EB3038" s="123"/>
      <c r="EC3038" s="123"/>
      <c r="ED3038" s="123"/>
      <c r="EE3038" s="123"/>
      <c r="EF3038" s="123"/>
      <c r="EG3038" s="123"/>
      <c r="EH3038" s="123"/>
      <c r="EI3038" s="123"/>
      <c r="EJ3038" s="123"/>
      <c r="EK3038" s="123"/>
      <c r="EL3038" s="123"/>
      <c r="EM3038" s="123"/>
      <c r="EN3038" s="123"/>
      <c r="EO3038" s="123"/>
      <c r="EP3038" s="123"/>
      <c r="EQ3038" s="123"/>
    </row>
    <row r="3039" spans="27:147" x14ac:dyDescent="0.2"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Q3039" s="151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123"/>
      <c r="BL3039" s="123"/>
      <c r="BM3039" s="123"/>
      <c r="BN3039" s="123"/>
      <c r="BO3039" s="123"/>
      <c r="BP3039" s="123"/>
      <c r="BQ3039" s="123"/>
      <c r="BR3039" s="123"/>
      <c r="BS3039" s="123"/>
      <c r="BT3039" s="123"/>
      <c r="BU3039" s="123"/>
      <c r="BV3039" s="123"/>
      <c r="BW3039" s="123"/>
      <c r="BX3039" s="123"/>
      <c r="BY3039" s="123"/>
      <c r="BZ3039" s="123"/>
      <c r="CA3039" s="123"/>
      <c r="CB3039" s="123"/>
      <c r="CC3039" s="123"/>
      <c r="CD3039" s="123"/>
      <c r="CE3039" s="123"/>
      <c r="CF3039" s="123"/>
      <c r="CG3039" s="123"/>
      <c r="CH3039" s="123"/>
      <c r="CI3039" s="123"/>
      <c r="CJ3039" s="123"/>
      <c r="CK3039" s="123"/>
      <c r="CL3039" s="123"/>
      <c r="CM3039" s="123"/>
      <c r="CN3039" s="123"/>
      <c r="CO3039" s="123"/>
      <c r="CP3039" s="123"/>
      <c r="CQ3039" s="123"/>
      <c r="CR3039" s="123"/>
      <c r="CS3039" s="123"/>
      <c r="CT3039" s="123"/>
      <c r="CU3039" s="123"/>
      <c r="CV3039" s="123"/>
      <c r="CW3039" s="123"/>
      <c r="CX3039" s="123"/>
      <c r="CY3039" s="123"/>
      <c r="CZ3039" s="123"/>
      <c r="DA3039" s="123"/>
      <c r="DB3039" s="123"/>
      <c r="DC3039" s="123"/>
      <c r="DD3039" s="123"/>
      <c r="DE3039" s="123"/>
      <c r="DF3039" s="123"/>
      <c r="DG3039" s="123"/>
      <c r="DH3039" s="123"/>
      <c r="DI3039" s="123"/>
      <c r="DJ3039" s="123"/>
      <c r="DK3039" s="123"/>
      <c r="DL3039" s="123"/>
      <c r="DM3039" s="123"/>
      <c r="DN3039" s="123"/>
      <c r="DO3039" s="123"/>
      <c r="DP3039" s="123"/>
      <c r="DQ3039" s="123"/>
      <c r="DR3039" s="123"/>
      <c r="DS3039" s="123"/>
      <c r="DT3039" s="123"/>
      <c r="DU3039" s="123"/>
      <c r="DV3039" s="123"/>
      <c r="DW3039" s="123"/>
      <c r="DX3039" s="123"/>
      <c r="DY3039" s="123"/>
      <c r="DZ3039" s="123"/>
      <c r="EA3039" s="123"/>
      <c r="EB3039" s="123"/>
      <c r="EC3039" s="123"/>
      <c r="ED3039" s="123"/>
      <c r="EE3039" s="123"/>
      <c r="EF3039" s="123"/>
      <c r="EG3039" s="123"/>
      <c r="EH3039" s="123"/>
      <c r="EI3039" s="123"/>
      <c r="EJ3039" s="123"/>
      <c r="EK3039" s="123"/>
      <c r="EL3039" s="123"/>
      <c r="EM3039" s="123"/>
      <c r="EN3039" s="123"/>
      <c r="EO3039" s="123"/>
      <c r="EP3039" s="123"/>
      <c r="EQ3039" s="123"/>
    </row>
    <row r="3040" spans="27:147" x14ac:dyDescent="0.2"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Q3040" s="151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123"/>
      <c r="BL3040" s="123"/>
      <c r="BM3040" s="123"/>
      <c r="BN3040" s="123"/>
      <c r="BO3040" s="123"/>
      <c r="BP3040" s="123"/>
      <c r="BQ3040" s="123"/>
      <c r="BR3040" s="123"/>
      <c r="BS3040" s="123"/>
      <c r="BT3040" s="123"/>
      <c r="BU3040" s="123"/>
      <c r="BV3040" s="123"/>
      <c r="BW3040" s="123"/>
      <c r="BX3040" s="123"/>
      <c r="BY3040" s="123"/>
      <c r="BZ3040" s="123"/>
      <c r="CA3040" s="123"/>
      <c r="CB3040" s="123"/>
      <c r="CC3040" s="123"/>
      <c r="CD3040" s="123"/>
      <c r="CE3040" s="123"/>
      <c r="CF3040" s="123"/>
      <c r="CG3040" s="123"/>
      <c r="CH3040" s="123"/>
      <c r="CI3040" s="123"/>
      <c r="CJ3040" s="123"/>
      <c r="CK3040" s="123"/>
      <c r="CL3040" s="123"/>
      <c r="CM3040" s="123"/>
      <c r="CN3040" s="123"/>
      <c r="CO3040" s="123"/>
      <c r="CP3040" s="123"/>
      <c r="CQ3040" s="123"/>
      <c r="CR3040" s="123"/>
      <c r="CS3040" s="123"/>
      <c r="CT3040" s="123"/>
      <c r="CU3040" s="123"/>
      <c r="CV3040" s="123"/>
      <c r="CW3040" s="123"/>
      <c r="CX3040" s="123"/>
      <c r="CY3040" s="123"/>
      <c r="CZ3040" s="123"/>
      <c r="DA3040" s="123"/>
      <c r="DB3040" s="123"/>
      <c r="DC3040" s="123"/>
      <c r="DD3040" s="123"/>
      <c r="DE3040" s="123"/>
      <c r="DF3040" s="123"/>
      <c r="DG3040" s="123"/>
      <c r="DH3040" s="123"/>
      <c r="DI3040" s="123"/>
      <c r="DJ3040" s="123"/>
      <c r="DK3040" s="123"/>
      <c r="DL3040" s="123"/>
      <c r="DM3040" s="123"/>
      <c r="DN3040" s="123"/>
      <c r="DO3040" s="123"/>
      <c r="DP3040" s="123"/>
      <c r="DQ3040" s="123"/>
      <c r="DR3040" s="123"/>
      <c r="DS3040" s="123"/>
      <c r="DT3040" s="123"/>
      <c r="DU3040" s="123"/>
      <c r="DV3040" s="123"/>
      <c r="DW3040" s="123"/>
      <c r="DX3040" s="123"/>
      <c r="DY3040" s="123"/>
      <c r="DZ3040" s="123"/>
      <c r="EA3040" s="123"/>
      <c r="EB3040" s="123"/>
      <c r="EC3040" s="123"/>
      <c r="ED3040" s="123"/>
      <c r="EE3040" s="123"/>
      <c r="EF3040" s="123"/>
      <c r="EG3040" s="123"/>
      <c r="EH3040" s="123"/>
      <c r="EI3040" s="123"/>
      <c r="EJ3040" s="123"/>
      <c r="EK3040" s="123"/>
      <c r="EL3040" s="123"/>
      <c r="EM3040" s="123"/>
      <c r="EN3040" s="123"/>
      <c r="EO3040" s="123"/>
      <c r="EP3040" s="123"/>
      <c r="EQ3040" s="123"/>
    </row>
    <row r="3041" spans="27:147" x14ac:dyDescent="0.2"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Q3041" s="151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123"/>
      <c r="BL3041" s="123"/>
      <c r="BM3041" s="123"/>
      <c r="BN3041" s="123"/>
      <c r="BO3041" s="123"/>
      <c r="BP3041" s="123"/>
      <c r="BQ3041" s="123"/>
      <c r="BR3041" s="123"/>
      <c r="BS3041" s="123"/>
      <c r="BT3041" s="123"/>
      <c r="BU3041" s="123"/>
      <c r="BV3041" s="123"/>
      <c r="BW3041" s="123"/>
      <c r="BX3041" s="123"/>
      <c r="BY3041" s="123"/>
      <c r="BZ3041" s="123"/>
      <c r="CA3041" s="123"/>
      <c r="CB3041" s="123"/>
      <c r="CC3041" s="123"/>
      <c r="CD3041" s="123"/>
      <c r="CE3041" s="123"/>
      <c r="CF3041" s="123"/>
      <c r="CG3041" s="123"/>
      <c r="CH3041" s="123"/>
      <c r="CI3041" s="123"/>
      <c r="CJ3041" s="123"/>
      <c r="CK3041" s="123"/>
      <c r="CL3041" s="123"/>
      <c r="CM3041" s="123"/>
      <c r="CN3041" s="123"/>
      <c r="CO3041" s="123"/>
      <c r="CP3041" s="123"/>
      <c r="CQ3041" s="123"/>
      <c r="CR3041" s="123"/>
      <c r="CS3041" s="123"/>
      <c r="CT3041" s="123"/>
      <c r="CU3041" s="123"/>
      <c r="CV3041" s="123"/>
      <c r="CW3041" s="123"/>
      <c r="CX3041" s="123"/>
      <c r="CY3041" s="123"/>
      <c r="CZ3041" s="123"/>
      <c r="DA3041" s="123"/>
      <c r="DB3041" s="123"/>
      <c r="DC3041" s="123"/>
      <c r="DD3041" s="123"/>
      <c r="DE3041" s="123"/>
      <c r="DF3041" s="123"/>
      <c r="DG3041" s="123"/>
      <c r="DH3041" s="123"/>
      <c r="DI3041" s="123"/>
      <c r="DJ3041" s="123"/>
      <c r="DK3041" s="123"/>
      <c r="DL3041" s="123"/>
      <c r="DM3041" s="123"/>
      <c r="DN3041" s="123"/>
      <c r="DO3041" s="123"/>
      <c r="DP3041" s="123"/>
      <c r="DQ3041" s="123"/>
      <c r="DR3041" s="123"/>
      <c r="DS3041" s="123"/>
      <c r="DT3041" s="123"/>
      <c r="DU3041" s="123"/>
      <c r="DV3041" s="123"/>
      <c r="DW3041" s="123"/>
      <c r="DX3041" s="123"/>
      <c r="DY3041" s="123"/>
      <c r="DZ3041" s="123"/>
      <c r="EA3041" s="123"/>
      <c r="EB3041" s="123"/>
      <c r="EC3041" s="123"/>
      <c r="ED3041" s="123"/>
      <c r="EE3041" s="123"/>
      <c r="EF3041" s="123"/>
      <c r="EG3041" s="123"/>
      <c r="EH3041" s="123"/>
      <c r="EI3041" s="123"/>
      <c r="EJ3041" s="123"/>
      <c r="EK3041" s="123"/>
      <c r="EL3041" s="123"/>
      <c r="EM3041" s="123"/>
      <c r="EN3041" s="123"/>
      <c r="EO3041" s="123"/>
      <c r="EP3041" s="123"/>
      <c r="EQ3041" s="123"/>
    </row>
    <row r="3042" spans="27:147" x14ac:dyDescent="0.2"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Q3042" s="151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123"/>
      <c r="BL3042" s="123"/>
      <c r="BM3042" s="123"/>
      <c r="BN3042" s="123"/>
      <c r="BO3042" s="123"/>
      <c r="BP3042" s="123"/>
      <c r="BQ3042" s="123"/>
      <c r="BR3042" s="123"/>
      <c r="BS3042" s="123"/>
      <c r="BT3042" s="123"/>
      <c r="BU3042" s="123"/>
      <c r="BV3042" s="123"/>
      <c r="BW3042" s="123"/>
      <c r="BX3042" s="123"/>
      <c r="BY3042" s="123"/>
      <c r="BZ3042" s="123"/>
      <c r="CA3042" s="123"/>
      <c r="CB3042" s="123"/>
      <c r="CC3042" s="123"/>
      <c r="CD3042" s="123"/>
      <c r="CE3042" s="123"/>
      <c r="CF3042" s="123"/>
      <c r="CG3042" s="123"/>
      <c r="CH3042" s="123"/>
      <c r="CI3042" s="123"/>
      <c r="CJ3042" s="123"/>
      <c r="CK3042" s="123"/>
      <c r="CL3042" s="123"/>
      <c r="CM3042" s="123"/>
      <c r="CN3042" s="123"/>
      <c r="CO3042" s="123"/>
      <c r="CP3042" s="123"/>
      <c r="CQ3042" s="123"/>
      <c r="CR3042" s="123"/>
      <c r="CS3042" s="123"/>
      <c r="CT3042" s="123"/>
      <c r="CU3042" s="123"/>
      <c r="CV3042" s="123"/>
      <c r="CW3042" s="123"/>
      <c r="CX3042" s="123"/>
      <c r="CY3042" s="123"/>
      <c r="CZ3042" s="123"/>
      <c r="DA3042" s="123"/>
      <c r="DB3042" s="123"/>
      <c r="DC3042" s="123"/>
      <c r="DD3042" s="123"/>
      <c r="DE3042" s="123"/>
      <c r="DF3042" s="123"/>
      <c r="DG3042" s="123"/>
      <c r="DH3042" s="123"/>
      <c r="DI3042" s="123"/>
      <c r="DJ3042" s="123"/>
      <c r="DK3042" s="123"/>
      <c r="DL3042" s="123"/>
      <c r="DM3042" s="123"/>
      <c r="DN3042" s="123"/>
      <c r="DO3042" s="123"/>
      <c r="DP3042" s="123"/>
      <c r="DQ3042" s="123"/>
      <c r="DR3042" s="123"/>
      <c r="DS3042" s="123"/>
      <c r="DT3042" s="123"/>
      <c r="DU3042" s="123"/>
      <c r="DV3042" s="123"/>
      <c r="DW3042" s="123"/>
      <c r="DX3042" s="123"/>
      <c r="DY3042" s="123"/>
      <c r="DZ3042" s="123"/>
      <c r="EA3042" s="123"/>
      <c r="EB3042" s="123"/>
      <c r="EC3042" s="123"/>
      <c r="ED3042" s="123"/>
      <c r="EE3042" s="123"/>
      <c r="EF3042" s="123"/>
      <c r="EG3042" s="123"/>
      <c r="EH3042" s="123"/>
      <c r="EI3042" s="123"/>
      <c r="EJ3042" s="123"/>
      <c r="EK3042" s="123"/>
      <c r="EL3042" s="123"/>
      <c r="EM3042" s="123"/>
      <c r="EN3042" s="123"/>
      <c r="EO3042" s="123"/>
      <c r="EP3042" s="123"/>
      <c r="EQ3042" s="123"/>
    </row>
    <row r="3043" spans="27:147" x14ac:dyDescent="0.2"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Q3043" s="151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123"/>
      <c r="BL3043" s="123"/>
      <c r="BM3043" s="123"/>
      <c r="BN3043" s="123"/>
      <c r="BO3043" s="123"/>
      <c r="BP3043" s="123"/>
      <c r="BQ3043" s="123"/>
      <c r="BR3043" s="123"/>
      <c r="BS3043" s="123"/>
      <c r="BT3043" s="123"/>
      <c r="BU3043" s="123"/>
      <c r="BV3043" s="123"/>
      <c r="BW3043" s="123"/>
      <c r="BX3043" s="123"/>
      <c r="BY3043" s="123"/>
      <c r="BZ3043" s="123"/>
      <c r="CA3043" s="123"/>
      <c r="CB3043" s="123"/>
      <c r="CC3043" s="123"/>
      <c r="CD3043" s="123"/>
      <c r="CE3043" s="123"/>
      <c r="CF3043" s="123"/>
      <c r="CG3043" s="123"/>
      <c r="CH3043" s="123"/>
      <c r="CI3043" s="123"/>
      <c r="CJ3043" s="123"/>
      <c r="CK3043" s="123"/>
      <c r="CL3043" s="123"/>
      <c r="CM3043" s="123"/>
      <c r="CN3043" s="123"/>
      <c r="CO3043" s="123"/>
      <c r="CP3043" s="123"/>
      <c r="CQ3043" s="123"/>
      <c r="CR3043" s="123"/>
      <c r="CS3043" s="123"/>
      <c r="CT3043" s="123"/>
      <c r="CU3043" s="123"/>
      <c r="CV3043" s="123"/>
      <c r="CW3043" s="123"/>
      <c r="CX3043" s="123"/>
      <c r="CY3043" s="123"/>
      <c r="CZ3043" s="123"/>
      <c r="DA3043" s="123"/>
      <c r="DB3043" s="123"/>
      <c r="DC3043" s="123"/>
      <c r="DD3043" s="123"/>
      <c r="DE3043" s="123"/>
      <c r="DF3043" s="123"/>
      <c r="DG3043" s="123"/>
      <c r="DH3043" s="123"/>
      <c r="DI3043" s="123"/>
      <c r="DJ3043" s="123"/>
      <c r="DK3043" s="123"/>
      <c r="DL3043" s="123"/>
      <c r="DM3043" s="123"/>
      <c r="DN3043" s="123"/>
      <c r="DO3043" s="123"/>
      <c r="DP3043" s="123"/>
      <c r="DQ3043" s="123"/>
      <c r="DR3043" s="123"/>
      <c r="DS3043" s="123"/>
      <c r="DT3043" s="123"/>
      <c r="DU3043" s="123"/>
      <c r="DV3043" s="123"/>
      <c r="DW3043" s="123"/>
      <c r="DX3043" s="123"/>
      <c r="DY3043" s="123"/>
      <c r="DZ3043" s="123"/>
      <c r="EA3043" s="123"/>
      <c r="EB3043" s="123"/>
      <c r="EC3043" s="123"/>
      <c r="ED3043" s="123"/>
      <c r="EE3043" s="123"/>
      <c r="EF3043" s="123"/>
      <c r="EG3043" s="123"/>
      <c r="EH3043" s="123"/>
      <c r="EI3043" s="123"/>
      <c r="EJ3043" s="123"/>
      <c r="EK3043" s="123"/>
      <c r="EL3043" s="123"/>
      <c r="EM3043" s="123"/>
      <c r="EN3043" s="123"/>
      <c r="EO3043" s="123"/>
      <c r="EP3043" s="123"/>
      <c r="EQ3043" s="123"/>
    </row>
    <row r="3044" spans="27:147" x14ac:dyDescent="0.2"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Q3044" s="151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123"/>
      <c r="BL3044" s="123"/>
      <c r="BM3044" s="123"/>
      <c r="BN3044" s="123"/>
      <c r="BO3044" s="123"/>
      <c r="BP3044" s="123"/>
      <c r="BQ3044" s="123"/>
      <c r="BR3044" s="123"/>
      <c r="BS3044" s="123"/>
      <c r="BT3044" s="123"/>
      <c r="BU3044" s="123"/>
      <c r="BV3044" s="123"/>
      <c r="BW3044" s="123"/>
      <c r="BX3044" s="123"/>
      <c r="BY3044" s="123"/>
      <c r="BZ3044" s="123"/>
      <c r="CA3044" s="123"/>
      <c r="CB3044" s="123"/>
      <c r="CC3044" s="123"/>
      <c r="CD3044" s="123"/>
      <c r="CE3044" s="123"/>
      <c r="CF3044" s="123"/>
      <c r="CG3044" s="123"/>
      <c r="CH3044" s="123"/>
      <c r="CI3044" s="123"/>
      <c r="CJ3044" s="123"/>
      <c r="CK3044" s="123"/>
      <c r="CL3044" s="123"/>
      <c r="CM3044" s="123"/>
      <c r="CN3044" s="123"/>
      <c r="CO3044" s="123"/>
      <c r="CP3044" s="123"/>
      <c r="CQ3044" s="123"/>
      <c r="CR3044" s="123"/>
      <c r="CS3044" s="123"/>
      <c r="CT3044" s="123"/>
      <c r="CU3044" s="123"/>
      <c r="CV3044" s="123"/>
      <c r="CW3044" s="123"/>
      <c r="CX3044" s="123"/>
      <c r="CY3044" s="123"/>
      <c r="CZ3044" s="123"/>
      <c r="DA3044" s="123"/>
      <c r="DB3044" s="123"/>
      <c r="DC3044" s="123"/>
      <c r="DD3044" s="123"/>
      <c r="DE3044" s="123"/>
      <c r="DF3044" s="123"/>
      <c r="DG3044" s="123"/>
      <c r="DH3044" s="123"/>
      <c r="DI3044" s="123"/>
      <c r="DJ3044" s="123"/>
      <c r="DK3044" s="123"/>
      <c r="DL3044" s="123"/>
      <c r="DM3044" s="123"/>
      <c r="DN3044" s="123"/>
      <c r="DO3044" s="123"/>
      <c r="DP3044" s="123"/>
      <c r="DQ3044" s="123"/>
      <c r="DR3044" s="123"/>
      <c r="DS3044" s="123"/>
      <c r="DT3044" s="123"/>
      <c r="DU3044" s="123"/>
      <c r="DV3044" s="123"/>
      <c r="DW3044" s="123"/>
      <c r="DX3044" s="123"/>
      <c r="DY3044" s="123"/>
      <c r="DZ3044" s="123"/>
      <c r="EA3044" s="123"/>
      <c r="EB3044" s="123"/>
      <c r="EC3044" s="123"/>
      <c r="ED3044" s="123"/>
      <c r="EE3044" s="123"/>
      <c r="EF3044" s="123"/>
      <c r="EG3044" s="123"/>
      <c r="EH3044" s="123"/>
      <c r="EI3044" s="123"/>
      <c r="EJ3044" s="123"/>
      <c r="EK3044" s="123"/>
      <c r="EL3044" s="123"/>
      <c r="EM3044" s="123"/>
      <c r="EN3044" s="123"/>
      <c r="EO3044" s="123"/>
      <c r="EP3044" s="123"/>
      <c r="EQ3044" s="123"/>
    </row>
    <row r="3045" spans="27:147" x14ac:dyDescent="0.2"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Q3045" s="151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123"/>
      <c r="BL3045" s="123"/>
      <c r="BM3045" s="123"/>
      <c r="BN3045" s="123"/>
      <c r="BO3045" s="123"/>
      <c r="BP3045" s="123"/>
      <c r="BQ3045" s="123"/>
      <c r="BR3045" s="123"/>
      <c r="BS3045" s="123"/>
      <c r="BT3045" s="123"/>
      <c r="BU3045" s="123"/>
      <c r="BV3045" s="123"/>
      <c r="BW3045" s="123"/>
      <c r="BX3045" s="123"/>
      <c r="BY3045" s="123"/>
      <c r="BZ3045" s="123"/>
      <c r="CA3045" s="123"/>
      <c r="CB3045" s="123"/>
      <c r="CC3045" s="123"/>
      <c r="CD3045" s="123"/>
      <c r="CE3045" s="123"/>
      <c r="CF3045" s="123"/>
      <c r="CG3045" s="123"/>
      <c r="CH3045" s="123"/>
      <c r="CI3045" s="123"/>
      <c r="CJ3045" s="123"/>
      <c r="CK3045" s="123"/>
      <c r="CL3045" s="123"/>
      <c r="CM3045" s="123"/>
      <c r="CN3045" s="123"/>
      <c r="CO3045" s="123"/>
      <c r="CP3045" s="123"/>
      <c r="CQ3045" s="123"/>
      <c r="CR3045" s="123"/>
      <c r="CS3045" s="123"/>
      <c r="CT3045" s="123"/>
      <c r="CU3045" s="123"/>
      <c r="CV3045" s="123"/>
      <c r="CW3045" s="123"/>
      <c r="CX3045" s="123"/>
      <c r="CY3045" s="123"/>
      <c r="CZ3045" s="123"/>
      <c r="DA3045" s="123"/>
      <c r="DB3045" s="123"/>
      <c r="DC3045" s="123"/>
      <c r="DD3045" s="123"/>
      <c r="DE3045" s="123"/>
      <c r="DF3045" s="123"/>
      <c r="DG3045" s="123"/>
      <c r="DH3045" s="123"/>
      <c r="DI3045" s="123"/>
      <c r="DJ3045" s="123"/>
      <c r="DK3045" s="123"/>
      <c r="DL3045" s="123"/>
      <c r="DM3045" s="123"/>
      <c r="DN3045" s="123"/>
      <c r="DO3045" s="123"/>
      <c r="DP3045" s="123"/>
      <c r="DQ3045" s="123"/>
      <c r="DR3045" s="123"/>
      <c r="DS3045" s="123"/>
      <c r="DT3045" s="123"/>
      <c r="DU3045" s="123"/>
      <c r="DV3045" s="123"/>
      <c r="DW3045" s="123"/>
      <c r="DX3045" s="123"/>
      <c r="DY3045" s="123"/>
      <c r="DZ3045" s="123"/>
      <c r="EA3045" s="123"/>
      <c r="EB3045" s="123"/>
      <c r="EC3045" s="123"/>
      <c r="ED3045" s="123"/>
      <c r="EE3045" s="123"/>
      <c r="EF3045" s="123"/>
      <c r="EG3045" s="123"/>
      <c r="EH3045" s="123"/>
      <c r="EI3045" s="123"/>
      <c r="EJ3045" s="123"/>
      <c r="EK3045" s="123"/>
      <c r="EL3045" s="123"/>
      <c r="EM3045" s="123"/>
      <c r="EN3045" s="123"/>
      <c r="EO3045" s="123"/>
      <c r="EP3045" s="123"/>
      <c r="EQ3045" s="123"/>
    </row>
    <row r="3046" spans="27:147" x14ac:dyDescent="0.2"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Q3046" s="151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123"/>
      <c r="BL3046" s="123"/>
      <c r="BM3046" s="123"/>
      <c r="BN3046" s="123"/>
      <c r="BO3046" s="123"/>
      <c r="BP3046" s="123"/>
      <c r="BQ3046" s="123"/>
      <c r="BR3046" s="123"/>
      <c r="BS3046" s="123"/>
      <c r="BT3046" s="123"/>
      <c r="BU3046" s="123"/>
      <c r="BV3046" s="123"/>
      <c r="BW3046" s="123"/>
      <c r="BX3046" s="123"/>
      <c r="BY3046" s="123"/>
      <c r="BZ3046" s="123"/>
      <c r="CA3046" s="123"/>
      <c r="CB3046" s="123"/>
      <c r="CC3046" s="123"/>
      <c r="CD3046" s="123"/>
      <c r="CE3046" s="123"/>
      <c r="CF3046" s="123"/>
      <c r="CG3046" s="123"/>
      <c r="CH3046" s="123"/>
      <c r="CI3046" s="123"/>
      <c r="CJ3046" s="123"/>
      <c r="CK3046" s="123"/>
      <c r="CL3046" s="123"/>
      <c r="CM3046" s="123"/>
      <c r="CN3046" s="123"/>
      <c r="CO3046" s="123"/>
      <c r="CP3046" s="123"/>
      <c r="CQ3046" s="123"/>
      <c r="CR3046" s="123"/>
      <c r="CS3046" s="123"/>
      <c r="CT3046" s="123"/>
      <c r="CU3046" s="123"/>
      <c r="CV3046" s="123"/>
      <c r="CW3046" s="123"/>
      <c r="CX3046" s="123"/>
      <c r="CY3046" s="123"/>
      <c r="CZ3046" s="123"/>
      <c r="DA3046" s="123"/>
      <c r="DB3046" s="123"/>
      <c r="DC3046" s="123"/>
      <c r="DD3046" s="123"/>
      <c r="DE3046" s="123"/>
      <c r="DF3046" s="123"/>
      <c r="DG3046" s="123"/>
      <c r="DH3046" s="123"/>
      <c r="DI3046" s="123"/>
      <c r="DJ3046" s="123"/>
      <c r="DK3046" s="123"/>
      <c r="DL3046" s="123"/>
      <c r="DM3046" s="123"/>
      <c r="DN3046" s="123"/>
      <c r="DO3046" s="123"/>
      <c r="DP3046" s="123"/>
      <c r="DQ3046" s="123"/>
      <c r="DR3046" s="123"/>
      <c r="DS3046" s="123"/>
      <c r="DT3046" s="123"/>
      <c r="DU3046" s="123"/>
      <c r="DV3046" s="123"/>
      <c r="DW3046" s="123"/>
      <c r="DX3046" s="123"/>
      <c r="DY3046" s="123"/>
      <c r="DZ3046" s="123"/>
      <c r="EA3046" s="123"/>
      <c r="EB3046" s="123"/>
      <c r="EC3046" s="123"/>
      <c r="ED3046" s="123"/>
      <c r="EE3046" s="123"/>
      <c r="EF3046" s="123"/>
      <c r="EG3046" s="123"/>
      <c r="EH3046" s="123"/>
      <c r="EI3046" s="123"/>
      <c r="EJ3046" s="123"/>
      <c r="EK3046" s="123"/>
      <c r="EL3046" s="123"/>
      <c r="EM3046" s="123"/>
      <c r="EN3046" s="123"/>
      <c r="EO3046" s="123"/>
      <c r="EP3046" s="123"/>
      <c r="EQ3046" s="123"/>
    </row>
    <row r="3047" spans="27:147" x14ac:dyDescent="0.2"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Q3047" s="151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123"/>
      <c r="BL3047" s="123"/>
      <c r="BM3047" s="123"/>
      <c r="BN3047" s="123"/>
      <c r="BO3047" s="123"/>
      <c r="BP3047" s="123"/>
      <c r="BQ3047" s="123"/>
      <c r="BR3047" s="123"/>
      <c r="BS3047" s="123"/>
      <c r="BT3047" s="123"/>
      <c r="BU3047" s="123"/>
      <c r="BV3047" s="123"/>
      <c r="BW3047" s="123"/>
      <c r="BX3047" s="123"/>
      <c r="BY3047" s="123"/>
      <c r="BZ3047" s="123"/>
      <c r="CA3047" s="123"/>
      <c r="CB3047" s="123"/>
      <c r="CC3047" s="123"/>
      <c r="CD3047" s="123"/>
      <c r="CE3047" s="123"/>
      <c r="CF3047" s="123"/>
      <c r="CG3047" s="123"/>
      <c r="CH3047" s="123"/>
      <c r="CI3047" s="123"/>
      <c r="CJ3047" s="123"/>
      <c r="CK3047" s="123"/>
      <c r="CL3047" s="123"/>
      <c r="CM3047" s="123"/>
      <c r="CN3047" s="123"/>
      <c r="CO3047" s="123"/>
      <c r="CP3047" s="123"/>
      <c r="CQ3047" s="123"/>
      <c r="CR3047" s="123"/>
      <c r="CS3047" s="123"/>
      <c r="CT3047" s="123"/>
      <c r="CU3047" s="123"/>
      <c r="CV3047" s="123"/>
      <c r="CW3047" s="123"/>
      <c r="CX3047" s="123"/>
      <c r="CY3047" s="123"/>
      <c r="CZ3047" s="123"/>
      <c r="DA3047" s="123"/>
      <c r="DB3047" s="123"/>
      <c r="DC3047" s="123"/>
      <c r="DD3047" s="123"/>
      <c r="DE3047" s="123"/>
      <c r="DF3047" s="123"/>
      <c r="DG3047" s="123"/>
      <c r="DH3047" s="123"/>
      <c r="DI3047" s="123"/>
      <c r="DJ3047" s="123"/>
      <c r="DK3047" s="123"/>
      <c r="DL3047" s="123"/>
      <c r="DM3047" s="123"/>
      <c r="DN3047" s="123"/>
      <c r="DO3047" s="123"/>
      <c r="DP3047" s="123"/>
      <c r="DQ3047" s="123"/>
      <c r="DR3047" s="123"/>
      <c r="DS3047" s="123"/>
      <c r="DT3047" s="123"/>
      <c r="DU3047" s="123"/>
      <c r="DV3047" s="123"/>
      <c r="DW3047" s="123"/>
      <c r="DX3047" s="123"/>
      <c r="DY3047" s="123"/>
      <c r="DZ3047" s="123"/>
      <c r="EA3047" s="123"/>
      <c r="EB3047" s="123"/>
      <c r="EC3047" s="123"/>
      <c r="ED3047" s="123"/>
      <c r="EE3047" s="123"/>
      <c r="EF3047" s="123"/>
      <c r="EG3047" s="123"/>
      <c r="EH3047" s="123"/>
      <c r="EI3047" s="123"/>
      <c r="EJ3047" s="123"/>
      <c r="EK3047" s="123"/>
      <c r="EL3047" s="123"/>
      <c r="EM3047" s="123"/>
      <c r="EN3047" s="123"/>
      <c r="EO3047" s="123"/>
      <c r="EP3047" s="123"/>
      <c r="EQ3047" s="123"/>
    </row>
    <row r="3048" spans="27:147" x14ac:dyDescent="0.2"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Q3048" s="151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123"/>
      <c r="BL3048" s="123"/>
      <c r="BM3048" s="123"/>
      <c r="BN3048" s="123"/>
      <c r="BO3048" s="123"/>
      <c r="BP3048" s="123"/>
      <c r="BQ3048" s="123"/>
      <c r="BR3048" s="123"/>
      <c r="BS3048" s="123"/>
      <c r="BT3048" s="123"/>
      <c r="BU3048" s="123"/>
      <c r="BV3048" s="123"/>
      <c r="BW3048" s="123"/>
      <c r="BX3048" s="123"/>
      <c r="BY3048" s="123"/>
      <c r="BZ3048" s="123"/>
      <c r="CA3048" s="123"/>
      <c r="CB3048" s="123"/>
      <c r="CC3048" s="123"/>
      <c r="CD3048" s="123"/>
      <c r="CE3048" s="123"/>
      <c r="CF3048" s="123"/>
      <c r="CG3048" s="123"/>
      <c r="CH3048" s="123"/>
      <c r="CI3048" s="123"/>
      <c r="CJ3048" s="123"/>
      <c r="CK3048" s="123"/>
      <c r="CL3048" s="123"/>
      <c r="CM3048" s="123"/>
      <c r="CN3048" s="123"/>
      <c r="CO3048" s="123"/>
      <c r="CP3048" s="123"/>
      <c r="CQ3048" s="123"/>
      <c r="CR3048" s="123"/>
      <c r="CS3048" s="123"/>
      <c r="CT3048" s="123"/>
      <c r="CU3048" s="123"/>
      <c r="CV3048" s="123"/>
      <c r="CW3048" s="123"/>
      <c r="CX3048" s="123"/>
      <c r="CY3048" s="123"/>
      <c r="CZ3048" s="123"/>
      <c r="DA3048" s="123"/>
      <c r="DB3048" s="123"/>
      <c r="DC3048" s="123"/>
      <c r="DD3048" s="123"/>
      <c r="DE3048" s="123"/>
      <c r="DF3048" s="123"/>
      <c r="DG3048" s="123"/>
      <c r="DH3048" s="123"/>
      <c r="DI3048" s="123"/>
      <c r="DJ3048" s="123"/>
      <c r="DK3048" s="123"/>
      <c r="DL3048" s="123"/>
      <c r="DM3048" s="123"/>
      <c r="DN3048" s="123"/>
      <c r="DO3048" s="123"/>
      <c r="DP3048" s="123"/>
      <c r="DQ3048" s="123"/>
      <c r="DR3048" s="123"/>
      <c r="DS3048" s="123"/>
      <c r="DT3048" s="123"/>
      <c r="DU3048" s="123"/>
      <c r="DV3048" s="123"/>
      <c r="DW3048" s="123"/>
      <c r="DX3048" s="123"/>
      <c r="DY3048" s="123"/>
      <c r="DZ3048" s="123"/>
      <c r="EA3048" s="123"/>
      <c r="EB3048" s="123"/>
      <c r="EC3048" s="123"/>
      <c r="ED3048" s="123"/>
      <c r="EE3048" s="123"/>
      <c r="EF3048" s="123"/>
      <c r="EG3048" s="123"/>
      <c r="EH3048" s="123"/>
      <c r="EI3048" s="123"/>
      <c r="EJ3048" s="123"/>
      <c r="EK3048" s="123"/>
      <c r="EL3048" s="123"/>
      <c r="EM3048" s="123"/>
      <c r="EN3048" s="123"/>
      <c r="EO3048" s="123"/>
      <c r="EP3048" s="123"/>
      <c r="EQ3048" s="123"/>
    </row>
    <row r="3049" spans="27:147" x14ac:dyDescent="0.2"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Q3049" s="151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123"/>
      <c r="BL3049" s="123"/>
      <c r="BM3049" s="123"/>
      <c r="BN3049" s="123"/>
      <c r="BO3049" s="123"/>
      <c r="BP3049" s="123"/>
      <c r="BQ3049" s="123"/>
      <c r="BR3049" s="123"/>
      <c r="BS3049" s="123"/>
      <c r="BT3049" s="123"/>
      <c r="BU3049" s="123"/>
      <c r="BV3049" s="123"/>
      <c r="BW3049" s="123"/>
      <c r="BX3049" s="123"/>
      <c r="BY3049" s="123"/>
      <c r="BZ3049" s="123"/>
      <c r="CA3049" s="123"/>
      <c r="CB3049" s="123"/>
      <c r="CC3049" s="123"/>
      <c r="CD3049" s="123"/>
      <c r="CE3049" s="123"/>
      <c r="CF3049" s="123"/>
      <c r="CG3049" s="123"/>
      <c r="CH3049" s="123"/>
      <c r="CI3049" s="123"/>
      <c r="CJ3049" s="123"/>
      <c r="CK3049" s="123"/>
      <c r="CL3049" s="123"/>
      <c r="CM3049" s="123"/>
      <c r="CN3049" s="123"/>
      <c r="CO3049" s="123"/>
      <c r="CP3049" s="123"/>
      <c r="CQ3049" s="123"/>
      <c r="CR3049" s="123"/>
      <c r="CS3049" s="123"/>
      <c r="CT3049" s="123"/>
      <c r="CU3049" s="123"/>
      <c r="CV3049" s="123"/>
      <c r="CW3049" s="123"/>
      <c r="CX3049" s="123"/>
      <c r="CY3049" s="123"/>
      <c r="CZ3049" s="123"/>
      <c r="DA3049" s="123"/>
      <c r="DB3049" s="123"/>
      <c r="DC3049" s="123"/>
      <c r="DD3049" s="123"/>
      <c r="DE3049" s="123"/>
      <c r="DF3049" s="123"/>
      <c r="DG3049" s="123"/>
      <c r="DH3049" s="123"/>
      <c r="DI3049" s="123"/>
      <c r="DJ3049" s="123"/>
      <c r="DK3049" s="123"/>
      <c r="DL3049" s="123"/>
      <c r="DM3049" s="123"/>
      <c r="DN3049" s="123"/>
      <c r="DO3049" s="123"/>
      <c r="DP3049" s="123"/>
      <c r="DQ3049" s="123"/>
      <c r="DR3049" s="123"/>
      <c r="DS3049" s="123"/>
      <c r="DT3049" s="123"/>
      <c r="DU3049" s="123"/>
      <c r="DV3049" s="123"/>
      <c r="DW3049" s="123"/>
      <c r="DX3049" s="123"/>
      <c r="DY3049" s="123"/>
      <c r="DZ3049" s="123"/>
      <c r="EA3049" s="123"/>
      <c r="EB3049" s="123"/>
      <c r="EC3049" s="123"/>
      <c r="ED3049" s="123"/>
      <c r="EE3049" s="123"/>
      <c r="EF3049" s="123"/>
      <c r="EG3049" s="123"/>
      <c r="EH3049" s="123"/>
      <c r="EI3049" s="123"/>
      <c r="EJ3049" s="123"/>
      <c r="EK3049" s="123"/>
      <c r="EL3049" s="123"/>
      <c r="EM3049" s="123"/>
      <c r="EN3049" s="123"/>
      <c r="EO3049" s="123"/>
      <c r="EP3049" s="123"/>
      <c r="EQ3049" s="123"/>
    </row>
    <row r="3050" spans="27:147" x14ac:dyDescent="0.2"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Q3050" s="151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123"/>
      <c r="BL3050" s="123"/>
      <c r="BM3050" s="123"/>
      <c r="BN3050" s="123"/>
      <c r="BO3050" s="123"/>
      <c r="BP3050" s="123"/>
      <c r="BQ3050" s="123"/>
      <c r="BR3050" s="123"/>
      <c r="BS3050" s="123"/>
      <c r="BT3050" s="123"/>
      <c r="BU3050" s="123"/>
      <c r="BV3050" s="123"/>
      <c r="BW3050" s="123"/>
      <c r="BX3050" s="123"/>
      <c r="BY3050" s="123"/>
      <c r="BZ3050" s="123"/>
      <c r="CA3050" s="123"/>
      <c r="CB3050" s="123"/>
      <c r="CC3050" s="123"/>
      <c r="CD3050" s="123"/>
      <c r="CE3050" s="123"/>
      <c r="CF3050" s="123"/>
      <c r="CG3050" s="123"/>
      <c r="CH3050" s="123"/>
      <c r="CI3050" s="123"/>
      <c r="CJ3050" s="123"/>
      <c r="CK3050" s="123"/>
      <c r="CL3050" s="123"/>
      <c r="CM3050" s="123"/>
      <c r="CN3050" s="123"/>
      <c r="CO3050" s="123"/>
      <c r="CP3050" s="123"/>
      <c r="CQ3050" s="123"/>
      <c r="CR3050" s="123"/>
      <c r="CS3050" s="123"/>
      <c r="CT3050" s="123"/>
      <c r="CU3050" s="123"/>
      <c r="CV3050" s="123"/>
      <c r="CW3050" s="123"/>
      <c r="CX3050" s="123"/>
      <c r="CY3050" s="123"/>
      <c r="CZ3050" s="123"/>
      <c r="DA3050" s="123"/>
      <c r="DB3050" s="123"/>
      <c r="DC3050" s="123"/>
      <c r="DD3050" s="123"/>
      <c r="DE3050" s="123"/>
      <c r="DF3050" s="123"/>
      <c r="DG3050" s="123"/>
      <c r="DH3050" s="123"/>
      <c r="DI3050" s="123"/>
      <c r="DJ3050" s="123"/>
      <c r="DK3050" s="123"/>
      <c r="DL3050" s="123"/>
      <c r="DM3050" s="123"/>
      <c r="DN3050" s="123"/>
      <c r="DO3050" s="123"/>
      <c r="DP3050" s="123"/>
      <c r="DQ3050" s="123"/>
      <c r="DR3050" s="123"/>
      <c r="DS3050" s="123"/>
      <c r="DT3050" s="123"/>
      <c r="DU3050" s="123"/>
      <c r="DV3050" s="123"/>
      <c r="DW3050" s="123"/>
      <c r="DX3050" s="123"/>
      <c r="DY3050" s="123"/>
      <c r="DZ3050" s="123"/>
      <c r="EA3050" s="123"/>
      <c r="EB3050" s="123"/>
      <c r="EC3050" s="123"/>
      <c r="ED3050" s="123"/>
      <c r="EE3050" s="123"/>
      <c r="EF3050" s="123"/>
      <c r="EG3050" s="123"/>
      <c r="EH3050" s="123"/>
      <c r="EI3050" s="123"/>
      <c r="EJ3050" s="123"/>
      <c r="EK3050" s="123"/>
      <c r="EL3050" s="123"/>
      <c r="EM3050" s="123"/>
      <c r="EN3050" s="123"/>
      <c r="EO3050" s="123"/>
      <c r="EP3050" s="123"/>
      <c r="EQ3050" s="123"/>
    </row>
    <row r="3051" spans="27:147" x14ac:dyDescent="0.2"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Q3051" s="151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123"/>
      <c r="BL3051" s="123"/>
      <c r="BM3051" s="123"/>
      <c r="BN3051" s="123"/>
      <c r="BO3051" s="123"/>
      <c r="BP3051" s="123"/>
      <c r="BQ3051" s="123"/>
      <c r="BR3051" s="123"/>
      <c r="BS3051" s="123"/>
      <c r="BT3051" s="123"/>
      <c r="BU3051" s="123"/>
      <c r="BV3051" s="123"/>
      <c r="BW3051" s="123"/>
      <c r="BX3051" s="123"/>
      <c r="BY3051" s="123"/>
      <c r="BZ3051" s="123"/>
      <c r="CA3051" s="123"/>
      <c r="CB3051" s="123"/>
      <c r="CC3051" s="123"/>
      <c r="CD3051" s="123"/>
      <c r="CE3051" s="123"/>
      <c r="CF3051" s="123"/>
      <c r="CG3051" s="123"/>
      <c r="CH3051" s="123"/>
      <c r="CI3051" s="123"/>
      <c r="CJ3051" s="123"/>
      <c r="CK3051" s="123"/>
      <c r="CL3051" s="123"/>
      <c r="CM3051" s="123"/>
      <c r="CN3051" s="123"/>
      <c r="CO3051" s="123"/>
      <c r="CP3051" s="123"/>
      <c r="CQ3051" s="123"/>
      <c r="CR3051" s="123"/>
      <c r="CS3051" s="123"/>
      <c r="CT3051" s="123"/>
      <c r="CU3051" s="123"/>
      <c r="CV3051" s="123"/>
      <c r="CW3051" s="123"/>
      <c r="CX3051" s="123"/>
      <c r="CY3051" s="123"/>
      <c r="CZ3051" s="123"/>
      <c r="DA3051" s="123"/>
      <c r="DB3051" s="123"/>
      <c r="DC3051" s="123"/>
      <c r="DD3051" s="123"/>
      <c r="DE3051" s="123"/>
      <c r="DF3051" s="123"/>
      <c r="DG3051" s="123"/>
      <c r="DH3051" s="123"/>
      <c r="DI3051" s="123"/>
      <c r="DJ3051" s="123"/>
      <c r="DK3051" s="123"/>
      <c r="DL3051" s="123"/>
      <c r="DM3051" s="123"/>
      <c r="DN3051" s="123"/>
      <c r="DO3051" s="123"/>
      <c r="DP3051" s="123"/>
      <c r="DQ3051" s="123"/>
      <c r="DR3051" s="123"/>
      <c r="DS3051" s="123"/>
      <c r="DT3051" s="123"/>
      <c r="DU3051" s="123"/>
      <c r="DV3051" s="123"/>
      <c r="DW3051" s="123"/>
      <c r="DX3051" s="123"/>
      <c r="DY3051" s="123"/>
      <c r="DZ3051" s="123"/>
      <c r="EA3051" s="123"/>
      <c r="EB3051" s="123"/>
      <c r="EC3051" s="123"/>
      <c r="ED3051" s="123"/>
      <c r="EE3051" s="123"/>
      <c r="EF3051" s="123"/>
      <c r="EG3051" s="123"/>
      <c r="EH3051" s="123"/>
      <c r="EI3051" s="123"/>
      <c r="EJ3051" s="123"/>
      <c r="EK3051" s="123"/>
      <c r="EL3051" s="123"/>
      <c r="EM3051" s="123"/>
      <c r="EN3051" s="123"/>
      <c r="EO3051" s="123"/>
      <c r="EP3051" s="123"/>
      <c r="EQ3051" s="123"/>
    </row>
    <row r="3052" spans="27:147" x14ac:dyDescent="0.2"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Q3052" s="151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123"/>
      <c r="BL3052" s="123"/>
      <c r="BM3052" s="123"/>
      <c r="BN3052" s="123"/>
      <c r="BO3052" s="123"/>
      <c r="BP3052" s="123"/>
      <c r="BQ3052" s="123"/>
      <c r="BR3052" s="123"/>
      <c r="BS3052" s="123"/>
      <c r="BT3052" s="123"/>
      <c r="BU3052" s="123"/>
      <c r="BV3052" s="123"/>
      <c r="BW3052" s="123"/>
      <c r="BX3052" s="123"/>
      <c r="BY3052" s="123"/>
      <c r="BZ3052" s="123"/>
      <c r="CA3052" s="123"/>
      <c r="CB3052" s="123"/>
      <c r="CC3052" s="123"/>
      <c r="CD3052" s="123"/>
      <c r="CE3052" s="123"/>
      <c r="CF3052" s="123"/>
      <c r="CG3052" s="123"/>
      <c r="CH3052" s="123"/>
      <c r="CI3052" s="123"/>
      <c r="CJ3052" s="123"/>
      <c r="CK3052" s="123"/>
      <c r="CL3052" s="123"/>
      <c r="CM3052" s="123"/>
      <c r="CN3052" s="123"/>
      <c r="CO3052" s="123"/>
      <c r="CP3052" s="123"/>
      <c r="CQ3052" s="123"/>
      <c r="CR3052" s="123"/>
      <c r="CS3052" s="123"/>
      <c r="CT3052" s="123"/>
      <c r="CU3052" s="123"/>
      <c r="CV3052" s="123"/>
      <c r="CW3052" s="123"/>
      <c r="CX3052" s="123"/>
      <c r="CY3052" s="123"/>
      <c r="CZ3052" s="123"/>
      <c r="DA3052" s="123"/>
      <c r="DB3052" s="123"/>
      <c r="DC3052" s="123"/>
      <c r="DD3052" s="123"/>
      <c r="DE3052" s="123"/>
      <c r="DF3052" s="123"/>
      <c r="DG3052" s="123"/>
      <c r="DH3052" s="123"/>
      <c r="DI3052" s="123"/>
      <c r="DJ3052" s="123"/>
      <c r="DK3052" s="123"/>
      <c r="DL3052" s="123"/>
      <c r="DM3052" s="123"/>
      <c r="DN3052" s="123"/>
      <c r="DO3052" s="123"/>
      <c r="DP3052" s="123"/>
      <c r="DQ3052" s="123"/>
      <c r="DR3052" s="123"/>
      <c r="DS3052" s="123"/>
      <c r="DT3052" s="123"/>
      <c r="DU3052" s="123"/>
      <c r="DV3052" s="123"/>
      <c r="DW3052" s="123"/>
      <c r="DX3052" s="123"/>
      <c r="DY3052" s="123"/>
      <c r="DZ3052" s="123"/>
      <c r="EA3052" s="123"/>
      <c r="EB3052" s="123"/>
      <c r="EC3052" s="123"/>
      <c r="ED3052" s="123"/>
      <c r="EE3052" s="123"/>
      <c r="EF3052" s="123"/>
      <c r="EG3052" s="123"/>
      <c r="EH3052" s="123"/>
      <c r="EI3052" s="123"/>
      <c r="EJ3052" s="123"/>
      <c r="EK3052" s="123"/>
      <c r="EL3052" s="123"/>
      <c r="EM3052" s="123"/>
      <c r="EN3052" s="123"/>
      <c r="EO3052" s="123"/>
      <c r="EP3052" s="123"/>
      <c r="EQ3052" s="123"/>
    </row>
    <row r="3053" spans="27:147" x14ac:dyDescent="0.2"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Q3053" s="151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123"/>
      <c r="BL3053" s="123"/>
      <c r="BM3053" s="123"/>
      <c r="BN3053" s="123"/>
      <c r="BO3053" s="123"/>
      <c r="BP3053" s="123"/>
      <c r="BQ3053" s="123"/>
      <c r="BR3053" s="123"/>
      <c r="BS3053" s="123"/>
      <c r="BT3053" s="123"/>
      <c r="BU3053" s="123"/>
      <c r="BV3053" s="123"/>
      <c r="BW3053" s="123"/>
      <c r="BX3053" s="123"/>
      <c r="BY3053" s="123"/>
      <c r="BZ3053" s="123"/>
      <c r="CA3053" s="123"/>
      <c r="CB3053" s="123"/>
      <c r="CC3053" s="123"/>
      <c r="CD3053" s="123"/>
      <c r="CE3053" s="123"/>
      <c r="CF3053" s="123"/>
      <c r="CG3053" s="123"/>
      <c r="CH3053" s="123"/>
      <c r="CI3053" s="123"/>
      <c r="CJ3053" s="123"/>
      <c r="CK3053" s="123"/>
      <c r="CL3053" s="123"/>
      <c r="CM3053" s="123"/>
      <c r="CN3053" s="123"/>
      <c r="CO3053" s="123"/>
      <c r="CP3053" s="123"/>
      <c r="CQ3053" s="123"/>
      <c r="CR3053" s="123"/>
      <c r="CS3053" s="123"/>
      <c r="CT3053" s="123"/>
      <c r="CU3053" s="123"/>
      <c r="CV3053" s="123"/>
      <c r="CW3053" s="123"/>
      <c r="CX3053" s="123"/>
      <c r="CY3053" s="123"/>
      <c r="CZ3053" s="123"/>
      <c r="DA3053" s="123"/>
      <c r="DB3053" s="123"/>
      <c r="DC3053" s="123"/>
      <c r="DD3053" s="123"/>
      <c r="DE3053" s="123"/>
      <c r="DF3053" s="123"/>
      <c r="DG3053" s="123"/>
      <c r="DH3053" s="123"/>
      <c r="DI3053" s="123"/>
      <c r="DJ3053" s="123"/>
      <c r="DK3053" s="123"/>
      <c r="DL3053" s="123"/>
      <c r="DM3053" s="123"/>
      <c r="DN3053" s="123"/>
      <c r="DO3053" s="123"/>
      <c r="DP3053" s="123"/>
      <c r="DQ3053" s="123"/>
      <c r="DR3053" s="123"/>
      <c r="DS3053" s="123"/>
      <c r="DT3053" s="123"/>
      <c r="DU3053" s="123"/>
      <c r="DV3053" s="123"/>
      <c r="DW3053" s="123"/>
      <c r="DX3053" s="123"/>
      <c r="DY3053" s="123"/>
      <c r="DZ3053" s="123"/>
      <c r="EA3053" s="123"/>
      <c r="EB3053" s="123"/>
      <c r="EC3053" s="123"/>
      <c r="ED3053" s="123"/>
      <c r="EE3053" s="123"/>
      <c r="EF3053" s="123"/>
      <c r="EG3053" s="123"/>
      <c r="EH3053" s="123"/>
      <c r="EI3053" s="123"/>
      <c r="EJ3053" s="123"/>
      <c r="EK3053" s="123"/>
      <c r="EL3053" s="123"/>
      <c r="EM3053" s="123"/>
      <c r="EN3053" s="123"/>
      <c r="EO3053" s="123"/>
      <c r="EP3053" s="123"/>
      <c r="EQ3053" s="123"/>
    </row>
    <row r="3054" spans="27:147" x14ac:dyDescent="0.2"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Q3054" s="151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123"/>
      <c r="BL3054" s="123"/>
      <c r="BM3054" s="123"/>
      <c r="BN3054" s="123"/>
      <c r="BO3054" s="123"/>
      <c r="BP3054" s="123"/>
      <c r="BQ3054" s="123"/>
      <c r="BR3054" s="123"/>
      <c r="BS3054" s="123"/>
      <c r="BT3054" s="123"/>
      <c r="BU3054" s="123"/>
      <c r="BV3054" s="123"/>
      <c r="BW3054" s="123"/>
      <c r="BX3054" s="123"/>
      <c r="BY3054" s="123"/>
      <c r="BZ3054" s="123"/>
      <c r="CA3054" s="123"/>
      <c r="CB3054" s="123"/>
      <c r="CC3054" s="123"/>
      <c r="CD3054" s="123"/>
      <c r="CE3054" s="123"/>
      <c r="CF3054" s="123"/>
      <c r="CG3054" s="123"/>
      <c r="CH3054" s="123"/>
      <c r="CI3054" s="123"/>
      <c r="CJ3054" s="123"/>
      <c r="CK3054" s="123"/>
      <c r="CL3054" s="123"/>
      <c r="CM3054" s="123"/>
      <c r="CN3054" s="123"/>
      <c r="CO3054" s="123"/>
      <c r="CP3054" s="123"/>
      <c r="CQ3054" s="123"/>
      <c r="CR3054" s="123"/>
      <c r="CS3054" s="123"/>
      <c r="CT3054" s="123"/>
      <c r="CU3054" s="123"/>
      <c r="CV3054" s="123"/>
      <c r="CW3054" s="123"/>
      <c r="CX3054" s="123"/>
      <c r="CY3054" s="123"/>
      <c r="CZ3054" s="123"/>
      <c r="DA3054" s="123"/>
      <c r="DB3054" s="123"/>
      <c r="DC3054" s="123"/>
      <c r="DD3054" s="123"/>
      <c r="DE3054" s="123"/>
      <c r="DF3054" s="123"/>
      <c r="DG3054" s="123"/>
      <c r="DH3054" s="123"/>
      <c r="DI3054" s="123"/>
      <c r="DJ3054" s="123"/>
      <c r="DK3054" s="123"/>
      <c r="DL3054" s="123"/>
      <c r="DM3054" s="123"/>
      <c r="DN3054" s="123"/>
      <c r="DO3054" s="123"/>
      <c r="DP3054" s="123"/>
      <c r="DQ3054" s="123"/>
      <c r="DR3054" s="123"/>
      <c r="DS3054" s="123"/>
      <c r="DT3054" s="123"/>
      <c r="DU3054" s="123"/>
      <c r="DV3054" s="123"/>
      <c r="DW3054" s="123"/>
      <c r="DX3054" s="123"/>
      <c r="DY3054" s="123"/>
      <c r="DZ3054" s="123"/>
      <c r="EA3054" s="123"/>
      <c r="EB3054" s="123"/>
      <c r="EC3054" s="123"/>
      <c r="ED3054" s="123"/>
      <c r="EE3054" s="123"/>
      <c r="EF3054" s="123"/>
      <c r="EG3054" s="123"/>
      <c r="EH3054" s="123"/>
      <c r="EI3054" s="123"/>
      <c r="EJ3054" s="123"/>
      <c r="EK3054" s="123"/>
      <c r="EL3054" s="123"/>
      <c r="EM3054" s="123"/>
      <c r="EN3054" s="123"/>
      <c r="EO3054" s="123"/>
      <c r="EP3054" s="123"/>
      <c r="EQ3054" s="123"/>
    </row>
    <row r="3055" spans="27:147" x14ac:dyDescent="0.2"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Q3055" s="151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123"/>
      <c r="BL3055" s="123"/>
      <c r="BM3055" s="123"/>
      <c r="BN3055" s="123"/>
      <c r="BO3055" s="123"/>
      <c r="BP3055" s="123"/>
      <c r="BQ3055" s="123"/>
      <c r="BR3055" s="123"/>
      <c r="BS3055" s="123"/>
      <c r="BT3055" s="123"/>
      <c r="BU3055" s="123"/>
      <c r="BV3055" s="123"/>
      <c r="BW3055" s="123"/>
      <c r="BX3055" s="123"/>
      <c r="BY3055" s="123"/>
      <c r="BZ3055" s="123"/>
      <c r="CA3055" s="123"/>
      <c r="CB3055" s="123"/>
      <c r="CC3055" s="123"/>
      <c r="CD3055" s="123"/>
      <c r="CE3055" s="123"/>
      <c r="CF3055" s="123"/>
      <c r="CG3055" s="123"/>
      <c r="CH3055" s="123"/>
      <c r="CI3055" s="123"/>
      <c r="CJ3055" s="123"/>
      <c r="CK3055" s="123"/>
      <c r="CL3055" s="123"/>
      <c r="CM3055" s="123"/>
      <c r="CN3055" s="123"/>
      <c r="CO3055" s="123"/>
      <c r="CP3055" s="123"/>
      <c r="CQ3055" s="123"/>
      <c r="CR3055" s="123"/>
      <c r="CS3055" s="123"/>
      <c r="CT3055" s="123"/>
      <c r="CU3055" s="123"/>
      <c r="CV3055" s="123"/>
      <c r="CW3055" s="123"/>
      <c r="CX3055" s="123"/>
      <c r="CY3055" s="123"/>
      <c r="CZ3055" s="123"/>
      <c r="DA3055" s="123"/>
      <c r="DB3055" s="123"/>
      <c r="DC3055" s="123"/>
      <c r="DD3055" s="123"/>
      <c r="DE3055" s="123"/>
      <c r="DF3055" s="123"/>
      <c r="DG3055" s="123"/>
      <c r="DH3055" s="123"/>
      <c r="DI3055" s="123"/>
      <c r="DJ3055" s="123"/>
      <c r="DK3055" s="123"/>
      <c r="DL3055" s="123"/>
      <c r="DM3055" s="123"/>
      <c r="DN3055" s="123"/>
      <c r="DO3055" s="123"/>
      <c r="DP3055" s="123"/>
      <c r="DQ3055" s="123"/>
      <c r="DR3055" s="123"/>
      <c r="DS3055" s="123"/>
      <c r="DT3055" s="123"/>
      <c r="DU3055" s="123"/>
      <c r="DV3055" s="123"/>
      <c r="DW3055" s="123"/>
      <c r="DX3055" s="123"/>
      <c r="DY3055" s="123"/>
      <c r="DZ3055" s="123"/>
      <c r="EA3055" s="123"/>
      <c r="EB3055" s="123"/>
      <c r="EC3055" s="123"/>
      <c r="ED3055" s="123"/>
      <c r="EE3055" s="123"/>
      <c r="EF3055" s="123"/>
      <c r="EG3055" s="123"/>
      <c r="EH3055" s="123"/>
      <c r="EI3055" s="123"/>
      <c r="EJ3055" s="123"/>
      <c r="EK3055" s="123"/>
      <c r="EL3055" s="123"/>
      <c r="EM3055" s="123"/>
      <c r="EN3055" s="123"/>
      <c r="EO3055" s="123"/>
      <c r="EP3055" s="123"/>
      <c r="EQ3055" s="123"/>
    </row>
    <row r="3056" spans="27:147" x14ac:dyDescent="0.2"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Q3056" s="151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123"/>
      <c r="BL3056" s="123"/>
      <c r="BM3056" s="123"/>
      <c r="BN3056" s="123"/>
      <c r="BO3056" s="123"/>
      <c r="BP3056" s="123"/>
      <c r="BQ3056" s="123"/>
      <c r="BR3056" s="123"/>
      <c r="BS3056" s="123"/>
      <c r="BT3056" s="123"/>
      <c r="BU3056" s="123"/>
      <c r="BV3056" s="123"/>
      <c r="BW3056" s="123"/>
      <c r="BX3056" s="123"/>
      <c r="BY3056" s="123"/>
      <c r="BZ3056" s="123"/>
      <c r="CA3056" s="123"/>
      <c r="CB3056" s="123"/>
      <c r="CC3056" s="123"/>
      <c r="CD3056" s="123"/>
      <c r="CE3056" s="123"/>
      <c r="CF3056" s="123"/>
      <c r="CG3056" s="123"/>
      <c r="CH3056" s="123"/>
      <c r="CI3056" s="123"/>
      <c r="CJ3056" s="123"/>
      <c r="CK3056" s="123"/>
      <c r="CL3056" s="123"/>
      <c r="CM3056" s="123"/>
      <c r="CN3056" s="123"/>
      <c r="CO3056" s="123"/>
      <c r="CP3056" s="123"/>
      <c r="CQ3056" s="123"/>
      <c r="CR3056" s="123"/>
      <c r="CS3056" s="123"/>
      <c r="CT3056" s="123"/>
      <c r="CU3056" s="123"/>
      <c r="CV3056" s="123"/>
      <c r="CW3056" s="123"/>
      <c r="CX3056" s="123"/>
      <c r="CY3056" s="123"/>
      <c r="CZ3056" s="123"/>
      <c r="DA3056" s="123"/>
      <c r="DB3056" s="123"/>
      <c r="DC3056" s="123"/>
      <c r="DD3056" s="123"/>
      <c r="DE3056" s="123"/>
      <c r="DF3056" s="123"/>
      <c r="DG3056" s="123"/>
      <c r="DH3056" s="123"/>
      <c r="DI3056" s="123"/>
      <c r="DJ3056" s="123"/>
      <c r="DK3056" s="123"/>
      <c r="DL3056" s="123"/>
      <c r="DM3056" s="123"/>
      <c r="DN3056" s="123"/>
      <c r="DO3056" s="123"/>
      <c r="DP3056" s="123"/>
      <c r="DQ3056" s="123"/>
      <c r="DR3056" s="123"/>
      <c r="DS3056" s="123"/>
      <c r="DT3056" s="123"/>
      <c r="DU3056" s="123"/>
      <c r="DV3056" s="123"/>
      <c r="DW3056" s="123"/>
      <c r="DX3056" s="123"/>
      <c r="DY3056" s="123"/>
      <c r="DZ3056" s="123"/>
      <c r="EA3056" s="123"/>
      <c r="EB3056" s="123"/>
      <c r="EC3056" s="123"/>
      <c r="ED3056" s="123"/>
      <c r="EE3056" s="123"/>
      <c r="EF3056" s="123"/>
      <c r="EG3056" s="123"/>
      <c r="EH3056" s="123"/>
      <c r="EI3056" s="123"/>
      <c r="EJ3056" s="123"/>
      <c r="EK3056" s="123"/>
      <c r="EL3056" s="123"/>
      <c r="EM3056" s="123"/>
      <c r="EN3056" s="123"/>
      <c r="EO3056" s="123"/>
      <c r="EP3056" s="123"/>
      <c r="EQ3056" s="123"/>
    </row>
    <row r="3057" spans="27:147" x14ac:dyDescent="0.2"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Q3057" s="151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123"/>
      <c r="BL3057" s="123"/>
      <c r="BM3057" s="123"/>
      <c r="BN3057" s="123"/>
      <c r="BO3057" s="123"/>
      <c r="BP3057" s="123"/>
      <c r="BQ3057" s="123"/>
      <c r="BR3057" s="123"/>
      <c r="BS3057" s="123"/>
      <c r="BT3057" s="123"/>
      <c r="BU3057" s="123"/>
      <c r="BV3057" s="123"/>
      <c r="BW3057" s="123"/>
      <c r="BX3057" s="123"/>
      <c r="BY3057" s="123"/>
      <c r="BZ3057" s="123"/>
      <c r="CA3057" s="123"/>
      <c r="CB3057" s="123"/>
      <c r="CC3057" s="123"/>
      <c r="CD3057" s="123"/>
      <c r="CE3057" s="123"/>
      <c r="CF3057" s="123"/>
      <c r="CG3057" s="123"/>
      <c r="CH3057" s="123"/>
      <c r="CI3057" s="123"/>
      <c r="CJ3057" s="123"/>
      <c r="CK3057" s="123"/>
      <c r="CL3057" s="123"/>
      <c r="CM3057" s="123"/>
      <c r="CN3057" s="123"/>
      <c r="CO3057" s="123"/>
      <c r="CP3057" s="123"/>
      <c r="CQ3057" s="123"/>
      <c r="CR3057" s="123"/>
      <c r="CS3057" s="123"/>
      <c r="CT3057" s="123"/>
      <c r="CU3057" s="123"/>
      <c r="CV3057" s="123"/>
      <c r="CW3057" s="123"/>
      <c r="CX3057" s="123"/>
      <c r="CY3057" s="123"/>
      <c r="CZ3057" s="123"/>
      <c r="DA3057" s="123"/>
      <c r="DB3057" s="123"/>
      <c r="DC3057" s="123"/>
      <c r="DD3057" s="123"/>
      <c r="DE3057" s="123"/>
      <c r="DF3057" s="123"/>
      <c r="DG3057" s="123"/>
      <c r="DH3057" s="123"/>
      <c r="DI3057" s="123"/>
      <c r="DJ3057" s="123"/>
      <c r="DK3057" s="123"/>
      <c r="DL3057" s="123"/>
      <c r="DM3057" s="123"/>
      <c r="DN3057" s="123"/>
      <c r="DO3057" s="123"/>
      <c r="DP3057" s="123"/>
      <c r="DQ3057" s="123"/>
      <c r="DR3057" s="123"/>
      <c r="DS3057" s="123"/>
      <c r="DT3057" s="123"/>
      <c r="DU3057" s="123"/>
      <c r="DV3057" s="123"/>
      <c r="DW3057" s="123"/>
      <c r="DX3057" s="123"/>
      <c r="DY3057" s="123"/>
      <c r="DZ3057" s="123"/>
      <c r="EA3057" s="123"/>
      <c r="EB3057" s="123"/>
      <c r="EC3057" s="123"/>
      <c r="ED3057" s="123"/>
      <c r="EE3057" s="123"/>
      <c r="EF3057" s="123"/>
      <c r="EG3057" s="123"/>
      <c r="EH3057" s="123"/>
      <c r="EI3057" s="123"/>
      <c r="EJ3057" s="123"/>
      <c r="EK3057" s="123"/>
      <c r="EL3057" s="123"/>
      <c r="EM3057" s="123"/>
      <c r="EN3057" s="123"/>
      <c r="EO3057" s="123"/>
      <c r="EP3057" s="123"/>
      <c r="EQ3057" s="123"/>
    </row>
    <row r="3058" spans="27:147" x14ac:dyDescent="0.2"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Q3058" s="151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123"/>
      <c r="BL3058" s="123"/>
      <c r="BM3058" s="123"/>
      <c r="BN3058" s="123"/>
      <c r="BO3058" s="123"/>
      <c r="BP3058" s="123"/>
      <c r="BQ3058" s="123"/>
      <c r="BR3058" s="123"/>
      <c r="BS3058" s="123"/>
      <c r="BT3058" s="123"/>
      <c r="BU3058" s="123"/>
      <c r="BV3058" s="123"/>
      <c r="BW3058" s="123"/>
      <c r="BX3058" s="123"/>
      <c r="BY3058" s="123"/>
      <c r="BZ3058" s="123"/>
      <c r="CA3058" s="123"/>
      <c r="CB3058" s="123"/>
      <c r="CC3058" s="123"/>
      <c r="CD3058" s="123"/>
      <c r="CE3058" s="123"/>
      <c r="CF3058" s="123"/>
      <c r="CG3058" s="123"/>
      <c r="CH3058" s="123"/>
      <c r="CI3058" s="123"/>
      <c r="CJ3058" s="123"/>
      <c r="CK3058" s="123"/>
      <c r="CL3058" s="123"/>
      <c r="CM3058" s="123"/>
      <c r="CN3058" s="123"/>
      <c r="CO3058" s="123"/>
      <c r="CP3058" s="123"/>
      <c r="CQ3058" s="123"/>
      <c r="CR3058" s="123"/>
      <c r="CS3058" s="123"/>
      <c r="CT3058" s="123"/>
      <c r="CU3058" s="123"/>
      <c r="CV3058" s="123"/>
      <c r="CW3058" s="123"/>
      <c r="CX3058" s="123"/>
      <c r="CY3058" s="123"/>
      <c r="CZ3058" s="123"/>
      <c r="DA3058" s="123"/>
      <c r="DB3058" s="123"/>
      <c r="DC3058" s="123"/>
      <c r="DD3058" s="123"/>
      <c r="DE3058" s="123"/>
      <c r="DF3058" s="123"/>
      <c r="DG3058" s="123"/>
      <c r="DH3058" s="123"/>
      <c r="DI3058" s="123"/>
      <c r="DJ3058" s="123"/>
      <c r="DK3058" s="123"/>
      <c r="DL3058" s="123"/>
      <c r="DM3058" s="123"/>
      <c r="DN3058" s="123"/>
      <c r="DO3058" s="123"/>
      <c r="DP3058" s="123"/>
      <c r="DQ3058" s="123"/>
      <c r="DR3058" s="123"/>
      <c r="DS3058" s="123"/>
      <c r="DT3058" s="123"/>
      <c r="DU3058" s="123"/>
      <c r="DV3058" s="123"/>
      <c r="DW3058" s="123"/>
      <c r="DX3058" s="123"/>
      <c r="DY3058" s="123"/>
      <c r="DZ3058" s="123"/>
      <c r="EA3058" s="123"/>
      <c r="EB3058" s="123"/>
      <c r="EC3058" s="123"/>
      <c r="ED3058" s="123"/>
      <c r="EE3058" s="123"/>
      <c r="EF3058" s="123"/>
      <c r="EG3058" s="123"/>
      <c r="EH3058" s="123"/>
      <c r="EI3058" s="123"/>
      <c r="EJ3058" s="123"/>
      <c r="EK3058" s="123"/>
      <c r="EL3058" s="123"/>
      <c r="EM3058" s="123"/>
      <c r="EN3058" s="123"/>
      <c r="EO3058" s="123"/>
      <c r="EP3058" s="123"/>
      <c r="EQ3058" s="123"/>
    </row>
    <row r="3059" spans="27:147" x14ac:dyDescent="0.2"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Q3059" s="151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123"/>
      <c r="BL3059" s="123"/>
      <c r="BM3059" s="123"/>
      <c r="BN3059" s="123"/>
      <c r="BO3059" s="123"/>
      <c r="BP3059" s="123"/>
      <c r="BQ3059" s="123"/>
      <c r="BR3059" s="123"/>
      <c r="BS3059" s="123"/>
      <c r="BT3059" s="123"/>
      <c r="BU3059" s="123"/>
      <c r="BV3059" s="123"/>
      <c r="BW3059" s="123"/>
      <c r="BX3059" s="123"/>
      <c r="BY3059" s="123"/>
      <c r="BZ3059" s="123"/>
      <c r="CA3059" s="123"/>
      <c r="CB3059" s="123"/>
      <c r="CC3059" s="123"/>
      <c r="CD3059" s="123"/>
      <c r="CE3059" s="123"/>
      <c r="CF3059" s="123"/>
      <c r="CG3059" s="123"/>
      <c r="CH3059" s="123"/>
      <c r="CI3059" s="123"/>
      <c r="CJ3059" s="123"/>
      <c r="CK3059" s="123"/>
      <c r="CL3059" s="123"/>
      <c r="CM3059" s="123"/>
      <c r="CN3059" s="123"/>
      <c r="CO3059" s="123"/>
      <c r="CP3059" s="123"/>
      <c r="CQ3059" s="123"/>
      <c r="CR3059" s="123"/>
      <c r="CS3059" s="123"/>
      <c r="CT3059" s="123"/>
      <c r="CU3059" s="123"/>
      <c r="CV3059" s="123"/>
      <c r="CW3059" s="123"/>
      <c r="CX3059" s="123"/>
      <c r="CY3059" s="123"/>
      <c r="CZ3059" s="123"/>
      <c r="DA3059" s="123"/>
      <c r="DB3059" s="123"/>
      <c r="DC3059" s="123"/>
      <c r="DD3059" s="123"/>
      <c r="DE3059" s="123"/>
      <c r="DF3059" s="123"/>
      <c r="DG3059" s="123"/>
      <c r="DH3059" s="123"/>
      <c r="DI3059" s="123"/>
      <c r="DJ3059" s="123"/>
      <c r="DK3059" s="123"/>
      <c r="DL3059" s="123"/>
      <c r="DM3059" s="123"/>
      <c r="DN3059" s="123"/>
      <c r="DO3059" s="123"/>
      <c r="DP3059" s="123"/>
      <c r="DQ3059" s="123"/>
      <c r="DR3059" s="123"/>
      <c r="DS3059" s="123"/>
      <c r="DT3059" s="123"/>
      <c r="DU3059" s="123"/>
      <c r="DV3059" s="123"/>
      <c r="DW3059" s="123"/>
      <c r="DX3059" s="123"/>
      <c r="DY3059" s="123"/>
      <c r="DZ3059" s="123"/>
      <c r="EA3059" s="123"/>
      <c r="EB3059" s="123"/>
      <c r="EC3059" s="123"/>
      <c r="ED3059" s="123"/>
      <c r="EE3059" s="123"/>
      <c r="EF3059" s="123"/>
      <c r="EG3059" s="123"/>
      <c r="EH3059" s="123"/>
      <c r="EI3059" s="123"/>
      <c r="EJ3059" s="123"/>
      <c r="EK3059" s="123"/>
      <c r="EL3059" s="123"/>
      <c r="EM3059" s="123"/>
      <c r="EN3059" s="123"/>
      <c r="EO3059" s="123"/>
      <c r="EP3059" s="123"/>
      <c r="EQ3059" s="123"/>
    </row>
    <row r="3060" spans="27:147" x14ac:dyDescent="0.2"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Q3060" s="151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123"/>
      <c r="BL3060" s="123"/>
      <c r="BM3060" s="123"/>
      <c r="BN3060" s="123"/>
      <c r="BO3060" s="123"/>
      <c r="BP3060" s="123"/>
      <c r="BQ3060" s="123"/>
      <c r="BR3060" s="123"/>
      <c r="BS3060" s="123"/>
      <c r="BT3060" s="123"/>
      <c r="BU3060" s="123"/>
      <c r="BV3060" s="123"/>
      <c r="BW3060" s="123"/>
      <c r="BX3060" s="123"/>
      <c r="BY3060" s="123"/>
      <c r="BZ3060" s="123"/>
      <c r="CA3060" s="123"/>
      <c r="CB3060" s="123"/>
      <c r="CC3060" s="123"/>
      <c r="CD3060" s="123"/>
      <c r="CE3060" s="123"/>
      <c r="CF3060" s="123"/>
      <c r="CG3060" s="123"/>
      <c r="CH3060" s="123"/>
      <c r="CI3060" s="123"/>
      <c r="CJ3060" s="123"/>
      <c r="CK3060" s="123"/>
      <c r="CL3060" s="123"/>
      <c r="CM3060" s="123"/>
      <c r="CN3060" s="123"/>
      <c r="CO3060" s="123"/>
      <c r="CP3060" s="123"/>
      <c r="CQ3060" s="123"/>
      <c r="CR3060" s="123"/>
      <c r="CS3060" s="123"/>
      <c r="CT3060" s="123"/>
      <c r="CU3060" s="123"/>
      <c r="CV3060" s="123"/>
      <c r="CW3060" s="123"/>
      <c r="CX3060" s="123"/>
      <c r="CY3060" s="123"/>
      <c r="CZ3060" s="123"/>
      <c r="DA3060" s="123"/>
      <c r="DB3060" s="123"/>
      <c r="DC3060" s="123"/>
      <c r="DD3060" s="123"/>
      <c r="DE3060" s="123"/>
      <c r="DF3060" s="123"/>
      <c r="DG3060" s="123"/>
      <c r="DH3060" s="123"/>
      <c r="DI3060" s="123"/>
      <c r="DJ3060" s="123"/>
      <c r="DK3060" s="123"/>
      <c r="DL3060" s="123"/>
      <c r="DM3060" s="123"/>
      <c r="DN3060" s="123"/>
      <c r="DO3060" s="123"/>
      <c r="DP3060" s="123"/>
      <c r="DQ3060" s="123"/>
      <c r="DR3060" s="123"/>
      <c r="DS3060" s="123"/>
      <c r="DT3060" s="123"/>
      <c r="DU3060" s="123"/>
      <c r="DV3060" s="123"/>
      <c r="DW3060" s="123"/>
      <c r="DX3060" s="123"/>
      <c r="DY3060" s="123"/>
      <c r="DZ3060" s="123"/>
      <c r="EA3060" s="123"/>
      <c r="EB3060" s="123"/>
      <c r="EC3060" s="123"/>
      <c r="ED3060" s="123"/>
      <c r="EE3060" s="123"/>
      <c r="EF3060" s="123"/>
      <c r="EG3060" s="123"/>
      <c r="EH3060" s="123"/>
      <c r="EI3060" s="123"/>
      <c r="EJ3060" s="123"/>
      <c r="EK3060" s="123"/>
      <c r="EL3060" s="123"/>
      <c r="EM3060" s="123"/>
      <c r="EN3060" s="123"/>
      <c r="EO3060" s="123"/>
      <c r="EP3060" s="123"/>
      <c r="EQ3060" s="123"/>
    </row>
    <row r="3061" spans="27:147" x14ac:dyDescent="0.2"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Q3061" s="151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123"/>
      <c r="BL3061" s="123"/>
      <c r="BM3061" s="123"/>
      <c r="BN3061" s="123"/>
      <c r="BO3061" s="123"/>
      <c r="BP3061" s="123"/>
      <c r="BQ3061" s="123"/>
      <c r="BR3061" s="123"/>
      <c r="BS3061" s="123"/>
      <c r="BT3061" s="123"/>
      <c r="BU3061" s="123"/>
      <c r="BV3061" s="123"/>
      <c r="BW3061" s="123"/>
      <c r="BX3061" s="123"/>
      <c r="BY3061" s="123"/>
      <c r="BZ3061" s="123"/>
      <c r="CA3061" s="123"/>
      <c r="CB3061" s="123"/>
      <c r="CC3061" s="123"/>
      <c r="CD3061" s="123"/>
      <c r="CE3061" s="123"/>
      <c r="CF3061" s="123"/>
      <c r="CG3061" s="123"/>
      <c r="CH3061" s="123"/>
      <c r="CI3061" s="123"/>
      <c r="CJ3061" s="123"/>
      <c r="CK3061" s="123"/>
      <c r="CL3061" s="123"/>
      <c r="CM3061" s="123"/>
      <c r="CN3061" s="123"/>
      <c r="CO3061" s="123"/>
      <c r="CP3061" s="123"/>
      <c r="CQ3061" s="123"/>
      <c r="CR3061" s="123"/>
      <c r="CS3061" s="123"/>
      <c r="CT3061" s="123"/>
      <c r="CU3061" s="123"/>
      <c r="CV3061" s="123"/>
      <c r="CW3061" s="123"/>
      <c r="CX3061" s="123"/>
      <c r="CY3061" s="123"/>
      <c r="CZ3061" s="123"/>
      <c r="DA3061" s="123"/>
      <c r="DB3061" s="123"/>
      <c r="DC3061" s="123"/>
      <c r="DD3061" s="123"/>
      <c r="DE3061" s="123"/>
      <c r="DF3061" s="123"/>
      <c r="DG3061" s="123"/>
      <c r="DH3061" s="123"/>
      <c r="DI3061" s="123"/>
      <c r="DJ3061" s="123"/>
      <c r="DK3061" s="123"/>
      <c r="DL3061" s="123"/>
      <c r="DM3061" s="123"/>
      <c r="DN3061" s="123"/>
      <c r="DO3061" s="123"/>
      <c r="DP3061" s="123"/>
      <c r="DQ3061" s="123"/>
      <c r="DR3061" s="123"/>
      <c r="DS3061" s="123"/>
      <c r="DT3061" s="123"/>
      <c r="DU3061" s="123"/>
      <c r="DV3061" s="123"/>
      <c r="DW3061" s="123"/>
      <c r="DX3061" s="123"/>
      <c r="DY3061" s="123"/>
      <c r="DZ3061" s="123"/>
      <c r="EA3061" s="123"/>
      <c r="EB3061" s="123"/>
      <c r="EC3061" s="123"/>
      <c r="ED3061" s="123"/>
      <c r="EE3061" s="123"/>
      <c r="EF3061" s="123"/>
      <c r="EG3061" s="123"/>
      <c r="EH3061" s="123"/>
      <c r="EI3061" s="123"/>
      <c r="EJ3061" s="123"/>
      <c r="EK3061" s="123"/>
      <c r="EL3061" s="123"/>
      <c r="EM3061" s="123"/>
      <c r="EN3061" s="123"/>
      <c r="EO3061" s="123"/>
      <c r="EP3061" s="123"/>
      <c r="EQ3061" s="123"/>
    </row>
    <row r="3062" spans="27:147" x14ac:dyDescent="0.2"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Q3062" s="151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123"/>
      <c r="BL3062" s="123"/>
      <c r="BM3062" s="123"/>
      <c r="BN3062" s="123"/>
      <c r="BO3062" s="123"/>
      <c r="BP3062" s="123"/>
      <c r="BQ3062" s="123"/>
      <c r="BR3062" s="123"/>
      <c r="BS3062" s="123"/>
      <c r="BT3062" s="123"/>
      <c r="BU3062" s="123"/>
      <c r="BV3062" s="123"/>
      <c r="BW3062" s="123"/>
      <c r="BX3062" s="123"/>
      <c r="BY3062" s="123"/>
      <c r="BZ3062" s="123"/>
      <c r="CA3062" s="123"/>
      <c r="CB3062" s="123"/>
      <c r="CC3062" s="123"/>
      <c r="CD3062" s="123"/>
      <c r="CE3062" s="123"/>
      <c r="CF3062" s="123"/>
      <c r="CG3062" s="123"/>
      <c r="CH3062" s="123"/>
      <c r="CI3062" s="123"/>
      <c r="CJ3062" s="123"/>
      <c r="CK3062" s="123"/>
      <c r="CL3062" s="123"/>
      <c r="CM3062" s="123"/>
      <c r="CN3062" s="123"/>
      <c r="CO3062" s="123"/>
      <c r="CP3062" s="123"/>
      <c r="CQ3062" s="123"/>
      <c r="CR3062" s="123"/>
      <c r="CS3062" s="123"/>
      <c r="CT3062" s="123"/>
      <c r="CU3062" s="123"/>
      <c r="CV3062" s="123"/>
      <c r="CW3062" s="123"/>
      <c r="CX3062" s="123"/>
      <c r="CY3062" s="123"/>
      <c r="CZ3062" s="123"/>
      <c r="DA3062" s="123"/>
      <c r="DB3062" s="123"/>
      <c r="DC3062" s="123"/>
      <c r="DD3062" s="123"/>
      <c r="DE3062" s="123"/>
      <c r="DF3062" s="123"/>
      <c r="DG3062" s="123"/>
      <c r="DH3062" s="123"/>
      <c r="DI3062" s="123"/>
      <c r="DJ3062" s="123"/>
      <c r="DK3062" s="123"/>
      <c r="DL3062" s="123"/>
      <c r="DM3062" s="123"/>
      <c r="DN3062" s="123"/>
      <c r="DO3062" s="123"/>
      <c r="DP3062" s="123"/>
      <c r="DQ3062" s="123"/>
      <c r="DR3062" s="123"/>
      <c r="DS3062" s="123"/>
      <c r="DT3062" s="123"/>
      <c r="DU3062" s="123"/>
      <c r="DV3062" s="123"/>
      <c r="DW3062" s="123"/>
      <c r="DX3062" s="123"/>
      <c r="DY3062" s="123"/>
      <c r="DZ3062" s="123"/>
      <c r="EA3062" s="123"/>
      <c r="EB3062" s="123"/>
      <c r="EC3062" s="123"/>
      <c r="ED3062" s="123"/>
      <c r="EE3062" s="123"/>
      <c r="EF3062" s="123"/>
      <c r="EG3062" s="123"/>
      <c r="EH3062" s="123"/>
      <c r="EI3062" s="123"/>
      <c r="EJ3062" s="123"/>
      <c r="EK3062" s="123"/>
      <c r="EL3062" s="123"/>
      <c r="EM3062" s="123"/>
      <c r="EN3062" s="123"/>
      <c r="EO3062" s="123"/>
      <c r="EP3062" s="123"/>
      <c r="EQ3062" s="123"/>
    </row>
    <row r="3063" spans="27:147" x14ac:dyDescent="0.2"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Q3063" s="151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123"/>
      <c r="BL3063" s="123"/>
      <c r="BM3063" s="123"/>
      <c r="BN3063" s="123"/>
      <c r="BO3063" s="123"/>
      <c r="BP3063" s="123"/>
      <c r="BQ3063" s="123"/>
      <c r="BR3063" s="123"/>
      <c r="BS3063" s="123"/>
      <c r="BT3063" s="123"/>
      <c r="BU3063" s="123"/>
      <c r="BV3063" s="123"/>
      <c r="BW3063" s="123"/>
      <c r="BX3063" s="123"/>
      <c r="BY3063" s="123"/>
      <c r="BZ3063" s="123"/>
      <c r="CA3063" s="123"/>
      <c r="CB3063" s="123"/>
      <c r="CC3063" s="123"/>
      <c r="CD3063" s="123"/>
      <c r="CE3063" s="123"/>
      <c r="CF3063" s="123"/>
      <c r="CG3063" s="123"/>
      <c r="CH3063" s="123"/>
      <c r="CI3063" s="123"/>
      <c r="CJ3063" s="123"/>
      <c r="CK3063" s="123"/>
      <c r="CL3063" s="123"/>
      <c r="CM3063" s="123"/>
      <c r="CN3063" s="123"/>
      <c r="CO3063" s="123"/>
      <c r="CP3063" s="123"/>
      <c r="CQ3063" s="123"/>
      <c r="CR3063" s="123"/>
      <c r="CS3063" s="123"/>
      <c r="CT3063" s="123"/>
      <c r="CU3063" s="123"/>
      <c r="CV3063" s="123"/>
      <c r="CW3063" s="123"/>
      <c r="CX3063" s="123"/>
      <c r="CY3063" s="123"/>
      <c r="CZ3063" s="123"/>
      <c r="DA3063" s="123"/>
      <c r="DB3063" s="123"/>
      <c r="DC3063" s="123"/>
      <c r="DD3063" s="123"/>
      <c r="DE3063" s="123"/>
      <c r="DF3063" s="123"/>
      <c r="DG3063" s="123"/>
      <c r="DH3063" s="123"/>
      <c r="DI3063" s="123"/>
      <c r="DJ3063" s="123"/>
      <c r="DK3063" s="123"/>
      <c r="DL3063" s="123"/>
      <c r="DM3063" s="123"/>
      <c r="DN3063" s="123"/>
      <c r="DO3063" s="123"/>
      <c r="DP3063" s="123"/>
      <c r="DQ3063" s="123"/>
      <c r="DR3063" s="123"/>
      <c r="DS3063" s="123"/>
      <c r="DT3063" s="123"/>
      <c r="DU3063" s="123"/>
      <c r="DV3063" s="123"/>
      <c r="DW3063" s="123"/>
      <c r="DX3063" s="123"/>
      <c r="DY3063" s="123"/>
      <c r="DZ3063" s="123"/>
      <c r="EA3063" s="123"/>
      <c r="EB3063" s="123"/>
      <c r="EC3063" s="123"/>
      <c r="ED3063" s="123"/>
      <c r="EE3063" s="123"/>
      <c r="EF3063" s="123"/>
      <c r="EG3063" s="123"/>
      <c r="EH3063" s="123"/>
      <c r="EI3063" s="123"/>
      <c r="EJ3063" s="123"/>
      <c r="EK3063" s="123"/>
      <c r="EL3063" s="123"/>
      <c r="EM3063" s="123"/>
      <c r="EN3063" s="123"/>
      <c r="EO3063" s="123"/>
      <c r="EP3063" s="123"/>
      <c r="EQ3063" s="123"/>
    </row>
    <row r="3064" spans="27:147" x14ac:dyDescent="0.2"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Q3064" s="151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123"/>
      <c r="BL3064" s="123"/>
      <c r="BM3064" s="123"/>
      <c r="BN3064" s="123"/>
      <c r="BO3064" s="123"/>
      <c r="BP3064" s="123"/>
      <c r="BQ3064" s="123"/>
      <c r="BR3064" s="123"/>
      <c r="BS3064" s="123"/>
      <c r="BT3064" s="123"/>
      <c r="BU3064" s="123"/>
      <c r="BV3064" s="123"/>
      <c r="BW3064" s="123"/>
      <c r="BX3064" s="123"/>
      <c r="BY3064" s="123"/>
      <c r="BZ3064" s="123"/>
      <c r="CA3064" s="123"/>
      <c r="CB3064" s="123"/>
      <c r="CC3064" s="123"/>
      <c r="CD3064" s="123"/>
      <c r="CE3064" s="123"/>
      <c r="CF3064" s="123"/>
      <c r="CG3064" s="123"/>
      <c r="CH3064" s="123"/>
      <c r="CI3064" s="123"/>
      <c r="CJ3064" s="123"/>
      <c r="CK3064" s="123"/>
      <c r="CL3064" s="123"/>
      <c r="CM3064" s="123"/>
      <c r="CN3064" s="123"/>
      <c r="CO3064" s="123"/>
      <c r="CP3064" s="123"/>
      <c r="CQ3064" s="123"/>
      <c r="CR3064" s="123"/>
      <c r="CS3064" s="123"/>
      <c r="CT3064" s="123"/>
      <c r="CU3064" s="123"/>
      <c r="CV3064" s="123"/>
      <c r="CW3064" s="123"/>
      <c r="CX3064" s="123"/>
      <c r="CY3064" s="123"/>
      <c r="CZ3064" s="123"/>
      <c r="DA3064" s="123"/>
      <c r="DB3064" s="123"/>
      <c r="DC3064" s="123"/>
      <c r="DD3064" s="123"/>
      <c r="DE3064" s="123"/>
      <c r="DF3064" s="123"/>
      <c r="DG3064" s="123"/>
      <c r="DH3064" s="123"/>
      <c r="DI3064" s="123"/>
      <c r="DJ3064" s="123"/>
      <c r="DK3064" s="123"/>
      <c r="DL3064" s="123"/>
      <c r="DM3064" s="123"/>
      <c r="DN3064" s="123"/>
      <c r="DO3064" s="123"/>
      <c r="DP3064" s="123"/>
      <c r="DQ3064" s="123"/>
      <c r="DR3064" s="123"/>
      <c r="DS3064" s="123"/>
      <c r="DT3064" s="123"/>
      <c r="DU3064" s="123"/>
      <c r="DV3064" s="123"/>
      <c r="DW3064" s="123"/>
      <c r="DX3064" s="123"/>
      <c r="DY3064" s="123"/>
      <c r="DZ3064" s="123"/>
      <c r="EA3064" s="123"/>
      <c r="EB3064" s="123"/>
      <c r="EC3064" s="123"/>
      <c r="ED3064" s="123"/>
      <c r="EE3064" s="123"/>
      <c r="EF3064" s="123"/>
      <c r="EG3064" s="123"/>
      <c r="EH3064" s="123"/>
      <c r="EI3064" s="123"/>
      <c r="EJ3064" s="123"/>
      <c r="EK3064" s="123"/>
      <c r="EL3064" s="123"/>
      <c r="EM3064" s="123"/>
      <c r="EN3064" s="123"/>
      <c r="EO3064" s="123"/>
      <c r="EP3064" s="123"/>
      <c r="EQ3064" s="123"/>
    </row>
    <row r="3065" spans="27:147" x14ac:dyDescent="0.2"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Q3065" s="151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123"/>
      <c r="BL3065" s="123"/>
      <c r="BM3065" s="123"/>
      <c r="BN3065" s="123"/>
      <c r="BO3065" s="123"/>
      <c r="BP3065" s="123"/>
      <c r="BQ3065" s="123"/>
      <c r="BR3065" s="123"/>
      <c r="BS3065" s="123"/>
      <c r="BT3065" s="123"/>
      <c r="BU3065" s="123"/>
      <c r="BV3065" s="123"/>
      <c r="BW3065" s="123"/>
      <c r="BX3065" s="123"/>
      <c r="BY3065" s="123"/>
      <c r="BZ3065" s="123"/>
      <c r="CA3065" s="123"/>
      <c r="CB3065" s="123"/>
      <c r="CC3065" s="123"/>
      <c r="CD3065" s="123"/>
      <c r="CE3065" s="123"/>
      <c r="CF3065" s="123"/>
      <c r="CG3065" s="123"/>
      <c r="CH3065" s="123"/>
      <c r="CI3065" s="123"/>
      <c r="CJ3065" s="123"/>
      <c r="CK3065" s="123"/>
      <c r="CL3065" s="123"/>
      <c r="CM3065" s="123"/>
      <c r="CN3065" s="123"/>
      <c r="CO3065" s="123"/>
      <c r="CP3065" s="123"/>
      <c r="CQ3065" s="123"/>
      <c r="CR3065" s="123"/>
      <c r="CS3065" s="123"/>
      <c r="CT3065" s="123"/>
      <c r="CU3065" s="123"/>
      <c r="CV3065" s="123"/>
      <c r="CW3065" s="123"/>
      <c r="CX3065" s="123"/>
      <c r="CY3065" s="123"/>
      <c r="CZ3065" s="123"/>
      <c r="DA3065" s="123"/>
      <c r="DB3065" s="123"/>
      <c r="DC3065" s="123"/>
      <c r="DD3065" s="123"/>
      <c r="DE3065" s="123"/>
      <c r="DF3065" s="123"/>
      <c r="DG3065" s="123"/>
      <c r="DH3065" s="123"/>
      <c r="DI3065" s="123"/>
      <c r="DJ3065" s="123"/>
      <c r="DK3065" s="123"/>
      <c r="DL3065" s="123"/>
      <c r="DM3065" s="123"/>
      <c r="DN3065" s="123"/>
      <c r="DO3065" s="123"/>
      <c r="DP3065" s="123"/>
      <c r="DQ3065" s="123"/>
      <c r="DR3065" s="123"/>
      <c r="DS3065" s="123"/>
      <c r="DT3065" s="123"/>
      <c r="DU3065" s="123"/>
      <c r="DV3065" s="123"/>
      <c r="DW3065" s="123"/>
      <c r="DX3065" s="123"/>
      <c r="DY3065" s="123"/>
      <c r="DZ3065" s="123"/>
      <c r="EA3065" s="123"/>
      <c r="EB3065" s="123"/>
      <c r="EC3065" s="123"/>
      <c r="ED3065" s="123"/>
      <c r="EE3065" s="123"/>
      <c r="EF3065" s="123"/>
      <c r="EG3065" s="123"/>
      <c r="EH3065" s="123"/>
      <c r="EI3065" s="123"/>
      <c r="EJ3065" s="123"/>
      <c r="EK3065" s="123"/>
      <c r="EL3065" s="123"/>
      <c r="EM3065" s="123"/>
      <c r="EN3065" s="123"/>
      <c r="EO3065" s="123"/>
      <c r="EP3065" s="123"/>
      <c r="EQ3065" s="123"/>
    </row>
    <row r="3066" spans="27:147" x14ac:dyDescent="0.2"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Q3066" s="151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123"/>
      <c r="BL3066" s="123"/>
      <c r="BM3066" s="123"/>
      <c r="BN3066" s="123"/>
      <c r="BO3066" s="123"/>
      <c r="BP3066" s="123"/>
      <c r="BQ3066" s="123"/>
      <c r="BR3066" s="123"/>
      <c r="BS3066" s="123"/>
      <c r="BT3066" s="123"/>
      <c r="BU3066" s="123"/>
      <c r="BV3066" s="123"/>
      <c r="BW3066" s="123"/>
      <c r="BX3066" s="123"/>
      <c r="BY3066" s="123"/>
      <c r="BZ3066" s="123"/>
      <c r="CA3066" s="123"/>
      <c r="CB3066" s="123"/>
      <c r="CC3066" s="123"/>
      <c r="CD3066" s="123"/>
      <c r="CE3066" s="123"/>
      <c r="CF3066" s="123"/>
      <c r="CG3066" s="123"/>
      <c r="CH3066" s="123"/>
      <c r="CI3066" s="123"/>
      <c r="CJ3066" s="123"/>
      <c r="CK3066" s="123"/>
      <c r="CL3066" s="123"/>
      <c r="CM3066" s="123"/>
      <c r="CN3066" s="123"/>
      <c r="CO3066" s="123"/>
      <c r="CP3066" s="123"/>
      <c r="CQ3066" s="123"/>
      <c r="CR3066" s="123"/>
      <c r="CS3066" s="123"/>
      <c r="CT3066" s="123"/>
      <c r="CU3066" s="123"/>
      <c r="CV3066" s="123"/>
      <c r="CW3066" s="123"/>
      <c r="CX3066" s="123"/>
      <c r="CY3066" s="123"/>
      <c r="CZ3066" s="123"/>
      <c r="DA3066" s="123"/>
      <c r="DB3066" s="123"/>
      <c r="DC3066" s="123"/>
      <c r="DD3066" s="123"/>
      <c r="DE3066" s="123"/>
      <c r="DF3066" s="123"/>
      <c r="DG3066" s="123"/>
      <c r="DH3066" s="123"/>
      <c r="DI3066" s="123"/>
      <c r="DJ3066" s="123"/>
      <c r="DK3066" s="123"/>
      <c r="DL3066" s="123"/>
      <c r="DM3066" s="123"/>
      <c r="DN3066" s="123"/>
      <c r="DO3066" s="123"/>
      <c r="DP3066" s="123"/>
      <c r="DQ3066" s="123"/>
      <c r="DR3066" s="123"/>
      <c r="DS3066" s="123"/>
      <c r="DT3066" s="123"/>
      <c r="DU3066" s="123"/>
      <c r="DV3066" s="123"/>
      <c r="DW3066" s="123"/>
      <c r="DX3066" s="123"/>
      <c r="DY3066" s="123"/>
      <c r="DZ3066" s="123"/>
      <c r="EA3066" s="123"/>
      <c r="EB3066" s="123"/>
      <c r="EC3066" s="123"/>
      <c r="ED3066" s="123"/>
      <c r="EE3066" s="123"/>
      <c r="EF3066" s="123"/>
      <c r="EG3066" s="123"/>
      <c r="EH3066" s="123"/>
      <c r="EI3066" s="123"/>
      <c r="EJ3066" s="123"/>
      <c r="EK3066" s="123"/>
      <c r="EL3066" s="123"/>
      <c r="EM3066" s="123"/>
      <c r="EN3066" s="123"/>
      <c r="EO3066" s="123"/>
      <c r="EP3066" s="123"/>
      <c r="EQ3066" s="123"/>
    </row>
    <row r="3067" spans="27:147" x14ac:dyDescent="0.2"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Q3067" s="151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123"/>
      <c r="BL3067" s="123"/>
      <c r="BM3067" s="123"/>
      <c r="BN3067" s="123"/>
      <c r="BO3067" s="123"/>
      <c r="BP3067" s="123"/>
      <c r="BQ3067" s="123"/>
      <c r="BR3067" s="123"/>
      <c r="BS3067" s="123"/>
      <c r="BT3067" s="123"/>
      <c r="BU3067" s="123"/>
      <c r="BV3067" s="123"/>
      <c r="BW3067" s="123"/>
      <c r="BX3067" s="123"/>
      <c r="BY3067" s="123"/>
      <c r="BZ3067" s="123"/>
      <c r="CA3067" s="123"/>
      <c r="CB3067" s="123"/>
      <c r="CC3067" s="123"/>
      <c r="CD3067" s="123"/>
      <c r="CE3067" s="123"/>
      <c r="CF3067" s="123"/>
      <c r="CG3067" s="123"/>
      <c r="CH3067" s="123"/>
      <c r="CI3067" s="123"/>
      <c r="CJ3067" s="123"/>
      <c r="CK3067" s="123"/>
      <c r="CL3067" s="123"/>
      <c r="CM3067" s="123"/>
      <c r="CN3067" s="123"/>
      <c r="CO3067" s="123"/>
      <c r="CP3067" s="123"/>
      <c r="CQ3067" s="123"/>
      <c r="CR3067" s="123"/>
      <c r="CS3067" s="123"/>
      <c r="CT3067" s="123"/>
      <c r="CU3067" s="123"/>
      <c r="CV3067" s="123"/>
      <c r="CW3067" s="123"/>
      <c r="CX3067" s="123"/>
      <c r="CY3067" s="123"/>
      <c r="CZ3067" s="123"/>
      <c r="DA3067" s="123"/>
      <c r="DB3067" s="123"/>
      <c r="DC3067" s="123"/>
      <c r="DD3067" s="123"/>
      <c r="DE3067" s="123"/>
      <c r="DF3067" s="123"/>
      <c r="DG3067" s="123"/>
      <c r="DH3067" s="123"/>
      <c r="DI3067" s="123"/>
      <c r="DJ3067" s="123"/>
      <c r="DK3067" s="123"/>
      <c r="DL3067" s="123"/>
      <c r="DM3067" s="123"/>
      <c r="DN3067" s="123"/>
      <c r="DO3067" s="123"/>
      <c r="DP3067" s="123"/>
      <c r="DQ3067" s="123"/>
      <c r="DR3067" s="123"/>
      <c r="DS3067" s="123"/>
      <c r="DT3067" s="123"/>
      <c r="DU3067" s="123"/>
      <c r="DV3067" s="123"/>
      <c r="DW3067" s="123"/>
      <c r="DX3067" s="123"/>
      <c r="DY3067" s="123"/>
      <c r="DZ3067" s="123"/>
      <c r="EA3067" s="123"/>
      <c r="EB3067" s="123"/>
      <c r="EC3067" s="123"/>
      <c r="ED3067" s="123"/>
      <c r="EE3067" s="123"/>
      <c r="EF3067" s="123"/>
      <c r="EG3067" s="123"/>
      <c r="EH3067" s="123"/>
      <c r="EI3067" s="123"/>
      <c r="EJ3067" s="123"/>
      <c r="EK3067" s="123"/>
      <c r="EL3067" s="123"/>
      <c r="EM3067" s="123"/>
      <c r="EN3067" s="123"/>
      <c r="EO3067" s="123"/>
      <c r="EP3067" s="123"/>
      <c r="EQ3067" s="123"/>
    </row>
    <row r="3068" spans="27:147" x14ac:dyDescent="0.2"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Q3068" s="151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123"/>
      <c r="BL3068" s="123"/>
      <c r="BM3068" s="123"/>
      <c r="BN3068" s="123"/>
      <c r="BO3068" s="123"/>
      <c r="BP3068" s="123"/>
      <c r="BQ3068" s="123"/>
      <c r="BR3068" s="123"/>
      <c r="BS3068" s="123"/>
      <c r="BT3068" s="123"/>
      <c r="BU3068" s="123"/>
      <c r="BV3068" s="123"/>
      <c r="BW3068" s="123"/>
      <c r="BX3068" s="123"/>
      <c r="BY3068" s="123"/>
      <c r="BZ3068" s="123"/>
      <c r="CA3068" s="123"/>
      <c r="CB3068" s="123"/>
      <c r="CC3068" s="123"/>
      <c r="CD3068" s="123"/>
      <c r="CE3068" s="123"/>
      <c r="CF3068" s="123"/>
      <c r="CG3068" s="123"/>
      <c r="CH3068" s="123"/>
      <c r="CI3068" s="123"/>
      <c r="CJ3068" s="123"/>
      <c r="CK3068" s="123"/>
      <c r="CL3068" s="123"/>
      <c r="CM3068" s="123"/>
      <c r="CN3068" s="123"/>
      <c r="CO3068" s="123"/>
      <c r="CP3068" s="123"/>
      <c r="CQ3068" s="123"/>
      <c r="CR3068" s="123"/>
      <c r="CS3068" s="123"/>
      <c r="CT3068" s="123"/>
      <c r="CU3068" s="123"/>
      <c r="CV3068" s="123"/>
      <c r="CW3068" s="123"/>
      <c r="CX3068" s="123"/>
      <c r="CY3068" s="123"/>
      <c r="CZ3068" s="123"/>
      <c r="DA3068" s="123"/>
      <c r="DB3068" s="123"/>
      <c r="DC3068" s="123"/>
      <c r="DD3068" s="123"/>
      <c r="DE3068" s="123"/>
      <c r="DF3068" s="123"/>
      <c r="DG3068" s="123"/>
      <c r="DH3068" s="123"/>
      <c r="DI3068" s="123"/>
      <c r="DJ3068" s="123"/>
      <c r="DK3068" s="123"/>
      <c r="DL3068" s="123"/>
      <c r="DM3068" s="123"/>
      <c r="DN3068" s="123"/>
      <c r="DO3068" s="123"/>
      <c r="DP3068" s="123"/>
      <c r="DQ3068" s="123"/>
      <c r="DR3068" s="123"/>
      <c r="DS3068" s="123"/>
      <c r="DT3068" s="123"/>
      <c r="DU3068" s="123"/>
      <c r="DV3068" s="123"/>
      <c r="DW3068" s="123"/>
      <c r="DX3068" s="123"/>
      <c r="DY3068" s="123"/>
      <c r="DZ3068" s="123"/>
      <c r="EA3068" s="123"/>
      <c r="EB3068" s="123"/>
      <c r="EC3068" s="123"/>
      <c r="ED3068" s="123"/>
      <c r="EE3068" s="123"/>
      <c r="EF3068" s="123"/>
      <c r="EG3068" s="123"/>
      <c r="EH3068" s="123"/>
      <c r="EI3068" s="123"/>
      <c r="EJ3068" s="123"/>
      <c r="EK3068" s="123"/>
      <c r="EL3068" s="123"/>
      <c r="EM3068" s="123"/>
      <c r="EN3068" s="123"/>
      <c r="EO3068" s="123"/>
      <c r="EP3068" s="123"/>
      <c r="EQ3068" s="123"/>
    </row>
    <row r="3069" spans="27:147" x14ac:dyDescent="0.2"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Q3069" s="151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123"/>
      <c r="BL3069" s="123"/>
      <c r="BM3069" s="123"/>
      <c r="BN3069" s="123"/>
      <c r="BO3069" s="123"/>
      <c r="BP3069" s="123"/>
      <c r="BQ3069" s="123"/>
      <c r="BR3069" s="123"/>
      <c r="BS3069" s="123"/>
      <c r="BT3069" s="123"/>
      <c r="BU3069" s="123"/>
      <c r="BV3069" s="123"/>
      <c r="BW3069" s="123"/>
      <c r="BX3069" s="123"/>
      <c r="BY3069" s="123"/>
      <c r="BZ3069" s="123"/>
      <c r="CA3069" s="123"/>
      <c r="CB3069" s="123"/>
      <c r="CC3069" s="123"/>
      <c r="CD3069" s="123"/>
      <c r="CE3069" s="123"/>
      <c r="CF3069" s="123"/>
      <c r="CG3069" s="123"/>
      <c r="CH3069" s="123"/>
      <c r="CI3069" s="123"/>
      <c r="CJ3069" s="123"/>
      <c r="CK3069" s="123"/>
      <c r="CL3069" s="123"/>
      <c r="CM3069" s="123"/>
      <c r="CN3069" s="123"/>
      <c r="CO3069" s="123"/>
      <c r="CP3069" s="123"/>
      <c r="CQ3069" s="123"/>
      <c r="CR3069" s="123"/>
      <c r="CS3069" s="123"/>
      <c r="CT3069" s="123"/>
      <c r="CU3069" s="123"/>
      <c r="CV3069" s="123"/>
      <c r="CW3069" s="123"/>
      <c r="CX3069" s="123"/>
      <c r="CY3069" s="123"/>
      <c r="CZ3069" s="123"/>
      <c r="DA3069" s="123"/>
      <c r="DB3069" s="123"/>
      <c r="DC3069" s="123"/>
      <c r="DD3069" s="123"/>
      <c r="DE3069" s="123"/>
      <c r="DF3069" s="123"/>
      <c r="DG3069" s="123"/>
      <c r="DH3069" s="123"/>
      <c r="DI3069" s="123"/>
      <c r="DJ3069" s="123"/>
      <c r="DK3069" s="123"/>
      <c r="DL3069" s="123"/>
      <c r="DM3069" s="123"/>
      <c r="DN3069" s="123"/>
      <c r="DO3069" s="123"/>
      <c r="DP3069" s="123"/>
      <c r="DQ3069" s="123"/>
      <c r="DR3069" s="123"/>
      <c r="DS3069" s="123"/>
      <c r="DT3069" s="123"/>
      <c r="DU3069" s="123"/>
      <c r="DV3069" s="123"/>
      <c r="DW3069" s="123"/>
      <c r="DX3069" s="123"/>
      <c r="DY3069" s="123"/>
      <c r="DZ3069" s="123"/>
      <c r="EA3069" s="123"/>
      <c r="EB3069" s="123"/>
      <c r="EC3069" s="123"/>
      <c r="ED3069" s="123"/>
      <c r="EE3069" s="123"/>
      <c r="EF3069" s="123"/>
      <c r="EG3069" s="123"/>
      <c r="EH3069" s="123"/>
      <c r="EI3069" s="123"/>
      <c r="EJ3069" s="123"/>
      <c r="EK3069" s="123"/>
      <c r="EL3069" s="123"/>
      <c r="EM3069" s="123"/>
      <c r="EN3069" s="123"/>
      <c r="EO3069" s="123"/>
      <c r="EP3069" s="123"/>
      <c r="EQ3069" s="123"/>
    </row>
    <row r="3070" spans="27:147" x14ac:dyDescent="0.2"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Q3070" s="151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123"/>
      <c r="BL3070" s="123"/>
      <c r="BM3070" s="123"/>
      <c r="BN3070" s="123"/>
      <c r="BO3070" s="123"/>
      <c r="BP3070" s="123"/>
      <c r="BQ3070" s="123"/>
      <c r="BR3070" s="123"/>
      <c r="BS3070" s="123"/>
      <c r="BT3070" s="123"/>
      <c r="BU3070" s="123"/>
      <c r="BV3070" s="123"/>
      <c r="BW3070" s="123"/>
      <c r="BX3070" s="123"/>
      <c r="BY3070" s="123"/>
      <c r="BZ3070" s="123"/>
      <c r="CA3070" s="123"/>
      <c r="CB3070" s="123"/>
      <c r="CC3070" s="123"/>
      <c r="CD3070" s="123"/>
      <c r="CE3070" s="123"/>
      <c r="CF3070" s="123"/>
      <c r="CG3070" s="123"/>
      <c r="CH3070" s="123"/>
      <c r="CI3070" s="123"/>
      <c r="CJ3070" s="123"/>
      <c r="CK3070" s="123"/>
      <c r="CL3070" s="123"/>
      <c r="CM3070" s="123"/>
      <c r="CN3070" s="123"/>
      <c r="CO3070" s="123"/>
      <c r="CP3070" s="123"/>
      <c r="CQ3070" s="123"/>
      <c r="CR3070" s="123"/>
      <c r="CS3070" s="123"/>
      <c r="CT3070" s="123"/>
      <c r="CU3070" s="123"/>
      <c r="CV3070" s="123"/>
      <c r="CW3070" s="123"/>
      <c r="CX3070" s="123"/>
      <c r="CY3070" s="123"/>
      <c r="CZ3070" s="123"/>
      <c r="DA3070" s="123"/>
      <c r="DB3070" s="123"/>
      <c r="DC3070" s="123"/>
      <c r="DD3070" s="123"/>
      <c r="DE3070" s="123"/>
      <c r="DF3070" s="123"/>
      <c r="DG3070" s="123"/>
      <c r="DH3070" s="123"/>
      <c r="DI3070" s="123"/>
      <c r="DJ3070" s="123"/>
      <c r="DK3070" s="123"/>
      <c r="DL3070" s="123"/>
      <c r="DM3070" s="123"/>
      <c r="DN3070" s="123"/>
      <c r="DO3070" s="123"/>
      <c r="DP3070" s="123"/>
      <c r="DQ3070" s="123"/>
      <c r="DR3070" s="123"/>
      <c r="DS3070" s="123"/>
      <c r="DT3070" s="123"/>
      <c r="DU3070" s="123"/>
      <c r="DV3070" s="123"/>
      <c r="DW3070" s="123"/>
      <c r="DX3070" s="123"/>
      <c r="DY3070" s="123"/>
      <c r="DZ3070" s="123"/>
      <c r="EA3070" s="123"/>
      <c r="EB3070" s="123"/>
      <c r="EC3070" s="123"/>
      <c r="ED3070" s="123"/>
      <c r="EE3070" s="123"/>
      <c r="EF3070" s="123"/>
      <c r="EG3070" s="123"/>
      <c r="EH3070" s="123"/>
      <c r="EI3070" s="123"/>
      <c r="EJ3070" s="123"/>
      <c r="EK3070" s="123"/>
      <c r="EL3070" s="123"/>
      <c r="EM3070" s="123"/>
      <c r="EN3070" s="123"/>
      <c r="EO3070" s="123"/>
      <c r="EP3070" s="123"/>
      <c r="EQ3070" s="123"/>
    </row>
    <row r="3071" spans="27:147" x14ac:dyDescent="0.2"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Q3071" s="151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123"/>
      <c r="BL3071" s="123"/>
      <c r="BM3071" s="123"/>
      <c r="BN3071" s="123"/>
      <c r="BO3071" s="123"/>
      <c r="BP3071" s="123"/>
      <c r="BQ3071" s="123"/>
      <c r="BR3071" s="123"/>
      <c r="BS3071" s="123"/>
      <c r="BT3071" s="123"/>
      <c r="BU3071" s="123"/>
      <c r="BV3071" s="123"/>
      <c r="BW3071" s="123"/>
      <c r="BX3071" s="123"/>
      <c r="BY3071" s="123"/>
      <c r="BZ3071" s="123"/>
      <c r="CA3071" s="123"/>
      <c r="CB3071" s="123"/>
      <c r="CC3071" s="123"/>
      <c r="CD3071" s="123"/>
      <c r="CE3071" s="123"/>
      <c r="CF3071" s="123"/>
      <c r="CG3071" s="123"/>
      <c r="CH3071" s="123"/>
      <c r="CI3071" s="123"/>
      <c r="CJ3071" s="123"/>
      <c r="CK3071" s="123"/>
      <c r="CL3071" s="123"/>
      <c r="CM3071" s="123"/>
      <c r="CN3071" s="123"/>
      <c r="CO3071" s="123"/>
      <c r="CP3071" s="123"/>
      <c r="CQ3071" s="123"/>
      <c r="CR3071" s="123"/>
      <c r="CS3071" s="123"/>
      <c r="CT3071" s="123"/>
      <c r="CU3071" s="123"/>
      <c r="CV3071" s="123"/>
      <c r="CW3071" s="123"/>
      <c r="CX3071" s="123"/>
      <c r="CY3071" s="123"/>
      <c r="CZ3071" s="123"/>
      <c r="DA3071" s="123"/>
      <c r="DB3071" s="123"/>
      <c r="DC3071" s="123"/>
      <c r="DD3071" s="123"/>
      <c r="DE3071" s="123"/>
      <c r="DF3071" s="123"/>
      <c r="DG3071" s="123"/>
      <c r="DH3071" s="123"/>
      <c r="DI3071" s="123"/>
      <c r="DJ3071" s="123"/>
      <c r="DK3071" s="123"/>
      <c r="DL3071" s="123"/>
      <c r="DM3071" s="123"/>
      <c r="DN3071" s="123"/>
      <c r="DO3071" s="123"/>
      <c r="DP3071" s="123"/>
      <c r="DQ3071" s="123"/>
      <c r="DR3071" s="123"/>
      <c r="DS3071" s="123"/>
      <c r="DT3071" s="123"/>
      <c r="DU3071" s="123"/>
      <c r="DV3071" s="123"/>
      <c r="DW3071" s="123"/>
      <c r="DX3071" s="123"/>
      <c r="DY3071" s="123"/>
      <c r="DZ3071" s="123"/>
      <c r="EA3071" s="123"/>
      <c r="EB3071" s="123"/>
      <c r="EC3071" s="123"/>
      <c r="ED3071" s="123"/>
      <c r="EE3071" s="123"/>
      <c r="EF3071" s="123"/>
      <c r="EG3071" s="123"/>
      <c r="EH3071" s="123"/>
      <c r="EI3071" s="123"/>
      <c r="EJ3071" s="123"/>
      <c r="EK3071" s="123"/>
      <c r="EL3071" s="123"/>
      <c r="EM3071" s="123"/>
      <c r="EN3071" s="123"/>
      <c r="EO3071" s="123"/>
      <c r="EP3071" s="123"/>
      <c r="EQ3071" s="123"/>
    </row>
    <row r="3072" spans="27:147" x14ac:dyDescent="0.2"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Q3072" s="151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123"/>
      <c r="BL3072" s="123"/>
      <c r="BM3072" s="123"/>
      <c r="BN3072" s="123"/>
      <c r="BO3072" s="123"/>
      <c r="BP3072" s="123"/>
      <c r="BQ3072" s="123"/>
      <c r="BR3072" s="123"/>
      <c r="BS3072" s="123"/>
      <c r="BT3072" s="123"/>
      <c r="BU3072" s="123"/>
      <c r="BV3072" s="123"/>
      <c r="BW3072" s="123"/>
      <c r="BX3072" s="123"/>
      <c r="BY3072" s="123"/>
      <c r="BZ3072" s="123"/>
      <c r="CA3072" s="123"/>
      <c r="CB3072" s="123"/>
      <c r="CC3072" s="123"/>
      <c r="CD3072" s="123"/>
      <c r="CE3072" s="123"/>
      <c r="CF3072" s="123"/>
      <c r="CG3072" s="123"/>
      <c r="CH3072" s="123"/>
      <c r="CI3072" s="123"/>
      <c r="CJ3072" s="123"/>
      <c r="CK3072" s="123"/>
      <c r="CL3072" s="123"/>
      <c r="CM3072" s="123"/>
      <c r="CN3072" s="123"/>
      <c r="CO3072" s="123"/>
      <c r="CP3072" s="123"/>
      <c r="CQ3072" s="123"/>
      <c r="CR3072" s="123"/>
      <c r="CS3072" s="123"/>
      <c r="CT3072" s="123"/>
      <c r="CU3072" s="123"/>
      <c r="CV3072" s="123"/>
      <c r="CW3072" s="123"/>
      <c r="CX3072" s="123"/>
      <c r="CY3072" s="123"/>
      <c r="CZ3072" s="123"/>
      <c r="DA3072" s="123"/>
      <c r="DB3072" s="123"/>
      <c r="DC3072" s="123"/>
      <c r="DD3072" s="123"/>
      <c r="DE3072" s="123"/>
      <c r="DF3072" s="123"/>
      <c r="DG3072" s="123"/>
      <c r="DH3072" s="123"/>
      <c r="DI3072" s="123"/>
      <c r="DJ3072" s="123"/>
      <c r="DK3072" s="123"/>
      <c r="DL3072" s="123"/>
      <c r="DM3072" s="123"/>
      <c r="DN3072" s="123"/>
      <c r="DO3072" s="123"/>
      <c r="DP3072" s="123"/>
      <c r="DQ3072" s="123"/>
      <c r="DR3072" s="123"/>
      <c r="DS3072" s="123"/>
      <c r="DT3072" s="123"/>
      <c r="DU3072" s="123"/>
      <c r="DV3072" s="123"/>
      <c r="DW3072" s="123"/>
      <c r="DX3072" s="123"/>
      <c r="DY3072" s="123"/>
      <c r="DZ3072" s="123"/>
      <c r="EA3072" s="123"/>
      <c r="EB3072" s="123"/>
      <c r="EC3072" s="123"/>
      <c r="ED3072" s="123"/>
      <c r="EE3072" s="123"/>
      <c r="EF3072" s="123"/>
      <c r="EG3072" s="123"/>
      <c r="EH3072" s="123"/>
      <c r="EI3072" s="123"/>
      <c r="EJ3072" s="123"/>
      <c r="EK3072" s="123"/>
      <c r="EL3072" s="123"/>
      <c r="EM3072" s="123"/>
      <c r="EN3072" s="123"/>
      <c r="EO3072" s="123"/>
      <c r="EP3072" s="123"/>
      <c r="EQ3072" s="123"/>
    </row>
    <row r="3073" spans="27:147" x14ac:dyDescent="0.2"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Q3073" s="151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123"/>
      <c r="BL3073" s="123"/>
      <c r="BM3073" s="123"/>
      <c r="BN3073" s="123"/>
      <c r="BO3073" s="123"/>
      <c r="BP3073" s="123"/>
      <c r="BQ3073" s="123"/>
      <c r="BR3073" s="123"/>
      <c r="BS3073" s="123"/>
      <c r="BT3073" s="123"/>
      <c r="BU3073" s="123"/>
      <c r="BV3073" s="123"/>
      <c r="BW3073" s="123"/>
      <c r="BX3073" s="123"/>
      <c r="BY3073" s="123"/>
      <c r="BZ3073" s="123"/>
      <c r="CA3073" s="123"/>
      <c r="CB3073" s="123"/>
      <c r="CC3073" s="123"/>
      <c r="CD3073" s="123"/>
      <c r="CE3073" s="123"/>
      <c r="CF3073" s="123"/>
      <c r="CG3073" s="123"/>
      <c r="CH3073" s="123"/>
      <c r="CI3073" s="123"/>
      <c r="CJ3073" s="123"/>
      <c r="CK3073" s="123"/>
      <c r="CL3073" s="123"/>
      <c r="CM3073" s="123"/>
      <c r="CN3073" s="123"/>
      <c r="CO3073" s="123"/>
      <c r="CP3073" s="123"/>
      <c r="CQ3073" s="123"/>
      <c r="CR3073" s="123"/>
      <c r="CS3073" s="123"/>
      <c r="CT3073" s="123"/>
      <c r="CU3073" s="123"/>
      <c r="CV3073" s="123"/>
      <c r="CW3073" s="123"/>
      <c r="CX3073" s="123"/>
      <c r="CY3073" s="123"/>
      <c r="CZ3073" s="123"/>
      <c r="DA3073" s="123"/>
      <c r="DB3073" s="123"/>
      <c r="DC3073" s="123"/>
      <c r="DD3073" s="123"/>
      <c r="DE3073" s="123"/>
      <c r="DF3073" s="123"/>
      <c r="DG3073" s="123"/>
      <c r="DH3073" s="123"/>
      <c r="DI3073" s="123"/>
      <c r="DJ3073" s="123"/>
      <c r="DK3073" s="123"/>
      <c r="DL3073" s="123"/>
      <c r="DM3073" s="123"/>
      <c r="DN3073" s="123"/>
      <c r="DO3073" s="123"/>
      <c r="DP3073" s="123"/>
      <c r="DQ3073" s="123"/>
      <c r="DR3073" s="123"/>
      <c r="DS3073" s="123"/>
      <c r="DT3073" s="123"/>
      <c r="DU3073" s="123"/>
      <c r="DV3073" s="123"/>
      <c r="DW3073" s="123"/>
      <c r="DX3073" s="123"/>
      <c r="DY3073" s="123"/>
      <c r="DZ3073" s="123"/>
      <c r="EA3073" s="123"/>
      <c r="EB3073" s="123"/>
      <c r="EC3073" s="123"/>
      <c r="ED3073" s="123"/>
      <c r="EE3073" s="123"/>
      <c r="EF3073" s="123"/>
      <c r="EG3073" s="123"/>
      <c r="EH3073" s="123"/>
      <c r="EI3073" s="123"/>
      <c r="EJ3073" s="123"/>
      <c r="EK3073" s="123"/>
      <c r="EL3073" s="123"/>
      <c r="EM3073" s="123"/>
      <c r="EN3073" s="123"/>
      <c r="EO3073" s="123"/>
      <c r="EP3073" s="123"/>
      <c r="EQ3073" s="123"/>
    </row>
    <row r="3074" spans="27:147" x14ac:dyDescent="0.2"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Q3074" s="151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123"/>
      <c r="BL3074" s="123"/>
      <c r="BM3074" s="123"/>
      <c r="BN3074" s="123"/>
      <c r="BO3074" s="123"/>
      <c r="BP3074" s="123"/>
      <c r="BQ3074" s="123"/>
      <c r="BR3074" s="123"/>
      <c r="BS3074" s="123"/>
      <c r="BT3074" s="123"/>
      <c r="BU3074" s="123"/>
      <c r="BV3074" s="123"/>
      <c r="BW3074" s="123"/>
      <c r="BX3074" s="123"/>
      <c r="BY3074" s="123"/>
      <c r="BZ3074" s="123"/>
      <c r="CA3074" s="123"/>
      <c r="CB3074" s="123"/>
      <c r="CC3074" s="123"/>
      <c r="CD3074" s="123"/>
      <c r="CE3074" s="123"/>
      <c r="CF3074" s="123"/>
      <c r="CG3074" s="123"/>
      <c r="CH3074" s="123"/>
      <c r="CI3074" s="123"/>
      <c r="CJ3074" s="123"/>
      <c r="CK3074" s="123"/>
      <c r="CL3074" s="123"/>
      <c r="CM3074" s="123"/>
      <c r="CN3074" s="123"/>
      <c r="CO3074" s="123"/>
      <c r="CP3074" s="123"/>
      <c r="CQ3074" s="123"/>
      <c r="CR3074" s="123"/>
      <c r="CS3074" s="123"/>
      <c r="CT3074" s="123"/>
      <c r="CU3074" s="123"/>
      <c r="CV3074" s="123"/>
      <c r="CW3074" s="123"/>
      <c r="CX3074" s="123"/>
      <c r="CY3074" s="123"/>
      <c r="CZ3074" s="123"/>
      <c r="DA3074" s="123"/>
      <c r="DB3074" s="123"/>
      <c r="DC3074" s="123"/>
      <c r="DD3074" s="123"/>
      <c r="DE3074" s="123"/>
      <c r="DF3074" s="123"/>
      <c r="DG3074" s="123"/>
      <c r="DH3074" s="123"/>
      <c r="DI3074" s="123"/>
      <c r="DJ3074" s="123"/>
      <c r="DK3074" s="123"/>
      <c r="DL3074" s="123"/>
      <c r="DM3074" s="123"/>
      <c r="DN3074" s="123"/>
      <c r="DO3074" s="123"/>
      <c r="DP3074" s="123"/>
      <c r="DQ3074" s="123"/>
      <c r="DR3074" s="123"/>
      <c r="DS3074" s="123"/>
      <c r="DT3074" s="123"/>
      <c r="DU3074" s="123"/>
      <c r="DV3074" s="123"/>
      <c r="DW3074" s="123"/>
      <c r="DX3074" s="123"/>
      <c r="DY3074" s="123"/>
      <c r="DZ3074" s="123"/>
      <c r="EA3074" s="123"/>
      <c r="EB3074" s="123"/>
      <c r="EC3074" s="123"/>
      <c r="ED3074" s="123"/>
      <c r="EE3074" s="123"/>
      <c r="EF3074" s="123"/>
      <c r="EG3074" s="123"/>
      <c r="EH3074" s="123"/>
      <c r="EI3074" s="123"/>
      <c r="EJ3074" s="123"/>
      <c r="EK3074" s="123"/>
      <c r="EL3074" s="123"/>
      <c r="EM3074" s="123"/>
      <c r="EN3074" s="123"/>
      <c r="EO3074" s="123"/>
      <c r="EP3074" s="123"/>
      <c r="EQ3074" s="123"/>
    </row>
    <row r="3075" spans="27:147" x14ac:dyDescent="0.2"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Q3075" s="151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123"/>
      <c r="BL3075" s="123"/>
      <c r="BM3075" s="123"/>
      <c r="BN3075" s="123"/>
      <c r="BO3075" s="123"/>
      <c r="BP3075" s="123"/>
      <c r="BQ3075" s="123"/>
      <c r="BR3075" s="123"/>
      <c r="BS3075" s="123"/>
      <c r="BT3075" s="123"/>
      <c r="BU3075" s="123"/>
      <c r="BV3075" s="123"/>
      <c r="BW3075" s="123"/>
      <c r="BX3075" s="123"/>
      <c r="BY3075" s="123"/>
      <c r="BZ3075" s="123"/>
      <c r="CA3075" s="123"/>
      <c r="CB3075" s="123"/>
      <c r="CC3075" s="123"/>
      <c r="CD3075" s="123"/>
      <c r="CE3075" s="123"/>
      <c r="CF3075" s="123"/>
      <c r="CG3075" s="123"/>
      <c r="CH3075" s="123"/>
      <c r="CI3075" s="123"/>
      <c r="CJ3075" s="123"/>
      <c r="CK3075" s="123"/>
      <c r="CL3075" s="123"/>
      <c r="CM3075" s="123"/>
      <c r="CN3075" s="123"/>
      <c r="CO3075" s="123"/>
      <c r="CP3075" s="123"/>
      <c r="CQ3075" s="123"/>
      <c r="CR3075" s="123"/>
      <c r="CS3075" s="123"/>
      <c r="CT3075" s="123"/>
      <c r="CU3075" s="123"/>
      <c r="CV3075" s="123"/>
      <c r="CW3075" s="123"/>
      <c r="CX3075" s="123"/>
      <c r="CY3075" s="123"/>
      <c r="CZ3075" s="123"/>
      <c r="DA3075" s="123"/>
      <c r="DB3075" s="123"/>
      <c r="DC3075" s="123"/>
      <c r="DD3075" s="123"/>
      <c r="DE3075" s="123"/>
      <c r="DF3075" s="123"/>
      <c r="DG3075" s="123"/>
      <c r="DH3075" s="123"/>
      <c r="DI3075" s="123"/>
      <c r="DJ3075" s="123"/>
      <c r="DK3075" s="123"/>
      <c r="DL3075" s="123"/>
      <c r="DM3075" s="123"/>
      <c r="DN3075" s="123"/>
      <c r="DO3075" s="123"/>
      <c r="DP3075" s="123"/>
      <c r="DQ3075" s="123"/>
      <c r="DR3075" s="123"/>
      <c r="DS3075" s="123"/>
      <c r="DT3075" s="123"/>
      <c r="DU3075" s="123"/>
      <c r="DV3075" s="123"/>
      <c r="DW3075" s="123"/>
      <c r="DX3075" s="123"/>
      <c r="DY3075" s="123"/>
      <c r="DZ3075" s="123"/>
      <c r="EA3075" s="123"/>
      <c r="EB3075" s="123"/>
      <c r="EC3075" s="123"/>
      <c r="ED3075" s="123"/>
      <c r="EE3075" s="123"/>
      <c r="EF3075" s="123"/>
      <c r="EG3075" s="123"/>
      <c r="EH3075" s="123"/>
      <c r="EI3075" s="123"/>
      <c r="EJ3075" s="123"/>
      <c r="EK3075" s="123"/>
      <c r="EL3075" s="123"/>
      <c r="EM3075" s="123"/>
      <c r="EN3075" s="123"/>
      <c r="EO3075" s="123"/>
      <c r="EP3075" s="123"/>
      <c r="EQ3075" s="123"/>
    </row>
    <row r="3076" spans="27:147" x14ac:dyDescent="0.2"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Q3076" s="151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123"/>
      <c r="BL3076" s="123"/>
      <c r="BM3076" s="123"/>
      <c r="BN3076" s="123"/>
      <c r="BO3076" s="123"/>
      <c r="BP3076" s="123"/>
      <c r="BQ3076" s="123"/>
      <c r="BR3076" s="123"/>
      <c r="BS3076" s="123"/>
      <c r="BT3076" s="123"/>
      <c r="BU3076" s="123"/>
      <c r="BV3076" s="123"/>
      <c r="BW3076" s="123"/>
      <c r="BX3076" s="123"/>
      <c r="BY3076" s="123"/>
      <c r="BZ3076" s="123"/>
      <c r="CA3076" s="123"/>
      <c r="CB3076" s="123"/>
      <c r="CC3076" s="123"/>
      <c r="CD3076" s="123"/>
      <c r="CE3076" s="123"/>
      <c r="CF3076" s="123"/>
      <c r="CG3076" s="123"/>
      <c r="CH3076" s="123"/>
      <c r="CI3076" s="123"/>
      <c r="CJ3076" s="123"/>
      <c r="CK3076" s="123"/>
      <c r="CL3076" s="123"/>
      <c r="CM3076" s="123"/>
      <c r="CN3076" s="123"/>
      <c r="CO3076" s="123"/>
      <c r="CP3076" s="123"/>
      <c r="CQ3076" s="123"/>
      <c r="CR3076" s="123"/>
      <c r="CS3076" s="123"/>
      <c r="CT3076" s="123"/>
      <c r="CU3076" s="123"/>
      <c r="CV3076" s="123"/>
      <c r="CW3076" s="123"/>
      <c r="CX3076" s="123"/>
      <c r="CY3076" s="123"/>
      <c r="CZ3076" s="123"/>
      <c r="DA3076" s="123"/>
      <c r="DB3076" s="123"/>
      <c r="DC3076" s="123"/>
      <c r="DD3076" s="123"/>
      <c r="DE3076" s="123"/>
      <c r="DF3076" s="123"/>
      <c r="DG3076" s="123"/>
      <c r="DH3076" s="123"/>
      <c r="DI3076" s="123"/>
      <c r="DJ3076" s="123"/>
      <c r="DK3076" s="123"/>
      <c r="DL3076" s="123"/>
      <c r="DM3076" s="123"/>
      <c r="DN3076" s="123"/>
      <c r="DO3076" s="123"/>
      <c r="DP3076" s="123"/>
      <c r="DQ3076" s="123"/>
      <c r="DR3076" s="123"/>
      <c r="DS3076" s="123"/>
      <c r="DT3076" s="123"/>
      <c r="DU3076" s="123"/>
      <c r="DV3076" s="123"/>
      <c r="DW3076" s="123"/>
      <c r="DX3076" s="123"/>
      <c r="DY3076" s="123"/>
      <c r="DZ3076" s="123"/>
      <c r="EA3076" s="123"/>
      <c r="EB3076" s="123"/>
      <c r="EC3076" s="123"/>
      <c r="ED3076" s="123"/>
      <c r="EE3076" s="123"/>
      <c r="EF3076" s="123"/>
      <c r="EG3076" s="123"/>
      <c r="EH3076" s="123"/>
      <c r="EI3076" s="123"/>
      <c r="EJ3076" s="123"/>
      <c r="EK3076" s="123"/>
      <c r="EL3076" s="123"/>
      <c r="EM3076" s="123"/>
      <c r="EN3076" s="123"/>
      <c r="EO3076" s="123"/>
      <c r="EP3076" s="123"/>
      <c r="EQ3076" s="123"/>
    </row>
    <row r="3077" spans="27:147" x14ac:dyDescent="0.2"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Q3077" s="151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123"/>
      <c r="BL3077" s="123"/>
      <c r="BM3077" s="123"/>
      <c r="BN3077" s="123"/>
      <c r="BO3077" s="123"/>
      <c r="BP3077" s="123"/>
      <c r="BQ3077" s="123"/>
      <c r="BR3077" s="123"/>
      <c r="BS3077" s="123"/>
      <c r="BT3077" s="123"/>
      <c r="BU3077" s="123"/>
      <c r="BV3077" s="123"/>
      <c r="BW3077" s="123"/>
      <c r="BX3077" s="123"/>
      <c r="BY3077" s="123"/>
      <c r="BZ3077" s="123"/>
      <c r="CA3077" s="123"/>
      <c r="CB3077" s="123"/>
      <c r="CC3077" s="123"/>
      <c r="CD3077" s="123"/>
      <c r="CE3077" s="123"/>
      <c r="CF3077" s="123"/>
      <c r="CG3077" s="123"/>
      <c r="CH3077" s="123"/>
      <c r="CI3077" s="123"/>
      <c r="CJ3077" s="123"/>
      <c r="CK3077" s="123"/>
      <c r="CL3077" s="123"/>
      <c r="CM3077" s="123"/>
      <c r="CN3077" s="123"/>
      <c r="CO3077" s="123"/>
      <c r="CP3077" s="123"/>
      <c r="CQ3077" s="123"/>
      <c r="CR3077" s="123"/>
      <c r="CS3077" s="123"/>
      <c r="CT3077" s="123"/>
      <c r="CU3077" s="123"/>
      <c r="CV3077" s="123"/>
      <c r="CW3077" s="123"/>
      <c r="CX3077" s="123"/>
      <c r="CY3077" s="123"/>
      <c r="CZ3077" s="123"/>
      <c r="DA3077" s="123"/>
      <c r="DB3077" s="123"/>
      <c r="DC3077" s="123"/>
      <c r="DD3077" s="123"/>
      <c r="DE3077" s="123"/>
      <c r="DF3077" s="123"/>
      <c r="DG3077" s="123"/>
      <c r="DH3077" s="123"/>
      <c r="DI3077" s="123"/>
      <c r="DJ3077" s="123"/>
      <c r="DK3077" s="123"/>
      <c r="DL3077" s="123"/>
      <c r="DM3077" s="123"/>
      <c r="DN3077" s="123"/>
      <c r="DO3077" s="123"/>
      <c r="DP3077" s="123"/>
      <c r="DQ3077" s="123"/>
      <c r="DR3077" s="123"/>
      <c r="DS3077" s="123"/>
      <c r="DT3077" s="123"/>
      <c r="DU3077" s="123"/>
      <c r="DV3077" s="123"/>
      <c r="DW3077" s="123"/>
      <c r="DX3077" s="123"/>
      <c r="DY3077" s="123"/>
      <c r="DZ3077" s="123"/>
      <c r="EA3077" s="123"/>
      <c r="EB3077" s="123"/>
      <c r="EC3077" s="123"/>
      <c r="ED3077" s="123"/>
      <c r="EE3077" s="123"/>
      <c r="EF3077" s="123"/>
      <c r="EG3077" s="123"/>
      <c r="EH3077" s="123"/>
      <c r="EI3077" s="123"/>
      <c r="EJ3077" s="123"/>
      <c r="EK3077" s="123"/>
      <c r="EL3077" s="123"/>
      <c r="EM3077" s="123"/>
      <c r="EN3077" s="123"/>
      <c r="EO3077" s="123"/>
      <c r="EP3077" s="123"/>
      <c r="EQ3077" s="123"/>
    </row>
    <row r="3078" spans="27:147" x14ac:dyDescent="0.2"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Q3078" s="151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123"/>
      <c r="BL3078" s="123"/>
      <c r="BM3078" s="123"/>
      <c r="BN3078" s="123"/>
      <c r="BO3078" s="123"/>
      <c r="BP3078" s="123"/>
      <c r="BQ3078" s="123"/>
      <c r="BR3078" s="123"/>
      <c r="BS3078" s="123"/>
      <c r="BT3078" s="123"/>
      <c r="BU3078" s="123"/>
      <c r="BV3078" s="123"/>
      <c r="BW3078" s="123"/>
      <c r="BX3078" s="123"/>
      <c r="BY3078" s="123"/>
      <c r="BZ3078" s="123"/>
      <c r="CA3078" s="123"/>
      <c r="CB3078" s="123"/>
      <c r="CC3078" s="123"/>
      <c r="CD3078" s="123"/>
      <c r="CE3078" s="123"/>
      <c r="CF3078" s="123"/>
      <c r="CG3078" s="123"/>
      <c r="CH3078" s="123"/>
      <c r="CI3078" s="123"/>
      <c r="CJ3078" s="123"/>
      <c r="CK3078" s="123"/>
      <c r="CL3078" s="123"/>
      <c r="CM3078" s="123"/>
      <c r="CN3078" s="123"/>
      <c r="CO3078" s="123"/>
      <c r="CP3078" s="123"/>
      <c r="CQ3078" s="123"/>
      <c r="CR3078" s="123"/>
      <c r="CS3078" s="123"/>
      <c r="CT3078" s="123"/>
      <c r="CU3078" s="123"/>
      <c r="CV3078" s="123"/>
      <c r="CW3078" s="123"/>
      <c r="CX3078" s="123"/>
      <c r="CY3078" s="123"/>
      <c r="CZ3078" s="123"/>
      <c r="DA3078" s="123"/>
      <c r="DB3078" s="123"/>
      <c r="DC3078" s="123"/>
      <c r="DD3078" s="123"/>
      <c r="DE3078" s="123"/>
      <c r="DF3078" s="123"/>
      <c r="DG3078" s="123"/>
      <c r="DH3078" s="123"/>
      <c r="DI3078" s="123"/>
      <c r="DJ3078" s="123"/>
      <c r="DK3078" s="123"/>
      <c r="DL3078" s="123"/>
      <c r="DM3078" s="123"/>
      <c r="DN3078" s="123"/>
      <c r="DO3078" s="123"/>
      <c r="DP3078" s="123"/>
      <c r="DQ3078" s="123"/>
      <c r="DR3078" s="123"/>
      <c r="DS3078" s="123"/>
      <c r="DT3078" s="123"/>
      <c r="DU3078" s="123"/>
      <c r="DV3078" s="123"/>
      <c r="DW3078" s="123"/>
      <c r="DX3078" s="123"/>
      <c r="DY3078" s="123"/>
      <c r="DZ3078" s="123"/>
      <c r="EA3078" s="123"/>
      <c r="EB3078" s="123"/>
      <c r="EC3078" s="123"/>
      <c r="ED3078" s="123"/>
      <c r="EE3078" s="123"/>
      <c r="EF3078" s="123"/>
      <c r="EG3078" s="123"/>
      <c r="EH3078" s="123"/>
      <c r="EI3078" s="123"/>
      <c r="EJ3078" s="123"/>
      <c r="EK3078" s="123"/>
      <c r="EL3078" s="123"/>
      <c r="EM3078" s="123"/>
      <c r="EN3078" s="123"/>
      <c r="EO3078" s="123"/>
      <c r="EP3078" s="123"/>
      <c r="EQ3078" s="123"/>
    </row>
    <row r="3079" spans="27:147" x14ac:dyDescent="0.2"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Q3079" s="151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123"/>
      <c r="BL3079" s="123"/>
      <c r="BM3079" s="123"/>
      <c r="BN3079" s="123"/>
      <c r="BO3079" s="123"/>
      <c r="BP3079" s="123"/>
      <c r="BQ3079" s="123"/>
      <c r="BR3079" s="123"/>
      <c r="BS3079" s="123"/>
      <c r="BT3079" s="123"/>
      <c r="BU3079" s="123"/>
      <c r="BV3079" s="123"/>
      <c r="BW3079" s="123"/>
      <c r="BX3079" s="123"/>
      <c r="BY3079" s="123"/>
      <c r="BZ3079" s="123"/>
      <c r="CA3079" s="123"/>
      <c r="CB3079" s="123"/>
      <c r="CC3079" s="123"/>
      <c r="CD3079" s="123"/>
      <c r="CE3079" s="123"/>
      <c r="CF3079" s="123"/>
      <c r="CG3079" s="123"/>
      <c r="CH3079" s="123"/>
      <c r="CI3079" s="123"/>
      <c r="CJ3079" s="123"/>
      <c r="CK3079" s="123"/>
      <c r="CL3079" s="123"/>
      <c r="CM3079" s="123"/>
      <c r="CN3079" s="123"/>
      <c r="CO3079" s="123"/>
      <c r="CP3079" s="123"/>
      <c r="CQ3079" s="123"/>
      <c r="CR3079" s="123"/>
      <c r="CS3079" s="123"/>
      <c r="CT3079" s="123"/>
      <c r="CU3079" s="123"/>
      <c r="CV3079" s="123"/>
      <c r="CW3079" s="123"/>
      <c r="CX3079" s="123"/>
      <c r="CY3079" s="123"/>
      <c r="CZ3079" s="123"/>
      <c r="DA3079" s="123"/>
      <c r="DB3079" s="123"/>
      <c r="DC3079" s="123"/>
      <c r="DD3079" s="123"/>
      <c r="DE3079" s="123"/>
      <c r="DF3079" s="123"/>
      <c r="DG3079" s="123"/>
      <c r="DH3079" s="123"/>
      <c r="DI3079" s="123"/>
      <c r="DJ3079" s="123"/>
      <c r="DK3079" s="123"/>
      <c r="DL3079" s="123"/>
      <c r="DM3079" s="123"/>
      <c r="DN3079" s="123"/>
      <c r="DO3079" s="123"/>
      <c r="DP3079" s="123"/>
      <c r="DQ3079" s="123"/>
      <c r="DR3079" s="123"/>
      <c r="DS3079" s="123"/>
      <c r="DT3079" s="123"/>
      <c r="DU3079" s="123"/>
      <c r="DV3079" s="123"/>
      <c r="DW3079" s="123"/>
      <c r="DX3079" s="123"/>
      <c r="DY3079" s="123"/>
      <c r="DZ3079" s="123"/>
      <c r="EA3079" s="123"/>
      <c r="EB3079" s="123"/>
      <c r="EC3079" s="123"/>
      <c r="ED3079" s="123"/>
      <c r="EE3079" s="123"/>
      <c r="EF3079" s="123"/>
      <c r="EG3079" s="123"/>
      <c r="EH3079" s="123"/>
      <c r="EI3079" s="123"/>
      <c r="EJ3079" s="123"/>
      <c r="EK3079" s="123"/>
      <c r="EL3079" s="123"/>
      <c r="EM3079" s="123"/>
      <c r="EN3079" s="123"/>
      <c r="EO3079" s="123"/>
      <c r="EP3079" s="123"/>
      <c r="EQ3079" s="123"/>
    </row>
    <row r="3080" spans="27:147" x14ac:dyDescent="0.2"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Q3080" s="151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123"/>
      <c r="BL3080" s="123"/>
      <c r="BM3080" s="123"/>
      <c r="BN3080" s="123"/>
      <c r="BO3080" s="123"/>
      <c r="BP3080" s="123"/>
      <c r="BQ3080" s="123"/>
      <c r="BR3080" s="123"/>
      <c r="BS3080" s="123"/>
      <c r="BT3080" s="123"/>
      <c r="BU3080" s="123"/>
      <c r="BV3080" s="123"/>
      <c r="BW3080" s="123"/>
      <c r="BX3080" s="123"/>
      <c r="BY3080" s="123"/>
      <c r="BZ3080" s="123"/>
      <c r="CA3080" s="123"/>
      <c r="CB3080" s="123"/>
      <c r="CC3080" s="123"/>
      <c r="CD3080" s="123"/>
      <c r="CE3080" s="123"/>
      <c r="CF3080" s="123"/>
      <c r="CG3080" s="123"/>
      <c r="CH3080" s="123"/>
      <c r="CI3080" s="123"/>
      <c r="CJ3080" s="123"/>
      <c r="CK3080" s="123"/>
      <c r="CL3080" s="123"/>
      <c r="CM3080" s="123"/>
      <c r="CN3080" s="123"/>
      <c r="CO3080" s="123"/>
      <c r="CP3080" s="123"/>
      <c r="CQ3080" s="123"/>
      <c r="CR3080" s="123"/>
      <c r="CS3080" s="123"/>
      <c r="CT3080" s="123"/>
      <c r="CU3080" s="123"/>
      <c r="CV3080" s="123"/>
      <c r="CW3080" s="123"/>
      <c r="CX3080" s="123"/>
      <c r="CY3080" s="123"/>
      <c r="CZ3080" s="123"/>
      <c r="DA3080" s="123"/>
      <c r="DB3080" s="123"/>
      <c r="DC3080" s="123"/>
      <c r="DD3080" s="123"/>
      <c r="DE3080" s="123"/>
      <c r="DF3080" s="123"/>
      <c r="DG3080" s="123"/>
      <c r="DH3080" s="123"/>
      <c r="DI3080" s="123"/>
      <c r="DJ3080" s="123"/>
      <c r="DK3080" s="123"/>
      <c r="DL3080" s="123"/>
      <c r="DM3080" s="123"/>
      <c r="DN3080" s="123"/>
      <c r="DO3080" s="123"/>
      <c r="DP3080" s="123"/>
      <c r="DQ3080" s="123"/>
      <c r="DR3080" s="123"/>
      <c r="DS3080" s="123"/>
      <c r="DT3080" s="123"/>
      <c r="DU3080" s="123"/>
      <c r="DV3080" s="123"/>
      <c r="DW3080" s="123"/>
      <c r="DX3080" s="123"/>
      <c r="DY3080" s="123"/>
      <c r="DZ3080" s="123"/>
      <c r="EA3080" s="123"/>
      <c r="EB3080" s="123"/>
      <c r="EC3080" s="123"/>
      <c r="ED3080" s="123"/>
      <c r="EE3080" s="123"/>
      <c r="EF3080" s="123"/>
      <c r="EG3080" s="123"/>
      <c r="EH3080" s="123"/>
      <c r="EI3080" s="123"/>
      <c r="EJ3080" s="123"/>
      <c r="EK3080" s="123"/>
      <c r="EL3080" s="123"/>
      <c r="EM3080" s="123"/>
      <c r="EN3080" s="123"/>
      <c r="EO3080" s="123"/>
      <c r="EP3080" s="123"/>
      <c r="EQ3080" s="123"/>
    </row>
    <row r="3081" spans="27:147" x14ac:dyDescent="0.2"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Q3081" s="151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123"/>
      <c r="BL3081" s="123"/>
      <c r="BM3081" s="123"/>
      <c r="BN3081" s="123"/>
      <c r="BO3081" s="123"/>
      <c r="BP3081" s="123"/>
      <c r="BQ3081" s="123"/>
      <c r="BR3081" s="123"/>
      <c r="BS3081" s="123"/>
      <c r="BT3081" s="123"/>
      <c r="BU3081" s="123"/>
      <c r="BV3081" s="123"/>
      <c r="BW3081" s="123"/>
      <c r="BX3081" s="123"/>
      <c r="BY3081" s="123"/>
      <c r="BZ3081" s="123"/>
      <c r="CA3081" s="123"/>
      <c r="CB3081" s="123"/>
      <c r="CC3081" s="123"/>
      <c r="CD3081" s="123"/>
      <c r="CE3081" s="123"/>
      <c r="CF3081" s="123"/>
      <c r="CG3081" s="123"/>
      <c r="CH3081" s="123"/>
      <c r="CI3081" s="123"/>
      <c r="CJ3081" s="123"/>
      <c r="CK3081" s="123"/>
      <c r="CL3081" s="123"/>
      <c r="CM3081" s="123"/>
      <c r="CN3081" s="123"/>
      <c r="CO3081" s="123"/>
      <c r="CP3081" s="123"/>
      <c r="CQ3081" s="123"/>
      <c r="CR3081" s="123"/>
      <c r="CS3081" s="123"/>
      <c r="CT3081" s="123"/>
      <c r="CU3081" s="123"/>
      <c r="CV3081" s="123"/>
      <c r="CW3081" s="123"/>
      <c r="CX3081" s="123"/>
      <c r="CY3081" s="123"/>
      <c r="CZ3081" s="123"/>
      <c r="DA3081" s="123"/>
      <c r="DB3081" s="123"/>
      <c r="DC3081" s="123"/>
      <c r="DD3081" s="123"/>
      <c r="DE3081" s="123"/>
      <c r="DF3081" s="123"/>
      <c r="DG3081" s="123"/>
      <c r="DH3081" s="123"/>
      <c r="DI3081" s="123"/>
      <c r="DJ3081" s="123"/>
      <c r="DK3081" s="123"/>
      <c r="DL3081" s="123"/>
      <c r="DM3081" s="123"/>
      <c r="DN3081" s="123"/>
      <c r="DO3081" s="123"/>
      <c r="DP3081" s="123"/>
      <c r="DQ3081" s="123"/>
      <c r="DR3081" s="123"/>
      <c r="DS3081" s="123"/>
      <c r="DT3081" s="123"/>
      <c r="DU3081" s="123"/>
      <c r="DV3081" s="123"/>
      <c r="DW3081" s="123"/>
      <c r="DX3081" s="123"/>
      <c r="DY3081" s="123"/>
      <c r="DZ3081" s="123"/>
      <c r="EA3081" s="123"/>
      <c r="EB3081" s="123"/>
      <c r="EC3081" s="123"/>
      <c r="ED3081" s="123"/>
      <c r="EE3081" s="123"/>
      <c r="EF3081" s="123"/>
      <c r="EG3081" s="123"/>
      <c r="EH3081" s="123"/>
      <c r="EI3081" s="123"/>
      <c r="EJ3081" s="123"/>
      <c r="EK3081" s="123"/>
      <c r="EL3081" s="123"/>
      <c r="EM3081" s="123"/>
      <c r="EN3081" s="123"/>
      <c r="EO3081" s="123"/>
      <c r="EP3081" s="123"/>
      <c r="EQ3081" s="123"/>
    </row>
    <row r="3082" spans="27:147" x14ac:dyDescent="0.2"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Q3082" s="151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123"/>
      <c r="BL3082" s="123"/>
      <c r="BM3082" s="123"/>
      <c r="BN3082" s="123"/>
      <c r="BO3082" s="123"/>
      <c r="BP3082" s="123"/>
      <c r="BQ3082" s="123"/>
      <c r="BR3082" s="123"/>
      <c r="BS3082" s="123"/>
      <c r="BT3082" s="123"/>
      <c r="BU3082" s="123"/>
      <c r="BV3082" s="123"/>
      <c r="BW3082" s="123"/>
      <c r="BX3082" s="123"/>
      <c r="BY3082" s="123"/>
      <c r="BZ3082" s="123"/>
      <c r="CA3082" s="123"/>
      <c r="CB3082" s="123"/>
      <c r="CC3082" s="123"/>
      <c r="CD3082" s="123"/>
      <c r="CE3082" s="123"/>
      <c r="CF3082" s="123"/>
      <c r="CG3082" s="123"/>
      <c r="CH3082" s="123"/>
      <c r="CI3082" s="123"/>
      <c r="CJ3082" s="123"/>
      <c r="CK3082" s="123"/>
      <c r="CL3082" s="123"/>
      <c r="CM3082" s="123"/>
      <c r="CN3082" s="123"/>
      <c r="CO3082" s="123"/>
      <c r="CP3082" s="123"/>
      <c r="CQ3082" s="123"/>
      <c r="CR3082" s="123"/>
      <c r="CS3082" s="123"/>
      <c r="CT3082" s="123"/>
      <c r="CU3082" s="123"/>
      <c r="CV3082" s="123"/>
      <c r="CW3082" s="123"/>
      <c r="CX3082" s="123"/>
      <c r="CY3082" s="123"/>
      <c r="CZ3082" s="123"/>
      <c r="DA3082" s="123"/>
      <c r="DB3082" s="123"/>
      <c r="DC3082" s="123"/>
      <c r="DD3082" s="123"/>
      <c r="DE3082" s="123"/>
      <c r="DF3082" s="123"/>
      <c r="DG3082" s="123"/>
      <c r="DH3082" s="123"/>
      <c r="DI3082" s="123"/>
      <c r="DJ3082" s="123"/>
      <c r="DK3082" s="123"/>
      <c r="DL3082" s="123"/>
      <c r="DM3082" s="123"/>
      <c r="DN3082" s="123"/>
      <c r="DO3082" s="123"/>
      <c r="DP3082" s="123"/>
      <c r="DQ3082" s="123"/>
      <c r="DR3082" s="123"/>
      <c r="DS3082" s="123"/>
      <c r="DT3082" s="123"/>
      <c r="DU3082" s="123"/>
      <c r="DV3082" s="123"/>
      <c r="DW3082" s="123"/>
      <c r="DX3082" s="123"/>
      <c r="DY3082" s="123"/>
      <c r="DZ3082" s="123"/>
      <c r="EA3082" s="123"/>
      <c r="EB3082" s="123"/>
      <c r="EC3082" s="123"/>
      <c r="ED3082" s="123"/>
      <c r="EE3082" s="123"/>
      <c r="EF3082" s="123"/>
      <c r="EG3082" s="123"/>
      <c r="EH3082" s="123"/>
      <c r="EI3082" s="123"/>
      <c r="EJ3082" s="123"/>
      <c r="EK3082" s="123"/>
      <c r="EL3082" s="123"/>
      <c r="EM3082" s="123"/>
      <c r="EN3082" s="123"/>
      <c r="EO3082" s="123"/>
      <c r="EP3082" s="123"/>
      <c r="EQ3082" s="123"/>
    </row>
    <row r="3083" spans="27:147" x14ac:dyDescent="0.2"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Q3083" s="151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123"/>
      <c r="BL3083" s="123"/>
      <c r="BM3083" s="123"/>
      <c r="BN3083" s="123"/>
      <c r="BO3083" s="123"/>
      <c r="BP3083" s="123"/>
      <c r="BQ3083" s="123"/>
      <c r="BR3083" s="123"/>
      <c r="BS3083" s="123"/>
      <c r="BT3083" s="123"/>
      <c r="BU3083" s="123"/>
      <c r="BV3083" s="123"/>
      <c r="BW3083" s="123"/>
      <c r="BX3083" s="123"/>
      <c r="BY3083" s="123"/>
      <c r="BZ3083" s="123"/>
      <c r="CA3083" s="123"/>
      <c r="CB3083" s="123"/>
      <c r="CC3083" s="123"/>
      <c r="CD3083" s="123"/>
      <c r="CE3083" s="123"/>
      <c r="CF3083" s="123"/>
      <c r="CG3083" s="123"/>
      <c r="CH3083" s="123"/>
      <c r="CI3083" s="123"/>
      <c r="CJ3083" s="123"/>
      <c r="CK3083" s="123"/>
      <c r="CL3083" s="123"/>
      <c r="CM3083" s="123"/>
      <c r="CN3083" s="123"/>
      <c r="CO3083" s="123"/>
      <c r="CP3083" s="123"/>
      <c r="CQ3083" s="123"/>
      <c r="CR3083" s="123"/>
      <c r="CS3083" s="123"/>
      <c r="CT3083" s="123"/>
      <c r="CU3083" s="123"/>
      <c r="CV3083" s="123"/>
      <c r="CW3083" s="123"/>
      <c r="CX3083" s="123"/>
      <c r="CY3083" s="123"/>
      <c r="CZ3083" s="123"/>
      <c r="DA3083" s="123"/>
      <c r="DB3083" s="123"/>
      <c r="DC3083" s="123"/>
      <c r="DD3083" s="123"/>
      <c r="DE3083" s="123"/>
      <c r="DF3083" s="123"/>
      <c r="DG3083" s="123"/>
      <c r="DH3083" s="123"/>
      <c r="DI3083" s="123"/>
      <c r="DJ3083" s="123"/>
      <c r="DK3083" s="123"/>
      <c r="DL3083" s="123"/>
      <c r="DM3083" s="123"/>
      <c r="DN3083" s="123"/>
      <c r="DO3083" s="123"/>
      <c r="DP3083" s="123"/>
      <c r="DQ3083" s="123"/>
      <c r="DR3083" s="123"/>
      <c r="DS3083" s="123"/>
      <c r="DT3083" s="123"/>
      <c r="DU3083" s="123"/>
      <c r="DV3083" s="123"/>
      <c r="DW3083" s="123"/>
      <c r="DX3083" s="123"/>
      <c r="DY3083" s="123"/>
      <c r="DZ3083" s="123"/>
      <c r="EA3083" s="123"/>
      <c r="EB3083" s="123"/>
      <c r="EC3083" s="123"/>
      <c r="ED3083" s="123"/>
      <c r="EE3083" s="123"/>
      <c r="EF3083" s="123"/>
      <c r="EG3083" s="123"/>
      <c r="EH3083" s="123"/>
      <c r="EI3083" s="123"/>
      <c r="EJ3083" s="123"/>
      <c r="EK3083" s="123"/>
      <c r="EL3083" s="123"/>
      <c r="EM3083" s="123"/>
      <c r="EN3083" s="123"/>
      <c r="EO3083" s="123"/>
      <c r="EP3083" s="123"/>
      <c r="EQ3083" s="123"/>
    </row>
    <row r="3084" spans="27:147" x14ac:dyDescent="0.2"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Q3084" s="151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123"/>
      <c r="BL3084" s="123"/>
      <c r="BM3084" s="123"/>
      <c r="BN3084" s="123"/>
      <c r="BO3084" s="123"/>
      <c r="BP3084" s="123"/>
      <c r="BQ3084" s="123"/>
      <c r="BR3084" s="123"/>
      <c r="BS3084" s="123"/>
      <c r="BT3084" s="123"/>
      <c r="BU3084" s="123"/>
      <c r="BV3084" s="123"/>
      <c r="BW3084" s="123"/>
      <c r="BX3084" s="123"/>
      <c r="BY3084" s="123"/>
      <c r="BZ3084" s="123"/>
      <c r="CA3084" s="123"/>
      <c r="CB3084" s="123"/>
      <c r="CC3084" s="123"/>
      <c r="CD3084" s="123"/>
      <c r="CE3084" s="123"/>
      <c r="CF3084" s="123"/>
      <c r="CG3084" s="123"/>
      <c r="CH3084" s="123"/>
      <c r="CI3084" s="123"/>
      <c r="CJ3084" s="123"/>
      <c r="CK3084" s="123"/>
      <c r="CL3084" s="123"/>
      <c r="CM3084" s="123"/>
      <c r="CN3084" s="123"/>
      <c r="CO3084" s="123"/>
      <c r="CP3084" s="123"/>
      <c r="CQ3084" s="123"/>
      <c r="CR3084" s="123"/>
      <c r="CS3084" s="123"/>
      <c r="CT3084" s="123"/>
      <c r="CU3084" s="123"/>
      <c r="CV3084" s="123"/>
      <c r="CW3084" s="123"/>
      <c r="CX3084" s="123"/>
      <c r="CY3084" s="123"/>
      <c r="CZ3084" s="123"/>
      <c r="DA3084" s="123"/>
      <c r="DB3084" s="123"/>
      <c r="DC3084" s="123"/>
      <c r="DD3084" s="123"/>
      <c r="DE3084" s="123"/>
      <c r="DF3084" s="123"/>
      <c r="DG3084" s="123"/>
      <c r="DH3084" s="123"/>
      <c r="DI3084" s="123"/>
      <c r="DJ3084" s="123"/>
      <c r="DK3084" s="123"/>
      <c r="DL3084" s="123"/>
      <c r="DM3084" s="123"/>
      <c r="DN3084" s="123"/>
      <c r="DO3084" s="123"/>
      <c r="DP3084" s="123"/>
      <c r="DQ3084" s="123"/>
      <c r="DR3084" s="123"/>
      <c r="DS3084" s="123"/>
      <c r="DT3084" s="123"/>
      <c r="DU3084" s="123"/>
      <c r="DV3084" s="123"/>
      <c r="DW3084" s="123"/>
      <c r="DX3084" s="123"/>
      <c r="DY3084" s="123"/>
      <c r="DZ3084" s="123"/>
      <c r="EA3084" s="123"/>
      <c r="EB3084" s="123"/>
      <c r="EC3084" s="123"/>
      <c r="ED3084" s="123"/>
      <c r="EE3084" s="123"/>
      <c r="EF3084" s="123"/>
      <c r="EG3084" s="123"/>
      <c r="EH3084" s="123"/>
      <c r="EI3084" s="123"/>
      <c r="EJ3084" s="123"/>
      <c r="EK3084" s="123"/>
      <c r="EL3084" s="123"/>
      <c r="EM3084" s="123"/>
      <c r="EN3084" s="123"/>
      <c r="EO3084" s="123"/>
      <c r="EP3084" s="123"/>
      <c r="EQ3084" s="123"/>
    </row>
    <row r="3085" spans="27:147" x14ac:dyDescent="0.2"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Q3085" s="151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123"/>
      <c r="BL3085" s="123"/>
      <c r="BM3085" s="123"/>
      <c r="BN3085" s="123"/>
      <c r="BO3085" s="123"/>
      <c r="BP3085" s="123"/>
      <c r="BQ3085" s="123"/>
      <c r="BR3085" s="123"/>
      <c r="BS3085" s="123"/>
      <c r="BT3085" s="123"/>
      <c r="BU3085" s="123"/>
      <c r="BV3085" s="123"/>
      <c r="BW3085" s="123"/>
      <c r="BX3085" s="123"/>
      <c r="BY3085" s="123"/>
      <c r="BZ3085" s="123"/>
      <c r="CA3085" s="123"/>
      <c r="CB3085" s="123"/>
      <c r="CC3085" s="123"/>
      <c r="CD3085" s="123"/>
      <c r="CE3085" s="123"/>
      <c r="CF3085" s="123"/>
      <c r="CG3085" s="123"/>
      <c r="CH3085" s="123"/>
      <c r="CI3085" s="123"/>
      <c r="CJ3085" s="123"/>
      <c r="CK3085" s="123"/>
      <c r="CL3085" s="123"/>
      <c r="CM3085" s="123"/>
      <c r="CN3085" s="123"/>
      <c r="CO3085" s="123"/>
      <c r="CP3085" s="123"/>
      <c r="CQ3085" s="123"/>
      <c r="CR3085" s="123"/>
      <c r="CS3085" s="123"/>
      <c r="CT3085" s="123"/>
      <c r="CU3085" s="123"/>
      <c r="CV3085" s="123"/>
      <c r="CW3085" s="123"/>
      <c r="CX3085" s="123"/>
      <c r="CY3085" s="123"/>
      <c r="CZ3085" s="123"/>
      <c r="DA3085" s="123"/>
      <c r="DB3085" s="123"/>
      <c r="DC3085" s="123"/>
      <c r="DD3085" s="123"/>
      <c r="DE3085" s="123"/>
      <c r="DF3085" s="123"/>
      <c r="DG3085" s="123"/>
      <c r="DH3085" s="123"/>
      <c r="DI3085" s="123"/>
      <c r="DJ3085" s="123"/>
      <c r="DK3085" s="123"/>
      <c r="DL3085" s="123"/>
      <c r="DM3085" s="123"/>
      <c r="DN3085" s="123"/>
      <c r="DO3085" s="123"/>
      <c r="DP3085" s="123"/>
      <c r="DQ3085" s="123"/>
      <c r="DR3085" s="123"/>
      <c r="DS3085" s="123"/>
      <c r="DT3085" s="123"/>
      <c r="DU3085" s="123"/>
      <c r="DV3085" s="123"/>
      <c r="DW3085" s="123"/>
      <c r="DX3085" s="123"/>
      <c r="DY3085" s="123"/>
      <c r="DZ3085" s="123"/>
      <c r="EA3085" s="123"/>
      <c r="EB3085" s="123"/>
      <c r="EC3085" s="123"/>
      <c r="ED3085" s="123"/>
      <c r="EE3085" s="123"/>
      <c r="EF3085" s="123"/>
      <c r="EG3085" s="123"/>
      <c r="EH3085" s="123"/>
      <c r="EI3085" s="123"/>
      <c r="EJ3085" s="123"/>
      <c r="EK3085" s="123"/>
      <c r="EL3085" s="123"/>
      <c r="EM3085" s="123"/>
      <c r="EN3085" s="123"/>
      <c r="EO3085" s="123"/>
      <c r="EP3085" s="123"/>
      <c r="EQ3085" s="123"/>
    </row>
    <row r="3086" spans="27:147" x14ac:dyDescent="0.2"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Q3086" s="151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123"/>
      <c r="BL3086" s="123"/>
      <c r="BM3086" s="123"/>
      <c r="BN3086" s="123"/>
      <c r="BO3086" s="123"/>
      <c r="BP3086" s="123"/>
      <c r="BQ3086" s="123"/>
      <c r="BR3086" s="123"/>
      <c r="BS3086" s="123"/>
      <c r="BT3086" s="123"/>
      <c r="BU3086" s="123"/>
      <c r="BV3086" s="123"/>
      <c r="BW3086" s="123"/>
      <c r="BX3086" s="123"/>
      <c r="BY3086" s="123"/>
      <c r="BZ3086" s="123"/>
      <c r="CA3086" s="123"/>
      <c r="CB3086" s="123"/>
      <c r="CC3086" s="123"/>
      <c r="CD3086" s="123"/>
      <c r="CE3086" s="123"/>
      <c r="CF3086" s="123"/>
      <c r="CG3086" s="123"/>
      <c r="CH3086" s="123"/>
      <c r="CI3086" s="123"/>
      <c r="CJ3086" s="123"/>
      <c r="CK3086" s="123"/>
      <c r="CL3086" s="123"/>
      <c r="CM3086" s="123"/>
      <c r="CN3086" s="123"/>
      <c r="CO3086" s="123"/>
      <c r="CP3086" s="123"/>
      <c r="CQ3086" s="123"/>
      <c r="CR3086" s="123"/>
      <c r="CS3086" s="123"/>
      <c r="CT3086" s="123"/>
      <c r="CU3086" s="123"/>
      <c r="CV3086" s="123"/>
      <c r="CW3086" s="123"/>
      <c r="CX3086" s="123"/>
      <c r="CY3086" s="123"/>
      <c r="CZ3086" s="123"/>
      <c r="DA3086" s="123"/>
      <c r="DB3086" s="123"/>
      <c r="DC3086" s="123"/>
      <c r="DD3086" s="123"/>
      <c r="DE3086" s="123"/>
      <c r="DF3086" s="123"/>
      <c r="DG3086" s="123"/>
      <c r="DH3086" s="123"/>
      <c r="DI3086" s="123"/>
      <c r="DJ3086" s="123"/>
      <c r="DK3086" s="123"/>
      <c r="DL3086" s="123"/>
      <c r="DM3086" s="123"/>
      <c r="DN3086" s="123"/>
      <c r="DO3086" s="123"/>
      <c r="DP3086" s="123"/>
      <c r="DQ3086" s="123"/>
      <c r="DR3086" s="123"/>
      <c r="DS3086" s="123"/>
      <c r="DT3086" s="123"/>
      <c r="DU3086" s="123"/>
      <c r="DV3086" s="123"/>
      <c r="DW3086" s="123"/>
      <c r="DX3086" s="123"/>
      <c r="DY3086" s="123"/>
      <c r="DZ3086" s="123"/>
      <c r="EA3086" s="123"/>
      <c r="EB3086" s="123"/>
      <c r="EC3086" s="123"/>
      <c r="ED3086" s="123"/>
      <c r="EE3086" s="123"/>
      <c r="EF3086" s="123"/>
      <c r="EG3086" s="123"/>
      <c r="EH3086" s="123"/>
      <c r="EI3086" s="123"/>
      <c r="EJ3086" s="123"/>
      <c r="EK3086" s="123"/>
      <c r="EL3086" s="123"/>
      <c r="EM3086" s="123"/>
      <c r="EN3086" s="123"/>
      <c r="EO3086" s="123"/>
      <c r="EP3086" s="123"/>
      <c r="EQ3086" s="123"/>
    </row>
    <row r="3087" spans="27:147" x14ac:dyDescent="0.2"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Q3087" s="151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123"/>
      <c r="BL3087" s="123"/>
      <c r="BM3087" s="123"/>
      <c r="BN3087" s="123"/>
      <c r="BO3087" s="123"/>
      <c r="BP3087" s="123"/>
      <c r="BQ3087" s="123"/>
      <c r="BR3087" s="123"/>
      <c r="BS3087" s="123"/>
      <c r="BT3087" s="123"/>
      <c r="BU3087" s="123"/>
      <c r="BV3087" s="123"/>
      <c r="BW3087" s="123"/>
      <c r="BX3087" s="123"/>
      <c r="BY3087" s="123"/>
      <c r="BZ3087" s="123"/>
      <c r="CA3087" s="123"/>
      <c r="CB3087" s="123"/>
      <c r="CC3087" s="123"/>
      <c r="CD3087" s="123"/>
      <c r="CE3087" s="123"/>
      <c r="CF3087" s="123"/>
      <c r="CG3087" s="123"/>
      <c r="CH3087" s="123"/>
      <c r="CI3087" s="123"/>
      <c r="CJ3087" s="123"/>
      <c r="CK3087" s="123"/>
      <c r="CL3087" s="123"/>
      <c r="CM3087" s="123"/>
      <c r="CN3087" s="123"/>
      <c r="CO3087" s="123"/>
      <c r="CP3087" s="123"/>
      <c r="CQ3087" s="123"/>
      <c r="CR3087" s="123"/>
      <c r="CS3087" s="123"/>
      <c r="CT3087" s="123"/>
      <c r="CU3087" s="123"/>
      <c r="CV3087" s="123"/>
      <c r="CW3087" s="123"/>
      <c r="CX3087" s="123"/>
      <c r="CY3087" s="123"/>
      <c r="CZ3087" s="123"/>
      <c r="DA3087" s="123"/>
      <c r="DB3087" s="123"/>
      <c r="DC3087" s="123"/>
      <c r="DD3087" s="123"/>
      <c r="DE3087" s="123"/>
      <c r="DF3087" s="123"/>
      <c r="DG3087" s="123"/>
      <c r="DH3087" s="123"/>
      <c r="DI3087" s="123"/>
      <c r="DJ3087" s="123"/>
      <c r="DK3087" s="123"/>
      <c r="DL3087" s="123"/>
      <c r="DM3087" s="123"/>
      <c r="DN3087" s="123"/>
      <c r="DO3087" s="123"/>
      <c r="DP3087" s="123"/>
      <c r="DQ3087" s="123"/>
      <c r="DR3087" s="123"/>
      <c r="DS3087" s="123"/>
      <c r="DT3087" s="123"/>
      <c r="DU3087" s="123"/>
      <c r="DV3087" s="123"/>
      <c r="DW3087" s="123"/>
      <c r="DX3087" s="123"/>
      <c r="DY3087" s="123"/>
      <c r="DZ3087" s="123"/>
      <c r="EA3087" s="123"/>
      <c r="EB3087" s="123"/>
      <c r="EC3087" s="123"/>
      <c r="ED3087" s="123"/>
      <c r="EE3087" s="123"/>
      <c r="EF3087" s="123"/>
      <c r="EG3087" s="123"/>
      <c r="EH3087" s="123"/>
      <c r="EI3087" s="123"/>
      <c r="EJ3087" s="123"/>
      <c r="EK3087" s="123"/>
      <c r="EL3087" s="123"/>
      <c r="EM3087" s="123"/>
      <c r="EN3087" s="123"/>
      <c r="EO3087" s="123"/>
      <c r="EP3087" s="123"/>
      <c r="EQ3087" s="123"/>
    </row>
    <row r="3088" spans="27:147" x14ac:dyDescent="0.2"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Q3088" s="151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123"/>
      <c r="BL3088" s="123"/>
      <c r="BM3088" s="123"/>
      <c r="BN3088" s="123"/>
      <c r="BO3088" s="123"/>
      <c r="BP3088" s="123"/>
      <c r="BQ3088" s="123"/>
      <c r="BR3088" s="123"/>
      <c r="BS3088" s="123"/>
      <c r="BT3088" s="123"/>
      <c r="BU3088" s="123"/>
      <c r="BV3088" s="123"/>
      <c r="BW3088" s="123"/>
      <c r="BX3088" s="123"/>
      <c r="BY3088" s="123"/>
      <c r="BZ3088" s="123"/>
      <c r="CA3088" s="123"/>
      <c r="CB3088" s="123"/>
      <c r="CC3088" s="123"/>
      <c r="CD3088" s="123"/>
      <c r="CE3088" s="123"/>
      <c r="CF3088" s="123"/>
      <c r="CG3088" s="123"/>
      <c r="CH3088" s="123"/>
      <c r="CI3088" s="123"/>
      <c r="CJ3088" s="123"/>
      <c r="CK3088" s="123"/>
      <c r="CL3088" s="123"/>
      <c r="CM3088" s="123"/>
      <c r="CN3088" s="123"/>
      <c r="CO3088" s="123"/>
      <c r="CP3088" s="123"/>
      <c r="CQ3088" s="123"/>
      <c r="CR3088" s="123"/>
      <c r="CS3088" s="123"/>
      <c r="CT3088" s="123"/>
      <c r="CU3088" s="123"/>
      <c r="CV3088" s="123"/>
      <c r="CW3088" s="123"/>
      <c r="CX3088" s="123"/>
      <c r="CY3088" s="123"/>
      <c r="CZ3088" s="123"/>
      <c r="DA3088" s="123"/>
      <c r="DB3088" s="123"/>
      <c r="DC3088" s="123"/>
      <c r="DD3088" s="123"/>
      <c r="DE3088" s="123"/>
      <c r="DF3088" s="123"/>
      <c r="DG3088" s="123"/>
      <c r="DH3088" s="123"/>
      <c r="DI3088" s="123"/>
      <c r="DJ3088" s="123"/>
      <c r="DK3088" s="123"/>
      <c r="DL3088" s="123"/>
      <c r="DM3088" s="123"/>
      <c r="DN3088" s="123"/>
      <c r="DO3088" s="123"/>
      <c r="DP3088" s="123"/>
      <c r="DQ3088" s="123"/>
      <c r="DR3088" s="123"/>
      <c r="DS3088" s="123"/>
      <c r="DT3088" s="123"/>
      <c r="DU3088" s="123"/>
      <c r="DV3088" s="123"/>
      <c r="DW3088" s="123"/>
      <c r="DX3088" s="123"/>
      <c r="DY3088" s="123"/>
      <c r="DZ3088" s="123"/>
      <c r="EA3088" s="123"/>
      <c r="EB3088" s="123"/>
      <c r="EC3088" s="123"/>
      <c r="ED3088" s="123"/>
      <c r="EE3088" s="123"/>
      <c r="EF3088" s="123"/>
      <c r="EG3088" s="123"/>
      <c r="EH3088" s="123"/>
      <c r="EI3088" s="123"/>
      <c r="EJ3088" s="123"/>
      <c r="EK3088" s="123"/>
      <c r="EL3088" s="123"/>
      <c r="EM3088" s="123"/>
      <c r="EN3088" s="123"/>
      <c r="EO3088" s="123"/>
      <c r="EP3088" s="123"/>
      <c r="EQ3088" s="123"/>
    </row>
    <row r="3089" spans="27:147" x14ac:dyDescent="0.2"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Q3089" s="151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123"/>
      <c r="BL3089" s="123"/>
      <c r="BM3089" s="123"/>
      <c r="BN3089" s="123"/>
      <c r="BO3089" s="123"/>
      <c r="BP3089" s="123"/>
      <c r="BQ3089" s="123"/>
      <c r="BR3089" s="123"/>
      <c r="BS3089" s="123"/>
      <c r="BT3089" s="123"/>
      <c r="BU3089" s="123"/>
      <c r="BV3089" s="123"/>
      <c r="BW3089" s="123"/>
      <c r="BX3089" s="123"/>
      <c r="BY3089" s="123"/>
      <c r="BZ3089" s="123"/>
      <c r="CA3089" s="123"/>
      <c r="CB3089" s="123"/>
      <c r="CC3089" s="123"/>
      <c r="CD3089" s="123"/>
      <c r="CE3089" s="123"/>
      <c r="CF3089" s="123"/>
      <c r="CG3089" s="123"/>
      <c r="CH3089" s="123"/>
      <c r="CI3089" s="123"/>
      <c r="CJ3089" s="123"/>
      <c r="CK3089" s="123"/>
      <c r="CL3089" s="123"/>
      <c r="CM3089" s="123"/>
      <c r="CN3089" s="123"/>
      <c r="CO3089" s="123"/>
      <c r="CP3089" s="123"/>
      <c r="CQ3089" s="123"/>
      <c r="CR3089" s="123"/>
      <c r="CS3089" s="123"/>
      <c r="CT3089" s="123"/>
      <c r="CU3089" s="123"/>
      <c r="CV3089" s="123"/>
      <c r="CW3089" s="123"/>
      <c r="CX3089" s="123"/>
      <c r="CY3089" s="123"/>
      <c r="CZ3089" s="123"/>
      <c r="DA3089" s="123"/>
      <c r="DB3089" s="123"/>
      <c r="DC3089" s="123"/>
      <c r="DD3089" s="123"/>
      <c r="DE3089" s="123"/>
      <c r="DF3089" s="123"/>
      <c r="DG3089" s="123"/>
      <c r="DH3089" s="123"/>
      <c r="DI3089" s="123"/>
      <c r="DJ3089" s="123"/>
      <c r="DK3089" s="123"/>
      <c r="DL3089" s="123"/>
      <c r="DM3089" s="123"/>
      <c r="DN3089" s="123"/>
      <c r="DO3089" s="123"/>
      <c r="DP3089" s="123"/>
      <c r="DQ3089" s="123"/>
      <c r="DR3089" s="123"/>
      <c r="DS3089" s="123"/>
      <c r="DT3089" s="123"/>
      <c r="DU3089" s="123"/>
      <c r="DV3089" s="123"/>
      <c r="DW3089" s="123"/>
      <c r="DX3089" s="123"/>
      <c r="DY3089" s="123"/>
      <c r="DZ3089" s="123"/>
      <c r="EA3089" s="123"/>
      <c r="EB3089" s="123"/>
      <c r="EC3089" s="123"/>
      <c r="ED3089" s="123"/>
      <c r="EE3089" s="123"/>
      <c r="EF3089" s="123"/>
      <c r="EG3089" s="123"/>
      <c r="EH3089" s="123"/>
      <c r="EI3089" s="123"/>
      <c r="EJ3089" s="123"/>
      <c r="EK3089" s="123"/>
      <c r="EL3089" s="123"/>
      <c r="EM3089" s="123"/>
      <c r="EN3089" s="123"/>
      <c r="EO3089" s="123"/>
      <c r="EP3089" s="123"/>
      <c r="EQ3089" s="123"/>
    </row>
    <row r="3090" spans="27:147" x14ac:dyDescent="0.2"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Q3090" s="151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123"/>
      <c r="BL3090" s="123"/>
      <c r="BM3090" s="123"/>
      <c r="BN3090" s="123"/>
      <c r="BO3090" s="123"/>
      <c r="BP3090" s="123"/>
      <c r="BQ3090" s="123"/>
      <c r="BR3090" s="123"/>
      <c r="BS3090" s="123"/>
      <c r="BT3090" s="123"/>
      <c r="BU3090" s="123"/>
      <c r="BV3090" s="123"/>
      <c r="BW3090" s="123"/>
      <c r="BX3090" s="123"/>
      <c r="BY3090" s="123"/>
      <c r="BZ3090" s="123"/>
      <c r="CA3090" s="123"/>
      <c r="CB3090" s="123"/>
      <c r="CC3090" s="123"/>
      <c r="CD3090" s="123"/>
      <c r="CE3090" s="123"/>
      <c r="CF3090" s="123"/>
      <c r="CG3090" s="123"/>
      <c r="CH3090" s="123"/>
      <c r="CI3090" s="123"/>
      <c r="CJ3090" s="123"/>
      <c r="CK3090" s="123"/>
      <c r="CL3090" s="123"/>
      <c r="CM3090" s="123"/>
      <c r="CN3090" s="123"/>
      <c r="CO3090" s="123"/>
      <c r="CP3090" s="123"/>
      <c r="CQ3090" s="123"/>
      <c r="CR3090" s="123"/>
      <c r="CS3090" s="123"/>
      <c r="CT3090" s="123"/>
      <c r="CU3090" s="123"/>
      <c r="CV3090" s="123"/>
      <c r="CW3090" s="123"/>
      <c r="CX3090" s="123"/>
      <c r="CY3090" s="123"/>
      <c r="CZ3090" s="123"/>
      <c r="DA3090" s="123"/>
      <c r="DB3090" s="123"/>
      <c r="DC3090" s="123"/>
      <c r="DD3090" s="123"/>
      <c r="DE3090" s="123"/>
      <c r="DF3090" s="123"/>
      <c r="DG3090" s="123"/>
      <c r="DH3090" s="123"/>
      <c r="DI3090" s="123"/>
      <c r="DJ3090" s="123"/>
      <c r="DK3090" s="123"/>
      <c r="DL3090" s="123"/>
      <c r="DM3090" s="123"/>
      <c r="DN3090" s="123"/>
      <c r="DO3090" s="123"/>
      <c r="DP3090" s="123"/>
      <c r="DQ3090" s="123"/>
      <c r="DR3090" s="123"/>
      <c r="DS3090" s="123"/>
      <c r="DT3090" s="123"/>
      <c r="DU3090" s="123"/>
      <c r="DV3090" s="123"/>
      <c r="DW3090" s="123"/>
      <c r="DX3090" s="123"/>
      <c r="DY3090" s="123"/>
      <c r="DZ3090" s="123"/>
      <c r="EA3090" s="123"/>
      <c r="EB3090" s="123"/>
      <c r="EC3090" s="123"/>
      <c r="ED3090" s="123"/>
      <c r="EE3090" s="123"/>
      <c r="EF3090" s="123"/>
      <c r="EG3090" s="123"/>
      <c r="EH3090" s="123"/>
      <c r="EI3090" s="123"/>
      <c r="EJ3090" s="123"/>
      <c r="EK3090" s="123"/>
      <c r="EL3090" s="123"/>
      <c r="EM3090" s="123"/>
      <c r="EN3090" s="123"/>
      <c r="EO3090" s="123"/>
      <c r="EP3090" s="123"/>
      <c r="EQ3090" s="123"/>
    </row>
    <row r="3091" spans="27:147" x14ac:dyDescent="0.2"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Q3091" s="151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123"/>
      <c r="BL3091" s="123"/>
      <c r="BM3091" s="123"/>
      <c r="BN3091" s="123"/>
      <c r="BO3091" s="123"/>
      <c r="BP3091" s="123"/>
      <c r="BQ3091" s="123"/>
      <c r="BR3091" s="123"/>
      <c r="BS3091" s="123"/>
      <c r="BT3091" s="123"/>
      <c r="BU3091" s="123"/>
      <c r="BV3091" s="123"/>
      <c r="BW3091" s="123"/>
      <c r="BX3091" s="123"/>
      <c r="BY3091" s="123"/>
      <c r="BZ3091" s="123"/>
      <c r="CA3091" s="123"/>
      <c r="CB3091" s="123"/>
      <c r="CC3091" s="123"/>
      <c r="CD3091" s="123"/>
      <c r="CE3091" s="123"/>
      <c r="CF3091" s="123"/>
      <c r="CG3091" s="123"/>
      <c r="CH3091" s="123"/>
      <c r="CI3091" s="123"/>
      <c r="CJ3091" s="123"/>
      <c r="CK3091" s="123"/>
      <c r="CL3091" s="123"/>
      <c r="CM3091" s="123"/>
      <c r="CN3091" s="123"/>
      <c r="CO3091" s="123"/>
      <c r="CP3091" s="123"/>
      <c r="CQ3091" s="123"/>
      <c r="CR3091" s="123"/>
      <c r="CS3091" s="123"/>
      <c r="CT3091" s="123"/>
      <c r="CU3091" s="123"/>
      <c r="CV3091" s="123"/>
      <c r="CW3091" s="123"/>
      <c r="CX3091" s="123"/>
      <c r="CY3091" s="123"/>
      <c r="CZ3091" s="123"/>
      <c r="DA3091" s="123"/>
      <c r="DB3091" s="123"/>
      <c r="DC3091" s="123"/>
      <c r="DD3091" s="123"/>
      <c r="DE3091" s="123"/>
      <c r="DF3091" s="123"/>
      <c r="DG3091" s="123"/>
      <c r="DH3091" s="123"/>
      <c r="DI3091" s="123"/>
      <c r="DJ3091" s="123"/>
      <c r="DK3091" s="123"/>
      <c r="DL3091" s="123"/>
      <c r="DM3091" s="123"/>
      <c r="DN3091" s="123"/>
      <c r="DO3091" s="123"/>
      <c r="DP3091" s="123"/>
      <c r="DQ3091" s="123"/>
      <c r="DR3091" s="123"/>
      <c r="DS3091" s="123"/>
      <c r="DT3091" s="123"/>
      <c r="DU3091" s="123"/>
      <c r="DV3091" s="123"/>
      <c r="DW3091" s="123"/>
      <c r="DX3091" s="123"/>
      <c r="DY3091" s="123"/>
      <c r="DZ3091" s="123"/>
      <c r="EA3091" s="123"/>
      <c r="EB3091" s="123"/>
      <c r="EC3091" s="123"/>
      <c r="ED3091" s="123"/>
      <c r="EE3091" s="123"/>
      <c r="EF3091" s="123"/>
      <c r="EG3091" s="123"/>
      <c r="EH3091" s="123"/>
      <c r="EI3091" s="123"/>
      <c r="EJ3091" s="123"/>
      <c r="EK3091" s="123"/>
      <c r="EL3091" s="123"/>
      <c r="EM3091" s="123"/>
      <c r="EN3091" s="123"/>
      <c r="EO3091" s="123"/>
      <c r="EP3091" s="123"/>
      <c r="EQ3091" s="123"/>
    </row>
    <row r="3092" spans="27:147" x14ac:dyDescent="0.2"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Q3092" s="151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123"/>
      <c r="BL3092" s="123"/>
      <c r="BM3092" s="123"/>
      <c r="BN3092" s="123"/>
      <c r="BO3092" s="123"/>
      <c r="BP3092" s="123"/>
      <c r="BQ3092" s="123"/>
      <c r="BR3092" s="123"/>
      <c r="BS3092" s="123"/>
      <c r="BT3092" s="123"/>
      <c r="BU3092" s="123"/>
      <c r="BV3092" s="123"/>
      <c r="BW3092" s="123"/>
      <c r="BX3092" s="123"/>
      <c r="BY3092" s="123"/>
      <c r="BZ3092" s="123"/>
      <c r="CA3092" s="123"/>
      <c r="CB3092" s="123"/>
      <c r="CC3092" s="123"/>
      <c r="CD3092" s="123"/>
      <c r="CE3092" s="123"/>
      <c r="CF3092" s="123"/>
      <c r="CG3092" s="123"/>
      <c r="CH3092" s="123"/>
      <c r="CI3092" s="123"/>
      <c r="CJ3092" s="123"/>
      <c r="CK3092" s="123"/>
      <c r="CL3092" s="123"/>
      <c r="CM3092" s="123"/>
      <c r="CN3092" s="123"/>
      <c r="CO3092" s="123"/>
      <c r="CP3092" s="123"/>
      <c r="CQ3092" s="123"/>
      <c r="CR3092" s="123"/>
      <c r="CS3092" s="123"/>
      <c r="CT3092" s="123"/>
      <c r="CU3092" s="123"/>
      <c r="CV3092" s="123"/>
      <c r="CW3092" s="123"/>
      <c r="CX3092" s="123"/>
      <c r="CY3092" s="123"/>
      <c r="CZ3092" s="123"/>
      <c r="DA3092" s="123"/>
      <c r="DB3092" s="123"/>
      <c r="DC3092" s="123"/>
      <c r="DD3092" s="123"/>
      <c r="DE3092" s="123"/>
      <c r="DF3092" s="123"/>
      <c r="DG3092" s="123"/>
      <c r="DH3092" s="123"/>
      <c r="DI3092" s="123"/>
      <c r="DJ3092" s="123"/>
      <c r="DK3092" s="123"/>
      <c r="DL3092" s="123"/>
      <c r="DM3092" s="123"/>
      <c r="DN3092" s="123"/>
      <c r="DO3092" s="123"/>
      <c r="DP3092" s="123"/>
      <c r="DQ3092" s="123"/>
      <c r="DR3092" s="123"/>
      <c r="DS3092" s="123"/>
      <c r="DT3092" s="123"/>
      <c r="DU3092" s="123"/>
      <c r="DV3092" s="123"/>
      <c r="DW3092" s="123"/>
      <c r="DX3092" s="123"/>
      <c r="DY3092" s="123"/>
      <c r="DZ3092" s="123"/>
      <c r="EA3092" s="123"/>
      <c r="EB3092" s="123"/>
      <c r="EC3092" s="123"/>
      <c r="ED3092" s="123"/>
      <c r="EE3092" s="123"/>
      <c r="EF3092" s="123"/>
      <c r="EG3092" s="123"/>
      <c r="EH3092" s="123"/>
      <c r="EI3092" s="123"/>
      <c r="EJ3092" s="123"/>
      <c r="EK3092" s="123"/>
      <c r="EL3092" s="123"/>
      <c r="EM3092" s="123"/>
      <c r="EN3092" s="123"/>
      <c r="EO3092" s="123"/>
      <c r="EP3092" s="123"/>
      <c r="EQ3092" s="123"/>
    </row>
    <row r="3093" spans="27:147" x14ac:dyDescent="0.2"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Q3093" s="151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123"/>
      <c r="BL3093" s="123"/>
      <c r="BM3093" s="123"/>
      <c r="BN3093" s="123"/>
      <c r="BO3093" s="123"/>
      <c r="BP3093" s="123"/>
      <c r="BQ3093" s="123"/>
      <c r="BR3093" s="123"/>
      <c r="BS3093" s="123"/>
      <c r="BT3093" s="123"/>
      <c r="BU3093" s="123"/>
      <c r="BV3093" s="123"/>
      <c r="BW3093" s="123"/>
      <c r="BX3093" s="123"/>
      <c r="BY3093" s="123"/>
      <c r="BZ3093" s="123"/>
      <c r="CA3093" s="123"/>
      <c r="CB3093" s="123"/>
      <c r="CC3093" s="123"/>
      <c r="CD3093" s="123"/>
      <c r="CE3093" s="123"/>
      <c r="CF3093" s="123"/>
      <c r="CG3093" s="123"/>
      <c r="CH3093" s="123"/>
      <c r="CI3093" s="123"/>
      <c r="CJ3093" s="123"/>
      <c r="CK3093" s="123"/>
      <c r="CL3093" s="123"/>
      <c r="CM3093" s="123"/>
      <c r="CN3093" s="123"/>
      <c r="CO3093" s="123"/>
      <c r="CP3093" s="123"/>
      <c r="CQ3093" s="123"/>
      <c r="CR3093" s="123"/>
      <c r="CS3093" s="123"/>
      <c r="CT3093" s="123"/>
      <c r="CU3093" s="123"/>
      <c r="CV3093" s="123"/>
      <c r="CW3093" s="123"/>
      <c r="CX3093" s="123"/>
      <c r="CY3093" s="123"/>
      <c r="CZ3093" s="123"/>
      <c r="DA3093" s="123"/>
      <c r="DB3093" s="123"/>
      <c r="DC3093" s="123"/>
      <c r="DD3093" s="123"/>
      <c r="DE3093" s="123"/>
      <c r="DF3093" s="123"/>
      <c r="DG3093" s="123"/>
      <c r="DH3093" s="123"/>
      <c r="DI3093" s="123"/>
      <c r="DJ3093" s="123"/>
      <c r="DK3093" s="123"/>
      <c r="DL3093" s="123"/>
      <c r="DM3093" s="123"/>
      <c r="DN3093" s="123"/>
      <c r="DO3093" s="123"/>
      <c r="DP3093" s="123"/>
      <c r="DQ3093" s="123"/>
      <c r="DR3093" s="123"/>
      <c r="DS3093" s="123"/>
      <c r="DT3093" s="123"/>
      <c r="DU3093" s="123"/>
      <c r="DV3093" s="123"/>
      <c r="DW3093" s="123"/>
      <c r="DX3093" s="123"/>
      <c r="DY3093" s="123"/>
      <c r="DZ3093" s="123"/>
      <c r="EA3093" s="123"/>
      <c r="EB3093" s="123"/>
      <c r="EC3093" s="123"/>
      <c r="ED3093" s="123"/>
      <c r="EE3093" s="123"/>
      <c r="EF3093" s="123"/>
      <c r="EG3093" s="123"/>
      <c r="EH3093" s="123"/>
      <c r="EI3093" s="123"/>
      <c r="EJ3093" s="123"/>
      <c r="EK3093" s="123"/>
      <c r="EL3093" s="123"/>
      <c r="EM3093" s="123"/>
      <c r="EN3093" s="123"/>
      <c r="EO3093" s="123"/>
      <c r="EP3093" s="123"/>
      <c r="EQ3093" s="123"/>
    </row>
    <row r="3094" spans="27:147" x14ac:dyDescent="0.2"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Q3094" s="151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123"/>
      <c r="BL3094" s="123"/>
      <c r="BM3094" s="123"/>
      <c r="BN3094" s="123"/>
      <c r="BO3094" s="123"/>
      <c r="BP3094" s="123"/>
      <c r="BQ3094" s="123"/>
      <c r="BR3094" s="123"/>
      <c r="BS3094" s="123"/>
      <c r="BT3094" s="123"/>
      <c r="BU3094" s="123"/>
      <c r="BV3094" s="123"/>
      <c r="BW3094" s="123"/>
      <c r="BX3094" s="123"/>
      <c r="BY3094" s="123"/>
      <c r="BZ3094" s="123"/>
      <c r="CA3094" s="123"/>
      <c r="CB3094" s="123"/>
      <c r="CC3094" s="123"/>
      <c r="CD3094" s="123"/>
      <c r="CE3094" s="123"/>
      <c r="CF3094" s="123"/>
      <c r="CG3094" s="123"/>
      <c r="CH3094" s="123"/>
      <c r="CI3094" s="123"/>
      <c r="CJ3094" s="123"/>
      <c r="CK3094" s="123"/>
      <c r="CL3094" s="123"/>
      <c r="CM3094" s="123"/>
      <c r="CN3094" s="123"/>
      <c r="CO3094" s="123"/>
      <c r="CP3094" s="123"/>
      <c r="CQ3094" s="123"/>
      <c r="CR3094" s="123"/>
      <c r="CS3094" s="123"/>
      <c r="CT3094" s="123"/>
      <c r="CU3094" s="123"/>
      <c r="CV3094" s="123"/>
      <c r="CW3094" s="123"/>
      <c r="CX3094" s="123"/>
      <c r="CY3094" s="123"/>
      <c r="CZ3094" s="123"/>
      <c r="DA3094" s="123"/>
      <c r="DB3094" s="123"/>
      <c r="DC3094" s="123"/>
      <c r="DD3094" s="123"/>
      <c r="DE3094" s="123"/>
      <c r="DF3094" s="123"/>
      <c r="DG3094" s="123"/>
      <c r="DH3094" s="123"/>
      <c r="DI3094" s="123"/>
      <c r="DJ3094" s="123"/>
      <c r="DK3094" s="123"/>
      <c r="DL3094" s="123"/>
      <c r="DM3094" s="123"/>
      <c r="DN3094" s="123"/>
      <c r="DO3094" s="123"/>
      <c r="DP3094" s="123"/>
      <c r="DQ3094" s="123"/>
      <c r="DR3094" s="123"/>
      <c r="DS3094" s="123"/>
      <c r="DT3094" s="123"/>
      <c r="DU3094" s="123"/>
      <c r="DV3094" s="123"/>
      <c r="DW3094" s="123"/>
      <c r="DX3094" s="123"/>
      <c r="DY3094" s="123"/>
      <c r="DZ3094" s="123"/>
      <c r="EA3094" s="123"/>
      <c r="EB3094" s="123"/>
      <c r="EC3094" s="123"/>
      <c r="ED3094" s="123"/>
      <c r="EE3094" s="123"/>
      <c r="EF3094" s="123"/>
      <c r="EG3094" s="123"/>
      <c r="EH3094" s="123"/>
      <c r="EI3094" s="123"/>
      <c r="EJ3094" s="123"/>
      <c r="EK3094" s="123"/>
      <c r="EL3094" s="123"/>
      <c r="EM3094" s="123"/>
      <c r="EN3094" s="123"/>
      <c r="EO3094" s="123"/>
      <c r="EP3094" s="123"/>
      <c r="EQ3094" s="123"/>
    </row>
    <row r="3095" spans="27:147" x14ac:dyDescent="0.2"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Q3095" s="151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123"/>
      <c r="BL3095" s="123"/>
      <c r="BM3095" s="123"/>
      <c r="BN3095" s="123"/>
      <c r="BO3095" s="123"/>
      <c r="BP3095" s="123"/>
      <c r="BQ3095" s="123"/>
      <c r="BR3095" s="123"/>
      <c r="BS3095" s="123"/>
      <c r="BT3095" s="123"/>
      <c r="BU3095" s="123"/>
      <c r="BV3095" s="123"/>
      <c r="BW3095" s="123"/>
      <c r="BX3095" s="123"/>
      <c r="BY3095" s="123"/>
      <c r="BZ3095" s="123"/>
      <c r="CA3095" s="123"/>
      <c r="CB3095" s="123"/>
      <c r="CC3095" s="123"/>
      <c r="CD3095" s="123"/>
      <c r="CE3095" s="123"/>
      <c r="CF3095" s="123"/>
      <c r="CG3095" s="123"/>
      <c r="CH3095" s="123"/>
      <c r="CI3095" s="123"/>
      <c r="CJ3095" s="123"/>
      <c r="CK3095" s="123"/>
      <c r="CL3095" s="123"/>
      <c r="CM3095" s="123"/>
      <c r="CN3095" s="123"/>
      <c r="CO3095" s="123"/>
      <c r="CP3095" s="123"/>
      <c r="CQ3095" s="123"/>
      <c r="CR3095" s="123"/>
      <c r="CS3095" s="123"/>
      <c r="CT3095" s="123"/>
      <c r="CU3095" s="123"/>
      <c r="CV3095" s="123"/>
      <c r="CW3095" s="123"/>
      <c r="CX3095" s="123"/>
      <c r="CY3095" s="123"/>
      <c r="CZ3095" s="123"/>
      <c r="DA3095" s="123"/>
      <c r="DB3095" s="123"/>
      <c r="DC3095" s="123"/>
      <c r="DD3095" s="123"/>
      <c r="DE3095" s="123"/>
      <c r="DF3095" s="123"/>
      <c r="DG3095" s="123"/>
      <c r="DH3095" s="123"/>
      <c r="DI3095" s="123"/>
      <c r="DJ3095" s="123"/>
      <c r="DK3095" s="123"/>
      <c r="DL3095" s="123"/>
      <c r="DM3095" s="123"/>
      <c r="DN3095" s="123"/>
      <c r="DO3095" s="123"/>
      <c r="DP3095" s="123"/>
      <c r="DQ3095" s="123"/>
      <c r="DR3095" s="123"/>
      <c r="DS3095" s="123"/>
      <c r="DT3095" s="123"/>
      <c r="DU3095" s="123"/>
      <c r="DV3095" s="123"/>
      <c r="DW3095" s="123"/>
      <c r="DX3095" s="123"/>
      <c r="DY3095" s="123"/>
      <c r="DZ3095" s="123"/>
      <c r="EA3095" s="123"/>
      <c r="EB3095" s="123"/>
      <c r="EC3095" s="123"/>
      <c r="ED3095" s="123"/>
      <c r="EE3095" s="123"/>
      <c r="EF3095" s="123"/>
      <c r="EG3095" s="123"/>
      <c r="EH3095" s="123"/>
      <c r="EI3095" s="123"/>
      <c r="EJ3095" s="123"/>
      <c r="EK3095" s="123"/>
      <c r="EL3095" s="123"/>
      <c r="EM3095" s="123"/>
      <c r="EN3095" s="123"/>
      <c r="EO3095" s="123"/>
      <c r="EP3095" s="123"/>
      <c r="EQ3095" s="123"/>
    </row>
    <row r="3096" spans="27:147" x14ac:dyDescent="0.2"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Q3096" s="151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123"/>
      <c r="BL3096" s="123"/>
      <c r="BM3096" s="123"/>
      <c r="BN3096" s="123"/>
      <c r="BO3096" s="123"/>
      <c r="BP3096" s="123"/>
      <c r="BQ3096" s="123"/>
      <c r="BR3096" s="123"/>
      <c r="BS3096" s="123"/>
      <c r="BT3096" s="123"/>
      <c r="BU3096" s="123"/>
      <c r="BV3096" s="123"/>
      <c r="BW3096" s="123"/>
      <c r="BX3096" s="123"/>
      <c r="BY3096" s="123"/>
      <c r="BZ3096" s="123"/>
      <c r="CA3096" s="123"/>
      <c r="CB3096" s="123"/>
      <c r="CC3096" s="123"/>
      <c r="CD3096" s="123"/>
      <c r="CE3096" s="123"/>
      <c r="CF3096" s="123"/>
      <c r="CG3096" s="123"/>
      <c r="CH3096" s="123"/>
      <c r="CI3096" s="123"/>
      <c r="CJ3096" s="123"/>
      <c r="CK3096" s="123"/>
      <c r="CL3096" s="123"/>
      <c r="CM3096" s="123"/>
      <c r="CN3096" s="123"/>
      <c r="CO3096" s="123"/>
      <c r="CP3096" s="123"/>
      <c r="CQ3096" s="123"/>
      <c r="CR3096" s="123"/>
      <c r="CS3096" s="123"/>
      <c r="CT3096" s="123"/>
      <c r="CU3096" s="123"/>
      <c r="CV3096" s="123"/>
      <c r="CW3096" s="123"/>
      <c r="CX3096" s="123"/>
      <c r="CY3096" s="123"/>
      <c r="CZ3096" s="123"/>
      <c r="DA3096" s="123"/>
      <c r="DB3096" s="123"/>
      <c r="DC3096" s="123"/>
      <c r="DD3096" s="123"/>
      <c r="DE3096" s="123"/>
      <c r="DF3096" s="123"/>
      <c r="DG3096" s="123"/>
      <c r="DH3096" s="123"/>
      <c r="DI3096" s="123"/>
      <c r="DJ3096" s="123"/>
      <c r="DK3096" s="123"/>
      <c r="DL3096" s="123"/>
      <c r="DM3096" s="123"/>
      <c r="DN3096" s="123"/>
      <c r="DO3096" s="123"/>
      <c r="DP3096" s="123"/>
      <c r="DQ3096" s="123"/>
      <c r="DR3096" s="123"/>
      <c r="DS3096" s="123"/>
      <c r="DT3096" s="123"/>
      <c r="DU3096" s="123"/>
      <c r="DV3096" s="123"/>
      <c r="DW3096" s="123"/>
      <c r="DX3096" s="123"/>
      <c r="DY3096" s="123"/>
      <c r="DZ3096" s="123"/>
      <c r="EA3096" s="123"/>
      <c r="EB3096" s="123"/>
      <c r="EC3096" s="123"/>
      <c r="ED3096" s="123"/>
      <c r="EE3096" s="123"/>
      <c r="EF3096" s="123"/>
      <c r="EG3096" s="123"/>
      <c r="EH3096" s="123"/>
      <c r="EI3096" s="123"/>
      <c r="EJ3096" s="123"/>
      <c r="EK3096" s="123"/>
      <c r="EL3096" s="123"/>
      <c r="EM3096" s="123"/>
      <c r="EN3096" s="123"/>
      <c r="EO3096" s="123"/>
      <c r="EP3096" s="123"/>
      <c r="EQ3096" s="123"/>
    </row>
    <row r="3097" spans="27:147" x14ac:dyDescent="0.2"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Q3097" s="151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123"/>
      <c r="BL3097" s="123"/>
      <c r="BM3097" s="123"/>
      <c r="BN3097" s="123"/>
      <c r="BO3097" s="123"/>
      <c r="BP3097" s="123"/>
      <c r="BQ3097" s="123"/>
      <c r="BR3097" s="123"/>
      <c r="BS3097" s="123"/>
      <c r="BT3097" s="123"/>
      <c r="BU3097" s="123"/>
      <c r="BV3097" s="123"/>
      <c r="BW3097" s="123"/>
      <c r="BX3097" s="123"/>
      <c r="BY3097" s="123"/>
      <c r="BZ3097" s="123"/>
      <c r="CA3097" s="123"/>
      <c r="CB3097" s="123"/>
      <c r="CC3097" s="123"/>
      <c r="CD3097" s="123"/>
      <c r="CE3097" s="123"/>
      <c r="CF3097" s="123"/>
      <c r="CG3097" s="123"/>
      <c r="CH3097" s="123"/>
      <c r="CI3097" s="123"/>
      <c r="CJ3097" s="123"/>
      <c r="CK3097" s="123"/>
      <c r="CL3097" s="123"/>
      <c r="CM3097" s="123"/>
      <c r="CN3097" s="123"/>
      <c r="CO3097" s="123"/>
      <c r="CP3097" s="123"/>
      <c r="CQ3097" s="123"/>
      <c r="CR3097" s="123"/>
      <c r="CS3097" s="123"/>
      <c r="CT3097" s="123"/>
      <c r="CU3097" s="123"/>
      <c r="CV3097" s="123"/>
      <c r="CW3097" s="123"/>
      <c r="CX3097" s="123"/>
      <c r="CY3097" s="123"/>
      <c r="CZ3097" s="123"/>
      <c r="DA3097" s="123"/>
      <c r="DB3097" s="123"/>
      <c r="DC3097" s="123"/>
      <c r="DD3097" s="123"/>
      <c r="DE3097" s="123"/>
      <c r="DF3097" s="123"/>
      <c r="DG3097" s="123"/>
      <c r="DH3097" s="123"/>
      <c r="DI3097" s="123"/>
      <c r="DJ3097" s="123"/>
      <c r="DK3097" s="123"/>
      <c r="DL3097" s="123"/>
      <c r="DM3097" s="123"/>
      <c r="DN3097" s="123"/>
      <c r="DO3097" s="123"/>
      <c r="DP3097" s="123"/>
      <c r="DQ3097" s="123"/>
      <c r="DR3097" s="123"/>
      <c r="DS3097" s="123"/>
      <c r="DT3097" s="123"/>
      <c r="DU3097" s="123"/>
      <c r="DV3097" s="123"/>
      <c r="DW3097" s="123"/>
      <c r="DX3097" s="123"/>
      <c r="DY3097" s="123"/>
      <c r="DZ3097" s="123"/>
      <c r="EA3097" s="123"/>
      <c r="EB3097" s="123"/>
      <c r="EC3097" s="123"/>
      <c r="ED3097" s="123"/>
      <c r="EE3097" s="123"/>
      <c r="EF3097" s="123"/>
      <c r="EG3097" s="123"/>
      <c r="EH3097" s="123"/>
      <c r="EI3097" s="123"/>
      <c r="EJ3097" s="123"/>
      <c r="EK3097" s="123"/>
      <c r="EL3097" s="123"/>
      <c r="EM3097" s="123"/>
      <c r="EN3097" s="123"/>
      <c r="EO3097" s="123"/>
      <c r="EP3097" s="123"/>
      <c r="EQ3097" s="123"/>
    </row>
    <row r="3098" spans="27:147" x14ac:dyDescent="0.2"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Q3098" s="151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123"/>
      <c r="BL3098" s="123"/>
      <c r="BM3098" s="123"/>
      <c r="BN3098" s="123"/>
      <c r="BO3098" s="123"/>
      <c r="BP3098" s="123"/>
      <c r="BQ3098" s="123"/>
      <c r="BR3098" s="123"/>
      <c r="BS3098" s="123"/>
      <c r="BT3098" s="123"/>
      <c r="BU3098" s="123"/>
      <c r="BV3098" s="123"/>
      <c r="BW3098" s="123"/>
      <c r="BX3098" s="123"/>
      <c r="BY3098" s="123"/>
      <c r="BZ3098" s="123"/>
      <c r="CA3098" s="123"/>
      <c r="CB3098" s="123"/>
      <c r="CC3098" s="123"/>
      <c r="CD3098" s="123"/>
      <c r="CE3098" s="123"/>
      <c r="CF3098" s="123"/>
      <c r="CG3098" s="123"/>
      <c r="CH3098" s="123"/>
      <c r="CI3098" s="123"/>
      <c r="CJ3098" s="123"/>
      <c r="CK3098" s="123"/>
      <c r="CL3098" s="123"/>
      <c r="CM3098" s="123"/>
      <c r="CN3098" s="123"/>
      <c r="CO3098" s="123"/>
      <c r="CP3098" s="123"/>
      <c r="CQ3098" s="123"/>
      <c r="CR3098" s="123"/>
      <c r="CS3098" s="123"/>
      <c r="CT3098" s="123"/>
      <c r="CU3098" s="123"/>
      <c r="CV3098" s="123"/>
      <c r="CW3098" s="123"/>
      <c r="CX3098" s="123"/>
      <c r="CY3098" s="123"/>
      <c r="CZ3098" s="123"/>
      <c r="DA3098" s="123"/>
      <c r="DB3098" s="123"/>
      <c r="DC3098" s="123"/>
      <c r="DD3098" s="123"/>
      <c r="DE3098" s="123"/>
      <c r="DF3098" s="123"/>
      <c r="DG3098" s="123"/>
      <c r="DH3098" s="123"/>
      <c r="DI3098" s="123"/>
      <c r="DJ3098" s="123"/>
      <c r="DK3098" s="123"/>
      <c r="DL3098" s="123"/>
      <c r="DM3098" s="123"/>
      <c r="DN3098" s="123"/>
      <c r="DO3098" s="123"/>
      <c r="DP3098" s="123"/>
      <c r="DQ3098" s="123"/>
      <c r="DR3098" s="123"/>
      <c r="DS3098" s="123"/>
      <c r="DT3098" s="123"/>
      <c r="DU3098" s="123"/>
      <c r="DV3098" s="123"/>
      <c r="DW3098" s="123"/>
      <c r="DX3098" s="123"/>
      <c r="DY3098" s="123"/>
      <c r="DZ3098" s="123"/>
      <c r="EA3098" s="123"/>
      <c r="EB3098" s="123"/>
      <c r="EC3098" s="123"/>
      <c r="ED3098" s="123"/>
      <c r="EE3098" s="123"/>
      <c r="EF3098" s="123"/>
      <c r="EG3098" s="123"/>
      <c r="EH3098" s="123"/>
      <c r="EI3098" s="123"/>
      <c r="EJ3098" s="123"/>
      <c r="EK3098" s="123"/>
      <c r="EL3098" s="123"/>
      <c r="EM3098" s="123"/>
      <c r="EN3098" s="123"/>
      <c r="EO3098" s="123"/>
      <c r="EP3098" s="123"/>
      <c r="EQ3098" s="123"/>
    </row>
    <row r="3099" spans="27:147" x14ac:dyDescent="0.2"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Q3099" s="151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123"/>
      <c r="BL3099" s="123"/>
      <c r="BM3099" s="123"/>
      <c r="BN3099" s="123"/>
      <c r="BO3099" s="123"/>
      <c r="BP3099" s="123"/>
      <c r="BQ3099" s="123"/>
      <c r="BR3099" s="123"/>
      <c r="BS3099" s="123"/>
      <c r="BT3099" s="123"/>
      <c r="BU3099" s="123"/>
      <c r="BV3099" s="123"/>
      <c r="BW3099" s="123"/>
      <c r="BX3099" s="123"/>
      <c r="BY3099" s="123"/>
      <c r="BZ3099" s="123"/>
      <c r="CA3099" s="123"/>
      <c r="CB3099" s="123"/>
      <c r="CC3099" s="123"/>
      <c r="CD3099" s="123"/>
      <c r="CE3099" s="123"/>
      <c r="CF3099" s="123"/>
      <c r="CG3099" s="123"/>
      <c r="CH3099" s="123"/>
      <c r="CI3099" s="123"/>
      <c r="CJ3099" s="123"/>
      <c r="CK3099" s="123"/>
      <c r="CL3099" s="123"/>
      <c r="CM3099" s="123"/>
      <c r="CN3099" s="123"/>
      <c r="CO3099" s="123"/>
      <c r="CP3099" s="123"/>
      <c r="CQ3099" s="123"/>
      <c r="CR3099" s="123"/>
      <c r="CS3099" s="123"/>
      <c r="CT3099" s="123"/>
      <c r="CU3099" s="123"/>
      <c r="CV3099" s="123"/>
      <c r="CW3099" s="123"/>
      <c r="CX3099" s="123"/>
      <c r="CY3099" s="123"/>
      <c r="CZ3099" s="123"/>
      <c r="DA3099" s="123"/>
      <c r="DB3099" s="123"/>
      <c r="DC3099" s="123"/>
      <c r="DD3099" s="123"/>
      <c r="DE3099" s="123"/>
      <c r="DF3099" s="123"/>
      <c r="DG3099" s="123"/>
      <c r="DH3099" s="123"/>
      <c r="DI3099" s="123"/>
      <c r="DJ3099" s="123"/>
      <c r="DK3099" s="123"/>
      <c r="DL3099" s="123"/>
      <c r="DM3099" s="123"/>
      <c r="DN3099" s="123"/>
      <c r="DO3099" s="123"/>
      <c r="DP3099" s="123"/>
      <c r="DQ3099" s="123"/>
      <c r="DR3099" s="123"/>
      <c r="DS3099" s="123"/>
      <c r="DT3099" s="123"/>
      <c r="DU3099" s="123"/>
      <c r="DV3099" s="123"/>
      <c r="DW3099" s="123"/>
      <c r="DX3099" s="123"/>
      <c r="DY3099" s="123"/>
      <c r="DZ3099" s="123"/>
      <c r="EA3099" s="123"/>
      <c r="EB3099" s="123"/>
      <c r="EC3099" s="123"/>
      <c r="ED3099" s="123"/>
      <c r="EE3099" s="123"/>
      <c r="EF3099" s="123"/>
      <c r="EG3099" s="123"/>
      <c r="EH3099" s="123"/>
      <c r="EI3099" s="123"/>
      <c r="EJ3099" s="123"/>
      <c r="EK3099" s="123"/>
      <c r="EL3099" s="123"/>
      <c r="EM3099" s="123"/>
      <c r="EN3099" s="123"/>
      <c r="EO3099" s="123"/>
      <c r="EP3099" s="123"/>
      <c r="EQ3099" s="123"/>
    </row>
    <row r="3100" spans="27:147" x14ac:dyDescent="0.2"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Q3100" s="151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123"/>
      <c r="BL3100" s="123"/>
      <c r="BM3100" s="123"/>
      <c r="BN3100" s="123"/>
      <c r="BO3100" s="123"/>
      <c r="BP3100" s="123"/>
      <c r="BQ3100" s="123"/>
      <c r="BR3100" s="123"/>
      <c r="BS3100" s="123"/>
      <c r="BT3100" s="123"/>
      <c r="BU3100" s="123"/>
      <c r="BV3100" s="123"/>
      <c r="BW3100" s="123"/>
      <c r="BX3100" s="123"/>
      <c r="BY3100" s="123"/>
      <c r="BZ3100" s="123"/>
      <c r="CA3100" s="123"/>
      <c r="CB3100" s="123"/>
      <c r="CC3100" s="123"/>
      <c r="CD3100" s="123"/>
      <c r="CE3100" s="123"/>
      <c r="CF3100" s="123"/>
      <c r="CG3100" s="123"/>
      <c r="CH3100" s="123"/>
      <c r="CI3100" s="123"/>
      <c r="CJ3100" s="123"/>
      <c r="CK3100" s="123"/>
      <c r="CL3100" s="123"/>
      <c r="CM3100" s="123"/>
      <c r="CN3100" s="123"/>
      <c r="CO3100" s="123"/>
      <c r="CP3100" s="123"/>
      <c r="CQ3100" s="123"/>
      <c r="CR3100" s="123"/>
      <c r="CS3100" s="123"/>
      <c r="CT3100" s="123"/>
      <c r="CU3100" s="123"/>
      <c r="CV3100" s="123"/>
      <c r="CW3100" s="123"/>
      <c r="CX3100" s="123"/>
      <c r="CY3100" s="123"/>
      <c r="CZ3100" s="123"/>
      <c r="DA3100" s="123"/>
      <c r="DB3100" s="123"/>
      <c r="DC3100" s="123"/>
      <c r="DD3100" s="123"/>
      <c r="DE3100" s="123"/>
      <c r="DF3100" s="123"/>
      <c r="DG3100" s="123"/>
      <c r="DH3100" s="123"/>
      <c r="DI3100" s="123"/>
      <c r="DJ3100" s="123"/>
      <c r="DK3100" s="123"/>
      <c r="DL3100" s="123"/>
      <c r="DM3100" s="123"/>
      <c r="DN3100" s="123"/>
      <c r="DO3100" s="123"/>
      <c r="DP3100" s="123"/>
      <c r="DQ3100" s="123"/>
      <c r="DR3100" s="123"/>
      <c r="DS3100" s="123"/>
      <c r="DT3100" s="123"/>
      <c r="DU3100" s="123"/>
      <c r="DV3100" s="123"/>
      <c r="DW3100" s="123"/>
      <c r="DX3100" s="123"/>
      <c r="DY3100" s="123"/>
      <c r="DZ3100" s="123"/>
      <c r="EA3100" s="123"/>
      <c r="EB3100" s="123"/>
      <c r="EC3100" s="123"/>
      <c r="ED3100" s="123"/>
      <c r="EE3100" s="123"/>
      <c r="EF3100" s="123"/>
      <c r="EG3100" s="123"/>
      <c r="EH3100" s="123"/>
      <c r="EI3100" s="123"/>
      <c r="EJ3100" s="123"/>
      <c r="EK3100" s="123"/>
      <c r="EL3100" s="123"/>
      <c r="EM3100" s="123"/>
      <c r="EN3100" s="123"/>
      <c r="EO3100" s="123"/>
      <c r="EP3100" s="123"/>
      <c r="EQ3100" s="123"/>
    </row>
    <row r="3101" spans="27:147" x14ac:dyDescent="0.2"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Q3101" s="151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123"/>
      <c r="BL3101" s="123"/>
      <c r="BM3101" s="123"/>
      <c r="BN3101" s="123"/>
      <c r="BO3101" s="123"/>
      <c r="BP3101" s="123"/>
      <c r="BQ3101" s="123"/>
      <c r="BR3101" s="123"/>
      <c r="BS3101" s="123"/>
      <c r="BT3101" s="123"/>
      <c r="BU3101" s="123"/>
      <c r="BV3101" s="123"/>
      <c r="BW3101" s="123"/>
      <c r="BX3101" s="123"/>
      <c r="BY3101" s="123"/>
      <c r="BZ3101" s="123"/>
      <c r="CA3101" s="123"/>
      <c r="CB3101" s="123"/>
      <c r="CC3101" s="123"/>
      <c r="CD3101" s="123"/>
      <c r="CE3101" s="123"/>
      <c r="CF3101" s="123"/>
      <c r="CG3101" s="123"/>
      <c r="CH3101" s="123"/>
      <c r="CI3101" s="123"/>
      <c r="CJ3101" s="123"/>
      <c r="CK3101" s="123"/>
      <c r="CL3101" s="123"/>
      <c r="CM3101" s="123"/>
      <c r="CN3101" s="123"/>
      <c r="CO3101" s="123"/>
      <c r="CP3101" s="123"/>
      <c r="CQ3101" s="123"/>
      <c r="CR3101" s="123"/>
      <c r="CS3101" s="123"/>
      <c r="CT3101" s="123"/>
      <c r="CU3101" s="123"/>
      <c r="CV3101" s="123"/>
      <c r="CW3101" s="123"/>
      <c r="CX3101" s="123"/>
      <c r="CY3101" s="123"/>
      <c r="CZ3101" s="123"/>
      <c r="DA3101" s="123"/>
      <c r="DB3101" s="123"/>
      <c r="DC3101" s="123"/>
      <c r="DD3101" s="123"/>
      <c r="DE3101" s="123"/>
      <c r="DF3101" s="123"/>
      <c r="DG3101" s="123"/>
      <c r="DH3101" s="123"/>
      <c r="DI3101" s="123"/>
      <c r="DJ3101" s="123"/>
      <c r="DK3101" s="123"/>
      <c r="DL3101" s="123"/>
      <c r="DM3101" s="123"/>
      <c r="DN3101" s="123"/>
      <c r="DO3101" s="123"/>
      <c r="DP3101" s="123"/>
      <c r="DQ3101" s="123"/>
      <c r="DR3101" s="123"/>
      <c r="DS3101" s="123"/>
      <c r="DT3101" s="123"/>
      <c r="DU3101" s="123"/>
      <c r="DV3101" s="123"/>
      <c r="DW3101" s="123"/>
      <c r="DX3101" s="123"/>
      <c r="DY3101" s="123"/>
      <c r="DZ3101" s="123"/>
      <c r="EA3101" s="123"/>
      <c r="EB3101" s="123"/>
      <c r="EC3101" s="123"/>
      <c r="ED3101" s="123"/>
      <c r="EE3101" s="123"/>
      <c r="EF3101" s="123"/>
      <c r="EG3101" s="123"/>
      <c r="EH3101" s="123"/>
      <c r="EI3101" s="123"/>
      <c r="EJ3101" s="123"/>
      <c r="EK3101" s="123"/>
      <c r="EL3101" s="123"/>
      <c r="EM3101" s="123"/>
      <c r="EN3101" s="123"/>
      <c r="EO3101" s="123"/>
      <c r="EP3101" s="123"/>
      <c r="EQ3101" s="123"/>
    </row>
    <row r="3102" spans="27:147" x14ac:dyDescent="0.2"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Q3102" s="151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123"/>
      <c r="BL3102" s="123"/>
      <c r="BM3102" s="123"/>
      <c r="BN3102" s="123"/>
      <c r="BO3102" s="123"/>
      <c r="BP3102" s="123"/>
      <c r="BQ3102" s="123"/>
      <c r="BR3102" s="123"/>
      <c r="BS3102" s="123"/>
      <c r="BT3102" s="123"/>
      <c r="BU3102" s="123"/>
      <c r="BV3102" s="123"/>
      <c r="BW3102" s="123"/>
      <c r="BX3102" s="123"/>
      <c r="BY3102" s="123"/>
      <c r="BZ3102" s="123"/>
      <c r="CA3102" s="123"/>
      <c r="CB3102" s="123"/>
      <c r="CC3102" s="123"/>
      <c r="CD3102" s="123"/>
      <c r="CE3102" s="123"/>
      <c r="CF3102" s="123"/>
      <c r="CG3102" s="123"/>
      <c r="CH3102" s="123"/>
      <c r="CI3102" s="123"/>
      <c r="CJ3102" s="123"/>
      <c r="CK3102" s="123"/>
      <c r="CL3102" s="123"/>
      <c r="CM3102" s="123"/>
      <c r="CN3102" s="123"/>
      <c r="CO3102" s="123"/>
      <c r="CP3102" s="123"/>
      <c r="CQ3102" s="123"/>
      <c r="CR3102" s="123"/>
      <c r="CS3102" s="123"/>
      <c r="CT3102" s="123"/>
      <c r="CU3102" s="123"/>
      <c r="CV3102" s="123"/>
      <c r="CW3102" s="123"/>
      <c r="CX3102" s="123"/>
      <c r="CY3102" s="123"/>
      <c r="CZ3102" s="123"/>
      <c r="DA3102" s="123"/>
      <c r="DB3102" s="123"/>
      <c r="DC3102" s="123"/>
      <c r="DD3102" s="123"/>
      <c r="DE3102" s="123"/>
      <c r="DF3102" s="123"/>
      <c r="DG3102" s="123"/>
      <c r="DH3102" s="123"/>
      <c r="DI3102" s="123"/>
      <c r="DJ3102" s="123"/>
      <c r="DK3102" s="123"/>
      <c r="DL3102" s="123"/>
      <c r="DM3102" s="123"/>
      <c r="DN3102" s="123"/>
      <c r="DO3102" s="123"/>
      <c r="DP3102" s="123"/>
      <c r="DQ3102" s="123"/>
      <c r="DR3102" s="123"/>
      <c r="DS3102" s="123"/>
      <c r="DT3102" s="123"/>
      <c r="DU3102" s="123"/>
      <c r="DV3102" s="123"/>
      <c r="DW3102" s="123"/>
      <c r="DX3102" s="123"/>
      <c r="DY3102" s="123"/>
      <c r="DZ3102" s="123"/>
      <c r="EA3102" s="123"/>
      <c r="EB3102" s="123"/>
      <c r="EC3102" s="123"/>
      <c r="ED3102" s="123"/>
      <c r="EE3102" s="123"/>
      <c r="EF3102" s="123"/>
      <c r="EG3102" s="123"/>
      <c r="EH3102" s="123"/>
      <c r="EI3102" s="123"/>
      <c r="EJ3102" s="123"/>
      <c r="EK3102" s="123"/>
      <c r="EL3102" s="123"/>
      <c r="EM3102" s="123"/>
      <c r="EN3102" s="123"/>
      <c r="EO3102" s="123"/>
      <c r="EP3102" s="123"/>
      <c r="EQ3102" s="123"/>
    </row>
    <row r="3103" spans="27:147" x14ac:dyDescent="0.2"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Q3103" s="151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123"/>
      <c r="BL3103" s="123"/>
      <c r="BM3103" s="123"/>
      <c r="BN3103" s="123"/>
      <c r="BO3103" s="123"/>
      <c r="BP3103" s="123"/>
      <c r="BQ3103" s="123"/>
      <c r="BR3103" s="123"/>
      <c r="BS3103" s="123"/>
      <c r="BT3103" s="123"/>
      <c r="BU3103" s="123"/>
      <c r="BV3103" s="123"/>
      <c r="BW3103" s="123"/>
      <c r="BX3103" s="123"/>
      <c r="BY3103" s="123"/>
      <c r="BZ3103" s="123"/>
      <c r="CA3103" s="123"/>
      <c r="CB3103" s="123"/>
      <c r="CC3103" s="123"/>
      <c r="CD3103" s="123"/>
      <c r="CE3103" s="123"/>
      <c r="CF3103" s="123"/>
      <c r="CG3103" s="123"/>
      <c r="CH3103" s="123"/>
      <c r="CI3103" s="123"/>
      <c r="CJ3103" s="123"/>
      <c r="CK3103" s="123"/>
      <c r="CL3103" s="123"/>
      <c r="CM3103" s="123"/>
      <c r="CN3103" s="123"/>
      <c r="CO3103" s="123"/>
      <c r="CP3103" s="123"/>
      <c r="CQ3103" s="123"/>
      <c r="CR3103" s="123"/>
      <c r="CS3103" s="123"/>
      <c r="CT3103" s="123"/>
      <c r="CU3103" s="123"/>
      <c r="CV3103" s="123"/>
      <c r="CW3103" s="123"/>
      <c r="CX3103" s="123"/>
      <c r="CY3103" s="123"/>
      <c r="CZ3103" s="123"/>
      <c r="DA3103" s="123"/>
      <c r="DB3103" s="123"/>
      <c r="DC3103" s="123"/>
      <c r="DD3103" s="123"/>
      <c r="DE3103" s="123"/>
      <c r="DF3103" s="123"/>
      <c r="DG3103" s="123"/>
      <c r="DH3103" s="123"/>
      <c r="DI3103" s="123"/>
      <c r="DJ3103" s="123"/>
      <c r="DK3103" s="123"/>
      <c r="DL3103" s="123"/>
      <c r="DM3103" s="123"/>
      <c r="DN3103" s="123"/>
      <c r="DO3103" s="123"/>
      <c r="DP3103" s="123"/>
      <c r="DQ3103" s="123"/>
      <c r="DR3103" s="123"/>
      <c r="DS3103" s="123"/>
      <c r="DT3103" s="123"/>
      <c r="DU3103" s="123"/>
      <c r="DV3103" s="123"/>
      <c r="DW3103" s="123"/>
      <c r="DX3103" s="123"/>
      <c r="DY3103" s="123"/>
      <c r="DZ3103" s="123"/>
      <c r="EA3103" s="123"/>
      <c r="EB3103" s="123"/>
      <c r="EC3103" s="123"/>
      <c r="ED3103" s="123"/>
      <c r="EE3103" s="123"/>
      <c r="EF3103" s="123"/>
      <c r="EG3103" s="123"/>
      <c r="EH3103" s="123"/>
      <c r="EI3103" s="123"/>
      <c r="EJ3103" s="123"/>
      <c r="EK3103" s="123"/>
      <c r="EL3103" s="123"/>
      <c r="EM3103" s="123"/>
      <c r="EN3103" s="123"/>
      <c r="EO3103" s="123"/>
      <c r="EP3103" s="123"/>
      <c r="EQ3103" s="123"/>
    </row>
    <row r="3104" spans="27:147" x14ac:dyDescent="0.2"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Q3104" s="151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123"/>
      <c r="BL3104" s="123"/>
      <c r="BM3104" s="123"/>
      <c r="BN3104" s="123"/>
      <c r="BO3104" s="123"/>
      <c r="BP3104" s="123"/>
      <c r="BQ3104" s="123"/>
      <c r="BR3104" s="123"/>
      <c r="BS3104" s="123"/>
      <c r="BT3104" s="123"/>
      <c r="BU3104" s="123"/>
      <c r="BV3104" s="123"/>
      <c r="BW3104" s="123"/>
      <c r="BX3104" s="123"/>
      <c r="BY3104" s="123"/>
      <c r="BZ3104" s="123"/>
      <c r="CA3104" s="123"/>
      <c r="CB3104" s="123"/>
      <c r="CC3104" s="123"/>
      <c r="CD3104" s="123"/>
      <c r="CE3104" s="123"/>
      <c r="CF3104" s="123"/>
      <c r="CG3104" s="123"/>
      <c r="CH3104" s="123"/>
      <c r="CI3104" s="123"/>
      <c r="CJ3104" s="123"/>
      <c r="CK3104" s="123"/>
      <c r="CL3104" s="123"/>
      <c r="CM3104" s="123"/>
      <c r="CN3104" s="123"/>
      <c r="CO3104" s="123"/>
      <c r="CP3104" s="123"/>
      <c r="CQ3104" s="123"/>
      <c r="CR3104" s="123"/>
      <c r="CS3104" s="123"/>
      <c r="CT3104" s="123"/>
      <c r="CU3104" s="123"/>
      <c r="CV3104" s="123"/>
      <c r="CW3104" s="123"/>
      <c r="CX3104" s="123"/>
      <c r="CY3104" s="123"/>
      <c r="CZ3104" s="123"/>
      <c r="DA3104" s="123"/>
      <c r="DB3104" s="123"/>
      <c r="DC3104" s="123"/>
      <c r="DD3104" s="123"/>
      <c r="DE3104" s="123"/>
      <c r="DF3104" s="123"/>
      <c r="DG3104" s="123"/>
      <c r="DH3104" s="123"/>
      <c r="DI3104" s="123"/>
      <c r="DJ3104" s="123"/>
      <c r="DK3104" s="123"/>
      <c r="DL3104" s="123"/>
      <c r="DM3104" s="123"/>
      <c r="DN3104" s="123"/>
      <c r="DO3104" s="123"/>
      <c r="DP3104" s="123"/>
      <c r="DQ3104" s="123"/>
      <c r="DR3104" s="123"/>
      <c r="DS3104" s="123"/>
      <c r="DT3104" s="123"/>
      <c r="DU3104" s="123"/>
      <c r="DV3104" s="123"/>
      <c r="DW3104" s="123"/>
      <c r="DX3104" s="123"/>
      <c r="DY3104" s="123"/>
      <c r="DZ3104" s="123"/>
      <c r="EA3104" s="123"/>
      <c r="EB3104" s="123"/>
      <c r="EC3104" s="123"/>
      <c r="ED3104" s="123"/>
      <c r="EE3104" s="123"/>
      <c r="EF3104" s="123"/>
      <c r="EG3104" s="123"/>
      <c r="EH3104" s="123"/>
      <c r="EI3104" s="123"/>
      <c r="EJ3104" s="123"/>
      <c r="EK3104" s="123"/>
      <c r="EL3104" s="123"/>
      <c r="EM3104" s="123"/>
      <c r="EN3104" s="123"/>
      <c r="EO3104" s="123"/>
      <c r="EP3104" s="123"/>
      <c r="EQ3104" s="123"/>
    </row>
    <row r="3105" spans="27:147" x14ac:dyDescent="0.2"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Q3105" s="151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123"/>
      <c r="BL3105" s="123"/>
      <c r="BM3105" s="123"/>
      <c r="BN3105" s="123"/>
      <c r="BO3105" s="123"/>
      <c r="BP3105" s="123"/>
      <c r="BQ3105" s="123"/>
      <c r="BR3105" s="123"/>
      <c r="BS3105" s="123"/>
      <c r="BT3105" s="123"/>
      <c r="BU3105" s="123"/>
      <c r="BV3105" s="123"/>
      <c r="BW3105" s="123"/>
      <c r="BX3105" s="123"/>
      <c r="BY3105" s="123"/>
      <c r="BZ3105" s="123"/>
      <c r="CA3105" s="123"/>
      <c r="CB3105" s="123"/>
      <c r="CC3105" s="123"/>
      <c r="CD3105" s="123"/>
      <c r="CE3105" s="123"/>
      <c r="CF3105" s="123"/>
      <c r="CG3105" s="123"/>
      <c r="CH3105" s="123"/>
      <c r="CI3105" s="123"/>
      <c r="CJ3105" s="123"/>
      <c r="CK3105" s="123"/>
      <c r="CL3105" s="123"/>
      <c r="CM3105" s="123"/>
      <c r="CN3105" s="123"/>
      <c r="CO3105" s="123"/>
      <c r="CP3105" s="123"/>
      <c r="CQ3105" s="123"/>
      <c r="CR3105" s="123"/>
      <c r="CS3105" s="123"/>
      <c r="CT3105" s="123"/>
      <c r="CU3105" s="123"/>
      <c r="CV3105" s="123"/>
      <c r="CW3105" s="123"/>
      <c r="CX3105" s="123"/>
      <c r="CY3105" s="123"/>
      <c r="CZ3105" s="123"/>
      <c r="DA3105" s="123"/>
      <c r="DB3105" s="123"/>
      <c r="DC3105" s="123"/>
      <c r="DD3105" s="123"/>
      <c r="DE3105" s="123"/>
      <c r="DF3105" s="123"/>
      <c r="DG3105" s="123"/>
      <c r="DH3105" s="123"/>
      <c r="DI3105" s="123"/>
      <c r="DJ3105" s="123"/>
      <c r="DK3105" s="123"/>
      <c r="DL3105" s="123"/>
      <c r="DM3105" s="123"/>
      <c r="DN3105" s="123"/>
      <c r="DO3105" s="123"/>
      <c r="DP3105" s="123"/>
      <c r="DQ3105" s="123"/>
      <c r="DR3105" s="123"/>
      <c r="DS3105" s="123"/>
      <c r="DT3105" s="123"/>
      <c r="DU3105" s="123"/>
      <c r="DV3105" s="123"/>
      <c r="DW3105" s="123"/>
      <c r="DX3105" s="123"/>
      <c r="DY3105" s="123"/>
      <c r="DZ3105" s="123"/>
      <c r="EA3105" s="123"/>
      <c r="EB3105" s="123"/>
      <c r="EC3105" s="123"/>
      <c r="ED3105" s="123"/>
      <c r="EE3105" s="123"/>
      <c r="EF3105" s="123"/>
      <c r="EG3105" s="123"/>
      <c r="EH3105" s="123"/>
      <c r="EI3105" s="123"/>
      <c r="EJ3105" s="123"/>
      <c r="EK3105" s="123"/>
      <c r="EL3105" s="123"/>
      <c r="EM3105" s="123"/>
      <c r="EN3105" s="123"/>
      <c r="EO3105" s="123"/>
      <c r="EP3105" s="123"/>
      <c r="EQ3105" s="123"/>
    </row>
    <row r="3106" spans="27:147" x14ac:dyDescent="0.2"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Q3106" s="151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123"/>
      <c r="BL3106" s="123"/>
      <c r="BM3106" s="123"/>
      <c r="BN3106" s="123"/>
      <c r="BO3106" s="123"/>
      <c r="BP3106" s="123"/>
      <c r="BQ3106" s="123"/>
      <c r="BR3106" s="123"/>
      <c r="BS3106" s="123"/>
      <c r="BT3106" s="123"/>
      <c r="BU3106" s="123"/>
      <c r="BV3106" s="123"/>
      <c r="BW3106" s="123"/>
      <c r="BX3106" s="123"/>
      <c r="BY3106" s="123"/>
      <c r="BZ3106" s="123"/>
      <c r="CA3106" s="123"/>
      <c r="CB3106" s="123"/>
      <c r="CC3106" s="123"/>
      <c r="CD3106" s="123"/>
      <c r="CE3106" s="123"/>
      <c r="CF3106" s="123"/>
      <c r="CG3106" s="123"/>
      <c r="CH3106" s="123"/>
      <c r="CI3106" s="123"/>
      <c r="CJ3106" s="123"/>
      <c r="CK3106" s="123"/>
      <c r="CL3106" s="123"/>
      <c r="CM3106" s="123"/>
      <c r="CN3106" s="123"/>
      <c r="CO3106" s="123"/>
      <c r="CP3106" s="123"/>
      <c r="CQ3106" s="123"/>
      <c r="CR3106" s="123"/>
      <c r="CS3106" s="123"/>
      <c r="CT3106" s="123"/>
      <c r="CU3106" s="123"/>
      <c r="CV3106" s="123"/>
      <c r="CW3106" s="123"/>
      <c r="CX3106" s="123"/>
      <c r="CY3106" s="123"/>
      <c r="CZ3106" s="123"/>
      <c r="DA3106" s="123"/>
      <c r="DB3106" s="123"/>
      <c r="DC3106" s="123"/>
      <c r="DD3106" s="123"/>
      <c r="DE3106" s="123"/>
      <c r="DF3106" s="123"/>
      <c r="DG3106" s="123"/>
      <c r="DH3106" s="123"/>
      <c r="DI3106" s="123"/>
      <c r="DJ3106" s="123"/>
      <c r="DK3106" s="123"/>
      <c r="DL3106" s="123"/>
      <c r="DM3106" s="123"/>
      <c r="DN3106" s="123"/>
      <c r="DO3106" s="123"/>
      <c r="DP3106" s="123"/>
      <c r="DQ3106" s="123"/>
      <c r="DR3106" s="123"/>
      <c r="DS3106" s="123"/>
      <c r="DT3106" s="123"/>
      <c r="DU3106" s="123"/>
      <c r="DV3106" s="123"/>
      <c r="DW3106" s="123"/>
      <c r="DX3106" s="123"/>
      <c r="DY3106" s="123"/>
      <c r="DZ3106" s="123"/>
      <c r="EA3106" s="123"/>
      <c r="EB3106" s="123"/>
      <c r="EC3106" s="123"/>
      <c r="ED3106" s="123"/>
      <c r="EE3106" s="123"/>
      <c r="EF3106" s="123"/>
      <c r="EG3106" s="123"/>
      <c r="EH3106" s="123"/>
      <c r="EI3106" s="123"/>
      <c r="EJ3106" s="123"/>
      <c r="EK3106" s="123"/>
      <c r="EL3106" s="123"/>
      <c r="EM3106" s="123"/>
      <c r="EN3106" s="123"/>
      <c r="EO3106" s="123"/>
      <c r="EP3106" s="123"/>
      <c r="EQ3106" s="123"/>
    </row>
    <row r="3107" spans="27:147" x14ac:dyDescent="0.2"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Q3107" s="151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123"/>
      <c r="BL3107" s="123"/>
      <c r="BM3107" s="123"/>
      <c r="BN3107" s="123"/>
      <c r="BO3107" s="123"/>
      <c r="BP3107" s="123"/>
      <c r="BQ3107" s="123"/>
      <c r="BR3107" s="123"/>
      <c r="BS3107" s="123"/>
      <c r="BT3107" s="123"/>
      <c r="BU3107" s="123"/>
      <c r="BV3107" s="123"/>
      <c r="BW3107" s="123"/>
      <c r="BX3107" s="123"/>
      <c r="BY3107" s="123"/>
      <c r="BZ3107" s="123"/>
      <c r="CA3107" s="123"/>
      <c r="CB3107" s="123"/>
      <c r="CC3107" s="123"/>
      <c r="CD3107" s="123"/>
      <c r="CE3107" s="123"/>
      <c r="CF3107" s="123"/>
      <c r="CG3107" s="123"/>
      <c r="CH3107" s="123"/>
      <c r="CI3107" s="123"/>
      <c r="CJ3107" s="123"/>
      <c r="CK3107" s="123"/>
      <c r="CL3107" s="123"/>
      <c r="CM3107" s="123"/>
      <c r="CN3107" s="123"/>
      <c r="CO3107" s="123"/>
      <c r="CP3107" s="123"/>
      <c r="CQ3107" s="123"/>
      <c r="CR3107" s="123"/>
      <c r="CS3107" s="123"/>
      <c r="CT3107" s="123"/>
      <c r="CU3107" s="123"/>
      <c r="CV3107" s="123"/>
      <c r="CW3107" s="123"/>
      <c r="CX3107" s="123"/>
      <c r="CY3107" s="123"/>
      <c r="CZ3107" s="123"/>
      <c r="DA3107" s="123"/>
      <c r="DB3107" s="123"/>
      <c r="DC3107" s="123"/>
      <c r="DD3107" s="123"/>
      <c r="DE3107" s="123"/>
      <c r="DF3107" s="123"/>
      <c r="DG3107" s="123"/>
      <c r="DH3107" s="123"/>
      <c r="DI3107" s="123"/>
      <c r="DJ3107" s="123"/>
      <c r="DK3107" s="123"/>
      <c r="DL3107" s="123"/>
      <c r="DM3107" s="123"/>
      <c r="DN3107" s="123"/>
      <c r="DO3107" s="123"/>
      <c r="DP3107" s="123"/>
      <c r="DQ3107" s="123"/>
      <c r="DR3107" s="123"/>
      <c r="DS3107" s="123"/>
      <c r="DT3107" s="123"/>
      <c r="DU3107" s="123"/>
      <c r="DV3107" s="123"/>
      <c r="DW3107" s="123"/>
      <c r="DX3107" s="123"/>
      <c r="DY3107" s="123"/>
      <c r="DZ3107" s="123"/>
      <c r="EA3107" s="123"/>
      <c r="EB3107" s="123"/>
      <c r="EC3107" s="123"/>
      <c r="ED3107" s="123"/>
      <c r="EE3107" s="123"/>
      <c r="EF3107" s="123"/>
      <c r="EG3107" s="123"/>
      <c r="EH3107" s="123"/>
      <c r="EI3107" s="123"/>
      <c r="EJ3107" s="123"/>
      <c r="EK3107" s="123"/>
      <c r="EL3107" s="123"/>
      <c r="EM3107" s="123"/>
      <c r="EN3107" s="123"/>
      <c r="EO3107" s="123"/>
      <c r="EP3107" s="123"/>
      <c r="EQ3107" s="123"/>
    </row>
    <row r="3108" spans="27:147" x14ac:dyDescent="0.2"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Q3108" s="151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123"/>
      <c r="BL3108" s="123"/>
      <c r="BM3108" s="123"/>
      <c r="BN3108" s="123"/>
      <c r="BO3108" s="123"/>
      <c r="BP3108" s="123"/>
      <c r="BQ3108" s="123"/>
      <c r="BR3108" s="123"/>
      <c r="BS3108" s="123"/>
      <c r="BT3108" s="123"/>
      <c r="BU3108" s="123"/>
      <c r="BV3108" s="123"/>
      <c r="BW3108" s="123"/>
      <c r="BX3108" s="123"/>
      <c r="BY3108" s="123"/>
      <c r="BZ3108" s="123"/>
      <c r="CA3108" s="123"/>
      <c r="CB3108" s="123"/>
      <c r="CC3108" s="123"/>
      <c r="CD3108" s="123"/>
      <c r="CE3108" s="123"/>
      <c r="CF3108" s="123"/>
      <c r="CG3108" s="123"/>
      <c r="CH3108" s="123"/>
      <c r="CI3108" s="123"/>
      <c r="CJ3108" s="123"/>
      <c r="CK3108" s="123"/>
      <c r="CL3108" s="123"/>
      <c r="CM3108" s="123"/>
      <c r="CN3108" s="123"/>
      <c r="CO3108" s="123"/>
      <c r="CP3108" s="123"/>
      <c r="CQ3108" s="123"/>
      <c r="CR3108" s="123"/>
      <c r="CS3108" s="123"/>
      <c r="CT3108" s="123"/>
      <c r="CU3108" s="123"/>
      <c r="CV3108" s="123"/>
      <c r="CW3108" s="123"/>
      <c r="CX3108" s="123"/>
      <c r="CY3108" s="123"/>
      <c r="CZ3108" s="123"/>
      <c r="DA3108" s="123"/>
      <c r="DB3108" s="123"/>
      <c r="DC3108" s="123"/>
      <c r="DD3108" s="123"/>
      <c r="DE3108" s="123"/>
      <c r="DF3108" s="123"/>
      <c r="DG3108" s="123"/>
      <c r="DH3108" s="123"/>
      <c r="DI3108" s="123"/>
      <c r="DJ3108" s="123"/>
      <c r="DK3108" s="123"/>
      <c r="DL3108" s="123"/>
      <c r="DM3108" s="123"/>
      <c r="DN3108" s="123"/>
      <c r="DO3108" s="123"/>
      <c r="DP3108" s="123"/>
      <c r="DQ3108" s="123"/>
      <c r="DR3108" s="123"/>
      <c r="DS3108" s="123"/>
      <c r="DT3108" s="123"/>
      <c r="DU3108" s="123"/>
      <c r="DV3108" s="123"/>
      <c r="DW3108" s="123"/>
      <c r="DX3108" s="123"/>
      <c r="DY3108" s="123"/>
      <c r="DZ3108" s="123"/>
      <c r="EA3108" s="123"/>
      <c r="EB3108" s="123"/>
      <c r="EC3108" s="123"/>
      <c r="ED3108" s="123"/>
      <c r="EE3108" s="123"/>
      <c r="EF3108" s="123"/>
      <c r="EG3108" s="123"/>
      <c r="EH3108" s="123"/>
      <c r="EI3108" s="123"/>
      <c r="EJ3108" s="123"/>
      <c r="EK3108" s="123"/>
      <c r="EL3108" s="123"/>
      <c r="EM3108" s="123"/>
      <c r="EN3108" s="123"/>
      <c r="EO3108" s="123"/>
      <c r="EP3108" s="123"/>
      <c r="EQ3108" s="123"/>
    </row>
    <row r="3109" spans="27:147" x14ac:dyDescent="0.2"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Q3109" s="151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123"/>
      <c r="BL3109" s="123"/>
      <c r="BM3109" s="123"/>
      <c r="BN3109" s="123"/>
      <c r="BO3109" s="123"/>
      <c r="BP3109" s="123"/>
      <c r="BQ3109" s="123"/>
      <c r="BR3109" s="123"/>
      <c r="BS3109" s="123"/>
      <c r="BT3109" s="123"/>
      <c r="BU3109" s="123"/>
      <c r="BV3109" s="123"/>
      <c r="BW3109" s="123"/>
      <c r="BX3109" s="123"/>
      <c r="BY3109" s="123"/>
      <c r="BZ3109" s="123"/>
      <c r="CA3109" s="123"/>
      <c r="CB3109" s="123"/>
      <c r="CC3109" s="123"/>
      <c r="CD3109" s="123"/>
      <c r="CE3109" s="123"/>
      <c r="CF3109" s="123"/>
      <c r="CG3109" s="123"/>
      <c r="CH3109" s="123"/>
      <c r="CI3109" s="123"/>
      <c r="CJ3109" s="123"/>
      <c r="CK3109" s="123"/>
      <c r="CL3109" s="123"/>
      <c r="CM3109" s="123"/>
      <c r="CN3109" s="123"/>
      <c r="CO3109" s="123"/>
      <c r="CP3109" s="123"/>
      <c r="CQ3109" s="123"/>
      <c r="CR3109" s="123"/>
      <c r="CS3109" s="123"/>
      <c r="CT3109" s="123"/>
      <c r="CU3109" s="123"/>
      <c r="CV3109" s="123"/>
      <c r="CW3109" s="123"/>
      <c r="CX3109" s="123"/>
      <c r="CY3109" s="123"/>
      <c r="CZ3109" s="123"/>
      <c r="DA3109" s="123"/>
      <c r="DB3109" s="123"/>
      <c r="DC3109" s="123"/>
      <c r="DD3109" s="123"/>
      <c r="DE3109" s="123"/>
      <c r="DF3109" s="123"/>
      <c r="DG3109" s="123"/>
      <c r="DH3109" s="123"/>
      <c r="DI3109" s="123"/>
      <c r="DJ3109" s="123"/>
      <c r="DK3109" s="123"/>
      <c r="DL3109" s="123"/>
      <c r="DM3109" s="123"/>
      <c r="DN3109" s="123"/>
      <c r="DO3109" s="123"/>
      <c r="DP3109" s="123"/>
      <c r="DQ3109" s="123"/>
      <c r="DR3109" s="123"/>
      <c r="DS3109" s="123"/>
      <c r="DT3109" s="123"/>
      <c r="DU3109" s="123"/>
      <c r="DV3109" s="123"/>
      <c r="DW3109" s="123"/>
      <c r="DX3109" s="123"/>
      <c r="DY3109" s="123"/>
      <c r="DZ3109" s="123"/>
      <c r="EA3109" s="123"/>
      <c r="EB3109" s="123"/>
      <c r="EC3109" s="123"/>
      <c r="ED3109" s="123"/>
      <c r="EE3109" s="123"/>
      <c r="EF3109" s="123"/>
      <c r="EG3109" s="123"/>
      <c r="EH3109" s="123"/>
      <c r="EI3109" s="123"/>
      <c r="EJ3109" s="123"/>
      <c r="EK3109" s="123"/>
      <c r="EL3109" s="123"/>
      <c r="EM3109" s="123"/>
      <c r="EN3109" s="123"/>
      <c r="EO3109" s="123"/>
      <c r="EP3109" s="123"/>
      <c r="EQ3109" s="123"/>
    </row>
    <row r="3110" spans="27:147" x14ac:dyDescent="0.2"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Q3110" s="151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123"/>
      <c r="BL3110" s="123"/>
      <c r="BM3110" s="123"/>
      <c r="BN3110" s="123"/>
      <c r="BO3110" s="123"/>
      <c r="BP3110" s="123"/>
      <c r="BQ3110" s="123"/>
      <c r="BR3110" s="123"/>
      <c r="BS3110" s="123"/>
      <c r="BT3110" s="123"/>
      <c r="BU3110" s="123"/>
      <c r="BV3110" s="123"/>
      <c r="BW3110" s="123"/>
      <c r="BX3110" s="123"/>
      <c r="BY3110" s="123"/>
      <c r="BZ3110" s="123"/>
      <c r="CA3110" s="123"/>
      <c r="CB3110" s="123"/>
      <c r="CC3110" s="123"/>
      <c r="CD3110" s="123"/>
      <c r="CE3110" s="123"/>
      <c r="CF3110" s="123"/>
      <c r="CG3110" s="123"/>
      <c r="CH3110" s="123"/>
      <c r="CI3110" s="123"/>
      <c r="CJ3110" s="123"/>
      <c r="CK3110" s="123"/>
      <c r="CL3110" s="123"/>
      <c r="CM3110" s="123"/>
      <c r="CN3110" s="123"/>
      <c r="CO3110" s="123"/>
      <c r="CP3110" s="123"/>
      <c r="CQ3110" s="123"/>
      <c r="CR3110" s="123"/>
      <c r="CS3110" s="123"/>
      <c r="CT3110" s="123"/>
      <c r="CU3110" s="123"/>
      <c r="CV3110" s="123"/>
      <c r="CW3110" s="123"/>
      <c r="CX3110" s="123"/>
      <c r="CY3110" s="123"/>
      <c r="CZ3110" s="123"/>
      <c r="DA3110" s="123"/>
      <c r="DB3110" s="123"/>
      <c r="DC3110" s="123"/>
      <c r="DD3110" s="123"/>
      <c r="DE3110" s="123"/>
      <c r="DF3110" s="123"/>
      <c r="DG3110" s="123"/>
      <c r="DH3110" s="123"/>
      <c r="DI3110" s="123"/>
      <c r="DJ3110" s="123"/>
      <c r="DK3110" s="123"/>
      <c r="DL3110" s="123"/>
      <c r="DM3110" s="123"/>
      <c r="DN3110" s="123"/>
      <c r="DO3110" s="123"/>
      <c r="DP3110" s="123"/>
      <c r="DQ3110" s="123"/>
      <c r="DR3110" s="123"/>
      <c r="DS3110" s="123"/>
      <c r="DT3110" s="123"/>
      <c r="DU3110" s="123"/>
      <c r="DV3110" s="123"/>
      <c r="DW3110" s="123"/>
      <c r="DX3110" s="123"/>
      <c r="DY3110" s="123"/>
      <c r="DZ3110" s="123"/>
      <c r="EA3110" s="123"/>
      <c r="EB3110" s="123"/>
      <c r="EC3110" s="123"/>
      <c r="ED3110" s="123"/>
      <c r="EE3110" s="123"/>
      <c r="EF3110" s="123"/>
      <c r="EG3110" s="123"/>
      <c r="EH3110" s="123"/>
      <c r="EI3110" s="123"/>
      <c r="EJ3110" s="123"/>
      <c r="EK3110" s="123"/>
      <c r="EL3110" s="123"/>
      <c r="EM3110" s="123"/>
      <c r="EN3110" s="123"/>
      <c r="EO3110" s="123"/>
      <c r="EP3110" s="123"/>
      <c r="EQ3110" s="123"/>
    </row>
    <row r="3111" spans="27:147" x14ac:dyDescent="0.2"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Q3111" s="151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123"/>
      <c r="BL3111" s="123"/>
      <c r="BM3111" s="123"/>
      <c r="BN3111" s="123"/>
      <c r="BO3111" s="123"/>
      <c r="BP3111" s="123"/>
      <c r="BQ3111" s="123"/>
      <c r="BR3111" s="123"/>
      <c r="BS3111" s="123"/>
      <c r="BT3111" s="123"/>
      <c r="BU3111" s="123"/>
      <c r="BV3111" s="123"/>
      <c r="BW3111" s="123"/>
      <c r="BX3111" s="123"/>
      <c r="BY3111" s="123"/>
      <c r="BZ3111" s="123"/>
      <c r="CA3111" s="123"/>
      <c r="CB3111" s="123"/>
      <c r="CC3111" s="123"/>
      <c r="CD3111" s="123"/>
      <c r="CE3111" s="123"/>
      <c r="CF3111" s="123"/>
      <c r="CG3111" s="123"/>
      <c r="CH3111" s="123"/>
      <c r="CI3111" s="123"/>
      <c r="CJ3111" s="123"/>
      <c r="CK3111" s="123"/>
      <c r="CL3111" s="123"/>
      <c r="CM3111" s="123"/>
      <c r="CN3111" s="123"/>
      <c r="CO3111" s="123"/>
      <c r="CP3111" s="123"/>
      <c r="CQ3111" s="123"/>
      <c r="CR3111" s="123"/>
      <c r="CS3111" s="123"/>
      <c r="CT3111" s="123"/>
      <c r="CU3111" s="123"/>
      <c r="CV3111" s="123"/>
      <c r="CW3111" s="123"/>
      <c r="CX3111" s="123"/>
      <c r="CY3111" s="123"/>
      <c r="CZ3111" s="123"/>
      <c r="DA3111" s="123"/>
      <c r="DB3111" s="123"/>
      <c r="DC3111" s="123"/>
      <c r="DD3111" s="123"/>
      <c r="DE3111" s="123"/>
      <c r="DF3111" s="123"/>
      <c r="DG3111" s="123"/>
      <c r="DH3111" s="123"/>
      <c r="DI3111" s="123"/>
      <c r="DJ3111" s="123"/>
      <c r="DK3111" s="123"/>
      <c r="DL3111" s="123"/>
      <c r="DM3111" s="123"/>
      <c r="DN3111" s="123"/>
      <c r="DO3111" s="123"/>
      <c r="DP3111" s="123"/>
      <c r="DQ3111" s="123"/>
      <c r="DR3111" s="123"/>
      <c r="DS3111" s="123"/>
      <c r="DT3111" s="123"/>
      <c r="DU3111" s="123"/>
      <c r="DV3111" s="123"/>
      <c r="DW3111" s="123"/>
      <c r="DX3111" s="123"/>
      <c r="DY3111" s="123"/>
      <c r="DZ3111" s="123"/>
      <c r="EA3111" s="123"/>
      <c r="EB3111" s="123"/>
      <c r="EC3111" s="123"/>
      <c r="ED3111" s="123"/>
      <c r="EE3111" s="123"/>
      <c r="EF3111" s="123"/>
      <c r="EG3111" s="123"/>
      <c r="EH3111" s="123"/>
      <c r="EI3111" s="123"/>
      <c r="EJ3111" s="123"/>
      <c r="EK3111" s="123"/>
      <c r="EL3111" s="123"/>
      <c r="EM3111" s="123"/>
      <c r="EN3111" s="123"/>
      <c r="EO3111" s="123"/>
      <c r="EP3111" s="123"/>
      <c r="EQ3111" s="123"/>
    </row>
    <row r="3112" spans="27:147" x14ac:dyDescent="0.2"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Q3112" s="151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123"/>
      <c r="BL3112" s="123"/>
      <c r="BM3112" s="123"/>
      <c r="BN3112" s="123"/>
      <c r="BO3112" s="123"/>
      <c r="BP3112" s="123"/>
      <c r="BQ3112" s="123"/>
      <c r="BR3112" s="123"/>
      <c r="BS3112" s="123"/>
      <c r="BT3112" s="123"/>
      <c r="BU3112" s="123"/>
      <c r="BV3112" s="123"/>
      <c r="BW3112" s="123"/>
      <c r="BX3112" s="123"/>
      <c r="BY3112" s="123"/>
      <c r="BZ3112" s="123"/>
      <c r="CA3112" s="123"/>
      <c r="CB3112" s="123"/>
      <c r="CC3112" s="123"/>
      <c r="CD3112" s="123"/>
      <c r="CE3112" s="123"/>
      <c r="CF3112" s="123"/>
      <c r="CG3112" s="123"/>
      <c r="CH3112" s="123"/>
      <c r="CI3112" s="123"/>
      <c r="CJ3112" s="123"/>
      <c r="CK3112" s="123"/>
      <c r="CL3112" s="123"/>
      <c r="CM3112" s="123"/>
      <c r="CN3112" s="123"/>
      <c r="CO3112" s="123"/>
      <c r="CP3112" s="123"/>
      <c r="CQ3112" s="123"/>
      <c r="CR3112" s="123"/>
      <c r="CS3112" s="123"/>
      <c r="CT3112" s="123"/>
      <c r="CU3112" s="123"/>
      <c r="CV3112" s="123"/>
      <c r="CW3112" s="123"/>
      <c r="CX3112" s="123"/>
      <c r="CY3112" s="123"/>
      <c r="CZ3112" s="123"/>
      <c r="DA3112" s="123"/>
      <c r="DB3112" s="123"/>
      <c r="DC3112" s="123"/>
      <c r="DD3112" s="123"/>
      <c r="DE3112" s="123"/>
      <c r="DF3112" s="123"/>
      <c r="DG3112" s="123"/>
      <c r="DH3112" s="123"/>
      <c r="DI3112" s="123"/>
      <c r="DJ3112" s="123"/>
      <c r="DK3112" s="123"/>
      <c r="DL3112" s="123"/>
      <c r="DM3112" s="123"/>
      <c r="DN3112" s="123"/>
      <c r="DO3112" s="123"/>
      <c r="DP3112" s="123"/>
      <c r="DQ3112" s="123"/>
      <c r="DR3112" s="123"/>
      <c r="DS3112" s="123"/>
      <c r="DT3112" s="123"/>
      <c r="DU3112" s="123"/>
      <c r="DV3112" s="123"/>
      <c r="DW3112" s="123"/>
      <c r="DX3112" s="123"/>
      <c r="DY3112" s="123"/>
      <c r="DZ3112" s="123"/>
      <c r="EA3112" s="123"/>
      <c r="EB3112" s="123"/>
      <c r="EC3112" s="123"/>
      <c r="ED3112" s="123"/>
      <c r="EE3112" s="123"/>
      <c r="EF3112" s="123"/>
      <c r="EG3112" s="123"/>
      <c r="EH3112" s="123"/>
      <c r="EI3112" s="123"/>
      <c r="EJ3112" s="123"/>
      <c r="EK3112" s="123"/>
      <c r="EL3112" s="123"/>
      <c r="EM3112" s="123"/>
      <c r="EN3112" s="123"/>
      <c r="EO3112" s="123"/>
      <c r="EP3112" s="123"/>
      <c r="EQ3112" s="123"/>
    </row>
    <row r="3113" spans="27:147" x14ac:dyDescent="0.2"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Q3113" s="151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123"/>
      <c r="BL3113" s="123"/>
      <c r="BM3113" s="123"/>
      <c r="BN3113" s="123"/>
      <c r="BO3113" s="123"/>
      <c r="BP3113" s="123"/>
      <c r="BQ3113" s="123"/>
      <c r="BR3113" s="123"/>
      <c r="BS3113" s="123"/>
      <c r="BT3113" s="123"/>
      <c r="BU3113" s="123"/>
      <c r="BV3113" s="123"/>
      <c r="BW3113" s="123"/>
      <c r="BX3113" s="123"/>
      <c r="BY3113" s="123"/>
      <c r="BZ3113" s="123"/>
      <c r="CA3113" s="123"/>
      <c r="CB3113" s="123"/>
      <c r="CC3113" s="123"/>
      <c r="CD3113" s="123"/>
      <c r="CE3113" s="123"/>
      <c r="CF3113" s="123"/>
      <c r="CG3113" s="123"/>
      <c r="CH3113" s="123"/>
      <c r="CI3113" s="123"/>
      <c r="CJ3113" s="123"/>
      <c r="CK3113" s="123"/>
      <c r="CL3113" s="123"/>
      <c r="CM3113" s="123"/>
      <c r="CN3113" s="123"/>
      <c r="CO3113" s="123"/>
      <c r="CP3113" s="123"/>
      <c r="CQ3113" s="123"/>
      <c r="CR3113" s="123"/>
      <c r="CS3113" s="123"/>
      <c r="CT3113" s="123"/>
      <c r="CU3113" s="123"/>
      <c r="CV3113" s="123"/>
      <c r="CW3113" s="123"/>
      <c r="CX3113" s="123"/>
      <c r="CY3113" s="123"/>
      <c r="CZ3113" s="123"/>
      <c r="DA3113" s="123"/>
      <c r="DB3113" s="123"/>
      <c r="DC3113" s="123"/>
      <c r="DD3113" s="123"/>
      <c r="DE3113" s="123"/>
      <c r="DF3113" s="123"/>
      <c r="DG3113" s="123"/>
      <c r="DH3113" s="123"/>
      <c r="DI3113" s="123"/>
      <c r="DJ3113" s="123"/>
      <c r="DK3113" s="123"/>
      <c r="DL3113" s="123"/>
      <c r="DM3113" s="123"/>
      <c r="DN3113" s="123"/>
      <c r="DO3113" s="123"/>
      <c r="DP3113" s="123"/>
      <c r="DQ3113" s="123"/>
      <c r="DR3113" s="123"/>
      <c r="DS3113" s="123"/>
      <c r="DT3113" s="123"/>
      <c r="DU3113" s="123"/>
      <c r="DV3113" s="123"/>
      <c r="DW3113" s="123"/>
      <c r="DX3113" s="123"/>
      <c r="DY3113" s="123"/>
      <c r="DZ3113" s="123"/>
      <c r="EA3113" s="123"/>
      <c r="EB3113" s="123"/>
      <c r="EC3113" s="123"/>
      <c r="ED3113" s="123"/>
      <c r="EE3113" s="123"/>
      <c r="EF3113" s="123"/>
      <c r="EG3113" s="123"/>
      <c r="EH3113" s="123"/>
      <c r="EI3113" s="123"/>
      <c r="EJ3113" s="123"/>
      <c r="EK3113" s="123"/>
      <c r="EL3113" s="123"/>
      <c r="EM3113" s="123"/>
      <c r="EN3113" s="123"/>
      <c r="EO3113" s="123"/>
      <c r="EP3113" s="123"/>
      <c r="EQ3113" s="123"/>
    </row>
    <row r="3114" spans="27:147" x14ac:dyDescent="0.2"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Q3114" s="151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123"/>
      <c r="BL3114" s="123"/>
      <c r="BM3114" s="123"/>
      <c r="BN3114" s="123"/>
      <c r="BO3114" s="123"/>
      <c r="BP3114" s="123"/>
      <c r="BQ3114" s="123"/>
      <c r="BR3114" s="123"/>
      <c r="BS3114" s="123"/>
      <c r="BT3114" s="123"/>
      <c r="BU3114" s="123"/>
      <c r="BV3114" s="123"/>
      <c r="BW3114" s="123"/>
      <c r="BX3114" s="123"/>
      <c r="BY3114" s="123"/>
      <c r="BZ3114" s="123"/>
      <c r="CA3114" s="123"/>
      <c r="CB3114" s="123"/>
      <c r="CC3114" s="123"/>
      <c r="CD3114" s="123"/>
      <c r="CE3114" s="123"/>
      <c r="CF3114" s="123"/>
      <c r="CG3114" s="123"/>
      <c r="CH3114" s="123"/>
      <c r="CI3114" s="123"/>
      <c r="CJ3114" s="123"/>
      <c r="CK3114" s="123"/>
      <c r="CL3114" s="123"/>
      <c r="CM3114" s="123"/>
      <c r="CN3114" s="123"/>
      <c r="CO3114" s="123"/>
      <c r="CP3114" s="123"/>
      <c r="CQ3114" s="123"/>
      <c r="CR3114" s="123"/>
      <c r="CS3114" s="123"/>
      <c r="CT3114" s="123"/>
      <c r="CU3114" s="123"/>
      <c r="CV3114" s="123"/>
      <c r="CW3114" s="123"/>
      <c r="CX3114" s="123"/>
      <c r="CY3114" s="123"/>
      <c r="CZ3114" s="123"/>
      <c r="DA3114" s="123"/>
      <c r="DB3114" s="123"/>
      <c r="DC3114" s="123"/>
      <c r="DD3114" s="123"/>
      <c r="DE3114" s="123"/>
      <c r="DF3114" s="123"/>
      <c r="DG3114" s="123"/>
      <c r="DH3114" s="123"/>
      <c r="DI3114" s="123"/>
      <c r="DJ3114" s="123"/>
      <c r="DK3114" s="123"/>
      <c r="DL3114" s="123"/>
      <c r="DM3114" s="123"/>
      <c r="DN3114" s="123"/>
      <c r="DO3114" s="123"/>
      <c r="DP3114" s="123"/>
      <c r="DQ3114" s="123"/>
      <c r="DR3114" s="123"/>
      <c r="DS3114" s="123"/>
      <c r="DT3114" s="123"/>
      <c r="DU3114" s="123"/>
      <c r="DV3114" s="123"/>
      <c r="DW3114" s="123"/>
      <c r="DX3114" s="123"/>
      <c r="DY3114" s="123"/>
      <c r="DZ3114" s="123"/>
      <c r="EA3114" s="123"/>
      <c r="EB3114" s="123"/>
      <c r="EC3114" s="123"/>
      <c r="ED3114" s="123"/>
      <c r="EE3114" s="123"/>
      <c r="EF3114" s="123"/>
      <c r="EG3114" s="123"/>
      <c r="EH3114" s="123"/>
      <c r="EI3114" s="123"/>
      <c r="EJ3114" s="123"/>
      <c r="EK3114" s="123"/>
      <c r="EL3114" s="123"/>
      <c r="EM3114" s="123"/>
      <c r="EN3114" s="123"/>
      <c r="EO3114" s="123"/>
      <c r="EP3114" s="123"/>
      <c r="EQ3114" s="123"/>
    </row>
    <row r="3115" spans="27:147" x14ac:dyDescent="0.2"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Q3115" s="151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123"/>
      <c r="BL3115" s="123"/>
      <c r="BM3115" s="123"/>
      <c r="BN3115" s="123"/>
      <c r="BO3115" s="123"/>
      <c r="BP3115" s="123"/>
      <c r="BQ3115" s="123"/>
      <c r="BR3115" s="123"/>
      <c r="BS3115" s="123"/>
      <c r="BT3115" s="123"/>
      <c r="BU3115" s="123"/>
      <c r="BV3115" s="123"/>
      <c r="BW3115" s="123"/>
      <c r="BX3115" s="123"/>
      <c r="BY3115" s="123"/>
      <c r="BZ3115" s="123"/>
      <c r="CA3115" s="123"/>
      <c r="CB3115" s="123"/>
      <c r="CC3115" s="123"/>
      <c r="CD3115" s="123"/>
      <c r="CE3115" s="123"/>
      <c r="CF3115" s="123"/>
      <c r="CG3115" s="123"/>
      <c r="CH3115" s="123"/>
      <c r="CI3115" s="123"/>
      <c r="CJ3115" s="123"/>
      <c r="CK3115" s="123"/>
      <c r="CL3115" s="123"/>
      <c r="CM3115" s="123"/>
      <c r="CN3115" s="123"/>
      <c r="CO3115" s="123"/>
      <c r="CP3115" s="123"/>
      <c r="CQ3115" s="123"/>
      <c r="CR3115" s="123"/>
      <c r="CS3115" s="123"/>
      <c r="CT3115" s="123"/>
      <c r="CU3115" s="123"/>
      <c r="CV3115" s="123"/>
      <c r="CW3115" s="123"/>
      <c r="CX3115" s="123"/>
      <c r="CY3115" s="123"/>
      <c r="CZ3115" s="123"/>
      <c r="DA3115" s="123"/>
      <c r="DB3115" s="123"/>
      <c r="DC3115" s="123"/>
      <c r="DD3115" s="123"/>
      <c r="DE3115" s="123"/>
      <c r="DF3115" s="123"/>
      <c r="DG3115" s="123"/>
      <c r="DH3115" s="123"/>
      <c r="DI3115" s="123"/>
      <c r="DJ3115" s="123"/>
      <c r="DK3115" s="123"/>
      <c r="DL3115" s="123"/>
      <c r="DM3115" s="123"/>
      <c r="DN3115" s="123"/>
      <c r="DO3115" s="123"/>
      <c r="DP3115" s="123"/>
      <c r="DQ3115" s="123"/>
      <c r="DR3115" s="123"/>
      <c r="DS3115" s="123"/>
      <c r="DT3115" s="123"/>
      <c r="DU3115" s="123"/>
      <c r="DV3115" s="123"/>
      <c r="DW3115" s="123"/>
      <c r="DX3115" s="123"/>
      <c r="DY3115" s="123"/>
      <c r="DZ3115" s="123"/>
      <c r="EA3115" s="123"/>
      <c r="EB3115" s="123"/>
      <c r="EC3115" s="123"/>
      <c r="ED3115" s="123"/>
      <c r="EE3115" s="123"/>
      <c r="EF3115" s="123"/>
      <c r="EG3115" s="123"/>
      <c r="EH3115" s="123"/>
      <c r="EI3115" s="123"/>
      <c r="EJ3115" s="123"/>
      <c r="EK3115" s="123"/>
      <c r="EL3115" s="123"/>
      <c r="EM3115" s="123"/>
      <c r="EN3115" s="123"/>
      <c r="EO3115" s="123"/>
      <c r="EP3115" s="123"/>
      <c r="EQ3115" s="123"/>
    </row>
    <row r="3116" spans="27:147" x14ac:dyDescent="0.2"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Q3116" s="151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123"/>
      <c r="BL3116" s="123"/>
      <c r="BM3116" s="123"/>
      <c r="BN3116" s="123"/>
      <c r="BO3116" s="123"/>
      <c r="BP3116" s="123"/>
      <c r="BQ3116" s="123"/>
      <c r="BR3116" s="123"/>
      <c r="BS3116" s="123"/>
      <c r="BT3116" s="123"/>
      <c r="BU3116" s="123"/>
      <c r="BV3116" s="123"/>
      <c r="BW3116" s="123"/>
      <c r="BX3116" s="123"/>
      <c r="BY3116" s="123"/>
      <c r="BZ3116" s="123"/>
      <c r="CA3116" s="123"/>
      <c r="CB3116" s="123"/>
      <c r="CC3116" s="123"/>
      <c r="CD3116" s="123"/>
      <c r="CE3116" s="123"/>
      <c r="CF3116" s="123"/>
      <c r="CG3116" s="123"/>
      <c r="CH3116" s="123"/>
      <c r="CI3116" s="123"/>
      <c r="CJ3116" s="123"/>
      <c r="CK3116" s="123"/>
      <c r="CL3116" s="123"/>
      <c r="CM3116" s="123"/>
      <c r="CN3116" s="123"/>
      <c r="CO3116" s="123"/>
      <c r="CP3116" s="123"/>
      <c r="CQ3116" s="123"/>
      <c r="CR3116" s="123"/>
      <c r="CS3116" s="123"/>
      <c r="CT3116" s="123"/>
      <c r="CU3116" s="123"/>
      <c r="CV3116" s="123"/>
      <c r="CW3116" s="123"/>
      <c r="CX3116" s="123"/>
      <c r="CY3116" s="123"/>
      <c r="CZ3116" s="123"/>
      <c r="DA3116" s="123"/>
      <c r="DB3116" s="123"/>
      <c r="DC3116" s="123"/>
      <c r="DD3116" s="123"/>
      <c r="DE3116" s="123"/>
      <c r="DF3116" s="123"/>
      <c r="DG3116" s="123"/>
      <c r="DH3116" s="123"/>
      <c r="DI3116" s="123"/>
      <c r="DJ3116" s="123"/>
      <c r="DK3116" s="123"/>
      <c r="DL3116" s="123"/>
      <c r="DM3116" s="123"/>
      <c r="DN3116" s="123"/>
      <c r="DO3116" s="123"/>
      <c r="DP3116" s="123"/>
      <c r="DQ3116" s="123"/>
      <c r="DR3116" s="123"/>
      <c r="DS3116" s="123"/>
      <c r="DT3116" s="123"/>
      <c r="DU3116" s="123"/>
      <c r="DV3116" s="123"/>
      <c r="DW3116" s="123"/>
      <c r="DX3116" s="123"/>
      <c r="DY3116" s="123"/>
      <c r="DZ3116" s="123"/>
      <c r="EA3116" s="123"/>
      <c r="EB3116" s="123"/>
      <c r="EC3116" s="123"/>
      <c r="ED3116" s="123"/>
      <c r="EE3116" s="123"/>
      <c r="EF3116" s="123"/>
      <c r="EG3116" s="123"/>
      <c r="EH3116" s="123"/>
      <c r="EI3116" s="123"/>
      <c r="EJ3116" s="123"/>
      <c r="EK3116" s="123"/>
      <c r="EL3116" s="123"/>
      <c r="EM3116" s="123"/>
      <c r="EN3116" s="123"/>
      <c r="EO3116" s="123"/>
      <c r="EP3116" s="123"/>
      <c r="EQ3116" s="123"/>
    </row>
    <row r="3117" spans="27:147" x14ac:dyDescent="0.2"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Q3117" s="151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123"/>
      <c r="BL3117" s="123"/>
      <c r="BM3117" s="123"/>
      <c r="BN3117" s="123"/>
      <c r="BO3117" s="123"/>
      <c r="BP3117" s="123"/>
      <c r="BQ3117" s="123"/>
      <c r="BR3117" s="123"/>
      <c r="BS3117" s="123"/>
      <c r="BT3117" s="123"/>
      <c r="BU3117" s="123"/>
      <c r="BV3117" s="123"/>
      <c r="BW3117" s="123"/>
      <c r="BX3117" s="123"/>
      <c r="BY3117" s="123"/>
      <c r="BZ3117" s="123"/>
      <c r="CA3117" s="123"/>
      <c r="CB3117" s="123"/>
      <c r="CC3117" s="123"/>
      <c r="CD3117" s="123"/>
      <c r="CE3117" s="123"/>
      <c r="CF3117" s="123"/>
      <c r="CG3117" s="123"/>
      <c r="CH3117" s="123"/>
      <c r="CI3117" s="123"/>
      <c r="CJ3117" s="123"/>
      <c r="CK3117" s="123"/>
      <c r="CL3117" s="123"/>
      <c r="CM3117" s="123"/>
      <c r="CN3117" s="123"/>
      <c r="CO3117" s="123"/>
      <c r="CP3117" s="123"/>
      <c r="CQ3117" s="123"/>
      <c r="CR3117" s="123"/>
      <c r="CS3117" s="123"/>
      <c r="CT3117" s="123"/>
      <c r="CU3117" s="123"/>
      <c r="CV3117" s="123"/>
      <c r="CW3117" s="123"/>
      <c r="CX3117" s="123"/>
      <c r="CY3117" s="123"/>
      <c r="CZ3117" s="123"/>
      <c r="DA3117" s="123"/>
      <c r="DB3117" s="123"/>
      <c r="DC3117" s="123"/>
      <c r="DD3117" s="123"/>
      <c r="DE3117" s="123"/>
      <c r="DF3117" s="123"/>
      <c r="DG3117" s="123"/>
      <c r="DH3117" s="123"/>
      <c r="DI3117" s="123"/>
      <c r="DJ3117" s="123"/>
      <c r="DK3117" s="123"/>
      <c r="DL3117" s="123"/>
      <c r="DM3117" s="123"/>
      <c r="DN3117" s="123"/>
      <c r="DO3117" s="123"/>
      <c r="DP3117" s="123"/>
      <c r="DQ3117" s="123"/>
      <c r="DR3117" s="123"/>
      <c r="DS3117" s="123"/>
      <c r="DT3117" s="123"/>
      <c r="DU3117" s="123"/>
      <c r="DV3117" s="123"/>
      <c r="DW3117" s="123"/>
      <c r="DX3117" s="123"/>
      <c r="DY3117" s="123"/>
      <c r="DZ3117" s="123"/>
      <c r="EA3117" s="123"/>
      <c r="EB3117" s="123"/>
      <c r="EC3117" s="123"/>
      <c r="ED3117" s="123"/>
      <c r="EE3117" s="123"/>
      <c r="EF3117" s="123"/>
      <c r="EG3117" s="123"/>
      <c r="EH3117" s="123"/>
      <c r="EI3117" s="123"/>
      <c r="EJ3117" s="123"/>
      <c r="EK3117" s="123"/>
      <c r="EL3117" s="123"/>
      <c r="EM3117" s="123"/>
      <c r="EN3117" s="123"/>
      <c r="EO3117" s="123"/>
      <c r="EP3117" s="123"/>
      <c r="EQ3117" s="123"/>
    </row>
    <row r="3118" spans="27:147" x14ac:dyDescent="0.2"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Q3118" s="151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123"/>
      <c r="BL3118" s="123"/>
      <c r="BM3118" s="123"/>
      <c r="BN3118" s="123"/>
      <c r="BO3118" s="123"/>
      <c r="BP3118" s="123"/>
      <c r="BQ3118" s="123"/>
      <c r="BR3118" s="123"/>
      <c r="BS3118" s="123"/>
      <c r="BT3118" s="123"/>
      <c r="BU3118" s="123"/>
      <c r="BV3118" s="123"/>
      <c r="BW3118" s="123"/>
      <c r="BX3118" s="123"/>
      <c r="BY3118" s="123"/>
      <c r="BZ3118" s="123"/>
      <c r="CA3118" s="123"/>
      <c r="CB3118" s="123"/>
      <c r="CC3118" s="123"/>
      <c r="CD3118" s="123"/>
      <c r="CE3118" s="123"/>
      <c r="CF3118" s="123"/>
      <c r="CG3118" s="123"/>
      <c r="CH3118" s="123"/>
      <c r="CI3118" s="123"/>
      <c r="CJ3118" s="123"/>
      <c r="CK3118" s="123"/>
      <c r="CL3118" s="123"/>
      <c r="CM3118" s="123"/>
      <c r="CN3118" s="123"/>
      <c r="CO3118" s="123"/>
      <c r="CP3118" s="123"/>
      <c r="CQ3118" s="123"/>
      <c r="CR3118" s="123"/>
      <c r="CS3118" s="123"/>
      <c r="CT3118" s="123"/>
      <c r="CU3118" s="123"/>
      <c r="CV3118" s="123"/>
      <c r="CW3118" s="123"/>
      <c r="CX3118" s="123"/>
      <c r="CY3118" s="123"/>
      <c r="CZ3118" s="123"/>
      <c r="DA3118" s="123"/>
      <c r="DB3118" s="123"/>
      <c r="DC3118" s="123"/>
      <c r="DD3118" s="123"/>
      <c r="DE3118" s="123"/>
      <c r="DF3118" s="123"/>
      <c r="DG3118" s="123"/>
      <c r="DH3118" s="123"/>
      <c r="DI3118" s="123"/>
      <c r="DJ3118" s="123"/>
      <c r="DK3118" s="123"/>
      <c r="DL3118" s="123"/>
      <c r="DM3118" s="123"/>
      <c r="DN3118" s="123"/>
      <c r="DO3118" s="123"/>
      <c r="DP3118" s="123"/>
      <c r="DQ3118" s="123"/>
      <c r="DR3118" s="123"/>
      <c r="DS3118" s="123"/>
      <c r="DT3118" s="123"/>
      <c r="DU3118" s="123"/>
      <c r="DV3118" s="123"/>
      <c r="DW3118" s="123"/>
      <c r="DX3118" s="123"/>
      <c r="DY3118" s="123"/>
      <c r="DZ3118" s="123"/>
      <c r="EA3118" s="123"/>
      <c r="EB3118" s="123"/>
      <c r="EC3118" s="123"/>
      <c r="ED3118" s="123"/>
      <c r="EE3118" s="123"/>
      <c r="EF3118" s="123"/>
      <c r="EG3118" s="123"/>
      <c r="EH3118" s="123"/>
      <c r="EI3118" s="123"/>
      <c r="EJ3118" s="123"/>
      <c r="EK3118" s="123"/>
      <c r="EL3118" s="123"/>
      <c r="EM3118" s="123"/>
      <c r="EN3118" s="123"/>
      <c r="EO3118" s="123"/>
      <c r="EP3118" s="123"/>
      <c r="EQ3118" s="123"/>
    </row>
    <row r="3119" spans="27:147" x14ac:dyDescent="0.2"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Q3119" s="151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123"/>
      <c r="BL3119" s="123"/>
      <c r="BM3119" s="123"/>
      <c r="BN3119" s="123"/>
      <c r="BO3119" s="123"/>
      <c r="BP3119" s="123"/>
      <c r="BQ3119" s="123"/>
      <c r="BR3119" s="123"/>
      <c r="BS3119" s="123"/>
      <c r="BT3119" s="123"/>
      <c r="BU3119" s="123"/>
      <c r="BV3119" s="123"/>
      <c r="BW3119" s="123"/>
      <c r="BX3119" s="123"/>
      <c r="BY3119" s="123"/>
      <c r="BZ3119" s="123"/>
      <c r="CA3119" s="123"/>
      <c r="CB3119" s="123"/>
      <c r="CC3119" s="123"/>
      <c r="CD3119" s="123"/>
      <c r="CE3119" s="123"/>
      <c r="CF3119" s="123"/>
      <c r="CG3119" s="123"/>
      <c r="CH3119" s="123"/>
      <c r="CI3119" s="123"/>
      <c r="CJ3119" s="123"/>
      <c r="CK3119" s="123"/>
      <c r="CL3119" s="123"/>
      <c r="CM3119" s="123"/>
      <c r="CN3119" s="123"/>
      <c r="CO3119" s="123"/>
      <c r="CP3119" s="123"/>
      <c r="CQ3119" s="123"/>
      <c r="CR3119" s="123"/>
      <c r="CS3119" s="123"/>
      <c r="CT3119" s="123"/>
      <c r="CU3119" s="123"/>
      <c r="CV3119" s="123"/>
      <c r="CW3119" s="123"/>
      <c r="CX3119" s="123"/>
      <c r="CY3119" s="123"/>
      <c r="CZ3119" s="123"/>
      <c r="DA3119" s="123"/>
      <c r="DB3119" s="123"/>
      <c r="DC3119" s="123"/>
      <c r="DD3119" s="123"/>
      <c r="DE3119" s="123"/>
      <c r="DF3119" s="123"/>
      <c r="DG3119" s="123"/>
      <c r="DH3119" s="123"/>
      <c r="DI3119" s="123"/>
      <c r="DJ3119" s="123"/>
      <c r="DK3119" s="123"/>
      <c r="DL3119" s="123"/>
      <c r="DM3119" s="123"/>
      <c r="DN3119" s="123"/>
      <c r="DO3119" s="123"/>
      <c r="DP3119" s="123"/>
      <c r="DQ3119" s="123"/>
      <c r="DR3119" s="123"/>
      <c r="DS3119" s="123"/>
      <c r="DT3119" s="123"/>
      <c r="DU3119" s="123"/>
      <c r="DV3119" s="123"/>
      <c r="DW3119" s="123"/>
      <c r="DX3119" s="123"/>
      <c r="DY3119" s="123"/>
      <c r="DZ3119" s="123"/>
      <c r="EA3119" s="123"/>
      <c r="EB3119" s="123"/>
      <c r="EC3119" s="123"/>
      <c r="ED3119" s="123"/>
      <c r="EE3119" s="123"/>
      <c r="EF3119" s="123"/>
      <c r="EG3119" s="123"/>
      <c r="EH3119" s="123"/>
      <c r="EI3119" s="123"/>
      <c r="EJ3119" s="123"/>
      <c r="EK3119" s="123"/>
      <c r="EL3119" s="123"/>
      <c r="EM3119" s="123"/>
      <c r="EN3119" s="123"/>
      <c r="EO3119" s="123"/>
      <c r="EP3119" s="123"/>
      <c r="EQ3119" s="123"/>
    </row>
    <row r="3120" spans="27:147" x14ac:dyDescent="0.2"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Q3120" s="151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123"/>
      <c r="BL3120" s="123"/>
      <c r="BM3120" s="123"/>
      <c r="BN3120" s="123"/>
      <c r="BO3120" s="123"/>
      <c r="BP3120" s="123"/>
      <c r="BQ3120" s="123"/>
      <c r="BR3120" s="123"/>
      <c r="BS3120" s="123"/>
      <c r="BT3120" s="123"/>
      <c r="BU3120" s="123"/>
      <c r="BV3120" s="123"/>
      <c r="BW3120" s="123"/>
      <c r="BX3120" s="123"/>
      <c r="BY3120" s="123"/>
      <c r="BZ3120" s="123"/>
      <c r="CA3120" s="123"/>
      <c r="CB3120" s="123"/>
      <c r="CC3120" s="123"/>
      <c r="CD3120" s="123"/>
      <c r="CE3120" s="123"/>
      <c r="CF3120" s="123"/>
      <c r="CG3120" s="123"/>
      <c r="CH3120" s="123"/>
      <c r="CI3120" s="123"/>
      <c r="CJ3120" s="123"/>
      <c r="CK3120" s="123"/>
      <c r="CL3120" s="123"/>
      <c r="CM3120" s="123"/>
      <c r="CN3120" s="123"/>
      <c r="CO3120" s="123"/>
      <c r="CP3120" s="123"/>
      <c r="CQ3120" s="123"/>
      <c r="CR3120" s="123"/>
      <c r="CS3120" s="123"/>
      <c r="CT3120" s="123"/>
      <c r="CU3120" s="123"/>
      <c r="CV3120" s="123"/>
      <c r="CW3120" s="123"/>
      <c r="CX3120" s="123"/>
      <c r="CY3120" s="123"/>
      <c r="CZ3120" s="123"/>
      <c r="DA3120" s="123"/>
      <c r="DB3120" s="123"/>
      <c r="DC3120" s="123"/>
      <c r="DD3120" s="123"/>
      <c r="DE3120" s="123"/>
      <c r="DF3120" s="123"/>
      <c r="DG3120" s="123"/>
      <c r="DH3120" s="123"/>
      <c r="DI3120" s="123"/>
      <c r="DJ3120" s="123"/>
      <c r="DK3120" s="123"/>
      <c r="DL3120" s="123"/>
      <c r="DM3120" s="123"/>
      <c r="DN3120" s="123"/>
      <c r="DO3120" s="123"/>
      <c r="DP3120" s="123"/>
      <c r="DQ3120" s="123"/>
      <c r="DR3120" s="123"/>
      <c r="DS3120" s="123"/>
      <c r="DT3120" s="123"/>
      <c r="DU3120" s="123"/>
      <c r="DV3120" s="123"/>
      <c r="DW3120" s="123"/>
      <c r="DX3120" s="123"/>
      <c r="DY3120" s="123"/>
      <c r="DZ3120" s="123"/>
      <c r="EA3120" s="123"/>
      <c r="EB3120" s="123"/>
      <c r="EC3120" s="123"/>
      <c r="ED3120" s="123"/>
      <c r="EE3120" s="123"/>
      <c r="EF3120" s="123"/>
      <c r="EG3120" s="123"/>
      <c r="EH3120" s="123"/>
      <c r="EI3120" s="123"/>
      <c r="EJ3120" s="123"/>
      <c r="EK3120" s="123"/>
      <c r="EL3120" s="123"/>
      <c r="EM3120" s="123"/>
      <c r="EN3120" s="123"/>
      <c r="EO3120" s="123"/>
      <c r="EP3120" s="123"/>
      <c r="EQ3120" s="123"/>
    </row>
    <row r="3121" spans="27:147" x14ac:dyDescent="0.2"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Q3121" s="151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123"/>
      <c r="BL3121" s="123"/>
      <c r="BM3121" s="123"/>
      <c r="BN3121" s="123"/>
      <c r="BO3121" s="123"/>
      <c r="BP3121" s="123"/>
      <c r="BQ3121" s="123"/>
      <c r="BR3121" s="123"/>
      <c r="BS3121" s="123"/>
      <c r="BT3121" s="123"/>
      <c r="BU3121" s="123"/>
      <c r="BV3121" s="123"/>
      <c r="BW3121" s="123"/>
      <c r="BX3121" s="123"/>
      <c r="BY3121" s="123"/>
      <c r="BZ3121" s="123"/>
      <c r="CA3121" s="123"/>
      <c r="CB3121" s="123"/>
      <c r="CC3121" s="123"/>
      <c r="CD3121" s="123"/>
      <c r="CE3121" s="123"/>
      <c r="CF3121" s="123"/>
      <c r="CG3121" s="123"/>
      <c r="CH3121" s="123"/>
      <c r="CI3121" s="123"/>
      <c r="CJ3121" s="123"/>
      <c r="CK3121" s="123"/>
      <c r="CL3121" s="123"/>
      <c r="CM3121" s="123"/>
      <c r="CN3121" s="123"/>
      <c r="CO3121" s="123"/>
      <c r="CP3121" s="123"/>
      <c r="CQ3121" s="123"/>
      <c r="CR3121" s="123"/>
      <c r="CS3121" s="123"/>
      <c r="CT3121" s="123"/>
      <c r="CU3121" s="123"/>
      <c r="CV3121" s="123"/>
      <c r="CW3121" s="123"/>
      <c r="CX3121" s="123"/>
      <c r="CY3121" s="123"/>
      <c r="CZ3121" s="123"/>
      <c r="DA3121" s="123"/>
      <c r="DB3121" s="123"/>
      <c r="DC3121" s="123"/>
      <c r="DD3121" s="123"/>
      <c r="DE3121" s="123"/>
      <c r="DF3121" s="123"/>
      <c r="DG3121" s="123"/>
      <c r="DH3121" s="123"/>
      <c r="DI3121" s="123"/>
      <c r="DJ3121" s="123"/>
      <c r="DK3121" s="123"/>
      <c r="DL3121" s="123"/>
      <c r="DM3121" s="123"/>
      <c r="DN3121" s="123"/>
      <c r="DO3121" s="123"/>
      <c r="DP3121" s="123"/>
      <c r="DQ3121" s="123"/>
      <c r="DR3121" s="123"/>
      <c r="DS3121" s="123"/>
      <c r="DT3121" s="123"/>
      <c r="DU3121" s="123"/>
      <c r="DV3121" s="123"/>
      <c r="DW3121" s="123"/>
      <c r="DX3121" s="123"/>
      <c r="DY3121" s="123"/>
      <c r="DZ3121" s="123"/>
      <c r="EA3121" s="123"/>
      <c r="EB3121" s="123"/>
      <c r="EC3121" s="123"/>
      <c r="ED3121" s="123"/>
      <c r="EE3121" s="123"/>
      <c r="EF3121" s="123"/>
      <c r="EG3121" s="123"/>
      <c r="EH3121" s="123"/>
      <c r="EI3121" s="123"/>
      <c r="EJ3121" s="123"/>
      <c r="EK3121" s="123"/>
      <c r="EL3121" s="123"/>
      <c r="EM3121" s="123"/>
      <c r="EN3121" s="123"/>
      <c r="EO3121" s="123"/>
      <c r="EP3121" s="123"/>
      <c r="EQ3121" s="123"/>
    </row>
    <row r="3122" spans="27:147" x14ac:dyDescent="0.2"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Q3122" s="151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123"/>
      <c r="BL3122" s="123"/>
      <c r="BM3122" s="123"/>
      <c r="BN3122" s="123"/>
      <c r="BO3122" s="123"/>
      <c r="BP3122" s="123"/>
      <c r="BQ3122" s="123"/>
      <c r="BR3122" s="123"/>
      <c r="BS3122" s="123"/>
      <c r="BT3122" s="123"/>
      <c r="BU3122" s="123"/>
      <c r="BV3122" s="123"/>
      <c r="BW3122" s="123"/>
      <c r="BX3122" s="123"/>
      <c r="BY3122" s="123"/>
      <c r="BZ3122" s="123"/>
      <c r="CA3122" s="123"/>
      <c r="CB3122" s="123"/>
      <c r="CC3122" s="123"/>
      <c r="CD3122" s="123"/>
      <c r="CE3122" s="123"/>
      <c r="CF3122" s="123"/>
      <c r="CG3122" s="123"/>
      <c r="CH3122" s="123"/>
      <c r="CI3122" s="123"/>
      <c r="CJ3122" s="123"/>
      <c r="CK3122" s="123"/>
      <c r="CL3122" s="123"/>
      <c r="CM3122" s="123"/>
      <c r="CN3122" s="123"/>
      <c r="CO3122" s="123"/>
      <c r="CP3122" s="123"/>
      <c r="CQ3122" s="123"/>
      <c r="CR3122" s="123"/>
      <c r="CS3122" s="123"/>
      <c r="CT3122" s="123"/>
      <c r="CU3122" s="123"/>
      <c r="CV3122" s="123"/>
      <c r="CW3122" s="123"/>
      <c r="CX3122" s="123"/>
      <c r="CY3122" s="123"/>
      <c r="CZ3122" s="123"/>
      <c r="DA3122" s="123"/>
      <c r="DB3122" s="123"/>
      <c r="DC3122" s="123"/>
      <c r="DD3122" s="123"/>
      <c r="DE3122" s="123"/>
      <c r="DF3122" s="123"/>
      <c r="DG3122" s="123"/>
      <c r="DH3122" s="123"/>
      <c r="DI3122" s="123"/>
      <c r="DJ3122" s="123"/>
      <c r="DK3122" s="123"/>
      <c r="DL3122" s="123"/>
      <c r="DM3122" s="123"/>
      <c r="DN3122" s="123"/>
      <c r="DO3122" s="123"/>
      <c r="DP3122" s="123"/>
      <c r="DQ3122" s="123"/>
      <c r="DR3122" s="123"/>
      <c r="DS3122" s="123"/>
      <c r="DT3122" s="123"/>
      <c r="DU3122" s="123"/>
      <c r="DV3122" s="123"/>
      <c r="DW3122" s="123"/>
      <c r="DX3122" s="123"/>
      <c r="DY3122" s="123"/>
      <c r="DZ3122" s="123"/>
      <c r="EA3122" s="123"/>
      <c r="EB3122" s="123"/>
      <c r="EC3122" s="123"/>
      <c r="ED3122" s="123"/>
      <c r="EE3122" s="123"/>
      <c r="EF3122" s="123"/>
      <c r="EG3122" s="123"/>
      <c r="EH3122" s="123"/>
      <c r="EI3122" s="123"/>
      <c r="EJ3122" s="123"/>
      <c r="EK3122" s="123"/>
      <c r="EL3122" s="123"/>
      <c r="EM3122" s="123"/>
      <c r="EN3122" s="123"/>
      <c r="EO3122" s="123"/>
      <c r="EP3122" s="123"/>
      <c r="EQ3122" s="123"/>
    </row>
    <row r="3123" spans="27:147" x14ac:dyDescent="0.2"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Q3123" s="151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123"/>
      <c r="BL3123" s="123"/>
      <c r="BM3123" s="123"/>
      <c r="BN3123" s="123"/>
      <c r="BO3123" s="123"/>
      <c r="BP3123" s="123"/>
      <c r="BQ3123" s="123"/>
      <c r="BR3123" s="123"/>
      <c r="BS3123" s="123"/>
      <c r="BT3123" s="123"/>
      <c r="BU3123" s="123"/>
      <c r="BV3123" s="123"/>
      <c r="BW3123" s="123"/>
      <c r="BX3123" s="123"/>
      <c r="BY3123" s="123"/>
      <c r="BZ3123" s="123"/>
      <c r="CA3123" s="123"/>
      <c r="CB3123" s="123"/>
      <c r="CC3123" s="123"/>
      <c r="CD3123" s="123"/>
      <c r="CE3123" s="123"/>
      <c r="CF3123" s="123"/>
      <c r="CG3123" s="123"/>
      <c r="CH3123" s="123"/>
      <c r="CI3123" s="123"/>
      <c r="CJ3123" s="123"/>
      <c r="CK3123" s="123"/>
      <c r="CL3123" s="123"/>
      <c r="CM3123" s="123"/>
      <c r="CN3123" s="123"/>
      <c r="CO3123" s="123"/>
      <c r="CP3123" s="123"/>
      <c r="CQ3123" s="123"/>
      <c r="CR3123" s="123"/>
      <c r="CS3123" s="123"/>
      <c r="CT3123" s="123"/>
      <c r="CU3123" s="123"/>
      <c r="CV3123" s="123"/>
      <c r="CW3123" s="123"/>
      <c r="CX3123" s="123"/>
      <c r="CY3123" s="123"/>
      <c r="CZ3123" s="123"/>
      <c r="DA3123" s="123"/>
      <c r="DB3123" s="123"/>
      <c r="DC3123" s="123"/>
      <c r="DD3123" s="123"/>
      <c r="DE3123" s="123"/>
      <c r="DF3123" s="123"/>
      <c r="DG3123" s="123"/>
      <c r="DH3123" s="123"/>
      <c r="DI3123" s="123"/>
      <c r="DJ3123" s="123"/>
      <c r="DK3123" s="123"/>
      <c r="DL3123" s="123"/>
      <c r="DM3123" s="123"/>
      <c r="DN3123" s="123"/>
      <c r="DO3123" s="123"/>
      <c r="DP3123" s="123"/>
      <c r="DQ3123" s="123"/>
      <c r="DR3123" s="123"/>
      <c r="DS3123" s="123"/>
      <c r="DT3123" s="123"/>
      <c r="DU3123" s="123"/>
      <c r="DV3123" s="123"/>
      <c r="DW3123" s="123"/>
      <c r="DX3123" s="123"/>
      <c r="DY3123" s="123"/>
      <c r="DZ3123" s="123"/>
      <c r="EA3123" s="123"/>
      <c r="EB3123" s="123"/>
      <c r="EC3123" s="123"/>
      <c r="ED3123" s="123"/>
      <c r="EE3123" s="123"/>
      <c r="EF3123" s="123"/>
      <c r="EG3123" s="123"/>
      <c r="EH3123" s="123"/>
      <c r="EI3123" s="123"/>
      <c r="EJ3123" s="123"/>
      <c r="EK3123" s="123"/>
      <c r="EL3123" s="123"/>
      <c r="EM3123" s="123"/>
      <c r="EN3123" s="123"/>
      <c r="EO3123" s="123"/>
      <c r="EP3123" s="123"/>
      <c r="EQ3123" s="123"/>
    </row>
    <row r="3124" spans="27:147" x14ac:dyDescent="0.2"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Q3124" s="151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123"/>
      <c r="BL3124" s="123"/>
      <c r="BM3124" s="123"/>
      <c r="BN3124" s="123"/>
      <c r="BO3124" s="123"/>
      <c r="BP3124" s="123"/>
      <c r="BQ3124" s="123"/>
      <c r="BR3124" s="123"/>
      <c r="BS3124" s="123"/>
      <c r="BT3124" s="123"/>
      <c r="BU3124" s="123"/>
      <c r="BV3124" s="123"/>
      <c r="BW3124" s="123"/>
      <c r="BX3124" s="123"/>
      <c r="BY3124" s="123"/>
      <c r="BZ3124" s="123"/>
      <c r="CA3124" s="123"/>
      <c r="CB3124" s="123"/>
      <c r="CC3124" s="123"/>
      <c r="CD3124" s="123"/>
      <c r="CE3124" s="123"/>
      <c r="CF3124" s="123"/>
      <c r="CG3124" s="123"/>
      <c r="CH3124" s="123"/>
      <c r="CI3124" s="123"/>
      <c r="CJ3124" s="123"/>
      <c r="CK3124" s="123"/>
      <c r="CL3124" s="123"/>
      <c r="CM3124" s="123"/>
      <c r="CN3124" s="123"/>
      <c r="CO3124" s="123"/>
      <c r="CP3124" s="123"/>
      <c r="CQ3124" s="123"/>
      <c r="CR3124" s="123"/>
      <c r="CS3124" s="123"/>
      <c r="CT3124" s="123"/>
      <c r="CU3124" s="123"/>
      <c r="CV3124" s="123"/>
      <c r="CW3124" s="123"/>
      <c r="CX3124" s="123"/>
      <c r="CY3124" s="123"/>
      <c r="CZ3124" s="123"/>
      <c r="DA3124" s="123"/>
      <c r="DB3124" s="123"/>
      <c r="DC3124" s="123"/>
      <c r="DD3124" s="123"/>
      <c r="DE3124" s="123"/>
      <c r="DF3124" s="123"/>
      <c r="DG3124" s="123"/>
      <c r="DH3124" s="123"/>
      <c r="DI3124" s="123"/>
      <c r="DJ3124" s="123"/>
      <c r="DK3124" s="123"/>
      <c r="DL3124" s="123"/>
      <c r="DM3124" s="123"/>
      <c r="DN3124" s="123"/>
      <c r="DO3124" s="123"/>
      <c r="DP3124" s="123"/>
      <c r="DQ3124" s="123"/>
      <c r="DR3124" s="123"/>
      <c r="DS3124" s="123"/>
      <c r="DT3124" s="123"/>
      <c r="DU3124" s="123"/>
      <c r="DV3124" s="123"/>
      <c r="DW3124" s="123"/>
      <c r="DX3124" s="123"/>
      <c r="DY3124" s="123"/>
      <c r="DZ3124" s="123"/>
      <c r="EA3124" s="123"/>
      <c r="EB3124" s="123"/>
      <c r="EC3124" s="123"/>
      <c r="ED3124" s="123"/>
      <c r="EE3124" s="123"/>
      <c r="EF3124" s="123"/>
      <c r="EG3124" s="123"/>
      <c r="EH3124" s="123"/>
      <c r="EI3124" s="123"/>
      <c r="EJ3124" s="123"/>
      <c r="EK3124" s="123"/>
      <c r="EL3124" s="123"/>
      <c r="EM3124" s="123"/>
      <c r="EN3124" s="123"/>
      <c r="EO3124" s="123"/>
      <c r="EP3124" s="123"/>
      <c r="EQ3124" s="123"/>
    </row>
    <row r="3125" spans="27:147" x14ac:dyDescent="0.2"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Q3125" s="151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123"/>
      <c r="BL3125" s="123"/>
      <c r="BM3125" s="123"/>
      <c r="BN3125" s="123"/>
      <c r="BO3125" s="123"/>
      <c r="BP3125" s="123"/>
      <c r="BQ3125" s="123"/>
      <c r="BR3125" s="123"/>
      <c r="BS3125" s="123"/>
      <c r="BT3125" s="123"/>
      <c r="BU3125" s="123"/>
      <c r="BV3125" s="123"/>
      <c r="BW3125" s="123"/>
      <c r="BX3125" s="123"/>
      <c r="BY3125" s="123"/>
      <c r="BZ3125" s="123"/>
      <c r="CA3125" s="123"/>
      <c r="CB3125" s="123"/>
      <c r="CC3125" s="123"/>
      <c r="CD3125" s="123"/>
      <c r="CE3125" s="123"/>
      <c r="CF3125" s="123"/>
      <c r="CG3125" s="123"/>
      <c r="CH3125" s="123"/>
      <c r="CI3125" s="123"/>
      <c r="CJ3125" s="123"/>
      <c r="CK3125" s="123"/>
      <c r="CL3125" s="123"/>
      <c r="CM3125" s="123"/>
      <c r="CN3125" s="123"/>
      <c r="CO3125" s="123"/>
      <c r="CP3125" s="123"/>
      <c r="CQ3125" s="123"/>
      <c r="CR3125" s="123"/>
      <c r="CS3125" s="123"/>
      <c r="CT3125" s="123"/>
      <c r="CU3125" s="123"/>
      <c r="CV3125" s="123"/>
      <c r="CW3125" s="123"/>
      <c r="CX3125" s="123"/>
      <c r="CY3125" s="123"/>
      <c r="CZ3125" s="123"/>
      <c r="DA3125" s="123"/>
      <c r="DB3125" s="123"/>
      <c r="DC3125" s="123"/>
      <c r="DD3125" s="123"/>
      <c r="DE3125" s="123"/>
      <c r="DF3125" s="123"/>
      <c r="DG3125" s="123"/>
      <c r="DH3125" s="123"/>
      <c r="DI3125" s="123"/>
      <c r="DJ3125" s="123"/>
      <c r="DK3125" s="123"/>
      <c r="DL3125" s="123"/>
      <c r="DM3125" s="123"/>
      <c r="DN3125" s="123"/>
      <c r="DO3125" s="123"/>
      <c r="DP3125" s="123"/>
      <c r="DQ3125" s="123"/>
      <c r="DR3125" s="123"/>
      <c r="DS3125" s="123"/>
      <c r="DT3125" s="123"/>
      <c r="DU3125" s="123"/>
      <c r="DV3125" s="123"/>
      <c r="DW3125" s="123"/>
      <c r="DX3125" s="123"/>
      <c r="DY3125" s="123"/>
      <c r="DZ3125" s="123"/>
      <c r="EA3125" s="123"/>
      <c r="EB3125" s="123"/>
      <c r="EC3125" s="123"/>
      <c r="ED3125" s="123"/>
      <c r="EE3125" s="123"/>
      <c r="EF3125" s="123"/>
      <c r="EG3125" s="123"/>
      <c r="EH3125" s="123"/>
      <c r="EI3125" s="123"/>
      <c r="EJ3125" s="123"/>
      <c r="EK3125" s="123"/>
      <c r="EL3125" s="123"/>
      <c r="EM3125" s="123"/>
      <c r="EN3125" s="123"/>
      <c r="EO3125" s="123"/>
      <c r="EP3125" s="123"/>
      <c r="EQ3125" s="123"/>
    </row>
    <row r="3126" spans="27:147" x14ac:dyDescent="0.2"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Q3126" s="151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123"/>
      <c r="BL3126" s="123"/>
      <c r="BM3126" s="123"/>
      <c r="BN3126" s="123"/>
      <c r="BO3126" s="123"/>
      <c r="BP3126" s="123"/>
      <c r="BQ3126" s="123"/>
      <c r="BR3126" s="123"/>
      <c r="BS3126" s="123"/>
      <c r="BT3126" s="123"/>
      <c r="BU3126" s="123"/>
      <c r="BV3126" s="123"/>
      <c r="BW3126" s="123"/>
      <c r="BX3126" s="123"/>
      <c r="BY3126" s="123"/>
      <c r="BZ3126" s="123"/>
      <c r="CA3126" s="123"/>
      <c r="CB3126" s="123"/>
      <c r="CC3126" s="123"/>
      <c r="CD3126" s="123"/>
      <c r="CE3126" s="123"/>
      <c r="CF3126" s="123"/>
      <c r="CG3126" s="123"/>
      <c r="CH3126" s="123"/>
      <c r="CI3126" s="123"/>
      <c r="CJ3126" s="123"/>
      <c r="CK3126" s="123"/>
      <c r="CL3126" s="123"/>
      <c r="CM3126" s="123"/>
      <c r="CN3126" s="123"/>
      <c r="CO3126" s="123"/>
      <c r="CP3126" s="123"/>
      <c r="CQ3126" s="123"/>
      <c r="CR3126" s="123"/>
      <c r="CS3126" s="123"/>
      <c r="CT3126" s="123"/>
      <c r="CU3126" s="123"/>
      <c r="CV3126" s="123"/>
      <c r="CW3126" s="123"/>
      <c r="CX3126" s="123"/>
      <c r="CY3126" s="123"/>
      <c r="CZ3126" s="123"/>
      <c r="DA3126" s="123"/>
      <c r="DB3126" s="123"/>
      <c r="DC3126" s="123"/>
      <c r="DD3126" s="123"/>
      <c r="DE3126" s="123"/>
      <c r="DF3126" s="123"/>
      <c r="DG3126" s="123"/>
      <c r="DH3126" s="123"/>
      <c r="DI3126" s="123"/>
      <c r="DJ3126" s="123"/>
      <c r="DK3126" s="123"/>
      <c r="DL3126" s="123"/>
      <c r="DM3126" s="123"/>
      <c r="DN3126" s="123"/>
      <c r="DO3126" s="123"/>
      <c r="DP3126" s="123"/>
      <c r="DQ3126" s="123"/>
      <c r="DR3126" s="123"/>
      <c r="DS3126" s="123"/>
      <c r="DT3126" s="123"/>
      <c r="DU3126" s="123"/>
      <c r="DV3126" s="123"/>
      <c r="DW3126" s="123"/>
      <c r="DX3126" s="123"/>
      <c r="DY3126" s="123"/>
      <c r="DZ3126" s="123"/>
      <c r="EA3126" s="123"/>
      <c r="EB3126" s="123"/>
      <c r="EC3126" s="123"/>
      <c r="ED3126" s="123"/>
      <c r="EE3126" s="123"/>
      <c r="EF3126" s="123"/>
      <c r="EG3126" s="123"/>
      <c r="EH3126" s="123"/>
      <c r="EI3126" s="123"/>
      <c r="EJ3126" s="123"/>
      <c r="EK3126" s="123"/>
      <c r="EL3126" s="123"/>
      <c r="EM3126" s="123"/>
      <c r="EN3126" s="123"/>
      <c r="EO3126" s="123"/>
      <c r="EP3126" s="123"/>
      <c r="EQ3126" s="123"/>
    </row>
    <row r="3127" spans="27:147" x14ac:dyDescent="0.2"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Q3127" s="151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123"/>
      <c r="BL3127" s="123"/>
      <c r="BM3127" s="123"/>
      <c r="BN3127" s="123"/>
      <c r="BO3127" s="123"/>
      <c r="BP3127" s="123"/>
      <c r="BQ3127" s="123"/>
      <c r="BR3127" s="123"/>
      <c r="BS3127" s="123"/>
      <c r="BT3127" s="123"/>
      <c r="BU3127" s="123"/>
      <c r="BV3127" s="123"/>
      <c r="BW3127" s="123"/>
      <c r="BX3127" s="123"/>
      <c r="BY3127" s="123"/>
      <c r="BZ3127" s="123"/>
      <c r="CA3127" s="123"/>
      <c r="CB3127" s="123"/>
      <c r="CC3127" s="123"/>
      <c r="CD3127" s="123"/>
      <c r="CE3127" s="123"/>
      <c r="CF3127" s="123"/>
      <c r="CG3127" s="123"/>
      <c r="CH3127" s="123"/>
      <c r="CI3127" s="123"/>
      <c r="CJ3127" s="123"/>
      <c r="CK3127" s="123"/>
      <c r="CL3127" s="123"/>
      <c r="CM3127" s="123"/>
      <c r="CN3127" s="123"/>
      <c r="CO3127" s="123"/>
      <c r="CP3127" s="123"/>
      <c r="CQ3127" s="123"/>
      <c r="CR3127" s="123"/>
      <c r="CS3127" s="123"/>
      <c r="CT3127" s="123"/>
      <c r="CU3127" s="123"/>
      <c r="CV3127" s="123"/>
      <c r="CW3127" s="123"/>
      <c r="CX3127" s="123"/>
      <c r="CY3127" s="123"/>
      <c r="CZ3127" s="123"/>
      <c r="DA3127" s="123"/>
      <c r="DB3127" s="123"/>
      <c r="DC3127" s="123"/>
      <c r="DD3127" s="123"/>
      <c r="DE3127" s="123"/>
      <c r="DF3127" s="123"/>
      <c r="DG3127" s="123"/>
      <c r="DH3127" s="123"/>
      <c r="DI3127" s="123"/>
      <c r="DJ3127" s="123"/>
      <c r="DK3127" s="123"/>
      <c r="DL3127" s="123"/>
      <c r="DM3127" s="123"/>
      <c r="DN3127" s="123"/>
      <c r="DO3127" s="123"/>
      <c r="DP3127" s="123"/>
      <c r="DQ3127" s="123"/>
      <c r="DR3127" s="123"/>
      <c r="DS3127" s="123"/>
      <c r="DT3127" s="123"/>
      <c r="DU3127" s="123"/>
      <c r="DV3127" s="123"/>
      <c r="DW3127" s="123"/>
      <c r="DX3127" s="123"/>
      <c r="DY3127" s="123"/>
      <c r="DZ3127" s="123"/>
      <c r="EA3127" s="123"/>
      <c r="EB3127" s="123"/>
      <c r="EC3127" s="123"/>
      <c r="ED3127" s="123"/>
      <c r="EE3127" s="123"/>
      <c r="EF3127" s="123"/>
      <c r="EG3127" s="123"/>
      <c r="EH3127" s="123"/>
      <c r="EI3127" s="123"/>
      <c r="EJ3127" s="123"/>
      <c r="EK3127" s="123"/>
      <c r="EL3127" s="123"/>
      <c r="EM3127" s="123"/>
      <c r="EN3127" s="123"/>
      <c r="EO3127" s="123"/>
      <c r="EP3127" s="123"/>
      <c r="EQ3127" s="123"/>
    </row>
    <row r="3128" spans="27:147" x14ac:dyDescent="0.2"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Q3128" s="151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123"/>
      <c r="BL3128" s="123"/>
      <c r="BM3128" s="123"/>
      <c r="BN3128" s="123"/>
      <c r="BO3128" s="123"/>
      <c r="BP3128" s="123"/>
      <c r="BQ3128" s="123"/>
      <c r="BR3128" s="123"/>
      <c r="BS3128" s="123"/>
      <c r="BT3128" s="123"/>
      <c r="BU3128" s="123"/>
      <c r="BV3128" s="123"/>
      <c r="BW3128" s="123"/>
      <c r="BX3128" s="123"/>
      <c r="BY3128" s="123"/>
      <c r="BZ3128" s="123"/>
      <c r="CA3128" s="123"/>
      <c r="CB3128" s="123"/>
      <c r="CC3128" s="123"/>
      <c r="CD3128" s="123"/>
      <c r="CE3128" s="123"/>
      <c r="CF3128" s="123"/>
      <c r="CG3128" s="123"/>
      <c r="CH3128" s="123"/>
      <c r="CI3128" s="123"/>
      <c r="CJ3128" s="123"/>
      <c r="CK3128" s="123"/>
      <c r="CL3128" s="123"/>
      <c r="CM3128" s="123"/>
      <c r="CN3128" s="123"/>
      <c r="CO3128" s="123"/>
      <c r="CP3128" s="123"/>
      <c r="CQ3128" s="123"/>
      <c r="CR3128" s="123"/>
      <c r="CS3128" s="123"/>
      <c r="CT3128" s="123"/>
      <c r="CU3128" s="123"/>
      <c r="CV3128" s="123"/>
      <c r="CW3128" s="123"/>
      <c r="CX3128" s="123"/>
      <c r="CY3128" s="123"/>
      <c r="CZ3128" s="123"/>
      <c r="DA3128" s="123"/>
      <c r="DB3128" s="123"/>
      <c r="DC3128" s="123"/>
      <c r="DD3128" s="123"/>
      <c r="DE3128" s="123"/>
      <c r="DF3128" s="123"/>
      <c r="DG3128" s="123"/>
      <c r="DH3128" s="123"/>
      <c r="DI3128" s="123"/>
      <c r="DJ3128" s="123"/>
      <c r="DK3128" s="123"/>
      <c r="DL3128" s="123"/>
      <c r="DM3128" s="123"/>
      <c r="DN3128" s="123"/>
      <c r="DO3128" s="123"/>
      <c r="DP3128" s="123"/>
      <c r="DQ3128" s="123"/>
      <c r="DR3128" s="123"/>
      <c r="DS3128" s="123"/>
      <c r="DT3128" s="123"/>
      <c r="DU3128" s="123"/>
      <c r="DV3128" s="123"/>
      <c r="DW3128" s="123"/>
      <c r="DX3128" s="123"/>
      <c r="DY3128" s="123"/>
      <c r="DZ3128" s="123"/>
      <c r="EA3128" s="123"/>
      <c r="EB3128" s="123"/>
      <c r="EC3128" s="123"/>
      <c r="ED3128" s="123"/>
      <c r="EE3128" s="123"/>
      <c r="EF3128" s="123"/>
      <c r="EG3128" s="123"/>
      <c r="EH3128" s="123"/>
      <c r="EI3128" s="123"/>
      <c r="EJ3128" s="123"/>
      <c r="EK3128" s="123"/>
      <c r="EL3128" s="123"/>
      <c r="EM3128" s="123"/>
      <c r="EN3128" s="123"/>
      <c r="EO3128" s="123"/>
      <c r="EP3128" s="123"/>
      <c r="EQ3128" s="123"/>
    </row>
    <row r="3129" spans="27:147" x14ac:dyDescent="0.2"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Q3129" s="151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123"/>
      <c r="BL3129" s="123"/>
      <c r="BM3129" s="123"/>
      <c r="BN3129" s="123"/>
      <c r="BO3129" s="123"/>
      <c r="BP3129" s="123"/>
      <c r="BQ3129" s="123"/>
      <c r="BR3129" s="123"/>
      <c r="BS3129" s="123"/>
      <c r="BT3129" s="123"/>
      <c r="BU3129" s="123"/>
      <c r="BV3129" s="123"/>
      <c r="BW3129" s="123"/>
      <c r="BX3129" s="123"/>
      <c r="BY3129" s="123"/>
      <c r="BZ3129" s="123"/>
      <c r="CA3129" s="123"/>
      <c r="CB3129" s="123"/>
      <c r="CC3129" s="123"/>
      <c r="CD3129" s="123"/>
      <c r="CE3129" s="123"/>
      <c r="CF3129" s="123"/>
      <c r="CG3129" s="123"/>
      <c r="CH3129" s="123"/>
      <c r="CI3129" s="123"/>
      <c r="CJ3129" s="123"/>
      <c r="CK3129" s="123"/>
      <c r="CL3129" s="123"/>
      <c r="CM3129" s="123"/>
      <c r="CN3129" s="123"/>
      <c r="CO3129" s="123"/>
      <c r="CP3129" s="123"/>
      <c r="CQ3129" s="123"/>
      <c r="CR3129" s="123"/>
      <c r="CS3129" s="123"/>
      <c r="CT3129" s="123"/>
      <c r="CU3129" s="123"/>
      <c r="CV3129" s="123"/>
      <c r="CW3129" s="123"/>
      <c r="CX3129" s="123"/>
      <c r="CY3129" s="123"/>
      <c r="CZ3129" s="123"/>
      <c r="DA3129" s="123"/>
      <c r="DB3129" s="123"/>
      <c r="DC3129" s="123"/>
      <c r="DD3129" s="123"/>
      <c r="DE3129" s="123"/>
      <c r="DF3129" s="123"/>
      <c r="DG3129" s="123"/>
      <c r="DH3129" s="123"/>
      <c r="DI3129" s="123"/>
      <c r="DJ3129" s="123"/>
      <c r="DK3129" s="123"/>
      <c r="DL3129" s="123"/>
      <c r="DM3129" s="123"/>
      <c r="DN3129" s="123"/>
      <c r="DO3129" s="123"/>
      <c r="DP3129" s="123"/>
      <c r="DQ3129" s="123"/>
      <c r="DR3129" s="123"/>
      <c r="DS3129" s="123"/>
      <c r="DT3129" s="123"/>
      <c r="DU3129" s="123"/>
      <c r="DV3129" s="123"/>
      <c r="DW3129" s="123"/>
      <c r="DX3129" s="123"/>
      <c r="DY3129" s="123"/>
      <c r="DZ3129" s="123"/>
      <c r="EA3129" s="123"/>
      <c r="EB3129" s="123"/>
      <c r="EC3129" s="123"/>
      <c r="ED3129" s="123"/>
      <c r="EE3129" s="123"/>
      <c r="EF3129" s="123"/>
      <c r="EG3129" s="123"/>
      <c r="EH3129" s="123"/>
      <c r="EI3129" s="123"/>
      <c r="EJ3129" s="123"/>
      <c r="EK3129" s="123"/>
      <c r="EL3129" s="123"/>
      <c r="EM3129" s="123"/>
      <c r="EN3129" s="123"/>
      <c r="EO3129" s="123"/>
      <c r="EP3129" s="123"/>
      <c r="EQ3129" s="123"/>
    </row>
    <row r="3130" spans="27:147" x14ac:dyDescent="0.2"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Q3130" s="151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123"/>
      <c r="BL3130" s="123"/>
      <c r="BM3130" s="123"/>
      <c r="BN3130" s="123"/>
      <c r="BO3130" s="123"/>
      <c r="BP3130" s="123"/>
      <c r="BQ3130" s="123"/>
      <c r="BR3130" s="123"/>
      <c r="BS3130" s="123"/>
      <c r="BT3130" s="123"/>
      <c r="BU3130" s="123"/>
      <c r="BV3130" s="123"/>
      <c r="BW3130" s="123"/>
      <c r="BX3130" s="123"/>
      <c r="BY3130" s="123"/>
      <c r="BZ3130" s="123"/>
      <c r="CA3130" s="123"/>
      <c r="CB3130" s="123"/>
      <c r="CC3130" s="123"/>
      <c r="CD3130" s="123"/>
      <c r="CE3130" s="123"/>
      <c r="CF3130" s="123"/>
      <c r="CG3130" s="123"/>
      <c r="CH3130" s="123"/>
      <c r="CI3130" s="123"/>
      <c r="CJ3130" s="123"/>
      <c r="CK3130" s="123"/>
      <c r="CL3130" s="123"/>
      <c r="CM3130" s="123"/>
      <c r="CN3130" s="123"/>
      <c r="CO3130" s="123"/>
      <c r="CP3130" s="123"/>
      <c r="CQ3130" s="123"/>
      <c r="CR3130" s="123"/>
      <c r="CS3130" s="123"/>
      <c r="CT3130" s="123"/>
      <c r="CU3130" s="123"/>
      <c r="CV3130" s="123"/>
      <c r="CW3130" s="123"/>
      <c r="CX3130" s="123"/>
      <c r="CY3130" s="123"/>
      <c r="CZ3130" s="123"/>
      <c r="DA3130" s="123"/>
      <c r="DB3130" s="123"/>
      <c r="DC3130" s="123"/>
      <c r="DD3130" s="123"/>
      <c r="DE3130" s="123"/>
      <c r="DF3130" s="123"/>
      <c r="DG3130" s="123"/>
      <c r="DH3130" s="123"/>
      <c r="DI3130" s="123"/>
      <c r="DJ3130" s="123"/>
      <c r="DK3130" s="123"/>
      <c r="DL3130" s="123"/>
      <c r="DM3130" s="123"/>
      <c r="DN3130" s="123"/>
      <c r="DO3130" s="123"/>
      <c r="DP3130" s="123"/>
      <c r="DQ3130" s="123"/>
      <c r="DR3130" s="123"/>
      <c r="DS3130" s="123"/>
      <c r="DT3130" s="123"/>
      <c r="DU3130" s="123"/>
      <c r="DV3130" s="123"/>
      <c r="DW3130" s="123"/>
      <c r="DX3130" s="123"/>
      <c r="DY3130" s="123"/>
      <c r="DZ3130" s="123"/>
      <c r="EA3130" s="123"/>
      <c r="EB3130" s="123"/>
      <c r="EC3130" s="123"/>
      <c r="ED3130" s="123"/>
      <c r="EE3130" s="123"/>
      <c r="EF3130" s="123"/>
      <c r="EG3130" s="123"/>
      <c r="EH3130" s="123"/>
      <c r="EI3130" s="123"/>
      <c r="EJ3130" s="123"/>
      <c r="EK3130" s="123"/>
      <c r="EL3130" s="123"/>
      <c r="EM3130" s="123"/>
      <c r="EN3130" s="123"/>
      <c r="EO3130" s="123"/>
      <c r="EP3130" s="123"/>
      <c r="EQ3130" s="123"/>
    </row>
    <row r="3131" spans="27:147" x14ac:dyDescent="0.2"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Q3131" s="151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123"/>
      <c r="BL3131" s="123"/>
      <c r="BM3131" s="123"/>
      <c r="BN3131" s="123"/>
      <c r="BO3131" s="123"/>
      <c r="BP3131" s="123"/>
      <c r="BQ3131" s="123"/>
      <c r="BR3131" s="123"/>
      <c r="BS3131" s="123"/>
      <c r="BT3131" s="123"/>
      <c r="BU3131" s="123"/>
      <c r="BV3131" s="123"/>
      <c r="BW3131" s="123"/>
      <c r="BX3131" s="123"/>
      <c r="BY3131" s="123"/>
      <c r="BZ3131" s="123"/>
      <c r="CA3131" s="123"/>
      <c r="CB3131" s="123"/>
      <c r="CC3131" s="123"/>
      <c r="CD3131" s="123"/>
      <c r="CE3131" s="123"/>
      <c r="CF3131" s="123"/>
      <c r="CG3131" s="123"/>
      <c r="CH3131" s="123"/>
      <c r="CI3131" s="123"/>
      <c r="CJ3131" s="123"/>
      <c r="CK3131" s="123"/>
      <c r="CL3131" s="123"/>
      <c r="CM3131" s="123"/>
      <c r="CN3131" s="123"/>
      <c r="CO3131" s="123"/>
      <c r="CP3131" s="123"/>
      <c r="CQ3131" s="123"/>
      <c r="CR3131" s="123"/>
      <c r="CS3131" s="123"/>
      <c r="CT3131" s="123"/>
      <c r="CU3131" s="123"/>
      <c r="CV3131" s="123"/>
      <c r="CW3131" s="123"/>
      <c r="CX3131" s="123"/>
      <c r="CY3131" s="123"/>
      <c r="CZ3131" s="123"/>
      <c r="DA3131" s="123"/>
      <c r="DB3131" s="123"/>
      <c r="DC3131" s="123"/>
      <c r="DD3131" s="123"/>
      <c r="DE3131" s="123"/>
      <c r="DF3131" s="123"/>
      <c r="DG3131" s="123"/>
      <c r="DH3131" s="123"/>
      <c r="DI3131" s="123"/>
      <c r="DJ3131" s="123"/>
      <c r="DK3131" s="123"/>
      <c r="DL3131" s="123"/>
      <c r="DM3131" s="123"/>
      <c r="DN3131" s="123"/>
      <c r="DO3131" s="123"/>
      <c r="DP3131" s="123"/>
      <c r="DQ3131" s="123"/>
      <c r="DR3131" s="123"/>
      <c r="DS3131" s="123"/>
      <c r="DT3131" s="123"/>
      <c r="DU3131" s="123"/>
      <c r="DV3131" s="123"/>
      <c r="DW3131" s="123"/>
      <c r="DX3131" s="123"/>
      <c r="DY3131" s="123"/>
      <c r="DZ3131" s="123"/>
      <c r="EA3131" s="123"/>
      <c r="EB3131" s="123"/>
      <c r="EC3131" s="123"/>
      <c r="ED3131" s="123"/>
      <c r="EE3131" s="123"/>
      <c r="EF3131" s="123"/>
      <c r="EG3131" s="123"/>
      <c r="EH3131" s="123"/>
      <c r="EI3131" s="123"/>
      <c r="EJ3131" s="123"/>
      <c r="EK3131" s="123"/>
      <c r="EL3131" s="123"/>
      <c r="EM3131" s="123"/>
      <c r="EN3131" s="123"/>
      <c r="EO3131" s="123"/>
      <c r="EP3131" s="123"/>
      <c r="EQ3131" s="123"/>
    </row>
    <row r="3132" spans="27:147" x14ac:dyDescent="0.2"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Q3132" s="151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123"/>
      <c r="BL3132" s="123"/>
      <c r="BM3132" s="123"/>
      <c r="BN3132" s="123"/>
      <c r="BO3132" s="123"/>
      <c r="BP3132" s="123"/>
      <c r="BQ3132" s="123"/>
      <c r="BR3132" s="123"/>
      <c r="BS3132" s="123"/>
      <c r="BT3132" s="123"/>
      <c r="BU3132" s="123"/>
      <c r="BV3132" s="123"/>
      <c r="BW3132" s="123"/>
      <c r="BX3132" s="123"/>
      <c r="BY3132" s="123"/>
      <c r="BZ3132" s="123"/>
      <c r="CA3132" s="123"/>
      <c r="CB3132" s="123"/>
      <c r="CC3132" s="123"/>
      <c r="CD3132" s="123"/>
      <c r="CE3132" s="123"/>
      <c r="CF3132" s="123"/>
      <c r="CG3132" s="123"/>
      <c r="CH3132" s="123"/>
      <c r="CI3132" s="123"/>
      <c r="CJ3132" s="123"/>
      <c r="CK3132" s="123"/>
      <c r="CL3132" s="123"/>
      <c r="CM3132" s="123"/>
      <c r="CN3132" s="123"/>
      <c r="CO3132" s="123"/>
      <c r="CP3132" s="123"/>
      <c r="CQ3132" s="123"/>
      <c r="CR3132" s="123"/>
      <c r="CS3132" s="123"/>
      <c r="CT3132" s="123"/>
      <c r="CU3132" s="123"/>
      <c r="CV3132" s="123"/>
      <c r="CW3132" s="123"/>
      <c r="CX3132" s="123"/>
      <c r="CY3132" s="123"/>
      <c r="CZ3132" s="123"/>
      <c r="DA3132" s="123"/>
      <c r="DB3132" s="123"/>
      <c r="DC3132" s="123"/>
      <c r="DD3132" s="123"/>
      <c r="DE3132" s="123"/>
      <c r="DF3132" s="123"/>
      <c r="DG3132" s="123"/>
      <c r="DH3132" s="123"/>
      <c r="DI3132" s="123"/>
      <c r="DJ3132" s="123"/>
      <c r="DK3132" s="123"/>
      <c r="DL3132" s="123"/>
      <c r="DM3132" s="123"/>
      <c r="DN3132" s="123"/>
      <c r="DO3132" s="123"/>
      <c r="DP3132" s="123"/>
      <c r="DQ3132" s="123"/>
      <c r="DR3132" s="123"/>
      <c r="DS3132" s="123"/>
      <c r="DT3132" s="123"/>
      <c r="DU3132" s="123"/>
      <c r="DV3132" s="123"/>
      <c r="DW3132" s="123"/>
      <c r="DX3132" s="123"/>
      <c r="DY3132" s="123"/>
      <c r="DZ3132" s="123"/>
      <c r="EA3132" s="123"/>
      <c r="EB3132" s="123"/>
      <c r="EC3132" s="123"/>
      <c r="ED3132" s="123"/>
      <c r="EE3132" s="123"/>
      <c r="EF3132" s="123"/>
      <c r="EG3132" s="123"/>
      <c r="EH3132" s="123"/>
      <c r="EI3132" s="123"/>
      <c r="EJ3132" s="123"/>
      <c r="EK3132" s="123"/>
      <c r="EL3132" s="123"/>
      <c r="EM3132" s="123"/>
      <c r="EN3132" s="123"/>
      <c r="EO3132" s="123"/>
      <c r="EP3132" s="123"/>
      <c r="EQ3132" s="123"/>
    </row>
    <row r="3133" spans="27:147" x14ac:dyDescent="0.2"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Q3133" s="151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123"/>
      <c r="BL3133" s="123"/>
      <c r="BM3133" s="123"/>
      <c r="BN3133" s="123"/>
      <c r="BO3133" s="123"/>
      <c r="BP3133" s="123"/>
      <c r="BQ3133" s="123"/>
      <c r="BR3133" s="123"/>
      <c r="BS3133" s="123"/>
      <c r="BT3133" s="123"/>
      <c r="BU3133" s="123"/>
      <c r="BV3133" s="123"/>
      <c r="BW3133" s="123"/>
      <c r="BX3133" s="123"/>
      <c r="BY3133" s="123"/>
      <c r="BZ3133" s="123"/>
      <c r="CA3133" s="123"/>
      <c r="CB3133" s="123"/>
      <c r="CC3133" s="123"/>
      <c r="CD3133" s="123"/>
      <c r="CE3133" s="123"/>
      <c r="CF3133" s="123"/>
      <c r="CG3133" s="123"/>
      <c r="CH3133" s="123"/>
      <c r="CI3133" s="123"/>
      <c r="CJ3133" s="123"/>
      <c r="CK3133" s="123"/>
      <c r="CL3133" s="123"/>
      <c r="CM3133" s="123"/>
      <c r="CN3133" s="123"/>
      <c r="CO3133" s="123"/>
      <c r="CP3133" s="123"/>
      <c r="CQ3133" s="123"/>
      <c r="CR3133" s="123"/>
      <c r="CS3133" s="123"/>
      <c r="CT3133" s="123"/>
      <c r="CU3133" s="123"/>
      <c r="CV3133" s="123"/>
      <c r="CW3133" s="123"/>
      <c r="CX3133" s="123"/>
      <c r="CY3133" s="123"/>
      <c r="CZ3133" s="123"/>
      <c r="DA3133" s="123"/>
      <c r="DB3133" s="123"/>
      <c r="DC3133" s="123"/>
      <c r="DD3133" s="123"/>
      <c r="DE3133" s="123"/>
      <c r="DF3133" s="123"/>
      <c r="DG3133" s="123"/>
      <c r="DH3133" s="123"/>
      <c r="DI3133" s="123"/>
      <c r="DJ3133" s="123"/>
      <c r="DK3133" s="123"/>
      <c r="DL3133" s="123"/>
      <c r="DM3133" s="123"/>
      <c r="DN3133" s="123"/>
      <c r="DO3133" s="123"/>
      <c r="DP3133" s="123"/>
      <c r="DQ3133" s="123"/>
      <c r="DR3133" s="123"/>
      <c r="DS3133" s="123"/>
      <c r="DT3133" s="123"/>
      <c r="DU3133" s="123"/>
      <c r="DV3133" s="123"/>
      <c r="DW3133" s="123"/>
      <c r="DX3133" s="123"/>
      <c r="DY3133" s="123"/>
      <c r="DZ3133" s="123"/>
      <c r="EA3133" s="123"/>
      <c r="EB3133" s="123"/>
      <c r="EC3133" s="123"/>
      <c r="ED3133" s="123"/>
      <c r="EE3133" s="123"/>
      <c r="EF3133" s="123"/>
      <c r="EG3133" s="123"/>
      <c r="EH3133" s="123"/>
      <c r="EI3133" s="123"/>
      <c r="EJ3133" s="123"/>
      <c r="EK3133" s="123"/>
      <c r="EL3133" s="123"/>
      <c r="EM3133" s="123"/>
      <c r="EN3133" s="123"/>
      <c r="EO3133" s="123"/>
      <c r="EP3133" s="123"/>
      <c r="EQ3133" s="123"/>
    </row>
    <row r="3134" spans="27:147" x14ac:dyDescent="0.2"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Q3134" s="151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123"/>
      <c r="BL3134" s="123"/>
      <c r="BM3134" s="123"/>
      <c r="BN3134" s="123"/>
      <c r="BO3134" s="123"/>
      <c r="BP3134" s="123"/>
      <c r="BQ3134" s="123"/>
      <c r="BR3134" s="123"/>
      <c r="BS3134" s="123"/>
      <c r="BT3134" s="123"/>
      <c r="BU3134" s="123"/>
      <c r="BV3134" s="123"/>
      <c r="BW3134" s="123"/>
      <c r="BX3134" s="123"/>
      <c r="BY3134" s="123"/>
      <c r="BZ3134" s="123"/>
      <c r="CA3134" s="123"/>
      <c r="CB3134" s="123"/>
      <c r="CC3134" s="123"/>
      <c r="CD3134" s="123"/>
      <c r="CE3134" s="123"/>
      <c r="CF3134" s="123"/>
      <c r="CG3134" s="123"/>
      <c r="CH3134" s="123"/>
      <c r="CI3134" s="123"/>
      <c r="CJ3134" s="123"/>
      <c r="CK3134" s="123"/>
      <c r="CL3134" s="123"/>
      <c r="CM3134" s="123"/>
      <c r="CN3134" s="123"/>
      <c r="CO3134" s="123"/>
      <c r="CP3134" s="123"/>
      <c r="CQ3134" s="123"/>
      <c r="CR3134" s="123"/>
      <c r="CS3134" s="123"/>
      <c r="CT3134" s="123"/>
      <c r="CU3134" s="123"/>
      <c r="CV3134" s="123"/>
      <c r="CW3134" s="123"/>
      <c r="CX3134" s="123"/>
      <c r="CY3134" s="123"/>
      <c r="CZ3134" s="123"/>
      <c r="DA3134" s="123"/>
      <c r="DB3134" s="123"/>
      <c r="DC3134" s="123"/>
      <c r="DD3134" s="123"/>
      <c r="DE3134" s="123"/>
      <c r="DF3134" s="123"/>
      <c r="DG3134" s="123"/>
      <c r="DH3134" s="123"/>
      <c r="DI3134" s="123"/>
      <c r="DJ3134" s="123"/>
      <c r="DK3134" s="123"/>
      <c r="DL3134" s="123"/>
      <c r="DM3134" s="123"/>
      <c r="DN3134" s="123"/>
      <c r="DO3134" s="123"/>
      <c r="DP3134" s="123"/>
      <c r="DQ3134" s="123"/>
      <c r="DR3134" s="123"/>
      <c r="DS3134" s="123"/>
      <c r="DT3134" s="123"/>
      <c r="DU3134" s="123"/>
      <c r="DV3134" s="123"/>
      <c r="DW3134" s="123"/>
      <c r="DX3134" s="123"/>
      <c r="DY3134" s="123"/>
      <c r="DZ3134" s="123"/>
      <c r="EA3134" s="123"/>
      <c r="EB3134" s="123"/>
      <c r="EC3134" s="123"/>
      <c r="ED3134" s="123"/>
      <c r="EE3134" s="123"/>
      <c r="EF3134" s="123"/>
      <c r="EG3134" s="123"/>
      <c r="EH3134" s="123"/>
      <c r="EI3134" s="123"/>
      <c r="EJ3134" s="123"/>
      <c r="EK3134" s="123"/>
      <c r="EL3134" s="123"/>
      <c r="EM3134" s="123"/>
      <c r="EN3134" s="123"/>
      <c r="EO3134" s="123"/>
      <c r="EP3134" s="123"/>
      <c r="EQ3134" s="123"/>
    </row>
    <row r="3135" spans="27:147" x14ac:dyDescent="0.2"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Q3135" s="151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123"/>
      <c r="BL3135" s="123"/>
      <c r="BM3135" s="123"/>
      <c r="BN3135" s="123"/>
      <c r="BO3135" s="123"/>
      <c r="BP3135" s="123"/>
      <c r="BQ3135" s="123"/>
      <c r="BR3135" s="123"/>
      <c r="BS3135" s="123"/>
      <c r="BT3135" s="123"/>
      <c r="BU3135" s="123"/>
      <c r="BV3135" s="123"/>
      <c r="BW3135" s="123"/>
      <c r="BX3135" s="123"/>
      <c r="BY3135" s="123"/>
      <c r="BZ3135" s="123"/>
      <c r="CA3135" s="123"/>
      <c r="CB3135" s="123"/>
      <c r="CC3135" s="123"/>
      <c r="CD3135" s="123"/>
      <c r="CE3135" s="123"/>
      <c r="CF3135" s="123"/>
      <c r="CG3135" s="123"/>
      <c r="CH3135" s="123"/>
      <c r="CI3135" s="123"/>
      <c r="CJ3135" s="123"/>
      <c r="CK3135" s="123"/>
      <c r="CL3135" s="123"/>
      <c r="CM3135" s="123"/>
      <c r="CN3135" s="123"/>
      <c r="CO3135" s="123"/>
      <c r="CP3135" s="123"/>
      <c r="CQ3135" s="123"/>
      <c r="CR3135" s="123"/>
      <c r="CS3135" s="123"/>
      <c r="CT3135" s="123"/>
      <c r="CU3135" s="123"/>
      <c r="CV3135" s="123"/>
      <c r="CW3135" s="123"/>
      <c r="CX3135" s="123"/>
      <c r="CY3135" s="123"/>
      <c r="CZ3135" s="123"/>
      <c r="DA3135" s="123"/>
      <c r="DB3135" s="123"/>
      <c r="DC3135" s="123"/>
      <c r="DD3135" s="123"/>
      <c r="DE3135" s="123"/>
      <c r="DF3135" s="123"/>
      <c r="DG3135" s="123"/>
      <c r="DH3135" s="123"/>
      <c r="DI3135" s="123"/>
      <c r="DJ3135" s="123"/>
      <c r="DK3135" s="123"/>
      <c r="DL3135" s="123"/>
      <c r="DM3135" s="123"/>
      <c r="DN3135" s="123"/>
      <c r="DO3135" s="123"/>
      <c r="DP3135" s="123"/>
      <c r="DQ3135" s="123"/>
      <c r="DR3135" s="123"/>
      <c r="DS3135" s="123"/>
      <c r="DT3135" s="123"/>
      <c r="DU3135" s="123"/>
      <c r="DV3135" s="123"/>
      <c r="DW3135" s="123"/>
      <c r="DX3135" s="123"/>
      <c r="DY3135" s="123"/>
      <c r="DZ3135" s="123"/>
      <c r="EA3135" s="123"/>
      <c r="EB3135" s="123"/>
      <c r="EC3135" s="123"/>
      <c r="ED3135" s="123"/>
      <c r="EE3135" s="123"/>
      <c r="EF3135" s="123"/>
      <c r="EG3135" s="123"/>
      <c r="EH3135" s="123"/>
      <c r="EI3135" s="123"/>
      <c r="EJ3135" s="123"/>
      <c r="EK3135" s="123"/>
      <c r="EL3135" s="123"/>
      <c r="EM3135" s="123"/>
      <c r="EN3135" s="123"/>
      <c r="EO3135" s="123"/>
      <c r="EP3135" s="123"/>
      <c r="EQ3135" s="123"/>
    </row>
    <row r="3136" spans="27:147" x14ac:dyDescent="0.2"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Q3136" s="151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123"/>
      <c r="BL3136" s="123"/>
      <c r="BM3136" s="123"/>
      <c r="BN3136" s="123"/>
      <c r="BO3136" s="123"/>
      <c r="BP3136" s="123"/>
      <c r="BQ3136" s="123"/>
      <c r="BR3136" s="123"/>
      <c r="BS3136" s="123"/>
      <c r="BT3136" s="123"/>
      <c r="BU3136" s="123"/>
      <c r="BV3136" s="123"/>
      <c r="BW3136" s="123"/>
      <c r="BX3136" s="123"/>
      <c r="BY3136" s="123"/>
      <c r="BZ3136" s="123"/>
      <c r="CA3136" s="123"/>
      <c r="CB3136" s="123"/>
      <c r="CC3136" s="123"/>
      <c r="CD3136" s="123"/>
      <c r="CE3136" s="123"/>
      <c r="CF3136" s="123"/>
      <c r="CG3136" s="123"/>
      <c r="CH3136" s="123"/>
      <c r="CI3136" s="123"/>
      <c r="CJ3136" s="123"/>
      <c r="CK3136" s="123"/>
      <c r="CL3136" s="123"/>
      <c r="CM3136" s="123"/>
      <c r="CN3136" s="123"/>
      <c r="CO3136" s="123"/>
      <c r="CP3136" s="123"/>
      <c r="CQ3136" s="123"/>
      <c r="CR3136" s="123"/>
      <c r="CS3136" s="123"/>
      <c r="CT3136" s="123"/>
      <c r="CU3136" s="123"/>
      <c r="CV3136" s="123"/>
      <c r="CW3136" s="123"/>
      <c r="CX3136" s="123"/>
      <c r="CY3136" s="123"/>
      <c r="CZ3136" s="123"/>
      <c r="DA3136" s="123"/>
      <c r="DB3136" s="123"/>
      <c r="DC3136" s="123"/>
      <c r="DD3136" s="123"/>
      <c r="DE3136" s="123"/>
      <c r="DF3136" s="123"/>
      <c r="DG3136" s="123"/>
      <c r="DH3136" s="123"/>
      <c r="DI3136" s="123"/>
      <c r="DJ3136" s="123"/>
      <c r="DK3136" s="123"/>
      <c r="DL3136" s="123"/>
      <c r="DM3136" s="123"/>
      <c r="DN3136" s="123"/>
      <c r="DO3136" s="123"/>
      <c r="DP3136" s="123"/>
      <c r="DQ3136" s="123"/>
      <c r="DR3136" s="123"/>
      <c r="DS3136" s="123"/>
      <c r="DT3136" s="123"/>
      <c r="DU3136" s="123"/>
      <c r="DV3136" s="123"/>
      <c r="DW3136" s="123"/>
      <c r="DX3136" s="123"/>
      <c r="DY3136" s="123"/>
      <c r="DZ3136" s="123"/>
      <c r="EA3136" s="123"/>
      <c r="EB3136" s="123"/>
      <c r="EC3136" s="123"/>
      <c r="ED3136" s="123"/>
      <c r="EE3136" s="123"/>
      <c r="EF3136" s="123"/>
      <c r="EG3136" s="123"/>
      <c r="EH3136" s="123"/>
      <c r="EI3136" s="123"/>
      <c r="EJ3136" s="123"/>
      <c r="EK3136" s="123"/>
      <c r="EL3136" s="123"/>
      <c r="EM3136" s="123"/>
      <c r="EN3136" s="123"/>
      <c r="EO3136" s="123"/>
      <c r="EP3136" s="123"/>
      <c r="EQ3136" s="123"/>
    </row>
    <row r="3137" spans="27:147" x14ac:dyDescent="0.2"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Q3137" s="151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123"/>
      <c r="BL3137" s="123"/>
      <c r="BM3137" s="123"/>
      <c r="BN3137" s="123"/>
      <c r="BO3137" s="123"/>
      <c r="BP3137" s="123"/>
      <c r="BQ3137" s="123"/>
      <c r="BR3137" s="123"/>
      <c r="BS3137" s="123"/>
      <c r="BT3137" s="123"/>
      <c r="BU3137" s="123"/>
      <c r="BV3137" s="123"/>
      <c r="BW3137" s="123"/>
      <c r="BX3137" s="123"/>
      <c r="BY3137" s="123"/>
      <c r="BZ3137" s="123"/>
      <c r="CA3137" s="123"/>
      <c r="CB3137" s="123"/>
      <c r="CC3137" s="123"/>
      <c r="CD3137" s="123"/>
      <c r="CE3137" s="123"/>
      <c r="CF3137" s="123"/>
      <c r="CG3137" s="123"/>
      <c r="CH3137" s="123"/>
      <c r="CI3137" s="123"/>
      <c r="CJ3137" s="123"/>
      <c r="CK3137" s="123"/>
      <c r="CL3137" s="123"/>
      <c r="CM3137" s="123"/>
      <c r="CN3137" s="123"/>
      <c r="CO3137" s="123"/>
      <c r="CP3137" s="123"/>
      <c r="CQ3137" s="123"/>
      <c r="CR3137" s="123"/>
      <c r="CS3137" s="123"/>
      <c r="CT3137" s="123"/>
      <c r="CU3137" s="123"/>
      <c r="CV3137" s="123"/>
      <c r="CW3137" s="123"/>
      <c r="CX3137" s="123"/>
      <c r="CY3137" s="123"/>
      <c r="CZ3137" s="123"/>
      <c r="DA3137" s="123"/>
      <c r="DB3137" s="123"/>
      <c r="DC3137" s="123"/>
      <c r="DD3137" s="123"/>
      <c r="DE3137" s="123"/>
      <c r="DF3137" s="123"/>
      <c r="DG3137" s="123"/>
      <c r="DH3137" s="123"/>
      <c r="DI3137" s="123"/>
      <c r="DJ3137" s="123"/>
      <c r="DK3137" s="123"/>
      <c r="DL3137" s="123"/>
      <c r="DM3137" s="123"/>
      <c r="DN3137" s="123"/>
      <c r="DO3137" s="123"/>
      <c r="DP3137" s="123"/>
      <c r="DQ3137" s="123"/>
      <c r="DR3137" s="123"/>
      <c r="DS3137" s="123"/>
      <c r="DT3137" s="123"/>
      <c r="DU3137" s="123"/>
      <c r="DV3137" s="123"/>
      <c r="DW3137" s="123"/>
      <c r="DX3137" s="123"/>
      <c r="DY3137" s="123"/>
      <c r="DZ3137" s="123"/>
      <c r="EA3137" s="123"/>
      <c r="EB3137" s="123"/>
      <c r="EC3137" s="123"/>
      <c r="ED3137" s="123"/>
      <c r="EE3137" s="123"/>
      <c r="EF3137" s="123"/>
      <c r="EG3137" s="123"/>
      <c r="EH3137" s="123"/>
      <c r="EI3137" s="123"/>
      <c r="EJ3137" s="123"/>
      <c r="EK3137" s="123"/>
      <c r="EL3137" s="123"/>
      <c r="EM3137" s="123"/>
      <c r="EN3137" s="123"/>
      <c r="EO3137" s="123"/>
      <c r="EP3137" s="123"/>
      <c r="EQ3137" s="123"/>
    </row>
    <row r="3138" spans="27:147" x14ac:dyDescent="0.2"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Q3138" s="151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123"/>
      <c r="BL3138" s="123"/>
      <c r="BM3138" s="123"/>
      <c r="BN3138" s="123"/>
      <c r="BO3138" s="123"/>
      <c r="BP3138" s="123"/>
      <c r="BQ3138" s="123"/>
      <c r="BR3138" s="123"/>
      <c r="BS3138" s="123"/>
      <c r="BT3138" s="123"/>
      <c r="BU3138" s="123"/>
      <c r="BV3138" s="123"/>
      <c r="BW3138" s="123"/>
      <c r="BX3138" s="123"/>
      <c r="BY3138" s="123"/>
      <c r="BZ3138" s="123"/>
      <c r="CA3138" s="123"/>
      <c r="CB3138" s="123"/>
      <c r="CC3138" s="123"/>
      <c r="CD3138" s="123"/>
      <c r="CE3138" s="123"/>
      <c r="CF3138" s="123"/>
      <c r="CG3138" s="123"/>
      <c r="CH3138" s="123"/>
      <c r="CI3138" s="123"/>
      <c r="CJ3138" s="123"/>
      <c r="CK3138" s="123"/>
      <c r="CL3138" s="123"/>
      <c r="CM3138" s="123"/>
      <c r="CN3138" s="123"/>
      <c r="CO3138" s="123"/>
      <c r="CP3138" s="123"/>
      <c r="CQ3138" s="123"/>
      <c r="CR3138" s="123"/>
      <c r="CS3138" s="123"/>
      <c r="CT3138" s="123"/>
      <c r="CU3138" s="123"/>
      <c r="CV3138" s="123"/>
      <c r="CW3138" s="123"/>
      <c r="CX3138" s="123"/>
      <c r="CY3138" s="123"/>
      <c r="CZ3138" s="123"/>
      <c r="DA3138" s="123"/>
      <c r="DB3138" s="123"/>
      <c r="DC3138" s="123"/>
      <c r="DD3138" s="123"/>
      <c r="DE3138" s="123"/>
      <c r="DF3138" s="123"/>
      <c r="DG3138" s="123"/>
      <c r="DH3138" s="123"/>
      <c r="DI3138" s="123"/>
      <c r="DJ3138" s="123"/>
      <c r="DK3138" s="123"/>
      <c r="DL3138" s="123"/>
      <c r="DM3138" s="123"/>
      <c r="DN3138" s="123"/>
      <c r="DO3138" s="123"/>
      <c r="DP3138" s="123"/>
      <c r="DQ3138" s="123"/>
      <c r="DR3138" s="123"/>
      <c r="DS3138" s="123"/>
      <c r="DT3138" s="123"/>
      <c r="DU3138" s="123"/>
      <c r="DV3138" s="123"/>
      <c r="DW3138" s="123"/>
      <c r="DX3138" s="123"/>
      <c r="DY3138" s="123"/>
      <c r="DZ3138" s="123"/>
      <c r="EA3138" s="123"/>
      <c r="EB3138" s="123"/>
      <c r="EC3138" s="123"/>
      <c r="ED3138" s="123"/>
      <c r="EE3138" s="123"/>
      <c r="EF3138" s="123"/>
      <c r="EG3138" s="123"/>
      <c r="EH3138" s="123"/>
      <c r="EI3138" s="123"/>
      <c r="EJ3138" s="123"/>
      <c r="EK3138" s="123"/>
      <c r="EL3138" s="123"/>
      <c r="EM3138" s="123"/>
      <c r="EN3138" s="123"/>
      <c r="EO3138" s="123"/>
      <c r="EP3138" s="123"/>
      <c r="EQ3138" s="123"/>
    </row>
    <row r="3139" spans="27:147" x14ac:dyDescent="0.2"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Q3139" s="151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123"/>
      <c r="BL3139" s="123"/>
      <c r="BM3139" s="123"/>
      <c r="BN3139" s="123"/>
      <c r="BO3139" s="123"/>
      <c r="BP3139" s="123"/>
      <c r="BQ3139" s="123"/>
      <c r="BR3139" s="123"/>
      <c r="BS3139" s="123"/>
      <c r="BT3139" s="123"/>
      <c r="BU3139" s="123"/>
      <c r="BV3139" s="123"/>
      <c r="BW3139" s="123"/>
      <c r="BX3139" s="123"/>
      <c r="BY3139" s="123"/>
      <c r="BZ3139" s="123"/>
      <c r="CA3139" s="123"/>
      <c r="CB3139" s="123"/>
      <c r="CC3139" s="123"/>
      <c r="CD3139" s="123"/>
      <c r="CE3139" s="123"/>
      <c r="CF3139" s="123"/>
      <c r="CG3139" s="123"/>
      <c r="CH3139" s="123"/>
      <c r="CI3139" s="123"/>
      <c r="CJ3139" s="123"/>
      <c r="CK3139" s="123"/>
      <c r="CL3139" s="123"/>
      <c r="CM3139" s="123"/>
      <c r="CN3139" s="123"/>
      <c r="CO3139" s="123"/>
      <c r="CP3139" s="123"/>
      <c r="CQ3139" s="123"/>
      <c r="CR3139" s="123"/>
      <c r="CS3139" s="123"/>
      <c r="CT3139" s="123"/>
      <c r="CU3139" s="123"/>
      <c r="CV3139" s="123"/>
      <c r="CW3139" s="123"/>
      <c r="CX3139" s="123"/>
      <c r="CY3139" s="123"/>
      <c r="CZ3139" s="123"/>
      <c r="DA3139" s="123"/>
      <c r="DB3139" s="123"/>
      <c r="DC3139" s="123"/>
      <c r="DD3139" s="123"/>
      <c r="DE3139" s="123"/>
      <c r="DF3139" s="123"/>
      <c r="DG3139" s="123"/>
      <c r="DH3139" s="123"/>
      <c r="DI3139" s="123"/>
      <c r="DJ3139" s="123"/>
      <c r="DK3139" s="123"/>
      <c r="DL3139" s="123"/>
      <c r="DM3139" s="123"/>
      <c r="DN3139" s="123"/>
      <c r="DO3139" s="123"/>
      <c r="DP3139" s="123"/>
      <c r="DQ3139" s="123"/>
      <c r="DR3139" s="123"/>
      <c r="DS3139" s="123"/>
      <c r="DT3139" s="123"/>
      <c r="DU3139" s="123"/>
      <c r="DV3139" s="123"/>
      <c r="DW3139" s="123"/>
      <c r="DX3139" s="123"/>
      <c r="DY3139" s="123"/>
      <c r="DZ3139" s="123"/>
      <c r="EA3139" s="123"/>
      <c r="EB3139" s="123"/>
      <c r="EC3139" s="123"/>
      <c r="ED3139" s="123"/>
      <c r="EE3139" s="123"/>
      <c r="EF3139" s="123"/>
      <c r="EG3139" s="123"/>
      <c r="EH3139" s="123"/>
      <c r="EI3139" s="123"/>
      <c r="EJ3139" s="123"/>
      <c r="EK3139" s="123"/>
      <c r="EL3139" s="123"/>
      <c r="EM3139" s="123"/>
      <c r="EN3139" s="123"/>
      <c r="EO3139" s="123"/>
      <c r="EP3139" s="123"/>
      <c r="EQ3139" s="123"/>
    </row>
    <row r="3140" spans="27:147" x14ac:dyDescent="0.2"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Q3140" s="151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123"/>
      <c r="BL3140" s="123"/>
      <c r="BM3140" s="123"/>
      <c r="BN3140" s="123"/>
      <c r="BO3140" s="123"/>
      <c r="BP3140" s="123"/>
      <c r="BQ3140" s="123"/>
      <c r="BR3140" s="123"/>
      <c r="BS3140" s="123"/>
      <c r="BT3140" s="123"/>
      <c r="BU3140" s="123"/>
      <c r="BV3140" s="123"/>
      <c r="BW3140" s="123"/>
      <c r="BX3140" s="123"/>
      <c r="BY3140" s="123"/>
      <c r="BZ3140" s="123"/>
      <c r="CA3140" s="123"/>
      <c r="CB3140" s="123"/>
      <c r="CC3140" s="123"/>
      <c r="CD3140" s="123"/>
      <c r="CE3140" s="123"/>
      <c r="CF3140" s="123"/>
      <c r="CG3140" s="123"/>
      <c r="CH3140" s="123"/>
      <c r="CI3140" s="123"/>
      <c r="CJ3140" s="123"/>
      <c r="CK3140" s="123"/>
      <c r="CL3140" s="123"/>
      <c r="CM3140" s="123"/>
      <c r="CN3140" s="123"/>
      <c r="CO3140" s="123"/>
      <c r="CP3140" s="123"/>
      <c r="CQ3140" s="123"/>
      <c r="CR3140" s="123"/>
      <c r="CS3140" s="123"/>
      <c r="CT3140" s="123"/>
      <c r="CU3140" s="123"/>
      <c r="CV3140" s="123"/>
      <c r="CW3140" s="123"/>
      <c r="CX3140" s="123"/>
      <c r="CY3140" s="123"/>
      <c r="CZ3140" s="123"/>
      <c r="DA3140" s="123"/>
      <c r="DB3140" s="123"/>
      <c r="DC3140" s="123"/>
      <c r="DD3140" s="123"/>
      <c r="DE3140" s="123"/>
      <c r="DF3140" s="123"/>
      <c r="DG3140" s="123"/>
      <c r="DH3140" s="123"/>
      <c r="DI3140" s="123"/>
      <c r="DJ3140" s="123"/>
      <c r="DK3140" s="123"/>
      <c r="DL3140" s="123"/>
      <c r="DM3140" s="123"/>
      <c r="DN3140" s="123"/>
      <c r="DO3140" s="123"/>
      <c r="DP3140" s="123"/>
      <c r="DQ3140" s="123"/>
      <c r="DR3140" s="123"/>
      <c r="DS3140" s="123"/>
      <c r="DT3140" s="123"/>
      <c r="DU3140" s="123"/>
      <c r="DV3140" s="123"/>
      <c r="DW3140" s="123"/>
      <c r="DX3140" s="123"/>
      <c r="DY3140" s="123"/>
      <c r="DZ3140" s="123"/>
      <c r="EA3140" s="123"/>
      <c r="EB3140" s="123"/>
      <c r="EC3140" s="123"/>
      <c r="ED3140" s="123"/>
      <c r="EE3140" s="123"/>
      <c r="EF3140" s="123"/>
      <c r="EG3140" s="123"/>
      <c r="EH3140" s="123"/>
      <c r="EI3140" s="123"/>
      <c r="EJ3140" s="123"/>
      <c r="EK3140" s="123"/>
      <c r="EL3140" s="123"/>
      <c r="EM3140" s="123"/>
      <c r="EN3140" s="123"/>
      <c r="EO3140" s="123"/>
      <c r="EP3140" s="123"/>
      <c r="EQ3140" s="123"/>
    </row>
    <row r="3141" spans="27:147" x14ac:dyDescent="0.2"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Q3141" s="151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123"/>
      <c r="BL3141" s="123"/>
      <c r="BM3141" s="123"/>
      <c r="BN3141" s="123"/>
      <c r="BO3141" s="123"/>
      <c r="BP3141" s="123"/>
      <c r="BQ3141" s="123"/>
      <c r="BR3141" s="123"/>
      <c r="BS3141" s="123"/>
      <c r="BT3141" s="123"/>
      <c r="BU3141" s="123"/>
      <c r="BV3141" s="123"/>
      <c r="BW3141" s="123"/>
      <c r="BX3141" s="123"/>
      <c r="BY3141" s="123"/>
      <c r="BZ3141" s="123"/>
      <c r="CA3141" s="123"/>
      <c r="CB3141" s="123"/>
      <c r="CC3141" s="123"/>
      <c r="CD3141" s="123"/>
      <c r="CE3141" s="123"/>
      <c r="CF3141" s="123"/>
      <c r="CG3141" s="123"/>
      <c r="CH3141" s="123"/>
      <c r="CI3141" s="123"/>
      <c r="CJ3141" s="123"/>
      <c r="CK3141" s="123"/>
      <c r="CL3141" s="123"/>
      <c r="CM3141" s="123"/>
      <c r="CN3141" s="123"/>
      <c r="CO3141" s="123"/>
      <c r="CP3141" s="123"/>
      <c r="CQ3141" s="123"/>
      <c r="CR3141" s="123"/>
      <c r="CS3141" s="123"/>
      <c r="CT3141" s="123"/>
      <c r="CU3141" s="123"/>
      <c r="CV3141" s="123"/>
      <c r="CW3141" s="123"/>
      <c r="CX3141" s="123"/>
      <c r="CY3141" s="123"/>
      <c r="CZ3141" s="123"/>
      <c r="DA3141" s="123"/>
      <c r="DB3141" s="123"/>
      <c r="DC3141" s="123"/>
      <c r="DD3141" s="123"/>
      <c r="DE3141" s="123"/>
      <c r="DF3141" s="123"/>
      <c r="DG3141" s="123"/>
      <c r="DH3141" s="123"/>
      <c r="DI3141" s="123"/>
      <c r="DJ3141" s="123"/>
      <c r="DK3141" s="123"/>
      <c r="DL3141" s="123"/>
      <c r="DM3141" s="123"/>
      <c r="DN3141" s="123"/>
      <c r="DO3141" s="123"/>
      <c r="DP3141" s="123"/>
      <c r="DQ3141" s="123"/>
      <c r="DR3141" s="123"/>
      <c r="DS3141" s="123"/>
      <c r="DT3141" s="123"/>
      <c r="DU3141" s="123"/>
      <c r="DV3141" s="123"/>
      <c r="DW3141" s="123"/>
      <c r="DX3141" s="123"/>
      <c r="DY3141" s="123"/>
      <c r="DZ3141" s="123"/>
      <c r="EA3141" s="123"/>
      <c r="EB3141" s="123"/>
      <c r="EC3141" s="123"/>
      <c r="ED3141" s="123"/>
      <c r="EE3141" s="123"/>
      <c r="EF3141" s="123"/>
      <c r="EG3141" s="123"/>
      <c r="EH3141" s="123"/>
      <c r="EI3141" s="123"/>
      <c r="EJ3141" s="123"/>
      <c r="EK3141" s="123"/>
      <c r="EL3141" s="123"/>
      <c r="EM3141" s="123"/>
      <c r="EN3141" s="123"/>
      <c r="EO3141" s="123"/>
      <c r="EP3141" s="123"/>
      <c r="EQ3141" s="123"/>
    </row>
    <row r="3142" spans="27:147" x14ac:dyDescent="0.2"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Q3142" s="151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123"/>
      <c r="BL3142" s="123"/>
      <c r="BM3142" s="123"/>
      <c r="BN3142" s="123"/>
      <c r="BO3142" s="123"/>
      <c r="BP3142" s="123"/>
      <c r="BQ3142" s="123"/>
      <c r="BR3142" s="123"/>
      <c r="BS3142" s="123"/>
      <c r="BT3142" s="123"/>
      <c r="BU3142" s="123"/>
      <c r="BV3142" s="123"/>
      <c r="BW3142" s="123"/>
      <c r="BX3142" s="123"/>
      <c r="BY3142" s="123"/>
      <c r="BZ3142" s="123"/>
      <c r="CA3142" s="123"/>
      <c r="CB3142" s="123"/>
      <c r="CC3142" s="123"/>
      <c r="CD3142" s="123"/>
      <c r="CE3142" s="123"/>
      <c r="CF3142" s="123"/>
      <c r="CG3142" s="123"/>
      <c r="CH3142" s="123"/>
      <c r="CI3142" s="123"/>
      <c r="CJ3142" s="123"/>
      <c r="CK3142" s="123"/>
      <c r="CL3142" s="123"/>
      <c r="CM3142" s="123"/>
      <c r="CN3142" s="123"/>
      <c r="CO3142" s="123"/>
      <c r="CP3142" s="123"/>
      <c r="CQ3142" s="123"/>
      <c r="CR3142" s="123"/>
      <c r="CS3142" s="123"/>
      <c r="CT3142" s="123"/>
      <c r="CU3142" s="123"/>
      <c r="CV3142" s="123"/>
      <c r="CW3142" s="123"/>
      <c r="CX3142" s="123"/>
      <c r="CY3142" s="123"/>
      <c r="CZ3142" s="123"/>
      <c r="DA3142" s="123"/>
      <c r="DB3142" s="123"/>
      <c r="DC3142" s="123"/>
      <c r="DD3142" s="123"/>
      <c r="DE3142" s="123"/>
      <c r="DF3142" s="123"/>
      <c r="DG3142" s="123"/>
      <c r="DH3142" s="123"/>
      <c r="DI3142" s="123"/>
      <c r="DJ3142" s="123"/>
      <c r="DK3142" s="123"/>
      <c r="DL3142" s="123"/>
      <c r="DM3142" s="123"/>
      <c r="DN3142" s="123"/>
      <c r="DO3142" s="123"/>
      <c r="DP3142" s="123"/>
      <c r="DQ3142" s="123"/>
      <c r="DR3142" s="123"/>
      <c r="DS3142" s="123"/>
      <c r="DT3142" s="123"/>
      <c r="DU3142" s="123"/>
      <c r="DV3142" s="123"/>
      <c r="DW3142" s="123"/>
      <c r="DX3142" s="123"/>
      <c r="DY3142" s="123"/>
      <c r="DZ3142" s="123"/>
      <c r="EA3142" s="123"/>
      <c r="EB3142" s="123"/>
      <c r="EC3142" s="123"/>
      <c r="ED3142" s="123"/>
      <c r="EE3142" s="123"/>
      <c r="EF3142" s="123"/>
      <c r="EG3142" s="123"/>
      <c r="EH3142" s="123"/>
      <c r="EI3142" s="123"/>
      <c r="EJ3142" s="123"/>
      <c r="EK3142" s="123"/>
      <c r="EL3142" s="123"/>
      <c r="EM3142" s="123"/>
      <c r="EN3142" s="123"/>
      <c r="EO3142" s="123"/>
      <c r="EP3142" s="123"/>
      <c r="EQ3142" s="123"/>
    </row>
    <row r="3143" spans="27:147" x14ac:dyDescent="0.2"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Q3143" s="151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123"/>
      <c r="BL3143" s="123"/>
      <c r="BM3143" s="123"/>
      <c r="BN3143" s="123"/>
      <c r="BO3143" s="123"/>
      <c r="BP3143" s="123"/>
      <c r="BQ3143" s="123"/>
      <c r="BR3143" s="123"/>
      <c r="BS3143" s="123"/>
      <c r="BT3143" s="123"/>
      <c r="BU3143" s="123"/>
      <c r="BV3143" s="123"/>
      <c r="BW3143" s="123"/>
      <c r="BX3143" s="123"/>
      <c r="BY3143" s="123"/>
      <c r="BZ3143" s="123"/>
      <c r="CA3143" s="123"/>
      <c r="CB3143" s="123"/>
      <c r="CC3143" s="123"/>
      <c r="CD3143" s="123"/>
      <c r="CE3143" s="123"/>
      <c r="CF3143" s="123"/>
      <c r="CG3143" s="123"/>
      <c r="CH3143" s="123"/>
      <c r="CI3143" s="123"/>
      <c r="CJ3143" s="123"/>
      <c r="CK3143" s="123"/>
      <c r="CL3143" s="123"/>
      <c r="CM3143" s="123"/>
      <c r="CN3143" s="123"/>
      <c r="CO3143" s="123"/>
      <c r="CP3143" s="123"/>
      <c r="CQ3143" s="123"/>
      <c r="CR3143" s="123"/>
      <c r="CS3143" s="123"/>
      <c r="CT3143" s="123"/>
      <c r="CU3143" s="123"/>
      <c r="CV3143" s="123"/>
      <c r="CW3143" s="123"/>
      <c r="CX3143" s="123"/>
      <c r="CY3143" s="123"/>
      <c r="CZ3143" s="123"/>
      <c r="DA3143" s="123"/>
      <c r="DB3143" s="123"/>
      <c r="DC3143" s="123"/>
      <c r="DD3143" s="123"/>
      <c r="DE3143" s="123"/>
      <c r="DF3143" s="123"/>
      <c r="DG3143" s="123"/>
      <c r="DH3143" s="123"/>
      <c r="DI3143" s="123"/>
      <c r="DJ3143" s="123"/>
      <c r="DK3143" s="123"/>
      <c r="DL3143" s="123"/>
      <c r="DM3143" s="123"/>
      <c r="DN3143" s="123"/>
      <c r="DO3143" s="123"/>
      <c r="DP3143" s="123"/>
      <c r="DQ3143" s="123"/>
      <c r="DR3143" s="123"/>
      <c r="DS3143" s="123"/>
      <c r="DT3143" s="123"/>
      <c r="DU3143" s="123"/>
      <c r="DV3143" s="123"/>
      <c r="DW3143" s="123"/>
      <c r="DX3143" s="123"/>
      <c r="DY3143" s="123"/>
      <c r="DZ3143" s="123"/>
      <c r="EA3143" s="123"/>
      <c r="EB3143" s="123"/>
      <c r="EC3143" s="123"/>
      <c r="ED3143" s="123"/>
      <c r="EE3143" s="123"/>
      <c r="EF3143" s="123"/>
      <c r="EG3143" s="123"/>
      <c r="EH3143" s="123"/>
      <c r="EI3143" s="123"/>
      <c r="EJ3143" s="123"/>
      <c r="EK3143" s="123"/>
      <c r="EL3143" s="123"/>
      <c r="EM3143" s="123"/>
      <c r="EN3143" s="123"/>
      <c r="EO3143" s="123"/>
      <c r="EP3143" s="123"/>
      <c r="EQ3143" s="123"/>
    </row>
    <row r="3144" spans="27:147" x14ac:dyDescent="0.2"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Q3144" s="151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123"/>
      <c r="BL3144" s="123"/>
      <c r="BM3144" s="123"/>
      <c r="BN3144" s="123"/>
      <c r="BO3144" s="123"/>
      <c r="BP3144" s="123"/>
      <c r="BQ3144" s="123"/>
      <c r="BR3144" s="123"/>
      <c r="BS3144" s="123"/>
      <c r="BT3144" s="123"/>
      <c r="BU3144" s="123"/>
      <c r="BV3144" s="123"/>
      <c r="BW3144" s="123"/>
      <c r="BX3144" s="123"/>
      <c r="BY3144" s="123"/>
      <c r="BZ3144" s="123"/>
      <c r="CA3144" s="123"/>
      <c r="CB3144" s="123"/>
      <c r="CC3144" s="123"/>
      <c r="CD3144" s="123"/>
      <c r="CE3144" s="123"/>
      <c r="CF3144" s="123"/>
      <c r="CG3144" s="123"/>
      <c r="CH3144" s="123"/>
      <c r="CI3144" s="123"/>
      <c r="CJ3144" s="123"/>
      <c r="CK3144" s="123"/>
      <c r="CL3144" s="123"/>
      <c r="CM3144" s="123"/>
      <c r="CN3144" s="123"/>
      <c r="CO3144" s="123"/>
      <c r="CP3144" s="123"/>
      <c r="CQ3144" s="123"/>
      <c r="CR3144" s="123"/>
      <c r="CS3144" s="123"/>
      <c r="CT3144" s="123"/>
      <c r="CU3144" s="123"/>
      <c r="CV3144" s="123"/>
      <c r="CW3144" s="123"/>
      <c r="CX3144" s="123"/>
      <c r="CY3144" s="123"/>
      <c r="CZ3144" s="123"/>
      <c r="DA3144" s="123"/>
      <c r="DB3144" s="123"/>
      <c r="DC3144" s="123"/>
      <c r="DD3144" s="123"/>
      <c r="DE3144" s="123"/>
      <c r="DF3144" s="123"/>
      <c r="DG3144" s="123"/>
      <c r="DH3144" s="123"/>
      <c r="DI3144" s="123"/>
      <c r="DJ3144" s="123"/>
      <c r="DK3144" s="123"/>
      <c r="DL3144" s="123"/>
      <c r="DM3144" s="123"/>
      <c r="DN3144" s="123"/>
      <c r="DO3144" s="123"/>
      <c r="DP3144" s="123"/>
      <c r="DQ3144" s="123"/>
      <c r="DR3144" s="123"/>
      <c r="DS3144" s="123"/>
      <c r="DT3144" s="123"/>
      <c r="DU3144" s="123"/>
      <c r="DV3144" s="123"/>
      <c r="DW3144" s="123"/>
      <c r="DX3144" s="123"/>
      <c r="DY3144" s="123"/>
      <c r="DZ3144" s="123"/>
      <c r="EA3144" s="123"/>
      <c r="EB3144" s="123"/>
      <c r="EC3144" s="123"/>
      <c r="ED3144" s="123"/>
      <c r="EE3144" s="123"/>
      <c r="EF3144" s="123"/>
      <c r="EG3144" s="123"/>
      <c r="EH3144" s="123"/>
      <c r="EI3144" s="123"/>
      <c r="EJ3144" s="123"/>
      <c r="EK3144" s="123"/>
      <c r="EL3144" s="123"/>
      <c r="EM3144" s="123"/>
      <c r="EN3144" s="123"/>
      <c r="EO3144" s="123"/>
      <c r="EP3144" s="123"/>
      <c r="EQ3144" s="123"/>
    </row>
    <row r="3145" spans="27:147" x14ac:dyDescent="0.2"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Q3145" s="151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123"/>
      <c r="BL3145" s="123"/>
      <c r="BM3145" s="123"/>
      <c r="BN3145" s="123"/>
      <c r="BO3145" s="123"/>
      <c r="BP3145" s="123"/>
      <c r="BQ3145" s="123"/>
      <c r="BR3145" s="123"/>
      <c r="BS3145" s="123"/>
      <c r="BT3145" s="123"/>
      <c r="BU3145" s="123"/>
      <c r="BV3145" s="123"/>
      <c r="BW3145" s="123"/>
      <c r="BX3145" s="123"/>
      <c r="BY3145" s="123"/>
      <c r="BZ3145" s="123"/>
      <c r="CA3145" s="123"/>
      <c r="CB3145" s="123"/>
      <c r="CC3145" s="123"/>
      <c r="CD3145" s="123"/>
      <c r="CE3145" s="123"/>
      <c r="CF3145" s="123"/>
      <c r="CG3145" s="123"/>
      <c r="CH3145" s="123"/>
      <c r="CI3145" s="123"/>
      <c r="CJ3145" s="123"/>
      <c r="CK3145" s="123"/>
      <c r="CL3145" s="123"/>
      <c r="CM3145" s="123"/>
      <c r="CN3145" s="123"/>
      <c r="CO3145" s="123"/>
      <c r="CP3145" s="123"/>
      <c r="CQ3145" s="123"/>
      <c r="CR3145" s="123"/>
      <c r="CS3145" s="123"/>
      <c r="CT3145" s="123"/>
      <c r="CU3145" s="123"/>
      <c r="CV3145" s="123"/>
      <c r="CW3145" s="123"/>
      <c r="CX3145" s="123"/>
      <c r="CY3145" s="123"/>
      <c r="CZ3145" s="123"/>
      <c r="DA3145" s="123"/>
      <c r="DB3145" s="123"/>
      <c r="DC3145" s="123"/>
      <c r="DD3145" s="123"/>
      <c r="DE3145" s="123"/>
      <c r="DF3145" s="123"/>
      <c r="DG3145" s="123"/>
      <c r="DH3145" s="123"/>
      <c r="DI3145" s="123"/>
      <c r="DJ3145" s="123"/>
      <c r="DK3145" s="123"/>
      <c r="DL3145" s="123"/>
      <c r="DM3145" s="123"/>
      <c r="DN3145" s="123"/>
      <c r="DO3145" s="123"/>
      <c r="DP3145" s="123"/>
      <c r="DQ3145" s="123"/>
      <c r="DR3145" s="123"/>
      <c r="DS3145" s="123"/>
      <c r="DT3145" s="123"/>
      <c r="DU3145" s="123"/>
      <c r="DV3145" s="123"/>
      <c r="DW3145" s="123"/>
      <c r="DX3145" s="123"/>
      <c r="DY3145" s="123"/>
      <c r="DZ3145" s="123"/>
      <c r="EA3145" s="123"/>
      <c r="EB3145" s="123"/>
      <c r="EC3145" s="123"/>
      <c r="ED3145" s="123"/>
      <c r="EE3145" s="123"/>
      <c r="EF3145" s="123"/>
      <c r="EG3145" s="123"/>
      <c r="EH3145" s="123"/>
      <c r="EI3145" s="123"/>
      <c r="EJ3145" s="123"/>
      <c r="EK3145" s="123"/>
      <c r="EL3145" s="123"/>
      <c r="EM3145" s="123"/>
      <c r="EN3145" s="123"/>
      <c r="EO3145" s="123"/>
      <c r="EP3145" s="123"/>
      <c r="EQ3145" s="123"/>
    </row>
    <row r="3146" spans="27:147" x14ac:dyDescent="0.2"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Q3146" s="151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123"/>
      <c r="BL3146" s="123"/>
      <c r="BM3146" s="123"/>
      <c r="BN3146" s="123"/>
      <c r="BO3146" s="123"/>
      <c r="BP3146" s="123"/>
      <c r="BQ3146" s="123"/>
      <c r="BR3146" s="123"/>
      <c r="BS3146" s="123"/>
      <c r="BT3146" s="123"/>
      <c r="BU3146" s="123"/>
      <c r="BV3146" s="123"/>
      <c r="BW3146" s="123"/>
      <c r="BX3146" s="123"/>
      <c r="BY3146" s="123"/>
      <c r="BZ3146" s="123"/>
      <c r="CA3146" s="123"/>
      <c r="CB3146" s="123"/>
      <c r="CC3146" s="123"/>
      <c r="CD3146" s="123"/>
      <c r="CE3146" s="123"/>
      <c r="CF3146" s="123"/>
      <c r="CG3146" s="123"/>
      <c r="CH3146" s="123"/>
      <c r="CI3146" s="123"/>
      <c r="CJ3146" s="123"/>
      <c r="CK3146" s="123"/>
      <c r="CL3146" s="123"/>
      <c r="CM3146" s="123"/>
      <c r="CN3146" s="123"/>
      <c r="CO3146" s="123"/>
      <c r="CP3146" s="123"/>
      <c r="CQ3146" s="123"/>
      <c r="CR3146" s="123"/>
      <c r="CS3146" s="123"/>
      <c r="CT3146" s="123"/>
      <c r="CU3146" s="123"/>
      <c r="CV3146" s="123"/>
      <c r="CW3146" s="123"/>
      <c r="CX3146" s="123"/>
      <c r="CY3146" s="123"/>
      <c r="CZ3146" s="123"/>
      <c r="DA3146" s="123"/>
      <c r="DB3146" s="123"/>
      <c r="DC3146" s="123"/>
      <c r="DD3146" s="123"/>
      <c r="DE3146" s="123"/>
      <c r="DF3146" s="123"/>
      <c r="DG3146" s="123"/>
      <c r="DH3146" s="123"/>
      <c r="DI3146" s="123"/>
      <c r="DJ3146" s="123"/>
      <c r="DK3146" s="123"/>
      <c r="DL3146" s="123"/>
      <c r="DM3146" s="123"/>
      <c r="DN3146" s="123"/>
      <c r="DO3146" s="123"/>
      <c r="DP3146" s="123"/>
      <c r="DQ3146" s="123"/>
      <c r="DR3146" s="123"/>
      <c r="DS3146" s="123"/>
      <c r="DT3146" s="123"/>
      <c r="DU3146" s="123"/>
      <c r="DV3146" s="123"/>
      <c r="DW3146" s="123"/>
      <c r="DX3146" s="123"/>
      <c r="DY3146" s="123"/>
      <c r="DZ3146" s="123"/>
      <c r="EA3146" s="123"/>
      <c r="EB3146" s="123"/>
      <c r="EC3146" s="123"/>
      <c r="ED3146" s="123"/>
      <c r="EE3146" s="123"/>
      <c r="EF3146" s="123"/>
      <c r="EG3146" s="123"/>
      <c r="EH3146" s="123"/>
      <c r="EI3146" s="123"/>
      <c r="EJ3146" s="123"/>
      <c r="EK3146" s="123"/>
      <c r="EL3146" s="123"/>
      <c r="EM3146" s="123"/>
      <c r="EN3146" s="123"/>
      <c r="EO3146" s="123"/>
      <c r="EP3146" s="123"/>
      <c r="EQ3146" s="123"/>
    </row>
    <row r="3147" spans="27:147" x14ac:dyDescent="0.2"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Q3147" s="151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123"/>
      <c r="BL3147" s="123"/>
      <c r="BM3147" s="123"/>
      <c r="BN3147" s="123"/>
      <c r="BO3147" s="123"/>
      <c r="BP3147" s="123"/>
      <c r="BQ3147" s="123"/>
      <c r="BR3147" s="123"/>
      <c r="BS3147" s="123"/>
      <c r="BT3147" s="123"/>
      <c r="BU3147" s="123"/>
      <c r="BV3147" s="123"/>
      <c r="BW3147" s="123"/>
      <c r="BX3147" s="123"/>
      <c r="BY3147" s="123"/>
      <c r="BZ3147" s="123"/>
      <c r="CA3147" s="123"/>
      <c r="CB3147" s="123"/>
      <c r="CC3147" s="123"/>
      <c r="CD3147" s="123"/>
      <c r="CE3147" s="123"/>
      <c r="CF3147" s="123"/>
      <c r="CG3147" s="123"/>
      <c r="CH3147" s="123"/>
      <c r="CI3147" s="123"/>
      <c r="CJ3147" s="123"/>
      <c r="CK3147" s="123"/>
      <c r="CL3147" s="123"/>
      <c r="CM3147" s="123"/>
      <c r="CN3147" s="123"/>
      <c r="CO3147" s="123"/>
      <c r="CP3147" s="123"/>
      <c r="CQ3147" s="123"/>
      <c r="CR3147" s="123"/>
      <c r="CS3147" s="123"/>
      <c r="CT3147" s="123"/>
      <c r="CU3147" s="123"/>
      <c r="CV3147" s="123"/>
      <c r="CW3147" s="123"/>
      <c r="CX3147" s="123"/>
      <c r="CY3147" s="123"/>
      <c r="CZ3147" s="123"/>
      <c r="DA3147" s="123"/>
      <c r="DB3147" s="123"/>
      <c r="DC3147" s="123"/>
      <c r="DD3147" s="123"/>
      <c r="DE3147" s="123"/>
      <c r="DF3147" s="123"/>
      <c r="DG3147" s="123"/>
      <c r="DH3147" s="123"/>
      <c r="DI3147" s="123"/>
      <c r="DJ3147" s="123"/>
      <c r="DK3147" s="123"/>
      <c r="DL3147" s="123"/>
      <c r="DM3147" s="123"/>
      <c r="DN3147" s="123"/>
      <c r="DO3147" s="123"/>
      <c r="DP3147" s="123"/>
      <c r="DQ3147" s="123"/>
      <c r="DR3147" s="123"/>
      <c r="DS3147" s="123"/>
      <c r="DT3147" s="123"/>
      <c r="DU3147" s="123"/>
      <c r="DV3147" s="123"/>
      <c r="DW3147" s="123"/>
      <c r="DX3147" s="123"/>
      <c r="DY3147" s="123"/>
      <c r="DZ3147" s="123"/>
      <c r="EA3147" s="123"/>
      <c r="EB3147" s="123"/>
      <c r="EC3147" s="123"/>
      <c r="ED3147" s="123"/>
      <c r="EE3147" s="123"/>
      <c r="EF3147" s="123"/>
      <c r="EG3147" s="123"/>
      <c r="EH3147" s="123"/>
      <c r="EI3147" s="123"/>
      <c r="EJ3147" s="123"/>
      <c r="EK3147" s="123"/>
      <c r="EL3147" s="123"/>
      <c r="EM3147" s="123"/>
      <c r="EN3147" s="123"/>
      <c r="EO3147" s="123"/>
      <c r="EP3147" s="123"/>
      <c r="EQ3147" s="123"/>
    </row>
    <row r="3148" spans="27:147" x14ac:dyDescent="0.2"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Q3148" s="151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123"/>
      <c r="BL3148" s="123"/>
      <c r="BM3148" s="123"/>
      <c r="BN3148" s="123"/>
      <c r="BO3148" s="123"/>
      <c r="BP3148" s="123"/>
      <c r="BQ3148" s="123"/>
      <c r="BR3148" s="123"/>
      <c r="BS3148" s="123"/>
      <c r="BT3148" s="123"/>
      <c r="BU3148" s="123"/>
      <c r="BV3148" s="123"/>
      <c r="BW3148" s="123"/>
      <c r="BX3148" s="123"/>
      <c r="BY3148" s="123"/>
      <c r="BZ3148" s="123"/>
      <c r="CA3148" s="123"/>
      <c r="CB3148" s="123"/>
      <c r="CC3148" s="123"/>
      <c r="CD3148" s="123"/>
      <c r="CE3148" s="123"/>
      <c r="CF3148" s="123"/>
      <c r="CG3148" s="123"/>
      <c r="CH3148" s="123"/>
      <c r="CI3148" s="123"/>
      <c r="CJ3148" s="123"/>
      <c r="CK3148" s="123"/>
      <c r="CL3148" s="123"/>
      <c r="CM3148" s="123"/>
      <c r="CN3148" s="123"/>
      <c r="CO3148" s="123"/>
      <c r="CP3148" s="123"/>
      <c r="CQ3148" s="123"/>
      <c r="CR3148" s="123"/>
      <c r="CS3148" s="123"/>
      <c r="CT3148" s="123"/>
      <c r="CU3148" s="123"/>
      <c r="CV3148" s="123"/>
      <c r="CW3148" s="123"/>
      <c r="CX3148" s="123"/>
      <c r="CY3148" s="123"/>
      <c r="CZ3148" s="123"/>
      <c r="DA3148" s="123"/>
      <c r="DB3148" s="123"/>
      <c r="DC3148" s="123"/>
      <c r="DD3148" s="123"/>
      <c r="DE3148" s="123"/>
      <c r="DF3148" s="123"/>
      <c r="DG3148" s="123"/>
      <c r="DH3148" s="123"/>
      <c r="DI3148" s="123"/>
      <c r="DJ3148" s="123"/>
      <c r="DK3148" s="123"/>
      <c r="DL3148" s="123"/>
      <c r="DM3148" s="123"/>
      <c r="DN3148" s="123"/>
      <c r="DO3148" s="123"/>
      <c r="DP3148" s="123"/>
      <c r="DQ3148" s="123"/>
      <c r="DR3148" s="123"/>
      <c r="DS3148" s="123"/>
      <c r="DT3148" s="123"/>
      <c r="DU3148" s="123"/>
      <c r="DV3148" s="123"/>
      <c r="DW3148" s="123"/>
      <c r="DX3148" s="123"/>
      <c r="DY3148" s="123"/>
      <c r="DZ3148" s="123"/>
      <c r="EA3148" s="123"/>
      <c r="EB3148" s="123"/>
      <c r="EC3148" s="123"/>
      <c r="ED3148" s="123"/>
      <c r="EE3148" s="123"/>
      <c r="EF3148" s="123"/>
      <c r="EG3148" s="123"/>
      <c r="EH3148" s="123"/>
      <c r="EI3148" s="123"/>
      <c r="EJ3148" s="123"/>
      <c r="EK3148" s="123"/>
      <c r="EL3148" s="123"/>
      <c r="EM3148" s="123"/>
      <c r="EN3148" s="123"/>
      <c r="EO3148" s="123"/>
      <c r="EP3148" s="123"/>
      <c r="EQ3148" s="123"/>
    </row>
    <row r="3149" spans="27:147" x14ac:dyDescent="0.2"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Q3149" s="151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123"/>
      <c r="BL3149" s="123"/>
      <c r="BM3149" s="123"/>
      <c r="BN3149" s="123"/>
      <c r="BO3149" s="123"/>
      <c r="BP3149" s="123"/>
      <c r="BQ3149" s="123"/>
      <c r="BR3149" s="123"/>
      <c r="BS3149" s="123"/>
      <c r="BT3149" s="123"/>
      <c r="BU3149" s="123"/>
      <c r="BV3149" s="123"/>
      <c r="BW3149" s="123"/>
      <c r="BX3149" s="123"/>
      <c r="BY3149" s="123"/>
      <c r="BZ3149" s="123"/>
      <c r="CA3149" s="123"/>
      <c r="CB3149" s="123"/>
      <c r="CC3149" s="123"/>
      <c r="CD3149" s="123"/>
      <c r="CE3149" s="123"/>
      <c r="CF3149" s="123"/>
      <c r="CG3149" s="123"/>
      <c r="CH3149" s="123"/>
      <c r="CI3149" s="123"/>
      <c r="CJ3149" s="123"/>
      <c r="CK3149" s="123"/>
      <c r="CL3149" s="123"/>
      <c r="CM3149" s="123"/>
      <c r="CN3149" s="123"/>
      <c r="CO3149" s="123"/>
      <c r="CP3149" s="123"/>
      <c r="CQ3149" s="123"/>
      <c r="CR3149" s="123"/>
      <c r="CS3149" s="123"/>
      <c r="CT3149" s="123"/>
      <c r="CU3149" s="123"/>
      <c r="CV3149" s="123"/>
      <c r="CW3149" s="123"/>
      <c r="CX3149" s="123"/>
      <c r="CY3149" s="123"/>
      <c r="CZ3149" s="123"/>
      <c r="DA3149" s="123"/>
      <c r="DB3149" s="123"/>
      <c r="DC3149" s="123"/>
      <c r="DD3149" s="123"/>
      <c r="DE3149" s="123"/>
      <c r="DF3149" s="123"/>
      <c r="DG3149" s="123"/>
      <c r="DH3149" s="123"/>
      <c r="DI3149" s="123"/>
      <c r="DJ3149" s="123"/>
      <c r="DK3149" s="123"/>
      <c r="DL3149" s="123"/>
      <c r="DM3149" s="123"/>
      <c r="DN3149" s="123"/>
      <c r="DO3149" s="123"/>
      <c r="DP3149" s="123"/>
      <c r="DQ3149" s="123"/>
      <c r="DR3149" s="123"/>
      <c r="DS3149" s="123"/>
      <c r="DT3149" s="123"/>
      <c r="DU3149" s="123"/>
      <c r="DV3149" s="123"/>
      <c r="DW3149" s="123"/>
      <c r="DX3149" s="123"/>
      <c r="DY3149" s="123"/>
      <c r="DZ3149" s="123"/>
      <c r="EA3149" s="123"/>
      <c r="EB3149" s="123"/>
      <c r="EC3149" s="123"/>
      <c r="ED3149" s="123"/>
      <c r="EE3149" s="123"/>
      <c r="EF3149" s="123"/>
      <c r="EG3149" s="123"/>
      <c r="EH3149" s="123"/>
      <c r="EI3149" s="123"/>
      <c r="EJ3149" s="123"/>
      <c r="EK3149" s="123"/>
      <c r="EL3149" s="123"/>
      <c r="EM3149" s="123"/>
      <c r="EN3149" s="123"/>
      <c r="EO3149" s="123"/>
      <c r="EP3149" s="123"/>
      <c r="EQ3149" s="123"/>
    </row>
    <row r="3150" spans="27:147" x14ac:dyDescent="0.2"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Q3150" s="151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123"/>
      <c r="BL3150" s="123"/>
      <c r="BM3150" s="123"/>
      <c r="BN3150" s="123"/>
      <c r="BO3150" s="123"/>
      <c r="BP3150" s="123"/>
      <c r="BQ3150" s="123"/>
      <c r="BR3150" s="123"/>
      <c r="BS3150" s="123"/>
      <c r="BT3150" s="123"/>
      <c r="BU3150" s="123"/>
      <c r="BV3150" s="123"/>
      <c r="BW3150" s="123"/>
      <c r="BX3150" s="123"/>
      <c r="BY3150" s="123"/>
      <c r="BZ3150" s="123"/>
      <c r="CA3150" s="123"/>
      <c r="CB3150" s="123"/>
      <c r="CC3150" s="123"/>
      <c r="CD3150" s="123"/>
      <c r="CE3150" s="123"/>
      <c r="CF3150" s="123"/>
      <c r="CG3150" s="123"/>
      <c r="CH3150" s="123"/>
      <c r="CI3150" s="123"/>
      <c r="CJ3150" s="123"/>
      <c r="CK3150" s="123"/>
      <c r="CL3150" s="123"/>
      <c r="CM3150" s="123"/>
      <c r="CN3150" s="123"/>
      <c r="CO3150" s="123"/>
      <c r="CP3150" s="123"/>
      <c r="CQ3150" s="123"/>
      <c r="CR3150" s="123"/>
      <c r="CS3150" s="123"/>
      <c r="CT3150" s="123"/>
      <c r="CU3150" s="123"/>
      <c r="CV3150" s="123"/>
      <c r="CW3150" s="123"/>
      <c r="CX3150" s="123"/>
      <c r="CY3150" s="123"/>
      <c r="CZ3150" s="123"/>
      <c r="DA3150" s="123"/>
      <c r="DB3150" s="123"/>
      <c r="DC3150" s="123"/>
      <c r="DD3150" s="123"/>
      <c r="DE3150" s="123"/>
      <c r="DF3150" s="123"/>
      <c r="DG3150" s="123"/>
      <c r="DH3150" s="123"/>
      <c r="DI3150" s="123"/>
      <c r="DJ3150" s="123"/>
      <c r="DK3150" s="123"/>
      <c r="DL3150" s="123"/>
      <c r="DM3150" s="123"/>
      <c r="DN3150" s="123"/>
      <c r="DO3150" s="123"/>
      <c r="DP3150" s="123"/>
      <c r="DQ3150" s="123"/>
      <c r="DR3150" s="123"/>
      <c r="DS3150" s="123"/>
      <c r="DT3150" s="123"/>
      <c r="DU3150" s="123"/>
      <c r="DV3150" s="123"/>
      <c r="DW3150" s="123"/>
      <c r="DX3150" s="123"/>
      <c r="DY3150" s="123"/>
      <c r="DZ3150" s="123"/>
      <c r="EA3150" s="123"/>
      <c r="EB3150" s="123"/>
      <c r="EC3150" s="123"/>
      <c r="ED3150" s="123"/>
      <c r="EE3150" s="123"/>
      <c r="EF3150" s="123"/>
      <c r="EG3150" s="123"/>
      <c r="EH3150" s="123"/>
      <c r="EI3150" s="123"/>
      <c r="EJ3150" s="123"/>
      <c r="EK3150" s="123"/>
      <c r="EL3150" s="123"/>
      <c r="EM3150" s="123"/>
      <c r="EN3150" s="123"/>
      <c r="EO3150" s="123"/>
      <c r="EP3150" s="123"/>
      <c r="EQ3150" s="123"/>
    </row>
    <row r="3151" spans="27:147" x14ac:dyDescent="0.2"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Q3151" s="151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123"/>
      <c r="BL3151" s="123"/>
      <c r="BM3151" s="123"/>
      <c r="BN3151" s="123"/>
      <c r="BO3151" s="123"/>
      <c r="BP3151" s="123"/>
      <c r="BQ3151" s="123"/>
      <c r="BR3151" s="123"/>
      <c r="BS3151" s="123"/>
      <c r="BT3151" s="123"/>
      <c r="BU3151" s="123"/>
      <c r="BV3151" s="123"/>
      <c r="BW3151" s="123"/>
      <c r="BX3151" s="123"/>
      <c r="BY3151" s="123"/>
      <c r="BZ3151" s="123"/>
      <c r="CA3151" s="123"/>
      <c r="CB3151" s="123"/>
      <c r="CC3151" s="123"/>
      <c r="CD3151" s="123"/>
      <c r="CE3151" s="123"/>
      <c r="CF3151" s="123"/>
      <c r="CG3151" s="123"/>
      <c r="CH3151" s="123"/>
      <c r="CI3151" s="123"/>
      <c r="CJ3151" s="123"/>
      <c r="CK3151" s="123"/>
      <c r="CL3151" s="123"/>
      <c r="CM3151" s="123"/>
      <c r="CN3151" s="123"/>
      <c r="CO3151" s="123"/>
      <c r="CP3151" s="123"/>
      <c r="CQ3151" s="123"/>
      <c r="CR3151" s="123"/>
      <c r="CS3151" s="123"/>
      <c r="CT3151" s="123"/>
      <c r="CU3151" s="123"/>
      <c r="CV3151" s="123"/>
      <c r="CW3151" s="123"/>
      <c r="CX3151" s="123"/>
      <c r="CY3151" s="123"/>
      <c r="CZ3151" s="123"/>
      <c r="DA3151" s="123"/>
      <c r="DB3151" s="123"/>
      <c r="DC3151" s="123"/>
      <c r="DD3151" s="123"/>
      <c r="DE3151" s="123"/>
      <c r="DF3151" s="123"/>
      <c r="DG3151" s="123"/>
      <c r="DH3151" s="123"/>
      <c r="DI3151" s="123"/>
      <c r="DJ3151" s="123"/>
      <c r="DK3151" s="123"/>
      <c r="DL3151" s="123"/>
      <c r="DM3151" s="123"/>
      <c r="DN3151" s="123"/>
      <c r="DO3151" s="123"/>
      <c r="DP3151" s="123"/>
      <c r="DQ3151" s="123"/>
      <c r="DR3151" s="123"/>
      <c r="DS3151" s="123"/>
      <c r="DT3151" s="123"/>
      <c r="DU3151" s="123"/>
      <c r="DV3151" s="123"/>
      <c r="DW3151" s="123"/>
      <c r="DX3151" s="123"/>
      <c r="DY3151" s="123"/>
      <c r="DZ3151" s="123"/>
      <c r="EA3151" s="123"/>
      <c r="EB3151" s="123"/>
      <c r="EC3151" s="123"/>
      <c r="ED3151" s="123"/>
      <c r="EE3151" s="123"/>
      <c r="EF3151" s="123"/>
      <c r="EG3151" s="123"/>
      <c r="EH3151" s="123"/>
      <c r="EI3151" s="123"/>
      <c r="EJ3151" s="123"/>
      <c r="EK3151" s="123"/>
      <c r="EL3151" s="123"/>
      <c r="EM3151" s="123"/>
      <c r="EN3151" s="123"/>
      <c r="EO3151" s="123"/>
      <c r="EP3151" s="123"/>
      <c r="EQ3151" s="123"/>
    </row>
    <row r="3152" spans="27:147" x14ac:dyDescent="0.2"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Q3152" s="151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123"/>
      <c r="BL3152" s="123"/>
      <c r="BM3152" s="123"/>
      <c r="BN3152" s="123"/>
      <c r="BO3152" s="123"/>
      <c r="BP3152" s="123"/>
      <c r="BQ3152" s="123"/>
      <c r="BR3152" s="123"/>
      <c r="BS3152" s="123"/>
      <c r="BT3152" s="123"/>
      <c r="BU3152" s="123"/>
      <c r="BV3152" s="123"/>
      <c r="BW3152" s="123"/>
      <c r="BX3152" s="123"/>
      <c r="BY3152" s="123"/>
      <c r="BZ3152" s="123"/>
      <c r="CA3152" s="123"/>
      <c r="CB3152" s="123"/>
      <c r="CC3152" s="123"/>
      <c r="CD3152" s="123"/>
      <c r="CE3152" s="123"/>
      <c r="CF3152" s="123"/>
      <c r="CG3152" s="123"/>
      <c r="CH3152" s="123"/>
      <c r="CI3152" s="123"/>
      <c r="CJ3152" s="123"/>
      <c r="CK3152" s="123"/>
      <c r="CL3152" s="123"/>
      <c r="CM3152" s="123"/>
      <c r="CN3152" s="123"/>
      <c r="CO3152" s="123"/>
      <c r="CP3152" s="123"/>
      <c r="CQ3152" s="123"/>
      <c r="CR3152" s="123"/>
      <c r="CS3152" s="123"/>
      <c r="CT3152" s="123"/>
      <c r="CU3152" s="123"/>
      <c r="CV3152" s="123"/>
      <c r="CW3152" s="123"/>
      <c r="CX3152" s="123"/>
      <c r="CY3152" s="123"/>
      <c r="CZ3152" s="123"/>
      <c r="DA3152" s="123"/>
      <c r="DB3152" s="123"/>
      <c r="DC3152" s="123"/>
      <c r="DD3152" s="123"/>
      <c r="DE3152" s="123"/>
      <c r="DF3152" s="123"/>
      <c r="DG3152" s="123"/>
      <c r="DH3152" s="123"/>
      <c r="DI3152" s="123"/>
      <c r="DJ3152" s="123"/>
      <c r="DK3152" s="123"/>
      <c r="DL3152" s="123"/>
      <c r="DM3152" s="123"/>
      <c r="DN3152" s="123"/>
      <c r="DO3152" s="123"/>
      <c r="DP3152" s="123"/>
      <c r="DQ3152" s="123"/>
      <c r="DR3152" s="123"/>
      <c r="DS3152" s="123"/>
      <c r="DT3152" s="123"/>
      <c r="DU3152" s="123"/>
      <c r="DV3152" s="123"/>
      <c r="DW3152" s="123"/>
      <c r="DX3152" s="123"/>
      <c r="DY3152" s="123"/>
      <c r="DZ3152" s="123"/>
      <c r="EA3152" s="123"/>
      <c r="EB3152" s="123"/>
      <c r="EC3152" s="123"/>
      <c r="ED3152" s="123"/>
      <c r="EE3152" s="123"/>
      <c r="EF3152" s="123"/>
      <c r="EG3152" s="123"/>
      <c r="EH3152" s="123"/>
      <c r="EI3152" s="123"/>
      <c r="EJ3152" s="123"/>
      <c r="EK3152" s="123"/>
      <c r="EL3152" s="123"/>
      <c r="EM3152" s="123"/>
      <c r="EN3152" s="123"/>
      <c r="EO3152" s="123"/>
      <c r="EP3152" s="123"/>
      <c r="EQ3152" s="123"/>
    </row>
    <row r="3153" spans="27:147" x14ac:dyDescent="0.2"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Q3153" s="151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123"/>
      <c r="BL3153" s="123"/>
      <c r="BM3153" s="123"/>
      <c r="BN3153" s="123"/>
      <c r="BO3153" s="123"/>
      <c r="BP3153" s="123"/>
      <c r="BQ3153" s="123"/>
      <c r="BR3153" s="123"/>
      <c r="BS3153" s="123"/>
      <c r="BT3153" s="123"/>
      <c r="BU3153" s="123"/>
      <c r="BV3153" s="123"/>
      <c r="BW3153" s="123"/>
      <c r="BX3153" s="123"/>
      <c r="BY3153" s="123"/>
      <c r="BZ3153" s="123"/>
      <c r="CA3153" s="123"/>
      <c r="CB3153" s="123"/>
      <c r="CC3153" s="123"/>
      <c r="CD3153" s="123"/>
      <c r="CE3153" s="123"/>
      <c r="CF3153" s="123"/>
      <c r="CG3153" s="123"/>
      <c r="CH3153" s="123"/>
      <c r="CI3153" s="123"/>
      <c r="CJ3153" s="123"/>
      <c r="CK3153" s="123"/>
      <c r="CL3153" s="123"/>
      <c r="CM3153" s="123"/>
      <c r="CN3153" s="123"/>
      <c r="CO3153" s="123"/>
      <c r="CP3153" s="123"/>
      <c r="CQ3153" s="123"/>
      <c r="CR3153" s="123"/>
      <c r="CS3153" s="123"/>
      <c r="CT3153" s="123"/>
      <c r="CU3153" s="123"/>
      <c r="CV3153" s="123"/>
      <c r="CW3153" s="123"/>
      <c r="CX3153" s="123"/>
      <c r="CY3153" s="123"/>
      <c r="CZ3153" s="123"/>
      <c r="DA3153" s="123"/>
      <c r="DB3153" s="123"/>
      <c r="DC3153" s="123"/>
      <c r="DD3153" s="123"/>
      <c r="DE3153" s="123"/>
      <c r="DF3153" s="123"/>
      <c r="DG3153" s="123"/>
      <c r="DH3153" s="123"/>
      <c r="DI3153" s="123"/>
      <c r="DJ3153" s="123"/>
      <c r="DK3153" s="123"/>
      <c r="DL3153" s="123"/>
      <c r="DM3153" s="123"/>
      <c r="DN3153" s="123"/>
      <c r="DO3153" s="123"/>
      <c r="DP3153" s="123"/>
      <c r="DQ3153" s="123"/>
      <c r="DR3153" s="123"/>
      <c r="DS3153" s="123"/>
      <c r="DT3153" s="123"/>
      <c r="DU3153" s="123"/>
      <c r="DV3153" s="123"/>
      <c r="DW3153" s="123"/>
      <c r="DX3153" s="123"/>
      <c r="DY3153" s="123"/>
      <c r="DZ3153" s="123"/>
      <c r="EA3153" s="123"/>
      <c r="EB3153" s="123"/>
      <c r="EC3153" s="123"/>
      <c r="ED3153" s="123"/>
      <c r="EE3153" s="123"/>
      <c r="EF3153" s="123"/>
      <c r="EG3153" s="123"/>
      <c r="EH3153" s="123"/>
      <c r="EI3153" s="123"/>
      <c r="EJ3153" s="123"/>
      <c r="EK3153" s="123"/>
      <c r="EL3153" s="123"/>
      <c r="EM3153" s="123"/>
      <c r="EN3153" s="123"/>
      <c r="EO3153" s="123"/>
      <c r="EP3153" s="123"/>
      <c r="EQ3153" s="123"/>
    </row>
    <row r="3154" spans="27:147" x14ac:dyDescent="0.2"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Q3154" s="151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123"/>
      <c r="BL3154" s="123"/>
      <c r="BM3154" s="123"/>
      <c r="BN3154" s="123"/>
      <c r="BO3154" s="123"/>
      <c r="BP3154" s="123"/>
      <c r="BQ3154" s="123"/>
      <c r="BR3154" s="123"/>
      <c r="BS3154" s="123"/>
      <c r="BT3154" s="123"/>
      <c r="BU3154" s="123"/>
      <c r="BV3154" s="123"/>
      <c r="BW3154" s="123"/>
      <c r="BX3154" s="123"/>
      <c r="BY3154" s="123"/>
      <c r="BZ3154" s="123"/>
      <c r="CA3154" s="123"/>
      <c r="CB3154" s="123"/>
      <c r="CC3154" s="123"/>
      <c r="CD3154" s="123"/>
      <c r="CE3154" s="123"/>
      <c r="CF3154" s="123"/>
      <c r="CG3154" s="123"/>
      <c r="CH3154" s="123"/>
      <c r="CI3154" s="123"/>
      <c r="CJ3154" s="123"/>
      <c r="CK3154" s="123"/>
      <c r="CL3154" s="123"/>
      <c r="CM3154" s="123"/>
      <c r="CN3154" s="123"/>
      <c r="CO3154" s="123"/>
      <c r="CP3154" s="123"/>
      <c r="CQ3154" s="123"/>
      <c r="CR3154" s="123"/>
      <c r="CS3154" s="123"/>
      <c r="CT3154" s="123"/>
      <c r="CU3154" s="123"/>
      <c r="CV3154" s="123"/>
      <c r="CW3154" s="123"/>
      <c r="CX3154" s="123"/>
      <c r="CY3154" s="123"/>
      <c r="CZ3154" s="123"/>
      <c r="DA3154" s="123"/>
      <c r="DB3154" s="123"/>
      <c r="DC3154" s="123"/>
      <c r="DD3154" s="123"/>
      <c r="DE3154" s="123"/>
      <c r="DF3154" s="123"/>
      <c r="DG3154" s="123"/>
      <c r="DH3154" s="123"/>
      <c r="DI3154" s="123"/>
      <c r="DJ3154" s="123"/>
      <c r="DK3154" s="123"/>
      <c r="DL3154" s="123"/>
      <c r="DM3154" s="123"/>
      <c r="DN3154" s="123"/>
      <c r="DO3154" s="123"/>
      <c r="DP3154" s="123"/>
      <c r="DQ3154" s="123"/>
      <c r="DR3154" s="123"/>
      <c r="DS3154" s="123"/>
      <c r="DT3154" s="123"/>
      <c r="DU3154" s="123"/>
      <c r="DV3154" s="123"/>
      <c r="DW3154" s="123"/>
      <c r="DX3154" s="123"/>
      <c r="DY3154" s="123"/>
      <c r="DZ3154" s="123"/>
      <c r="EA3154" s="123"/>
      <c r="EB3154" s="123"/>
      <c r="EC3154" s="123"/>
      <c r="ED3154" s="123"/>
      <c r="EE3154" s="123"/>
      <c r="EF3154" s="123"/>
      <c r="EG3154" s="123"/>
      <c r="EH3154" s="123"/>
      <c r="EI3154" s="123"/>
      <c r="EJ3154" s="123"/>
      <c r="EK3154" s="123"/>
      <c r="EL3154" s="123"/>
      <c r="EM3154" s="123"/>
      <c r="EN3154" s="123"/>
      <c r="EO3154" s="123"/>
      <c r="EP3154" s="123"/>
      <c r="EQ3154" s="123"/>
    </row>
    <row r="3155" spans="27:147" x14ac:dyDescent="0.2"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Q3155" s="151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123"/>
      <c r="BL3155" s="123"/>
      <c r="BM3155" s="123"/>
      <c r="BN3155" s="123"/>
      <c r="BO3155" s="123"/>
      <c r="BP3155" s="123"/>
      <c r="BQ3155" s="123"/>
      <c r="BR3155" s="123"/>
      <c r="BS3155" s="123"/>
      <c r="BT3155" s="123"/>
      <c r="BU3155" s="123"/>
      <c r="BV3155" s="123"/>
      <c r="BW3155" s="123"/>
      <c r="BX3155" s="123"/>
      <c r="BY3155" s="123"/>
      <c r="BZ3155" s="123"/>
      <c r="CA3155" s="123"/>
      <c r="CB3155" s="123"/>
      <c r="CC3155" s="123"/>
      <c r="CD3155" s="123"/>
      <c r="CE3155" s="123"/>
      <c r="CF3155" s="123"/>
      <c r="CG3155" s="123"/>
      <c r="CH3155" s="123"/>
      <c r="CI3155" s="123"/>
      <c r="CJ3155" s="123"/>
      <c r="CK3155" s="123"/>
      <c r="CL3155" s="123"/>
      <c r="CM3155" s="123"/>
      <c r="CN3155" s="123"/>
      <c r="CO3155" s="123"/>
      <c r="CP3155" s="123"/>
      <c r="CQ3155" s="123"/>
      <c r="CR3155" s="123"/>
      <c r="CS3155" s="123"/>
      <c r="CT3155" s="123"/>
      <c r="CU3155" s="123"/>
      <c r="CV3155" s="123"/>
      <c r="CW3155" s="123"/>
      <c r="CX3155" s="123"/>
      <c r="CY3155" s="123"/>
      <c r="CZ3155" s="123"/>
      <c r="DA3155" s="123"/>
      <c r="DB3155" s="123"/>
      <c r="DC3155" s="123"/>
      <c r="DD3155" s="123"/>
      <c r="DE3155" s="123"/>
      <c r="DF3155" s="123"/>
      <c r="DG3155" s="123"/>
      <c r="DH3155" s="123"/>
      <c r="DI3155" s="123"/>
      <c r="DJ3155" s="123"/>
      <c r="DK3155" s="123"/>
      <c r="DL3155" s="123"/>
      <c r="DM3155" s="123"/>
      <c r="DN3155" s="123"/>
      <c r="DO3155" s="123"/>
      <c r="DP3155" s="123"/>
      <c r="DQ3155" s="123"/>
      <c r="DR3155" s="123"/>
      <c r="DS3155" s="123"/>
      <c r="DT3155" s="123"/>
      <c r="DU3155" s="123"/>
      <c r="DV3155" s="123"/>
      <c r="DW3155" s="123"/>
      <c r="DX3155" s="123"/>
      <c r="DY3155" s="123"/>
      <c r="DZ3155" s="123"/>
      <c r="EA3155" s="123"/>
      <c r="EB3155" s="123"/>
      <c r="EC3155" s="123"/>
      <c r="ED3155" s="123"/>
      <c r="EE3155" s="123"/>
      <c r="EF3155" s="123"/>
      <c r="EG3155" s="123"/>
      <c r="EH3155" s="123"/>
      <c r="EI3155" s="123"/>
      <c r="EJ3155" s="123"/>
      <c r="EK3155" s="123"/>
      <c r="EL3155" s="123"/>
      <c r="EM3155" s="123"/>
      <c r="EN3155" s="123"/>
      <c r="EO3155" s="123"/>
      <c r="EP3155" s="123"/>
      <c r="EQ3155" s="123"/>
    </row>
    <row r="3156" spans="27:147" x14ac:dyDescent="0.2"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Q3156" s="151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123"/>
      <c r="BL3156" s="123"/>
      <c r="BM3156" s="123"/>
      <c r="BN3156" s="123"/>
      <c r="BO3156" s="123"/>
      <c r="BP3156" s="123"/>
      <c r="BQ3156" s="123"/>
      <c r="BR3156" s="123"/>
      <c r="BS3156" s="123"/>
      <c r="BT3156" s="123"/>
      <c r="BU3156" s="123"/>
      <c r="BV3156" s="123"/>
      <c r="BW3156" s="123"/>
      <c r="BX3156" s="123"/>
      <c r="BY3156" s="123"/>
      <c r="BZ3156" s="123"/>
      <c r="CA3156" s="123"/>
      <c r="CB3156" s="123"/>
      <c r="CC3156" s="123"/>
      <c r="CD3156" s="123"/>
      <c r="CE3156" s="123"/>
      <c r="CF3156" s="123"/>
      <c r="CG3156" s="123"/>
      <c r="CH3156" s="123"/>
      <c r="CI3156" s="123"/>
      <c r="CJ3156" s="123"/>
      <c r="CK3156" s="123"/>
      <c r="CL3156" s="123"/>
      <c r="CM3156" s="123"/>
      <c r="CN3156" s="123"/>
      <c r="CO3156" s="123"/>
      <c r="CP3156" s="123"/>
      <c r="CQ3156" s="123"/>
      <c r="CR3156" s="123"/>
      <c r="CS3156" s="123"/>
      <c r="CT3156" s="123"/>
      <c r="CU3156" s="123"/>
      <c r="CV3156" s="123"/>
      <c r="CW3156" s="123"/>
      <c r="CX3156" s="123"/>
      <c r="CY3156" s="123"/>
      <c r="CZ3156" s="123"/>
      <c r="DA3156" s="123"/>
      <c r="DB3156" s="123"/>
      <c r="DC3156" s="123"/>
      <c r="DD3156" s="123"/>
      <c r="DE3156" s="123"/>
      <c r="DF3156" s="123"/>
      <c r="DG3156" s="123"/>
      <c r="DH3156" s="123"/>
      <c r="DI3156" s="123"/>
      <c r="DJ3156" s="123"/>
      <c r="DK3156" s="123"/>
      <c r="DL3156" s="123"/>
      <c r="DM3156" s="123"/>
      <c r="DN3156" s="123"/>
      <c r="DO3156" s="123"/>
      <c r="DP3156" s="123"/>
      <c r="DQ3156" s="123"/>
      <c r="DR3156" s="123"/>
      <c r="DS3156" s="123"/>
      <c r="DT3156" s="123"/>
      <c r="DU3156" s="123"/>
      <c r="DV3156" s="123"/>
      <c r="DW3156" s="123"/>
      <c r="DX3156" s="123"/>
      <c r="DY3156" s="123"/>
      <c r="DZ3156" s="123"/>
      <c r="EA3156" s="123"/>
      <c r="EB3156" s="123"/>
      <c r="EC3156" s="123"/>
      <c r="ED3156" s="123"/>
      <c r="EE3156" s="123"/>
      <c r="EF3156" s="123"/>
      <c r="EG3156" s="123"/>
      <c r="EH3156" s="123"/>
      <c r="EI3156" s="123"/>
      <c r="EJ3156" s="123"/>
      <c r="EK3156" s="123"/>
      <c r="EL3156" s="123"/>
      <c r="EM3156" s="123"/>
      <c r="EN3156" s="123"/>
      <c r="EO3156" s="123"/>
      <c r="EP3156" s="123"/>
      <c r="EQ3156" s="123"/>
    </row>
    <row r="3157" spans="27:147" x14ac:dyDescent="0.2"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Q3157" s="151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123"/>
      <c r="BL3157" s="123"/>
      <c r="BM3157" s="123"/>
      <c r="BN3157" s="123"/>
      <c r="BO3157" s="123"/>
      <c r="BP3157" s="123"/>
      <c r="BQ3157" s="123"/>
      <c r="BR3157" s="123"/>
      <c r="BS3157" s="123"/>
      <c r="BT3157" s="123"/>
      <c r="BU3157" s="123"/>
      <c r="BV3157" s="123"/>
      <c r="BW3157" s="123"/>
      <c r="BX3157" s="123"/>
      <c r="BY3157" s="123"/>
      <c r="BZ3157" s="123"/>
      <c r="CA3157" s="123"/>
      <c r="CB3157" s="123"/>
      <c r="CC3157" s="123"/>
      <c r="CD3157" s="123"/>
      <c r="CE3157" s="123"/>
      <c r="CF3157" s="123"/>
      <c r="CG3157" s="123"/>
      <c r="CH3157" s="123"/>
      <c r="CI3157" s="123"/>
      <c r="CJ3157" s="123"/>
      <c r="CK3157" s="123"/>
      <c r="CL3157" s="123"/>
      <c r="CM3157" s="123"/>
      <c r="CN3157" s="123"/>
      <c r="CO3157" s="123"/>
      <c r="CP3157" s="123"/>
      <c r="CQ3157" s="123"/>
      <c r="CR3157" s="123"/>
      <c r="CS3157" s="123"/>
      <c r="CT3157" s="123"/>
      <c r="CU3157" s="123"/>
      <c r="CV3157" s="123"/>
      <c r="CW3157" s="123"/>
      <c r="CX3157" s="123"/>
      <c r="CY3157" s="123"/>
      <c r="CZ3157" s="123"/>
      <c r="DA3157" s="123"/>
      <c r="DB3157" s="123"/>
      <c r="DC3157" s="123"/>
      <c r="DD3157" s="123"/>
      <c r="DE3157" s="123"/>
      <c r="DF3157" s="123"/>
      <c r="DG3157" s="123"/>
      <c r="DH3157" s="123"/>
      <c r="DI3157" s="123"/>
      <c r="DJ3157" s="123"/>
      <c r="DK3157" s="123"/>
      <c r="DL3157" s="123"/>
      <c r="DM3157" s="123"/>
      <c r="DN3157" s="123"/>
      <c r="DO3157" s="123"/>
      <c r="DP3157" s="123"/>
      <c r="DQ3157" s="123"/>
      <c r="DR3157" s="123"/>
      <c r="DS3157" s="123"/>
      <c r="DT3157" s="123"/>
      <c r="DU3157" s="123"/>
      <c r="DV3157" s="123"/>
      <c r="DW3157" s="123"/>
      <c r="DX3157" s="123"/>
      <c r="DY3157" s="123"/>
      <c r="DZ3157" s="123"/>
      <c r="EA3157" s="123"/>
      <c r="EB3157" s="123"/>
      <c r="EC3157" s="123"/>
      <c r="ED3157" s="123"/>
      <c r="EE3157" s="123"/>
      <c r="EF3157" s="123"/>
      <c r="EG3157" s="123"/>
      <c r="EH3157" s="123"/>
      <c r="EI3157" s="123"/>
      <c r="EJ3157" s="123"/>
      <c r="EK3157" s="123"/>
      <c r="EL3157" s="123"/>
      <c r="EM3157" s="123"/>
      <c r="EN3157" s="123"/>
      <c r="EO3157" s="123"/>
      <c r="EP3157" s="123"/>
      <c r="EQ3157" s="123"/>
    </row>
    <row r="3158" spans="27:147" x14ac:dyDescent="0.2"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Q3158" s="151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123"/>
      <c r="BL3158" s="123"/>
      <c r="BM3158" s="123"/>
      <c r="BN3158" s="123"/>
      <c r="BO3158" s="123"/>
      <c r="BP3158" s="123"/>
      <c r="BQ3158" s="123"/>
      <c r="BR3158" s="123"/>
      <c r="BS3158" s="123"/>
      <c r="BT3158" s="123"/>
      <c r="BU3158" s="123"/>
      <c r="BV3158" s="123"/>
      <c r="BW3158" s="123"/>
      <c r="BX3158" s="123"/>
      <c r="BY3158" s="123"/>
      <c r="BZ3158" s="123"/>
      <c r="CA3158" s="123"/>
      <c r="CB3158" s="123"/>
      <c r="CC3158" s="123"/>
      <c r="CD3158" s="123"/>
      <c r="CE3158" s="123"/>
      <c r="CF3158" s="123"/>
      <c r="CG3158" s="123"/>
      <c r="CH3158" s="123"/>
      <c r="CI3158" s="123"/>
      <c r="CJ3158" s="123"/>
      <c r="CK3158" s="123"/>
      <c r="CL3158" s="123"/>
      <c r="CM3158" s="123"/>
      <c r="CN3158" s="123"/>
      <c r="CO3158" s="123"/>
      <c r="CP3158" s="123"/>
      <c r="CQ3158" s="123"/>
      <c r="CR3158" s="123"/>
      <c r="CS3158" s="123"/>
      <c r="CT3158" s="123"/>
      <c r="CU3158" s="123"/>
      <c r="CV3158" s="123"/>
      <c r="CW3158" s="123"/>
      <c r="CX3158" s="123"/>
      <c r="CY3158" s="123"/>
      <c r="CZ3158" s="123"/>
      <c r="DA3158" s="123"/>
      <c r="DB3158" s="123"/>
      <c r="DC3158" s="123"/>
      <c r="DD3158" s="123"/>
      <c r="DE3158" s="123"/>
      <c r="DF3158" s="123"/>
      <c r="DG3158" s="123"/>
      <c r="DH3158" s="123"/>
      <c r="DI3158" s="123"/>
      <c r="DJ3158" s="123"/>
      <c r="DK3158" s="123"/>
      <c r="DL3158" s="123"/>
      <c r="DM3158" s="123"/>
      <c r="DN3158" s="123"/>
      <c r="DO3158" s="123"/>
      <c r="DP3158" s="123"/>
      <c r="DQ3158" s="123"/>
      <c r="DR3158" s="123"/>
      <c r="DS3158" s="123"/>
      <c r="DT3158" s="123"/>
      <c r="DU3158" s="123"/>
      <c r="DV3158" s="123"/>
      <c r="DW3158" s="123"/>
      <c r="DX3158" s="123"/>
      <c r="DY3158" s="123"/>
      <c r="DZ3158" s="123"/>
      <c r="EA3158" s="123"/>
      <c r="EB3158" s="123"/>
      <c r="EC3158" s="123"/>
      <c r="ED3158" s="123"/>
      <c r="EE3158" s="123"/>
      <c r="EF3158" s="123"/>
      <c r="EG3158" s="123"/>
      <c r="EH3158" s="123"/>
      <c r="EI3158" s="123"/>
      <c r="EJ3158" s="123"/>
      <c r="EK3158" s="123"/>
      <c r="EL3158" s="123"/>
      <c r="EM3158" s="123"/>
      <c r="EN3158" s="123"/>
      <c r="EO3158" s="123"/>
      <c r="EP3158" s="123"/>
      <c r="EQ3158" s="123"/>
    </row>
    <row r="3159" spans="27:147" x14ac:dyDescent="0.2"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Q3159" s="151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123"/>
      <c r="BL3159" s="123"/>
      <c r="BM3159" s="123"/>
      <c r="BN3159" s="123"/>
      <c r="BO3159" s="123"/>
      <c r="BP3159" s="123"/>
      <c r="BQ3159" s="123"/>
      <c r="BR3159" s="123"/>
      <c r="BS3159" s="123"/>
      <c r="BT3159" s="123"/>
      <c r="BU3159" s="123"/>
      <c r="BV3159" s="123"/>
      <c r="BW3159" s="123"/>
      <c r="BX3159" s="123"/>
      <c r="BY3159" s="123"/>
      <c r="BZ3159" s="123"/>
      <c r="CA3159" s="123"/>
      <c r="CB3159" s="123"/>
      <c r="CC3159" s="123"/>
      <c r="CD3159" s="123"/>
      <c r="CE3159" s="123"/>
      <c r="CF3159" s="123"/>
      <c r="CG3159" s="123"/>
      <c r="CH3159" s="123"/>
      <c r="CI3159" s="123"/>
      <c r="CJ3159" s="123"/>
      <c r="CK3159" s="123"/>
      <c r="CL3159" s="123"/>
      <c r="CM3159" s="123"/>
      <c r="CN3159" s="123"/>
      <c r="CO3159" s="123"/>
      <c r="CP3159" s="123"/>
      <c r="CQ3159" s="123"/>
      <c r="CR3159" s="123"/>
      <c r="CS3159" s="123"/>
      <c r="CT3159" s="123"/>
      <c r="CU3159" s="123"/>
      <c r="CV3159" s="123"/>
      <c r="CW3159" s="123"/>
      <c r="CX3159" s="123"/>
      <c r="CY3159" s="123"/>
      <c r="CZ3159" s="123"/>
      <c r="DA3159" s="123"/>
      <c r="DB3159" s="123"/>
      <c r="DC3159" s="123"/>
      <c r="DD3159" s="123"/>
      <c r="DE3159" s="123"/>
      <c r="DF3159" s="123"/>
      <c r="DG3159" s="123"/>
      <c r="DH3159" s="123"/>
      <c r="DI3159" s="123"/>
      <c r="DJ3159" s="123"/>
      <c r="DK3159" s="123"/>
      <c r="DL3159" s="123"/>
      <c r="DM3159" s="123"/>
      <c r="DN3159" s="123"/>
      <c r="DO3159" s="123"/>
      <c r="DP3159" s="123"/>
      <c r="DQ3159" s="123"/>
      <c r="DR3159" s="123"/>
      <c r="DS3159" s="123"/>
      <c r="DT3159" s="123"/>
      <c r="DU3159" s="123"/>
      <c r="DV3159" s="123"/>
      <c r="DW3159" s="123"/>
      <c r="DX3159" s="123"/>
      <c r="DY3159" s="123"/>
      <c r="DZ3159" s="123"/>
      <c r="EA3159" s="123"/>
      <c r="EB3159" s="123"/>
      <c r="EC3159" s="123"/>
      <c r="ED3159" s="123"/>
      <c r="EE3159" s="123"/>
      <c r="EF3159" s="123"/>
      <c r="EG3159" s="123"/>
      <c r="EH3159" s="123"/>
      <c r="EI3159" s="123"/>
      <c r="EJ3159" s="123"/>
      <c r="EK3159" s="123"/>
      <c r="EL3159" s="123"/>
      <c r="EM3159" s="123"/>
      <c r="EN3159" s="123"/>
      <c r="EO3159" s="123"/>
      <c r="EP3159" s="123"/>
      <c r="EQ3159" s="123"/>
    </row>
    <row r="3160" spans="27:147" x14ac:dyDescent="0.2"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Q3160" s="151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123"/>
      <c r="BL3160" s="123"/>
      <c r="BM3160" s="123"/>
      <c r="BN3160" s="123"/>
      <c r="BO3160" s="123"/>
      <c r="BP3160" s="123"/>
      <c r="BQ3160" s="123"/>
      <c r="BR3160" s="123"/>
      <c r="BS3160" s="123"/>
      <c r="BT3160" s="123"/>
      <c r="BU3160" s="123"/>
      <c r="BV3160" s="123"/>
      <c r="BW3160" s="123"/>
      <c r="BX3160" s="123"/>
      <c r="BY3160" s="123"/>
      <c r="BZ3160" s="123"/>
      <c r="CA3160" s="123"/>
      <c r="CB3160" s="123"/>
      <c r="CC3160" s="123"/>
      <c r="CD3160" s="123"/>
      <c r="CE3160" s="123"/>
      <c r="CF3160" s="123"/>
      <c r="CG3160" s="123"/>
      <c r="CH3160" s="123"/>
      <c r="CI3160" s="123"/>
      <c r="CJ3160" s="123"/>
      <c r="CK3160" s="123"/>
      <c r="CL3160" s="123"/>
      <c r="CM3160" s="123"/>
      <c r="CN3160" s="123"/>
      <c r="CO3160" s="123"/>
      <c r="CP3160" s="123"/>
      <c r="CQ3160" s="123"/>
      <c r="CR3160" s="123"/>
      <c r="CS3160" s="123"/>
      <c r="CT3160" s="123"/>
      <c r="CU3160" s="123"/>
      <c r="CV3160" s="123"/>
      <c r="CW3160" s="123"/>
      <c r="CX3160" s="123"/>
      <c r="CY3160" s="123"/>
      <c r="CZ3160" s="123"/>
      <c r="DA3160" s="123"/>
      <c r="DB3160" s="123"/>
      <c r="DC3160" s="123"/>
      <c r="DD3160" s="123"/>
      <c r="DE3160" s="123"/>
      <c r="DF3160" s="123"/>
      <c r="DG3160" s="123"/>
      <c r="DH3160" s="123"/>
      <c r="DI3160" s="123"/>
      <c r="DJ3160" s="123"/>
      <c r="DK3160" s="123"/>
      <c r="DL3160" s="123"/>
      <c r="DM3160" s="123"/>
      <c r="DN3160" s="123"/>
      <c r="DO3160" s="123"/>
      <c r="DP3160" s="123"/>
      <c r="DQ3160" s="123"/>
      <c r="DR3160" s="123"/>
      <c r="DS3160" s="123"/>
      <c r="DT3160" s="123"/>
      <c r="DU3160" s="123"/>
      <c r="DV3160" s="123"/>
      <c r="DW3160" s="123"/>
      <c r="DX3160" s="123"/>
      <c r="DY3160" s="123"/>
      <c r="DZ3160" s="123"/>
      <c r="EA3160" s="123"/>
      <c r="EB3160" s="123"/>
      <c r="EC3160" s="123"/>
      <c r="ED3160" s="123"/>
      <c r="EE3160" s="123"/>
      <c r="EF3160" s="123"/>
      <c r="EG3160" s="123"/>
      <c r="EH3160" s="123"/>
      <c r="EI3160" s="123"/>
      <c r="EJ3160" s="123"/>
      <c r="EK3160" s="123"/>
      <c r="EL3160" s="123"/>
      <c r="EM3160" s="123"/>
      <c r="EN3160" s="123"/>
      <c r="EO3160" s="123"/>
      <c r="EP3160" s="123"/>
      <c r="EQ3160" s="123"/>
    </row>
    <row r="3161" spans="27:147" x14ac:dyDescent="0.2"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Q3161" s="151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123"/>
      <c r="BL3161" s="123"/>
      <c r="BM3161" s="123"/>
      <c r="BN3161" s="123"/>
      <c r="BO3161" s="123"/>
      <c r="BP3161" s="123"/>
      <c r="BQ3161" s="123"/>
      <c r="BR3161" s="123"/>
      <c r="BS3161" s="123"/>
      <c r="BT3161" s="123"/>
      <c r="BU3161" s="123"/>
      <c r="BV3161" s="123"/>
      <c r="BW3161" s="123"/>
      <c r="BX3161" s="123"/>
      <c r="BY3161" s="123"/>
      <c r="BZ3161" s="123"/>
      <c r="CA3161" s="123"/>
      <c r="CB3161" s="123"/>
      <c r="CC3161" s="123"/>
      <c r="CD3161" s="123"/>
      <c r="CE3161" s="123"/>
      <c r="CF3161" s="123"/>
      <c r="CG3161" s="123"/>
      <c r="CH3161" s="123"/>
      <c r="CI3161" s="123"/>
      <c r="CJ3161" s="123"/>
      <c r="CK3161" s="123"/>
      <c r="CL3161" s="123"/>
      <c r="CM3161" s="123"/>
      <c r="CN3161" s="123"/>
      <c r="CO3161" s="123"/>
      <c r="CP3161" s="123"/>
      <c r="CQ3161" s="123"/>
      <c r="CR3161" s="123"/>
      <c r="CS3161" s="123"/>
      <c r="CT3161" s="123"/>
      <c r="CU3161" s="123"/>
      <c r="CV3161" s="123"/>
      <c r="CW3161" s="123"/>
      <c r="CX3161" s="123"/>
      <c r="CY3161" s="123"/>
      <c r="CZ3161" s="123"/>
      <c r="DA3161" s="123"/>
      <c r="DB3161" s="123"/>
      <c r="DC3161" s="123"/>
      <c r="DD3161" s="123"/>
      <c r="DE3161" s="123"/>
      <c r="DF3161" s="123"/>
      <c r="DG3161" s="123"/>
      <c r="DH3161" s="123"/>
      <c r="DI3161" s="123"/>
      <c r="DJ3161" s="123"/>
      <c r="DK3161" s="123"/>
      <c r="DL3161" s="123"/>
      <c r="DM3161" s="123"/>
      <c r="DN3161" s="123"/>
      <c r="DO3161" s="123"/>
      <c r="DP3161" s="123"/>
      <c r="DQ3161" s="123"/>
      <c r="DR3161" s="123"/>
      <c r="DS3161" s="123"/>
      <c r="DT3161" s="123"/>
      <c r="DU3161" s="123"/>
      <c r="DV3161" s="123"/>
      <c r="DW3161" s="123"/>
      <c r="DX3161" s="123"/>
      <c r="DY3161" s="123"/>
      <c r="DZ3161" s="123"/>
      <c r="EA3161" s="123"/>
      <c r="EB3161" s="123"/>
      <c r="EC3161" s="123"/>
      <c r="ED3161" s="123"/>
      <c r="EE3161" s="123"/>
      <c r="EF3161" s="123"/>
      <c r="EG3161" s="123"/>
      <c r="EH3161" s="123"/>
      <c r="EI3161" s="123"/>
      <c r="EJ3161" s="123"/>
      <c r="EK3161" s="123"/>
      <c r="EL3161" s="123"/>
      <c r="EM3161" s="123"/>
      <c r="EN3161" s="123"/>
      <c r="EO3161" s="123"/>
      <c r="EP3161" s="123"/>
      <c r="EQ3161" s="123"/>
    </row>
    <row r="3162" spans="27:147" x14ac:dyDescent="0.2"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Q3162" s="151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123"/>
      <c r="BL3162" s="123"/>
      <c r="BM3162" s="123"/>
      <c r="BN3162" s="123"/>
      <c r="BO3162" s="123"/>
      <c r="BP3162" s="123"/>
      <c r="BQ3162" s="123"/>
      <c r="BR3162" s="123"/>
      <c r="BS3162" s="123"/>
      <c r="BT3162" s="123"/>
      <c r="BU3162" s="123"/>
      <c r="BV3162" s="123"/>
      <c r="BW3162" s="123"/>
      <c r="BX3162" s="123"/>
      <c r="BY3162" s="123"/>
      <c r="BZ3162" s="123"/>
      <c r="CA3162" s="123"/>
      <c r="CB3162" s="123"/>
      <c r="CC3162" s="123"/>
      <c r="CD3162" s="123"/>
      <c r="CE3162" s="123"/>
      <c r="CF3162" s="123"/>
      <c r="CG3162" s="123"/>
      <c r="CH3162" s="123"/>
      <c r="CI3162" s="123"/>
      <c r="CJ3162" s="123"/>
      <c r="CK3162" s="123"/>
      <c r="CL3162" s="123"/>
      <c r="CM3162" s="123"/>
      <c r="CN3162" s="123"/>
      <c r="CO3162" s="123"/>
      <c r="CP3162" s="123"/>
      <c r="CQ3162" s="123"/>
      <c r="CR3162" s="123"/>
      <c r="CS3162" s="123"/>
      <c r="CT3162" s="123"/>
      <c r="CU3162" s="123"/>
      <c r="CV3162" s="123"/>
      <c r="CW3162" s="123"/>
      <c r="CX3162" s="123"/>
      <c r="CY3162" s="123"/>
      <c r="CZ3162" s="123"/>
      <c r="DA3162" s="123"/>
      <c r="DB3162" s="123"/>
      <c r="DC3162" s="123"/>
      <c r="DD3162" s="123"/>
      <c r="DE3162" s="123"/>
      <c r="DF3162" s="123"/>
      <c r="DG3162" s="123"/>
      <c r="DH3162" s="123"/>
      <c r="DI3162" s="123"/>
      <c r="DJ3162" s="123"/>
      <c r="DK3162" s="123"/>
      <c r="DL3162" s="123"/>
      <c r="DM3162" s="123"/>
      <c r="DN3162" s="123"/>
      <c r="DO3162" s="123"/>
      <c r="DP3162" s="123"/>
      <c r="DQ3162" s="123"/>
      <c r="DR3162" s="123"/>
      <c r="DS3162" s="123"/>
      <c r="DT3162" s="123"/>
      <c r="DU3162" s="123"/>
      <c r="DV3162" s="123"/>
      <c r="DW3162" s="123"/>
      <c r="DX3162" s="123"/>
      <c r="DY3162" s="123"/>
      <c r="DZ3162" s="123"/>
      <c r="EA3162" s="123"/>
      <c r="EB3162" s="123"/>
      <c r="EC3162" s="123"/>
      <c r="ED3162" s="123"/>
      <c r="EE3162" s="123"/>
      <c r="EF3162" s="123"/>
      <c r="EG3162" s="123"/>
      <c r="EH3162" s="123"/>
      <c r="EI3162" s="123"/>
      <c r="EJ3162" s="123"/>
      <c r="EK3162" s="123"/>
      <c r="EL3162" s="123"/>
      <c r="EM3162" s="123"/>
      <c r="EN3162" s="123"/>
      <c r="EO3162" s="123"/>
      <c r="EP3162" s="123"/>
      <c r="EQ3162" s="123"/>
    </row>
    <row r="3163" spans="27:147" x14ac:dyDescent="0.2"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Q3163" s="151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123"/>
      <c r="BL3163" s="123"/>
      <c r="BM3163" s="123"/>
      <c r="BN3163" s="123"/>
      <c r="BO3163" s="123"/>
      <c r="BP3163" s="123"/>
      <c r="BQ3163" s="123"/>
      <c r="BR3163" s="123"/>
      <c r="BS3163" s="123"/>
      <c r="BT3163" s="123"/>
      <c r="BU3163" s="123"/>
      <c r="BV3163" s="123"/>
      <c r="BW3163" s="123"/>
      <c r="BX3163" s="123"/>
      <c r="BY3163" s="123"/>
      <c r="BZ3163" s="123"/>
      <c r="CA3163" s="123"/>
      <c r="CB3163" s="123"/>
      <c r="CC3163" s="123"/>
      <c r="CD3163" s="123"/>
      <c r="CE3163" s="123"/>
      <c r="CF3163" s="123"/>
      <c r="CG3163" s="123"/>
      <c r="CH3163" s="123"/>
      <c r="CI3163" s="123"/>
      <c r="CJ3163" s="123"/>
      <c r="CK3163" s="123"/>
      <c r="CL3163" s="123"/>
      <c r="CM3163" s="123"/>
      <c r="CN3163" s="123"/>
      <c r="CO3163" s="123"/>
      <c r="CP3163" s="123"/>
      <c r="CQ3163" s="123"/>
      <c r="CR3163" s="123"/>
      <c r="CS3163" s="123"/>
      <c r="CT3163" s="123"/>
      <c r="CU3163" s="123"/>
      <c r="CV3163" s="123"/>
      <c r="CW3163" s="123"/>
      <c r="CX3163" s="123"/>
      <c r="CY3163" s="123"/>
      <c r="CZ3163" s="123"/>
      <c r="DA3163" s="123"/>
      <c r="DB3163" s="123"/>
      <c r="DC3163" s="123"/>
      <c r="DD3163" s="123"/>
      <c r="DE3163" s="123"/>
      <c r="DF3163" s="123"/>
      <c r="DG3163" s="123"/>
      <c r="DH3163" s="123"/>
      <c r="DI3163" s="123"/>
      <c r="DJ3163" s="123"/>
      <c r="DK3163" s="123"/>
      <c r="DL3163" s="123"/>
      <c r="DM3163" s="123"/>
      <c r="DN3163" s="123"/>
      <c r="DO3163" s="123"/>
      <c r="DP3163" s="123"/>
      <c r="DQ3163" s="123"/>
      <c r="DR3163" s="123"/>
      <c r="DS3163" s="123"/>
      <c r="DT3163" s="123"/>
      <c r="DU3163" s="123"/>
      <c r="DV3163" s="123"/>
      <c r="DW3163" s="123"/>
      <c r="DX3163" s="123"/>
      <c r="DY3163" s="123"/>
      <c r="DZ3163" s="123"/>
      <c r="EA3163" s="123"/>
      <c r="EB3163" s="123"/>
      <c r="EC3163" s="123"/>
      <c r="ED3163" s="123"/>
      <c r="EE3163" s="123"/>
      <c r="EF3163" s="123"/>
      <c r="EG3163" s="123"/>
      <c r="EH3163" s="123"/>
      <c r="EI3163" s="123"/>
      <c r="EJ3163" s="123"/>
      <c r="EK3163" s="123"/>
      <c r="EL3163" s="123"/>
      <c r="EM3163" s="123"/>
      <c r="EN3163" s="123"/>
      <c r="EO3163" s="123"/>
      <c r="EP3163" s="123"/>
      <c r="EQ3163" s="123"/>
    </row>
    <row r="3164" spans="27:147" x14ac:dyDescent="0.2"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Q3164" s="151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123"/>
      <c r="BL3164" s="123"/>
      <c r="BM3164" s="123"/>
      <c r="BN3164" s="123"/>
      <c r="BO3164" s="123"/>
      <c r="BP3164" s="123"/>
      <c r="BQ3164" s="123"/>
      <c r="BR3164" s="123"/>
      <c r="BS3164" s="123"/>
      <c r="BT3164" s="123"/>
      <c r="BU3164" s="123"/>
      <c r="BV3164" s="123"/>
      <c r="BW3164" s="123"/>
      <c r="BX3164" s="123"/>
      <c r="BY3164" s="123"/>
      <c r="BZ3164" s="123"/>
      <c r="CA3164" s="123"/>
      <c r="CB3164" s="123"/>
      <c r="CC3164" s="123"/>
      <c r="CD3164" s="123"/>
      <c r="CE3164" s="123"/>
      <c r="CF3164" s="123"/>
      <c r="CG3164" s="123"/>
      <c r="CH3164" s="123"/>
      <c r="CI3164" s="123"/>
      <c r="CJ3164" s="123"/>
      <c r="CK3164" s="123"/>
      <c r="CL3164" s="123"/>
      <c r="CM3164" s="123"/>
      <c r="CN3164" s="123"/>
      <c r="CO3164" s="123"/>
      <c r="CP3164" s="123"/>
      <c r="CQ3164" s="123"/>
      <c r="CR3164" s="123"/>
      <c r="CS3164" s="123"/>
      <c r="CT3164" s="123"/>
      <c r="CU3164" s="123"/>
      <c r="CV3164" s="123"/>
      <c r="CW3164" s="123"/>
      <c r="CX3164" s="123"/>
      <c r="CY3164" s="123"/>
      <c r="CZ3164" s="123"/>
      <c r="DA3164" s="123"/>
      <c r="DB3164" s="123"/>
      <c r="DC3164" s="123"/>
      <c r="DD3164" s="123"/>
      <c r="DE3164" s="123"/>
      <c r="DF3164" s="123"/>
      <c r="DG3164" s="123"/>
      <c r="DH3164" s="123"/>
      <c r="DI3164" s="123"/>
      <c r="DJ3164" s="123"/>
      <c r="DK3164" s="123"/>
      <c r="DL3164" s="123"/>
      <c r="DM3164" s="123"/>
      <c r="DN3164" s="123"/>
      <c r="DO3164" s="123"/>
      <c r="DP3164" s="123"/>
      <c r="DQ3164" s="123"/>
      <c r="DR3164" s="123"/>
      <c r="DS3164" s="123"/>
      <c r="DT3164" s="123"/>
      <c r="DU3164" s="123"/>
      <c r="DV3164" s="123"/>
      <c r="DW3164" s="123"/>
      <c r="DX3164" s="123"/>
      <c r="DY3164" s="123"/>
      <c r="DZ3164" s="123"/>
      <c r="EA3164" s="123"/>
      <c r="EB3164" s="123"/>
      <c r="EC3164" s="123"/>
      <c r="ED3164" s="123"/>
      <c r="EE3164" s="123"/>
      <c r="EF3164" s="123"/>
      <c r="EG3164" s="123"/>
      <c r="EH3164" s="123"/>
      <c r="EI3164" s="123"/>
      <c r="EJ3164" s="123"/>
      <c r="EK3164" s="123"/>
      <c r="EL3164" s="123"/>
      <c r="EM3164" s="123"/>
      <c r="EN3164" s="123"/>
      <c r="EO3164" s="123"/>
      <c r="EP3164" s="123"/>
      <c r="EQ3164" s="123"/>
    </row>
    <row r="3165" spans="27:147" x14ac:dyDescent="0.2"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Q3165" s="151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123"/>
      <c r="BL3165" s="123"/>
      <c r="BM3165" s="123"/>
      <c r="BN3165" s="123"/>
      <c r="BO3165" s="123"/>
      <c r="BP3165" s="123"/>
      <c r="BQ3165" s="123"/>
      <c r="BR3165" s="123"/>
      <c r="BS3165" s="123"/>
      <c r="BT3165" s="123"/>
      <c r="BU3165" s="123"/>
      <c r="BV3165" s="123"/>
      <c r="BW3165" s="123"/>
      <c r="BX3165" s="123"/>
      <c r="BY3165" s="123"/>
      <c r="BZ3165" s="123"/>
      <c r="CA3165" s="123"/>
      <c r="CB3165" s="123"/>
      <c r="CC3165" s="123"/>
      <c r="CD3165" s="123"/>
      <c r="CE3165" s="123"/>
      <c r="CF3165" s="123"/>
      <c r="CG3165" s="123"/>
      <c r="CH3165" s="123"/>
      <c r="CI3165" s="123"/>
      <c r="CJ3165" s="123"/>
      <c r="CK3165" s="123"/>
      <c r="CL3165" s="123"/>
      <c r="CM3165" s="123"/>
      <c r="CN3165" s="123"/>
      <c r="CO3165" s="123"/>
      <c r="CP3165" s="123"/>
      <c r="CQ3165" s="123"/>
      <c r="CR3165" s="123"/>
      <c r="CS3165" s="123"/>
      <c r="CT3165" s="123"/>
      <c r="CU3165" s="123"/>
      <c r="CV3165" s="123"/>
      <c r="CW3165" s="123"/>
      <c r="CX3165" s="123"/>
      <c r="CY3165" s="123"/>
      <c r="CZ3165" s="123"/>
      <c r="DA3165" s="123"/>
      <c r="DB3165" s="123"/>
      <c r="DC3165" s="123"/>
      <c r="DD3165" s="123"/>
      <c r="DE3165" s="123"/>
      <c r="DF3165" s="123"/>
      <c r="DG3165" s="123"/>
      <c r="DH3165" s="123"/>
      <c r="DI3165" s="123"/>
      <c r="DJ3165" s="123"/>
      <c r="DK3165" s="123"/>
      <c r="DL3165" s="123"/>
      <c r="DM3165" s="123"/>
      <c r="DN3165" s="123"/>
      <c r="DO3165" s="123"/>
      <c r="DP3165" s="123"/>
      <c r="DQ3165" s="123"/>
      <c r="DR3165" s="123"/>
      <c r="DS3165" s="123"/>
      <c r="DT3165" s="123"/>
      <c r="DU3165" s="123"/>
      <c r="DV3165" s="123"/>
      <c r="DW3165" s="123"/>
      <c r="DX3165" s="123"/>
      <c r="DY3165" s="123"/>
      <c r="DZ3165" s="123"/>
      <c r="EA3165" s="123"/>
      <c r="EB3165" s="123"/>
      <c r="EC3165" s="123"/>
      <c r="ED3165" s="123"/>
      <c r="EE3165" s="123"/>
      <c r="EF3165" s="123"/>
      <c r="EG3165" s="123"/>
      <c r="EH3165" s="123"/>
      <c r="EI3165" s="123"/>
      <c r="EJ3165" s="123"/>
      <c r="EK3165" s="123"/>
      <c r="EL3165" s="123"/>
      <c r="EM3165" s="123"/>
      <c r="EN3165" s="123"/>
      <c r="EO3165" s="123"/>
      <c r="EP3165" s="123"/>
      <c r="EQ3165" s="123"/>
    </row>
    <row r="3166" spans="27:147" x14ac:dyDescent="0.2"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Q3166" s="151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123"/>
      <c r="BL3166" s="123"/>
      <c r="BM3166" s="123"/>
      <c r="BN3166" s="123"/>
      <c r="BO3166" s="123"/>
      <c r="BP3166" s="123"/>
      <c r="BQ3166" s="123"/>
      <c r="BR3166" s="123"/>
      <c r="BS3166" s="123"/>
      <c r="BT3166" s="123"/>
      <c r="BU3166" s="123"/>
      <c r="BV3166" s="123"/>
      <c r="BW3166" s="123"/>
      <c r="BX3166" s="123"/>
      <c r="BY3166" s="123"/>
      <c r="BZ3166" s="123"/>
      <c r="CA3166" s="123"/>
      <c r="CB3166" s="123"/>
      <c r="CC3166" s="123"/>
      <c r="CD3166" s="123"/>
      <c r="CE3166" s="123"/>
      <c r="CF3166" s="123"/>
      <c r="CG3166" s="123"/>
      <c r="CH3166" s="123"/>
      <c r="CI3166" s="123"/>
      <c r="CJ3166" s="123"/>
      <c r="CK3166" s="123"/>
      <c r="CL3166" s="123"/>
      <c r="CM3166" s="123"/>
      <c r="CN3166" s="123"/>
      <c r="CO3166" s="123"/>
      <c r="CP3166" s="123"/>
      <c r="CQ3166" s="123"/>
      <c r="CR3166" s="123"/>
      <c r="CS3166" s="123"/>
      <c r="CT3166" s="123"/>
      <c r="CU3166" s="123"/>
      <c r="CV3166" s="123"/>
      <c r="CW3166" s="123"/>
      <c r="CX3166" s="123"/>
      <c r="CY3166" s="123"/>
      <c r="CZ3166" s="123"/>
      <c r="DA3166" s="123"/>
      <c r="DB3166" s="123"/>
      <c r="DC3166" s="123"/>
      <c r="DD3166" s="123"/>
      <c r="DE3166" s="123"/>
      <c r="DF3166" s="123"/>
      <c r="DG3166" s="123"/>
      <c r="DH3166" s="123"/>
      <c r="DI3166" s="123"/>
      <c r="DJ3166" s="123"/>
      <c r="DK3166" s="123"/>
      <c r="DL3166" s="123"/>
      <c r="DM3166" s="123"/>
      <c r="DN3166" s="123"/>
      <c r="DO3166" s="123"/>
      <c r="DP3166" s="123"/>
      <c r="DQ3166" s="123"/>
      <c r="DR3166" s="123"/>
      <c r="DS3166" s="123"/>
      <c r="DT3166" s="123"/>
      <c r="DU3166" s="123"/>
      <c r="DV3166" s="123"/>
      <c r="DW3166" s="123"/>
      <c r="DX3166" s="123"/>
      <c r="DY3166" s="123"/>
      <c r="DZ3166" s="123"/>
      <c r="EA3166" s="123"/>
      <c r="EB3166" s="123"/>
      <c r="EC3166" s="123"/>
      <c r="ED3166" s="123"/>
      <c r="EE3166" s="123"/>
      <c r="EF3166" s="123"/>
      <c r="EG3166" s="123"/>
      <c r="EH3166" s="123"/>
      <c r="EI3166" s="123"/>
      <c r="EJ3166" s="123"/>
      <c r="EK3166" s="123"/>
      <c r="EL3166" s="123"/>
      <c r="EM3166" s="123"/>
      <c r="EN3166" s="123"/>
      <c r="EO3166" s="123"/>
      <c r="EP3166" s="123"/>
      <c r="EQ3166" s="123"/>
    </row>
    <row r="3167" spans="27:147" x14ac:dyDescent="0.2"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Q3167" s="151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123"/>
      <c r="BL3167" s="123"/>
      <c r="BM3167" s="123"/>
      <c r="BN3167" s="123"/>
      <c r="BO3167" s="123"/>
      <c r="BP3167" s="123"/>
      <c r="BQ3167" s="123"/>
      <c r="BR3167" s="123"/>
      <c r="BS3167" s="123"/>
      <c r="BT3167" s="123"/>
      <c r="BU3167" s="123"/>
      <c r="BV3167" s="123"/>
      <c r="BW3167" s="123"/>
      <c r="BX3167" s="123"/>
      <c r="BY3167" s="123"/>
      <c r="BZ3167" s="123"/>
      <c r="CA3167" s="123"/>
      <c r="CB3167" s="123"/>
      <c r="CC3167" s="123"/>
      <c r="CD3167" s="123"/>
      <c r="CE3167" s="123"/>
      <c r="CF3167" s="123"/>
      <c r="CG3167" s="123"/>
      <c r="CH3167" s="123"/>
      <c r="CI3167" s="123"/>
      <c r="CJ3167" s="123"/>
      <c r="CK3167" s="123"/>
      <c r="CL3167" s="123"/>
      <c r="CM3167" s="123"/>
      <c r="CN3167" s="123"/>
      <c r="CO3167" s="123"/>
      <c r="CP3167" s="123"/>
      <c r="CQ3167" s="123"/>
      <c r="CR3167" s="123"/>
      <c r="CS3167" s="123"/>
      <c r="CT3167" s="123"/>
      <c r="CU3167" s="123"/>
      <c r="CV3167" s="123"/>
      <c r="CW3167" s="123"/>
      <c r="CX3167" s="123"/>
      <c r="CY3167" s="123"/>
      <c r="CZ3167" s="123"/>
      <c r="DA3167" s="123"/>
      <c r="DB3167" s="123"/>
      <c r="DC3167" s="123"/>
      <c r="DD3167" s="123"/>
      <c r="DE3167" s="123"/>
      <c r="DF3167" s="123"/>
      <c r="DG3167" s="123"/>
      <c r="DH3167" s="123"/>
      <c r="DI3167" s="123"/>
      <c r="DJ3167" s="123"/>
      <c r="DK3167" s="123"/>
      <c r="DL3167" s="123"/>
      <c r="DM3167" s="123"/>
      <c r="DN3167" s="123"/>
      <c r="DO3167" s="123"/>
      <c r="DP3167" s="123"/>
      <c r="DQ3167" s="123"/>
      <c r="DR3167" s="123"/>
      <c r="DS3167" s="123"/>
      <c r="DT3167" s="123"/>
      <c r="DU3167" s="123"/>
      <c r="DV3167" s="123"/>
      <c r="DW3167" s="123"/>
      <c r="DX3167" s="123"/>
      <c r="DY3167" s="123"/>
      <c r="DZ3167" s="123"/>
      <c r="EA3167" s="123"/>
      <c r="EB3167" s="123"/>
      <c r="EC3167" s="123"/>
      <c r="ED3167" s="123"/>
      <c r="EE3167" s="123"/>
      <c r="EF3167" s="123"/>
      <c r="EG3167" s="123"/>
      <c r="EH3167" s="123"/>
      <c r="EI3167" s="123"/>
      <c r="EJ3167" s="123"/>
      <c r="EK3167" s="123"/>
      <c r="EL3167" s="123"/>
      <c r="EM3167" s="123"/>
      <c r="EN3167" s="123"/>
      <c r="EO3167" s="123"/>
      <c r="EP3167" s="123"/>
      <c r="EQ3167" s="123"/>
    </row>
    <row r="3168" spans="27:147" x14ac:dyDescent="0.2"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Q3168" s="151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123"/>
      <c r="BL3168" s="123"/>
      <c r="BM3168" s="123"/>
      <c r="BN3168" s="123"/>
      <c r="BO3168" s="123"/>
      <c r="BP3168" s="123"/>
      <c r="BQ3168" s="123"/>
      <c r="BR3168" s="123"/>
      <c r="BS3168" s="123"/>
      <c r="BT3168" s="123"/>
      <c r="BU3168" s="123"/>
      <c r="BV3168" s="123"/>
      <c r="BW3168" s="123"/>
      <c r="BX3168" s="123"/>
      <c r="BY3168" s="123"/>
      <c r="BZ3168" s="123"/>
      <c r="CA3168" s="123"/>
      <c r="CB3168" s="123"/>
      <c r="CC3168" s="123"/>
      <c r="CD3168" s="123"/>
      <c r="CE3168" s="123"/>
      <c r="CF3168" s="123"/>
      <c r="CG3168" s="123"/>
      <c r="CH3168" s="123"/>
      <c r="CI3168" s="123"/>
      <c r="CJ3168" s="123"/>
      <c r="CK3168" s="123"/>
      <c r="CL3168" s="123"/>
      <c r="CM3168" s="123"/>
      <c r="CN3168" s="123"/>
      <c r="CO3168" s="123"/>
      <c r="CP3168" s="123"/>
      <c r="CQ3168" s="123"/>
      <c r="CR3168" s="123"/>
      <c r="CS3168" s="123"/>
      <c r="CT3168" s="123"/>
      <c r="CU3168" s="123"/>
      <c r="CV3168" s="123"/>
      <c r="CW3168" s="123"/>
      <c r="CX3168" s="123"/>
      <c r="CY3168" s="123"/>
      <c r="CZ3168" s="123"/>
      <c r="DA3168" s="123"/>
      <c r="DB3168" s="123"/>
      <c r="DC3168" s="123"/>
      <c r="DD3168" s="123"/>
      <c r="DE3168" s="123"/>
      <c r="DF3168" s="123"/>
      <c r="DG3168" s="123"/>
      <c r="DH3168" s="123"/>
      <c r="DI3168" s="123"/>
      <c r="DJ3168" s="123"/>
      <c r="DK3168" s="123"/>
      <c r="DL3168" s="123"/>
      <c r="DM3168" s="123"/>
      <c r="DN3168" s="123"/>
      <c r="DO3168" s="123"/>
      <c r="DP3168" s="123"/>
      <c r="DQ3168" s="123"/>
      <c r="DR3168" s="123"/>
      <c r="DS3168" s="123"/>
      <c r="DT3168" s="123"/>
      <c r="DU3168" s="123"/>
      <c r="DV3168" s="123"/>
      <c r="DW3168" s="123"/>
      <c r="DX3168" s="123"/>
      <c r="DY3168" s="123"/>
      <c r="DZ3168" s="123"/>
      <c r="EA3168" s="123"/>
      <c r="EB3168" s="123"/>
      <c r="EC3168" s="123"/>
      <c r="ED3168" s="123"/>
      <c r="EE3168" s="123"/>
      <c r="EF3168" s="123"/>
      <c r="EG3168" s="123"/>
      <c r="EH3168" s="123"/>
      <c r="EI3168" s="123"/>
      <c r="EJ3168" s="123"/>
      <c r="EK3168" s="123"/>
      <c r="EL3168" s="123"/>
      <c r="EM3168" s="123"/>
      <c r="EN3168" s="123"/>
      <c r="EO3168" s="123"/>
      <c r="EP3168" s="123"/>
      <c r="EQ3168" s="123"/>
    </row>
    <row r="3169" spans="27:147" x14ac:dyDescent="0.2"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Q3169" s="151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123"/>
      <c r="BL3169" s="123"/>
      <c r="BM3169" s="123"/>
      <c r="BN3169" s="123"/>
      <c r="BO3169" s="123"/>
      <c r="BP3169" s="123"/>
      <c r="BQ3169" s="123"/>
      <c r="BR3169" s="123"/>
      <c r="BS3169" s="123"/>
      <c r="BT3169" s="123"/>
      <c r="BU3169" s="123"/>
      <c r="BV3169" s="123"/>
      <c r="BW3169" s="123"/>
      <c r="BX3169" s="123"/>
      <c r="BY3169" s="123"/>
      <c r="BZ3169" s="123"/>
      <c r="CA3169" s="123"/>
      <c r="CB3169" s="123"/>
      <c r="CC3169" s="123"/>
      <c r="CD3169" s="123"/>
      <c r="CE3169" s="123"/>
      <c r="CF3169" s="123"/>
      <c r="CG3169" s="123"/>
      <c r="CH3169" s="123"/>
      <c r="CI3169" s="123"/>
      <c r="CJ3169" s="123"/>
      <c r="CK3169" s="123"/>
      <c r="CL3169" s="123"/>
      <c r="CM3169" s="123"/>
      <c r="CN3169" s="123"/>
      <c r="CO3169" s="123"/>
      <c r="CP3169" s="123"/>
      <c r="CQ3169" s="123"/>
      <c r="CR3169" s="123"/>
      <c r="CS3169" s="123"/>
      <c r="CT3169" s="123"/>
      <c r="CU3169" s="123"/>
      <c r="CV3169" s="123"/>
      <c r="CW3169" s="123"/>
      <c r="CX3169" s="123"/>
      <c r="CY3169" s="123"/>
      <c r="CZ3169" s="123"/>
      <c r="DA3169" s="123"/>
      <c r="DB3169" s="123"/>
      <c r="DC3169" s="123"/>
      <c r="DD3169" s="123"/>
      <c r="DE3169" s="123"/>
      <c r="DF3169" s="123"/>
      <c r="DG3169" s="123"/>
      <c r="DH3169" s="123"/>
      <c r="DI3169" s="123"/>
      <c r="DJ3169" s="123"/>
      <c r="DK3169" s="123"/>
      <c r="DL3169" s="123"/>
      <c r="DM3169" s="123"/>
      <c r="DN3169" s="123"/>
      <c r="DO3169" s="123"/>
      <c r="DP3169" s="123"/>
      <c r="DQ3169" s="123"/>
      <c r="DR3169" s="123"/>
      <c r="DS3169" s="123"/>
      <c r="DT3169" s="123"/>
      <c r="DU3169" s="123"/>
      <c r="DV3169" s="123"/>
      <c r="DW3169" s="123"/>
      <c r="DX3169" s="123"/>
      <c r="DY3169" s="123"/>
      <c r="DZ3169" s="123"/>
      <c r="EA3169" s="123"/>
      <c r="EB3169" s="123"/>
      <c r="EC3169" s="123"/>
      <c r="ED3169" s="123"/>
      <c r="EE3169" s="123"/>
      <c r="EF3169" s="123"/>
      <c r="EG3169" s="123"/>
      <c r="EH3169" s="123"/>
      <c r="EI3169" s="123"/>
      <c r="EJ3169" s="123"/>
      <c r="EK3169" s="123"/>
      <c r="EL3169" s="123"/>
      <c r="EM3169" s="123"/>
      <c r="EN3169" s="123"/>
      <c r="EO3169" s="123"/>
      <c r="EP3169" s="123"/>
      <c r="EQ3169" s="123"/>
    </row>
    <row r="3170" spans="27:147" x14ac:dyDescent="0.2"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Q3170" s="151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123"/>
      <c r="BL3170" s="123"/>
      <c r="BM3170" s="123"/>
      <c r="BN3170" s="123"/>
      <c r="BO3170" s="123"/>
      <c r="BP3170" s="123"/>
      <c r="BQ3170" s="123"/>
      <c r="BR3170" s="123"/>
      <c r="BS3170" s="123"/>
      <c r="BT3170" s="123"/>
      <c r="BU3170" s="123"/>
      <c r="BV3170" s="123"/>
      <c r="BW3170" s="123"/>
      <c r="BX3170" s="123"/>
      <c r="BY3170" s="123"/>
      <c r="BZ3170" s="123"/>
      <c r="CA3170" s="123"/>
      <c r="CB3170" s="123"/>
      <c r="CC3170" s="123"/>
      <c r="CD3170" s="123"/>
      <c r="CE3170" s="123"/>
      <c r="CF3170" s="123"/>
      <c r="CG3170" s="123"/>
      <c r="CH3170" s="123"/>
      <c r="CI3170" s="123"/>
      <c r="CJ3170" s="123"/>
      <c r="CK3170" s="123"/>
      <c r="CL3170" s="123"/>
      <c r="CM3170" s="123"/>
      <c r="CN3170" s="123"/>
      <c r="CO3170" s="123"/>
      <c r="CP3170" s="123"/>
      <c r="CQ3170" s="123"/>
      <c r="CR3170" s="123"/>
      <c r="CS3170" s="123"/>
      <c r="CT3170" s="123"/>
      <c r="CU3170" s="123"/>
      <c r="CV3170" s="123"/>
      <c r="CW3170" s="123"/>
      <c r="CX3170" s="123"/>
      <c r="CY3170" s="123"/>
      <c r="CZ3170" s="123"/>
      <c r="DA3170" s="123"/>
      <c r="DB3170" s="123"/>
      <c r="DC3170" s="123"/>
      <c r="DD3170" s="123"/>
      <c r="DE3170" s="123"/>
      <c r="DF3170" s="123"/>
      <c r="DG3170" s="123"/>
      <c r="DH3170" s="123"/>
      <c r="DI3170" s="123"/>
      <c r="DJ3170" s="123"/>
      <c r="DK3170" s="123"/>
      <c r="DL3170" s="123"/>
      <c r="DM3170" s="123"/>
      <c r="DN3170" s="123"/>
      <c r="DO3170" s="123"/>
      <c r="DP3170" s="123"/>
      <c r="DQ3170" s="123"/>
      <c r="DR3170" s="123"/>
      <c r="DS3170" s="123"/>
      <c r="DT3170" s="123"/>
      <c r="DU3170" s="123"/>
      <c r="DV3170" s="123"/>
      <c r="DW3170" s="123"/>
      <c r="DX3170" s="123"/>
      <c r="DY3170" s="123"/>
      <c r="DZ3170" s="123"/>
      <c r="EA3170" s="123"/>
      <c r="EB3170" s="123"/>
      <c r="EC3170" s="123"/>
      <c r="ED3170" s="123"/>
      <c r="EE3170" s="123"/>
      <c r="EF3170" s="123"/>
      <c r="EG3170" s="123"/>
      <c r="EH3170" s="123"/>
      <c r="EI3170" s="123"/>
      <c r="EJ3170" s="123"/>
      <c r="EK3170" s="123"/>
      <c r="EL3170" s="123"/>
      <c r="EM3170" s="123"/>
      <c r="EN3170" s="123"/>
      <c r="EO3170" s="123"/>
      <c r="EP3170" s="123"/>
      <c r="EQ3170" s="123"/>
    </row>
    <row r="3171" spans="27:147" x14ac:dyDescent="0.2"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Q3171" s="151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123"/>
      <c r="BL3171" s="123"/>
      <c r="BM3171" s="123"/>
      <c r="BN3171" s="123"/>
      <c r="BO3171" s="123"/>
      <c r="BP3171" s="123"/>
      <c r="BQ3171" s="123"/>
      <c r="BR3171" s="123"/>
      <c r="BS3171" s="123"/>
      <c r="BT3171" s="123"/>
      <c r="BU3171" s="123"/>
      <c r="BV3171" s="123"/>
      <c r="BW3171" s="123"/>
      <c r="BX3171" s="123"/>
      <c r="BY3171" s="123"/>
      <c r="BZ3171" s="123"/>
      <c r="CA3171" s="123"/>
      <c r="CB3171" s="123"/>
      <c r="CC3171" s="123"/>
      <c r="CD3171" s="123"/>
      <c r="CE3171" s="123"/>
      <c r="CF3171" s="123"/>
      <c r="CG3171" s="123"/>
      <c r="CH3171" s="123"/>
      <c r="CI3171" s="123"/>
      <c r="CJ3171" s="123"/>
      <c r="CK3171" s="123"/>
      <c r="CL3171" s="123"/>
      <c r="CM3171" s="123"/>
      <c r="CN3171" s="123"/>
      <c r="CO3171" s="123"/>
      <c r="CP3171" s="123"/>
      <c r="CQ3171" s="123"/>
      <c r="CR3171" s="123"/>
      <c r="CS3171" s="123"/>
      <c r="CT3171" s="123"/>
      <c r="CU3171" s="123"/>
      <c r="CV3171" s="123"/>
      <c r="CW3171" s="123"/>
      <c r="CX3171" s="123"/>
      <c r="CY3171" s="123"/>
      <c r="CZ3171" s="123"/>
      <c r="DA3171" s="123"/>
      <c r="DB3171" s="123"/>
      <c r="DC3171" s="123"/>
      <c r="DD3171" s="123"/>
      <c r="DE3171" s="123"/>
      <c r="DF3171" s="123"/>
      <c r="DG3171" s="123"/>
      <c r="DH3171" s="123"/>
      <c r="DI3171" s="123"/>
      <c r="DJ3171" s="123"/>
      <c r="DK3171" s="123"/>
      <c r="DL3171" s="123"/>
      <c r="DM3171" s="123"/>
      <c r="DN3171" s="123"/>
      <c r="DO3171" s="123"/>
      <c r="DP3171" s="123"/>
      <c r="DQ3171" s="123"/>
      <c r="DR3171" s="123"/>
      <c r="DS3171" s="123"/>
      <c r="DT3171" s="123"/>
      <c r="DU3171" s="123"/>
      <c r="DV3171" s="123"/>
      <c r="DW3171" s="123"/>
      <c r="DX3171" s="123"/>
      <c r="DY3171" s="123"/>
      <c r="DZ3171" s="123"/>
      <c r="EA3171" s="123"/>
      <c r="EB3171" s="123"/>
      <c r="EC3171" s="123"/>
      <c r="ED3171" s="123"/>
      <c r="EE3171" s="123"/>
      <c r="EF3171" s="123"/>
      <c r="EG3171" s="123"/>
      <c r="EH3171" s="123"/>
      <c r="EI3171" s="123"/>
      <c r="EJ3171" s="123"/>
      <c r="EK3171" s="123"/>
      <c r="EL3171" s="123"/>
      <c r="EM3171" s="123"/>
      <c r="EN3171" s="123"/>
      <c r="EO3171" s="123"/>
      <c r="EP3171" s="123"/>
      <c r="EQ3171" s="123"/>
    </row>
    <row r="3172" spans="27:147" x14ac:dyDescent="0.2"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Q3172" s="151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123"/>
      <c r="BL3172" s="123"/>
      <c r="BM3172" s="123"/>
      <c r="BN3172" s="123"/>
      <c r="BO3172" s="123"/>
      <c r="BP3172" s="123"/>
      <c r="BQ3172" s="123"/>
      <c r="BR3172" s="123"/>
      <c r="BS3172" s="123"/>
      <c r="BT3172" s="123"/>
      <c r="BU3172" s="123"/>
      <c r="BV3172" s="123"/>
      <c r="BW3172" s="123"/>
      <c r="BX3172" s="123"/>
      <c r="BY3172" s="123"/>
      <c r="BZ3172" s="123"/>
      <c r="CA3172" s="123"/>
      <c r="CB3172" s="123"/>
      <c r="CC3172" s="123"/>
      <c r="CD3172" s="123"/>
      <c r="CE3172" s="123"/>
      <c r="CF3172" s="123"/>
      <c r="CG3172" s="123"/>
      <c r="CH3172" s="123"/>
      <c r="CI3172" s="123"/>
      <c r="CJ3172" s="123"/>
      <c r="CK3172" s="123"/>
      <c r="CL3172" s="123"/>
      <c r="CM3172" s="123"/>
      <c r="CN3172" s="123"/>
      <c r="CO3172" s="123"/>
      <c r="CP3172" s="123"/>
      <c r="CQ3172" s="123"/>
      <c r="CR3172" s="123"/>
      <c r="CS3172" s="123"/>
      <c r="CT3172" s="123"/>
      <c r="CU3172" s="123"/>
      <c r="CV3172" s="123"/>
      <c r="CW3172" s="123"/>
      <c r="CX3172" s="123"/>
      <c r="CY3172" s="123"/>
      <c r="CZ3172" s="123"/>
      <c r="DA3172" s="123"/>
      <c r="DB3172" s="123"/>
      <c r="DC3172" s="123"/>
      <c r="DD3172" s="123"/>
      <c r="DE3172" s="123"/>
      <c r="DF3172" s="123"/>
      <c r="DG3172" s="123"/>
      <c r="DH3172" s="123"/>
      <c r="DI3172" s="123"/>
      <c r="DJ3172" s="123"/>
      <c r="DK3172" s="123"/>
      <c r="DL3172" s="123"/>
      <c r="DM3172" s="123"/>
      <c r="DN3172" s="123"/>
      <c r="DO3172" s="123"/>
      <c r="DP3172" s="123"/>
      <c r="DQ3172" s="123"/>
      <c r="DR3172" s="123"/>
      <c r="DS3172" s="123"/>
      <c r="DT3172" s="123"/>
      <c r="DU3172" s="123"/>
      <c r="DV3172" s="123"/>
      <c r="DW3172" s="123"/>
      <c r="DX3172" s="123"/>
      <c r="DY3172" s="123"/>
      <c r="DZ3172" s="123"/>
      <c r="EA3172" s="123"/>
      <c r="EB3172" s="123"/>
      <c r="EC3172" s="123"/>
      <c r="ED3172" s="123"/>
      <c r="EE3172" s="123"/>
      <c r="EF3172" s="123"/>
      <c r="EG3172" s="123"/>
      <c r="EH3172" s="123"/>
      <c r="EI3172" s="123"/>
      <c r="EJ3172" s="123"/>
      <c r="EK3172" s="123"/>
      <c r="EL3172" s="123"/>
      <c r="EM3172" s="123"/>
      <c r="EN3172" s="123"/>
      <c r="EO3172" s="123"/>
      <c r="EP3172" s="123"/>
      <c r="EQ3172" s="123"/>
    </row>
    <row r="3173" spans="27:147" x14ac:dyDescent="0.2"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Q3173" s="151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123"/>
      <c r="BL3173" s="123"/>
      <c r="BM3173" s="123"/>
      <c r="BN3173" s="123"/>
      <c r="BO3173" s="123"/>
      <c r="BP3173" s="123"/>
      <c r="BQ3173" s="123"/>
      <c r="BR3173" s="123"/>
      <c r="BS3173" s="123"/>
      <c r="BT3173" s="123"/>
      <c r="BU3173" s="123"/>
      <c r="BV3173" s="123"/>
      <c r="BW3173" s="123"/>
      <c r="BX3173" s="123"/>
      <c r="BY3173" s="123"/>
      <c r="BZ3173" s="123"/>
      <c r="CA3173" s="123"/>
      <c r="CB3173" s="123"/>
      <c r="CC3173" s="123"/>
      <c r="CD3173" s="123"/>
      <c r="CE3173" s="123"/>
      <c r="CF3173" s="123"/>
      <c r="CG3173" s="123"/>
      <c r="CH3173" s="123"/>
      <c r="CI3173" s="123"/>
      <c r="CJ3173" s="123"/>
      <c r="CK3173" s="123"/>
      <c r="CL3173" s="123"/>
      <c r="CM3173" s="123"/>
      <c r="CN3173" s="123"/>
      <c r="CO3173" s="123"/>
      <c r="CP3173" s="123"/>
      <c r="CQ3173" s="123"/>
      <c r="CR3173" s="123"/>
      <c r="CS3173" s="123"/>
      <c r="CT3173" s="123"/>
      <c r="CU3173" s="123"/>
      <c r="CV3173" s="123"/>
      <c r="CW3173" s="123"/>
      <c r="CX3173" s="123"/>
      <c r="CY3173" s="123"/>
      <c r="CZ3173" s="123"/>
      <c r="DA3173" s="123"/>
      <c r="DB3173" s="123"/>
      <c r="DC3173" s="123"/>
      <c r="DD3173" s="123"/>
      <c r="DE3173" s="123"/>
      <c r="DF3173" s="123"/>
      <c r="DG3173" s="123"/>
      <c r="DH3173" s="123"/>
      <c r="DI3173" s="123"/>
      <c r="DJ3173" s="123"/>
      <c r="DK3173" s="123"/>
      <c r="DL3173" s="123"/>
      <c r="DM3173" s="123"/>
      <c r="DN3173" s="123"/>
      <c r="DO3173" s="123"/>
      <c r="DP3173" s="123"/>
      <c r="DQ3173" s="123"/>
      <c r="DR3173" s="123"/>
      <c r="DS3173" s="123"/>
      <c r="DT3173" s="123"/>
      <c r="DU3173" s="123"/>
      <c r="DV3173" s="123"/>
      <c r="DW3173" s="123"/>
      <c r="DX3173" s="123"/>
      <c r="DY3173" s="123"/>
      <c r="DZ3173" s="123"/>
      <c r="EA3173" s="123"/>
      <c r="EB3173" s="123"/>
      <c r="EC3173" s="123"/>
      <c r="ED3173" s="123"/>
      <c r="EE3173" s="123"/>
      <c r="EF3173" s="123"/>
      <c r="EG3173" s="123"/>
      <c r="EH3173" s="123"/>
      <c r="EI3173" s="123"/>
      <c r="EJ3173" s="123"/>
      <c r="EK3173" s="123"/>
      <c r="EL3173" s="123"/>
      <c r="EM3173" s="123"/>
      <c r="EN3173" s="123"/>
      <c r="EO3173" s="123"/>
      <c r="EP3173" s="123"/>
      <c r="EQ3173" s="123"/>
    </row>
    <row r="3174" spans="27:147" x14ac:dyDescent="0.2"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Q3174" s="151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123"/>
      <c r="BL3174" s="123"/>
      <c r="BM3174" s="123"/>
      <c r="BN3174" s="123"/>
      <c r="BO3174" s="123"/>
      <c r="BP3174" s="123"/>
      <c r="BQ3174" s="123"/>
      <c r="BR3174" s="123"/>
      <c r="BS3174" s="123"/>
      <c r="BT3174" s="123"/>
      <c r="BU3174" s="123"/>
      <c r="BV3174" s="123"/>
      <c r="BW3174" s="123"/>
      <c r="BX3174" s="123"/>
      <c r="BY3174" s="123"/>
      <c r="BZ3174" s="123"/>
      <c r="CA3174" s="123"/>
      <c r="CB3174" s="123"/>
      <c r="CC3174" s="123"/>
      <c r="CD3174" s="123"/>
      <c r="CE3174" s="123"/>
      <c r="CF3174" s="123"/>
      <c r="CG3174" s="123"/>
      <c r="CH3174" s="123"/>
      <c r="CI3174" s="123"/>
      <c r="CJ3174" s="123"/>
      <c r="CK3174" s="123"/>
      <c r="CL3174" s="123"/>
      <c r="CM3174" s="123"/>
      <c r="CN3174" s="123"/>
      <c r="CO3174" s="123"/>
      <c r="CP3174" s="123"/>
      <c r="CQ3174" s="123"/>
      <c r="CR3174" s="123"/>
      <c r="CS3174" s="123"/>
      <c r="CT3174" s="123"/>
      <c r="CU3174" s="123"/>
      <c r="CV3174" s="123"/>
      <c r="CW3174" s="123"/>
      <c r="CX3174" s="123"/>
      <c r="CY3174" s="123"/>
      <c r="CZ3174" s="123"/>
      <c r="DA3174" s="123"/>
      <c r="DB3174" s="123"/>
      <c r="DC3174" s="123"/>
      <c r="DD3174" s="123"/>
      <c r="DE3174" s="123"/>
      <c r="DF3174" s="123"/>
      <c r="DG3174" s="123"/>
      <c r="DH3174" s="123"/>
      <c r="DI3174" s="123"/>
      <c r="DJ3174" s="123"/>
      <c r="DK3174" s="123"/>
      <c r="DL3174" s="123"/>
      <c r="DM3174" s="123"/>
      <c r="DN3174" s="123"/>
      <c r="DO3174" s="123"/>
      <c r="DP3174" s="123"/>
      <c r="DQ3174" s="123"/>
      <c r="DR3174" s="123"/>
      <c r="DS3174" s="123"/>
      <c r="DT3174" s="123"/>
      <c r="DU3174" s="123"/>
      <c r="DV3174" s="123"/>
      <c r="DW3174" s="123"/>
      <c r="DX3174" s="123"/>
      <c r="DY3174" s="123"/>
      <c r="DZ3174" s="123"/>
      <c r="EA3174" s="123"/>
      <c r="EB3174" s="123"/>
      <c r="EC3174" s="123"/>
      <c r="ED3174" s="123"/>
      <c r="EE3174" s="123"/>
      <c r="EF3174" s="123"/>
      <c r="EG3174" s="123"/>
      <c r="EH3174" s="123"/>
      <c r="EI3174" s="123"/>
      <c r="EJ3174" s="123"/>
      <c r="EK3174" s="123"/>
      <c r="EL3174" s="123"/>
      <c r="EM3174" s="123"/>
      <c r="EN3174" s="123"/>
      <c r="EO3174" s="123"/>
      <c r="EP3174" s="123"/>
      <c r="EQ3174" s="123"/>
    </row>
    <row r="3175" spans="27:147" x14ac:dyDescent="0.2"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Q3175" s="151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123"/>
      <c r="BL3175" s="123"/>
      <c r="BM3175" s="123"/>
      <c r="BN3175" s="123"/>
      <c r="BO3175" s="123"/>
      <c r="BP3175" s="123"/>
      <c r="BQ3175" s="123"/>
      <c r="BR3175" s="123"/>
      <c r="BS3175" s="123"/>
      <c r="BT3175" s="123"/>
      <c r="BU3175" s="123"/>
      <c r="BV3175" s="123"/>
      <c r="BW3175" s="123"/>
      <c r="BX3175" s="123"/>
      <c r="BY3175" s="123"/>
      <c r="BZ3175" s="123"/>
      <c r="CA3175" s="123"/>
      <c r="CB3175" s="123"/>
      <c r="CC3175" s="123"/>
      <c r="CD3175" s="123"/>
      <c r="CE3175" s="123"/>
      <c r="CF3175" s="123"/>
      <c r="CG3175" s="123"/>
      <c r="CH3175" s="123"/>
      <c r="CI3175" s="123"/>
      <c r="CJ3175" s="123"/>
      <c r="CK3175" s="123"/>
      <c r="CL3175" s="123"/>
      <c r="CM3175" s="123"/>
      <c r="CN3175" s="123"/>
      <c r="CO3175" s="123"/>
      <c r="CP3175" s="123"/>
      <c r="CQ3175" s="123"/>
      <c r="CR3175" s="123"/>
      <c r="CS3175" s="123"/>
      <c r="CT3175" s="123"/>
      <c r="CU3175" s="123"/>
      <c r="CV3175" s="123"/>
      <c r="CW3175" s="123"/>
      <c r="CX3175" s="123"/>
      <c r="CY3175" s="123"/>
      <c r="CZ3175" s="123"/>
      <c r="DA3175" s="123"/>
      <c r="DB3175" s="123"/>
      <c r="DC3175" s="123"/>
      <c r="DD3175" s="123"/>
      <c r="DE3175" s="123"/>
      <c r="DF3175" s="123"/>
      <c r="DG3175" s="123"/>
      <c r="DH3175" s="123"/>
      <c r="DI3175" s="123"/>
      <c r="DJ3175" s="123"/>
      <c r="DK3175" s="123"/>
      <c r="DL3175" s="123"/>
      <c r="DM3175" s="123"/>
      <c r="DN3175" s="123"/>
      <c r="DO3175" s="123"/>
      <c r="DP3175" s="123"/>
      <c r="DQ3175" s="123"/>
      <c r="DR3175" s="123"/>
      <c r="DS3175" s="123"/>
      <c r="DT3175" s="123"/>
      <c r="DU3175" s="123"/>
      <c r="DV3175" s="123"/>
      <c r="DW3175" s="123"/>
      <c r="DX3175" s="123"/>
      <c r="DY3175" s="123"/>
      <c r="DZ3175" s="123"/>
      <c r="EA3175" s="123"/>
      <c r="EB3175" s="123"/>
      <c r="EC3175" s="123"/>
      <c r="ED3175" s="123"/>
      <c r="EE3175" s="123"/>
      <c r="EF3175" s="123"/>
      <c r="EG3175" s="123"/>
      <c r="EH3175" s="123"/>
      <c r="EI3175" s="123"/>
      <c r="EJ3175" s="123"/>
      <c r="EK3175" s="123"/>
      <c r="EL3175" s="123"/>
      <c r="EM3175" s="123"/>
      <c r="EN3175" s="123"/>
      <c r="EO3175" s="123"/>
      <c r="EP3175" s="123"/>
      <c r="EQ3175" s="123"/>
    </row>
    <row r="3176" spans="27:147" x14ac:dyDescent="0.2"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Q3176" s="151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123"/>
      <c r="BL3176" s="123"/>
      <c r="BM3176" s="123"/>
      <c r="BN3176" s="123"/>
      <c r="BO3176" s="123"/>
      <c r="BP3176" s="123"/>
      <c r="BQ3176" s="123"/>
      <c r="BR3176" s="123"/>
      <c r="BS3176" s="123"/>
      <c r="BT3176" s="123"/>
      <c r="BU3176" s="123"/>
      <c r="BV3176" s="123"/>
      <c r="BW3176" s="123"/>
      <c r="BX3176" s="123"/>
      <c r="BY3176" s="123"/>
      <c r="BZ3176" s="123"/>
      <c r="CA3176" s="123"/>
      <c r="CB3176" s="123"/>
      <c r="CC3176" s="123"/>
      <c r="CD3176" s="123"/>
      <c r="CE3176" s="123"/>
      <c r="CF3176" s="123"/>
      <c r="CG3176" s="123"/>
      <c r="CH3176" s="123"/>
      <c r="CI3176" s="123"/>
      <c r="CJ3176" s="123"/>
      <c r="CK3176" s="123"/>
      <c r="CL3176" s="123"/>
      <c r="CM3176" s="123"/>
      <c r="CN3176" s="123"/>
      <c r="CO3176" s="123"/>
      <c r="CP3176" s="123"/>
      <c r="CQ3176" s="123"/>
      <c r="CR3176" s="123"/>
      <c r="CS3176" s="123"/>
      <c r="CT3176" s="123"/>
      <c r="CU3176" s="123"/>
      <c r="CV3176" s="123"/>
      <c r="CW3176" s="123"/>
      <c r="CX3176" s="123"/>
      <c r="CY3176" s="123"/>
      <c r="CZ3176" s="123"/>
      <c r="DA3176" s="123"/>
      <c r="DB3176" s="123"/>
      <c r="DC3176" s="123"/>
      <c r="DD3176" s="123"/>
      <c r="DE3176" s="123"/>
      <c r="DF3176" s="123"/>
      <c r="DG3176" s="123"/>
      <c r="DH3176" s="123"/>
      <c r="DI3176" s="123"/>
      <c r="DJ3176" s="123"/>
      <c r="DK3176" s="123"/>
      <c r="DL3176" s="123"/>
      <c r="DM3176" s="123"/>
      <c r="DN3176" s="123"/>
      <c r="DO3176" s="123"/>
      <c r="DP3176" s="123"/>
      <c r="DQ3176" s="123"/>
      <c r="DR3176" s="123"/>
      <c r="DS3176" s="123"/>
      <c r="DT3176" s="123"/>
      <c r="DU3176" s="123"/>
      <c r="DV3176" s="123"/>
      <c r="DW3176" s="123"/>
      <c r="DX3176" s="123"/>
      <c r="DY3176" s="123"/>
      <c r="DZ3176" s="123"/>
      <c r="EA3176" s="123"/>
      <c r="EB3176" s="123"/>
      <c r="EC3176" s="123"/>
      <c r="ED3176" s="123"/>
      <c r="EE3176" s="123"/>
      <c r="EF3176" s="123"/>
      <c r="EG3176" s="123"/>
      <c r="EH3176" s="123"/>
      <c r="EI3176" s="123"/>
      <c r="EJ3176" s="123"/>
      <c r="EK3176" s="123"/>
      <c r="EL3176" s="123"/>
      <c r="EM3176" s="123"/>
      <c r="EN3176" s="123"/>
      <c r="EO3176" s="123"/>
      <c r="EP3176" s="123"/>
      <c r="EQ3176" s="123"/>
    </row>
    <row r="3177" spans="27:147" x14ac:dyDescent="0.2"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Q3177" s="151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123"/>
      <c r="BL3177" s="123"/>
      <c r="BM3177" s="123"/>
      <c r="BN3177" s="123"/>
      <c r="BO3177" s="123"/>
      <c r="BP3177" s="123"/>
      <c r="BQ3177" s="123"/>
      <c r="BR3177" s="123"/>
      <c r="BS3177" s="123"/>
      <c r="BT3177" s="123"/>
      <c r="BU3177" s="123"/>
      <c r="BV3177" s="123"/>
      <c r="BW3177" s="123"/>
      <c r="BX3177" s="123"/>
      <c r="BY3177" s="123"/>
      <c r="BZ3177" s="123"/>
      <c r="CA3177" s="123"/>
      <c r="CB3177" s="123"/>
      <c r="CC3177" s="123"/>
      <c r="CD3177" s="123"/>
      <c r="CE3177" s="123"/>
      <c r="CF3177" s="123"/>
      <c r="CG3177" s="123"/>
      <c r="CH3177" s="123"/>
      <c r="CI3177" s="123"/>
      <c r="CJ3177" s="123"/>
      <c r="CK3177" s="123"/>
      <c r="CL3177" s="123"/>
      <c r="CM3177" s="123"/>
      <c r="CN3177" s="123"/>
      <c r="CO3177" s="123"/>
      <c r="CP3177" s="123"/>
      <c r="CQ3177" s="123"/>
      <c r="CR3177" s="123"/>
      <c r="CS3177" s="123"/>
      <c r="CT3177" s="123"/>
      <c r="CU3177" s="123"/>
      <c r="CV3177" s="123"/>
      <c r="CW3177" s="123"/>
      <c r="CX3177" s="123"/>
      <c r="CY3177" s="123"/>
      <c r="CZ3177" s="123"/>
      <c r="DA3177" s="123"/>
      <c r="DB3177" s="123"/>
      <c r="DC3177" s="123"/>
      <c r="DD3177" s="123"/>
      <c r="DE3177" s="123"/>
      <c r="DF3177" s="123"/>
      <c r="DG3177" s="123"/>
      <c r="DH3177" s="123"/>
      <c r="DI3177" s="123"/>
      <c r="DJ3177" s="123"/>
      <c r="DK3177" s="123"/>
      <c r="DL3177" s="123"/>
      <c r="DM3177" s="123"/>
      <c r="DN3177" s="123"/>
      <c r="DO3177" s="123"/>
      <c r="DP3177" s="123"/>
      <c r="DQ3177" s="123"/>
      <c r="DR3177" s="123"/>
      <c r="DS3177" s="123"/>
      <c r="DT3177" s="123"/>
      <c r="DU3177" s="123"/>
      <c r="DV3177" s="123"/>
      <c r="DW3177" s="123"/>
      <c r="DX3177" s="123"/>
      <c r="DY3177" s="123"/>
      <c r="DZ3177" s="123"/>
      <c r="EA3177" s="123"/>
      <c r="EB3177" s="123"/>
      <c r="EC3177" s="123"/>
      <c r="ED3177" s="123"/>
      <c r="EE3177" s="123"/>
      <c r="EF3177" s="123"/>
      <c r="EG3177" s="123"/>
      <c r="EH3177" s="123"/>
      <c r="EI3177" s="123"/>
      <c r="EJ3177" s="123"/>
      <c r="EK3177" s="123"/>
      <c r="EL3177" s="123"/>
      <c r="EM3177" s="123"/>
      <c r="EN3177" s="123"/>
      <c r="EO3177" s="123"/>
      <c r="EP3177" s="123"/>
      <c r="EQ3177" s="123"/>
    </row>
    <row r="3178" spans="27:147" x14ac:dyDescent="0.2"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Q3178" s="151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123"/>
      <c r="BL3178" s="123"/>
      <c r="BM3178" s="123"/>
      <c r="BN3178" s="123"/>
      <c r="BO3178" s="123"/>
      <c r="BP3178" s="123"/>
      <c r="BQ3178" s="123"/>
      <c r="BR3178" s="123"/>
      <c r="BS3178" s="123"/>
      <c r="BT3178" s="123"/>
      <c r="BU3178" s="123"/>
      <c r="BV3178" s="123"/>
      <c r="BW3178" s="123"/>
      <c r="BX3178" s="123"/>
      <c r="BY3178" s="123"/>
      <c r="BZ3178" s="123"/>
      <c r="CA3178" s="123"/>
      <c r="CB3178" s="123"/>
      <c r="CC3178" s="123"/>
      <c r="CD3178" s="123"/>
      <c r="CE3178" s="123"/>
      <c r="CF3178" s="123"/>
      <c r="CG3178" s="123"/>
      <c r="CH3178" s="123"/>
      <c r="CI3178" s="123"/>
      <c r="CJ3178" s="123"/>
      <c r="CK3178" s="123"/>
      <c r="CL3178" s="123"/>
      <c r="CM3178" s="123"/>
      <c r="CN3178" s="123"/>
      <c r="CO3178" s="123"/>
      <c r="CP3178" s="123"/>
      <c r="CQ3178" s="123"/>
      <c r="CR3178" s="123"/>
      <c r="CS3178" s="123"/>
      <c r="CT3178" s="123"/>
      <c r="CU3178" s="123"/>
      <c r="CV3178" s="123"/>
      <c r="CW3178" s="123"/>
      <c r="CX3178" s="123"/>
      <c r="CY3178" s="123"/>
      <c r="CZ3178" s="123"/>
      <c r="DA3178" s="123"/>
      <c r="DB3178" s="123"/>
      <c r="DC3178" s="123"/>
      <c r="DD3178" s="123"/>
      <c r="DE3178" s="123"/>
      <c r="DF3178" s="123"/>
      <c r="DG3178" s="123"/>
      <c r="DH3178" s="123"/>
      <c r="DI3178" s="123"/>
      <c r="DJ3178" s="123"/>
      <c r="DK3178" s="123"/>
      <c r="DL3178" s="123"/>
      <c r="DM3178" s="123"/>
      <c r="DN3178" s="123"/>
      <c r="DO3178" s="123"/>
      <c r="DP3178" s="123"/>
      <c r="DQ3178" s="123"/>
      <c r="DR3178" s="123"/>
      <c r="DS3178" s="123"/>
      <c r="DT3178" s="123"/>
      <c r="DU3178" s="123"/>
      <c r="DV3178" s="123"/>
      <c r="DW3178" s="123"/>
      <c r="DX3178" s="123"/>
      <c r="DY3178" s="123"/>
      <c r="DZ3178" s="123"/>
      <c r="EA3178" s="123"/>
      <c r="EB3178" s="123"/>
      <c r="EC3178" s="123"/>
      <c r="ED3178" s="123"/>
      <c r="EE3178" s="123"/>
      <c r="EF3178" s="123"/>
      <c r="EG3178" s="123"/>
      <c r="EH3178" s="123"/>
      <c r="EI3178" s="123"/>
      <c r="EJ3178" s="123"/>
      <c r="EK3178" s="123"/>
      <c r="EL3178" s="123"/>
      <c r="EM3178" s="123"/>
      <c r="EN3178" s="123"/>
      <c r="EO3178" s="123"/>
      <c r="EP3178" s="123"/>
      <c r="EQ3178" s="123"/>
    </row>
    <row r="3179" spans="27:147" x14ac:dyDescent="0.2"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Q3179" s="151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123"/>
      <c r="BL3179" s="123"/>
      <c r="BM3179" s="123"/>
      <c r="BN3179" s="123"/>
      <c r="BO3179" s="123"/>
      <c r="BP3179" s="123"/>
      <c r="BQ3179" s="123"/>
      <c r="BR3179" s="123"/>
      <c r="BS3179" s="123"/>
      <c r="BT3179" s="123"/>
      <c r="BU3179" s="123"/>
      <c r="BV3179" s="123"/>
      <c r="BW3179" s="123"/>
      <c r="BX3179" s="123"/>
      <c r="BY3179" s="123"/>
      <c r="BZ3179" s="123"/>
      <c r="CA3179" s="123"/>
      <c r="CB3179" s="123"/>
      <c r="CC3179" s="123"/>
      <c r="CD3179" s="123"/>
      <c r="CE3179" s="123"/>
      <c r="CF3179" s="123"/>
      <c r="CG3179" s="123"/>
      <c r="CH3179" s="123"/>
      <c r="CI3179" s="123"/>
      <c r="CJ3179" s="123"/>
      <c r="CK3179" s="123"/>
      <c r="CL3179" s="123"/>
      <c r="CM3179" s="123"/>
      <c r="CN3179" s="123"/>
      <c r="CO3179" s="123"/>
      <c r="CP3179" s="123"/>
      <c r="CQ3179" s="123"/>
      <c r="CR3179" s="123"/>
      <c r="CS3179" s="123"/>
      <c r="CT3179" s="123"/>
      <c r="CU3179" s="123"/>
      <c r="CV3179" s="123"/>
      <c r="CW3179" s="123"/>
      <c r="CX3179" s="123"/>
      <c r="CY3179" s="123"/>
      <c r="CZ3179" s="123"/>
      <c r="DA3179" s="123"/>
      <c r="DB3179" s="123"/>
      <c r="DC3179" s="123"/>
      <c r="DD3179" s="123"/>
      <c r="DE3179" s="123"/>
      <c r="DF3179" s="123"/>
      <c r="DG3179" s="123"/>
      <c r="DH3179" s="123"/>
      <c r="DI3179" s="123"/>
      <c r="DJ3179" s="123"/>
      <c r="DK3179" s="123"/>
      <c r="DL3179" s="123"/>
      <c r="DM3179" s="123"/>
      <c r="DN3179" s="123"/>
      <c r="DO3179" s="123"/>
      <c r="DP3179" s="123"/>
      <c r="DQ3179" s="123"/>
      <c r="DR3179" s="123"/>
      <c r="DS3179" s="123"/>
      <c r="DT3179" s="123"/>
      <c r="DU3179" s="123"/>
      <c r="DV3179" s="123"/>
      <c r="DW3179" s="123"/>
      <c r="DX3179" s="123"/>
      <c r="DY3179" s="123"/>
      <c r="DZ3179" s="123"/>
      <c r="EA3179" s="123"/>
      <c r="EB3179" s="123"/>
      <c r="EC3179" s="123"/>
      <c r="ED3179" s="123"/>
      <c r="EE3179" s="123"/>
      <c r="EF3179" s="123"/>
      <c r="EG3179" s="123"/>
      <c r="EH3179" s="123"/>
      <c r="EI3179" s="123"/>
      <c r="EJ3179" s="123"/>
      <c r="EK3179" s="123"/>
      <c r="EL3179" s="123"/>
      <c r="EM3179" s="123"/>
      <c r="EN3179" s="123"/>
      <c r="EO3179" s="123"/>
      <c r="EP3179" s="123"/>
      <c r="EQ3179" s="123"/>
    </row>
    <row r="3180" spans="27:147" x14ac:dyDescent="0.2"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Q3180" s="151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123"/>
      <c r="BL3180" s="123"/>
      <c r="BM3180" s="123"/>
      <c r="BN3180" s="123"/>
      <c r="BO3180" s="123"/>
      <c r="BP3180" s="123"/>
      <c r="BQ3180" s="123"/>
      <c r="BR3180" s="123"/>
      <c r="BS3180" s="123"/>
      <c r="BT3180" s="123"/>
      <c r="BU3180" s="123"/>
      <c r="BV3180" s="123"/>
      <c r="BW3180" s="123"/>
      <c r="BX3180" s="123"/>
      <c r="BY3180" s="123"/>
      <c r="BZ3180" s="123"/>
      <c r="CA3180" s="123"/>
      <c r="CB3180" s="123"/>
      <c r="CC3180" s="123"/>
      <c r="CD3180" s="123"/>
      <c r="CE3180" s="123"/>
      <c r="CF3180" s="123"/>
      <c r="CG3180" s="123"/>
      <c r="CH3180" s="123"/>
      <c r="CI3180" s="123"/>
      <c r="CJ3180" s="123"/>
      <c r="CK3180" s="123"/>
      <c r="CL3180" s="123"/>
      <c r="CM3180" s="123"/>
      <c r="CN3180" s="123"/>
      <c r="CO3180" s="123"/>
      <c r="CP3180" s="123"/>
      <c r="CQ3180" s="123"/>
      <c r="CR3180" s="123"/>
      <c r="CS3180" s="123"/>
      <c r="CT3180" s="123"/>
      <c r="CU3180" s="123"/>
      <c r="CV3180" s="123"/>
      <c r="CW3180" s="123"/>
      <c r="CX3180" s="123"/>
      <c r="CY3180" s="123"/>
      <c r="CZ3180" s="123"/>
      <c r="DA3180" s="123"/>
      <c r="DB3180" s="123"/>
      <c r="DC3180" s="123"/>
      <c r="DD3180" s="123"/>
      <c r="DE3180" s="123"/>
      <c r="DF3180" s="123"/>
      <c r="DG3180" s="123"/>
      <c r="DH3180" s="123"/>
      <c r="DI3180" s="123"/>
      <c r="DJ3180" s="123"/>
      <c r="DK3180" s="123"/>
      <c r="DL3180" s="123"/>
      <c r="DM3180" s="123"/>
      <c r="DN3180" s="123"/>
      <c r="DO3180" s="123"/>
      <c r="DP3180" s="123"/>
      <c r="DQ3180" s="123"/>
      <c r="DR3180" s="123"/>
      <c r="DS3180" s="123"/>
      <c r="DT3180" s="123"/>
      <c r="DU3180" s="123"/>
      <c r="DV3180" s="123"/>
      <c r="DW3180" s="123"/>
      <c r="DX3180" s="123"/>
      <c r="DY3180" s="123"/>
      <c r="DZ3180" s="123"/>
      <c r="EA3180" s="123"/>
      <c r="EB3180" s="123"/>
      <c r="EC3180" s="123"/>
      <c r="ED3180" s="123"/>
      <c r="EE3180" s="123"/>
      <c r="EF3180" s="123"/>
      <c r="EG3180" s="123"/>
      <c r="EH3180" s="123"/>
      <c r="EI3180" s="123"/>
      <c r="EJ3180" s="123"/>
      <c r="EK3180" s="123"/>
      <c r="EL3180" s="123"/>
      <c r="EM3180" s="123"/>
      <c r="EN3180" s="123"/>
      <c r="EO3180" s="123"/>
      <c r="EP3180" s="123"/>
      <c r="EQ3180" s="123"/>
    </row>
    <row r="3181" spans="27:147" x14ac:dyDescent="0.2"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Q3181" s="151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123"/>
      <c r="BL3181" s="123"/>
      <c r="BM3181" s="123"/>
      <c r="BN3181" s="123"/>
      <c r="BO3181" s="123"/>
      <c r="BP3181" s="123"/>
      <c r="BQ3181" s="123"/>
      <c r="BR3181" s="123"/>
      <c r="BS3181" s="123"/>
      <c r="BT3181" s="123"/>
      <c r="BU3181" s="123"/>
      <c r="BV3181" s="123"/>
      <c r="BW3181" s="123"/>
      <c r="BX3181" s="123"/>
      <c r="BY3181" s="123"/>
      <c r="BZ3181" s="123"/>
      <c r="CA3181" s="123"/>
      <c r="CB3181" s="123"/>
      <c r="CC3181" s="123"/>
      <c r="CD3181" s="123"/>
      <c r="CE3181" s="123"/>
      <c r="CF3181" s="123"/>
      <c r="CG3181" s="123"/>
      <c r="CH3181" s="123"/>
      <c r="CI3181" s="123"/>
      <c r="CJ3181" s="123"/>
      <c r="CK3181" s="123"/>
      <c r="CL3181" s="123"/>
      <c r="CM3181" s="123"/>
      <c r="CN3181" s="123"/>
      <c r="CO3181" s="123"/>
      <c r="CP3181" s="123"/>
      <c r="CQ3181" s="123"/>
      <c r="CR3181" s="123"/>
      <c r="CS3181" s="123"/>
      <c r="CT3181" s="123"/>
      <c r="CU3181" s="123"/>
      <c r="CV3181" s="123"/>
      <c r="CW3181" s="123"/>
      <c r="CX3181" s="123"/>
      <c r="CY3181" s="123"/>
      <c r="CZ3181" s="123"/>
      <c r="DA3181" s="123"/>
      <c r="DB3181" s="123"/>
      <c r="DC3181" s="123"/>
      <c r="DD3181" s="123"/>
      <c r="DE3181" s="123"/>
      <c r="DF3181" s="123"/>
      <c r="DG3181" s="123"/>
      <c r="DH3181" s="123"/>
      <c r="DI3181" s="123"/>
      <c r="DJ3181" s="123"/>
      <c r="DK3181" s="123"/>
      <c r="DL3181" s="123"/>
      <c r="DM3181" s="123"/>
      <c r="DN3181" s="123"/>
      <c r="DO3181" s="123"/>
      <c r="DP3181" s="123"/>
      <c r="DQ3181" s="123"/>
      <c r="DR3181" s="123"/>
      <c r="DS3181" s="123"/>
      <c r="DT3181" s="123"/>
      <c r="DU3181" s="123"/>
      <c r="DV3181" s="123"/>
      <c r="DW3181" s="123"/>
      <c r="DX3181" s="123"/>
      <c r="DY3181" s="123"/>
      <c r="DZ3181" s="123"/>
      <c r="EA3181" s="123"/>
      <c r="EB3181" s="123"/>
      <c r="EC3181" s="123"/>
      <c r="ED3181" s="123"/>
      <c r="EE3181" s="123"/>
      <c r="EF3181" s="123"/>
      <c r="EG3181" s="123"/>
      <c r="EH3181" s="123"/>
      <c r="EI3181" s="123"/>
      <c r="EJ3181" s="123"/>
      <c r="EK3181" s="123"/>
      <c r="EL3181" s="123"/>
      <c r="EM3181" s="123"/>
      <c r="EN3181" s="123"/>
      <c r="EO3181" s="123"/>
      <c r="EP3181" s="123"/>
      <c r="EQ3181" s="123"/>
    </row>
    <row r="3182" spans="27:147" x14ac:dyDescent="0.2"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Q3182" s="151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123"/>
      <c r="BL3182" s="123"/>
      <c r="BM3182" s="123"/>
      <c r="BN3182" s="123"/>
      <c r="BO3182" s="123"/>
      <c r="BP3182" s="123"/>
      <c r="BQ3182" s="123"/>
      <c r="BR3182" s="123"/>
      <c r="BS3182" s="123"/>
      <c r="BT3182" s="123"/>
      <c r="BU3182" s="123"/>
      <c r="BV3182" s="123"/>
      <c r="BW3182" s="123"/>
      <c r="BX3182" s="123"/>
      <c r="BY3182" s="123"/>
      <c r="BZ3182" s="123"/>
      <c r="CA3182" s="123"/>
      <c r="CB3182" s="123"/>
      <c r="CC3182" s="123"/>
      <c r="CD3182" s="123"/>
      <c r="CE3182" s="123"/>
      <c r="CF3182" s="123"/>
      <c r="CG3182" s="123"/>
      <c r="CH3182" s="123"/>
      <c r="CI3182" s="123"/>
      <c r="CJ3182" s="123"/>
      <c r="CK3182" s="123"/>
      <c r="CL3182" s="123"/>
      <c r="CM3182" s="123"/>
      <c r="CN3182" s="123"/>
      <c r="CO3182" s="123"/>
      <c r="CP3182" s="123"/>
      <c r="CQ3182" s="123"/>
      <c r="CR3182" s="123"/>
      <c r="CS3182" s="123"/>
      <c r="CT3182" s="123"/>
      <c r="CU3182" s="123"/>
      <c r="CV3182" s="123"/>
      <c r="CW3182" s="123"/>
      <c r="CX3182" s="123"/>
      <c r="CY3182" s="123"/>
      <c r="CZ3182" s="123"/>
      <c r="DA3182" s="123"/>
      <c r="DB3182" s="123"/>
      <c r="DC3182" s="123"/>
      <c r="DD3182" s="123"/>
      <c r="DE3182" s="123"/>
      <c r="DF3182" s="123"/>
      <c r="DG3182" s="123"/>
      <c r="DH3182" s="123"/>
      <c r="DI3182" s="123"/>
      <c r="DJ3182" s="123"/>
      <c r="DK3182" s="123"/>
      <c r="DL3182" s="123"/>
      <c r="DM3182" s="123"/>
      <c r="DN3182" s="123"/>
      <c r="DO3182" s="123"/>
      <c r="DP3182" s="123"/>
      <c r="DQ3182" s="123"/>
      <c r="DR3182" s="123"/>
      <c r="DS3182" s="123"/>
      <c r="DT3182" s="123"/>
      <c r="DU3182" s="123"/>
      <c r="DV3182" s="123"/>
      <c r="DW3182" s="123"/>
      <c r="DX3182" s="123"/>
      <c r="DY3182" s="123"/>
      <c r="DZ3182" s="123"/>
      <c r="EA3182" s="123"/>
      <c r="EB3182" s="123"/>
      <c r="EC3182" s="123"/>
      <c r="ED3182" s="123"/>
      <c r="EE3182" s="123"/>
      <c r="EF3182" s="123"/>
      <c r="EG3182" s="123"/>
      <c r="EH3182" s="123"/>
      <c r="EI3182" s="123"/>
      <c r="EJ3182" s="123"/>
      <c r="EK3182" s="123"/>
      <c r="EL3182" s="123"/>
      <c r="EM3182" s="123"/>
      <c r="EN3182" s="123"/>
      <c r="EO3182" s="123"/>
      <c r="EP3182" s="123"/>
      <c r="EQ3182" s="123"/>
    </row>
    <row r="3183" spans="27:147" x14ac:dyDescent="0.2"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Q3183" s="151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123"/>
      <c r="BL3183" s="123"/>
      <c r="BM3183" s="123"/>
      <c r="BN3183" s="123"/>
      <c r="BO3183" s="123"/>
      <c r="BP3183" s="123"/>
      <c r="BQ3183" s="123"/>
      <c r="BR3183" s="123"/>
      <c r="BS3183" s="123"/>
      <c r="BT3183" s="123"/>
      <c r="BU3183" s="123"/>
      <c r="BV3183" s="123"/>
      <c r="BW3183" s="123"/>
      <c r="BX3183" s="123"/>
      <c r="BY3183" s="123"/>
      <c r="BZ3183" s="123"/>
      <c r="CA3183" s="123"/>
      <c r="CB3183" s="123"/>
      <c r="CC3183" s="123"/>
      <c r="CD3183" s="123"/>
      <c r="CE3183" s="123"/>
      <c r="CF3183" s="123"/>
      <c r="CG3183" s="123"/>
      <c r="CH3183" s="123"/>
      <c r="CI3183" s="123"/>
      <c r="CJ3183" s="123"/>
      <c r="CK3183" s="123"/>
      <c r="CL3183" s="123"/>
      <c r="CM3183" s="123"/>
      <c r="CN3183" s="123"/>
      <c r="CO3183" s="123"/>
      <c r="CP3183" s="123"/>
      <c r="CQ3183" s="123"/>
      <c r="CR3183" s="123"/>
      <c r="CS3183" s="123"/>
      <c r="CT3183" s="123"/>
      <c r="CU3183" s="123"/>
      <c r="CV3183" s="123"/>
      <c r="CW3183" s="123"/>
      <c r="CX3183" s="123"/>
      <c r="CY3183" s="123"/>
      <c r="CZ3183" s="123"/>
      <c r="DA3183" s="123"/>
      <c r="DB3183" s="123"/>
      <c r="DC3183" s="123"/>
      <c r="DD3183" s="123"/>
      <c r="DE3183" s="123"/>
      <c r="DF3183" s="123"/>
      <c r="DG3183" s="123"/>
      <c r="DH3183" s="123"/>
      <c r="DI3183" s="123"/>
      <c r="DJ3183" s="123"/>
      <c r="DK3183" s="123"/>
      <c r="DL3183" s="123"/>
      <c r="DM3183" s="123"/>
      <c r="DN3183" s="123"/>
      <c r="DO3183" s="123"/>
      <c r="DP3183" s="123"/>
      <c r="DQ3183" s="123"/>
      <c r="DR3183" s="123"/>
      <c r="DS3183" s="123"/>
      <c r="DT3183" s="123"/>
      <c r="DU3183" s="123"/>
      <c r="DV3183" s="123"/>
      <c r="DW3183" s="123"/>
      <c r="DX3183" s="123"/>
      <c r="DY3183" s="123"/>
      <c r="DZ3183" s="123"/>
      <c r="EA3183" s="123"/>
      <c r="EB3183" s="123"/>
      <c r="EC3183" s="123"/>
      <c r="ED3183" s="123"/>
      <c r="EE3183" s="123"/>
      <c r="EF3183" s="123"/>
      <c r="EG3183" s="123"/>
      <c r="EH3183" s="123"/>
      <c r="EI3183" s="123"/>
      <c r="EJ3183" s="123"/>
      <c r="EK3183" s="123"/>
      <c r="EL3183" s="123"/>
      <c r="EM3183" s="123"/>
      <c r="EN3183" s="123"/>
      <c r="EO3183" s="123"/>
      <c r="EP3183" s="123"/>
      <c r="EQ3183" s="123"/>
    </row>
    <row r="3184" spans="27:147" x14ac:dyDescent="0.2"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Q3184" s="151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123"/>
      <c r="BL3184" s="123"/>
      <c r="BM3184" s="123"/>
      <c r="BN3184" s="123"/>
      <c r="BO3184" s="123"/>
      <c r="BP3184" s="123"/>
      <c r="BQ3184" s="123"/>
      <c r="BR3184" s="123"/>
      <c r="BS3184" s="123"/>
      <c r="BT3184" s="123"/>
      <c r="BU3184" s="123"/>
      <c r="BV3184" s="123"/>
      <c r="BW3184" s="123"/>
      <c r="BX3184" s="123"/>
      <c r="BY3184" s="123"/>
      <c r="BZ3184" s="123"/>
      <c r="CA3184" s="123"/>
      <c r="CB3184" s="123"/>
      <c r="CC3184" s="123"/>
      <c r="CD3184" s="123"/>
      <c r="CE3184" s="123"/>
      <c r="CF3184" s="123"/>
      <c r="CG3184" s="123"/>
      <c r="CH3184" s="123"/>
      <c r="CI3184" s="123"/>
      <c r="CJ3184" s="123"/>
      <c r="CK3184" s="123"/>
      <c r="CL3184" s="123"/>
      <c r="CM3184" s="123"/>
      <c r="CN3184" s="123"/>
      <c r="CO3184" s="123"/>
      <c r="CP3184" s="123"/>
      <c r="CQ3184" s="123"/>
      <c r="CR3184" s="123"/>
      <c r="CS3184" s="123"/>
      <c r="CT3184" s="123"/>
      <c r="CU3184" s="123"/>
      <c r="CV3184" s="123"/>
      <c r="CW3184" s="123"/>
      <c r="CX3184" s="123"/>
      <c r="CY3184" s="123"/>
      <c r="CZ3184" s="123"/>
      <c r="DA3184" s="123"/>
      <c r="DB3184" s="123"/>
      <c r="DC3184" s="123"/>
      <c r="DD3184" s="123"/>
      <c r="DE3184" s="123"/>
      <c r="DF3184" s="123"/>
      <c r="DG3184" s="123"/>
      <c r="DH3184" s="123"/>
      <c r="DI3184" s="123"/>
      <c r="DJ3184" s="123"/>
      <c r="DK3184" s="123"/>
      <c r="DL3184" s="123"/>
      <c r="DM3184" s="123"/>
      <c r="DN3184" s="123"/>
      <c r="DO3184" s="123"/>
      <c r="DP3184" s="123"/>
      <c r="DQ3184" s="123"/>
      <c r="DR3184" s="123"/>
      <c r="DS3184" s="123"/>
      <c r="DT3184" s="123"/>
      <c r="DU3184" s="123"/>
      <c r="DV3184" s="123"/>
      <c r="DW3184" s="123"/>
      <c r="DX3184" s="123"/>
      <c r="DY3184" s="123"/>
      <c r="DZ3184" s="123"/>
      <c r="EA3184" s="123"/>
      <c r="EB3184" s="123"/>
      <c r="EC3184" s="123"/>
      <c r="ED3184" s="123"/>
      <c r="EE3184" s="123"/>
      <c r="EF3184" s="123"/>
      <c r="EG3184" s="123"/>
      <c r="EH3184" s="123"/>
      <c r="EI3184" s="123"/>
      <c r="EJ3184" s="123"/>
      <c r="EK3184" s="123"/>
      <c r="EL3184" s="123"/>
      <c r="EM3184" s="123"/>
      <c r="EN3184" s="123"/>
      <c r="EO3184" s="123"/>
      <c r="EP3184" s="123"/>
      <c r="EQ3184" s="123"/>
    </row>
    <row r="3185" spans="27:147" x14ac:dyDescent="0.2"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Q3185" s="151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123"/>
      <c r="BL3185" s="123"/>
      <c r="BM3185" s="123"/>
      <c r="BN3185" s="123"/>
      <c r="BO3185" s="123"/>
      <c r="BP3185" s="123"/>
      <c r="BQ3185" s="123"/>
      <c r="BR3185" s="123"/>
      <c r="BS3185" s="123"/>
      <c r="BT3185" s="123"/>
      <c r="BU3185" s="123"/>
      <c r="BV3185" s="123"/>
      <c r="BW3185" s="123"/>
      <c r="BX3185" s="123"/>
      <c r="BY3185" s="123"/>
      <c r="BZ3185" s="123"/>
      <c r="CA3185" s="123"/>
      <c r="CB3185" s="123"/>
      <c r="CC3185" s="123"/>
      <c r="CD3185" s="123"/>
      <c r="CE3185" s="123"/>
      <c r="CF3185" s="123"/>
      <c r="CG3185" s="123"/>
      <c r="CH3185" s="123"/>
      <c r="CI3185" s="123"/>
      <c r="CJ3185" s="123"/>
      <c r="CK3185" s="123"/>
      <c r="CL3185" s="123"/>
      <c r="CM3185" s="123"/>
      <c r="CN3185" s="123"/>
      <c r="CO3185" s="123"/>
      <c r="CP3185" s="123"/>
      <c r="CQ3185" s="123"/>
      <c r="CR3185" s="123"/>
      <c r="CS3185" s="123"/>
      <c r="CT3185" s="123"/>
      <c r="CU3185" s="123"/>
      <c r="CV3185" s="123"/>
      <c r="CW3185" s="123"/>
      <c r="CX3185" s="123"/>
      <c r="CY3185" s="123"/>
      <c r="CZ3185" s="123"/>
      <c r="DA3185" s="123"/>
      <c r="DB3185" s="123"/>
      <c r="DC3185" s="123"/>
      <c r="DD3185" s="123"/>
      <c r="DE3185" s="123"/>
      <c r="DF3185" s="123"/>
      <c r="DG3185" s="123"/>
      <c r="DH3185" s="123"/>
      <c r="DI3185" s="123"/>
      <c r="DJ3185" s="123"/>
      <c r="DK3185" s="123"/>
      <c r="DL3185" s="123"/>
      <c r="DM3185" s="123"/>
      <c r="DN3185" s="123"/>
      <c r="DO3185" s="123"/>
      <c r="DP3185" s="123"/>
      <c r="DQ3185" s="123"/>
      <c r="DR3185" s="123"/>
      <c r="DS3185" s="123"/>
      <c r="DT3185" s="123"/>
      <c r="DU3185" s="123"/>
      <c r="DV3185" s="123"/>
      <c r="DW3185" s="123"/>
      <c r="DX3185" s="123"/>
      <c r="DY3185" s="123"/>
      <c r="DZ3185" s="123"/>
      <c r="EA3185" s="123"/>
      <c r="EB3185" s="123"/>
      <c r="EC3185" s="123"/>
      <c r="ED3185" s="123"/>
      <c r="EE3185" s="123"/>
      <c r="EF3185" s="123"/>
      <c r="EG3185" s="123"/>
      <c r="EH3185" s="123"/>
      <c r="EI3185" s="123"/>
      <c r="EJ3185" s="123"/>
      <c r="EK3185" s="123"/>
      <c r="EL3185" s="123"/>
      <c r="EM3185" s="123"/>
      <c r="EN3185" s="123"/>
      <c r="EO3185" s="123"/>
      <c r="EP3185" s="123"/>
      <c r="EQ3185" s="123"/>
    </row>
    <row r="3186" spans="27:147" x14ac:dyDescent="0.2"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Q3186" s="151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123"/>
      <c r="BL3186" s="123"/>
      <c r="BM3186" s="123"/>
      <c r="BN3186" s="123"/>
      <c r="BO3186" s="123"/>
      <c r="BP3186" s="123"/>
      <c r="BQ3186" s="123"/>
      <c r="BR3186" s="123"/>
      <c r="BS3186" s="123"/>
      <c r="BT3186" s="123"/>
      <c r="BU3186" s="123"/>
      <c r="BV3186" s="123"/>
      <c r="BW3186" s="123"/>
      <c r="BX3186" s="123"/>
      <c r="BY3186" s="123"/>
      <c r="BZ3186" s="123"/>
      <c r="CA3186" s="123"/>
      <c r="CB3186" s="123"/>
      <c r="CC3186" s="123"/>
      <c r="CD3186" s="123"/>
      <c r="CE3186" s="123"/>
      <c r="CF3186" s="123"/>
      <c r="CG3186" s="123"/>
      <c r="CH3186" s="123"/>
      <c r="CI3186" s="123"/>
      <c r="CJ3186" s="123"/>
      <c r="CK3186" s="123"/>
      <c r="CL3186" s="123"/>
      <c r="CM3186" s="123"/>
      <c r="CN3186" s="123"/>
      <c r="CO3186" s="123"/>
      <c r="CP3186" s="123"/>
      <c r="CQ3186" s="123"/>
      <c r="CR3186" s="123"/>
      <c r="CS3186" s="123"/>
      <c r="CT3186" s="123"/>
      <c r="CU3186" s="123"/>
      <c r="CV3186" s="123"/>
      <c r="CW3186" s="123"/>
      <c r="CX3186" s="123"/>
      <c r="CY3186" s="123"/>
      <c r="CZ3186" s="123"/>
      <c r="DA3186" s="123"/>
      <c r="DB3186" s="123"/>
      <c r="DC3186" s="123"/>
      <c r="DD3186" s="123"/>
      <c r="DE3186" s="123"/>
      <c r="DF3186" s="123"/>
      <c r="DG3186" s="123"/>
      <c r="DH3186" s="123"/>
      <c r="DI3186" s="123"/>
      <c r="DJ3186" s="123"/>
      <c r="DK3186" s="123"/>
      <c r="DL3186" s="123"/>
      <c r="DM3186" s="123"/>
      <c r="DN3186" s="123"/>
      <c r="DO3186" s="123"/>
      <c r="DP3186" s="123"/>
      <c r="DQ3186" s="123"/>
      <c r="DR3186" s="123"/>
      <c r="DS3186" s="123"/>
      <c r="DT3186" s="123"/>
      <c r="DU3186" s="123"/>
      <c r="DV3186" s="123"/>
      <c r="DW3186" s="123"/>
      <c r="DX3186" s="123"/>
      <c r="DY3186" s="123"/>
      <c r="DZ3186" s="123"/>
      <c r="EA3186" s="123"/>
      <c r="EB3186" s="123"/>
      <c r="EC3186" s="123"/>
      <c r="ED3186" s="123"/>
      <c r="EE3186" s="123"/>
      <c r="EF3186" s="123"/>
      <c r="EG3186" s="123"/>
      <c r="EH3186" s="123"/>
      <c r="EI3186" s="123"/>
      <c r="EJ3186" s="123"/>
      <c r="EK3186" s="123"/>
      <c r="EL3186" s="123"/>
      <c r="EM3186" s="123"/>
      <c r="EN3186" s="123"/>
      <c r="EO3186" s="123"/>
      <c r="EP3186" s="123"/>
      <c r="EQ3186" s="123"/>
    </row>
    <row r="3187" spans="27:147" x14ac:dyDescent="0.2"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Q3187" s="151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123"/>
      <c r="BL3187" s="123"/>
      <c r="BM3187" s="123"/>
      <c r="BN3187" s="123"/>
      <c r="BO3187" s="123"/>
      <c r="BP3187" s="123"/>
      <c r="BQ3187" s="123"/>
      <c r="BR3187" s="123"/>
      <c r="BS3187" s="123"/>
      <c r="BT3187" s="123"/>
      <c r="BU3187" s="123"/>
      <c r="BV3187" s="123"/>
      <c r="BW3187" s="123"/>
      <c r="BX3187" s="123"/>
      <c r="BY3187" s="123"/>
      <c r="BZ3187" s="123"/>
      <c r="CA3187" s="123"/>
      <c r="CB3187" s="123"/>
      <c r="CC3187" s="123"/>
      <c r="CD3187" s="123"/>
      <c r="CE3187" s="123"/>
      <c r="CF3187" s="123"/>
      <c r="CG3187" s="123"/>
      <c r="CH3187" s="123"/>
      <c r="CI3187" s="123"/>
      <c r="CJ3187" s="123"/>
      <c r="CK3187" s="123"/>
      <c r="CL3187" s="123"/>
      <c r="CM3187" s="123"/>
      <c r="CN3187" s="123"/>
      <c r="CO3187" s="123"/>
      <c r="CP3187" s="123"/>
      <c r="CQ3187" s="123"/>
      <c r="CR3187" s="123"/>
      <c r="CS3187" s="123"/>
      <c r="CT3187" s="123"/>
      <c r="CU3187" s="123"/>
      <c r="CV3187" s="123"/>
      <c r="CW3187" s="123"/>
      <c r="CX3187" s="123"/>
      <c r="CY3187" s="123"/>
      <c r="CZ3187" s="123"/>
      <c r="DA3187" s="123"/>
      <c r="DB3187" s="123"/>
      <c r="DC3187" s="123"/>
      <c r="DD3187" s="123"/>
      <c r="DE3187" s="123"/>
      <c r="DF3187" s="123"/>
      <c r="DG3187" s="123"/>
      <c r="DH3187" s="123"/>
      <c r="DI3187" s="123"/>
      <c r="DJ3187" s="123"/>
      <c r="DK3187" s="123"/>
      <c r="DL3187" s="123"/>
      <c r="DM3187" s="123"/>
      <c r="DN3187" s="123"/>
      <c r="DO3187" s="123"/>
      <c r="DP3187" s="123"/>
      <c r="DQ3187" s="123"/>
      <c r="DR3187" s="123"/>
      <c r="DS3187" s="123"/>
      <c r="DT3187" s="123"/>
      <c r="DU3187" s="123"/>
      <c r="DV3187" s="123"/>
      <c r="DW3187" s="123"/>
      <c r="DX3187" s="123"/>
      <c r="DY3187" s="123"/>
      <c r="DZ3187" s="123"/>
      <c r="EA3187" s="123"/>
      <c r="EB3187" s="123"/>
      <c r="EC3187" s="123"/>
      <c r="ED3187" s="123"/>
      <c r="EE3187" s="123"/>
      <c r="EF3187" s="123"/>
      <c r="EG3187" s="123"/>
      <c r="EH3187" s="123"/>
      <c r="EI3187" s="123"/>
      <c r="EJ3187" s="123"/>
      <c r="EK3187" s="123"/>
      <c r="EL3187" s="123"/>
      <c r="EM3187" s="123"/>
      <c r="EN3187" s="123"/>
      <c r="EO3187" s="123"/>
      <c r="EP3187" s="123"/>
      <c r="EQ3187" s="123"/>
    </row>
    <row r="3188" spans="27:147" x14ac:dyDescent="0.2"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Q3188" s="151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123"/>
      <c r="BL3188" s="123"/>
      <c r="BM3188" s="123"/>
      <c r="BN3188" s="123"/>
      <c r="BO3188" s="123"/>
      <c r="BP3188" s="123"/>
      <c r="BQ3188" s="123"/>
      <c r="BR3188" s="123"/>
      <c r="BS3188" s="123"/>
      <c r="BT3188" s="123"/>
      <c r="BU3188" s="123"/>
      <c r="BV3188" s="123"/>
      <c r="BW3188" s="123"/>
      <c r="BX3188" s="123"/>
      <c r="BY3188" s="123"/>
      <c r="BZ3188" s="123"/>
      <c r="CA3188" s="123"/>
      <c r="CB3188" s="123"/>
      <c r="CC3188" s="123"/>
      <c r="CD3188" s="123"/>
      <c r="CE3188" s="123"/>
      <c r="CF3188" s="123"/>
      <c r="CG3188" s="123"/>
      <c r="CH3188" s="123"/>
      <c r="CI3188" s="123"/>
      <c r="CJ3188" s="123"/>
      <c r="CK3188" s="123"/>
      <c r="CL3188" s="123"/>
      <c r="CM3188" s="123"/>
      <c r="CN3188" s="123"/>
      <c r="CO3188" s="123"/>
      <c r="CP3188" s="123"/>
      <c r="CQ3188" s="123"/>
      <c r="CR3188" s="123"/>
      <c r="CS3188" s="123"/>
      <c r="CT3188" s="123"/>
      <c r="CU3188" s="123"/>
      <c r="CV3188" s="123"/>
      <c r="CW3188" s="123"/>
      <c r="CX3188" s="123"/>
      <c r="CY3188" s="123"/>
      <c r="CZ3188" s="123"/>
      <c r="DA3188" s="123"/>
      <c r="DB3188" s="123"/>
      <c r="DC3188" s="123"/>
      <c r="DD3188" s="123"/>
      <c r="DE3188" s="123"/>
      <c r="DF3188" s="123"/>
      <c r="DG3188" s="123"/>
      <c r="DH3188" s="123"/>
      <c r="DI3188" s="123"/>
      <c r="DJ3188" s="123"/>
      <c r="DK3188" s="123"/>
      <c r="DL3188" s="123"/>
      <c r="DM3188" s="123"/>
      <c r="DN3188" s="123"/>
      <c r="DO3188" s="123"/>
      <c r="DP3188" s="123"/>
      <c r="DQ3188" s="123"/>
      <c r="DR3188" s="123"/>
      <c r="DS3188" s="123"/>
      <c r="DT3188" s="123"/>
      <c r="DU3188" s="123"/>
      <c r="DV3188" s="123"/>
      <c r="DW3188" s="123"/>
      <c r="DX3188" s="123"/>
      <c r="DY3188" s="123"/>
      <c r="DZ3188" s="123"/>
      <c r="EA3188" s="123"/>
      <c r="EB3188" s="123"/>
      <c r="EC3188" s="123"/>
      <c r="ED3188" s="123"/>
      <c r="EE3188" s="123"/>
      <c r="EF3188" s="123"/>
      <c r="EG3188" s="123"/>
      <c r="EH3188" s="123"/>
      <c r="EI3188" s="123"/>
      <c r="EJ3188" s="123"/>
      <c r="EK3188" s="123"/>
      <c r="EL3188" s="123"/>
      <c r="EM3188" s="123"/>
      <c r="EN3188" s="123"/>
      <c r="EO3188" s="123"/>
      <c r="EP3188" s="123"/>
      <c r="EQ3188" s="123"/>
    </row>
    <row r="3189" spans="27:147" x14ac:dyDescent="0.2"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Q3189" s="151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123"/>
      <c r="BL3189" s="123"/>
      <c r="BM3189" s="123"/>
      <c r="BN3189" s="123"/>
      <c r="BO3189" s="123"/>
      <c r="BP3189" s="123"/>
      <c r="BQ3189" s="123"/>
      <c r="BR3189" s="123"/>
      <c r="BS3189" s="123"/>
      <c r="BT3189" s="123"/>
      <c r="BU3189" s="123"/>
      <c r="BV3189" s="123"/>
      <c r="BW3189" s="123"/>
      <c r="BX3189" s="123"/>
      <c r="BY3189" s="123"/>
      <c r="BZ3189" s="123"/>
      <c r="CA3189" s="123"/>
      <c r="CB3189" s="123"/>
      <c r="CC3189" s="123"/>
      <c r="CD3189" s="123"/>
      <c r="CE3189" s="123"/>
      <c r="CF3189" s="123"/>
      <c r="CG3189" s="123"/>
      <c r="CH3189" s="123"/>
      <c r="CI3189" s="123"/>
      <c r="CJ3189" s="123"/>
      <c r="CK3189" s="123"/>
      <c r="CL3189" s="123"/>
      <c r="CM3189" s="123"/>
      <c r="CN3189" s="123"/>
      <c r="CO3189" s="123"/>
      <c r="CP3189" s="123"/>
      <c r="CQ3189" s="123"/>
      <c r="CR3189" s="123"/>
      <c r="CS3189" s="123"/>
      <c r="CT3189" s="123"/>
      <c r="CU3189" s="123"/>
      <c r="CV3189" s="123"/>
      <c r="CW3189" s="123"/>
      <c r="CX3189" s="123"/>
      <c r="CY3189" s="123"/>
      <c r="CZ3189" s="123"/>
      <c r="DA3189" s="123"/>
      <c r="DB3189" s="123"/>
      <c r="DC3189" s="123"/>
      <c r="DD3189" s="123"/>
      <c r="DE3189" s="123"/>
      <c r="DF3189" s="123"/>
      <c r="DG3189" s="123"/>
      <c r="DH3189" s="123"/>
      <c r="DI3189" s="123"/>
      <c r="DJ3189" s="123"/>
      <c r="DK3189" s="123"/>
      <c r="DL3189" s="123"/>
      <c r="DM3189" s="123"/>
      <c r="DN3189" s="123"/>
      <c r="DO3189" s="123"/>
      <c r="DP3189" s="123"/>
      <c r="DQ3189" s="123"/>
      <c r="DR3189" s="123"/>
      <c r="DS3189" s="123"/>
      <c r="DT3189" s="123"/>
      <c r="DU3189" s="123"/>
      <c r="DV3189" s="123"/>
      <c r="DW3189" s="123"/>
      <c r="DX3189" s="123"/>
      <c r="DY3189" s="123"/>
      <c r="DZ3189" s="123"/>
      <c r="EA3189" s="123"/>
      <c r="EB3189" s="123"/>
      <c r="EC3189" s="123"/>
      <c r="ED3189" s="123"/>
      <c r="EE3189" s="123"/>
      <c r="EF3189" s="123"/>
      <c r="EG3189" s="123"/>
      <c r="EH3189" s="123"/>
      <c r="EI3189" s="123"/>
      <c r="EJ3189" s="123"/>
      <c r="EK3189" s="123"/>
      <c r="EL3189" s="123"/>
      <c r="EM3189" s="123"/>
      <c r="EN3189" s="123"/>
      <c r="EO3189" s="123"/>
      <c r="EP3189" s="123"/>
      <c r="EQ3189" s="123"/>
    </row>
    <row r="3190" spans="27:147" x14ac:dyDescent="0.2"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Q3190" s="151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123"/>
      <c r="BL3190" s="123"/>
      <c r="BM3190" s="123"/>
      <c r="BN3190" s="123"/>
      <c r="BO3190" s="123"/>
      <c r="BP3190" s="123"/>
      <c r="BQ3190" s="123"/>
      <c r="BR3190" s="123"/>
      <c r="BS3190" s="123"/>
      <c r="BT3190" s="123"/>
      <c r="BU3190" s="123"/>
      <c r="BV3190" s="123"/>
      <c r="BW3190" s="123"/>
      <c r="BX3190" s="123"/>
      <c r="BY3190" s="123"/>
      <c r="BZ3190" s="123"/>
      <c r="CA3190" s="123"/>
      <c r="CB3190" s="123"/>
      <c r="CC3190" s="123"/>
      <c r="CD3190" s="123"/>
      <c r="CE3190" s="123"/>
      <c r="CF3190" s="123"/>
      <c r="CG3190" s="123"/>
      <c r="CH3190" s="123"/>
      <c r="CI3190" s="123"/>
      <c r="CJ3190" s="123"/>
      <c r="CK3190" s="123"/>
      <c r="CL3190" s="123"/>
      <c r="CM3190" s="123"/>
      <c r="CN3190" s="123"/>
      <c r="CO3190" s="123"/>
      <c r="CP3190" s="123"/>
      <c r="CQ3190" s="123"/>
      <c r="CR3190" s="123"/>
      <c r="CS3190" s="123"/>
      <c r="CT3190" s="123"/>
      <c r="CU3190" s="123"/>
      <c r="CV3190" s="123"/>
      <c r="CW3190" s="123"/>
      <c r="CX3190" s="123"/>
      <c r="CY3190" s="123"/>
      <c r="CZ3190" s="123"/>
      <c r="DA3190" s="123"/>
      <c r="DB3190" s="123"/>
      <c r="DC3190" s="123"/>
      <c r="DD3190" s="123"/>
      <c r="DE3190" s="123"/>
      <c r="DF3190" s="123"/>
      <c r="DG3190" s="123"/>
      <c r="DH3190" s="123"/>
      <c r="DI3190" s="123"/>
      <c r="DJ3190" s="123"/>
      <c r="DK3190" s="123"/>
      <c r="DL3190" s="123"/>
      <c r="DM3190" s="123"/>
      <c r="DN3190" s="123"/>
      <c r="DO3190" s="123"/>
      <c r="DP3190" s="123"/>
      <c r="DQ3190" s="123"/>
      <c r="DR3190" s="123"/>
      <c r="DS3190" s="123"/>
      <c r="DT3190" s="123"/>
      <c r="DU3190" s="123"/>
      <c r="DV3190" s="123"/>
      <c r="DW3190" s="123"/>
      <c r="DX3190" s="123"/>
      <c r="DY3190" s="123"/>
      <c r="DZ3190" s="123"/>
      <c r="EA3190" s="123"/>
      <c r="EB3190" s="123"/>
      <c r="EC3190" s="123"/>
      <c r="ED3190" s="123"/>
      <c r="EE3190" s="123"/>
      <c r="EF3190" s="123"/>
      <c r="EG3190" s="123"/>
      <c r="EH3190" s="123"/>
      <c r="EI3190" s="123"/>
      <c r="EJ3190" s="123"/>
      <c r="EK3190" s="123"/>
      <c r="EL3190" s="123"/>
      <c r="EM3190" s="123"/>
      <c r="EN3190" s="123"/>
      <c r="EO3190" s="123"/>
      <c r="EP3190" s="123"/>
      <c r="EQ3190" s="123"/>
    </row>
    <row r="3191" spans="27:147" x14ac:dyDescent="0.2"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Q3191" s="151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123"/>
      <c r="BL3191" s="123"/>
      <c r="BM3191" s="123"/>
      <c r="BN3191" s="123"/>
      <c r="BO3191" s="123"/>
      <c r="BP3191" s="123"/>
      <c r="BQ3191" s="123"/>
      <c r="BR3191" s="123"/>
      <c r="BS3191" s="123"/>
      <c r="BT3191" s="123"/>
      <c r="BU3191" s="123"/>
      <c r="BV3191" s="123"/>
      <c r="BW3191" s="123"/>
      <c r="BX3191" s="123"/>
      <c r="BY3191" s="123"/>
      <c r="BZ3191" s="123"/>
      <c r="CA3191" s="123"/>
      <c r="CB3191" s="123"/>
      <c r="CC3191" s="123"/>
      <c r="CD3191" s="123"/>
      <c r="CE3191" s="123"/>
      <c r="CF3191" s="123"/>
      <c r="CG3191" s="123"/>
      <c r="CH3191" s="123"/>
      <c r="CI3191" s="123"/>
      <c r="CJ3191" s="123"/>
      <c r="CK3191" s="123"/>
      <c r="CL3191" s="123"/>
      <c r="CM3191" s="123"/>
      <c r="CN3191" s="123"/>
      <c r="CO3191" s="123"/>
      <c r="CP3191" s="123"/>
      <c r="CQ3191" s="123"/>
      <c r="CR3191" s="123"/>
      <c r="CS3191" s="123"/>
      <c r="CT3191" s="123"/>
      <c r="CU3191" s="123"/>
      <c r="CV3191" s="123"/>
      <c r="CW3191" s="123"/>
      <c r="CX3191" s="123"/>
      <c r="CY3191" s="123"/>
      <c r="CZ3191" s="123"/>
      <c r="DA3191" s="123"/>
      <c r="DB3191" s="123"/>
      <c r="DC3191" s="123"/>
      <c r="DD3191" s="123"/>
      <c r="DE3191" s="123"/>
      <c r="DF3191" s="123"/>
      <c r="DG3191" s="123"/>
      <c r="DH3191" s="123"/>
      <c r="DI3191" s="123"/>
      <c r="DJ3191" s="123"/>
      <c r="DK3191" s="123"/>
      <c r="DL3191" s="123"/>
      <c r="DM3191" s="123"/>
      <c r="DN3191" s="123"/>
      <c r="DO3191" s="123"/>
      <c r="DP3191" s="123"/>
      <c r="DQ3191" s="123"/>
      <c r="DR3191" s="123"/>
      <c r="DS3191" s="123"/>
      <c r="DT3191" s="123"/>
      <c r="DU3191" s="123"/>
      <c r="DV3191" s="123"/>
      <c r="DW3191" s="123"/>
      <c r="DX3191" s="123"/>
      <c r="DY3191" s="123"/>
      <c r="DZ3191" s="123"/>
      <c r="EA3191" s="123"/>
      <c r="EB3191" s="123"/>
      <c r="EC3191" s="123"/>
      <c r="ED3191" s="123"/>
      <c r="EE3191" s="123"/>
      <c r="EF3191" s="123"/>
      <c r="EG3191" s="123"/>
      <c r="EH3191" s="123"/>
      <c r="EI3191" s="123"/>
      <c r="EJ3191" s="123"/>
      <c r="EK3191" s="123"/>
      <c r="EL3191" s="123"/>
      <c r="EM3191" s="123"/>
      <c r="EN3191" s="123"/>
      <c r="EO3191" s="123"/>
      <c r="EP3191" s="123"/>
      <c r="EQ3191" s="123"/>
    </row>
    <row r="3192" spans="27:147" x14ac:dyDescent="0.2"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Q3192" s="151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123"/>
      <c r="BL3192" s="123"/>
      <c r="BM3192" s="123"/>
      <c r="BN3192" s="123"/>
      <c r="BO3192" s="123"/>
      <c r="BP3192" s="123"/>
      <c r="BQ3192" s="123"/>
      <c r="BR3192" s="123"/>
      <c r="BS3192" s="123"/>
      <c r="BT3192" s="123"/>
      <c r="BU3192" s="123"/>
      <c r="BV3192" s="123"/>
      <c r="BW3192" s="123"/>
      <c r="BX3192" s="123"/>
      <c r="BY3192" s="123"/>
      <c r="BZ3192" s="123"/>
      <c r="CA3192" s="123"/>
      <c r="CB3192" s="123"/>
      <c r="CC3192" s="123"/>
      <c r="CD3192" s="123"/>
      <c r="CE3192" s="123"/>
      <c r="CF3192" s="123"/>
      <c r="CG3192" s="123"/>
      <c r="CH3192" s="123"/>
      <c r="CI3192" s="123"/>
      <c r="CJ3192" s="123"/>
      <c r="CK3192" s="123"/>
      <c r="CL3192" s="123"/>
      <c r="CM3192" s="123"/>
      <c r="CN3192" s="123"/>
      <c r="CO3192" s="123"/>
      <c r="CP3192" s="123"/>
      <c r="CQ3192" s="123"/>
      <c r="CR3192" s="123"/>
      <c r="CS3192" s="123"/>
      <c r="CT3192" s="123"/>
      <c r="CU3192" s="123"/>
      <c r="CV3192" s="123"/>
      <c r="CW3192" s="123"/>
      <c r="CX3192" s="123"/>
      <c r="CY3192" s="123"/>
      <c r="CZ3192" s="123"/>
      <c r="DA3192" s="123"/>
      <c r="DB3192" s="123"/>
      <c r="DC3192" s="123"/>
      <c r="DD3192" s="123"/>
      <c r="DE3192" s="123"/>
      <c r="DF3192" s="123"/>
      <c r="DG3192" s="123"/>
      <c r="DH3192" s="123"/>
      <c r="DI3192" s="123"/>
      <c r="DJ3192" s="123"/>
      <c r="DK3192" s="123"/>
      <c r="DL3192" s="123"/>
      <c r="DM3192" s="123"/>
      <c r="DN3192" s="123"/>
      <c r="DO3192" s="123"/>
      <c r="DP3192" s="123"/>
      <c r="DQ3192" s="123"/>
      <c r="DR3192" s="123"/>
      <c r="DS3192" s="123"/>
      <c r="DT3192" s="123"/>
      <c r="DU3192" s="123"/>
      <c r="DV3192" s="123"/>
      <c r="DW3192" s="123"/>
      <c r="DX3192" s="123"/>
      <c r="DY3192" s="123"/>
      <c r="DZ3192" s="123"/>
      <c r="EA3192" s="123"/>
      <c r="EB3192" s="123"/>
      <c r="EC3192" s="123"/>
      <c r="ED3192" s="123"/>
      <c r="EE3192" s="123"/>
      <c r="EF3192" s="123"/>
      <c r="EG3192" s="123"/>
      <c r="EH3192" s="123"/>
      <c r="EI3192" s="123"/>
      <c r="EJ3192" s="123"/>
      <c r="EK3192" s="123"/>
      <c r="EL3192" s="123"/>
      <c r="EM3192" s="123"/>
      <c r="EN3192" s="123"/>
      <c r="EO3192" s="123"/>
      <c r="EP3192" s="123"/>
      <c r="EQ3192" s="123"/>
    </row>
    <row r="3193" spans="27:147" x14ac:dyDescent="0.2"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Q3193" s="151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123"/>
      <c r="BL3193" s="123"/>
      <c r="BM3193" s="123"/>
      <c r="BN3193" s="123"/>
      <c r="BO3193" s="123"/>
      <c r="BP3193" s="123"/>
      <c r="BQ3193" s="123"/>
      <c r="BR3193" s="123"/>
      <c r="BS3193" s="123"/>
      <c r="BT3193" s="123"/>
      <c r="BU3193" s="123"/>
      <c r="BV3193" s="123"/>
      <c r="BW3193" s="123"/>
      <c r="BX3193" s="123"/>
      <c r="BY3193" s="123"/>
      <c r="BZ3193" s="123"/>
      <c r="CA3193" s="123"/>
      <c r="CB3193" s="123"/>
      <c r="CC3193" s="123"/>
      <c r="CD3193" s="123"/>
      <c r="CE3193" s="123"/>
      <c r="CF3193" s="123"/>
      <c r="CG3193" s="123"/>
      <c r="CH3193" s="123"/>
      <c r="CI3193" s="123"/>
      <c r="CJ3193" s="123"/>
      <c r="CK3193" s="123"/>
      <c r="CL3193" s="123"/>
      <c r="CM3193" s="123"/>
      <c r="CN3193" s="123"/>
      <c r="CO3193" s="123"/>
      <c r="CP3193" s="123"/>
      <c r="CQ3193" s="123"/>
      <c r="CR3193" s="123"/>
      <c r="CS3193" s="123"/>
      <c r="CT3193" s="123"/>
      <c r="CU3193" s="123"/>
      <c r="CV3193" s="123"/>
      <c r="CW3193" s="123"/>
      <c r="CX3193" s="123"/>
      <c r="CY3193" s="123"/>
      <c r="CZ3193" s="123"/>
      <c r="DA3193" s="123"/>
      <c r="DB3193" s="123"/>
      <c r="DC3193" s="123"/>
      <c r="DD3193" s="123"/>
      <c r="DE3193" s="123"/>
      <c r="DF3193" s="123"/>
      <c r="DG3193" s="123"/>
      <c r="DH3193" s="123"/>
      <c r="DI3193" s="123"/>
      <c r="DJ3193" s="123"/>
      <c r="DK3193" s="123"/>
      <c r="DL3193" s="123"/>
      <c r="DM3193" s="123"/>
      <c r="DN3193" s="123"/>
      <c r="DO3193" s="123"/>
      <c r="DP3193" s="123"/>
      <c r="DQ3193" s="123"/>
      <c r="DR3193" s="123"/>
      <c r="DS3193" s="123"/>
      <c r="DT3193" s="123"/>
      <c r="DU3193" s="123"/>
      <c r="DV3193" s="123"/>
      <c r="DW3193" s="123"/>
      <c r="DX3193" s="123"/>
      <c r="DY3193" s="123"/>
      <c r="DZ3193" s="123"/>
      <c r="EA3193" s="123"/>
      <c r="EB3193" s="123"/>
      <c r="EC3193" s="123"/>
      <c r="ED3193" s="123"/>
      <c r="EE3193" s="123"/>
      <c r="EF3193" s="123"/>
      <c r="EG3193" s="123"/>
      <c r="EH3193" s="123"/>
      <c r="EI3193" s="123"/>
      <c r="EJ3193" s="123"/>
      <c r="EK3193" s="123"/>
      <c r="EL3193" s="123"/>
      <c r="EM3193" s="123"/>
      <c r="EN3193" s="123"/>
      <c r="EO3193" s="123"/>
      <c r="EP3193" s="123"/>
      <c r="EQ3193" s="123"/>
    </row>
    <row r="3194" spans="27:147" x14ac:dyDescent="0.2"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Q3194" s="151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123"/>
      <c r="BL3194" s="123"/>
      <c r="BM3194" s="123"/>
      <c r="BN3194" s="123"/>
      <c r="BO3194" s="123"/>
      <c r="BP3194" s="123"/>
      <c r="BQ3194" s="123"/>
      <c r="BR3194" s="123"/>
      <c r="BS3194" s="123"/>
      <c r="BT3194" s="123"/>
      <c r="BU3194" s="123"/>
      <c r="BV3194" s="123"/>
      <c r="BW3194" s="123"/>
      <c r="BX3194" s="123"/>
      <c r="BY3194" s="123"/>
      <c r="BZ3194" s="123"/>
      <c r="CA3194" s="123"/>
      <c r="CB3194" s="123"/>
      <c r="CC3194" s="123"/>
      <c r="CD3194" s="123"/>
      <c r="CE3194" s="123"/>
      <c r="CF3194" s="123"/>
      <c r="CG3194" s="123"/>
      <c r="CH3194" s="123"/>
      <c r="CI3194" s="123"/>
      <c r="CJ3194" s="123"/>
      <c r="CK3194" s="123"/>
      <c r="CL3194" s="123"/>
      <c r="CM3194" s="123"/>
      <c r="CN3194" s="123"/>
      <c r="CO3194" s="123"/>
      <c r="CP3194" s="123"/>
      <c r="CQ3194" s="123"/>
      <c r="CR3194" s="123"/>
      <c r="CS3194" s="123"/>
      <c r="CT3194" s="123"/>
      <c r="CU3194" s="123"/>
      <c r="CV3194" s="123"/>
      <c r="CW3194" s="123"/>
      <c r="CX3194" s="123"/>
      <c r="CY3194" s="123"/>
      <c r="CZ3194" s="123"/>
      <c r="DA3194" s="123"/>
      <c r="DB3194" s="123"/>
      <c r="DC3194" s="123"/>
      <c r="DD3194" s="123"/>
      <c r="DE3194" s="123"/>
      <c r="DF3194" s="123"/>
      <c r="DG3194" s="123"/>
      <c r="DH3194" s="123"/>
      <c r="DI3194" s="123"/>
      <c r="DJ3194" s="123"/>
      <c r="DK3194" s="123"/>
      <c r="DL3194" s="123"/>
      <c r="DM3194" s="123"/>
      <c r="DN3194" s="123"/>
      <c r="DO3194" s="123"/>
      <c r="DP3194" s="123"/>
      <c r="DQ3194" s="123"/>
      <c r="DR3194" s="123"/>
      <c r="DS3194" s="123"/>
      <c r="DT3194" s="123"/>
      <c r="DU3194" s="123"/>
      <c r="DV3194" s="123"/>
      <c r="DW3194" s="123"/>
      <c r="DX3194" s="123"/>
      <c r="DY3194" s="123"/>
      <c r="DZ3194" s="123"/>
      <c r="EA3194" s="123"/>
      <c r="EB3194" s="123"/>
      <c r="EC3194" s="123"/>
      <c r="ED3194" s="123"/>
      <c r="EE3194" s="123"/>
      <c r="EF3194" s="123"/>
      <c r="EG3194" s="123"/>
      <c r="EH3194" s="123"/>
      <c r="EI3194" s="123"/>
      <c r="EJ3194" s="123"/>
      <c r="EK3194" s="123"/>
      <c r="EL3194" s="123"/>
      <c r="EM3194" s="123"/>
      <c r="EN3194" s="123"/>
      <c r="EO3194" s="123"/>
      <c r="EP3194" s="123"/>
      <c r="EQ3194" s="123"/>
    </row>
    <row r="3195" spans="27:147" x14ac:dyDescent="0.2"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Q3195" s="151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123"/>
      <c r="BL3195" s="123"/>
      <c r="BM3195" s="123"/>
      <c r="BN3195" s="123"/>
      <c r="BO3195" s="123"/>
      <c r="BP3195" s="123"/>
      <c r="BQ3195" s="123"/>
      <c r="BR3195" s="123"/>
      <c r="BS3195" s="123"/>
      <c r="BT3195" s="123"/>
      <c r="BU3195" s="123"/>
      <c r="BV3195" s="123"/>
      <c r="BW3195" s="123"/>
      <c r="BX3195" s="123"/>
      <c r="BY3195" s="123"/>
      <c r="BZ3195" s="123"/>
      <c r="CA3195" s="123"/>
      <c r="CB3195" s="123"/>
      <c r="CC3195" s="123"/>
      <c r="CD3195" s="123"/>
      <c r="CE3195" s="123"/>
      <c r="CF3195" s="123"/>
      <c r="CG3195" s="123"/>
      <c r="CH3195" s="123"/>
      <c r="CI3195" s="123"/>
      <c r="CJ3195" s="123"/>
      <c r="CK3195" s="123"/>
      <c r="CL3195" s="123"/>
      <c r="CM3195" s="123"/>
      <c r="CN3195" s="123"/>
      <c r="CO3195" s="123"/>
      <c r="CP3195" s="123"/>
      <c r="CQ3195" s="123"/>
      <c r="CR3195" s="123"/>
      <c r="CS3195" s="123"/>
      <c r="CT3195" s="123"/>
      <c r="CU3195" s="123"/>
      <c r="CV3195" s="123"/>
      <c r="CW3195" s="123"/>
      <c r="CX3195" s="123"/>
      <c r="CY3195" s="123"/>
      <c r="CZ3195" s="123"/>
      <c r="DA3195" s="123"/>
      <c r="DB3195" s="123"/>
      <c r="DC3195" s="123"/>
      <c r="DD3195" s="123"/>
      <c r="DE3195" s="123"/>
      <c r="DF3195" s="123"/>
      <c r="DG3195" s="123"/>
      <c r="DH3195" s="123"/>
      <c r="DI3195" s="123"/>
      <c r="DJ3195" s="123"/>
      <c r="DK3195" s="123"/>
      <c r="DL3195" s="123"/>
      <c r="DM3195" s="123"/>
      <c r="DN3195" s="123"/>
      <c r="DO3195" s="123"/>
      <c r="DP3195" s="123"/>
      <c r="DQ3195" s="123"/>
      <c r="DR3195" s="123"/>
      <c r="DS3195" s="123"/>
      <c r="DT3195" s="123"/>
      <c r="DU3195" s="123"/>
      <c r="DV3195" s="123"/>
      <c r="DW3195" s="123"/>
      <c r="DX3195" s="123"/>
      <c r="DY3195" s="123"/>
      <c r="DZ3195" s="123"/>
      <c r="EA3195" s="123"/>
      <c r="EB3195" s="123"/>
      <c r="EC3195" s="123"/>
      <c r="ED3195" s="123"/>
      <c r="EE3195" s="123"/>
      <c r="EF3195" s="123"/>
      <c r="EG3195" s="123"/>
      <c r="EH3195" s="123"/>
      <c r="EI3195" s="123"/>
      <c r="EJ3195" s="123"/>
      <c r="EK3195" s="123"/>
      <c r="EL3195" s="123"/>
      <c r="EM3195" s="123"/>
      <c r="EN3195" s="123"/>
      <c r="EO3195" s="123"/>
      <c r="EP3195" s="123"/>
      <c r="EQ3195" s="123"/>
    </row>
    <row r="3196" spans="27:147" x14ac:dyDescent="0.2"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Q3196" s="151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123"/>
      <c r="BL3196" s="123"/>
      <c r="BM3196" s="123"/>
      <c r="BN3196" s="123"/>
      <c r="BO3196" s="123"/>
      <c r="BP3196" s="123"/>
      <c r="BQ3196" s="123"/>
      <c r="BR3196" s="123"/>
      <c r="BS3196" s="123"/>
      <c r="BT3196" s="123"/>
      <c r="BU3196" s="123"/>
      <c r="BV3196" s="123"/>
      <c r="BW3196" s="123"/>
      <c r="BX3196" s="123"/>
      <c r="BY3196" s="123"/>
      <c r="BZ3196" s="123"/>
      <c r="CA3196" s="123"/>
      <c r="CB3196" s="123"/>
      <c r="CC3196" s="123"/>
      <c r="CD3196" s="123"/>
      <c r="CE3196" s="123"/>
      <c r="CF3196" s="123"/>
      <c r="CG3196" s="123"/>
      <c r="CH3196" s="123"/>
      <c r="CI3196" s="123"/>
      <c r="CJ3196" s="123"/>
      <c r="CK3196" s="123"/>
      <c r="CL3196" s="123"/>
      <c r="CM3196" s="123"/>
      <c r="CN3196" s="123"/>
      <c r="CO3196" s="123"/>
      <c r="CP3196" s="123"/>
      <c r="CQ3196" s="123"/>
      <c r="CR3196" s="123"/>
      <c r="CS3196" s="123"/>
      <c r="CT3196" s="123"/>
      <c r="CU3196" s="123"/>
      <c r="CV3196" s="123"/>
      <c r="CW3196" s="123"/>
      <c r="CX3196" s="123"/>
      <c r="CY3196" s="123"/>
      <c r="CZ3196" s="123"/>
      <c r="DA3196" s="123"/>
      <c r="DB3196" s="123"/>
      <c r="DC3196" s="123"/>
      <c r="DD3196" s="123"/>
      <c r="DE3196" s="123"/>
      <c r="DF3196" s="123"/>
      <c r="DG3196" s="123"/>
      <c r="DH3196" s="123"/>
      <c r="DI3196" s="123"/>
      <c r="DJ3196" s="123"/>
      <c r="DK3196" s="123"/>
      <c r="DL3196" s="123"/>
      <c r="DM3196" s="123"/>
      <c r="DN3196" s="123"/>
      <c r="DO3196" s="123"/>
      <c r="DP3196" s="123"/>
      <c r="DQ3196" s="123"/>
      <c r="DR3196" s="123"/>
      <c r="DS3196" s="123"/>
      <c r="DT3196" s="123"/>
      <c r="DU3196" s="123"/>
      <c r="DV3196" s="123"/>
      <c r="DW3196" s="123"/>
      <c r="DX3196" s="123"/>
      <c r="DY3196" s="123"/>
      <c r="DZ3196" s="123"/>
      <c r="EA3196" s="123"/>
      <c r="EB3196" s="123"/>
      <c r="EC3196" s="123"/>
      <c r="ED3196" s="123"/>
      <c r="EE3196" s="123"/>
      <c r="EF3196" s="123"/>
      <c r="EG3196" s="123"/>
      <c r="EH3196" s="123"/>
      <c r="EI3196" s="123"/>
      <c r="EJ3196" s="123"/>
      <c r="EK3196" s="123"/>
      <c r="EL3196" s="123"/>
      <c r="EM3196" s="123"/>
      <c r="EN3196" s="123"/>
      <c r="EO3196" s="123"/>
      <c r="EP3196" s="123"/>
      <c r="EQ3196" s="123"/>
    </row>
    <row r="3197" spans="27:147" x14ac:dyDescent="0.2"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Q3197" s="151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123"/>
      <c r="BL3197" s="123"/>
      <c r="BM3197" s="123"/>
      <c r="BN3197" s="123"/>
      <c r="BO3197" s="123"/>
      <c r="BP3197" s="123"/>
      <c r="BQ3197" s="123"/>
      <c r="BR3197" s="123"/>
      <c r="BS3197" s="123"/>
      <c r="BT3197" s="123"/>
      <c r="BU3197" s="123"/>
      <c r="BV3197" s="123"/>
      <c r="BW3197" s="123"/>
      <c r="BX3197" s="123"/>
      <c r="BY3197" s="123"/>
      <c r="BZ3197" s="123"/>
      <c r="CA3197" s="123"/>
      <c r="CB3197" s="123"/>
      <c r="CC3197" s="123"/>
      <c r="CD3197" s="123"/>
      <c r="CE3197" s="123"/>
      <c r="CF3197" s="123"/>
      <c r="CG3197" s="123"/>
      <c r="CH3197" s="123"/>
      <c r="CI3197" s="123"/>
      <c r="CJ3197" s="123"/>
      <c r="CK3197" s="123"/>
      <c r="CL3197" s="123"/>
      <c r="CM3197" s="123"/>
      <c r="CN3197" s="123"/>
      <c r="CO3197" s="123"/>
      <c r="CP3197" s="123"/>
      <c r="CQ3197" s="123"/>
      <c r="CR3197" s="123"/>
      <c r="CS3197" s="123"/>
      <c r="CT3197" s="123"/>
      <c r="CU3197" s="123"/>
      <c r="CV3197" s="123"/>
      <c r="CW3197" s="123"/>
      <c r="CX3197" s="123"/>
      <c r="CY3197" s="123"/>
      <c r="CZ3197" s="123"/>
      <c r="DA3197" s="123"/>
      <c r="DB3197" s="123"/>
      <c r="DC3197" s="123"/>
      <c r="DD3197" s="123"/>
      <c r="DE3197" s="123"/>
      <c r="DF3197" s="123"/>
      <c r="DG3197" s="123"/>
      <c r="DH3197" s="123"/>
      <c r="DI3197" s="123"/>
      <c r="DJ3197" s="123"/>
      <c r="DK3197" s="123"/>
      <c r="DL3197" s="123"/>
      <c r="DM3197" s="123"/>
      <c r="DN3197" s="123"/>
      <c r="DO3197" s="123"/>
      <c r="DP3197" s="123"/>
      <c r="DQ3197" s="123"/>
      <c r="DR3197" s="123"/>
      <c r="DS3197" s="123"/>
      <c r="DT3197" s="123"/>
      <c r="DU3197" s="123"/>
      <c r="DV3197" s="123"/>
      <c r="DW3197" s="123"/>
      <c r="DX3197" s="123"/>
      <c r="DY3197" s="123"/>
      <c r="DZ3197" s="123"/>
      <c r="EA3197" s="123"/>
      <c r="EB3197" s="123"/>
      <c r="EC3197" s="123"/>
      <c r="ED3197" s="123"/>
      <c r="EE3197" s="123"/>
      <c r="EF3197" s="123"/>
      <c r="EG3197" s="123"/>
      <c r="EH3197" s="123"/>
      <c r="EI3197" s="123"/>
      <c r="EJ3197" s="123"/>
      <c r="EK3197" s="123"/>
      <c r="EL3197" s="123"/>
      <c r="EM3197" s="123"/>
      <c r="EN3197" s="123"/>
      <c r="EO3197" s="123"/>
      <c r="EP3197" s="123"/>
      <c r="EQ3197" s="123"/>
    </row>
    <row r="3198" spans="27:147" x14ac:dyDescent="0.2"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Q3198" s="151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123"/>
      <c r="BL3198" s="123"/>
      <c r="BM3198" s="123"/>
      <c r="BN3198" s="123"/>
      <c r="BO3198" s="123"/>
      <c r="BP3198" s="123"/>
      <c r="BQ3198" s="123"/>
      <c r="BR3198" s="123"/>
      <c r="BS3198" s="123"/>
      <c r="BT3198" s="123"/>
      <c r="BU3198" s="123"/>
      <c r="BV3198" s="123"/>
      <c r="BW3198" s="123"/>
      <c r="BX3198" s="123"/>
      <c r="BY3198" s="123"/>
      <c r="BZ3198" s="123"/>
      <c r="CA3198" s="123"/>
      <c r="CB3198" s="123"/>
      <c r="CC3198" s="123"/>
      <c r="CD3198" s="123"/>
      <c r="CE3198" s="123"/>
      <c r="CF3198" s="123"/>
      <c r="CG3198" s="123"/>
      <c r="CH3198" s="123"/>
      <c r="CI3198" s="123"/>
      <c r="CJ3198" s="123"/>
      <c r="CK3198" s="123"/>
      <c r="CL3198" s="123"/>
      <c r="CM3198" s="123"/>
      <c r="CN3198" s="123"/>
      <c r="CO3198" s="123"/>
      <c r="CP3198" s="123"/>
      <c r="CQ3198" s="123"/>
      <c r="CR3198" s="123"/>
      <c r="CS3198" s="123"/>
      <c r="CT3198" s="123"/>
      <c r="CU3198" s="123"/>
      <c r="CV3198" s="123"/>
      <c r="CW3198" s="123"/>
      <c r="CX3198" s="123"/>
      <c r="CY3198" s="123"/>
      <c r="CZ3198" s="123"/>
      <c r="DA3198" s="123"/>
      <c r="DB3198" s="123"/>
      <c r="DC3198" s="123"/>
      <c r="DD3198" s="123"/>
      <c r="DE3198" s="123"/>
      <c r="DF3198" s="123"/>
      <c r="DG3198" s="123"/>
      <c r="DH3198" s="123"/>
      <c r="DI3198" s="123"/>
      <c r="DJ3198" s="123"/>
      <c r="DK3198" s="123"/>
      <c r="DL3198" s="123"/>
      <c r="DM3198" s="123"/>
      <c r="DN3198" s="123"/>
      <c r="DO3198" s="123"/>
      <c r="DP3198" s="123"/>
      <c r="DQ3198" s="123"/>
      <c r="DR3198" s="123"/>
      <c r="DS3198" s="123"/>
      <c r="DT3198" s="123"/>
      <c r="DU3198" s="123"/>
      <c r="DV3198" s="123"/>
      <c r="DW3198" s="123"/>
      <c r="DX3198" s="123"/>
      <c r="DY3198" s="123"/>
      <c r="DZ3198" s="123"/>
      <c r="EA3198" s="123"/>
      <c r="EB3198" s="123"/>
      <c r="EC3198" s="123"/>
      <c r="ED3198" s="123"/>
      <c r="EE3198" s="123"/>
      <c r="EF3198" s="123"/>
      <c r="EG3198" s="123"/>
      <c r="EH3198" s="123"/>
      <c r="EI3198" s="123"/>
      <c r="EJ3198" s="123"/>
      <c r="EK3198" s="123"/>
      <c r="EL3198" s="123"/>
      <c r="EM3198" s="123"/>
      <c r="EN3198" s="123"/>
      <c r="EO3198" s="123"/>
      <c r="EP3198" s="123"/>
      <c r="EQ3198" s="123"/>
    </row>
    <row r="3199" spans="27:147" x14ac:dyDescent="0.2"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Q3199" s="151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123"/>
      <c r="BL3199" s="123"/>
      <c r="BM3199" s="123"/>
      <c r="BN3199" s="123"/>
      <c r="BO3199" s="123"/>
      <c r="BP3199" s="123"/>
      <c r="BQ3199" s="123"/>
      <c r="BR3199" s="123"/>
      <c r="BS3199" s="123"/>
      <c r="BT3199" s="123"/>
      <c r="BU3199" s="123"/>
      <c r="BV3199" s="123"/>
      <c r="BW3199" s="123"/>
      <c r="BX3199" s="123"/>
      <c r="BY3199" s="123"/>
      <c r="BZ3199" s="123"/>
      <c r="CA3199" s="123"/>
      <c r="CB3199" s="123"/>
      <c r="CC3199" s="123"/>
      <c r="CD3199" s="123"/>
      <c r="CE3199" s="123"/>
      <c r="CF3199" s="123"/>
      <c r="CG3199" s="123"/>
      <c r="CH3199" s="123"/>
      <c r="CI3199" s="123"/>
      <c r="CJ3199" s="123"/>
      <c r="CK3199" s="123"/>
      <c r="CL3199" s="123"/>
      <c r="CM3199" s="123"/>
      <c r="CN3199" s="123"/>
      <c r="CO3199" s="123"/>
      <c r="CP3199" s="123"/>
      <c r="CQ3199" s="123"/>
      <c r="CR3199" s="123"/>
      <c r="CS3199" s="123"/>
      <c r="CT3199" s="123"/>
      <c r="CU3199" s="123"/>
      <c r="CV3199" s="123"/>
      <c r="CW3199" s="123"/>
      <c r="CX3199" s="123"/>
      <c r="CY3199" s="123"/>
      <c r="CZ3199" s="123"/>
      <c r="DA3199" s="123"/>
      <c r="DB3199" s="123"/>
      <c r="DC3199" s="123"/>
      <c r="DD3199" s="123"/>
      <c r="DE3199" s="123"/>
      <c r="DF3199" s="123"/>
      <c r="DG3199" s="123"/>
      <c r="DH3199" s="123"/>
      <c r="DI3199" s="123"/>
      <c r="DJ3199" s="123"/>
      <c r="DK3199" s="123"/>
      <c r="DL3199" s="123"/>
      <c r="DM3199" s="123"/>
      <c r="DN3199" s="123"/>
      <c r="DO3199" s="123"/>
      <c r="DP3199" s="123"/>
      <c r="DQ3199" s="123"/>
      <c r="DR3199" s="123"/>
      <c r="DS3199" s="123"/>
      <c r="DT3199" s="123"/>
      <c r="DU3199" s="123"/>
      <c r="DV3199" s="123"/>
      <c r="DW3199" s="123"/>
      <c r="DX3199" s="123"/>
      <c r="DY3199" s="123"/>
      <c r="DZ3199" s="123"/>
      <c r="EA3199" s="123"/>
      <c r="EB3199" s="123"/>
      <c r="EC3199" s="123"/>
      <c r="ED3199" s="123"/>
      <c r="EE3199" s="123"/>
      <c r="EF3199" s="123"/>
      <c r="EG3199" s="123"/>
      <c r="EH3199" s="123"/>
      <c r="EI3199" s="123"/>
      <c r="EJ3199" s="123"/>
      <c r="EK3199" s="123"/>
      <c r="EL3199" s="123"/>
      <c r="EM3199" s="123"/>
      <c r="EN3199" s="123"/>
      <c r="EO3199" s="123"/>
      <c r="EP3199" s="123"/>
      <c r="EQ3199" s="123"/>
    </row>
    <row r="3200" spans="27:147" x14ac:dyDescent="0.2"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Q3200" s="151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123"/>
      <c r="BL3200" s="123"/>
      <c r="BM3200" s="123"/>
      <c r="BN3200" s="123"/>
      <c r="BO3200" s="123"/>
      <c r="BP3200" s="123"/>
      <c r="BQ3200" s="123"/>
      <c r="BR3200" s="123"/>
      <c r="BS3200" s="123"/>
      <c r="BT3200" s="123"/>
      <c r="BU3200" s="123"/>
      <c r="BV3200" s="123"/>
      <c r="BW3200" s="123"/>
      <c r="BX3200" s="123"/>
      <c r="BY3200" s="123"/>
      <c r="BZ3200" s="123"/>
      <c r="CA3200" s="123"/>
      <c r="CB3200" s="123"/>
      <c r="CC3200" s="123"/>
      <c r="CD3200" s="123"/>
      <c r="CE3200" s="123"/>
      <c r="CF3200" s="123"/>
      <c r="CG3200" s="123"/>
      <c r="CH3200" s="123"/>
      <c r="CI3200" s="123"/>
      <c r="CJ3200" s="123"/>
      <c r="CK3200" s="123"/>
      <c r="CL3200" s="123"/>
      <c r="CM3200" s="123"/>
      <c r="CN3200" s="123"/>
      <c r="CO3200" s="123"/>
      <c r="CP3200" s="123"/>
      <c r="CQ3200" s="123"/>
      <c r="CR3200" s="123"/>
      <c r="CS3200" s="123"/>
      <c r="CT3200" s="123"/>
      <c r="CU3200" s="123"/>
      <c r="CV3200" s="123"/>
      <c r="CW3200" s="123"/>
      <c r="CX3200" s="123"/>
      <c r="CY3200" s="123"/>
      <c r="CZ3200" s="123"/>
      <c r="DA3200" s="123"/>
      <c r="DB3200" s="123"/>
      <c r="DC3200" s="123"/>
      <c r="DD3200" s="123"/>
      <c r="DE3200" s="123"/>
      <c r="DF3200" s="123"/>
      <c r="DG3200" s="123"/>
      <c r="DH3200" s="123"/>
      <c r="DI3200" s="123"/>
      <c r="DJ3200" s="123"/>
      <c r="DK3200" s="123"/>
      <c r="DL3200" s="123"/>
      <c r="DM3200" s="123"/>
      <c r="DN3200" s="123"/>
      <c r="DO3200" s="123"/>
      <c r="DP3200" s="123"/>
      <c r="DQ3200" s="123"/>
      <c r="DR3200" s="123"/>
      <c r="DS3200" s="123"/>
      <c r="DT3200" s="123"/>
      <c r="DU3200" s="123"/>
      <c r="DV3200" s="123"/>
      <c r="DW3200" s="123"/>
      <c r="DX3200" s="123"/>
      <c r="DY3200" s="123"/>
      <c r="DZ3200" s="123"/>
      <c r="EA3200" s="123"/>
      <c r="EB3200" s="123"/>
      <c r="EC3200" s="123"/>
      <c r="ED3200" s="123"/>
      <c r="EE3200" s="123"/>
      <c r="EF3200" s="123"/>
      <c r="EG3200" s="123"/>
      <c r="EH3200" s="123"/>
      <c r="EI3200" s="123"/>
      <c r="EJ3200" s="123"/>
      <c r="EK3200" s="123"/>
      <c r="EL3200" s="123"/>
      <c r="EM3200" s="123"/>
      <c r="EN3200" s="123"/>
      <c r="EO3200" s="123"/>
      <c r="EP3200" s="123"/>
      <c r="EQ3200" s="123"/>
    </row>
    <row r="3201" spans="27:147" x14ac:dyDescent="0.2"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Q3201" s="151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123"/>
      <c r="BL3201" s="123"/>
      <c r="BM3201" s="123"/>
      <c r="BN3201" s="123"/>
      <c r="BO3201" s="123"/>
      <c r="BP3201" s="123"/>
      <c r="BQ3201" s="123"/>
      <c r="BR3201" s="123"/>
      <c r="BS3201" s="123"/>
      <c r="BT3201" s="123"/>
      <c r="BU3201" s="123"/>
      <c r="BV3201" s="123"/>
      <c r="BW3201" s="123"/>
      <c r="BX3201" s="123"/>
      <c r="BY3201" s="123"/>
      <c r="BZ3201" s="123"/>
      <c r="CA3201" s="123"/>
      <c r="CB3201" s="123"/>
      <c r="CC3201" s="123"/>
      <c r="CD3201" s="123"/>
      <c r="CE3201" s="123"/>
      <c r="CF3201" s="123"/>
      <c r="CG3201" s="123"/>
      <c r="CH3201" s="123"/>
      <c r="CI3201" s="123"/>
      <c r="CJ3201" s="123"/>
      <c r="CK3201" s="123"/>
      <c r="CL3201" s="123"/>
      <c r="CM3201" s="123"/>
      <c r="CN3201" s="123"/>
      <c r="CO3201" s="123"/>
      <c r="CP3201" s="123"/>
      <c r="CQ3201" s="123"/>
      <c r="CR3201" s="123"/>
      <c r="CS3201" s="123"/>
      <c r="CT3201" s="123"/>
      <c r="CU3201" s="123"/>
      <c r="CV3201" s="123"/>
      <c r="CW3201" s="123"/>
      <c r="CX3201" s="123"/>
      <c r="CY3201" s="123"/>
      <c r="CZ3201" s="123"/>
      <c r="DA3201" s="123"/>
      <c r="DB3201" s="123"/>
      <c r="DC3201" s="123"/>
      <c r="DD3201" s="123"/>
      <c r="DE3201" s="123"/>
      <c r="DF3201" s="123"/>
      <c r="DG3201" s="123"/>
      <c r="DH3201" s="123"/>
      <c r="DI3201" s="123"/>
      <c r="DJ3201" s="123"/>
      <c r="DK3201" s="123"/>
      <c r="DL3201" s="123"/>
      <c r="DM3201" s="123"/>
      <c r="DN3201" s="123"/>
      <c r="DO3201" s="123"/>
      <c r="DP3201" s="123"/>
      <c r="DQ3201" s="123"/>
      <c r="DR3201" s="123"/>
      <c r="DS3201" s="123"/>
      <c r="DT3201" s="123"/>
      <c r="DU3201" s="123"/>
      <c r="DV3201" s="123"/>
      <c r="DW3201" s="123"/>
      <c r="DX3201" s="123"/>
      <c r="DY3201" s="123"/>
      <c r="DZ3201" s="123"/>
      <c r="EA3201" s="123"/>
      <c r="EB3201" s="123"/>
      <c r="EC3201" s="123"/>
      <c r="ED3201" s="123"/>
      <c r="EE3201" s="123"/>
      <c r="EF3201" s="123"/>
      <c r="EG3201" s="123"/>
      <c r="EH3201" s="123"/>
      <c r="EI3201" s="123"/>
      <c r="EJ3201" s="123"/>
      <c r="EK3201" s="123"/>
      <c r="EL3201" s="123"/>
      <c r="EM3201" s="123"/>
      <c r="EN3201" s="123"/>
      <c r="EO3201" s="123"/>
      <c r="EP3201" s="123"/>
      <c r="EQ3201" s="123"/>
    </row>
    <row r="3202" spans="27:147" x14ac:dyDescent="0.2"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Q3202" s="151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123"/>
      <c r="BL3202" s="123"/>
      <c r="BM3202" s="123"/>
      <c r="BN3202" s="123"/>
      <c r="BO3202" s="123"/>
      <c r="BP3202" s="123"/>
      <c r="BQ3202" s="123"/>
      <c r="BR3202" s="123"/>
      <c r="BS3202" s="123"/>
      <c r="BT3202" s="123"/>
      <c r="BU3202" s="123"/>
      <c r="BV3202" s="123"/>
      <c r="BW3202" s="123"/>
      <c r="BX3202" s="123"/>
      <c r="BY3202" s="123"/>
      <c r="BZ3202" s="123"/>
      <c r="CA3202" s="123"/>
      <c r="CB3202" s="123"/>
      <c r="CC3202" s="123"/>
      <c r="CD3202" s="123"/>
      <c r="CE3202" s="123"/>
      <c r="CF3202" s="123"/>
      <c r="CG3202" s="123"/>
      <c r="CH3202" s="123"/>
      <c r="CI3202" s="123"/>
      <c r="CJ3202" s="123"/>
      <c r="CK3202" s="123"/>
      <c r="CL3202" s="123"/>
      <c r="CM3202" s="123"/>
      <c r="CN3202" s="123"/>
      <c r="CO3202" s="123"/>
      <c r="CP3202" s="123"/>
      <c r="CQ3202" s="123"/>
      <c r="CR3202" s="123"/>
      <c r="CS3202" s="123"/>
      <c r="CT3202" s="123"/>
      <c r="CU3202" s="123"/>
      <c r="CV3202" s="123"/>
      <c r="CW3202" s="123"/>
      <c r="CX3202" s="123"/>
      <c r="CY3202" s="123"/>
      <c r="CZ3202" s="123"/>
      <c r="DA3202" s="123"/>
      <c r="DB3202" s="123"/>
      <c r="DC3202" s="123"/>
      <c r="DD3202" s="123"/>
      <c r="DE3202" s="123"/>
      <c r="DF3202" s="123"/>
      <c r="DG3202" s="123"/>
      <c r="DH3202" s="123"/>
      <c r="DI3202" s="123"/>
      <c r="DJ3202" s="123"/>
      <c r="DK3202" s="123"/>
      <c r="DL3202" s="123"/>
      <c r="DM3202" s="123"/>
      <c r="DN3202" s="123"/>
      <c r="DO3202" s="123"/>
      <c r="DP3202" s="123"/>
      <c r="DQ3202" s="123"/>
      <c r="DR3202" s="123"/>
      <c r="DS3202" s="123"/>
      <c r="DT3202" s="123"/>
      <c r="DU3202" s="123"/>
      <c r="DV3202" s="123"/>
      <c r="DW3202" s="123"/>
      <c r="DX3202" s="123"/>
      <c r="DY3202" s="123"/>
      <c r="DZ3202" s="123"/>
      <c r="EA3202" s="123"/>
      <c r="EB3202" s="123"/>
      <c r="EC3202" s="123"/>
      <c r="ED3202" s="123"/>
      <c r="EE3202" s="123"/>
      <c r="EF3202" s="123"/>
      <c r="EG3202" s="123"/>
      <c r="EH3202" s="123"/>
      <c r="EI3202" s="123"/>
      <c r="EJ3202" s="123"/>
      <c r="EK3202" s="123"/>
      <c r="EL3202" s="123"/>
      <c r="EM3202" s="123"/>
      <c r="EN3202" s="123"/>
      <c r="EO3202" s="123"/>
      <c r="EP3202" s="123"/>
      <c r="EQ3202" s="123"/>
    </row>
    <row r="3203" spans="27:147" x14ac:dyDescent="0.2"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Q3203" s="151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123"/>
      <c r="BL3203" s="123"/>
      <c r="BM3203" s="123"/>
      <c r="BN3203" s="123"/>
      <c r="BO3203" s="123"/>
      <c r="BP3203" s="123"/>
      <c r="BQ3203" s="123"/>
      <c r="BR3203" s="123"/>
      <c r="BS3203" s="123"/>
      <c r="BT3203" s="123"/>
      <c r="BU3203" s="123"/>
      <c r="BV3203" s="123"/>
      <c r="BW3203" s="123"/>
      <c r="BX3203" s="123"/>
      <c r="BY3203" s="123"/>
      <c r="BZ3203" s="123"/>
      <c r="CA3203" s="123"/>
      <c r="CB3203" s="123"/>
      <c r="CC3203" s="123"/>
      <c r="CD3203" s="123"/>
      <c r="CE3203" s="123"/>
      <c r="CF3203" s="123"/>
      <c r="CG3203" s="123"/>
      <c r="CH3203" s="123"/>
      <c r="CI3203" s="123"/>
      <c r="CJ3203" s="123"/>
      <c r="CK3203" s="123"/>
      <c r="CL3203" s="123"/>
      <c r="CM3203" s="123"/>
      <c r="CN3203" s="123"/>
      <c r="CO3203" s="123"/>
      <c r="CP3203" s="123"/>
      <c r="CQ3203" s="123"/>
      <c r="CR3203" s="123"/>
      <c r="CS3203" s="123"/>
      <c r="CT3203" s="123"/>
      <c r="CU3203" s="123"/>
      <c r="CV3203" s="123"/>
      <c r="CW3203" s="123"/>
      <c r="CX3203" s="123"/>
      <c r="CY3203" s="123"/>
      <c r="CZ3203" s="123"/>
      <c r="DA3203" s="123"/>
      <c r="DB3203" s="123"/>
      <c r="DC3203" s="123"/>
      <c r="DD3203" s="123"/>
      <c r="DE3203" s="123"/>
      <c r="DF3203" s="123"/>
      <c r="DG3203" s="123"/>
      <c r="DH3203" s="123"/>
      <c r="DI3203" s="123"/>
      <c r="DJ3203" s="123"/>
      <c r="DK3203" s="123"/>
      <c r="DL3203" s="123"/>
      <c r="DM3203" s="123"/>
      <c r="DN3203" s="123"/>
      <c r="DO3203" s="123"/>
      <c r="DP3203" s="123"/>
      <c r="DQ3203" s="123"/>
      <c r="DR3203" s="123"/>
      <c r="DS3203" s="123"/>
      <c r="DT3203" s="123"/>
      <c r="DU3203" s="123"/>
      <c r="DV3203" s="123"/>
      <c r="DW3203" s="123"/>
      <c r="DX3203" s="123"/>
      <c r="DY3203" s="123"/>
      <c r="DZ3203" s="123"/>
      <c r="EA3203" s="123"/>
      <c r="EB3203" s="123"/>
      <c r="EC3203" s="123"/>
      <c r="ED3203" s="123"/>
      <c r="EE3203" s="123"/>
      <c r="EF3203" s="123"/>
      <c r="EG3203" s="123"/>
      <c r="EH3203" s="123"/>
      <c r="EI3203" s="123"/>
      <c r="EJ3203" s="123"/>
      <c r="EK3203" s="123"/>
      <c r="EL3203" s="123"/>
      <c r="EM3203" s="123"/>
      <c r="EN3203" s="123"/>
      <c r="EO3203" s="123"/>
      <c r="EP3203" s="123"/>
      <c r="EQ3203" s="123"/>
    </row>
    <row r="3204" spans="27:147" x14ac:dyDescent="0.2"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Q3204" s="151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123"/>
      <c r="BL3204" s="123"/>
      <c r="BM3204" s="123"/>
      <c r="BN3204" s="123"/>
      <c r="BO3204" s="123"/>
      <c r="BP3204" s="123"/>
      <c r="BQ3204" s="123"/>
      <c r="BR3204" s="123"/>
      <c r="BS3204" s="123"/>
      <c r="BT3204" s="123"/>
      <c r="BU3204" s="123"/>
      <c r="BV3204" s="123"/>
      <c r="BW3204" s="123"/>
      <c r="BX3204" s="123"/>
      <c r="BY3204" s="123"/>
      <c r="BZ3204" s="123"/>
      <c r="CA3204" s="123"/>
      <c r="CB3204" s="123"/>
      <c r="CC3204" s="123"/>
      <c r="CD3204" s="123"/>
      <c r="CE3204" s="123"/>
      <c r="CF3204" s="123"/>
      <c r="CG3204" s="123"/>
      <c r="CH3204" s="123"/>
      <c r="CI3204" s="123"/>
      <c r="CJ3204" s="123"/>
      <c r="CK3204" s="123"/>
      <c r="CL3204" s="123"/>
      <c r="CM3204" s="123"/>
      <c r="CN3204" s="123"/>
      <c r="CO3204" s="123"/>
      <c r="CP3204" s="123"/>
      <c r="CQ3204" s="123"/>
      <c r="CR3204" s="123"/>
      <c r="CS3204" s="123"/>
      <c r="CT3204" s="123"/>
      <c r="CU3204" s="123"/>
      <c r="CV3204" s="123"/>
      <c r="CW3204" s="123"/>
      <c r="CX3204" s="123"/>
      <c r="CY3204" s="123"/>
      <c r="CZ3204" s="123"/>
      <c r="DA3204" s="123"/>
      <c r="DB3204" s="123"/>
      <c r="DC3204" s="123"/>
      <c r="DD3204" s="123"/>
      <c r="DE3204" s="123"/>
      <c r="DF3204" s="123"/>
      <c r="DG3204" s="123"/>
      <c r="DH3204" s="123"/>
      <c r="DI3204" s="123"/>
      <c r="DJ3204" s="123"/>
      <c r="DK3204" s="123"/>
      <c r="DL3204" s="123"/>
      <c r="DM3204" s="123"/>
      <c r="DN3204" s="123"/>
      <c r="DO3204" s="123"/>
      <c r="DP3204" s="123"/>
      <c r="DQ3204" s="123"/>
      <c r="DR3204" s="123"/>
      <c r="DS3204" s="123"/>
      <c r="DT3204" s="123"/>
      <c r="DU3204" s="123"/>
      <c r="DV3204" s="123"/>
      <c r="DW3204" s="123"/>
      <c r="DX3204" s="123"/>
      <c r="DY3204" s="123"/>
      <c r="DZ3204" s="123"/>
      <c r="EA3204" s="123"/>
      <c r="EB3204" s="123"/>
      <c r="EC3204" s="123"/>
      <c r="ED3204" s="123"/>
      <c r="EE3204" s="123"/>
      <c r="EF3204" s="123"/>
      <c r="EG3204" s="123"/>
      <c r="EH3204" s="123"/>
      <c r="EI3204" s="123"/>
      <c r="EJ3204" s="123"/>
      <c r="EK3204" s="123"/>
      <c r="EL3204" s="123"/>
      <c r="EM3204" s="123"/>
      <c r="EN3204" s="123"/>
      <c r="EO3204" s="123"/>
      <c r="EP3204" s="123"/>
      <c r="EQ3204" s="123"/>
    </row>
    <row r="3205" spans="27:147" x14ac:dyDescent="0.2"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Q3205" s="151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123"/>
      <c r="BL3205" s="123"/>
      <c r="BM3205" s="123"/>
      <c r="BN3205" s="123"/>
      <c r="BO3205" s="123"/>
      <c r="BP3205" s="123"/>
      <c r="BQ3205" s="123"/>
      <c r="BR3205" s="123"/>
      <c r="BS3205" s="123"/>
      <c r="BT3205" s="123"/>
      <c r="BU3205" s="123"/>
      <c r="BV3205" s="123"/>
      <c r="BW3205" s="123"/>
      <c r="BX3205" s="123"/>
      <c r="BY3205" s="123"/>
      <c r="BZ3205" s="123"/>
      <c r="CA3205" s="123"/>
      <c r="CB3205" s="123"/>
      <c r="CC3205" s="123"/>
      <c r="CD3205" s="123"/>
      <c r="CE3205" s="123"/>
      <c r="CF3205" s="123"/>
      <c r="CG3205" s="123"/>
      <c r="CH3205" s="123"/>
      <c r="CI3205" s="123"/>
      <c r="CJ3205" s="123"/>
      <c r="CK3205" s="123"/>
      <c r="CL3205" s="123"/>
      <c r="CM3205" s="123"/>
      <c r="CN3205" s="123"/>
      <c r="CO3205" s="123"/>
      <c r="CP3205" s="123"/>
      <c r="CQ3205" s="123"/>
      <c r="CR3205" s="123"/>
      <c r="CS3205" s="123"/>
      <c r="CT3205" s="123"/>
      <c r="CU3205" s="123"/>
      <c r="CV3205" s="123"/>
      <c r="CW3205" s="123"/>
      <c r="CX3205" s="123"/>
      <c r="CY3205" s="123"/>
      <c r="CZ3205" s="123"/>
      <c r="DA3205" s="123"/>
      <c r="DB3205" s="123"/>
      <c r="DC3205" s="123"/>
      <c r="DD3205" s="123"/>
      <c r="DE3205" s="123"/>
      <c r="DF3205" s="123"/>
      <c r="DG3205" s="123"/>
      <c r="DH3205" s="123"/>
      <c r="DI3205" s="123"/>
      <c r="DJ3205" s="123"/>
      <c r="DK3205" s="123"/>
      <c r="DL3205" s="123"/>
      <c r="DM3205" s="123"/>
      <c r="DN3205" s="123"/>
      <c r="DO3205" s="123"/>
      <c r="DP3205" s="123"/>
      <c r="DQ3205" s="123"/>
      <c r="DR3205" s="123"/>
      <c r="DS3205" s="123"/>
      <c r="DT3205" s="123"/>
      <c r="DU3205" s="123"/>
      <c r="DV3205" s="123"/>
      <c r="DW3205" s="123"/>
      <c r="DX3205" s="123"/>
      <c r="DY3205" s="123"/>
      <c r="DZ3205" s="123"/>
      <c r="EA3205" s="123"/>
      <c r="EB3205" s="123"/>
      <c r="EC3205" s="123"/>
      <c r="ED3205" s="123"/>
      <c r="EE3205" s="123"/>
      <c r="EF3205" s="123"/>
      <c r="EG3205" s="123"/>
      <c r="EH3205" s="123"/>
      <c r="EI3205" s="123"/>
      <c r="EJ3205" s="123"/>
      <c r="EK3205" s="123"/>
      <c r="EL3205" s="123"/>
      <c r="EM3205" s="123"/>
      <c r="EN3205" s="123"/>
      <c r="EO3205" s="123"/>
      <c r="EP3205" s="123"/>
      <c r="EQ3205" s="123"/>
    </row>
    <row r="3206" spans="27:147" x14ac:dyDescent="0.2"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Q3206" s="151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123"/>
      <c r="BL3206" s="123"/>
      <c r="BM3206" s="123"/>
      <c r="BN3206" s="123"/>
      <c r="BO3206" s="123"/>
      <c r="BP3206" s="123"/>
      <c r="BQ3206" s="123"/>
      <c r="BR3206" s="123"/>
      <c r="BS3206" s="123"/>
      <c r="BT3206" s="123"/>
      <c r="BU3206" s="123"/>
      <c r="BV3206" s="123"/>
      <c r="BW3206" s="123"/>
      <c r="BX3206" s="123"/>
      <c r="BY3206" s="123"/>
      <c r="BZ3206" s="123"/>
      <c r="CA3206" s="123"/>
      <c r="CB3206" s="123"/>
      <c r="CC3206" s="123"/>
      <c r="CD3206" s="123"/>
      <c r="CE3206" s="123"/>
      <c r="CF3206" s="123"/>
      <c r="CG3206" s="123"/>
      <c r="CH3206" s="123"/>
      <c r="CI3206" s="123"/>
      <c r="CJ3206" s="123"/>
      <c r="CK3206" s="123"/>
      <c r="CL3206" s="123"/>
      <c r="CM3206" s="123"/>
      <c r="CN3206" s="123"/>
      <c r="CO3206" s="123"/>
      <c r="CP3206" s="123"/>
      <c r="CQ3206" s="123"/>
      <c r="CR3206" s="123"/>
      <c r="CS3206" s="123"/>
      <c r="CT3206" s="123"/>
      <c r="CU3206" s="123"/>
      <c r="CV3206" s="123"/>
      <c r="CW3206" s="123"/>
      <c r="CX3206" s="123"/>
      <c r="CY3206" s="123"/>
      <c r="CZ3206" s="123"/>
      <c r="DA3206" s="123"/>
      <c r="DB3206" s="123"/>
      <c r="DC3206" s="123"/>
      <c r="DD3206" s="123"/>
      <c r="DE3206" s="123"/>
      <c r="DF3206" s="123"/>
      <c r="DG3206" s="123"/>
      <c r="DH3206" s="123"/>
      <c r="DI3206" s="123"/>
      <c r="DJ3206" s="123"/>
      <c r="DK3206" s="123"/>
      <c r="DL3206" s="123"/>
      <c r="DM3206" s="123"/>
      <c r="DN3206" s="123"/>
      <c r="DO3206" s="123"/>
      <c r="DP3206" s="123"/>
      <c r="DQ3206" s="123"/>
      <c r="DR3206" s="123"/>
      <c r="DS3206" s="123"/>
      <c r="DT3206" s="123"/>
      <c r="DU3206" s="123"/>
      <c r="DV3206" s="123"/>
      <c r="DW3206" s="123"/>
      <c r="DX3206" s="123"/>
      <c r="DY3206" s="123"/>
      <c r="DZ3206" s="123"/>
      <c r="EA3206" s="123"/>
      <c r="EB3206" s="123"/>
      <c r="EC3206" s="123"/>
      <c r="ED3206" s="123"/>
      <c r="EE3206" s="123"/>
      <c r="EF3206" s="123"/>
      <c r="EG3206" s="123"/>
      <c r="EH3206" s="123"/>
      <c r="EI3206" s="123"/>
      <c r="EJ3206" s="123"/>
      <c r="EK3206" s="123"/>
      <c r="EL3206" s="123"/>
      <c r="EM3206" s="123"/>
      <c r="EN3206" s="123"/>
      <c r="EO3206" s="123"/>
      <c r="EP3206" s="123"/>
      <c r="EQ3206" s="123"/>
    </row>
    <row r="3207" spans="27:147" x14ac:dyDescent="0.2"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Q3207" s="151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123"/>
      <c r="BL3207" s="123"/>
      <c r="BM3207" s="123"/>
      <c r="BN3207" s="123"/>
      <c r="BO3207" s="123"/>
      <c r="BP3207" s="123"/>
      <c r="BQ3207" s="123"/>
      <c r="BR3207" s="123"/>
      <c r="BS3207" s="123"/>
      <c r="BT3207" s="123"/>
      <c r="BU3207" s="123"/>
      <c r="BV3207" s="123"/>
      <c r="BW3207" s="123"/>
      <c r="BX3207" s="123"/>
      <c r="BY3207" s="123"/>
      <c r="BZ3207" s="123"/>
      <c r="CA3207" s="123"/>
      <c r="CB3207" s="123"/>
      <c r="CC3207" s="123"/>
      <c r="CD3207" s="123"/>
      <c r="CE3207" s="123"/>
      <c r="CF3207" s="123"/>
      <c r="CG3207" s="123"/>
      <c r="CH3207" s="123"/>
      <c r="CI3207" s="123"/>
      <c r="CJ3207" s="123"/>
      <c r="CK3207" s="123"/>
      <c r="CL3207" s="123"/>
      <c r="CM3207" s="123"/>
      <c r="CN3207" s="123"/>
      <c r="CO3207" s="123"/>
      <c r="CP3207" s="123"/>
      <c r="CQ3207" s="123"/>
      <c r="CR3207" s="123"/>
      <c r="CS3207" s="123"/>
      <c r="CT3207" s="123"/>
      <c r="CU3207" s="123"/>
      <c r="CV3207" s="123"/>
      <c r="CW3207" s="123"/>
      <c r="CX3207" s="123"/>
      <c r="CY3207" s="123"/>
      <c r="CZ3207" s="123"/>
      <c r="DA3207" s="123"/>
      <c r="DB3207" s="123"/>
      <c r="DC3207" s="123"/>
      <c r="DD3207" s="123"/>
      <c r="DE3207" s="123"/>
      <c r="DF3207" s="123"/>
      <c r="DG3207" s="123"/>
      <c r="DH3207" s="123"/>
      <c r="DI3207" s="123"/>
      <c r="DJ3207" s="123"/>
      <c r="DK3207" s="123"/>
      <c r="DL3207" s="123"/>
      <c r="DM3207" s="123"/>
      <c r="DN3207" s="123"/>
      <c r="DO3207" s="123"/>
      <c r="DP3207" s="123"/>
      <c r="DQ3207" s="123"/>
      <c r="DR3207" s="123"/>
      <c r="DS3207" s="123"/>
      <c r="DT3207" s="123"/>
      <c r="DU3207" s="123"/>
      <c r="DV3207" s="123"/>
      <c r="DW3207" s="123"/>
      <c r="DX3207" s="123"/>
      <c r="DY3207" s="123"/>
      <c r="DZ3207" s="123"/>
      <c r="EA3207" s="123"/>
      <c r="EB3207" s="123"/>
      <c r="EC3207" s="123"/>
      <c r="ED3207" s="123"/>
      <c r="EE3207" s="123"/>
      <c r="EF3207" s="123"/>
      <c r="EG3207" s="123"/>
      <c r="EH3207" s="123"/>
      <c r="EI3207" s="123"/>
      <c r="EJ3207" s="123"/>
      <c r="EK3207" s="123"/>
      <c r="EL3207" s="123"/>
      <c r="EM3207" s="123"/>
      <c r="EN3207" s="123"/>
      <c r="EO3207" s="123"/>
      <c r="EP3207" s="123"/>
      <c r="EQ3207" s="123"/>
    </row>
    <row r="3208" spans="27:147" x14ac:dyDescent="0.2"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Q3208" s="151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123"/>
      <c r="BL3208" s="123"/>
      <c r="BM3208" s="123"/>
      <c r="BN3208" s="123"/>
      <c r="BO3208" s="123"/>
      <c r="BP3208" s="123"/>
      <c r="BQ3208" s="123"/>
      <c r="BR3208" s="123"/>
      <c r="BS3208" s="123"/>
      <c r="BT3208" s="123"/>
      <c r="BU3208" s="123"/>
      <c r="BV3208" s="123"/>
      <c r="BW3208" s="123"/>
      <c r="BX3208" s="123"/>
      <c r="BY3208" s="123"/>
      <c r="BZ3208" s="123"/>
      <c r="CA3208" s="123"/>
      <c r="CB3208" s="123"/>
      <c r="CC3208" s="123"/>
      <c r="CD3208" s="123"/>
      <c r="CE3208" s="123"/>
      <c r="CF3208" s="123"/>
      <c r="CG3208" s="123"/>
      <c r="CH3208" s="123"/>
      <c r="CI3208" s="123"/>
      <c r="CJ3208" s="123"/>
      <c r="CK3208" s="123"/>
      <c r="CL3208" s="123"/>
      <c r="CM3208" s="123"/>
      <c r="CN3208" s="123"/>
      <c r="CO3208" s="123"/>
      <c r="CP3208" s="123"/>
      <c r="CQ3208" s="123"/>
      <c r="CR3208" s="123"/>
      <c r="CS3208" s="123"/>
      <c r="CT3208" s="123"/>
      <c r="CU3208" s="123"/>
      <c r="CV3208" s="123"/>
      <c r="CW3208" s="123"/>
      <c r="CX3208" s="123"/>
      <c r="CY3208" s="123"/>
      <c r="CZ3208" s="123"/>
      <c r="DA3208" s="123"/>
      <c r="DB3208" s="123"/>
      <c r="DC3208" s="123"/>
      <c r="DD3208" s="123"/>
      <c r="DE3208" s="123"/>
      <c r="DF3208" s="123"/>
      <c r="DG3208" s="123"/>
      <c r="DH3208" s="123"/>
      <c r="DI3208" s="123"/>
      <c r="DJ3208" s="123"/>
      <c r="DK3208" s="123"/>
      <c r="DL3208" s="123"/>
      <c r="DM3208" s="123"/>
      <c r="DN3208" s="123"/>
      <c r="DO3208" s="123"/>
      <c r="DP3208" s="123"/>
      <c r="DQ3208" s="123"/>
      <c r="DR3208" s="123"/>
      <c r="DS3208" s="123"/>
      <c r="DT3208" s="123"/>
      <c r="DU3208" s="123"/>
      <c r="DV3208" s="123"/>
      <c r="DW3208" s="123"/>
      <c r="DX3208" s="123"/>
      <c r="DY3208" s="123"/>
      <c r="DZ3208" s="123"/>
      <c r="EA3208" s="123"/>
      <c r="EB3208" s="123"/>
      <c r="EC3208" s="123"/>
      <c r="ED3208" s="123"/>
      <c r="EE3208" s="123"/>
      <c r="EF3208" s="123"/>
      <c r="EG3208" s="123"/>
      <c r="EH3208" s="123"/>
      <c r="EI3208" s="123"/>
      <c r="EJ3208" s="123"/>
      <c r="EK3208" s="123"/>
      <c r="EL3208" s="123"/>
      <c r="EM3208" s="123"/>
      <c r="EN3208" s="123"/>
      <c r="EO3208" s="123"/>
      <c r="EP3208" s="123"/>
      <c r="EQ3208" s="123"/>
    </row>
    <row r="3209" spans="27:147" x14ac:dyDescent="0.2"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Q3209" s="151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123"/>
      <c r="BL3209" s="123"/>
      <c r="BM3209" s="123"/>
      <c r="BN3209" s="123"/>
      <c r="BO3209" s="123"/>
      <c r="BP3209" s="123"/>
      <c r="BQ3209" s="123"/>
      <c r="BR3209" s="123"/>
      <c r="BS3209" s="123"/>
      <c r="BT3209" s="123"/>
      <c r="BU3209" s="123"/>
      <c r="BV3209" s="123"/>
      <c r="BW3209" s="123"/>
      <c r="BX3209" s="123"/>
      <c r="BY3209" s="123"/>
      <c r="BZ3209" s="123"/>
      <c r="CA3209" s="123"/>
      <c r="CB3209" s="123"/>
      <c r="CC3209" s="123"/>
      <c r="CD3209" s="123"/>
      <c r="CE3209" s="123"/>
      <c r="CF3209" s="123"/>
      <c r="CG3209" s="123"/>
      <c r="CH3209" s="123"/>
      <c r="CI3209" s="123"/>
      <c r="CJ3209" s="123"/>
      <c r="CK3209" s="123"/>
      <c r="CL3209" s="123"/>
      <c r="CM3209" s="123"/>
      <c r="CN3209" s="123"/>
      <c r="CO3209" s="123"/>
      <c r="CP3209" s="123"/>
      <c r="CQ3209" s="123"/>
      <c r="CR3209" s="123"/>
      <c r="CS3209" s="123"/>
      <c r="CT3209" s="123"/>
      <c r="CU3209" s="123"/>
      <c r="CV3209" s="123"/>
      <c r="CW3209" s="123"/>
      <c r="CX3209" s="123"/>
      <c r="CY3209" s="123"/>
      <c r="CZ3209" s="123"/>
      <c r="DA3209" s="123"/>
      <c r="DB3209" s="123"/>
      <c r="DC3209" s="123"/>
      <c r="DD3209" s="123"/>
      <c r="DE3209" s="123"/>
      <c r="DF3209" s="123"/>
      <c r="DG3209" s="123"/>
      <c r="DH3209" s="123"/>
      <c r="DI3209" s="123"/>
      <c r="DJ3209" s="123"/>
      <c r="DK3209" s="123"/>
      <c r="DL3209" s="123"/>
      <c r="DM3209" s="123"/>
      <c r="DN3209" s="123"/>
      <c r="DO3209" s="123"/>
      <c r="DP3209" s="123"/>
      <c r="DQ3209" s="123"/>
      <c r="DR3209" s="123"/>
      <c r="DS3209" s="123"/>
      <c r="DT3209" s="123"/>
      <c r="DU3209" s="123"/>
      <c r="DV3209" s="123"/>
      <c r="DW3209" s="123"/>
      <c r="DX3209" s="123"/>
      <c r="DY3209" s="123"/>
      <c r="DZ3209" s="123"/>
      <c r="EA3209" s="123"/>
      <c r="EB3209" s="123"/>
      <c r="EC3209" s="123"/>
      <c r="ED3209" s="123"/>
      <c r="EE3209" s="123"/>
      <c r="EF3209" s="123"/>
      <c r="EG3209" s="123"/>
      <c r="EH3209" s="123"/>
      <c r="EI3209" s="123"/>
      <c r="EJ3209" s="123"/>
      <c r="EK3209" s="123"/>
      <c r="EL3209" s="123"/>
      <c r="EM3209" s="123"/>
      <c r="EN3209" s="123"/>
      <c r="EO3209" s="123"/>
      <c r="EP3209" s="123"/>
      <c r="EQ3209" s="123"/>
    </row>
    <row r="3210" spans="27:147" x14ac:dyDescent="0.2"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Q3210" s="151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123"/>
      <c r="BL3210" s="123"/>
      <c r="BM3210" s="123"/>
      <c r="BN3210" s="123"/>
      <c r="BO3210" s="123"/>
      <c r="BP3210" s="123"/>
      <c r="BQ3210" s="123"/>
      <c r="BR3210" s="123"/>
      <c r="BS3210" s="123"/>
      <c r="BT3210" s="123"/>
      <c r="BU3210" s="123"/>
      <c r="BV3210" s="123"/>
      <c r="BW3210" s="123"/>
      <c r="BX3210" s="123"/>
      <c r="BY3210" s="123"/>
      <c r="BZ3210" s="123"/>
      <c r="CA3210" s="123"/>
      <c r="CB3210" s="123"/>
      <c r="CC3210" s="123"/>
      <c r="CD3210" s="123"/>
      <c r="CE3210" s="123"/>
      <c r="CF3210" s="123"/>
      <c r="CG3210" s="123"/>
      <c r="CH3210" s="123"/>
      <c r="CI3210" s="123"/>
      <c r="CJ3210" s="123"/>
      <c r="CK3210" s="123"/>
      <c r="CL3210" s="123"/>
      <c r="CM3210" s="123"/>
      <c r="CN3210" s="123"/>
      <c r="CO3210" s="123"/>
      <c r="CP3210" s="123"/>
      <c r="CQ3210" s="123"/>
      <c r="CR3210" s="123"/>
      <c r="CS3210" s="123"/>
      <c r="CT3210" s="123"/>
      <c r="CU3210" s="123"/>
      <c r="CV3210" s="123"/>
      <c r="CW3210" s="123"/>
      <c r="CX3210" s="123"/>
      <c r="CY3210" s="123"/>
      <c r="CZ3210" s="123"/>
      <c r="DA3210" s="123"/>
      <c r="DB3210" s="123"/>
      <c r="DC3210" s="123"/>
      <c r="DD3210" s="123"/>
      <c r="DE3210" s="123"/>
      <c r="DF3210" s="123"/>
      <c r="DG3210" s="123"/>
      <c r="DH3210" s="123"/>
      <c r="DI3210" s="123"/>
      <c r="DJ3210" s="123"/>
      <c r="DK3210" s="123"/>
      <c r="DL3210" s="123"/>
      <c r="DM3210" s="123"/>
      <c r="DN3210" s="123"/>
      <c r="DO3210" s="123"/>
      <c r="DP3210" s="123"/>
      <c r="DQ3210" s="123"/>
      <c r="DR3210" s="123"/>
      <c r="DS3210" s="123"/>
      <c r="DT3210" s="123"/>
      <c r="DU3210" s="123"/>
      <c r="DV3210" s="123"/>
      <c r="DW3210" s="123"/>
      <c r="DX3210" s="123"/>
      <c r="DY3210" s="123"/>
      <c r="DZ3210" s="123"/>
      <c r="EA3210" s="123"/>
      <c r="EB3210" s="123"/>
      <c r="EC3210" s="123"/>
      <c r="ED3210" s="123"/>
      <c r="EE3210" s="123"/>
      <c r="EF3210" s="123"/>
      <c r="EG3210" s="123"/>
      <c r="EH3210" s="123"/>
      <c r="EI3210" s="123"/>
      <c r="EJ3210" s="123"/>
      <c r="EK3210" s="123"/>
      <c r="EL3210" s="123"/>
      <c r="EM3210" s="123"/>
      <c r="EN3210" s="123"/>
      <c r="EO3210" s="123"/>
      <c r="EP3210" s="123"/>
      <c r="EQ3210" s="123"/>
    </row>
    <row r="3211" spans="27:147" x14ac:dyDescent="0.2"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Q3211" s="151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123"/>
      <c r="BL3211" s="123"/>
      <c r="BM3211" s="123"/>
      <c r="BN3211" s="123"/>
      <c r="BO3211" s="123"/>
      <c r="BP3211" s="123"/>
      <c r="BQ3211" s="123"/>
      <c r="BR3211" s="123"/>
      <c r="BS3211" s="123"/>
      <c r="BT3211" s="123"/>
      <c r="BU3211" s="123"/>
      <c r="BV3211" s="123"/>
      <c r="BW3211" s="123"/>
      <c r="BX3211" s="123"/>
      <c r="BY3211" s="123"/>
      <c r="BZ3211" s="123"/>
      <c r="CA3211" s="123"/>
      <c r="CB3211" s="123"/>
      <c r="CC3211" s="123"/>
      <c r="CD3211" s="123"/>
      <c r="CE3211" s="123"/>
      <c r="CF3211" s="123"/>
      <c r="CG3211" s="123"/>
      <c r="CH3211" s="123"/>
      <c r="CI3211" s="123"/>
      <c r="CJ3211" s="123"/>
      <c r="CK3211" s="123"/>
      <c r="CL3211" s="123"/>
      <c r="CM3211" s="123"/>
      <c r="CN3211" s="123"/>
      <c r="CO3211" s="123"/>
      <c r="CP3211" s="123"/>
      <c r="CQ3211" s="123"/>
      <c r="CR3211" s="123"/>
      <c r="CS3211" s="123"/>
      <c r="CT3211" s="123"/>
      <c r="CU3211" s="123"/>
      <c r="CV3211" s="123"/>
      <c r="CW3211" s="123"/>
      <c r="CX3211" s="123"/>
      <c r="CY3211" s="123"/>
      <c r="CZ3211" s="123"/>
      <c r="DA3211" s="123"/>
      <c r="DB3211" s="123"/>
      <c r="DC3211" s="123"/>
      <c r="DD3211" s="123"/>
      <c r="DE3211" s="123"/>
      <c r="DF3211" s="123"/>
      <c r="DG3211" s="123"/>
      <c r="DH3211" s="123"/>
      <c r="DI3211" s="123"/>
      <c r="DJ3211" s="123"/>
      <c r="DK3211" s="123"/>
      <c r="DL3211" s="123"/>
      <c r="DM3211" s="123"/>
      <c r="DN3211" s="123"/>
      <c r="DO3211" s="123"/>
      <c r="DP3211" s="123"/>
      <c r="DQ3211" s="123"/>
      <c r="DR3211" s="123"/>
      <c r="DS3211" s="123"/>
      <c r="DT3211" s="123"/>
      <c r="DU3211" s="123"/>
      <c r="DV3211" s="123"/>
      <c r="DW3211" s="123"/>
      <c r="DX3211" s="123"/>
      <c r="DY3211" s="123"/>
      <c r="DZ3211" s="123"/>
      <c r="EA3211" s="123"/>
      <c r="EB3211" s="123"/>
      <c r="EC3211" s="123"/>
      <c r="ED3211" s="123"/>
      <c r="EE3211" s="123"/>
      <c r="EF3211" s="123"/>
      <c r="EG3211" s="123"/>
      <c r="EH3211" s="123"/>
      <c r="EI3211" s="123"/>
      <c r="EJ3211" s="123"/>
      <c r="EK3211" s="123"/>
      <c r="EL3211" s="123"/>
      <c r="EM3211" s="123"/>
      <c r="EN3211" s="123"/>
      <c r="EO3211" s="123"/>
      <c r="EP3211" s="123"/>
      <c r="EQ3211" s="123"/>
    </row>
    <row r="3212" spans="27:147" x14ac:dyDescent="0.2"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Q3212" s="151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123"/>
      <c r="BL3212" s="123"/>
      <c r="BM3212" s="123"/>
      <c r="BN3212" s="123"/>
      <c r="BO3212" s="123"/>
      <c r="BP3212" s="123"/>
      <c r="BQ3212" s="123"/>
      <c r="BR3212" s="123"/>
      <c r="BS3212" s="123"/>
      <c r="BT3212" s="123"/>
      <c r="BU3212" s="123"/>
      <c r="BV3212" s="123"/>
      <c r="BW3212" s="123"/>
      <c r="BX3212" s="123"/>
      <c r="BY3212" s="123"/>
      <c r="BZ3212" s="123"/>
      <c r="CA3212" s="123"/>
      <c r="CB3212" s="123"/>
      <c r="CC3212" s="123"/>
      <c r="CD3212" s="123"/>
      <c r="CE3212" s="123"/>
      <c r="CF3212" s="123"/>
      <c r="CG3212" s="123"/>
      <c r="CH3212" s="123"/>
      <c r="CI3212" s="123"/>
      <c r="CJ3212" s="123"/>
      <c r="CK3212" s="123"/>
      <c r="CL3212" s="123"/>
      <c r="CM3212" s="123"/>
      <c r="CN3212" s="123"/>
      <c r="CO3212" s="123"/>
      <c r="CP3212" s="123"/>
      <c r="CQ3212" s="123"/>
      <c r="CR3212" s="123"/>
      <c r="CS3212" s="123"/>
      <c r="CT3212" s="123"/>
      <c r="CU3212" s="123"/>
      <c r="CV3212" s="123"/>
      <c r="CW3212" s="123"/>
      <c r="CX3212" s="123"/>
      <c r="CY3212" s="123"/>
      <c r="CZ3212" s="123"/>
      <c r="DA3212" s="123"/>
      <c r="DB3212" s="123"/>
      <c r="DC3212" s="123"/>
      <c r="DD3212" s="123"/>
      <c r="DE3212" s="123"/>
      <c r="DF3212" s="123"/>
      <c r="DG3212" s="123"/>
      <c r="DH3212" s="123"/>
      <c r="DI3212" s="123"/>
      <c r="DJ3212" s="123"/>
      <c r="DK3212" s="123"/>
      <c r="DL3212" s="123"/>
      <c r="DM3212" s="123"/>
      <c r="DN3212" s="123"/>
      <c r="DO3212" s="123"/>
      <c r="DP3212" s="123"/>
      <c r="DQ3212" s="123"/>
      <c r="DR3212" s="123"/>
      <c r="DS3212" s="123"/>
      <c r="DT3212" s="123"/>
      <c r="DU3212" s="123"/>
      <c r="DV3212" s="123"/>
      <c r="DW3212" s="123"/>
      <c r="DX3212" s="123"/>
      <c r="DY3212" s="123"/>
      <c r="DZ3212" s="123"/>
      <c r="EA3212" s="123"/>
      <c r="EB3212" s="123"/>
      <c r="EC3212" s="123"/>
      <c r="ED3212" s="123"/>
      <c r="EE3212" s="123"/>
      <c r="EF3212" s="123"/>
      <c r="EG3212" s="123"/>
      <c r="EH3212" s="123"/>
      <c r="EI3212" s="123"/>
      <c r="EJ3212" s="123"/>
      <c r="EK3212" s="123"/>
      <c r="EL3212" s="123"/>
      <c r="EM3212" s="123"/>
      <c r="EN3212" s="123"/>
      <c r="EO3212" s="123"/>
      <c r="EP3212" s="123"/>
      <c r="EQ3212" s="123"/>
    </row>
    <row r="3213" spans="27:147" x14ac:dyDescent="0.2"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Q3213" s="151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123"/>
      <c r="BL3213" s="123"/>
      <c r="BM3213" s="123"/>
      <c r="BN3213" s="123"/>
      <c r="BO3213" s="123"/>
      <c r="BP3213" s="123"/>
      <c r="BQ3213" s="123"/>
      <c r="BR3213" s="123"/>
      <c r="BS3213" s="123"/>
      <c r="BT3213" s="123"/>
      <c r="BU3213" s="123"/>
      <c r="BV3213" s="123"/>
      <c r="BW3213" s="123"/>
      <c r="BX3213" s="123"/>
      <c r="BY3213" s="123"/>
      <c r="BZ3213" s="123"/>
      <c r="CA3213" s="123"/>
      <c r="CB3213" s="123"/>
      <c r="CC3213" s="123"/>
      <c r="CD3213" s="123"/>
      <c r="CE3213" s="123"/>
      <c r="CF3213" s="123"/>
      <c r="CG3213" s="123"/>
      <c r="CH3213" s="123"/>
      <c r="CI3213" s="123"/>
      <c r="CJ3213" s="123"/>
      <c r="CK3213" s="123"/>
      <c r="CL3213" s="123"/>
      <c r="CM3213" s="123"/>
      <c r="CN3213" s="123"/>
      <c r="CO3213" s="123"/>
      <c r="CP3213" s="123"/>
      <c r="CQ3213" s="123"/>
      <c r="CR3213" s="123"/>
      <c r="CS3213" s="123"/>
      <c r="CT3213" s="123"/>
      <c r="CU3213" s="123"/>
      <c r="CV3213" s="123"/>
      <c r="CW3213" s="123"/>
      <c r="CX3213" s="123"/>
      <c r="CY3213" s="123"/>
      <c r="CZ3213" s="123"/>
      <c r="DA3213" s="123"/>
      <c r="DB3213" s="123"/>
      <c r="DC3213" s="123"/>
      <c r="DD3213" s="123"/>
      <c r="DE3213" s="123"/>
      <c r="DF3213" s="123"/>
      <c r="DG3213" s="123"/>
      <c r="DH3213" s="123"/>
      <c r="DI3213" s="123"/>
      <c r="DJ3213" s="123"/>
      <c r="DK3213" s="123"/>
      <c r="DL3213" s="123"/>
      <c r="DM3213" s="123"/>
      <c r="DN3213" s="123"/>
      <c r="DO3213" s="123"/>
      <c r="DP3213" s="123"/>
      <c r="DQ3213" s="123"/>
      <c r="DR3213" s="123"/>
      <c r="DS3213" s="123"/>
      <c r="DT3213" s="123"/>
      <c r="DU3213" s="123"/>
      <c r="DV3213" s="123"/>
      <c r="DW3213" s="123"/>
      <c r="DX3213" s="123"/>
      <c r="DY3213" s="123"/>
      <c r="DZ3213" s="123"/>
      <c r="EA3213" s="123"/>
      <c r="EB3213" s="123"/>
      <c r="EC3213" s="123"/>
      <c r="ED3213" s="123"/>
      <c r="EE3213" s="123"/>
      <c r="EF3213" s="123"/>
      <c r="EG3213" s="123"/>
      <c r="EH3213" s="123"/>
      <c r="EI3213" s="123"/>
      <c r="EJ3213" s="123"/>
      <c r="EK3213" s="123"/>
      <c r="EL3213" s="123"/>
      <c r="EM3213" s="123"/>
      <c r="EN3213" s="123"/>
      <c r="EO3213" s="123"/>
      <c r="EP3213" s="123"/>
      <c r="EQ3213" s="123"/>
    </row>
    <row r="3214" spans="27:147" x14ac:dyDescent="0.2"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Q3214" s="151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123"/>
      <c r="BL3214" s="123"/>
      <c r="BM3214" s="123"/>
      <c r="BN3214" s="123"/>
      <c r="BO3214" s="123"/>
      <c r="BP3214" s="123"/>
      <c r="BQ3214" s="123"/>
      <c r="BR3214" s="123"/>
      <c r="BS3214" s="123"/>
      <c r="BT3214" s="123"/>
      <c r="BU3214" s="123"/>
      <c r="BV3214" s="123"/>
      <c r="BW3214" s="123"/>
      <c r="BX3214" s="123"/>
      <c r="BY3214" s="123"/>
      <c r="BZ3214" s="123"/>
      <c r="CA3214" s="123"/>
      <c r="CB3214" s="123"/>
      <c r="CC3214" s="123"/>
      <c r="CD3214" s="123"/>
      <c r="CE3214" s="123"/>
      <c r="CF3214" s="123"/>
      <c r="CG3214" s="123"/>
      <c r="CH3214" s="123"/>
      <c r="CI3214" s="123"/>
      <c r="CJ3214" s="123"/>
      <c r="CK3214" s="123"/>
      <c r="CL3214" s="123"/>
      <c r="CM3214" s="123"/>
      <c r="CN3214" s="123"/>
      <c r="CO3214" s="123"/>
      <c r="CP3214" s="123"/>
      <c r="CQ3214" s="123"/>
      <c r="CR3214" s="123"/>
      <c r="CS3214" s="123"/>
      <c r="CT3214" s="123"/>
      <c r="CU3214" s="123"/>
      <c r="CV3214" s="123"/>
      <c r="CW3214" s="123"/>
      <c r="CX3214" s="123"/>
      <c r="CY3214" s="123"/>
      <c r="CZ3214" s="123"/>
      <c r="DA3214" s="123"/>
      <c r="DB3214" s="123"/>
      <c r="DC3214" s="123"/>
      <c r="DD3214" s="123"/>
      <c r="DE3214" s="123"/>
      <c r="DF3214" s="123"/>
      <c r="DG3214" s="123"/>
      <c r="DH3214" s="123"/>
      <c r="DI3214" s="123"/>
      <c r="DJ3214" s="123"/>
      <c r="DK3214" s="123"/>
      <c r="DL3214" s="123"/>
      <c r="DM3214" s="123"/>
      <c r="DN3214" s="123"/>
      <c r="DO3214" s="123"/>
      <c r="DP3214" s="123"/>
      <c r="DQ3214" s="123"/>
      <c r="DR3214" s="123"/>
      <c r="DS3214" s="123"/>
      <c r="DT3214" s="123"/>
      <c r="DU3214" s="123"/>
      <c r="DV3214" s="123"/>
      <c r="DW3214" s="123"/>
      <c r="DX3214" s="123"/>
      <c r="DY3214" s="123"/>
      <c r="DZ3214" s="123"/>
      <c r="EA3214" s="123"/>
      <c r="EB3214" s="123"/>
      <c r="EC3214" s="123"/>
      <c r="ED3214" s="123"/>
      <c r="EE3214" s="123"/>
      <c r="EF3214" s="123"/>
      <c r="EG3214" s="123"/>
      <c r="EH3214" s="123"/>
      <c r="EI3214" s="123"/>
      <c r="EJ3214" s="123"/>
      <c r="EK3214" s="123"/>
      <c r="EL3214" s="123"/>
      <c r="EM3214" s="123"/>
      <c r="EN3214" s="123"/>
      <c r="EO3214" s="123"/>
      <c r="EP3214" s="123"/>
      <c r="EQ3214" s="123"/>
    </row>
    <row r="3215" spans="27:147" x14ac:dyDescent="0.2"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Q3215" s="151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123"/>
      <c r="BL3215" s="123"/>
      <c r="BM3215" s="123"/>
      <c r="BN3215" s="123"/>
      <c r="BO3215" s="123"/>
      <c r="BP3215" s="123"/>
      <c r="BQ3215" s="123"/>
      <c r="BR3215" s="123"/>
      <c r="BS3215" s="123"/>
      <c r="BT3215" s="123"/>
      <c r="BU3215" s="123"/>
      <c r="BV3215" s="123"/>
      <c r="BW3215" s="123"/>
      <c r="BX3215" s="123"/>
      <c r="BY3215" s="123"/>
      <c r="BZ3215" s="123"/>
      <c r="CA3215" s="123"/>
      <c r="CB3215" s="123"/>
      <c r="CC3215" s="123"/>
      <c r="CD3215" s="123"/>
      <c r="CE3215" s="123"/>
      <c r="CF3215" s="123"/>
      <c r="CG3215" s="123"/>
      <c r="CH3215" s="123"/>
      <c r="CI3215" s="123"/>
      <c r="CJ3215" s="123"/>
      <c r="CK3215" s="123"/>
      <c r="CL3215" s="123"/>
      <c r="CM3215" s="123"/>
      <c r="CN3215" s="123"/>
      <c r="CO3215" s="123"/>
      <c r="CP3215" s="123"/>
      <c r="CQ3215" s="123"/>
      <c r="CR3215" s="123"/>
      <c r="CS3215" s="123"/>
      <c r="CT3215" s="123"/>
      <c r="CU3215" s="123"/>
      <c r="CV3215" s="123"/>
      <c r="CW3215" s="123"/>
      <c r="CX3215" s="123"/>
      <c r="CY3215" s="123"/>
      <c r="CZ3215" s="123"/>
      <c r="DA3215" s="123"/>
      <c r="DB3215" s="123"/>
      <c r="DC3215" s="123"/>
      <c r="DD3215" s="123"/>
      <c r="DE3215" s="123"/>
      <c r="DF3215" s="123"/>
      <c r="DG3215" s="123"/>
      <c r="DH3215" s="123"/>
      <c r="DI3215" s="123"/>
      <c r="DJ3215" s="123"/>
      <c r="DK3215" s="123"/>
      <c r="DL3215" s="123"/>
      <c r="DM3215" s="123"/>
      <c r="DN3215" s="123"/>
      <c r="DO3215" s="123"/>
      <c r="DP3215" s="123"/>
      <c r="DQ3215" s="123"/>
      <c r="DR3215" s="123"/>
      <c r="DS3215" s="123"/>
      <c r="DT3215" s="123"/>
      <c r="DU3215" s="123"/>
      <c r="DV3215" s="123"/>
      <c r="DW3215" s="123"/>
      <c r="DX3215" s="123"/>
      <c r="DY3215" s="123"/>
      <c r="DZ3215" s="123"/>
      <c r="EA3215" s="123"/>
      <c r="EB3215" s="123"/>
      <c r="EC3215" s="123"/>
      <c r="ED3215" s="123"/>
      <c r="EE3215" s="123"/>
      <c r="EF3215" s="123"/>
      <c r="EG3215" s="123"/>
      <c r="EH3215" s="123"/>
      <c r="EI3215" s="123"/>
      <c r="EJ3215" s="123"/>
      <c r="EK3215" s="123"/>
      <c r="EL3215" s="123"/>
      <c r="EM3215" s="123"/>
      <c r="EN3215" s="123"/>
      <c r="EO3215" s="123"/>
      <c r="EP3215" s="123"/>
      <c r="EQ3215" s="123"/>
    </row>
    <row r="3216" spans="27:147" x14ac:dyDescent="0.2"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Q3216" s="151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123"/>
      <c r="BL3216" s="123"/>
      <c r="BM3216" s="123"/>
      <c r="BN3216" s="123"/>
      <c r="BO3216" s="123"/>
      <c r="BP3216" s="123"/>
      <c r="BQ3216" s="123"/>
      <c r="BR3216" s="123"/>
      <c r="BS3216" s="123"/>
      <c r="BT3216" s="123"/>
      <c r="BU3216" s="123"/>
      <c r="BV3216" s="123"/>
      <c r="BW3216" s="123"/>
      <c r="BX3216" s="123"/>
      <c r="BY3216" s="123"/>
      <c r="BZ3216" s="123"/>
      <c r="CA3216" s="123"/>
      <c r="CB3216" s="123"/>
      <c r="CC3216" s="123"/>
      <c r="CD3216" s="123"/>
      <c r="CE3216" s="123"/>
      <c r="CF3216" s="123"/>
      <c r="CG3216" s="123"/>
      <c r="CH3216" s="123"/>
      <c r="CI3216" s="123"/>
      <c r="CJ3216" s="123"/>
      <c r="CK3216" s="123"/>
      <c r="CL3216" s="123"/>
      <c r="CM3216" s="123"/>
      <c r="CN3216" s="123"/>
      <c r="CO3216" s="123"/>
      <c r="CP3216" s="123"/>
      <c r="CQ3216" s="123"/>
      <c r="CR3216" s="123"/>
      <c r="CS3216" s="123"/>
      <c r="CT3216" s="123"/>
      <c r="CU3216" s="123"/>
      <c r="CV3216" s="123"/>
      <c r="CW3216" s="123"/>
      <c r="CX3216" s="123"/>
      <c r="CY3216" s="123"/>
      <c r="CZ3216" s="123"/>
      <c r="DA3216" s="123"/>
      <c r="DB3216" s="123"/>
      <c r="DC3216" s="123"/>
      <c r="DD3216" s="123"/>
      <c r="DE3216" s="123"/>
      <c r="DF3216" s="123"/>
      <c r="DG3216" s="123"/>
      <c r="DH3216" s="123"/>
      <c r="DI3216" s="123"/>
      <c r="DJ3216" s="123"/>
      <c r="DK3216" s="123"/>
      <c r="DL3216" s="123"/>
      <c r="DM3216" s="123"/>
      <c r="DN3216" s="123"/>
      <c r="DO3216" s="123"/>
      <c r="DP3216" s="123"/>
      <c r="DQ3216" s="123"/>
      <c r="DR3216" s="123"/>
      <c r="DS3216" s="123"/>
      <c r="DT3216" s="123"/>
      <c r="DU3216" s="123"/>
      <c r="DV3216" s="123"/>
      <c r="DW3216" s="123"/>
      <c r="DX3216" s="123"/>
      <c r="DY3216" s="123"/>
      <c r="DZ3216" s="123"/>
      <c r="EA3216" s="123"/>
      <c r="EB3216" s="123"/>
      <c r="EC3216" s="123"/>
      <c r="ED3216" s="123"/>
      <c r="EE3216" s="123"/>
      <c r="EF3216" s="123"/>
      <c r="EG3216" s="123"/>
      <c r="EH3216" s="123"/>
      <c r="EI3216" s="123"/>
      <c r="EJ3216" s="123"/>
      <c r="EK3216" s="123"/>
      <c r="EL3216" s="123"/>
      <c r="EM3216" s="123"/>
      <c r="EN3216" s="123"/>
      <c r="EO3216" s="123"/>
      <c r="EP3216" s="123"/>
      <c r="EQ3216" s="123"/>
    </row>
    <row r="3217" spans="27:147" x14ac:dyDescent="0.2"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Q3217" s="151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123"/>
      <c r="BL3217" s="123"/>
      <c r="BM3217" s="123"/>
      <c r="BN3217" s="123"/>
      <c r="BO3217" s="123"/>
      <c r="BP3217" s="123"/>
      <c r="BQ3217" s="123"/>
      <c r="BR3217" s="123"/>
      <c r="BS3217" s="123"/>
      <c r="BT3217" s="123"/>
      <c r="BU3217" s="123"/>
      <c r="BV3217" s="123"/>
      <c r="BW3217" s="123"/>
      <c r="BX3217" s="123"/>
      <c r="BY3217" s="123"/>
      <c r="BZ3217" s="123"/>
      <c r="CA3217" s="123"/>
      <c r="CB3217" s="123"/>
      <c r="CC3217" s="123"/>
      <c r="CD3217" s="123"/>
      <c r="CE3217" s="123"/>
      <c r="CF3217" s="123"/>
      <c r="CG3217" s="123"/>
      <c r="CH3217" s="123"/>
      <c r="CI3217" s="123"/>
      <c r="CJ3217" s="123"/>
      <c r="CK3217" s="123"/>
      <c r="CL3217" s="123"/>
      <c r="CM3217" s="123"/>
      <c r="CN3217" s="123"/>
      <c r="CO3217" s="123"/>
      <c r="CP3217" s="123"/>
      <c r="CQ3217" s="123"/>
      <c r="CR3217" s="123"/>
      <c r="CS3217" s="123"/>
      <c r="CT3217" s="123"/>
      <c r="CU3217" s="123"/>
      <c r="CV3217" s="123"/>
      <c r="CW3217" s="123"/>
      <c r="CX3217" s="123"/>
      <c r="CY3217" s="123"/>
      <c r="CZ3217" s="123"/>
      <c r="DA3217" s="123"/>
      <c r="DB3217" s="123"/>
      <c r="DC3217" s="123"/>
      <c r="DD3217" s="123"/>
      <c r="DE3217" s="123"/>
      <c r="DF3217" s="123"/>
      <c r="DG3217" s="123"/>
      <c r="DH3217" s="123"/>
      <c r="DI3217" s="123"/>
      <c r="DJ3217" s="123"/>
      <c r="DK3217" s="123"/>
      <c r="DL3217" s="123"/>
      <c r="DM3217" s="123"/>
      <c r="DN3217" s="123"/>
      <c r="DO3217" s="123"/>
      <c r="DP3217" s="123"/>
      <c r="DQ3217" s="123"/>
      <c r="DR3217" s="123"/>
      <c r="DS3217" s="123"/>
      <c r="DT3217" s="123"/>
      <c r="DU3217" s="123"/>
      <c r="DV3217" s="123"/>
      <c r="DW3217" s="123"/>
      <c r="DX3217" s="123"/>
      <c r="DY3217" s="123"/>
      <c r="DZ3217" s="123"/>
      <c r="EA3217" s="123"/>
      <c r="EB3217" s="123"/>
      <c r="EC3217" s="123"/>
      <c r="ED3217" s="123"/>
      <c r="EE3217" s="123"/>
      <c r="EF3217" s="123"/>
      <c r="EG3217" s="123"/>
      <c r="EH3217" s="123"/>
      <c r="EI3217" s="123"/>
      <c r="EJ3217" s="123"/>
      <c r="EK3217" s="123"/>
      <c r="EL3217" s="123"/>
      <c r="EM3217" s="123"/>
      <c r="EN3217" s="123"/>
      <c r="EO3217" s="123"/>
      <c r="EP3217" s="123"/>
      <c r="EQ3217" s="123"/>
    </row>
    <row r="3218" spans="27:147" x14ac:dyDescent="0.2"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Q3218" s="151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123"/>
      <c r="BL3218" s="123"/>
      <c r="BM3218" s="123"/>
      <c r="BN3218" s="123"/>
      <c r="BO3218" s="123"/>
      <c r="BP3218" s="123"/>
      <c r="BQ3218" s="123"/>
      <c r="BR3218" s="123"/>
      <c r="BS3218" s="123"/>
      <c r="BT3218" s="123"/>
      <c r="BU3218" s="123"/>
      <c r="BV3218" s="123"/>
      <c r="BW3218" s="123"/>
      <c r="BX3218" s="123"/>
      <c r="BY3218" s="123"/>
      <c r="BZ3218" s="123"/>
      <c r="CA3218" s="123"/>
      <c r="CB3218" s="123"/>
      <c r="CC3218" s="123"/>
      <c r="CD3218" s="123"/>
      <c r="CE3218" s="123"/>
      <c r="CF3218" s="123"/>
      <c r="CG3218" s="123"/>
      <c r="CH3218" s="123"/>
      <c r="CI3218" s="123"/>
      <c r="CJ3218" s="123"/>
      <c r="CK3218" s="123"/>
      <c r="CL3218" s="123"/>
      <c r="CM3218" s="123"/>
      <c r="CN3218" s="123"/>
      <c r="CO3218" s="123"/>
      <c r="CP3218" s="123"/>
      <c r="CQ3218" s="123"/>
      <c r="CR3218" s="123"/>
      <c r="CS3218" s="123"/>
      <c r="CT3218" s="123"/>
      <c r="CU3218" s="123"/>
      <c r="CV3218" s="123"/>
      <c r="CW3218" s="123"/>
      <c r="CX3218" s="123"/>
      <c r="CY3218" s="123"/>
      <c r="CZ3218" s="123"/>
      <c r="DA3218" s="123"/>
      <c r="DB3218" s="123"/>
      <c r="DC3218" s="123"/>
      <c r="DD3218" s="123"/>
      <c r="DE3218" s="123"/>
      <c r="DF3218" s="123"/>
      <c r="DG3218" s="123"/>
      <c r="DH3218" s="123"/>
      <c r="DI3218" s="123"/>
      <c r="DJ3218" s="123"/>
      <c r="DK3218" s="123"/>
      <c r="DL3218" s="123"/>
      <c r="DM3218" s="123"/>
      <c r="DN3218" s="123"/>
      <c r="DO3218" s="123"/>
      <c r="DP3218" s="123"/>
      <c r="DQ3218" s="123"/>
      <c r="DR3218" s="123"/>
      <c r="DS3218" s="123"/>
      <c r="DT3218" s="123"/>
      <c r="DU3218" s="123"/>
      <c r="DV3218" s="123"/>
      <c r="DW3218" s="123"/>
      <c r="DX3218" s="123"/>
      <c r="DY3218" s="123"/>
      <c r="DZ3218" s="123"/>
      <c r="EA3218" s="123"/>
      <c r="EB3218" s="123"/>
      <c r="EC3218" s="123"/>
      <c r="ED3218" s="123"/>
      <c r="EE3218" s="123"/>
      <c r="EF3218" s="123"/>
      <c r="EG3218" s="123"/>
      <c r="EH3218" s="123"/>
      <c r="EI3218" s="123"/>
      <c r="EJ3218" s="123"/>
      <c r="EK3218" s="123"/>
      <c r="EL3218" s="123"/>
      <c r="EM3218" s="123"/>
      <c r="EN3218" s="123"/>
      <c r="EO3218" s="123"/>
      <c r="EP3218" s="123"/>
      <c r="EQ3218" s="123"/>
    </row>
    <row r="3219" spans="27:147" x14ac:dyDescent="0.2"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Q3219" s="151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123"/>
      <c r="BL3219" s="123"/>
      <c r="BM3219" s="123"/>
      <c r="BN3219" s="123"/>
      <c r="BO3219" s="123"/>
      <c r="BP3219" s="123"/>
      <c r="BQ3219" s="123"/>
      <c r="BR3219" s="123"/>
      <c r="BS3219" s="123"/>
      <c r="BT3219" s="123"/>
      <c r="BU3219" s="123"/>
      <c r="BV3219" s="123"/>
      <c r="BW3219" s="123"/>
      <c r="BX3219" s="123"/>
      <c r="BY3219" s="123"/>
      <c r="BZ3219" s="123"/>
      <c r="CA3219" s="123"/>
      <c r="CB3219" s="123"/>
      <c r="CC3219" s="123"/>
      <c r="CD3219" s="123"/>
      <c r="CE3219" s="123"/>
      <c r="CF3219" s="123"/>
      <c r="CG3219" s="123"/>
      <c r="CH3219" s="123"/>
      <c r="CI3219" s="123"/>
      <c r="CJ3219" s="123"/>
      <c r="CK3219" s="123"/>
      <c r="CL3219" s="123"/>
      <c r="CM3219" s="123"/>
      <c r="CN3219" s="123"/>
      <c r="CO3219" s="123"/>
      <c r="CP3219" s="123"/>
      <c r="CQ3219" s="123"/>
      <c r="CR3219" s="123"/>
      <c r="CS3219" s="123"/>
      <c r="CT3219" s="123"/>
      <c r="CU3219" s="123"/>
      <c r="CV3219" s="123"/>
      <c r="CW3219" s="123"/>
      <c r="CX3219" s="123"/>
      <c r="CY3219" s="123"/>
      <c r="CZ3219" s="123"/>
      <c r="DA3219" s="123"/>
      <c r="DB3219" s="123"/>
      <c r="DC3219" s="123"/>
      <c r="DD3219" s="123"/>
      <c r="DE3219" s="123"/>
      <c r="DF3219" s="123"/>
      <c r="DG3219" s="123"/>
      <c r="DH3219" s="123"/>
      <c r="DI3219" s="123"/>
      <c r="DJ3219" s="123"/>
      <c r="DK3219" s="123"/>
      <c r="DL3219" s="123"/>
      <c r="DM3219" s="123"/>
      <c r="DN3219" s="123"/>
      <c r="DO3219" s="123"/>
      <c r="DP3219" s="123"/>
      <c r="DQ3219" s="123"/>
      <c r="DR3219" s="123"/>
      <c r="DS3219" s="123"/>
      <c r="DT3219" s="123"/>
      <c r="DU3219" s="123"/>
      <c r="DV3219" s="123"/>
      <c r="DW3219" s="123"/>
      <c r="DX3219" s="123"/>
      <c r="DY3219" s="123"/>
      <c r="DZ3219" s="123"/>
      <c r="EA3219" s="123"/>
      <c r="EB3219" s="123"/>
      <c r="EC3219" s="123"/>
      <c r="ED3219" s="123"/>
      <c r="EE3219" s="123"/>
      <c r="EF3219" s="123"/>
      <c r="EG3219" s="123"/>
      <c r="EH3219" s="123"/>
      <c r="EI3219" s="123"/>
      <c r="EJ3219" s="123"/>
      <c r="EK3219" s="123"/>
      <c r="EL3219" s="123"/>
      <c r="EM3219" s="123"/>
      <c r="EN3219" s="123"/>
      <c r="EO3219" s="123"/>
      <c r="EP3219" s="123"/>
      <c r="EQ3219" s="123"/>
    </row>
    <row r="3220" spans="27:147" x14ac:dyDescent="0.2"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Q3220" s="151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123"/>
      <c r="BL3220" s="123"/>
      <c r="BM3220" s="123"/>
      <c r="BN3220" s="123"/>
      <c r="BO3220" s="123"/>
      <c r="BP3220" s="123"/>
      <c r="BQ3220" s="123"/>
      <c r="BR3220" s="123"/>
      <c r="BS3220" s="123"/>
      <c r="BT3220" s="123"/>
      <c r="BU3220" s="123"/>
      <c r="BV3220" s="123"/>
      <c r="BW3220" s="123"/>
      <c r="BX3220" s="123"/>
      <c r="BY3220" s="123"/>
      <c r="BZ3220" s="123"/>
      <c r="CA3220" s="123"/>
      <c r="CB3220" s="123"/>
      <c r="CC3220" s="123"/>
      <c r="CD3220" s="123"/>
      <c r="CE3220" s="123"/>
      <c r="CF3220" s="123"/>
      <c r="CG3220" s="123"/>
      <c r="CH3220" s="123"/>
      <c r="CI3220" s="123"/>
      <c r="CJ3220" s="123"/>
      <c r="CK3220" s="123"/>
      <c r="CL3220" s="123"/>
      <c r="CM3220" s="123"/>
      <c r="CN3220" s="123"/>
      <c r="CO3220" s="123"/>
      <c r="CP3220" s="123"/>
      <c r="CQ3220" s="123"/>
      <c r="CR3220" s="123"/>
      <c r="CS3220" s="123"/>
      <c r="CT3220" s="123"/>
      <c r="CU3220" s="123"/>
      <c r="CV3220" s="123"/>
      <c r="CW3220" s="123"/>
      <c r="CX3220" s="123"/>
      <c r="CY3220" s="123"/>
      <c r="CZ3220" s="123"/>
      <c r="DA3220" s="123"/>
      <c r="DB3220" s="123"/>
      <c r="DC3220" s="123"/>
      <c r="DD3220" s="123"/>
      <c r="DE3220" s="123"/>
      <c r="DF3220" s="123"/>
      <c r="DG3220" s="123"/>
      <c r="DH3220" s="123"/>
      <c r="DI3220" s="123"/>
      <c r="DJ3220" s="123"/>
      <c r="DK3220" s="123"/>
      <c r="DL3220" s="123"/>
      <c r="DM3220" s="123"/>
      <c r="DN3220" s="123"/>
      <c r="DO3220" s="123"/>
      <c r="DP3220" s="123"/>
      <c r="DQ3220" s="123"/>
      <c r="DR3220" s="123"/>
      <c r="DS3220" s="123"/>
      <c r="DT3220" s="123"/>
      <c r="DU3220" s="123"/>
      <c r="DV3220" s="123"/>
      <c r="DW3220" s="123"/>
      <c r="DX3220" s="123"/>
      <c r="DY3220" s="123"/>
      <c r="DZ3220" s="123"/>
      <c r="EA3220" s="123"/>
      <c r="EB3220" s="123"/>
      <c r="EC3220" s="123"/>
      <c r="ED3220" s="123"/>
      <c r="EE3220" s="123"/>
      <c r="EF3220" s="123"/>
      <c r="EG3220" s="123"/>
      <c r="EH3220" s="123"/>
      <c r="EI3220" s="123"/>
      <c r="EJ3220" s="123"/>
      <c r="EK3220" s="123"/>
      <c r="EL3220" s="123"/>
      <c r="EM3220" s="123"/>
      <c r="EN3220" s="123"/>
      <c r="EO3220" s="123"/>
      <c r="EP3220" s="123"/>
      <c r="EQ3220" s="123"/>
    </row>
    <row r="3221" spans="27:147" x14ac:dyDescent="0.2"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Q3221" s="151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123"/>
      <c r="BL3221" s="123"/>
      <c r="BM3221" s="123"/>
      <c r="BN3221" s="123"/>
      <c r="BO3221" s="123"/>
      <c r="BP3221" s="123"/>
      <c r="BQ3221" s="123"/>
      <c r="BR3221" s="123"/>
      <c r="BS3221" s="123"/>
      <c r="BT3221" s="123"/>
      <c r="BU3221" s="123"/>
      <c r="BV3221" s="123"/>
      <c r="BW3221" s="123"/>
      <c r="BX3221" s="123"/>
      <c r="BY3221" s="123"/>
      <c r="BZ3221" s="123"/>
      <c r="CA3221" s="123"/>
      <c r="CB3221" s="123"/>
      <c r="CC3221" s="123"/>
      <c r="CD3221" s="123"/>
      <c r="CE3221" s="123"/>
      <c r="CF3221" s="123"/>
      <c r="CG3221" s="123"/>
      <c r="CH3221" s="123"/>
      <c r="CI3221" s="123"/>
      <c r="CJ3221" s="123"/>
      <c r="CK3221" s="123"/>
      <c r="CL3221" s="123"/>
      <c r="CM3221" s="123"/>
      <c r="CN3221" s="123"/>
      <c r="CO3221" s="123"/>
      <c r="CP3221" s="123"/>
      <c r="CQ3221" s="123"/>
      <c r="CR3221" s="123"/>
      <c r="CS3221" s="123"/>
      <c r="CT3221" s="123"/>
      <c r="CU3221" s="123"/>
      <c r="CV3221" s="123"/>
      <c r="CW3221" s="123"/>
      <c r="CX3221" s="123"/>
      <c r="CY3221" s="123"/>
      <c r="CZ3221" s="123"/>
      <c r="DA3221" s="123"/>
      <c r="DB3221" s="123"/>
      <c r="DC3221" s="123"/>
      <c r="DD3221" s="123"/>
      <c r="DE3221" s="123"/>
      <c r="DF3221" s="123"/>
      <c r="DG3221" s="123"/>
      <c r="DH3221" s="123"/>
      <c r="DI3221" s="123"/>
      <c r="DJ3221" s="123"/>
      <c r="DK3221" s="123"/>
      <c r="DL3221" s="123"/>
      <c r="DM3221" s="123"/>
      <c r="DN3221" s="123"/>
      <c r="DO3221" s="123"/>
      <c r="DP3221" s="123"/>
      <c r="DQ3221" s="123"/>
      <c r="DR3221" s="123"/>
      <c r="DS3221" s="123"/>
      <c r="DT3221" s="123"/>
      <c r="DU3221" s="123"/>
      <c r="DV3221" s="123"/>
      <c r="DW3221" s="123"/>
      <c r="DX3221" s="123"/>
      <c r="DY3221" s="123"/>
      <c r="DZ3221" s="123"/>
      <c r="EA3221" s="123"/>
      <c r="EB3221" s="123"/>
      <c r="EC3221" s="123"/>
      <c r="ED3221" s="123"/>
      <c r="EE3221" s="123"/>
      <c r="EF3221" s="123"/>
      <c r="EG3221" s="123"/>
      <c r="EH3221" s="123"/>
      <c r="EI3221" s="123"/>
      <c r="EJ3221" s="123"/>
      <c r="EK3221" s="123"/>
      <c r="EL3221" s="123"/>
      <c r="EM3221" s="123"/>
      <c r="EN3221" s="123"/>
      <c r="EO3221" s="123"/>
      <c r="EP3221" s="123"/>
      <c r="EQ3221" s="123"/>
    </row>
    <row r="3222" spans="27:147" x14ac:dyDescent="0.2"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Q3222" s="151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123"/>
      <c r="BL3222" s="123"/>
      <c r="BM3222" s="123"/>
      <c r="BN3222" s="123"/>
      <c r="BO3222" s="123"/>
      <c r="BP3222" s="123"/>
      <c r="BQ3222" s="123"/>
      <c r="BR3222" s="123"/>
      <c r="BS3222" s="123"/>
      <c r="BT3222" s="123"/>
      <c r="BU3222" s="123"/>
      <c r="BV3222" s="123"/>
      <c r="BW3222" s="123"/>
      <c r="BX3222" s="123"/>
      <c r="BY3222" s="123"/>
      <c r="BZ3222" s="123"/>
      <c r="CA3222" s="123"/>
      <c r="CB3222" s="123"/>
      <c r="CC3222" s="123"/>
      <c r="CD3222" s="123"/>
      <c r="CE3222" s="123"/>
      <c r="CF3222" s="123"/>
      <c r="CG3222" s="123"/>
      <c r="CH3222" s="123"/>
      <c r="CI3222" s="123"/>
      <c r="CJ3222" s="123"/>
      <c r="CK3222" s="123"/>
      <c r="CL3222" s="123"/>
      <c r="CM3222" s="123"/>
      <c r="CN3222" s="123"/>
      <c r="CO3222" s="123"/>
      <c r="CP3222" s="123"/>
      <c r="CQ3222" s="123"/>
      <c r="CR3222" s="123"/>
      <c r="CS3222" s="123"/>
      <c r="CT3222" s="123"/>
      <c r="CU3222" s="123"/>
      <c r="CV3222" s="123"/>
      <c r="CW3222" s="123"/>
      <c r="CX3222" s="123"/>
      <c r="CY3222" s="123"/>
      <c r="CZ3222" s="123"/>
      <c r="DA3222" s="123"/>
      <c r="DB3222" s="123"/>
      <c r="DC3222" s="123"/>
      <c r="DD3222" s="123"/>
      <c r="DE3222" s="123"/>
      <c r="DF3222" s="123"/>
      <c r="DG3222" s="123"/>
      <c r="DH3222" s="123"/>
      <c r="DI3222" s="123"/>
      <c r="DJ3222" s="123"/>
      <c r="DK3222" s="123"/>
      <c r="DL3222" s="123"/>
      <c r="DM3222" s="123"/>
      <c r="DN3222" s="123"/>
      <c r="DO3222" s="123"/>
      <c r="DP3222" s="123"/>
      <c r="DQ3222" s="123"/>
      <c r="DR3222" s="123"/>
      <c r="DS3222" s="123"/>
      <c r="DT3222" s="123"/>
      <c r="DU3222" s="123"/>
      <c r="DV3222" s="123"/>
      <c r="DW3222" s="123"/>
      <c r="DX3222" s="123"/>
      <c r="DY3222" s="123"/>
      <c r="DZ3222" s="123"/>
      <c r="EA3222" s="123"/>
      <c r="EB3222" s="123"/>
      <c r="EC3222" s="123"/>
      <c r="ED3222" s="123"/>
      <c r="EE3222" s="123"/>
      <c r="EF3222" s="123"/>
      <c r="EG3222" s="123"/>
      <c r="EH3222" s="123"/>
      <c r="EI3222" s="123"/>
      <c r="EJ3222" s="123"/>
      <c r="EK3222" s="123"/>
      <c r="EL3222" s="123"/>
      <c r="EM3222" s="123"/>
      <c r="EN3222" s="123"/>
      <c r="EO3222" s="123"/>
      <c r="EP3222" s="123"/>
      <c r="EQ3222" s="123"/>
    </row>
    <row r="3223" spans="27:147" x14ac:dyDescent="0.2"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Q3223" s="151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123"/>
      <c r="BL3223" s="123"/>
      <c r="BM3223" s="123"/>
      <c r="BN3223" s="123"/>
      <c r="BO3223" s="123"/>
      <c r="BP3223" s="123"/>
      <c r="BQ3223" s="123"/>
      <c r="BR3223" s="123"/>
      <c r="BS3223" s="123"/>
      <c r="BT3223" s="123"/>
      <c r="BU3223" s="123"/>
      <c r="BV3223" s="123"/>
      <c r="BW3223" s="123"/>
      <c r="BX3223" s="123"/>
      <c r="BY3223" s="123"/>
      <c r="BZ3223" s="123"/>
      <c r="CA3223" s="123"/>
      <c r="CB3223" s="123"/>
      <c r="CC3223" s="123"/>
      <c r="CD3223" s="123"/>
      <c r="CE3223" s="123"/>
      <c r="CF3223" s="123"/>
      <c r="CG3223" s="123"/>
      <c r="CH3223" s="123"/>
      <c r="CI3223" s="123"/>
      <c r="CJ3223" s="123"/>
      <c r="CK3223" s="123"/>
      <c r="CL3223" s="123"/>
      <c r="CM3223" s="123"/>
      <c r="CN3223" s="123"/>
      <c r="CO3223" s="123"/>
      <c r="CP3223" s="123"/>
      <c r="CQ3223" s="123"/>
      <c r="CR3223" s="123"/>
      <c r="CS3223" s="123"/>
      <c r="CT3223" s="123"/>
      <c r="CU3223" s="123"/>
      <c r="CV3223" s="123"/>
      <c r="CW3223" s="123"/>
      <c r="CX3223" s="123"/>
      <c r="CY3223" s="123"/>
      <c r="CZ3223" s="123"/>
      <c r="DA3223" s="123"/>
      <c r="DB3223" s="123"/>
      <c r="DC3223" s="123"/>
      <c r="DD3223" s="123"/>
      <c r="DE3223" s="123"/>
      <c r="DF3223" s="123"/>
      <c r="DG3223" s="123"/>
      <c r="DH3223" s="123"/>
      <c r="DI3223" s="123"/>
      <c r="DJ3223" s="123"/>
      <c r="DK3223" s="123"/>
      <c r="DL3223" s="123"/>
      <c r="DM3223" s="123"/>
      <c r="DN3223" s="123"/>
      <c r="DO3223" s="123"/>
      <c r="DP3223" s="123"/>
      <c r="DQ3223" s="123"/>
      <c r="DR3223" s="123"/>
      <c r="DS3223" s="123"/>
      <c r="DT3223" s="123"/>
      <c r="DU3223" s="123"/>
      <c r="DV3223" s="123"/>
      <c r="DW3223" s="123"/>
      <c r="DX3223" s="123"/>
      <c r="DY3223" s="123"/>
      <c r="DZ3223" s="123"/>
      <c r="EA3223" s="123"/>
      <c r="EB3223" s="123"/>
      <c r="EC3223" s="123"/>
      <c r="ED3223" s="123"/>
      <c r="EE3223" s="123"/>
      <c r="EF3223" s="123"/>
      <c r="EG3223" s="123"/>
      <c r="EH3223" s="123"/>
      <c r="EI3223" s="123"/>
      <c r="EJ3223" s="123"/>
      <c r="EK3223" s="123"/>
      <c r="EL3223" s="123"/>
      <c r="EM3223" s="123"/>
      <c r="EN3223" s="123"/>
      <c r="EO3223" s="123"/>
      <c r="EP3223" s="123"/>
      <c r="EQ3223" s="123"/>
    </row>
    <row r="3224" spans="27:147" x14ac:dyDescent="0.2"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Q3224" s="151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123"/>
      <c r="BL3224" s="123"/>
      <c r="BM3224" s="123"/>
      <c r="BN3224" s="123"/>
      <c r="BO3224" s="123"/>
      <c r="BP3224" s="123"/>
      <c r="BQ3224" s="123"/>
      <c r="BR3224" s="123"/>
      <c r="BS3224" s="123"/>
      <c r="BT3224" s="123"/>
      <c r="BU3224" s="123"/>
      <c r="BV3224" s="123"/>
      <c r="BW3224" s="123"/>
      <c r="BX3224" s="123"/>
      <c r="BY3224" s="123"/>
      <c r="BZ3224" s="123"/>
      <c r="CA3224" s="123"/>
      <c r="CB3224" s="123"/>
      <c r="CC3224" s="123"/>
      <c r="CD3224" s="123"/>
      <c r="CE3224" s="123"/>
      <c r="CF3224" s="123"/>
      <c r="CG3224" s="123"/>
      <c r="CH3224" s="123"/>
      <c r="CI3224" s="123"/>
      <c r="CJ3224" s="123"/>
      <c r="CK3224" s="123"/>
      <c r="CL3224" s="123"/>
      <c r="CM3224" s="123"/>
      <c r="CN3224" s="123"/>
      <c r="CO3224" s="123"/>
      <c r="CP3224" s="123"/>
      <c r="CQ3224" s="123"/>
      <c r="CR3224" s="123"/>
      <c r="CS3224" s="123"/>
      <c r="CT3224" s="123"/>
      <c r="CU3224" s="123"/>
      <c r="CV3224" s="123"/>
      <c r="CW3224" s="123"/>
      <c r="CX3224" s="123"/>
      <c r="CY3224" s="123"/>
      <c r="CZ3224" s="123"/>
      <c r="DA3224" s="123"/>
      <c r="DB3224" s="123"/>
      <c r="DC3224" s="123"/>
      <c r="DD3224" s="123"/>
      <c r="DE3224" s="123"/>
      <c r="DF3224" s="123"/>
      <c r="DG3224" s="123"/>
      <c r="DH3224" s="123"/>
      <c r="DI3224" s="123"/>
      <c r="DJ3224" s="123"/>
      <c r="DK3224" s="123"/>
      <c r="DL3224" s="123"/>
      <c r="DM3224" s="123"/>
      <c r="DN3224" s="123"/>
      <c r="DO3224" s="123"/>
      <c r="DP3224" s="123"/>
      <c r="DQ3224" s="123"/>
      <c r="DR3224" s="123"/>
      <c r="DS3224" s="123"/>
      <c r="DT3224" s="123"/>
      <c r="DU3224" s="123"/>
      <c r="DV3224" s="123"/>
      <c r="DW3224" s="123"/>
      <c r="DX3224" s="123"/>
      <c r="DY3224" s="123"/>
      <c r="DZ3224" s="123"/>
      <c r="EA3224" s="123"/>
      <c r="EB3224" s="123"/>
      <c r="EC3224" s="123"/>
      <c r="ED3224" s="123"/>
      <c r="EE3224" s="123"/>
      <c r="EF3224" s="123"/>
      <c r="EG3224" s="123"/>
      <c r="EH3224" s="123"/>
      <c r="EI3224" s="123"/>
      <c r="EJ3224" s="123"/>
      <c r="EK3224" s="123"/>
      <c r="EL3224" s="123"/>
      <c r="EM3224" s="123"/>
      <c r="EN3224" s="123"/>
      <c r="EO3224" s="123"/>
      <c r="EP3224" s="123"/>
      <c r="EQ3224" s="123"/>
    </row>
    <row r="3225" spans="27:147" x14ac:dyDescent="0.2"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Q3225" s="151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123"/>
      <c r="BL3225" s="123"/>
      <c r="BM3225" s="123"/>
      <c r="BN3225" s="123"/>
      <c r="BO3225" s="123"/>
      <c r="BP3225" s="123"/>
      <c r="BQ3225" s="123"/>
      <c r="BR3225" s="123"/>
      <c r="BS3225" s="123"/>
      <c r="BT3225" s="123"/>
      <c r="BU3225" s="123"/>
      <c r="BV3225" s="123"/>
      <c r="BW3225" s="123"/>
      <c r="BX3225" s="123"/>
      <c r="BY3225" s="123"/>
      <c r="BZ3225" s="123"/>
      <c r="CA3225" s="123"/>
      <c r="CB3225" s="123"/>
      <c r="CC3225" s="123"/>
      <c r="CD3225" s="123"/>
      <c r="CE3225" s="123"/>
      <c r="CF3225" s="123"/>
      <c r="CG3225" s="123"/>
      <c r="CH3225" s="123"/>
      <c r="CI3225" s="123"/>
      <c r="CJ3225" s="123"/>
      <c r="CK3225" s="123"/>
      <c r="CL3225" s="123"/>
      <c r="CM3225" s="123"/>
      <c r="CN3225" s="123"/>
      <c r="CO3225" s="123"/>
      <c r="CP3225" s="123"/>
      <c r="CQ3225" s="123"/>
      <c r="CR3225" s="123"/>
      <c r="CS3225" s="123"/>
      <c r="CT3225" s="123"/>
      <c r="CU3225" s="123"/>
      <c r="CV3225" s="123"/>
      <c r="CW3225" s="123"/>
      <c r="CX3225" s="123"/>
      <c r="CY3225" s="123"/>
      <c r="CZ3225" s="123"/>
      <c r="DA3225" s="123"/>
      <c r="DB3225" s="123"/>
      <c r="DC3225" s="123"/>
      <c r="DD3225" s="123"/>
      <c r="DE3225" s="123"/>
      <c r="DF3225" s="123"/>
      <c r="DG3225" s="123"/>
      <c r="DH3225" s="123"/>
      <c r="DI3225" s="123"/>
      <c r="DJ3225" s="123"/>
      <c r="DK3225" s="123"/>
      <c r="DL3225" s="123"/>
      <c r="DM3225" s="123"/>
      <c r="DN3225" s="123"/>
      <c r="DO3225" s="123"/>
      <c r="DP3225" s="123"/>
      <c r="DQ3225" s="123"/>
      <c r="DR3225" s="123"/>
      <c r="DS3225" s="123"/>
      <c r="DT3225" s="123"/>
      <c r="DU3225" s="123"/>
      <c r="DV3225" s="123"/>
      <c r="DW3225" s="123"/>
      <c r="DX3225" s="123"/>
      <c r="DY3225" s="123"/>
      <c r="DZ3225" s="123"/>
      <c r="EA3225" s="123"/>
      <c r="EB3225" s="123"/>
      <c r="EC3225" s="123"/>
      <c r="ED3225" s="123"/>
      <c r="EE3225" s="123"/>
      <c r="EF3225" s="123"/>
      <c r="EG3225" s="123"/>
      <c r="EH3225" s="123"/>
      <c r="EI3225" s="123"/>
      <c r="EJ3225" s="123"/>
      <c r="EK3225" s="123"/>
      <c r="EL3225" s="123"/>
      <c r="EM3225" s="123"/>
      <c r="EN3225" s="123"/>
      <c r="EO3225" s="123"/>
      <c r="EP3225" s="123"/>
      <c r="EQ3225" s="123"/>
    </row>
    <row r="3226" spans="27:147" x14ac:dyDescent="0.2"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Q3226" s="151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123"/>
      <c r="BL3226" s="123"/>
      <c r="BM3226" s="123"/>
      <c r="BN3226" s="123"/>
      <c r="BO3226" s="123"/>
      <c r="BP3226" s="123"/>
      <c r="BQ3226" s="123"/>
      <c r="BR3226" s="123"/>
      <c r="BS3226" s="123"/>
      <c r="BT3226" s="123"/>
      <c r="BU3226" s="123"/>
      <c r="BV3226" s="123"/>
      <c r="BW3226" s="123"/>
      <c r="BX3226" s="123"/>
      <c r="BY3226" s="123"/>
      <c r="BZ3226" s="123"/>
      <c r="CA3226" s="123"/>
      <c r="CB3226" s="123"/>
      <c r="CC3226" s="123"/>
      <c r="CD3226" s="123"/>
      <c r="CE3226" s="123"/>
      <c r="CF3226" s="123"/>
      <c r="CG3226" s="123"/>
      <c r="CH3226" s="123"/>
      <c r="CI3226" s="123"/>
      <c r="CJ3226" s="123"/>
      <c r="CK3226" s="123"/>
      <c r="CL3226" s="123"/>
      <c r="CM3226" s="123"/>
      <c r="CN3226" s="123"/>
      <c r="CO3226" s="123"/>
      <c r="CP3226" s="123"/>
      <c r="CQ3226" s="123"/>
      <c r="CR3226" s="123"/>
      <c r="CS3226" s="123"/>
      <c r="CT3226" s="123"/>
      <c r="CU3226" s="123"/>
      <c r="CV3226" s="123"/>
      <c r="CW3226" s="123"/>
      <c r="CX3226" s="123"/>
      <c r="CY3226" s="123"/>
      <c r="CZ3226" s="123"/>
      <c r="DA3226" s="123"/>
      <c r="DB3226" s="123"/>
      <c r="DC3226" s="123"/>
      <c r="DD3226" s="123"/>
      <c r="DE3226" s="123"/>
      <c r="DF3226" s="123"/>
      <c r="DG3226" s="123"/>
      <c r="DH3226" s="123"/>
      <c r="DI3226" s="123"/>
      <c r="DJ3226" s="123"/>
      <c r="DK3226" s="123"/>
      <c r="DL3226" s="123"/>
      <c r="DM3226" s="123"/>
      <c r="DN3226" s="123"/>
      <c r="DO3226" s="123"/>
      <c r="DP3226" s="123"/>
      <c r="DQ3226" s="123"/>
      <c r="DR3226" s="123"/>
      <c r="DS3226" s="123"/>
      <c r="DT3226" s="123"/>
      <c r="DU3226" s="123"/>
      <c r="DV3226" s="123"/>
      <c r="DW3226" s="123"/>
      <c r="DX3226" s="123"/>
      <c r="DY3226" s="123"/>
      <c r="DZ3226" s="123"/>
      <c r="EA3226" s="123"/>
      <c r="EB3226" s="123"/>
      <c r="EC3226" s="123"/>
      <c r="ED3226" s="123"/>
      <c r="EE3226" s="123"/>
      <c r="EF3226" s="123"/>
      <c r="EG3226" s="123"/>
      <c r="EH3226" s="123"/>
      <c r="EI3226" s="123"/>
      <c r="EJ3226" s="123"/>
      <c r="EK3226" s="123"/>
      <c r="EL3226" s="123"/>
      <c r="EM3226" s="123"/>
      <c r="EN3226" s="123"/>
      <c r="EO3226" s="123"/>
      <c r="EP3226" s="123"/>
      <c r="EQ3226" s="123"/>
    </row>
    <row r="3227" spans="27:147" x14ac:dyDescent="0.2"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Q3227" s="151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123"/>
      <c r="BL3227" s="123"/>
      <c r="BM3227" s="123"/>
      <c r="BN3227" s="123"/>
      <c r="BO3227" s="123"/>
      <c r="BP3227" s="123"/>
      <c r="BQ3227" s="123"/>
      <c r="BR3227" s="123"/>
      <c r="BS3227" s="123"/>
      <c r="BT3227" s="123"/>
      <c r="BU3227" s="123"/>
      <c r="BV3227" s="123"/>
      <c r="BW3227" s="123"/>
      <c r="BX3227" s="123"/>
      <c r="BY3227" s="123"/>
      <c r="BZ3227" s="123"/>
      <c r="CA3227" s="123"/>
      <c r="CB3227" s="123"/>
      <c r="CC3227" s="123"/>
      <c r="CD3227" s="123"/>
      <c r="CE3227" s="123"/>
      <c r="CF3227" s="123"/>
      <c r="CG3227" s="123"/>
      <c r="CH3227" s="123"/>
      <c r="CI3227" s="123"/>
      <c r="CJ3227" s="123"/>
      <c r="CK3227" s="123"/>
      <c r="CL3227" s="123"/>
      <c r="CM3227" s="123"/>
      <c r="CN3227" s="123"/>
      <c r="CO3227" s="123"/>
      <c r="CP3227" s="123"/>
      <c r="CQ3227" s="123"/>
      <c r="CR3227" s="123"/>
      <c r="CS3227" s="123"/>
      <c r="CT3227" s="123"/>
      <c r="CU3227" s="123"/>
      <c r="CV3227" s="123"/>
      <c r="CW3227" s="123"/>
      <c r="CX3227" s="123"/>
      <c r="CY3227" s="123"/>
      <c r="CZ3227" s="123"/>
      <c r="DA3227" s="123"/>
      <c r="DB3227" s="123"/>
      <c r="DC3227" s="123"/>
      <c r="DD3227" s="123"/>
      <c r="DE3227" s="123"/>
      <c r="DF3227" s="123"/>
      <c r="DG3227" s="123"/>
      <c r="DH3227" s="123"/>
      <c r="DI3227" s="123"/>
      <c r="DJ3227" s="123"/>
      <c r="DK3227" s="123"/>
      <c r="DL3227" s="123"/>
      <c r="DM3227" s="123"/>
      <c r="DN3227" s="123"/>
      <c r="DO3227" s="123"/>
      <c r="DP3227" s="123"/>
      <c r="DQ3227" s="123"/>
      <c r="DR3227" s="123"/>
      <c r="DS3227" s="123"/>
      <c r="DT3227" s="123"/>
      <c r="DU3227" s="123"/>
      <c r="DV3227" s="123"/>
      <c r="DW3227" s="123"/>
      <c r="DX3227" s="123"/>
      <c r="DY3227" s="123"/>
      <c r="DZ3227" s="123"/>
      <c r="EA3227" s="123"/>
      <c r="EB3227" s="123"/>
      <c r="EC3227" s="123"/>
      <c r="ED3227" s="123"/>
      <c r="EE3227" s="123"/>
      <c r="EF3227" s="123"/>
      <c r="EG3227" s="123"/>
      <c r="EH3227" s="123"/>
      <c r="EI3227" s="123"/>
      <c r="EJ3227" s="123"/>
      <c r="EK3227" s="123"/>
      <c r="EL3227" s="123"/>
      <c r="EM3227" s="123"/>
      <c r="EN3227" s="123"/>
      <c r="EO3227" s="123"/>
      <c r="EP3227" s="123"/>
      <c r="EQ3227" s="123"/>
    </row>
    <row r="3228" spans="27:147" x14ac:dyDescent="0.2"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Q3228" s="151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123"/>
      <c r="BL3228" s="123"/>
      <c r="BM3228" s="123"/>
      <c r="BN3228" s="123"/>
      <c r="BO3228" s="123"/>
      <c r="BP3228" s="123"/>
      <c r="BQ3228" s="123"/>
      <c r="BR3228" s="123"/>
      <c r="BS3228" s="123"/>
      <c r="BT3228" s="123"/>
      <c r="BU3228" s="123"/>
      <c r="BV3228" s="123"/>
      <c r="BW3228" s="123"/>
      <c r="BX3228" s="123"/>
      <c r="BY3228" s="123"/>
      <c r="BZ3228" s="123"/>
      <c r="CA3228" s="123"/>
      <c r="CB3228" s="123"/>
      <c r="CC3228" s="123"/>
      <c r="CD3228" s="123"/>
      <c r="CE3228" s="123"/>
      <c r="CF3228" s="123"/>
      <c r="CG3228" s="123"/>
      <c r="CH3228" s="123"/>
      <c r="CI3228" s="123"/>
      <c r="CJ3228" s="123"/>
      <c r="CK3228" s="123"/>
      <c r="CL3228" s="123"/>
      <c r="CM3228" s="123"/>
      <c r="CN3228" s="123"/>
      <c r="CO3228" s="123"/>
      <c r="CP3228" s="123"/>
      <c r="CQ3228" s="123"/>
      <c r="CR3228" s="123"/>
      <c r="CS3228" s="123"/>
      <c r="CT3228" s="123"/>
      <c r="CU3228" s="123"/>
      <c r="CV3228" s="123"/>
      <c r="CW3228" s="123"/>
      <c r="CX3228" s="123"/>
      <c r="CY3228" s="123"/>
      <c r="CZ3228" s="123"/>
      <c r="DA3228" s="123"/>
      <c r="DB3228" s="123"/>
      <c r="DC3228" s="123"/>
      <c r="DD3228" s="123"/>
      <c r="DE3228" s="123"/>
      <c r="DF3228" s="123"/>
      <c r="DG3228" s="123"/>
      <c r="DH3228" s="123"/>
      <c r="DI3228" s="123"/>
      <c r="DJ3228" s="123"/>
      <c r="DK3228" s="123"/>
      <c r="DL3228" s="123"/>
      <c r="DM3228" s="123"/>
      <c r="DN3228" s="123"/>
      <c r="DO3228" s="123"/>
      <c r="DP3228" s="123"/>
      <c r="DQ3228" s="123"/>
      <c r="DR3228" s="123"/>
      <c r="DS3228" s="123"/>
      <c r="DT3228" s="123"/>
      <c r="DU3228" s="123"/>
      <c r="DV3228" s="123"/>
      <c r="DW3228" s="123"/>
      <c r="DX3228" s="123"/>
      <c r="DY3228" s="123"/>
      <c r="DZ3228" s="123"/>
      <c r="EA3228" s="123"/>
      <c r="EB3228" s="123"/>
      <c r="EC3228" s="123"/>
      <c r="ED3228" s="123"/>
      <c r="EE3228" s="123"/>
      <c r="EF3228" s="123"/>
      <c r="EG3228" s="123"/>
      <c r="EH3228" s="123"/>
      <c r="EI3228" s="123"/>
      <c r="EJ3228" s="123"/>
      <c r="EK3228" s="123"/>
      <c r="EL3228" s="123"/>
      <c r="EM3228" s="123"/>
      <c r="EN3228" s="123"/>
      <c r="EO3228" s="123"/>
      <c r="EP3228" s="123"/>
      <c r="EQ3228" s="123"/>
    </row>
    <row r="3229" spans="27:147" x14ac:dyDescent="0.2"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Q3229" s="151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123"/>
      <c r="BL3229" s="123"/>
      <c r="BM3229" s="123"/>
      <c r="BN3229" s="123"/>
      <c r="BO3229" s="123"/>
      <c r="BP3229" s="123"/>
      <c r="BQ3229" s="123"/>
      <c r="BR3229" s="123"/>
      <c r="BS3229" s="123"/>
      <c r="BT3229" s="123"/>
      <c r="BU3229" s="123"/>
      <c r="BV3229" s="123"/>
      <c r="BW3229" s="123"/>
      <c r="BX3229" s="123"/>
      <c r="BY3229" s="123"/>
      <c r="BZ3229" s="123"/>
      <c r="CA3229" s="123"/>
      <c r="CB3229" s="123"/>
      <c r="CC3229" s="123"/>
      <c r="CD3229" s="123"/>
      <c r="CE3229" s="123"/>
      <c r="CF3229" s="123"/>
      <c r="CG3229" s="123"/>
      <c r="CH3229" s="123"/>
      <c r="CI3229" s="123"/>
      <c r="CJ3229" s="123"/>
      <c r="CK3229" s="123"/>
      <c r="CL3229" s="123"/>
      <c r="CM3229" s="123"/>
      <c r="CN3229" s="123"/>
      <c r="CO3229" s="123"/>
      <c r="CP3229" s="123"/>
      <c r="CQ3229" s="123"/>
      <c r="CR3229" s="123"/>
      <c r="CS3229" s="123"/>
      <c r="CT3229" s="123"/>
      <c r="CU3229" s="123"/>
      <c r="CV3229" s="123"/>
      <c r="CW3229" s="123"/>
      <c r="CX3229" s="123"/>
      <c r="CY3229" s="123"/>
      <c r="CZ3229" s="123"/>
      <c r="DA3229" s="123"/>
      <c r="DB3229" s="123"/>
      <c r="DC3229" s="123"/>
      <c r="DD3229" s="123"/>
      <c r="DE3229" s="123"/>
      <c r="DF3229" s="123"/>
      <c r="DG3229" s="123"/>
      <c r="DH3229" s="123"/>
      <c r="DI3229" s="123"/>
      <c r="DJ3229" s="123"/>
      <c r="DK3229" s="123"/>
      <c r="DL3229" s="123"/>
      <c r="DM3229" s="123"/>
      <c r="DN3229" s="123"/>
      <c r="DO3229" s="123"/>
      <c r="DP3229" s="123"/>
      <c r="DQ3229" s="123"/>
      <c r="DR3229" s="123"/>
      <c r="DS3229" s="123"/>
      <c r="DT3229" s="123"/>
      <c r="DU3229" s="123"/>
      <c r="DV3229" s="123"/>
      <c r="DW3229" s="123"/>
      <c r="DX3229" s="123"/>
      <c r="DY3229" s="123"/>
      <c r="DZ3229" s="123"/>
      <c r="EA3229" s="123"/>
      <c r="EB3229" s="123"/>
      <c r="EC3229" s="123"/>
      <c r="ED3229" s="123"/>
      <c r="EE3229" s="123"/>
      <c r="EF3229" s="123"/>
      <c r="EG3229" s="123"/>
      <c r="EH3229" s="123"/>
      <c r="EI3229" s="123"/>
      <c r="EJ3229" s="123"/>
      <c r="EK3229" s="123"/>
      <c r="EL3229" s="123"/>
      <c r="EM3229" s="123"/>
      <c r="EN3229" s="123"/>
      <c r="EO3229" s="123"/>
      <c r="EP3229" s="123"/>
      <c r="EQ3229" s="123"/>
    </row>
    <row r="3230" spans="27:147" x14ac:dyDescent="0.2"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Q3230" s="151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123"/>
      <c r="BL3230" s="123"/>
      <c r="BM3230" s="123"/>
      <c r="BN3230" s="123"/>
      <c r="BO3230" s="123"/>
      <c r="BP3230" s="123"/>
      <c r="BQ3230" s="123"/>
      <c r="BR3230" s="123"/>
      <c r="BS3230" s="123"/>
      <c r="BT3230" s="123"/>
      <c r="BU3230" s="123"/>
      <c r="BV3230" s="123"/>
      <c r="BW3230" s="123"/>
      <c r="BX3230" s="123"/>
      <c r="BY3230" s="123"/>
      <c r="BZ3230" s="123"/>
      <c r="CA3230" s="123"/>
      <c r="CB3230" s="123"/>
      <c r="CC3230" s="123"/>
      <c r="CD3230" s="123"/>
      <c r="CE3230" s="123"/>
      <c r="CF3230" s="123"/>
      <c r="CG3230" s="123"/>
      <c r="CH3230" s="123"/>
      <c r="CI3230" s="123"/>
      <c r="CJ3230" s="123"/>
      <c r="CK3230" s="123"/>
      <c r="CL3230" s="123"/>
      <c r="CM3230" s="123"/>
      <c r="CN3230" s="123"/>
      <c r="CO3230" s="123"/>
      <c r="CP3230" s="123"/>
      <c r="CQ3230" s="123"/>
      <c r="CR3230" s="123"/>
      <c r="CS3230" s="123"/>
      <c r="CT3230" s="123"/>
      <c r="CU3230" s="123"/>
      <c r="CV3230" s="123"/>
      <c r="CW3230" s="123"/>
      <c r="CX3230" s="123"/>
      <c r="CY3230" s="123"/>
      <c r="CZ3230" s="123"/>
      <c r="DA3230" s="123"/>
      <c r="DB3230" s="123"/>
      <c r="DC3230" s="123"/>
      <c r="DD3230" s="123"/>
      <c r="DE3230" s="123"/>
      <c r="DF3230" s="123"/>
      <c r="DG3230" s="123"/>
      <c r="DH3230" s="123"/>
      <c r="DI3230" s="123"/>
      <c r="DJ3230" s="123"/>
      <c r="DK3230" s="123"/>
      <c r="DL3230" s="123"/>
      <c r="DM3230" s="123"/>
      <c r="DN3230" s="123"/>
      <c r="DO3230" s="123"/>
      <c r="DP3230" s="123"/>
      <c r="DQ3230" s="123"/>
      <c r="DR3230" s="123"/>
      <c r="DS3230" s="123"/>
      <c r="DT3230" s="123"/>
      <c r="DU3230" s="123"/>
      <c r="DV3230" s="123"/>
      <c r="DW3230" s="123"/>
      <c r="DX3230" s="123"/>
      <c r="DY3230" s="123"/>
      <c r="DZ3230" s="123"/>
      <c r="EA3230" s="123"/>
      <c r="EB3230" s="123"/>
      <c r="EC3230" s="123"/>
      <c r="ED3230" s="123"/>
      <c r="EE3230" s="123"/>
      <c r="EF3230" s="123"/>
      <c r="EG3230" s="123"/>
      <c r="EH3230" s="123"/>
      <c r="EI3230" s="123"/>
      <c r="EJ3230" s="123"/>
      <c r="EK3230" s="123"/>
      <c r="EL3230" s="123"/>
      <c r="EM3230" s="123"/>
      <c r="EN3230" s="123"/>
      <c r="EO3230" s="123"/>
      <c r="EP3230" s="123"/>
      <c r="EQ3230" s="123"/>
    </row>
    <row r="3231" spans="27:147" x14ac:dyDescent="0.2"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Q3231" s="151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123"/>
      <c r="BL3231" s="123"/>
      <c r="BM3231" s="123"/>
      <c r="BN3231" s="123"/>
      <c r="BO3231" s="123"/>
      <c r="BP3231" s="123"/>
      <c r="BQ3231" s="123"/>
      <c r="BR3231" s="123"/>
      <c r="BS3231" s="123"/>
      <c r="BT3231" s="123"/>
      <c r="BU3231" s="123"/>
      <c r="BV3231" s="123"/>
      <c r="BW3231" s="123"/>
      <c r="BX3231" s="123"/>
      <c r="BY3231" s="123"/>
      <c r="BZ3231" s="123"/>
      <c r="CA3231" s="123"/>
      <c r="CB3231" s="123"/>
      <c r="CC3231" s="123"/>
      <c r="CD3231" s="123"/>
      <c r="CE3231" s="123"/>
      <c r="CF3231" s="123"/>
      <c r="CG3231" s="123"/>
      <c r="CH3231" s="123"/>
      <c r="CI3231" s="123"/>
      <c r="CJ3231" s="123"/>
      <c r="CK3231" s="123"/>
      <c r="CL3231" s="123"/>
      <c r="CM3231" s="123"/>
      <c r="CN3231" s="123"/>
      <c r="CO3231" s="123"/>
      <c r="CP3231" s="123"/>
      <c r="CQ3231" s="123"/>
      <c r="CR3231" s="123"/>
      <c r="CS3231" s="123"/>
      <c r="CT3231" s="123"/>
      <c r="CU3231" s="123"/>
      <c r="CV3231" s="123"/>
      <c r="CW3231" s="123"/>
      <c r="CX3231" s="123"/>
      <c r="CY3231" s="123"/>
      <c r="CZ3231" s="123"/>
      <c r="DA3231" s="123"/>
      <c r="DB3231" s="123"/>
      <c r="DC3231" s="123"/>
      <c r="DD3231" s="123"/>
      <c r="DE3231" s="123"/>
      <c r="DF3231" s="123"/>
      <c r="DG3231" s="123"/>
      <c r="DH3231" s="123"/>
      <c r="DI3231" s="123"/>
      <c r="DJ3231" s="123"/>
      <c r="DK3231" s="123"/>
      <c r="DL3231" s="123"/>
      <c r="DM3231" s="123"/>
      <c r="DN3231" s="123"/>
      <c r="DO3231" s="123"/>
      <c r="DP3231" s="123"/>
      <c r="DQ3231" s="123"/>
      <c r="DR3231" s="123"/>
      <c r="DS3231" s="123"/>
      <c r="DT3231" s="123"/>
      <c r="DU3231" s="123"/>
      <c r="DV3231" s="123"/>
      <c r="DW3231" s="123"/>
      <c r="DX3231" s="123"/>
      <c r="DY3231" s="123"/>
      <c r="DZ3231" s="123"/>
      <c r="EA3231" s="123"/>
      <c r="EB3231" s="123"/>
      <c r="EC3231" s="123"/>
      <c r="ED3231" s="123"/>
      <c r="EE3231" s="123"/>
      <c r="EF3231" s="123"/>
      <c r="EG3231" s="123"/>
      <c r="EH3231" s="123"/>
      <c r="EI3231" s="123"/>
      <c r="EJ3231" s="123"/>
      <c r="EK3231" s="123"/>
      <c r="EL3231" s="123"/>
      <c r="EM3231" s="123"/>
      <c r="EN3231" s="123"/>
      <c r="EO3231" s="123"/>
      <c r="EP3231" s="123"/>
      <c r="EQ3231" s="123"/>
    </row>
    <row r="3232" spans="27:147" x14ac:dyDescent="0.2"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Q3232" s="151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123"/>
      <c r="BL3232" s="123"/>
      <c r="BM3232" s="123"/>
      <c r="BN3232" s="123"/>
      <c r="BO3232" s="123"/>
      <c r="BP3232" s="123"/>
      <c r="BQ3232" s="123"/>
      <c r="BR3232" s="123"/>
      <c r="BS3232" s="123"/>
      <c r="BT3232" s="123"/>
      <c r="BU3232" s="123"/>
      <c r="BV3232" s="123"/>
      <c r="BW3232" s="123"/>
      <c r="BX3232" s="123"/>
      <c r="BY3232" s="123"/>
      <c r="BZ3232" s="123"/>
      <c r="CA3232" s="123"/>
      <c r="CB3232" s="123"/>
      <c r="CC3232" s="123"/>
      <c r="CD3232" s="123"/>
      <c r="CE3232" s="123"/>
      <c r="CF3232" s="123"/>
      <c r="CG3232" s="123"/>
      <c r="CH3232" s="123"/>
      <c r="CI3232" s="123"/>
      <c r="CJ3232" s="123"/>
      <c r="CK3232" s="123"/>
      <c r="CL3232" s="123"/>
      <c r="CM3232" s="123"/>
      <c r="CN3232" s="123"/>
      <c r="CO3232" s="123"/>
      <c r="CP3232" s="123"/>
      <c r="CQ3232" s="123"/>
      <c r="CR3232" s="123"/>
      <c r="CS3232" s="123"/>
      <c r="CT3232" s="123"/>
      <c r="CU3232" s="123"/>
      <c r="CV3232" s="123"/>
      <c r="CW3232" s="123"/>
      <c r="CX3232" s="123"/>
      <c r="CY3232" s="123"/>
      <c r="CZ3232" s="123"/>
      <c r="DA3232" s="123"/>
      <c r="DB3232" s="123"/>
      <c r="DC3232" s="123"/>
      <c r="DD3232" s="123"/>
      <c r="DE3232" s="123"/>
      <c r="DF3232" s="123"/>
      <c r="DG3232" s="123"/>
      <c r="DH3232" s="123"/>
      <c r="DI3232" s="123"/>
      <c r="DJ3232" s="123"/>
      <c r="DK3232" s="123"/>
      <c r="DL3232" s="123"/>
      <c r="DM3232" s="123"/>
      <c r="DN3232" s="123"/>
      <c r="DO3232" s="123"/>
      <c r="DP3232" s="123"/>
      <c r="DQ3232" s="123"/>
      <c r="DR3232" s="123"/>
      <c r="DS3232" s="123"/>
      <c r="DT3232" s="123"/>
      <c r="DU3232" s="123"/>
      <c r="DV3232" s="123"/>
      <c r="DW3232" s="123"/>
      <c r="DX3232" s="123"/>
      <c r="DY3232" s="123"/>
      <c r="DZ3232" s="123"/>
      <c r="EA3232" s="123"/>
      <c r="EB3232" s="123"/>
      <c r="EC3232" s="123"/>
      <c r="ED3232" s="123"/>
      <c r="EE3232" s="123"/>
      <c r="EF3232" s="123"/>
      <c r="EG3232" s="123"/>
      <c r="EH3232" s="123"/>
      <c r="EI3232" s="123"/>
      <c r="EJ3232" s="123"/>
      <c r="EK3232" s="123"/>
      <c r="EL3232" s="123"/>
      <c r="EM3232" s="123"/>
      <c r="EN3232" s="123"/>
      <c r="EO3232" s="123"/>
      <c r="EP3232" s="123"/>
      <c r="EQ3232" s="123"/>
    </row>
    <row r="3233" spans="27:147" x14ac:dyDescent="0.2"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Q3233" s="151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123"/>
      <c r="BL3233" s="123"/>
      <c r="BM3233" s="123"/>
      <c r="BN3233" s="123"/>
      <c r="BO3233" s="123"/>
      <c r="BP3233" s="123"/>
      <c r="BQ3233" s="123"/>
      <c r="BR3233" s="123"/>
      <c r="BS3233" s="123"/>
      <c r="BT3233" s="123"/>
      <c r="BU3233" s="123"/>
      <c r="BV3233" s="123"/>
      <c r="BW3233" s="123"/>
      <c r="BX3233" s="123"/>
      <c r="BY3233" s="123"/>
      <c r="BZ3233" s="123"/>
      <c r="CA3233" s="123"/>
      <c r="CB3233" s="123"/>
      <c r="CC3233" s="123"/>
      <c r="CD3233" s="123"/>
      <c r="CE3233" s="123"/>
      <c r="CF3233" s="123"/>
      <c r="CG3233" s="123"/>
      <c r="CH3233" s="123"/>
      <c r="CI3233" s="123"/>
      <c r="CJ3233" s="123"/>
      <c r="CK3233" s="123"/>
      <c r="CL3233" s="123"/>
      <c r="CM3233" s="123"/>
      <c r="CN3233" s="123"/>
      <c r="CO3233" s="123"/>
      <c r="CP3233" s="123"/>
      <c r="CQ3233" s="123"/>
      <c r="CR3233" s="123"/>
      <c r="CS3233" s="123"/>
      <c r="CT3233" s="123"/>
      <c r="CU3233" s="123"/>
      <c r="CV3233" s="123"/>
      <c r="CW3233" s="123"/>
      <c r="CX3233" s="123"/>
      <c r="CY3233" s="123"/>
      <c r="CZ3233" s="123"/>
      <c r="DA3233" s="123"/>
      <c r="DB3233" s="123"/>
      <c r="DC3233" s="123"/>
      <c r="DD3233" s="123"/>
      <c r="DE3233" s="123"/>
      <c r="DF3233" s="123"/>
      <c r="DG3233" s="123"/>
      <c r="DH3233" s="123"/>
      <c r="DI3233" s="123"/>
      <c r="DJ3233" s="123"/>
      <c r="DK3233" s="123"/>
      <c r="DL3233" s="123"/>
      <c r="DM3233" s="123"/>
      <c r="DN3233" s="123"/>
      <c r="DO3233" s="123"/>
      <c r="DP3233" s="123"/>
      <c r="DQ3233" s="123"/>
      <c r="DR3233" s="123"/>
      <c r="DS3233" s="123"/>
      <c r="DT3233" s="123"/>
      <c r="DU3233" s="123"/>
      <c r="DV3233" s="123"/>
      <c r="DW3233" s="123"/>
      <c r="DX3233" s="123"/>
      <c r="DY3233" s="123"/>
      <c r="DZ3233" s="123"/>
      <c r="EA3233" s="123"/>
      <c r="EB3233" s="123"/>
      <c r="EC3233" s="123"/>
      <c r="ED3233" s="123"/>
      <c r="EE3233" s="123"/>
      <c r="EF3233" s="123"/>
      <c r="EG3233" s="123"/>
      <c r="EH3233" s="123"/>
      <c r="EI3233" s="123"/>
      <c r="EJ3233" s="123"/>
      <c r="EK3233" s="123"/>
      <c r="EL3233" s="123"/>
      <c r="EM3233" s="123"/>
      <c r="EN3233" s="123"/>
      <c r="EO3233" s="123"/>
      <c r="EP3233" s="123"/>
      <c r="EQ3233" s="123"/>
    </row>
    <row r="3234" spans="27:147" x14ac:dyDescent="0.2"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Q3234" s="151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123"/>
      <c r="BL3234" s="123"/>
      <c r="BM3234" s="123"/>
      <c r="BN3234" s="123"/>
      <c r="BO3234" s="123"/>
      <c r="BP3234" s="123"/>
      <c r="BQ3234" s="123"/>
      <c r="BR3234" s="123"/>
      <c r="BS3234" s="123"/>
      <c r="BT3234" s="123"/>
      <c r="BU3234" s="123"/>
      <c r="BV3234" s="123"/>
      <c r="BW3234" s="123"/>
      <c r="BX3234" s="123"/>
      <c r="BY3234" s="123"/>
      <c r="BZ3234" s="123"/>
      <c r="CA3234" s="123"/>
      <c r="CB3234" s="123"/>
      <c r="CC3234" s="123"/>
      <c r="CD3234" s="123"/>
      <c r="CE3234" s="123"/>
      <c r="CF3234" s="123"/>
      <c r="CG3234" s="123"/>
      <c r="CH3234" s="123"/>
      <c r="CI3234" s="123"/>
      <c r="CJ3234" s="123"/>
      <c r="CK3234" s="123"/>
      <c r="CL3234" s="123"/>
      <c r="CM3234" s="123"/>
      <c r="CN3234" s="123"/>
      <c r="CO3234" s="123"/>
      <c r="CP3234" s="123"/>
      <c r="CQ3234" s="123"/>
      <c r="CR3234" s="123"/>
      <c r="CS3234" s="123"/>
      <c r="CT3234" s="123"/>
      <c r="CU3234" s="123"/>
      <c r="CV3234" s="123"/>
      <c r="CW3234" s="123"/>
      <c r="CX3234" s="123"/>
      <c r="CY3234" s="123"/>
      <c r="CZ3234" s="123"/>
      <c r="DA3234" s="123"/>
      <c r="DB3234" s="123"/>
      <c r="DC3234" s="123"/>
      <c r="DD3234" s="123"/>
      <c r="DE3234" s="123"/>
      <c r="DF3234" s="123"/>
      <c r="DG3234" s="123"/>
      <c r="DH3234" s="123"/>
      <c r="DI3234" s="123"/>
      <c r="DJ3234" s="123"/>
      <c r="DK3234" s="123"/>
      <c r="DL3234" s="123"/>
      <c r="DM3234" s="123"/>
      <c r="DN3234" s="123"/>
      <c r="DO3234" s="123"/>
      <c r="DP3234" s="123"/>
      <c r="DQ3234" s="123"/>
      <c r="DR3234" s="123"/>
      <c r="DS3234" s="123"/>
      <c r="DT3234" s="123"/>
      <c r="DU3234" s="123"/>
      <c r="DV3234" s="123"/>
      <c r="DW3234" s="123"/>
      <c r="DX3234" s="123"/>
      <c r="DY3234" s="123"/>
      <c r="DZ3234" s="123"/>
      <c r="EA3234" s="123"/>
      <c r="EB3234" s="123"/>
      <c r="EC3234" s="123"/>
      <c r="ED3234" s="123"/>
      <c r="EE3234" s="123"/>
      <c r="EF3234" s="123"/>
      <c r="EG3234" s="123"/>
      <c r="EH3234" s="123"/>
      <c r="EI3234" s="123"/>
      <c r="EJ3234" s="123"/>
      <c r="EK3234" s="123"/>
      <c r="EL3234" s="123"/>
      <c r="EM3234" s="123"/>
      <c r="EN3234" s="123"/>
      <c r="EO3234" s="123"/>
      <c r="EP3234" s="123"/>
      <c r="EQ3234" s="123"/>
    </row>
    <row r="3235" spans="27:147" x14ac:dyDescent="0.2"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Q3235" s="151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123"/>
      <c r="BL3235" s="123"/>
      <c r="BM3235" s="123"/>
      <c r="BN3235" s="123"/>
      <c r="BO3235" s="123"/>
      <c r="BP3235" s="123"/>
      <c r="BQ3235" s="123"/>
      <c r="BR3235" s="123"/>
      <c r="BS3235" s="123"/>
      <c r="BT3235" s="123"/>
      <c r="BU3235" s="123"/>
      <c r="BV3235" s="123"/>
      <c r="BW3235" s="123"/>
      <c r="BX3235" s="123"/>
      <c r="BY3235" s="123"/>
      <c r="BZ3235" s="123"/>
      <c r="CA3235" s="123"/>
      <c r="CB3235" s="123"/>
      <c r="CC3235" s="123"/>
      <c r="CD3235" s="123"/>
      <c r="CE3235" s="123"/>
      <c r="CF3235" s="123"/>
      <c r="CG3235" s="123"/>
      <c r="CH3235" s="123"/>
      <c r="CI3235" s="123"/>
      <c r="CJ3235" s="123"/>
      <c r="CK3235" s="123"/>
      <c r="CL3235" s="123"/>
      <c r="CM3235" s="123"/>
      <c r="CN3235" s="123"/>
      <c r="CO3235" s="123"/>
      <c r="CP3235" s="123"/>
      <c r="CQ3235" s="123"/>
      <c r="CR3235" s="123"/>
      <c r="CS3235" s="123"/>
      <c r="CT3235" s="123"/>
      <c r="CU3235" s="123"/>
      <c r="CV3235" s="123"/>
      <c r="CW3235" s="123"/>
      <c r="CX3235" s="123"/>
      <c r="CY3235" s="123"/>
      <c r="CZ3235" s="123"/>
      <c r="DA3235" s="123"/>
      <c r="DB3235" s="123"/>
      <c r="DC3235" s="123"/>
      <c r="DD3235" s="123"/>
      <c r="DE3235" s="123"/>
      <c r="DF3235" s="123"/>
      <c r="DG3235" s="123"/>
      <c r="DH3235" s="123"/>
      <c r="DI3235" s="123"/>
      <c r="DJ3235" s="123"/>
      <c r="DK3235" s="123"/>
      <c r="DL3235" s="123"/>
      <c r="DM3235" s="123"/>
      <c r="DN3235" s="123"/>
      <c r="DO3235" s="123"/>
      <c r="DP3235" s="123"/>
      <c r="DQ3235" s="123"/>
      <c r="DR3235" s="123"/>
      <c r="DS3235" s="123"/>
      <c r="DT3235" s="123"/>
      <c r="DU3235" s="123"/>
      <c r="DV3235" s="123"/>
      <c r="DW3235" s="123"/>
      <c r="DX3235" s="123"/>
      <c r="DY3235" s="123"/>
      <c r="DZ3235" s="123"/>
      <c r="EA3235" s="123"/>
      <c r="EB3235" s="123"/>
      <c r="EC3235" s="123"/>
      <c r="ED3235" s="123"/>
      <c r="EE3235" s="123"/>
      <c r="EF3235" s="123"/>
      <c r="EG3235" s="123"/>
      <c r="EH3235" s="123"/>
      <c r="EI3235" s="123"/>
      <c r="EJ3235" s="123"/>
      <c r="EK3235" s="123"/>
      <c r="EL3235" s="123"/>
      <c r="EM3235" s="123"/>
      <c r="EN3235" s="123"/>
      <c r="EO3235" s="123"/>
      <c r="EP3235" s="123"/>
      <c r="EQ3235" s="123"/>
    </row>
    <row r="3236" spans="27:147" x14ac:dyDescent="0.2"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Q3236" s="151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123"/>
      <c r="BL3236" s="123"/>
      <c r="BM3236" s="123"/>
      <c r="BN3236" s="123"/>
      <c r="BO3236" s="123"/>
      <c r="BP3236" s="123"/>
      <c r="BQ3236" s="123"/>
      <c r="BR3236" s="123"/>
      <c r="BS3236" s="123"/>
      <c r="BT3236" s="123"/>
      <c r="BU3236" s="123"/>
      <c r="BV3236" s="123"/>
      <c r="BW3236" s="123"/>
      <c r="BX3236" s="123"/>
      <c r="BY3236" s="123"/>
      <c r="BZ3236" s="123"/>
      <c r="CA3236" s="123"/>
      <c r="CB3236" s="123"/>
      <c r="CC3236" s="123"/>
      <c r="CD3236" s="123"/>
      <c r="CE3236" s="123"/>
      <c r="CF3236" s="123"/>
      <c r="CG3236" s="123"/>
      <c r="CH3236" s="123"/>
      <c r="CI3236" s="123"/>
      <c r="CJ3236" s="123"/>
      <c r="CK3236" s="123"/>
      <c r="CL3236" s="123"/>
      <c r="CM3236" s="123"/>
      <c r="CN3236" s="123"/>
      <c r="CO3236" s="123"/>
      <c r="CP3236" s="123"/>
      <c r="CQ3236" s="123"/>
      <c r="CR3236" s="123"/>
      <c r="CS3236" s="123"/>
      <c r="CT3236" s="123"/>
      <c r="CU3236" s="123"/>
      <c r="CV3236" s="123"/>
      <c r="CW3236" s="123"/>
      <c r="CX3236" s="123"/>
      <c r="CY3236" s="123"/>
      <c r="CZ3236" s="123"/>
      <c r="DA3236" s="123"/>
      <c r="DB3236" s="123"/>
      <c r="DC3236" s="123"/>
      <c r="DD3236" s="123"/>
      <c r="DE3236" s="123"/>
      <c r="DF3236" s="123"/>
      <c r="DG3236" s="123"/>
      <c r="DH3236" s="123"/>
      <c r="DI3236" s="123"/>
      <c r="DJ3236" s="123"/>
      <c r="DK3236" s="123"/>
      <c r="DL3236" s="123"/>
      <c r="DM3236" s="123"/>
      <c r="DN3236" s="123"/>
      <c r="DO3236" s="123"/>
      <c r="DP3236" s="123"/>
      <c r="DQ3236" s="123"/>
      <c r="DR3236" s="123"/>
      <c r="DS3236" s="123"/>
      <c r="DT3236" s="123"/>
      <c r="DU3236" s="123"/>
      <c r="DV3236" s="123"/>
      <c r="DW3236" s="123"/>
      <c r="DX3236" s="123"/>
      <c r="DY3236" s="123"/>
      <c r="DZ3236" s="123"/>
      <c r="EA3236" s="123"/>
      <c r="EB3236" s="123"/>
      <c r="EC3236" s="123"/>
      <c r="ED3236" s="123"/>
      <c r="EE3236" s="123"/>
      <c r="EF3236" s="123"/>
      <c r="EG3236" s="123"/>
      <c r="EH3236" s="123"/>
      <c r="EI3236" s="123"/>
      <c r="EJ3236" s="123"/>
      <c r="EK3236" s="123"/>
      <c r="EL3236" s="123"/>
      <c r="EM3236" s="123"/>
      <c r="EN3236" s="123"/>
      <c r="EO3236" s="123"/>
      <c r="EP3236" s="123"/>
      <c r="EQ3236" s="123"/>
    </row>
    <row r="3237" spans="27:147" x14ac:dyDescent="0.2"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Q3237" s="151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123"/>
      <c r="BL3237" s="123"/>
      <c r="BM3237" s="123"/>
      <c r="BN3237" s="123"/>
      <c r="BO3237" s="123"/>
      <c r="BP3237" s="123"/>
      <c r="BQ3237" s="123"/>
      <c r="BR3237" s="123"/>
      <c r="BS3237" s="123"/>
      <c r="BT3237" s="123"/>
      <c r="BU3237" s="123"/>
      <c r="BV3237" s="123"/>
      <c r="BW3237" s="123"/>
      <c r="BX3237" s="123"/>
      <c r="BY3237" s="123"/>
      <c r="BZ3237" s="123"/>
      <c r="CA3237" s="123"/>
      <c r="CB3237" s="123"/>
      <c r="CC3237" s="123"/>
      <c r="CD3237" s="123"/>
      <c r="CE3237" s="123"/>
      <c r="CF3237" s="123"/>
      <c r="CG3237" s="123"/>
      <c r="CH3237" s="123"/>
      <c r="CI3237" s="123"/>
      <c r="CJ3237" s="123"/>
      <c r="CK3237" s="123"/>
      <c r="CL3237" s="123"/>
      <c r="CM3237" s="123"/>
      <c r="CN3237" s="123"/>
      <c r="CO3237" s="123"/>
      <c r="CP3237" s="123"/>
      <c r="CQ3237" s="123"/>
      <c r="CR3237" s="123"/>
      <c r="CS3237" s="123"/>
      <c r="CT3237" s="123"/>
      <c r="CU3237" s="123"/>
      <c r="CV3237" s="123"/>
      <c r="CW3237" s="123"/>
      <c r="CX3237" s="123"/>
      <c r="CY3237" s="123"/>
      <c r="CZ3237" s="123"/>
      <c r="DA3237" s="123"/>
      <c r="DB3237" s="123"/>
      <c r="DC3237" s="123"/>
      <c r="DD3237" s="123"/>
      <c r="DE3237" s="123"/>
      <c r="DF3237" s="123"/>
      <c r="DG3237" s="123"/>
      <c r="DH3237" s="123"/>
      <c r="DI3237" s="123"/>
      <c r="DJ3237" s="123"/>
      <c r="DK3237" s="123"/>
      <c r="DL3237" s="123"/>
      <c r="DM3237" s="123"/>
      <c r="DN3237" s="123"/>
      <c r="DO3237" s="123"/>
      <c r="DP3237" s="123"/>
      <c r="DQ3237" s="123"/>
      <c r="DR3237" s="123"/>
      <c r="DS3237" s="123"/>
      <c r="DT3237" s="123"/>
      <c r="DU3237" s="123"/>
      <c r="DV3237" s="123"/>
      <c r="DW3237" s="123"/>
      <c r="DX3237" s="123"/>
      <c r="DY3237" s="123"/>
      <c r="DZ3237" s="123"/>
      <c r="EA3237" s="123"/>
      <c r="EB3237" s="123"/>
      <c r="EC3237" s="123"/>
      <c r="ED3237" s="123"/>
      <c r="EE3237" s="123"/>
      <c r="EF3237" s="123"/>
      <c r="EG3237" s="123"/>
      <c r="EH3237" s="123"/>
      <c r="EI3237" s="123"/>
      <c r="EJ3237" s="123"/>
      <c r="EK3237" s="123"/>
      <c r="EL3237" s="123"/>
      <c r="EM3237" s="123"/>
      <c r="EN3237" s="123"/>
      <c r="EO3237" s="123"/>
      <c r="EP3237" s="123"/>
      <c r="EQ3237" s="123"/>
    </row>
    <row r="3238" spans="27:147" x14ac:dyDescent="0.2"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Q3238" s="151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123"/>
      <c r="BL3238" s="123"/>
      <c r="BM3238" s="123"/>
      <c r="BN3238" s="123"/>
      <c r="BO3238" s="123"/>
      <c r="BP3238" s="123"/>
      <c r="BQ3238" s="123"/>
      <c r="BR3238" s="123"/>
      <c r="BS3238" s="123"/>
      <c r="BT3238" s="123"/>
      <c r="BU3238" s="123"/>
      <c r="BV3238" s="123"/>
      <c r="BW3238" s="123"/>
      <c r="BX3238" s="123"/>
      <c r="BY3238" s="123"/>
      <c r="BZ3238" s="123"/>
      <c r="CA3238" s="123"/>
      <c r="CB3238" s="123"/>
      <c r="CC3238" s="123"/>
      <c r="CD3238" s="123"/>
      <c r="CE3238" s="123"/>
      <c r="CF3238" s="123"/>
      <c r="CG3238" s="123"/>
      <c r="CH3238" s="123"/>
      <c r="CI3238" s="123"/>
      <c r="CJ3238" s="123"/>
      <c r="CK3238" s="123"/>
      <c r="CL3238" s="123"/>
      <c r="CM3238" s="123"/>
      <c r="CN3238" s="123"/>
      <c r="CO3238" s="123"/>
      <c r="CP3238" s="123"/>
      <c r="CQ3238" s="123"/>
      <c r="CR3238" s="123"/>
      <c r="CS3238" s="123"/>
      <c r="CT3238" s="123"/>
      <c r="CU3238" s="123"/>
      <c r="CV3238" s="123"/>
      <c r="CW3238" s="123"/>
      <c r="CX3238" s="123"/>
      <c r="CY3238" s="123"/>
      <c r="CZ3238" s="123"/>
      <c r="DA3238" s="123"/>
      <c r="DB3238" s="123"/>
      <c r="DC3238" s="123"/>
      <c r="DD3238" s="123"/>
      <c r="DE3238" s="123"/>
      <c r="DF3238" s="123"/>
      <c r="DG3238" s="123"/>
      <c r="DH3238" s="123"/>
      <c r="DI3238" s="123"/>
      <c r="DJ3238" s="123"/>
      <c r="DK3238" s="123"/>
      <c r="DL3238" s="123"/>
      <c r="DM3238" s="123"/>
      <c r="DN3238" s="123"/>
      <c r="DO3238" s="123"/>
      <c r="DP3238" s="123"/>
      <c r="DQ3238" s="123"/>
      <c r="DR3238" s="123"/>
      <c r="DS3238" s="123"/>
      <c r="DT3238" s="123"/>
      <c r="DU3238" s="123"/>
      <c r="DV3238" s="123"/>
      <c r="DW3238" s="123"/>
      <c r="DX3238" s="123"/>
      <c r="DY3238" s="123"/>
      <c r="DZ3238" s="123"/>
      <c r="EA3238" s="123"/>
      <c r="EB3238" s="123"/>
      <c r="EC3238" s="123"/>
      <c r="ED3238" s="123"/>
      <c r="EE3238" s="123"/>
      <c r="EF3238" s="123"/>
      <c r="EG3238" s="123"/>
      <c r="EH3238" s="123"/>
      <c r="EI3238" s="123"/>
      <c r="EJ3238" s="123"/>
      <c r="EK3238" s="123"/>
      <c r="EL3238" s="123"/>
      <c r="EM3238" s="123"/>
      <c r="EN3238" s="123"/>
      <c r="EO3238" s="123"/>
      <c r="EP3238" s="123"/>
      <c r="EQ3238" s="123"/>
    </row>
    <row r="3239" spans="27:147" x14ac:dyDescent="0.2"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Q3239" s="151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123"/>
      <c r="BL3239" s="123"/>
      <c r="BM3239" s="123"/>
      <c r="BN3239" s="123"/>
      <c r="BO3239" s="123"/>
      <c r="BP3239" s="123"/>
      <c r="BQ3239" s="123"/>
      <c r="BR3239" s="123"/>
      <c r="BS3239" s="123"/>
      <c r="BT3239" s="123"/>
      <c r="BU3239" s="123"/>
      <c r="BV3239" s="123"/>
      <c r="BW3239" s="123"/>
      <c r="BX3239" s="123"/>
      <c r="BY3239" s="123"/>
      <c r="BZ3239" s="123"/>
      <c r="CA3239" s="123"/>
      <c r="CB3239" s="123"/>
      <c r="CC3239" s="123"/>
      <c r="CD3239" s="123"/>
      <c r="CE3239" s="123"/>
      <c r="CF3239" s="123"/>
      <c r="CG3239" s="123"/>
      <c r="CH3239" s="123"/>
      <c r="CI3239" s="123"/>
      <c r="CJ3239" s="123"/>
      <c r="CK3239" s="123"/>
      <c r="CL3239" s="123"/>
      <c r="CM3239" s="123"/>
      <c r="CN3239" s="123"/>
      <c r="CO3239" s="123"/>
      <c r="CP3239" s="123"/>
      <c r="CQ3239" s="123"/>
      <c r="CR3239" s="123"/>
      <c r="CS3239" s="123"/>
      <c r="CT3239" s="123"/>
      <c r="CU3239" s="123"/>
      <c r="CV3239" s="123"/>
      <c r="CW3239" s="123"/>
      <c r="CX3239" s="123"/>
      <c r="CY3239" s="123"/>
      <c r="CZ3239" s="123"/>
      <c r="DA3239" s="123"/>
      <c r="DB3239" s="123"/>
      <c r="DC3239" s="123"/>
      <c r="DD3239" s="123"/>
      <c r="DE3239" s="123"/>
      <c r="DF3239" s="123"/>
      <c r="DG3239" s="123"/>
      <c r="DH3239" s="123"/>
      <c r="DI3239" s="123"/>
      <c r="DJ3239" s="123"/>
      <c r="DK3239" s="123"/>
      <c r="DL3239" s="123"/>
      <c r="DM3239" s="123"/>
      <c r="DN3239" s="123"/>
      <c r="DO3239" s="123"/>
      <c r="DP3239" s="123"/>
      <c r="DQ3239" s="123"/>
      <c r="DR3239" s="123"/>
      <c r="DS3239" s="123"/>
      <c r="DT3239" s="123"/>
      <c r="DU3239" s="123"/>
      <c r="DV3239" s="123"/>
      <c r="DW3239" s="123"/>
      <c r="DX3239" s="123"/>
      <c r="DY3239" s="123"/>
      <c r="DZ3239" s="123"/>
      <c r="EA3239" s="123"/>
      <c r="EB3239" s="123"/>
      <c r="EC3239" s="123"/>
      <c r="ED3239" s="123"/>
      <c r="EE3239" s="123"/>
      <c r="EF3239" s="123"/>
      <c r="EG3239" s="123"/>
      <c r="EH3239" s="123"/>
      <c r="EI3239" s="123"/>
      <c r="EJ3239" s="123"/>
      <c r="EK3239" s="123"/>
      <c r="EL3239" s="123"/>
      <c r="EM3239" s="123"/>
      <c r="EN3239" s="123"/>
      <c r="EO3239" s="123"/>
      <c r="EP3239" s="123"/>
      <c r="EQ3239" s="123"/>
    </row>
    <row r="3240" spans="27:147" x14ac:dyDescent="0.2"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Q3240" s="151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123"/>
      <c r="BL3240" s="123"/>
      <c r="BM3240" s="123"/>
      <c r="BN3240" s="123"/>
      <c r="BO3240" s="123"/>
      <c r="BP3240" s="123"/>
      <c r="BQ3240" s="123"/>
      <c r="BR3240" s="123"/>
      <c r="BS3240" s="123"/>
      <c r="BT3240" s="123"/>
      <c r="BU3240" s="123"/>
      <c r="BV3240" s="123"/>
      <c r="BW3240" s="123"/>
      <c r="BX3240" s="123"/>
      <c r="BY3240" s="123"/>
      <c r="BZ3240" s="123"/>
      <c r="CA3240" s="123"/>
      <c r="CB3240" s="123"/>
      <c r="CC3240" s="123"/>
      <c r="CD3240" s="123"/>
      <c r="CE3240" s="123"/>
      <c r="CF3240" s="123"/>
      <c r="CG3240" s="123"/>
      <c r="CH3240" s="123"/>
      <c r="CI3240" s="123"/>
      <c r="CJ3240" s="123"/>
      <c r="CK3240" s="123"/>
      <c r="CL3240" s="123"/>
      <c r="CM3240" s="123"/>
      <c r="CN3240" s="123"/>
      <c r="CO3240" s="123"/>
      <c r="CP3240" s="123"/>
      <c r="CQ3240" s="123"/>
      <c r="CR3240" s="123"/>
      <c r="CS3240" s="123"/>
      <c r="CT3240" s="123"/>
      <c r="CU3240" s="123"/>
      <c r="CV3240" s="123"/>
      <c r="CW3240" s="123"/>
      <c r="CX3240" s="123"/>
      <c r="CY3240" s="123"/>
      <c r="CZ3240" s="123"/>
      <c r="DA3240" s="123"/>
      <c r="DB3240" s="123"/>
      <c r="DC3240" s="123"/>
      <c r="DD3240" s="123"/>
      <c r="DE3240" s="123"/>
      <c r="DF3240" s="123"/>
      <c r="DG3240" s="123"/>
      <c r="DH3240" s="123"/>
      <c r="DI3240" s="123"/>
      <c r="DJ3240" s="123"/>
      <c r="DK3240" s="123"/>
      <c r="DL3240" s="123"/>
      <c r="DM3240" s="123"/>
      <c r="DN3240" s="123"/>
      <c r="DO3240" s="123"/>
      <c r="DP3240" s="123"/>
      <c r="DQ3240" s="123"/>
      <c r="DR3240" s="123"/>
      <c r="DS3240" s="123"/>
      <c r="DT3240" s="123"/>
      <c r="DU3240" s="123"/>
      <c r="DV3240" s="123"/>
      <c r="DW3240" s="123"/>
      <c r="DX3240" s="123"/>
      <c r="DY3240" s="123"/>
      <c r="DZ3240" s="123"/>
      <c r="EA3240" s="123"/>
      <c r="EB3240" s="123"/>
      <c r="EC3240" s="123"/>
      <c r="ED3240" s="123"/>
      <c r="EE3240" s="123"/>
      <c r="EF3240" s="123"/>
      <c r="EG3240" s="123"/>
      <c r="EH3240" s="123"/>
      <c r="EI3240" s="123"/>
      <c r="EJ3240" s="123"/>
      <c r="EK3240" s="123"/>
      <c r="EL3240" s="123"/>
      <c r="EM3240" s="123"/>
      <c r="EN3240" s="123"/>
      <c r="EO3240" s="123"/>
      <c r="EP3240" s="123"/>
      <c r="EQ3240" s="123"/>
    </row>
    <row r="3241" spans="27:147" x14ac:dyDescent="0.2"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Q3241" s="151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123"/>
      <c r="BL3241" s="123"/>
      <c r="BM3241" s="123"/>
      <c r="BN3241" s="123"/>
      <c r="BO3241" s="123"/>
      <c r="BP3241" s="123"/>
      <c r="BQ3241" s="123"/>
      <c r="BR3241" s="123"/>
      <c r="BS3241" s="123"/>
      <c r="BT3241" s="123"/>
      <c r="BU3241" s="123"/>
      <c r="BV3241" s="123"/>
      <c r="BW3241" s="123"/>
      <c r="BX3241" s="123"/>
      <c r="BY3241" s="123"/>
      <c r="BZ3241" s="123"/>
      <c r="CA3241" s="123"/>
      <c r="CB3241" s="123"/>
      <c r="CC3241" s="123"/>
      <c r="CD3241" s="123"/>
      <c r="CE3241" s="123"/>
      <c r="CF3241" s="123"/>
      <c r="CG3241" s="123"/>
      <c r="CH3241" s="123"/>
      <c r="CI3241" s="123"/>
      <c r="CJ3241" s="123"/>
      <c r="CK3241" s="123"/>
      <c r="CL3241" s="123"/>
      <c r="CM3241" s="123"/>
      <c r="CN3241" s="123"/>
      <c r="CO3241" s="123"/>
      <c r="CP3241" s="123"/>
      <c r="CQ3241" s="123"/>
      <c r="CR3241" s="123"/>
      <c r="CS3241" s="123"/>
      <c r="CT3241" s="123"/>
      <c r="CU3241" s="123"/>
      <c r="CV3241" s="123"/>
      <c r="CW3241" s="123"/>
      <c r="CX3241" s="123"/>
      <c r="CY3241" s="123"/>
      <c r="CZ3241" s="123"/>
      <c r="DA3241" s="123"/>
      <c r="DB3241" s="123"/>
      <c r="DC3241" s="123"/>
      <c r="DD3241" s="123"/>
      <c r="DE3241" s="123"/>
      <c r="DF3241" s="123"/>
      <c r="DG3241" s="123"/>
      <c r="DH3241" s="123"/>
      <c r="DI3241" s="123"/>
      <c r="DJ3241" s="123"/>
      <c r="DK3241" s="123"/>
      <c r="DL3241" s="123"/>
      <c r="DM3241" s="123"/>
      <c r="DN3241" s="123"/>
      <c r="DO3241" s="123"/>
      <c r="DP3241" s="123"/>
      <c r="DQ3241" s="123"/>
      <c r="DR3241" s="123"/>
      <c r="DS3241" s="123"/>
      <c r="DT3241" s="123"/>
      <c r="DU3241" s="123"/>
      <c r="DV3241" s="123"/>
      <c r="DW3241" s="123"/>
      <c r="DX3241" s="123"/>
      <c r="DY3241" s="123"/>
      <c r="DZ3241" s="123"/>
      <c r="EA3241" s="123"/>
      <c r="EB3241" s="123"/>
      <c r="EC3241" s="123"/>
      <c r="ED3241" s="123"/>
      <c r="EE3241" s="123"/>
      <c r="EF3241" s="123"/>
      <c r="EG3241" s="123"/>
      <c r="EH3241" s="123"/>
      <c r="EI3241" s="123"/>
      <c r="EJ3241" s="123"/>
      <c r="EK3241" s="123"/>
      <c r="EL3241" s="123"/>
      <c r="EM3241" s="123"/>
      <c r="EN3241" s="123"/>
      <c r="EO3241" s="123"/>
      <c r="EP3241" s="123"/>
      <c r="EQ3241" s="123"/>
    </row>
    <row r="3242" spans="27:147" x14ac:dyDescent="0.2"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Q3242" s="151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123"/>
      <c r="BL3242" s="123"/>
      <c r="BM3242" s="123"/>
      <c r="BN3242" s="123"/>
      <c r="BO3242" s="123"/>
      <c r="BP3242" s="123"/>
      <c r="BQ3242" s="123"/>
      <c r="BR3242" s="123"/>
      <c r="BS3242" s="123"/>
      <c r="BT3242" s="123"/>
      <c r="BU3242" s="123"/>
      <c r="BV3242" s="123"/>
      <c r="BW3242" s="123"/>
      <c r="BX3242" s="123"/>
      <c r="BY3242" s="123"/>
      <c r="BZ3242" s="123"/>
      <c r="CA3242" s="123"/>
      <c r="CB3242" s="123"/>
      <c r="CC3242" s="123"/>
      <c r="CD3242" s="123"/>
      <c r="CE3242" s="123"/>
      <c r="CF3242" s="123"/>
      <c r="CG3242" s="123"/>
      <c r="CH3242" s="123"/>
      <c r="CI3242" s="123"/>
      <c r="CJ3242" s="123"/>
      <c r="CK3242" s="123"/>
      <c r="CL3242" s="123"/>
      <c r="CM3242" s="123"/>
      <c r="CN3242" s="123"/>
      <c r="CO3242" s="123"/>
      <c r="CP3242" s="123"/>
      <c r="CQ3242" s="123"/>
      <c r="CR3242" s="123"/>
      <c r="CS3242" s="123"/>
      <c r="CT3242" s="123"/>
      <c r="CU3242" s="123"/>
      <c r="CV3242" s="123"/>
      <c r="CW3242" s="123"/>
      <c r="CX3242" s="123"/>
      <c r="CY3242" s="123"/>
      <c r="CZ3242" s="123"/>
      <c r="DA3242" s="123"/>
      <c r="DB3242" s="123"/>
      <c r="DC3242" s="123"/>
      <c r="DD3242" s="123"/>
      <c r="DE3242" s="123"/>
      <c r="DF3242" s="123"/>
      <c r="DG3242" s="123"/>
      <c r="DH3242" s="123"/>
      <c r="DI3242" s="123"/>
      <c r="DJ3242" s="123"/>
      <c r="DK3242" s="123"/>
      <c r="DL3242" s="123"/>
      <c r="DM3242" s="123"/>
      <c r="DN3242" s="123"/>
      <c r="DO3242" s="123"/>
      <c r="DP3242" s="123"/>
      <c r="DQ3242" s="123"/>
      <c r="DR3242" s="123"/>
      <c r="DS3242" s="123"/>
      <c r="DT3242" s="123"/>
      <c r="DU3242" s="123"/>
      <c r="DV3242" s="123"/>
      <c r="DW3242" s="123"/>
      <c r="DX3242" s="123"/>
      <c r="DY3242" s="123"/>
      <c r="DZ3242" s="123"/>
      <c r="EA3242" s="123"/>
      <c r="EB3242" s="123"/>
      <c r="EC3242" s="123"/>
      <c r="ED3242" s="123"/>
      <c r="EE3242" s="123"/>
      <c r="EF3242" s="123"/>
      <c r="EG3242" s="123"/>
      <c r="EH3242" s="123"/>
      <c r="EI3242" s="123"/>
      <c r="EJ3242" s="123"/>
      <c r="EK3242" s="123"/>
      <c r="EL3242" s="123"/>
      <c r="EM3242" s="123"/>
      <c r="EN3242" s="123"/>
      <c r="EO3242" s="123"/>
      <c r="EP3242" s="123"/>
      <c r="EQ3242" s="123"/>
    </row>
    <row r="3243" spans="27:147" x14ac:dyDescent="0.2"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Q3243" s="151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123"/>
      <c r="BL3243" s="123"/>
      <c r="BM3243" s="123"/>
      <c r="BN3243" s="123"/>
      <c r="BO3243" s="123"/>
      <c r="BP3243" s="123"/>
      <c r="BQ3243" s="123"/>
      <c r="BR3243" s="123"/>
      <c r="BS3243" s="123"/>
      <c r="BT3243" s="123"/>
      <c r="BU3243" s="123"/>
      <c r="BV3243" s="123"/>
      <c r="BW3243" s="123"/>
      <c r="BX3243" s="123"/>
      <c r="BY3243" s="123"/>
      <c r="BZ3243" s="123"/>
      <c r="CA3243" s="123"/>
      <c r="CB3243" s="123"/>
      <c r="CC3243" s="123"/>
      <c r="CD3243" s="123"/>
      <c r="CE3243" s="123"/>
      <c r="CF3243" s="123"/>
      <c r="CG3243" s="123"/>
      <c r="CH3243" s="123"/>
      <c r="CI3243" s="123"/>
      <c r="CJ3243" s="123"/>
      <c r="CK3243" s="123"/>
      <c r="CL3243" s="123"/>
      <c r="CM3243" s="123"/>
      <c r="CN3243" s="123"/>
      <c r="CO3243" s="123"/>
      <c r="CP3243" s="123"/>
      <c r="CQ3243" s="123"/>
      <c r="CR3243" s="123"/>
      <c r="CS3243" s="123"/>
      <c r="CT3243" s="123"/>
      <c r="CU3243" s="123"/>
      <c r="CV3243" s="123"/>
      <c r="CW3243" s="123"/>
      <c r="CX3243" s="123"/>
      <c r="CY3243" s="123"/>
      <c r="CZ3243" s="123"/>
      <c r="DA3243" s="123"/>
      <c r="DB3243" s="123"/>
      <c r="DC3243" s="123"/>
      <c r="DD3243" s="123"/>
      <c r="DE3243" s="123"/>
      <c r="DF3243" s="123"/>
      <c r="DG3243" s="123"/>
      <c r="DH3243" s="123"/>
      <c r="DI3243" s="123"/>
      <c r="DJ3243" s="123"/>
      <c r="DK3243" s="123"/>
      <c r="DL3243" s="123"/>
      <c r="DM3243" s="123"/>
      <c r="DN3243" s="123"/>
      <c r="DO3243" s="123"/>
      <c r="DP3243" s="123"/>
      <c r="DQ3243" s="123"/>
      <c r="DR3243" s="123"/>
      <c r="DS3243" s="123"/>
      <c r="DT3243" s="123"/>
      <c r="DU3243" s="123"/>
      <c r="DV3243" s="123"/>
      <c r="DW3243" s="123"/>
      <c r="DX3243" s="123"/>
      <c r="DY3243" s="123"/>
      <c r="DZ3243" s="123"/>
      <c r="EA3243" s="123"/>
      <c r="EB3243" s="123"/>
      <c r="EC3243" s="123"/>
      <c r="ED3243" s="123"/>
      <c r="EE3243" s="123"/>
      <c r="EF3243" s="123"/>
      <c r="EG3243" s="123"/>
      <c r="EH3243" s="123"/>
      <c r="EI3243" s="123"/>
      <c r="EJ3243" s="123"/>
      <c r="EK3243" s="123"/>
      <c r="EL3243" s="123"/>
      <c r="EM3243" s="123"/>
      <c r="EN3243" s="123"/>
      <c r="EO3243" s="123"/>
      <c r="EP3243" s="123"/>
      <c r="EQ3243" s="123"/>
    </row>
    <row r="3244" spans="27:147" x14ac:dyDescent="0.2"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Q3244" s="151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123"/>
      <c r="BL3244" s="123"/>
      <c r="BM3244" s="123"/>
      <c r="BN3244" s="123"/>
      <c r="BO3244" s="123"/>
      <c r="BP3244" s="123"/>
      <c r="BQ3244" s="123"/>
      <c r="BR3244" s="123"/>
      <c r="BS3244" s="123"/>
      <c r="BT3244" s="123"/>
      <c r="BU3244" s="123"/>
      <c r="BV3244" s="123"/>
      <c r="BW3244" s="123"/>
      <c r="BX3244" s="123"/>
      <c r="BY3244" s="123"/>
      <c r="BZ3244" s="123"/>
      <c r="CA3244" s="123"/>
      <c r="CB3244" s="123"/>
      <c r="CC3244" s="123"/>
      <c r="CD3244" s="123"/>
      <c r="CE3244" s="123"/>
      <c r="CF3244" s="123"/>
      <c r="CG3244" s="123"/>
      <c r="CH3244" s="123"/>
      <c r="CI3244" s="123"/>
      <c r="CJ3244" s="123"/>
      <c r="CK3244" s="123"/>
      <c r="CL3244" s="123"/>
      <c r="CM3244" s="123"/>
      <c r="CN3244" s="123"/>
      <c r="CO3244" s="123"/>
      <c r="CP3244" s="123"/>
      <c r="CQ3244" s="123"/>
      <c r="CR3244" s="123"/>
      <c r="CS3244" s="123"/>
      <c r="CT3244" s="123"/>
      <c r="CU3244" s="123"/>
      <c r="CV3244" s="123"/>
      <c r="CW3244" s="123"/>
      <c r="CX3244" s="123"/>
      <c r="CY3244" s="123"/>
      <c r="CZ3244" s="123"/>
      <c r="DA3244" s="123"/>
      <c r="DB3244" s="123"/>
      <c r="DC3244" s="123"/>
      <c r="DD3244" s="123"/>
      <c r="DE3244" s="123"/>
      <c r="DF3244" s="123"/>
      <c r="DG3244" s="123"/>
      <c r="DH3244" s="123"/>
      <c r="DI3244" s="123"/>
      <c r="DJ3244" s="123"/>
      <c r="DK3244" s="123"/>
      <c r="DL3244" s="123"/>
      <c r="DM3244" s="123"/>
      <c r="DN3244" s="123"/>
      <c r="DO3244" s="123"/>
      <c r="DP3244" s="123"/>
      <c r="DQ3244" s="123"/>
      <c r="DR3244" s="123"/>
      <c r="DS3244" s="123"/>
      <c r="DT3244" s="123"/>
      <c r="DU3244" s="123"/>
      <c r="DV3244" s="123"/>
      <c r="DW3244" s="123"/>
      <c r="DX3244" s="123"/>
      <c r="DY3244" s="123"/>
      <c r="DZ3244" s="123"/>
      <c r="EA3244" s="123"/>
      <c r="EB3244" s="123"/>
      <c r="EC3244" s="123"/>
      <c r="ED3244" s="123"/>
      <c r="EE3244" s="123"/>
      <c r="EF3244" s="123"/>
      <c r="EG3244" s="123"/>
      <c r="EH3244" s="123"/>
      <c r="EI3244" s="123"/>
      <c r="EJ3244" s="123"/>
      <c r="EK3244" s="123"/>
      <c r="EL3244" s="123"/>
      <c r="EM3244" s="123"/>
      <c r="EN3244" s="123"/>
      <c r="EO3244" s="123"/>
      <c r="EP3244" s="123"/>
      <c r="EQ3244" s="123"/>
    </row>
    <row r="3245" spans="27:147" x14ac:dyDescent="0.2"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Q3245" s="151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123"/>
      <c r="BL3245" s="123"/>
      <c r="BM3245" s="123"/>
      <c r="BN3245" s="123"/>
      <c r="BO3245" s="123"/>
      <c r="BP3245" s="123"/>
      <c r="BQ3245" s="123"/>
      <c r="BR3245" s="123"/>
      <c r="BS3245" s="123"/>
      <c r="BT3245" s="123"/>
      <c r="BU3245" s="123"/>
      <c r="BV3245" s="123"/>
      <c r="BW3245" s="123"/>
      <c r="BX3245" s="123"/>
      <c r="BY3245" s="123"/>
      <c r="BZ3245" s="123"/>
      <c r="CA3245" s="123"/>
      <c r="CB3245" s="123"/>
      <c r="CC3245" s="123"/>
      <c r="CD3245" s="123"/>
      <c r="CE3245" s="123"/>
      <c r="CF3245" s="123"/>
      <c r="CG3245" s="123"/>
      <c r="CH3245" s="123"/>
      <c r="CI3245" s="123"/>
      <c r="CJ3245" s="123"/>
      <c r="CK3245" s="123"/>
      <c r="CL3245" s="123"/>
      <c r="CM3245" s="123"/>
      <c r="CN3245" s="123"/>
      <c r="CO3245" s="123"/>
      <c r="CP3245" s="123"/>
      <c r="CQ3245" s="123"/>
      <c r="CR3245" s="123"/>
      <c r="CS3245" s="123"/>
      <c r="CT3245" s="123"/>
      <c r="CU3245" s="123"/>
      <c r="CV3245" s="123"/>
      <c r="CW3245" s="123"/>
      <c r="CX3245" s="123"/>
      <c r="CY3245" s="123"/>
      <c r="CZ3245" s="123"/>
      <c r="DA3245" s="123"/>
      <c r="DB3245" s="123"/>
      <c r="DC3245" s="123"/>
      <c r="DD3245" s="123"/>
      <c r="DE3245" s="123"/>
      <c r="DF3245" s="123"/>
      <c r="DG3245" s="123"/>
      <c r="DH3245" s="123"/>
      <c r="DI3245" s="123"/>
      <c r="DJ3245" s="123"/>
      <c r="DK3245" s="123"/>
      <c r="DL3245" s="123"/>
      <c r="DM3245" s="123"/>
      <c r="DN3245" s="123"/>
      <c r="DO3245" s="123"/>
      <c r="DP3245" s="123"/>
      <c r="DQ3245" s="123"/>
      <c r="DR3245" s="123"/>
      <c r="DS3245" s="123"/>
      <c r="DT3245" s="123"/>
      <c r="DU3245" s="123"/>
      <c r="DV3245" s="123"/>
      <c r="DW3245" s="123"/>
      <c r="DX3245" s="123"/>
      <c r="DY3245" s="123"/>
      <c r="DZ3245" s="123"/>
      <c r="EA3245" s="123"/>
      <c r="EB3245" s="123"/>
      <c r="EC3245" s="123"/>
      <c r="ED3245" s="123"/>
      <c r="EE3245" s="123"/>
      <c r="EF3245" s="123"/>
      <c r="EG3245" s="123"/>
      <c r="EH3245" s="123"/>
      <c r="EI3245" s="123"/>
      <c r="EJ3245" s="123"/>
      <c r="EK3245" s="123"/>
      <c r="EL3245" s="123"/>
      <c r="EM3245" s="123"/>
      <c r="EN3245" s="123"/>
      <c r="EO3245" s="123"/>
      <c r="EP3245" s="123"/>
      <c r="EQ3245" s="123"/>
    </row>
    <row r="3246" spans="27:147" x14ac:dyDescent="0.2"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Q3246" s="151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123"/>
      <c r="BL3246" s="123"/>
      <c r="BM3246" s="123"/>
      <c r="BN3246" s="123"/>
      <c r="BO3246" s="123"/>
      <c r="BP3246" s="123"/>
      <c r="BQ3246" s="123"/>
      <c r="BR3246" s="123"/>
      <c r="BS3246" s="123"/>
      <c r="BT3246" s="123"/>
      <c r="BU3246" s="123"/>
      <c r="BV3246" s="123"/>
      <c r="BW3246" s="123"/>
      <c r="BX3246" s="123"/>
      <c r="BY3246" s="123"/>
      <c r="BZ3246" s="123"/>
      <c r="CA3246" s="123"/>
      <c r="CB3246" s="123"/>
      <c r="CC3246" s="123"/>
      <c r="CD3246" s="123"/>
      <c r="CE3246" s="123"/>
      <c r="CF3246" s="123"/>
      <c r="CG3246" s="123"/>
      <c r="CH3246" s="123"/>
      <c r="CI3246" s="123"/>
      <c r="CJ3246" s="123"/>
      <c r="CK3246" s="123"/>
      <c r="CL3246" s="123"/>
      <c r="CM3246" s="123"/>
      <c r="CN3246" s="123"/>
      <c r="CO3246" s="123"/>
      <c r="CP3246" s="123"/>
      <c r="CQ3246" s="123"/>
      <c r="CR3246" s="123"/>
      <c r="CS3246" s="123"/>
      <c r="CT3246" s="123"/>
      <c r="CU3246" s="123"/>
      <c r="CV3246" s="123"/>
      <c r="CW3246" s="123"/>
      <c r="CX3246" s="123"/>
      <c r="CY3246" s="123"/>
      <c r="CZ3246" s="123"/>
      <c r="DA3246" s="123"/>
      <c r="DB3246" s="123"/>
      <c r="DC3246" s="123"/>
      <c r="DD3246" s="123"/>
      <c r="DE3246" s="123"/>
      <c r="DF3246" s="123"/>
      <c r="DG3246" s="123"/>
      <c r="DH3246" s="123"/>
      <c r="DI3246" s="123"/>
      <c r="DJ3246" s="123"/>
      <c r="DK3246" s="123"/>
      <c r="DL3246" s="123"/>
      <c r="DM3246" s="123"/>
      <c r="DN3246" s="123"/>
      <c r="DO3246" s="123"/>
      <c r="DP3246" s="123"/>
      <c r="DQ3246" s="123"/>
      <c r="DR3246" s="123"/>
      <c r="DS3246" s="123"/>
      <c r="DT3246" s="123"/>
      <c r="DU3246" s="123"/>
      <c r="DV3246" s="123"/>
      <c r="DW3246" s="123"/>
      <c r="DX3246" s="123"/>
      <c r="DY3246" s="123"/>
      <c r="DZ3246" s="123"/>
      <c r="EA3246" s="123"/>
      <c r="EB3246" s="123"/>
      <c r="EC3246" s="123"/>
      <c r="ED3246" s="123"/>
      <c r="EE3246" s="123"/>
      <c r="EF3246" s="123"/>
      <c r="EG3246" s="123"/>
      <c r="EH3246" s="123"/>
      <c r="EI3246" s="123"/>
      <c r="EJ3246" s="123"/>
      <c r="EK3246" s="123"/>
      <c r="EL3246" s="123"/>
      <c r="EM3246" s="123"/>
      <c r="EN3246" s="123"/>
      <c r="EO3246" s="123"/>
      <c r="EP3246" s="123"/>
      <c r="EQ3246" s="123"/>
    </row>
    <row r="3247" spans="27:147" x14ac:dyDescent="0.2"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Q3247" s="151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123"/>
      <c r="BL3247" s="123"/>
      <c r="BM3247" s="123"/>
      <c r="BN3247" s="123"/>
      <c r="BO3247" s="123"/>
      <c r="BP3247" s="123"/>
      <c r="BQ3247" s="123"/>
      <c r="BR3247" s="123"/>
      <c r="BS3247" s="123"/>
      <c r="BT3247" s="123"/>
      <c r="BU3247" s="123"/>
      <c r="BV3247" s="123"/>
      <c r="BW3247" s="123"/>
      <c r="BX3247" s="123"/>
      <c r="BY3247" s="123"/>
      <c r="BZ3247" s="123"/>
      <c r="CA3247" s="123"/>
      <c r="CB3247" s="123"/>
      <c r="CC3247" s="123"/>
      <c r="CD3247" s="123"/>
      <c r="CE3247" s="123"/>
      <c r="CF3247" s="123"/>
      <c r="CG3247" s="123"/>
      <c r="CH3247" s="123"/>
      <c r="CI3247" s="123"/>
      <c r="CJ3247" s="123"/>
      <c r="CK3247" s="123"/>
      <c r="CL3247" s="123"/>
      <c r="CM3247" s="123"/>
      <c r="CN3247" s="123"/>
      <c r="CO3247" s="123"/>
      <c r="CP3247" s="123"/>
      <c r="CQ3247" s="123"/>
      <c r="CR3247" s="123"/>
      <c r="CS3247" s="123"/>
      <c r="CT3247" s="123"/>
      <c r="CU3247" s="123"/>
      <c r="CV3247" s="123"/>
      <c r="CW3247" s="123"/>
      <c r="CX3247" s="123"/>
      <c r="CY3247" s="123"/>
      <c r="CZ3247" s="123"/>
      <c r="DA3247" s="123"/>
      <c r="DB3247" s="123"/>
      <c r="DC3247" s="123"/>
      <c r="DD3247" s="123"/>
      <c r="DE3247" s="123"/>
      <c r="DF3247" s="123"/>
      <c r="DG3247" s="123"/>
      <c r="DH3247" s="123"/>
      <c r="DI3247" s="123"/>
      <c r="DJ3247" s="123"/>
      <c r="DK3247" s="123"/>
      <c r="DL3247" s="123"/>
      <c r="DM3247" s="123"/>
      <c r="DN3247" s="123"/>
      <c r="DO3247" s="123"/>
      <c r="DP3247" s="123"/>
      <c r="DQ3247" s="123"/>
      <c r="DR3247" s="123"/>
      <c r="DS3247" s="123"/>
      <c r="DT3247" s="123"/>
      <c r="DU3247" s="123"/>
      <c r="DV3247" s="123"/>
      <c r="DW3247" s="123"/>
      <c r="DX3247" s="123"/>
      <c r="DY3247" s="123"/>
      <c r="DZ3247" s="123"/>
      <c r="EA3247" s="123"/>
      <c r="EB3247" s="123"/>
      <c r="EC3247" s="123"/>
      <c r="ED3247" s="123"/>
      <c r="EE3247" s="123"/>
      <c r="EF3247" s="123"/>
      <c r="EG3247" s="123"/>
      <c r="EH3247" s="123"/>
      <c r="EI3247" s="123"/>
      <c r="EJ3247" s="123"/>
      <c r="EK3247" s="123"/>
      <c r="EL3247" s="123"/>
      <c r="EM3247" s="123"/>
      <c r="EN3247" s="123"/>
      <c r="EO3247" s="123"/>
      <c r="EP3247" s="123"/>
      <c r="EQ3247" s="123"/>
    </row>
    <row r="3248" spans="27:147" x14ac:dyDescent="0.2"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Q3248" s="151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123"/>
      <c r="BL3248" s="123"/>
      <c r="BM3248" s="123"/>
      <c r="BN3248" s="123"/>
      <c r="BO3248" s="123"/>
      <c r="BP3248" s="123"/>
      <c r="BQ3248" s="123"/>
      <c r="BR3248" s="123"/>
      <c r="BS3248" s="123"/>
      <c r="BT3248" s="123"/>
      <c r="BU3248" s="123"/>
      <c r="BV3248" s="123"/>
      <c r="BW3248" s="123"/>
      <c r="BX3248" s="123"/>
      <c r="BY3248" s="123"/>
      <c r="BZ3248" s="123"/>
      <c r="CA3248" s="123"/>
      <c r="CB3248" s="123"/>
      <c r="CC3248" s="123"/>
      <c r="CD3248" s="123"/>
      <c r="CE3248" s="123"/>
      <c r="CF3248" s="123"/>
      <c r="CG3248" s="123"/>
      <c r="CH3248" s="123"/>
      <c r="CI3248" s="123"/>
      <c r="CJ3248" s="123"/>
      <c r="CK3248" s="123"/>
      <c r="CL3248" s="123"/>
      <c r="CM3248" s="123"/>
      <c r="CN3248" s="123"/>
      <c r="CO3248" s="123"/>
      <c r="CP3248" s="123"/>
      <c r="CQ3248" s="123"/>
      <c r="CR3248" s="123"/>
      <c r="CS3248" s="123"/>
      <c r="CT3248" s="123"/>
      <c r="CU3248" s="123"/>
      <c r="CV3248" s="123"/>
      <c r="CW3248" s="123"/>
      <c r="CX3248" s="123"/>
      <c r="CY3248" s="123"/>
      <c r="CZ3248" s="123"/>
      <c r="DA3248" s="123"/>
      <c r="DB3248" s="123"/>
      <c r="DC3248" s="123"/>
      <c r="DD3248" s="123"/>
      <c r="DE3248" s="123"/>
      <c r="DF3248" s="123"/>
      <c r="DG3248" s="123"/>
      <c r="DH3248" s="123"/>
      <c r="DI3248" s="123"/>
      <c r="DJ3248" s="123"/>
      <c r="DK3248" s="123"/>
      <c r="DL3248" s="123"/>
      <c r="DM3248" s="123"/>
      <c r="DN3248" s="123"/>
      <c r="DO3248" s="123"/>
      <c r="DP3248" s="123"/>
      <c r="DQ3248" s="123"/>
      <c r="DR3248" s="123"/>
      <c r="DS3248" s="123"/>
      <c r="DT3248" s="123"/>
      <c r="DU3248" s="123"/>
      <c r="DV3248" s="123"/>
      <c r="DW3248" s="123"/>
      <c r="DX3248" s="123"/>
      <c r="DY3248" s="123"/>
      <c r="DZ3248" s="123"/>
      <c r="EA3248" s="123"/>
      <c r="EB3248" s="123"/>
      <c r="EC3248" s="123"/>
      <c r="ED3248" s="123"/>
      <c r="EE3248" s="123"/>
      <c r="EF3248" s="123"/>
      <c r="EG3248" s="123"/>
      <c r="EH3248" s="123"/>
      <c r="EI3248" s="123"/>
      <c r="EJ3248" s="123"/>
      <c r="EK3248" s="123"/>
      <c r="EL3248" s="123"/>
      <c r="EM3248" s="123"/>
      <c r="EN3248" s="123"/>
      <c r="EO3248" s="123"/>
      <c r="EP3248" s="123"/>
      <c r="EQ3248" s="123"/>
    </row>
    <row r="3249" spans="27:147" x14ac:dyDescent="0.2"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Q3249" s="151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123"/>
      <c r="BL3249" s="123"/>
      <c r="BM3249" s="123"/>
      <c r="BN3249" s="123"/>
      <c r="BO3249" s="123"/>
      <c r="BP3249" s="123"/>
      <c r="BQ3249" s="123"/>
      <c r="BR3249" s="123"/>
      <c r="BS3249" s="123"/>
      <c r="BT3249" s="123"/>
      <c r="BU3249" s="123"/>
      <c r="BV3249" s="123"/>
      <c r="BW3249" s="123"/>
      <c r="BX3249" s="123"/>
      <c r="BY3249" s="123"/>
      <c r="BZ3249" s="123"/>
      <c r="CA3249" s="123"/>
      <c r="CB3249" s="123"/>
      <c r="CC3249" s="123"/>
      <c r="CD3249" s="123"/>
      <c r="CE3249" s="123"/>
      <c r="CF3249" s="123"/>
      <c r="CG3249" s="123"/>
      <c r="CH3249" s="123"/>
      <c r="CI3249" s="123"/>
      <c r="CJ3249" s="123"/>
      <c r="CK3249" s="123"/>
      <c r="CL3249" s="123"/>
      <c r="CM3249" s="123"/>
      <c r="CN3249" s="123"/>
      <c r="CO3249" s="123"/>
      <c r="CP3249" s="123"/>
      <c r="CQ3249" s="123"/>
      <c r="CR3249" s="123"/>
      <c r="CS3249" s="123"/>
      <c r="CT3249" s="123"/>
      <c r="CU3249" s="123"/>
      <c r="CV3249" s="123"/>
      <c r="CW3249" s="123"/>
      <c r="CX3249" s="123"/>
      <c r="CY3249" s="123"/>
      <c r="CZ3249" s="123"/>
      <c r="DA3249" s="123"/>
      <c r="DB3249" s="123"/>
      <c r="DC3249" s="123"/>
      <c r="DD3249" s="123"/>
      <c r="DE3249" s="123"/>
      <c r="DF3249" s="123"/>
      <c r="DG3249" s="123"/>
      <c r="DH3249" s="123"/>
      <c r="DI3249" s="123"/>
      <c r="DJ3249" s="123"/>
      <c r="DK3249" s="123"/>
      <c r="DL3249" s="123"/>
      <c r="DM3249" s="123"/>
      <c r="DN3249" s="123"/>
      <c r="DO3249" s="123"/>
      <c r="DP3249" s="123"/>
      <c r="DQ3249" s="123"/>
      <c r="DR3249" s="123"/>
      <c r="DS3249" s="123"/>
      <c r="DT3249" s="123"/>
      <c r="DU3249" s="123"/>
      <c r="DV3249" s="123"/>
      <c r="DW3249" s="123"/>
      <c r="DX3249" s="123"/>
      <c r="DY3249" s="123"/>
      <c r="DZ3249" s="123"/>
      <c r="EA3249" s="123"/>
      <c r="EB3249" s="123"/>
      <c r="EC3249" s="123"/>
      <c r="ED3249" s="123"/>
      <c r="EE3249" s="123"/>
      <c r="EF3249" s="123"/>
      <c r="EG3249" s="123"/>
      <c r="EH3249" s="123"/>
      <c r="EI3249" s="123"/>
      <c r="EJ3249" s="123"/>
      <c r="EK3249" s="123"/>
      <c r="EL3249" s="123"/>
      <c r="EM3249" s="123"/>
      <c r="EN3249" s="123"/>
      <c r="EO3249" s="123"/>
      <c r="EP3249" s="123"/>
      <c r="EQ3249" s="123"/>
    </row>
    <row r="3250" spans="27:147" x14ac:dyDescent="0.2"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Q3250" s="151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123"/>
      <c r="BL3250" s="123"/>
      <c r="BM3250" s="123"/>
      <c r="BN3250" s="123"/>
      <c r="BO3250" s="123"/>
      <c r="BP3250" s="123"/>
      <c r="BQ3250" s="123"/>
      <c r="BR3250" s="123"/>
      <c r="BS3250" s="123"/>
      <c r="BT3250" s="123"/>
      <c r="BU3250" s="123"/>
      <c r="BV3250" s="123"/>
      <c r="BW3250" s="123"/>
      <c r="BX3250" s="123"/>
      <c r="BY3250" s="123"/>
      <c r="BZ3250" s="123"/>
      <c r="CA3250" s="123"/>
      <c r="CB3250" s="123"/>
      <c r="CC3250" s="123"/>
      <c r="CD3250" s="123"/>
      <c r="CE3250" s="123"/>
      <c r="CF3250" s="123"/>
      <c r="CG3250" s="123"/>
      <c r="CH3250" s="123"/>
      <c r="CI3250" s="123"/>
      <c r="CJ3250" s="123"/>
      <c r="CK3250" s="123"/>
      <c r="CL3250" s="123"/>
      <c r="CM3250" s="123"/>
      <c r="CN3250" s="123"/>
      <c r="CO3250" s="123"/>
      <c r="CP3250" s="123"/>
      <c r="CQ3250" s="123"/>
      <c r="CR3250" s="123"/>
      <c r="CS3250" s="123"/>
      <c r="CT3250" s="123"/>
      <c r="CU3250" s="123"/>
      <c r="CV3250" s="123"/>
      <c r="CW3250" s="123"/>
      <c r="CX3250" s="123"/>
      <c r="CY3250" s="123"/>
      <c r="CZ3250" s="123"/>
      <c r="DA3250" s="123"/>
      <c r="DB3250" s="123"/>
      <c r="DC3250" s="123"/>
      <c r="DD3250" s="123"/>
      <c r="DE3250" s="123"/>
      <c r="DF3250" s="123"/>
      <c r="DG3250" s="123"/>
      <c r="DH3250" s="123"/>
      <c r="DI3250" s="123"/>
      <c r="DJ3250" s="123"/>
      <c r="DK3250" s="123"/>
      <c r="DL3250" s="123"/>
      <c r="DM3250" s="123"/>
      <c r="DN3250" s="123"/>
      <c r="DO3250" s="123"/>
      <c r="DP3250" s="123"/>
      <c r="DQ3250" s="123"/>
      <c r="DR3250" s="123"/>
      <c r="DS3250" s="123"/>
      <c r="DT3250" s="123"/>
      <c r="DU3250" s="123"/>
      <c r="DV3250" s="123"/>
      <c r="DW3250" s="123"/>
      <c r="DX3250" s="123"/>
      <c r="DY3250" s="123"/>
      <c r="DZ3250" s="123"/>
      <c r="EA3250" s="123"/>
      <c r="EB3250" s="123"/>
      <c r="EC3250" s="123"/>
      <c r="ED3250" s="123"/>
      <c r="EE3250" s="123"/>
      <c r="EF3250" s="123"/>
      <c r="EG3250" s="123"/>
      <c r="EH3250" s="123"/>
      <c r="EI3250" s="123"/>
      <c r="EJ3250" s="123"/>
      <c r="EK3250" s="123"/>
      <c r="EL3250" s="123"/>
      <c r="EM3250" s="123"/>
      <c r="EN3250" s="123"/>
      <c r="EO3250" s="123"/>
      <c r="EP3250" s="123"/>
      <c r="EQ3250" s="123"/>
    </row>
    <row r="3251" spans="27:147" x14ac:dyDescent="0.2"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Q3251" s="151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123"/>
      <c r="BL3251" s="123"/>
      <c r="BM3251" s="123"/>
      <c r="BN3251" s="123"/>
      <c r="BO3251" s="123"/>
      <c r="BP3251" s="123"/>
      <c r="BQ3251" s="123"/>
      <c r="BR3251" s="123"/>
      <c r="BS3251" s="123"/>
      <c r="BT3251" s="123"/>
      <c r="BU3251" s="123"/>
      <c r="BV3251" s="123"/>
      <c r="BW3251" s="123"/>
      <c r="BX3251" s="123"/>
      <c r="BY3251" s="123"/>
      <c r="BZ3251" s="123"/>
      <c r="CA3251" s="123"/>
      <c r="CB3251" s="123"/>
      <c r="CC3251" s="123"/>
      <c r="CD3251" s="123"/>
      <c r="CE3251" s="123"/>
      <c r="CF3251" s="123"/>
      <c r="CG3251" s="123"/>
      <c r="CH3251" s="123"/>
      <c r="CI3251" s="123"/>
      <c r="CJ3251" s="123"/>
      <c r="CK3251" s="123"/>
      <c r="CL3251" s="123"/>
      <c r="CM3251" s="123"/>
      <c r="CN3251" s="123"/>
      <c r="CO3251" s="123"/>
      <c r="CP3251" s="123"/>
      <c r="CQ3251" s="123"/>
      <c r="CR3251" s="123"/>
      <c r="CS3251" s="123"/>
      <c r="CT3251" s="123"/>
      <c r="CU3251" s="123"/>
      <c r="CV3251" s="123"/>
      <c r="CW3251" s="123"/>
      <c r="CX3251" s="123"/>
      <c r="CY3251" s="123"/>
      <c r="CZ3251" s="123"/>
      <c r="DA3251" s="123"/>
      <c r="DB3251" s="123"/>
      <c r="DC3251" s="123"/>
      <c r="DD3251" s="123"/>
      <c r="DE3251" s="123"/>
      <c r="DF3251" s="123"/>
      <c r="DG3251" s="123"/>
      <c r="DH3251" s="123"/>
      <c r="DI3251" s="123"/>
      <c r="DJ3251" s="123"/>
      <c r="DK3251" s="123"/>
      <c r="DL3251" s="123"/>
      <c r="DM3251" s="123"/>
      <c r="DN3251" s="123"/>
      <c r="DO3251" s="123"/>
      <c r="DP3251" s="123"/>
      <c r="DQ3251" s="123"/>
      <c r="DR3251" s="123"/>
      <c r="DS3251" s="123"/>
      <c r="DT3251" s="123"/>
      <c r="DU3251" s="123"/>
      <c r="DV3251" s="123"/>
      <c r="DW3251" s="123"/>
      <c r="DX3251" s="123"/>
      <c r="DY3251" s="123"/>
      <c r="DZ3251" s="123"/>
      <c r="EA3251" s="123"/>
      <c r="EB3251" s="123"/>
      <c r="EC3251" s="123"/>
      <c r="ED3251" s="123"/>
      <c r="EE3251" s="123"/>
      <c r="EF3251" s="123"/>
      <c r="EG3251" s="123"/>
      <c r="EH3251" s="123"/>
      <c r="EI3251" s="123"/>
      <c r="EJ3251" s="123"/>
      <c r="EK3251" s="123"/>
      <c r="EL3251" s="123"/>
      <c r="EM3251" s="123"/>
      <c r="EN3251" s="123"/>
      <c r="EO3251" s="123"/>
      <c r="EP3251" s="123"/>
      <c r="EQ3251" s="123"/>
    </row>
    <row r="3252" spans="27:147" x14ac:dyDescent="0.2"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Q3252" s="151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123"/>
      <c r="BL3252" s="123"/>
      <c r="BM3252" s="123"/>
      <c r="BN3252" s="123"/>
      <c r="BO3252" s="123"/>
      <c r="BP3252" s="123"/>
      <c r="BQ3252" s="123"/>
      <c r="BR3252" s="123"/>
      <c r="BS3252" s="123"/>
      <c r="BT3252" s="123"/>
      <c r="BU3252" s="123"/>
      <c r="BV3252" s="123"/>
      <c r="BW3252" s="123"/>
      <c r="BX3252" s="123"/>
      <c r="BY3252" s="123"/>
      <c r="BZ3252" s="123"/>
      <c r="CA3252" s="123"/>
      <c r="CB3252" s="123"/>
      <c r="CC3252" s="123"/>
      <c r="CD3252" s="123"/>
      <c r="CE3252" s="123"/>
      <c r="CF3252" s="123"/>
      <c r="CG3252" s="123"/>
      <c r="CH3252" s="123"/>
      <c r="CI3252" s="123"/>
      <c r="CJ3252" s="123"/>
      <c r="CK3252" s="123"/>
      <c r="CL3252" s="123"/>
      <c r="CM3252" s="123"/>
      <c r="CN3252" s="123"/>
      <c r="CO3252" s="123"/>
      <c r="CP3252" s="123"/>
      <c r="CQ3252" s="123"/>
      <c r="CR3252" s="123"/>
      <c r="CS3252" s="123"/>
      <c r="CT3252" s="123"/>
      <c r="CU3252" s="123"/>
      <c r="CV3252" s="123"/>
      <c r="CW3252" s="123"/>
      <c r="CX3252" s="123"/>
      <c r="CY3252" s="123"/>
      <c r="CZ3252" s="123"/>
      <c r="DA3252" s="123"/>
      <c r="DB3252" s="123"/>
      <c r="DC3252" s="123"/>
      <c r="DD3252" s="123"/>
      <c r="DE3252" s="123"/>
      <c r="DF3252" s="123"/>
      <c r="DG3252" s="123"/>
      <c r="DH3252" s="123"/>
      <c r="DI3252" s="123"/>
      <c r="DJ3252" s="123"/>
      <c r="DK3252" s="123"/>
      <c r="DL3252" s="123"/>
      <c r="DM3252" s="123"/>
      <c r="DN3252" s="123"/>
      <c r="DO3252" s="123"/>
      <c r="DP3252" s="123"/>
      <c r="DQ3252" s="123"/>
      <c r="DR3252" s="123"/>
      <c r="DS3252" s="123"/>
      <c r="DT3252" s="123"/>
      <c r="DU3252" s="123"/>
      <c r="DV3252" s="123"/>
      <c r="DW3252" s="123"/>
      <c r="DX3252" s="123"/>
      <c r="DY3252" s="123"/>
      <c r="DZ3252" s="123"/>
      <c r="EA3252" s="123"/>
      <c r="EB3252" s="123"/>
      <c r="EC3252" s="123"/>
      <c r="ED3252" s="123"/>
      <c r="EE3252" s="123"/>
      <c r="EF3252" s="123"/>
      <c r="EG3252" s="123"/>
      <c r="EH3252" s="123"/>
      <c r="EI3252" s="123"/>
      <c r="EJ3252" s="123"/>
      <c r="EK3252" s="123"/>
      <c r="EL3252" s="123"/>
      <c r="EM3252" s="123"/>
      <c r="EN3252" s="123"/>
      <c r="EO3252" s="123"/>
      <c r="EP3252" s="123"/>
      <c r="EQ3252" s="123"/>
    </row>
    <row r="3253" spans="27:147" x14ac:dyDescent="0.2"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Q3253" s="151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123"/>
      <c r="BL3253" s="123"/>
      <c r="BM3253" s="123"/>
      <c r="BN3253" s="123"/>
      <c r="BO3253" s="123"/>
      <c r="BP3253" s="123"/>
      <c r="BQ3253" s="123"/>
      <c r="BR3253" s="123"/>
      <c r="BS3253" s="123"/>
      <c r="BT3253" s="123"/>
      <c r="BU3253" s="123"/>
      <c r="BV3253" s="123"/>
      <c r="BW3253" s="123"/>
      <c r="BX3253" s="123"/>
      <c r="BY3253" s="123"/>
      <c r="BZ3253" s="123"/>
      <c r="CA3253" s="123"/>
      <c r="CB3253" s="123"/>
      <c r="CC3253" s="123"/>
      <c r="CD3253" s="123"/>
      <c r="CE3253" s="123"/>
      <c r="CF3253" s="123"/>
      <c r="CG3253" s="123"/>
      <c r="CH3253" s="123"/>
      <c r="CI3253" s="123"/>
      <c r="CJ3253" s="123"/>
      <c r="CK3253" s="123"/>
      <c r="CL3253" s="123"/>
      <c r="CM3253" s="123"/>
      <c r="CN3253" s="123"/>
      <c r="CO3253" s="123"/>
      <c r="CP3253" s="123"/>
      <c r="CQ3253" s="123"/>
      <c r="CR3253" s="123"/>
      <c r="CS3253" s="123"/>
      <c r="CT3253" s="123"/>
      <c r="CU3253" s="123"/>
      <c r="CV3253" s="123"/>
      <c r="CW3253" s="123"/>
      <c r="CX3253" s="123"/>
      <c r="CY3253" s="123"/>
      <c r="CZ3253" s="123"/>
      <c r="DA3253" s="123"/>
      <c r="DB3253" s="123"/>
      <c r="DC3253" s="123"/>
      <c r="DD3253" s="123"/>
      <c r="DE3253" s="123"/>
      <c r="DF3253" s="123"/>
      <c r="DG3253" s="123"/>
      <c r="DH3253" s="123"/>
      <c r="DI3253" s="123"/>
      <c r="DJ3253" s="123"/>
      <c r="DK3253" s="123"/>
      <c r="DL3253" s="123"/>
      <c r="DM3253" s="123"/>
      <c r="DN3253" s="123"/>
      <c r="DO3253" s="123"/>
      <c r="DP3253" s="123"/>
      <c r="DQ3253" s="123"/>
      <c r="DR3253" s="123"/>
      <c r="DS3253" s="123"/>
      <c r="DT3253" s="123"/>
      <c r="DU3253" s="123"/>
      <c r="DV3253" s="123"/>
      <c r="DW3253" s="123"/>
      <c r="DX3253" s="123"/>
      <c r="DY3253" s="123"/>
      <c r="DZ3253" s="123"/>
      <c r="EA3253" s="123"/>
      <c r="EB3253" s="123"/>
      <c r="EC3253" s="123"/>
      <c r="ED3253" s="123"/>
      <c r="EE3253" s="123"/>
      <c r="EF3253" s="123"/>
      <c r="EG3253" s="123"/>
      <c r="EH3253" s="123"/>
      <c r="EI3253" s="123"/>
      <c r="EJ3253" s="123"/>
      <c r="EK3253" s="123"/>
      <c r="EL3253" s="123"/>
      <c r="EM3253" s="123"/>
      <c r="EN3253" s="123"/>
      <c r="EO3253" s="123"/>
      <c r="EP3253" s="123"/>
      <c r="EQ3253" s="123"/>
    </row>
    <row r="3254" spans="27:147" x14ac:dyDescent="0.2"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Q3254" s="151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123"/>
      <c r="BL3254" s="123"/>
      <c r="BM3254" s="123"/>
      <c r="BN3254" s="123"/>
      <c r="BO3254" s="123"/>
      <c r="BP3254" s="123"/>
      <c r="BQ3254" s="123"/>
      <c r="BR3254" s="123"/>
      <c r="BS3254" s="123"/>
      <c r="BT3254" s="123"/>
      <c r="BU3254" s="123"/>
      <c r="BV3254" s="123"/>
      <c r="BW3254" s="123"/>
      <c r="BX3254" s="123"/>
      <c r="BY3254" s="123"/>
      <c r="BZ3254" s="123"/>
      <c r="CA3254" s="123"/>
      <c r="CB3254" s="123"/>
      <c r="CC3254" s="123"/>
      <c r="CD3254" s="123"/>
      <c r="CE3254" s="123"/>
      <c r="CF3254" s="123"/>
      <c r="CG3254" s="123"/>
      <c r="CH3254" s="123"/>
      <c r="CI3254" s="123"/>
      <c r="CJ3254" s="123"/>
      <c r="CK3254" s="123"/>
      <c r="CL3254" s="123"/>
      <c r="CM3254" s="123"/>
      <c r="CN3254" s="123"/>
      <c r="CO3254" s="123"/>
      <c r="CP3254" s="123"/>
      <c r="CQ3254" s="123"/>
      <c r="CR3254" s="123"/>
      <c r="CS3254" s="123"/>
      <c r="CT3254" s="123"/>
      <c r="CU3254" s="123"/>
      <c r="CV3254" s="123"/>
      <c r="CW3254" s="123"/>
      <c r="CX3254" s="123"/>
      <c r="CY3254" s="123"/>
      <c r="CZ3254" s="123"/>
      <c r="DA3254" s="123"/>
      <c r="DB3254" s="123"/>
      <c r="DC3254" s="123"/>
      <c r="DD3254" s="123"/>
      <c r="DE3254" s="123"/>
      <c r="DF3254" s="123"/>
      <c r="DG3254" s="123"/>
      <c r="DH3254" s="123"/>
      <c r="DI3254" s="123"/>
      <c r="DJ3254" s="123"/>
      <c r="DK3254" s="123"/>
      <c r="DL3254" s="123"/>
      <c r="DM3254" s="123"/>
      <c r="DN3254" s="123"/>
      <c r="DO3254" s="123"/>
      <c r="DP3254" s="123"/>
      <c r="DQ3254" s="123"/>
      <c r="DR3254" s="123"/>
      <c r="DS3254" s="123"/>
      <c r="DT3254" s="123"/>
      <c r="DU3254" s="123"/>
      <c r="DV3254" s="123"/>
      <c r="DW3254" s="123"/>
      <c r="DX3254" s="123"/>
      <c r="DY3254" s="123"/>
      <c r="DZ3254" s="123"/>
      <c r="EA3254" s="123"/>
      <c r="EB3254" s="123"/>
      <c r="EC3254" s="123"/>
      <c r="ED3254" s="123"/>
      <c r="EE3254" s="123"/>
      <c r="EF3254" s="123"/>
      <c r="EG3254" s="123"/>
      <c r="EH3254" s="123"/>
      <c r="EI3254" s="123"/>
      <c r="EJ3254" s="123"/>
      <c r="EK3254" s="123"/>
      <c r="EL3254" s="123"/>
      <c r="EM3254" s="123"/>
      <c r="EN3254" s="123"/>
      <c r="EO3254" s="123"/>
      <c r="EP3254" s="123"/>
      <c r="EQ3254" s="123"/>
    </row>
    <row r="3255" spans="27:147" x14ac:dyDescent="0.2"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Q3255" s="151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123"/>
      <c r="BL3255" s="123"/>
      <c r="BM3255" s="123"/>
      <c r="BN3255" s="123"/>
      <c r="BO3255" s="123"/>
      <c r="BP3255" s="123"/>
      <c r="BQ3255" s="123"/>
      <c r="BR3255" s="123"/>
      <c r="BS3255" s="123"/>
      <c r="BT3255" s="123"/>
      <c r="BU3255" s="123"/>
      <c r="BV3255" s="123"/>
      <c r="BW3255" s="123"/>
      <c r="BX3255" s="123"/>
      <c r="BY3255" s="123"/>
      <c r="BZ3255" s="123"/>
      <c r="CA3255" s="123"/>
      <c r="CB3255" s="123"/>
      <c r="CC3255" s="123"/>
      <c r="CD3255" s="123"/>
      <c r="CE3255" s="123"/>
      <c r="CF3255" s="123"/>
      <c r="CG3255" s="123"/>
      <c r="CH3255" s="123"/>
      <c r="CI3255" s="123"/>
      <c r="CJ3255" s="123"/>
      <c r="CK3255" s="123"/>
      <c r="CL3255" s="123"/>
      <c r="CM3255" s="123"/>
      <c r="CN3255" s="123"/>
      <c r="CO3255" s="123"/>
      <c r="CP3255" s="123"/>
      <c r="CQ3255" s="123"/>
      <c r="CR3255" s="123"/>
      <c r="CS3255" s="123"/>
      <c r="CT3255" s="123"/>
      <c r="CU3255" s="123"/>
      <c r="CV3255" s="123"/>
      <c r="CW3255" s="123"/>
      <c r="CX3255" s="123"/>
      <c r="CY3255" s="123"/>
      <c r="CZ3255" s="123"/>
      <c r="DA3255" s="123"/>
      <c r="DB3255" s="123"/>
      <c r="DC3255" s="123"/>
      <c r="DD3255" s="123"/>
      <c r="DE3255" s="123"/>
      <c r="DF3255" s="123"/>
      <c r="DG3255" s="123"/>
      <c r="DH3255" s="123"/>
      <c r="DI3255" s="123"/>
      <c r="DJ3255" s="123"/>
      <c r="DK3255" s="123"/>
      <c r="DL3255" s="123"/>
      <c r="DM3255" s="123"/>
      <c r="DN3255" s="123"/>
      <c r="DO3255" s="123"/>
      <c r="DP3255" s="123"/>
      <c r="DQ3255" s="123"/>
      <c r="DR3255" s="123"/>
      <c r="DS3255" s="123"/>
      <c r="DT3255" s="123"/>
      <c r="DU3255" s="123"/>
      <c r="DV3255" s="123"/>
      <c r="DW3255" s="123"/>
      <c r="DX3255" s="123"/>
      <c r="DY3255" s="123"/>
      <c r="DZ3255" s="123"/>
      <c r="EA3255" s="123"/>
      <c r="EB3255" s="123"/>
      <c r="EC3255" s="123"/>
      <c r="ED3255" s="123"/>
      <c r="EE3255" s="123"/>
      <c r="EF3255" s="123"/>
      <c r="EG3255" s="123"/>
      <c r="EH3255" s="123"/>
      <c r="EI3255" s="123"/>
      <c r="EJ3255" s="123"/>
      <c r="EK3255" s="123"/>
      <c r="EL3255" s="123"/>
      <c r="EM3255" s="123"/>
      <c r="EN3255" s="123"/>
      <c r="EO3255" s="123"/>
      <c r="EP3255" s="123"/>
      <c r="EQ3255" s="123"/>
    </row>
    <row r="3256" spans="27:147" x14ac:dyDescent="0.2"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Q3256" s="151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123"/>
      <c r="BL3256" s="123"/>
      <c r="BM3256" s="123"/>
      <c r="BN3256" s="123"/>
      <c r="BO3256" s="123"/>
      <c r="BP3256" s="123"/>
      <c r="BQ3256" s="123"/>
      <c r="BR3256" s="123"/>
      <c r="BS3256" s="123"/>
      <c r="BT3256" s="123"/>
      <c r="BU3256" s="123"/>
      <c r="BV3256" s="123"/>
      <c r="BW3256" s="123"/>
      <c r="BX3256" s="123"/>
      <c r="BY3256" s="123"/>
      <c r="BZ3256" s="123"/>
      <c r="CA3256" s="123"/>
      <c r="CB3256" s="123"/>
      <c r="CC3256" s="123"/>
      <c r="CD3256" s="123"/>
      <c r="CE3256" s="123"/>
      <c r="CF3256" s="123"/>
      <c r="CG3256" s="123"/>
      <c r="CH3256" s="123"/>
      <c r="CI3256" s="123"/>
      <c r="CJ3256" s="123"/>
      <c r="CK3256" s="123"/>
      <c r="CL3256" s="123"/>
      <c r="CM3256" s="123"/>
      <c r="CN3256" s="123"/>
      <c r="CO3256" s="123"/>
      <c r="CP3256" s="123"/>
      <c r="CQ3256" s="123"/>
      <c r="CR3256" s="123"/>
      <c r="CS3256" s="123"/>
      <c r="CT3256" s="123"/>
      <c r="CU3256" s="123"/>
      <c r="CV3256" s="123"/>
      <c r="CW3256" s="123"/>
      <c r="CX3256" s="123"/>
      <c r="CY3256" s="123"/>
      <c r="CZ3256" s="123"/>
      <c r="DA3256" s="123"/>
      <c r="DB3256" s="123"/>
      <c r="DC3256" s="123"/>
      <c r="DD3256" s="123"/>
      <c r="DE3256" s="123"/>
      <c r="DF3256" s="123"/>
      <c r="DG3256" s="123"/>
      <c r="DH3256" s="123"/>
      <c r="DI3256" s="123"/>
      <c r="DJ3256" s="123"/>
      <c r="DK3256" s="123"/>
      <c r="DL3256" s="123"/>
      <c r="DM3256" s="123"/>
      <c r="DN3256" s="123"/>
      <c r="DO3256" s="123"/>
      <c r="DP3256" s="123"/>
      <c r="DQ3256" s="123"/>
      <c r="DR3256" s="123"/>
      <c r="DS3256" s="123"/>
      <c r="DT3256" s="123"/>
      <c r="DU3256" s="123"/>
      <c r="DV3256" s="123"/>
      <c r="DW3256" s="123"/>
      <c r="DX3256" s="123"/>
      <c r="DY3256" s="123"/>
      <c r="DZ3256" s="123"/>
      <c r="EA3256" s="123"/>
      <c r="EB3256" s="123"/>
      <c r="EC3256" s="123"/>
      <c r="ED3256" s="123"/>
      <c r="EE3256" s="123"/>
      <c r="EF3256" s="123"/>
      <c r="EG3256" s="123"/>
      <c r="EH3256" s="123"/>
      <c r="EI3256" s="123"/>
      <c r="EJ3256" s="123"/>
      <c r="EK3256" s="123"/>
      <c r="EL3256" s="123"/>
      <c r="EM3256" s="123"/>
      <c r="EN3256" s="123"/>
      <c r="EO3256" s="123"/>
      <c r="EP3256" s="123"/>
      <c r="EQ3256" s="123"/>
    </row>
    <row r="3257" spans="27:147" x14ac:dyDescent="0.2"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Q3257" s="151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123"/>
      <c r="BL3257" s="123"/>
      <c r="BM3257" s="123"/>
      <c r="BN3257" s="123"/>
      <c r="BO3257" s="123"/>
      <c r="BP3257" s="123"/>
      <c r="BQ3257" s="123"/>
      <c r="BR3257" s="123"/>
      <c r="BS3257" s="123"/>
      <c r="BT3257" s="123"/>
      <c r="BU3257" s="123"/>
      <c r="BV3257" s="123"/>
      <c r="BW3257" s="123"/>
      <c r="BX3257" s="123"/>
      <c r="BY3257" s="123"/>
      <c r="BZ3257" s="123"/>
      <c r="CA3257" s="123"/>
      <c r="CB3257" s="123"/>
      <c r="CC3257" s="123"/>
      <c r="CD3257" s="123"/>
      <c r="CE3257" s="123"/>
      <c r="CF3257" s="123"/>
      <c r="CG3257" s="123"/>
      <c r="CH3257" s="123"/>
      <c r="CI3257" s="123"/>
      <c r="CJ3257" s="123"/>
      <c r="CK3257" s="123"/>
      <c r="CL3257" s="123"/>
      <c r="CM3257" s="123"/>
      <c r="CN3257" s="123"/>
      <c r="CO3257" s="123"/>
      <c r="CP3257" s="123"/>
      <c r="CQ3257" s="123"/>
      <c r="CR3257" s="123"/>
      <c r="CS3257" s="123"/>
      <c r="CT3257" s="123"/>
      <c r="CU3257" s="123"/>
      <c r="CV3257" s="123"/>
      <c r="CW3257" s="123"/>
      <c r="CX3257" s="123"/>
      <c r="CY3257" s="123"/>
      <c r="CZ3257" s="123"/>
      <c r="DA3257" s="123"/>
      <c r="DB3257" s="123"/>
      <c r="DC3257" s="123"/>
      <c r="DD3257" s="123"/>
      <c r="DE3257" s="123"/>
      <c r="DF3257" s="123"/>
      <c r="DG3257" s="123"/>
      <c r="DH3257" s="123"/>
      <c r="DI3257" s="123"/>
      <c r="DJ3257" s="123"/>
      <c r="DK3257" s="123"/>
      <c r="DL3257" s="123"/>
      <c r="DM3257" s="123"/>
      <c r="DN3257" s="123"/>
      <c r="DO3257" s="123"/>
      <c r="DP3257" s="123"/>
      <c r="DQ3257" s="123"/>
      <c r="DR3257" s="123"/>
      <c r="DS3257" s="123"/>
      <c r="DT3257" s="123"/>
      <c r="DU3257" s="123"/>
      <c r="DV3257" s="123"/>
      <c r="DW3257" s="123"/>
      <c r="DX3257" s="123"/>
      <c r="DY3257" s="123"/>
      <c r="DZ3257" s="123"/>
      <c r="EA3257" s="123"/>
      <c r="EB3257" s="123"/>
      <c r="EC3257" s="123"/>
      <c r="ED3257" s="123"/>
      <c r="EE3257" s="123"/>
      <c r="EF3257" s="123"/>
      <c r="EG3257" s="123"/>
      <c r="EH3257" s="123"/>
      <c r="EI3257" s="123"/>
      <c r="EJ3257" s="123"/>
      <c r="EK3257" s="123"/>
      <c r="EL3257" s="123"/>
      <c r="EM3257" s="123"/>
      <c r="EN3257" s="123"/>
      <c r="EO3257" s="123"/>
      <c r="EP3257" s="123"/>
      <c r="EQ3257" s="123"/>
    </row>
    <row r="3258" spans="27:147" x14ac:dyDescent="0.2"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Q3258" s="151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123"/>
      <c r="BL3258" s="123"/>
      <c r="BM3258" s="123"/>
      <c r="BN3258" s="123"/>
      <c r="BO3258" s="123"/>
      <c r="BP3258" s="123"/>
      <c r="BQ3258" s="123"/>
      <c r="BR3258" s="123"/>
      <c r="BS3258" s="123"/>
      <c r="BT3258" s="123"/>
      <c r="BU3258" s="123"/>
      <c r="BV3258" s="123"/>
      <c r="BW3258" s="123"/>
      <c r="BX3258" s="123"/>
      <c r="BY3258" s="123"/>
      <c r="BZ3258" s="123"/>
      <c r="CA3258" s="123"/>
      <c r="CB3258" s="123"/>
      <c r="CC3258" s="123"/>
      <c r="CD3258" s="123"/>
      <c r="CE3258" s="123"/>
      <c r="CF3258" s="123"/>
      <c r="CG3258" s="123"/>
      <c r="CH3258" s="123"/>
      <c r="CI3258" s="123"/>
      <c r="CJ3258" s="123"/>
      <c r="CK3258" s="123"/>
      <c r="CL3258" s="123"/>
      <c r="CM3258" s="123"/>
      <c r="CN3258" s="123"/>
      <c r="CO3258" s="123"/>
      <c r="CP3258" s="123"/>
      <c r="CQ3258" s="123"/>
      <c r="CR3258" s="123"/>
      <c r="CS3258" s="123"/>
      <c r="CT3258" s="123"/>
      <c r="CU3258" s="123"/>
      <c r="CV3258" s="123"/>
      <c r="CW3258" s="123"/>
      <c r="CX3258" s="123"/>
      <c r="CY3258" s="123"/>
      <c r="CZ3258" s="123"/>
      <c r="DA3258" s="123"/>
      <c r="DB3258" s="123"/>
      <c r="DC3258" s="123"/>
      <c r="DD3258" s="123"/>
      <c r="DE3258" s="123"/>
      <c r="DF3258" s="123"/>
      <c r="DG3258" s="123"/>
      <c r="DH3258" s="123"/>
      <c r="DI3258" s="123"/>
      <c r="DJ3258" s="123"/>
      <c r="DK3258" s="123"/>
      <c r="DL3258" s="123"/>
      <c r="DM3258" s="123"/>
      <c r="DN3258" s="123"/>
      <c r="DO3258" s="123"/>
      <c r="DP3258" s="123"/>
      <c r="DQ3258" s="123"/>
      <c r="DR3258" s="123"/>
      <c r="DS3258" s="123"/>
      <c r="DT3258" s="123"/>
      <c r="DU3258" s="123"/>
      <c r="DV3258" s="123"/>
      <c r="DW3258" s="123"/>
      <c r="DX3258" s="123"/>
      <c r="DY3258" s="123"/>
      <c r="DZ3258" s="123"/>
      <c r="EA3258" s="123"/>
      <c r="EB3258" s="123"/>
      <c r="EC3258" s="123"/>
      <c r="ED3258" s="123"/>
      <c r="EE3258" s="123"/>
      <c r="EF3258" s="123"/>
      <c r="EG3258" s="123"/>
      <c r="EH3258" s="123"/>
      <c r="EI3258" s="123"/>
      <c r="EJ3258" s="123"/>
      <c r="EK3258" s="123"/>
      <c r="EL3258" s="123"/>
      <c r="EM3258" s="123"/>
      <c r="EN3258" s="123"/>
      <c r="EO3258" s="123"/>
      <c r="EP3258" s="123"/>
      <c r="EQ3258" s="123"/>
    </row>
    <row r="3259" spans="27:147" x14ac:dyDescent="0.2"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Q3259" s="151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123"/>
      <c r="BL3259" s="123"/>
      <c r="BM3259" s="123"/>
      <c r="BN3259" s="123"/>
      <c r="BO3259" s="123"/>
      <c r="BP3259" s="123"/>
      <c r="BQ3259" s="123"/>
      <c r="BR3259" s="123"/>
      <c r="BS3259" s="123"/>
      <c r="BT3259" s="123"/>
      <c r="BU3259" s="123"/>
      <c r="BV3259" s="123"/>
      <c r="BW3259" s="123"/>
      <c r="BX3259" s="123"/>
      <c r="BY3259" s="123"/>
      <c r="BZ3259" s="123"/>
      <c r="CA3259" s="123"/>
      <c r="CB3259" s="123"/>
      <c r="CC3259" s="123"/>
      <c r="CD3259" s="123"/>
      <c r="CE3259" s="123"/>
      <c r="CF3259" s="123"/>
      <c r="CG3259" s="123"/>
      <c r="CH3259" s="123"/>
      <c r="CI3259" s="123"/>
      <c r="CJ3259" s="123"/>
      <c r="CK3259" s="123"/>
      <c r="CL3259" s="123"/>
      <c r="CM3259" s="123"/>
      <c r="CN3259" s="123"/>
      <c r="CO3259" s="123"/>
      <c r="CP3259" s="123"/>
      <c r="CQ3259" s="123"/>
      <c r="CR3259" s="123"/>
      <c r="CS3259" s="123"/>
      <c r="CT3259" s="123"/>
      <c r="CU3259" s="123"/>
      <c r="CV3259" s="123"/>
      <c r="CW3259" s="123"/>
      <c r="CX3259" s="123"/>
      <c r="CY3259" s="123"/>
      <c r="CZ3259" s="123"/>
      <c r="DA3259" s="123"/>
      <c r="DB3259" s="123"/>
      <c r="DC3259" s="123"/>
      <c r="DD3259" s="123"/>
      <c r="DE3259" s="123"/>
      <c r="DF3259" s="123"/>
      <c r="DG3259" s="123"/>
      <c r="DH3259" s="123"/>
      <c r="DI3259" s="123"/>
      <c r="DJ3259" s="123"/>
      <c r="DK3259" s="123"/>
      <c r="DL3259" s="123"/>
      <c r="DM3259" s="123"/>
      <c r="DN3259" s="123"/>
      <c r="DO3259" s="123"/>
      <c r="DP3259" s="123"/>
      <c r="DQ3259" s="123"/>
      <c r="DR3259" s="123"/>
      <c r="DS3259" s="123"/>
      <c r="DT3259" s="123"/>
      <c r="DU3259" s="123"/>
      <c r="DV3259" s="123"/>
      <c r="DW3259" s="123"/>
      <c r="DX3259" s="123"/>
      <c r="DY3259" s="123"/>
      <c r="DZ3259" s="123"/>
      <c r="EA3259" s="123"/>
      <c r="EB3259" s="123"/>
      <c r="EC3259" s="123"/>
      <c r="ED3259" s="123"/>
      <c r="EE3259" s="123"/>
      <c r="EF3259" s="123"/>
      <c r="EG3259" s="123"/>
      <c r="EH3259" s="123"/>
      <c r="EI3259" s="123"/>
      <c r="EJ3259" s="123"/>
      <c r="EK3259" s="123"/>
      <c r="EL3259" s="123"/>
      <c r="EM3259" s="123"/>
      <c r="EN3259" s="123"/>
      <c r="EO3259" s="123"/>
      <c r="EP3259" s="123"/>
      <c r="EQ3259" s="123"/>
    </row>
    <row r="3260" spans="27:147" x14ac:dyDescent="0.2"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Q3260" s="151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123"/>
      <c r="BL3260" s="123"/>
      <c r="BM3260" s="123"/>
      <c r="BN3260" s="123"/>
      <c r="BO3260" s="123"/>
      <c r="BP3260" s="123"/>
      <c r="BQ3260" s="123"/>
      <c r="BR3260" s="123"/>
      <c r="BS3260" s="123"/>
      <c r="BT3260" s="123"/>
      <c r="BU3260" s="123"/>
      <c r="BV3260" s="123"/>
      <c r="BW3260" s="123"/>
      <c r="BX3260" s="123"/>
      <c r="BY3260" s="123"/>
      <c r="BZ3260" s="123"/>
      <c r="CA3260" s="123"/>
      <c r="CB3260" s="123"/>
      <c r="CC3260" s="123"/>
      <c r="CD3260" s="123"/>
      <c r="CE3260" s="123"/>
      <c r="CF3260" s="123"/>
      <c r="CG3260" s="123"/>
      <c r="CH3260" s="123"/>
      <c r="CI3260" s="123"/>
      <c r="CJ3260" s="123"/>
      <c r="CK3260" s="123"/>
      <c r="CL3260" s="123"/>
      <c r="CM3260" s="123"/>
      <c r="CN3260" s="123"/>
      <c r="CO3260" s="123"/>
      <c r="CP3260" s="123"/>
      <c r="CQ3260" s="123"/>
      <c r="CR3260" s="123"/>
      <c r="CS3260" s="123"/>
      <c r="CT3260" s="123"/>
      <c r="CU3260" s="123"/>
      <c r="CV3260" s="123"/>
      <c r="CW3260" s="123"/>
      <c r="CX3260" s="123"/>
      <c r="CY3260" s="123"/>
      <c r="CZ3260" s="123"/>
      <c r="DA3260" s="123"/>
      <c r="DB3260" s="123"/>
      <c r="DC3260" s="123"/>
      <c r="DD3260" s="123"/>
      <c r="DE3260" s="123"/>
      <c r="DF3260" s="123"/>
      <c r="DG3260" s="123"/>
      <c r="DH3260" s="123"/>
      <c r="DI3260" s="123"/>
      <c r="DJ3260" s="123"/>
      <c r="DK3260" s="123"/>
      <c r="DL3260" s="123"/>
      <c r="DM3260" s="123"/>
      <c r="DN3260" s="123"/>
      <c r="DO3260" s="123"/>
      <c r="DP3260" s="123"/>
      <c r="DQ3260" s="123"/>
      <c r="DR3260" s="123"/>
      <c r="DS3260" s="123"/>
      <c r="DT3260" s="123"/>
      <c r="DU3260" s="123"/>
      <c r="DV3260" s="123"/>
      <c r="DW3260" s="123"/>
      <c r="DX3260" s="123"/>
      <c r="DY3260" s="123"/>
      <c r="DZ3260" s="123"/>
      <c r="EA3260" s="123"/>
      <c r="EB3260" s="123"/>
      <c r="EC3260" s="123"/>
      <c r="ED3260" s="123"/>
      <c r="EE3260" s="123"/>
      <c r="EF3260" s="123"/>
      <c r="EG3260" s="123"/>
      <c r="EH3260" s="123"/>
      <c r="EI3260" s="123"/>
      <c r="EJ3260" s="123"/>
      <c r="EK3260" s="123"/>
      <c r="EL3260" s="123"/>
      <c r="EM3260" s="123"/>
      <c r="EN3260" s="123"/>
      <c r="EO3260" s="123"/>
      <c r="EP3260" s="123"/>
      <c r="EQ3260" s="123"/>
    </row>
    <row r="3261" spans="27:147" x14ac:dyDescent="0.2"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Q3261" s="151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123"/>
      <c r="BL3261" s="123"/>
      <c r="BM3261" s="123"/>
      <c r="BN3261" s="123"/>
      <c r="BO3261" s="123"/>
      <c r="BP3261" s="123"/>
      <c r="BQ3261" s="123"/>
      <c r="BR3261" s="123"/>
      <c r="BS3261" s="123"/>
      <c r="BT3261" s="123"/>
      <c r="BU3261" s="123"/>
      <c r="BV3261" s="123"/>
      <c r="BW3261" s="123"/>
      <c r="BX3261" s="123"/>
      <c r="BY3261" s="123"/>
      <c r="BZ3261" s="123"/>
      <c r="CA3261" s="123"/>
      <c r="CB3261" s="123"/>
      <c r="CC3261" s="123"/>
      <c r="CD3261" s="123"/>
      <c r="CE3261" s="123"/>
      <c r="CF3261" s="123"/>
      <c r="CG3261" s="123"/>
      <c r="CH3261" s="123"/>
      <c r="CI3261" s="123"/>
      <c r="CJ3261" s="123"/>
      <c r="CK3261" s="123"/>
      <c r="CL3261" s="123"/>
      <c r="CM3261" s="123"/>
      <c r="CN3261" s="123"/>
      <c r="CO3261" s="123"/>
      <c r="CP3261" s="123"/>
      <c r="CQ3261" s="123"/>
      <c r="CR3261" s="123"/>
      <c r="CS3261" s="123"/>
      <c r="CT3261" s="123"/>
      <c r="CU3261" s="123"/>
      <c r="CV3261" s="123"/>
      <c r="CW3261" s="123"/>
      <c r="CX3261" s="123"/>
      <c r="CY3261" s="123"/>
      <c r="CZ3261" s="123"/>
      <c r="DA3261" s="123"/>
      <c r="DB3261" s="123"/>
      <c r="DC3261" s="123"/>
      <c r="DD3261" s="123"/>
      <c r="DE3261" s="123"/>
      <c r="DF3261" s="123"/>
      <c r="DG3261" s="123"/>
      <c r="DH3261" s="123"/>
      <c r="DI3261" s="123"/>
      <c r="DJ3261" s="123"/>
      <c r="DK3261" s="123"/>
      <c r="DL3261" s="123"/>
      <c r="DM3261" s="123"/>
      <c r="DN3261" s="123"/>
      <c r="DO3261" s="123"/>
      <c r="DP3261" s="123"/>
      <c r="DQ3261" s="123"/>
      <c r="DR3261" s="123"/>
      <c r="DS3261" s="123"/>
      <c r="DT3261" s="123"/>
      <c r="DU3261" s="123"/>
      <c r="DV3261" s="123"/>
      <c r="DW3261" s="123"/>
      <c r="DX3261" s="123"/>
      <c r="DY3261" s="123"/>
      <c r="DZ3261" s="123"/>
      <c r="EA3261" s="123"/>
      <c r="EB3261" s="123"/>
      <c r="EC3261" s="123"/>
      <c r="ED3261" s="123"/>
      <c r="EE3261" s="123"/>
      <c r="EF3261" s="123"/>
      <c r="EG3261" s="123"/>
      <c r="EH3261" s="123"/>
      <c r="EI3261" s="123"/>
      <c r="EJ3261" s="123"/>
      <c r="EK3261" s="123"/>
      <c r="EL3261" s="123"/>
      <c r="EM3261" s="123"/>
      <c r="EN3261" s="123"/>
      <c r="EO3261" s="123"/>
      <c r="EP3261" s="123"/>
      <c r="EQ3261" s="123"/>
    </row>
    <row r="3262" spans="27:147" x14ac:dyDescent="0.2"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Q3262" s="151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123"/>
      <c r="BL3262" s="123"/>
      <c r="BM3262" s="123"/>
      <c r="BN3262" s="123"/>
      <c r="BO3262" s="123"/>
      <c r="BP3262" s="123"/>
      <c r="BQ3262" s="123"/>
      <c r="BR3262" s="123"/>
      <c r="BS3262" s="123"/>
      <c r="BT3262" s="123"/>
      <c r="BU3262" s="123"/>
      <c r="BV3262" s="123"/>
      <c r="BW3262" s="123"/>
      <c r="BX3262" s="123"/>
      <c r="BY3262" s="123"/>
      <c r="BZ3262" s="123"/>
      <c r="CA3262" s="123"/>
      <c r="CB3262" s="123"/>
      <c r="CC3262" s="123"/>
      <c r="CD3262" s="123"/>
      <c r="CE3262" s="123"/>
      <c r="CF3262" s="123"/>
      <c r="CG3262" s="123"/>
      <c r="CH3262" s="123"/>
      <c r="CI3262" s="123"/>
      <c r="CJ3262" s="123"/>
      <c r="CK3262" s="123"/>
      <c r="CL3262" s="123"/>
      <c r="CM3262" s="123"/>
      <c r="CN3262" s="123"/>
      <c r="CO3262" s="123"/>
      <c r="CP3262" s="123"/>
      <c r="CQ3262" s="123"/>
      <c r="CR3262" s="123"/>
      <c r="CS3262" s="123"/>
      <c r="CT3262" s="123"/>
      <c r="CU3262" s="123"/>
      <c r="CV3262" s="123"/>
      <c r="CW3262" s="123"/>
      <c r="CX3262" s="123"/>
      <c r="CY3262" s="123"/>
      <c r="CZ3262" s="123"/>
      <c r="DA3262" s="123"/>
      <c r="DB3262" s="123"/>
      <c r="DC3262" s="123"/>
      <c r="DD3262" s="123"/>
      <c r="DE3262" s="123"/>
      <c r="DF3262" s="123"/>
      <c r="DG3262" s="123"/>
      <c r="DH3262" s="123"/>
      <c r="DI3262" s="123"/>
      <c r="DJ3262" s="123"/>
      <c r="DK3262" s="123"/>
      <c r="DL3262" s="123"/>
      <c r="DM3262" s="123"/>
      <c r="DN3262" s="123"/>
      <c r="DO3262" s="123"/>
      <c r="DP3262" s="123"/>
      <c r="DQ3262" s="123"/>
      <c r="DR3262" s="123"/>
      <c r="DS3262" s="123"/>
      <c r="DT3262" s="123"/>
      <c r="DU3262" s="123"/>
      <c r="DV3262" s="123"/>
      <c r="DW3262" s="123"/>
      <c r="DX3262" s="123"/>
      <c r="DY3262" s="123"/>
      <c r="DZ3262" s="123"/>
      <c r="EA3262" s="123"/>
      <c r="EB3262" s="123"/>
      <c r="EC3262" s="123"/>
      <c r="ED3262" s="123"/>
      <c r="EE3262" s="123"/>
      <c r="EF3262" s="123"/>
      <c r="EG3262" s="123"/>
      <c r="EH3262" s="123"/>
      <c r="EI3262" s="123"/>
      <c r="EJ3262" s="123"/>
      <c r="EK3262" s="123"/>
      <c r="EL3262" s="123"/>
      <c r="EM3262" s="123"/>
      <c r="EN3262" s="123"/>
      <c r="EO3262" s="123"/>
      <c r="EP3262" s="123"/>
      <c r="EQ3262" s="123"/>
    </row>
    <row r="3263" spans="27:147" x14ac:dyDescent="0.2"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Q3263" s="151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123"/>
      <c r="BL3263" s="123"/>
      <c r="BM3263" s="123"/>
      <c r="BN3263" s="123"/>
      <c r="BO3263" s="123"/>
      <c r="BP3263" s="123"/>
      <c r="BQ3263" s="123"/>
      <c r="BR3263" s="123"/>
      <c r="BS3263" s="123"/>
      <c r="BT3263" s="123"/>
      <c r="BU3263" s="123"/>
      <c r="BV3263" s="123"/>
      <c r="BW3263" s="123"/>
      <c r="BX3263" s="123"/>
      <c r="BY3263" s="123"/>
      <c r="BZ3263" s="123"/>
      <c r="CA3263" s="123"/>
      <c r="CB3263" s="123"/>
      <c r="CC3263" s="123"/>
      <c r="CD3263" s="123"/>
      <c r="CE3263" s="123"/>
      <c r="CF3263" s="123"/>
      <c r="CG3263" s="123"/>
      <c r="CH3263" s="123"/>
      <c r="CI3263" s="123"/>
      <c r="CJ3263" s="123"/>
      <c r="CK3263" s="123"/>
      <c r="CL3263" s="123"/>
      <c r="CM3263" s="123"/>
      <c r="CN3263" s="123"/>
      <c r="CO3263" s="123"/>
      <c r="CP3263" s="123"/>
      <c r="CQ3263" s="123"/>
      <c r="CR3263" s="123"/>
      <c r="CS3263" s="123"/>
      <c r="CT3263" s="123"/>
      <c r="CU3263" s="123"/>
      <c r="CV3263" s="123"/>
      <c r="CW3263" s="123"/>
      <c r="CX3263" s="123"/>
      <c r="CY3263" s="123"/>
      <c r="CZ3263" s="123"/>
      <c r="DA3263" s="123"/>
      <c r="DB3263" s="123"/>
      <c r="DC3263" s="123"/>
      <c r="DD3263" s="123"/>
      <c r="DE3263" s="123"/>
      <c r="DF3263" s="123"/>
      <c r="DG3263" s="123"/>
      <c r="DH3263" s="123"/>
      <c r="DI3263" s="123"/>
      <c r="DJ3263" s="123"/>
      <c r="DK3263" s="123"/>
      <c r="DL3263" s="123"/>
      <c r="DM3263" s="123"/>
      <c r="DN3263" s="123"/>
      <c r="DO3263" s="123"/>
      <c r="DP3263" s="123"/>
      <c r="DQ3263" s="123"/>
      <c r="DR3263" s="123"/>
      <c r="DS3263" s="123"/>
      <c r="DT3263" s="123"/>
      <c r="DU3263" s="123"/>
      <c r="DV3263" s="123"/>
      <c r="DW3263" s="123"/>
      <c r="DX3263" s="123"/>
      <c r="DY3263" s="123"/>
      <c r="DZ3263" s="123"/>
      <c r="EA3263" s="123"/>
      <c r="EB3263" s="123"/>
      <c r="EC3263" s="123"/>
      <c r="ED3263" s="123"/>
      <c r="EE3263" s="123"/>
      <c r="EF3263" s="123"/>
      <c r="EG3263" s="123"/>
      <c r="EH3263" s="123"/>
      <c r="EI3263" s="123"/>
      <c r="EJ3263" s="123"/>
      <c r="EK3263" s="123"/>
      <c r="EL3263" s="123"/>
      <c r="EM3263" s="123"/>
      <c r="EN3263" s="123"/>
      <c r="EO3263" s="123"/>
      <c r="EP3263" s="123"/>
      <c r="EQ3263" s="123"/>
    </row>
    <row r="3264" spans="27:147" x14ac:dyDescent="0.2"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Q3264" s="151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123"/>
      <c r="BL3264" s="123"/>
      <c r="BM3264" s="123"/>
      <c r="BN3264" s="123"/>
      <c r="BO3264" s="123"/>
      <c r="BP3264" s="123"/>
      <c r="BQ3264" s="123"/>
      <c r="BR3264" s="123"/>
      <c r="BS3264" s="123"/>
      <c r="BT3264" s="123"/>
      <c r="BU3264" s="123"/>
      <c r="BV3264" s="123"/>
      <c r="BW3264" s="123"/>
      <c r="BX3264" s="123"/>
      <c r="BY3264" s="123"/>
      <c r="BZ3264" s="123"/>
      <c r="CA3264" s="123"/>
      <c r="CB3264" s="123"/>
      <c r="CC3264" s="123"/>
      <c r="CD3264" s="123"/>
      <c r="CE3264" s="123"/>
      <c r="CF3264" s="123"/>
      <c r="CG3264" s="123"/>
      <c r="CH3264" s="123"/>
      <c r="CI3264" s="123"/>
      <c r="CJ3264" s="123"/>
      <c r="CK3264" s="123"/>
      <c r="CL3264" s="123"/>
      <c r="CM3264" s="123"/>
      <c r="CN3264" s="123"/>
      <c r="CO3264" s="123"/>
      <c r="CP3264" s="123"/>
      <c r="CQ3264" s="123"/>
      <c r="CR3264" s="123"/>
      <c r="CS3264" s="123"/>
      <c r="CT3264" s="123"/>
      <c r="CU3264" s="123"/>
      <c r="CV3264" s="123"/>
      <c r="CW3264" s="123"/>
      <c r="CX3264" s="123"/>
      <c r="CY3264" s="123"/>
      <c r="CZ3264" s="123"/>
      <c r="DA3264" s="123"/>
      <c r="DB3264" s="123"/>
      <c r="DC3264" s="123"/>
      <c r="DD3264" s="123"/>
      <c r="DE3264" s="123"/>
      <c r="DF3264" s="123"/>
      <c r="DG3264" s="123"/>
      <c r="DH3264" s="123"/>
      <c r="DI3264" s="123"/>
      <c r="DJ3264" s="123"/>
      <c r="DK3264" s="123"/>
      <c r="DL3264" s="123"/>
      <c r="DM3264" s="123"/>
      <c r="DN3264" s="123"/>
      <c r="DO3264" s="123"/>
      <c r="DP3264" s="123"/>
      <c r="DQ3264" s="123"/>
      <c r="DR3264" s="123"/>
      <c r="DS3264" s="123"/>
      <c r="DT3264" s="123"/>
      <c r="DU3264" s="123"/>
      <c r="DV3264" s="123"/>
      <c r="DW3264" s="123"/>
      <c r="DX3264" s="123"/>
      <c r="DY3264" s="123"/>
      <c r="DZ3264" s="123"/>
      <c r="EA3264" s="123"/>
      <c r="EB3264" s="123"/>
      <c r="EC3264" s="123"/>
      <c r="ED3264" s="123"/>
      <c r="EE3264" s="123"/>
      <c r="EF3264" s="123"/>
      <c r="EG3264" s="123"/>
      <c r="EH3264" s="123"/>
      <c r="EI3264" s="123"/>
      <c r="EJ3264" s="123"/>
      <c r="EK3264" s="123"/>
      <c r="EL3264" s="123"/>
      <c r="EM3264" s="123"/>
      <c r="EN3264" s="123"/>
      <c r="EO3264" s="123"/>
      <c r="EP3264" s="123"/>
      <c r="EQ3264" s="123"/>
    </row>
    <row r="3265" spans="27:147" x14ac:dyDescent="0.2"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Q3265" s="151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123"/>
      <c r="BL3265" s="123"/>
      <c r="BM3265" s="123"/>
      <c r="BN3265" s="123"/>
      <c r="BO3265" s="123"/>
      <c r="BP3265" s="123"/>
      <c r="BQ3265" s="123"/>
      <c r="BR3265" s="123"/>
      <c r="BS3265" s="123"/>
      <c r="BT3265" s="123"/>
      <c r="BU3265" s="123"/>
      <c r="BV3265" s="123"/>
      <c r="BW3265" s="123"/>
      <c r="BX3265" s="123"/>
      <c r="BY3265" s="123"/>
      <c r="BZ3265" s="123"/>
      <c r="CA3265" s="123"/>
      <c r="CB3265" s="123"/>
      <c r="CC3265" s="123"/>
      <c r="CD3265" s="123"/>
      <c r="CE3265" s="123"/>
      <c r="CF3265" s="123"/>
      <c r="CG3265" s="123"/>
      <c r="CH3265" s="123"/>
      <c r="CI3265" s="123"/>
      <c r="CJ3265" s="123"/>
      <c r="CK3265" s="123"/>
      <c r="CL3265" s="123"/>
      <c r="CM3265" s="123"/>
      <c r="CN3265" s="123"/>
      <c r="CO3265" s="123"/>
      <c r="CP3265" s="123"/>
      <c r="CQ3265" s="123"/>
      <c r="CR3265" s="123"/>
      <c r="CS3265" s="123"/>
      <c r="CT3265" s="123"/>
      <c r="CU3265" s="123"/>
      <c r="CV3265" s="123"/>
      <c r="CW3265" s="123"/>
      <c r="CX3265" s="123"/>
      <c r="CY3265" s="123"/>
      <c r="CZ3265" s="123"/>
      <c r="DA3265" s="123"/>
      <c r="DB3265" s="123"/>
      <c r="DC3265" s="123"/>
      <c r="DD3265" s="123"/>
      <c r="DE3265" s="123"/>
      <c r="DF3265" s="123"/>
      <c r="DG3265" s="123"/>
      <c r="DH3265" s="123"/>
      <c r="DI3265" s="123"/>
      <c r="DJ3265" s="123"/>
      <c r="DK3265" s="123"/>
      <c r="DL3265" s="123"/>
      <c r="DM3265" s="123"/>
      <c r="DN3265" s="123"/>
      <c r="DO3265" s="123"/>
      <c r="DP3265" s="123"/>
      <c r="DQ3265" s="123"/>
      <c r="DR3265" s="123"/>
      <c r="DS3265" s="123"/>
      <c r="DT3265" s="123"/>
      <c r="DU3265" s="123"/>
      <c r="DV3265" s="123"/>
      <c r="DW3265" s="123"/>
      <c r="DX3265" s="123"/>
      <c r="DY3265" s="123"/>
      <c r="DZ3265" s="123"/>
      <c r="EA3265" s="123"/>
      <c r="EB3265" s="123"/>
      <c r="EC3265" s="123"/>
      <c r="ED3265" s="123"/>
      <c r="EE3265" s="123"/>
      <c r="EF3265" s="123"/>
      <c r="EG3265" s="123"/>
      <c r="EH3265" s="123"/>
      <c r="EI3265" s="123"/>
      <c r="EJ3265" s="123"/>
      <c r="EK3265" s="123"/>
      <c r="EL3265" s="123"/>
      <c r="EM3265" s="123"/>
      <c r="EN3265" s="123"/>
      <c r="EO3265" s="123"/>
      <c r="EP3265" s="123"/>
      <c r="EQ3265" s="123"/>
    </row>
    <row r="3266" spans="27:147" x14ac:dyDescent="0.2"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Q3266" s="151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123"/>
      <c r="BL3266" s="123"/>
      <c r="BM3266" s="123"/>
      <c r="BN3266" s="123"/>
      <c r="BO3266" s="123"/>
      <c r="BP3266" s="123"/>
      <c r="BQ3266" s="123"/>
      <c r="BR3266" s="123"/>
      <c r="BS3266" s="123"/>
      <c r="BT3266" s="123"/>
      <c r="BU3266" s="123"/>
      <c r="BV3266" s="123"/>
      <c r="BW3266" s="123"/>
      <c r="BX3266" s="123"/>
      <c r="BY3266" s="123"/>
      <c r="BZ3266" s="123"/>
      <c r="CA3266" s="123"/>
      <c r="CB3266" s="123"/>
      <c r="CC3266" s="123"/>
      <c r="CD3266" s="123"/>
      <c r="CE3266" s="123"/>
      <c r="CF3266" s="123"/>
      <c r="CG3266" s="123"/>
      <c r="CH3266" s="123"/>
      <c r="CI3266" s="123"/>
      <c r="CJ3266" s="123"/>
      <c r="CK3266" s="123"/>
      <c r="CL3266" s="123"/>
      <c r="CM3266" s="123"/>
      <c r="CN3266" s="123"/>
      <c r="CO3266" s="123"/>
      <c r="CP3266" s="123"/>
      <c r="CQ3266" s="123"/>
      <c r="CR3266" s="123"/>
      <c r="CS3266" s="123"/>
      <c r="CT3266" s="123"/>
      <c r="CU3266" s="123"/>
      <c r="CV3266" s="123"/>
      <c r="CW3266" s="123"/>
      <c r="CX3266" s="123"/>
      <c r="CY3266" s="123"/>
      <c r="CZ3266" s="123"/>
      <c r="DA3266" s="123"/>
      <c r="DB3266" s="123"/>
      <c r="DC3266" s="123"/>
      <c r="DD3266" s="123"/>
      <c r="DE3266" s="123"/>
      <c r="DF3266" s="123"/>
      <c r="DG3266" s="123"/>
      <c r="DH3266" s="123"/>
      <c r="DI3266" s="123"/>
      <c r="DJ3266" s="123"/>
      <c r="DK3266" s="123"/>
      <c r="DL3266" s="123"/>
      <c r="DM3266" s="123"/>
      <c r="DN3266" s="123"/>
      <c r="DO3266" s="123"/>
      <c r="DP3266" s="123"/>
      <c r="DQ3266" s="123"/>
      <c r="DR3266" s="123"/>
      <c r="DS3266" s="123"/>
      <c r="DT3266" s="123"/>
      <c r="DU3266" s="123"/>
      <c r="DV3266" s="123"/>
      <c r="DW3266" s="123"/>
      <c r="DX3266" s="123"/>
      <c r="DY3266" s="123"/>
      <c r="DZ3266" s="123"/>
      <c r="EA3266" s="123"/>
      <c r="EB3266" s="123"/>
      <c r="EC3266" s="123"/>
      <c r="ED3266" s="123"/>
      <c r="EE3266" s="123"/>
      <c r="EF3266" s="123"/>
      <c r="EG3266" s="123"/>
      <c r="EH3266" s="123"/>
      <c r="EI3266" s="123"/>
      <c r="EJ3266" s="123"/>
      <c r="EK3266" s="123"/>
      <c r="EL3266" s="123"/>
      <c r="EM3266" s="123"/>
      <c r="EN3266" s="123"/>
      <c r="EO3266" s="123"/>
      <c r="EP3266" s="123"/>
      <c r="EQ3266" s="123"/>
    </row>
    <row r="3267" spans="27:147" x14ac:dyDescent="0.2"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Q3267" s="151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123"/>
      <c r="BL3267" s="123"/>
      <c r="BM3267" s="123"/>
      <c r="BN3267" s="123"/>
      <c r="BO3267" s="123"/>
      <c r="BP3267" s="123"/>
      <c r="BQ3267" s="123"/>
      <c r="BR3267" s="123"/>
      <c r="BS3267" s="123"/>
      <c r="BT3267" s="123"/>
      <c r="BU3267" s="123"/>
      <c r="BV3267" s="123"/>
      <c r="BW3267" s="123"/>
      <c r="BX3267" s="123"/>
      <c r="BY3267" s="123"/>
      <c r="BZ3267" s="123"/>
      <c r="CA3267" s="123"/>
      <c r="CB3267" s="123"/>
      <c r="CC3267" s="123"/>
      <c r="CD3267" s="123"/>
      <c r="CE3267" s="123"/>
      <c r="CF3267" s="123"/>
      <c r="CG3267" s="123"/>
      <c r="CH3267" s="123"/>
      <c r="CI3267" s="123"/>
      <c r="CJ3267" s="123"/>
      <c r="CK3267" s="123"/>
      <c r="CL3267" s="123"/>
      <c r="CM3267" s="123"/>
      <c r="CN3267" s="123"/>
      <c r="CO3267" s="123"/>
      <c r="CP3267" s="123"/>
      <c r="CQ3267" s="123"/>
      <c r="CR3267" s="123"/>
      <c r="CS3267" s="123"/>
      <c r="CT3267" s="123"/>
      <c r="CU3267" s="123"/>
      <c r="CV3267" s="123"/>
      <c r="CW3267" s="123"/>
      <c r="CX3267" s="123"/>
      <c r="CY3267" s="123"/>
      <c r="CZ3267" s="123"/>
      <c r="DA3267" s="123"/>
      <c r="DB3267" s="123"/>
      <c r="DC3267" s="123"/>
      <c r="DD3267" s="123"/>
      <c r="DE3267" s="123"/>
      <c r="DF3267" s="123"/>
      <c r="DG3267" s="123"/>
      <c r="DH3267" s="123"/>
      <c r="DI3267" s="123"/>
      <c r="DJ3267" s="123"/>
      <c r="DK3267" s="123"/>
      <c r="DL3267" s="123"/>
      <c r="DM3267" s="123"/>
      <c r="DN3267" s="123"/>
      <c r="DO3267" s="123"/>
      <c r="DP3267" s="123"/>
      <c r="DQ3267" s="123"/>
      <c r="DR3267" s="123"/>
      <c r="DS3267" s="123"/>
      <c r="DT3267" s="123"/>
      <c r="DU3267" s="123"/>
      <c r="DV3267" s="123"/>
      <c r="DW3267" s="123"/>
      <c r="DX3267" s="123"/>
      <c r="DY3267" s="123"/>
      <c r="DZ3267" s="123"/>
      <c r="EA3267" s="123"/>
      <c r="EB3267" s="123"/>
      <c r="EC3267" s="123"/>
      <c r="ED3267" s="123"/>
      <c r="EE3267" s="123"/>
      <c r="EF3267" s="123"/>
      <c r="EG3267" s="123"/>
      <c r="EH3267" s="123"/>
      <c r="EI3267" s="123"/>
      <c r="EJ3267" s="123"/>
      <c r="EK3267" s="123"/>
      <c r="EL3267" s="123"/>
      <c r="EM3267" s="123"/>
      <c r="EN3267" s="123"/>
      <c r="EO3267" s="123"/>
      <c r="EP3267" s="123"/>
      <c r="EQ3267" s="123"/>
    </row>
    <row r="3268" spans="27:147" x14ac:dyDescent="0.2"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Q3268" s="151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123"/>
      <c r="BL3268" s="123"/>
      <c r="BM3268" s="123"/>
      <c r="BN3268" s="123"/>
      <c r="BO3268" s="123"/>
      <c r="BP3268" s="123"/>
      <c r="BQ3268" s="123"/>
      <c r="BR3268" s="123"/>
      <c r="BS3268" s="123"/>
      <c r="BT3268" s="123"/>
      <c r="BU3268" s="123"/>
      <c r="BV3268" s="123"/>
      <c r="BW3268" s="123"/>
      <c r="BX3268" s="123"/>
      <c r="BY3268" s="123"/>
      <c r="BZ3268" s="123"/>
      <c r="CA3268" s="123"/>
      <c r="CB3268" s="123"/>
      <c r="CC3268" s="123"/>
      <c r="CD3268" s="123"/>
      <c r="CE3268" s="123"/>
      <c r="CF3268" s="123"/>
      <c r="CG3268" s="123"/>
      <c r="CH3268" s="123"/>
      <c r="CI3268" s="123"/>
      <c r="CJ3268" s="123"/>
      <c r="CK3268" s="123"/>
      <c r="CL3268" s="123"/>
      <c r="CM3268" s="123"/>
      <c r="CN3268" s="123"/>
      <c r="CO3268" s="123"/>
      <c r="CP3268" s="123"/>
      <c r="CQ3268" s="123"/>
      <c r="CR3268" s="123"/>
      <c r="CS3268" s="123"/>
      <c r="CT3268" s="123"/>
      <c r="CU3268" s="123"/>
      <c r="CV3268" s="123"/>
      <c r="CW3268" s="123"/>
      <c r="CX3268" s="123"/>
      <c r="CY3268" s="123"/>
      <c r="CZ3268" s="123"/>
      <c r="DA3268" s="123"/>
      <c r="DB3268" s="123"/>
      <c r="DC3268" s="123"/>
      <c r="DD3268" s="123"/>
      <c r="DE3268" s="123"/>
      <c r="DF3268" s="123"/>
      <c r="DG3268" s="123"/>
      <c r="DH3268" s="123"/>
      <c r="DI3268" s="123"/>
      <c r="DJ3268" s="123"/>
      <c r="DK3268" s="123"/>
      <c r="DL3268" s="123"/>
      <c r="DM3268" s="123"/>
      <c r="DN3268" s="123"/>
      <c r="DO3268" s="123"/>
      <c r="DP3268" s="123"/>
      <c r="DQ3268" s="123"/>
      <c r="DR3268" s="123"/>
      <c r="DS3268" s="123"/>
      <c r="DT3268" s="123"/>
      <c r="DU3268" s="123"/>
      <c r="DV3268" s="123"/>
      <c r="DW3268" s="123"/>
      <c r="DX3268" s="123"/>
      <c r="DY3268" s="123"/>
      <c r="DZ3268" s="123"/>
      <c r="EA3268" s="123"/>
      <c r="EB3268" s="123"/>
      <c r="EC3268" s="123"/>
      <c r="ED3268" s="123"/>
      <c r="EE3268" s="123"/>
      <c r="EF3268" s="123"/>
      <c r="EG3268" s="123"/>
      <c r="EH3268" s="123"/>
      <c r="EI3268" s="123"/>
      <c r="EJ3268" s="123"/>
      <c r="EK3268" s="123"/>
      <c r="EL3268" s="123"/>
      <c r="EM3268" s="123"/>
      <c r="EN3268" s="123"/>
      <c r="EO3268" s="123"/>
      <c r="EP3268" s="123"/>
      <c r="EQ3268" s="123"/>
    </row>
    <row r="3269" spans="27:147" x14ac:dyDescent="0.2"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Q3269" s="151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123"/>
      <c r="BL3269" s="123"/>
      <c r="BM3269" s="123"/>
      <c r="BN3269" s="123"/>
      <c r="BO3269" s="123"/>
      <c r="BP3269" s="123"/>
      <c r="BQ3269" s="123"/>
      <c r="BR3269" s="123"/>
      <c r="BS3269" s="123"/>
      <c r="BT3269" s="123"/>
      <c r="BU3269" s="123"/>
      <c r="BV3269" s="123"/>
      <c r="BW3269" s="123"/>
      <c r="BX3269" s="123"/>
      <c r="BY3269" s="123"/>
      <c r="BZ3269" s="123"/>
      <c r="CA3269" s="123"/>
      <c r="CB3269" s="123"/>
      <c r="CC3269" s="123"/>
      <c r="CD3269" s="123"/>
      <c r="CE3269" s="123"/>
      <c r="CF3269" s="123"/>
      <c r="CG3269" s="123"/>
      <c r="CH3269" s="123"/>
      <c r="CI3269" s="123"/>
      <c r="CJ3269" s="123"/>
      <c r="CK3269" s="123"/>
      <c r="CL3269" s="123"/>
      <c r="CM3269" s="123"/>
      <c r="CN3269" s="123"/>
      <c r="CO3269" s="123"/>
      <c r="CP3269" s="123"/>
      <c r="CQ3269" s="123"/>
      <c r="CR3269" s="123"/>
      <c r="CS3269" s="123"/>
      <c r="CT3269" s="123"/>
      <c r="CU3269" s="123"/>
      <c r="CV3269" s="123"/>
      <c r="CW3269" s="123"/>
      <c r="CX3269" s="123"/>
      <c r="CY3269" s="123"/>
      <c r="CZ3269" s="123"/>
      <c r="DA3269" s="123"/>
      <c r="DB3269" s="123"/>
      <c r="DC3269" s="123"/>
      <c r="DD3269" s="123"/>
      <c r="DE3269" s="123"/>
      <c r="DF3269" s="123"/>
      <c r="DG3269" s="123"/>
      <c r="DH3269" s="123"/>
      <c r="DI3269" s="123"/>
      <c r="DJ3269" s="123"/>
      <c r="DK3269" s="123"/>
      <c r="DL3269" s="123"/>
      <c r="DM3269" s="123"/>
      <c r="DN3269" s="123"/>
      <c r="DO3269" s="123"/>
      <c r="DP3269" s="123"/>
      <c r="DQ3269" s="123"/>
      <c r="DR3269" s="123"/>
      <c r="DS3269" s="123"/>
      <c r="DT3269" s="123"/>
      <c r="DU3269" s="123"/>
      <c r="DV3269" s="123"/>
      <c r="DW3269" s="123"/>
      <c r="DX3269" s="123"/>
      <c r="DY3269" s="123"/>
      <c r="DZ3269" s="123"/>
      <c r="EA3269" s="123"/>
      <c r="EB3269" s="123"/>
      <c r="EC3269" s="123"/>
      <c r="ED3269" s="123"/>
      <c r="EE3269" s="123"/>
      <c r="EF3269" s="123"/>
      <c r="EG3269" s="123"/>
      <c r="EH3269" s="123"/>
      <c r="EI3269" s="123"/>
      <c r="EJ3269" s="123"/>
      <c r="EK3269" s="123"/>
      <c r="EL3269" s="123"/>
      <c r="EM3269" s="123"/>
      <c r="EN3269" s="123"/>
      <c r="EO3269" s="123"/>
      <c r="EP3269" s="123"/>
      <c r="EQ3269" s="123"/>
    </row>
    <row r="3270" spans="27:147" x14ac:dyDescent="0.2"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Q3270" s="151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123"/>
      <c r="BL3270" s="123"/>
      <c r="BM3270" s="123"/>
      <c r="BN3270" s="123"/>
      <c r="BO3270" s="123"/>
      <c r="BP3270" s="123"/>
      <c r="BQ3270" s="123"/>
      <c r="BR3270" s="123"/>
      <c r="BS3270" s="123"/>
      <c r="BT3270" s="123"/>
      <c r="BU3270" s="123"/>
      <c r="BV3270" s="123"/>
      <c r="BW3270" s="123"/>
      <c r="BX3270" s="123"/>
      <c r="BY3270" s="123"/>
      <c r="BZ3270" s="123"/>
      <c r="CA3270" s="123"/>
      <c r="CB3270" s="123"/>
      <c r="CC3270" s="123"/>
      <c r="CD3270" s="123"/>
      <c r="CE3270" s="123"/>
      <c r="CF3270" s="123"/>
      <c r="CG3270" s="123"/>
      <c r="CH3270" s="123"/>
      <c r="CI3270" s="123"/>
      <c r="CJ3270" s="123"/>
      <c r="CK3270" s="123"/>
      <c r="CL3270" s="123"/>
      <c r="CM3270" s="123"/>
      <c r="CN3270" s="123"/>
      <c r="CO3270" s="123"/>
      <c r="CP3270" s="123"/>
      <c r="CQ3270" s="123"/>
      <c r="CR3270" s="123"/>
      <c r="CS3270" s="123"/>
      <c r="CT3270" s="123"/>
      <c r="CU3270" s="123"/>
      <c r="CV3270" s="123"/>
      <c r="CW3270" s="123"/>
      <c r="CX3270" s="123"/>
      <c r="CY3270" s="123"/>
      <c r="CZ3270" s="123"/>
      <c r="DA3270" s="123"/>
      <c r="DB3270" s="123"/>
      <c r="DC3270" s="123"/>
      <c r="DD3270" s="123"/>
      <c r="DE3270" s="123"/>
      <c r="DF3270" s="123"/>
      <c r="DG3270" s="123"/>
      <c r="DH3270" s="123"/>
      <c r="DI3270" s="123"/>
      <c r="DJ3270" s="123"/>
      <c r="DK3270" s="123"/>
      <c r="DL3270" s="123"/>
      <c r="DM3270" s="123"/>
      <c r="DN3270" s="123"/>
      <c r="DO3270" s="123"/>
      <c r="DP3270" s="123"/>
      <c r="DQ3270" s="123"/>
      <c r="DR3270" s="123"/>
      <c r="DS3270" s="123"/>
      <c r="DT3270" s="123"/>
      <c r="DU3270" s="123"/>
      <c r="DV3270" s="123"/>
      <c r="DW3270" s="123"/>
      <c r="DX3270" s="123"/>
      <c r="DY3270" s="123"/>
      <c r="DZ3270" s="123"/>
      <c r="EA3270" s="123"/>
      <c r="EB3270" s="123"/>
      <c r="EC3270" s="123"/>
      <c r="ED3270" s="123"/>
      <c r="EE3270" s="123"/>
      <c r="EF3270" s="123"/>
      <c r="EG3270" s="123"/>
      <c r="EH3270" s="123"/>
      <c r="EI3270" s="123"/>
      <c r="EJ3270" s="123"/>
      <c r="EK3270" s="123"/>
      <c r="EL3270" s="123"/>
      <c r="EM3270" s="123"/>
      <c r="EN3270" s="123"/>
      <c r="EO3270" s="123"/>
      <c r="EP3270" s="123"/>
      <c r="EQ3270" s="123"/>
    </row>
    <row r="3271" spans="27:147" x14ac:dyDescent="0.2"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Q3271" s="151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123"/>
      <c r="BL3271" s="123"/>
      <c r="BM3271" s="123"/>
      <c r="BN3271" s="123"/>
      <c r="BO3271" s="123"/>
      <c r="BP3271" s="123"/>
      <c r="BQ3271" s="123"/>
      <c r="BR3271" s="123"/>
      <c r="BS3271" s="123"/>
      <c r="BT3271" s="123"/>
      <c r="BU3271" s="123"/>
      <c r="BV3271" s="123"/>
      <c r="BW3271" s="123"/>
      <c r="BX3271" s="123"/>
      <c r="BY3271" s="123"/>
      <c r="BZ3271" s="123"/>
      <c r="CA3271" s="123"/>
      <c r="CB3271" s="123"/>
      <c r="CC3271" s="123"/>
      <c r="CD3271" s="123"/>
      <c r="CE3271" s="123"/>
      <c r="CF3271" s="123"/>
      <c r="CG3271" s="123"/>
      <c r="CH3271" s="123"/>
      <c r="CI3271" s="123"/>
      <c r="CJ3271" s="123"/>
      <c r="CK3271" s="123"/>
      <c r="CL3271" s="123"/>
      <c r="CM3271" s="123"/>
      <c r="CN3271" s="123"/>
      <c r="CO3271" s="123"/>
      <c r="CP3271" s="123"/>
      <c r="CQ3271" s="123"/>
      <c r="CR3271" s="123"/>
      <c r="CS3271" s="123"/>
      <c r="CT3271" s="123"/>
      <c r="CU3271" s="123"/>
      <c r="CV3271" s="123"/>
      <c r="CW3271" s="123"/>
      <c r="CX3271" s="123"/>
      <c r="CY3271" s="123"/>
      <c r="CZ3271" s="123"/>
      <c r="DA3271" s="123"/>
      <c r="DB3271" s="123"/>
      <c r="DC3271" s="123"/>
      <c r="DD3271" s="123"/>
      <c r="DE3271" s="123"/>
      <c r="DF3271" s="123"/>
      <c r="DG3271" s="123"/>
      <c r="DH3271" s="123"/>
      <c r="DI3271" s="123"/>
      <c r="DJ3271" s="123"/>
      <c r="DK3271" s="123"/>
      <c r="DL3271" s="123"/>
      <c r="DM3271" s="123"/>
      <c r="DN3271" s="123"/>
      <c r="DO3271" s="123"/>
      <c r="DP3271" s="123"/>
      <c r="DQ3271" s="123"/>
      <c r="DR3271" s="123"/>
      <c r="DS3271" s="123"/>
      <c r="DT3271" s="123"/>
      <c r="DU3271" s="123"/>
      <c r="DV3271" s="123"/>
      <c r="DW3271" s="123"/>
      <c r="DX3271" s="123"/>
      <c r="DY3271" s="123"/>
      <c r="DZ3271" s="123"/>
      <c r="EA3271" s="123"/>
      <c r="EB3271" s="123"/>
      <c r="EC3271" s="123"/>
      <c r="ED3271" s="123"/>
      <c r="EE3271" s="123"/>
      <c r="EF3271" s="123"/>
      <c r="EG3271" s="123"/>
      <c r="EH3271" s="123"/>
      <c r="EI3271" s="123"/>
      <c r="EJ3271" s="123"/>
      <c r="EK3271" s="123"/>
      <c r="EL3271" s="123"/>
      <c r="EM3271" s="123"/>
      <c r="EN3271" s="123"/>
      <c r="EO3271" s="123"/>
      <c r="EP3271" s="123"/>
      <c r="EQ3271" s="123"/>
    </row>
    <row r="3272" spans="27:147" x14ac:dyDescent="0.2"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Q3272" s="151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123"/>
      <c r="BL3272" s="123"/>
      <c r="BM3272" s="123"/>
      <c r="BN3272" s="123"/>
      <c r="BO3272" s="123"/>
      <c r="BP3272" s="123"/>
      <c r="BQ3272" s="123"/>
      <c r="BR3272" s="123"/>
      <c r="BS3272" s="123"/>
      <c r="BT3272" s="123"/>
      <c r="BU3272" s="123"/>
      <c r="BV3272" s="123"/>
      <c r="BW3272" s="123"/>
      <c r="BX3272" s="123"/>
      <c r="BY3272" s="123"/>
      <c r="BZ3272" s="123"/>
      <c r="CA3272" s="123"/>
      <c r="CB3272" s="123"/>
      <c r="CC3272" s="123"/>
      <c r="CD3272" s="123"/>
      <c r="CE3272" s="123"/>
      <c r="CF3272" s="123"/>
      <c r="CG3272" s="123"/>
      <c r="CH3272" s="123"/>
      <c r="CI3272" s="123"/>
      <c r="CJ3272" s="123"/>
      <c r="CK3272" s="123"/>
      <c r="CL3272" s="123"/>
      <c r="CM3272" s="123"/>
      <c r="CN3272" s="123"/>
      <c r="CO3272" s="123"/>
      <c r="CP3272" s="123"/>
      <c r="CQ3272" s="123"/>
      <c r="CR3272" s="123"/>
      <c r="CS3272" s="123"/>
      <c r="CT3272" s="123"/>
      <c r="CU3272" s="123"/>
      <c r="CV3272" s="123"/>
      <c r="CW3272" s="123"/>
      <c r="CX3272" s="123"/>
      <c r="CY3272" s="123"/>
      <c r="CZ3272" s="123"/>
      <c r="DA3272" s="123"/>
      <c r="DB3272" s="123"/>
      <c r="DC3272" s="123"/>
      <c r="DD3272" s="123"/>
      <c r="DE3272" s="123"/>
      <c r="DF3272" s="123"/>
      <c r="DG3272" s="123"/>
      <c r="DH3272" s="123"/>
      <c r="DI3272" s="123"/>
      <c r="DJ3272" s="123"/>
      <c r="DK3272" s="123"/>
      <c r="DL3272" s="123"/>
      <c r="DM3272" s="123"/>
      <c r="DN3272" s="123"/>
      <c r="DO3272" s="123"/>
      <c r="DP3272" s="123"/>
      <c r="DQ3272" s="123"/>
      <c r="DR3272" s="123"/>
      <c r="DS3272" s="123"/>
      <c r="DT3272" s="123"/>
      <c r="DU3272" s="123"/>
      <c r="DV3272" s="123"/>
      <c r="DW3272" s="123"/>
      <c r="DX3272" s="123"/>
      <c r="DY3272" s="123"/>
      <c r="DZ3272" s="123"/>
      <c r="EA3272" s="123"/>
      <c r="EB3272" s="123"/>
      <c r="EC3272" s="123"/>
      <c r="ED3272" s="123"/>
      <c r="EE3272" s="123"/>
      <c r="EF3272" s="123"/>
      <c r="EG3272" s="123"/>
      <c r="EH3272" s="123"/>
      <c r="EI3272" s="123"/>
      <c r="EJ3272" s="123"/>
      <c r="EK3272" s="123"/>
      <c r="EL3272" s="123"/>
      <c r="EM3272" s="123"/>
      <c r="EN3272" s="123"/>
      <c r="EO3272" s="123"/>
      <c r="EP3272" s="123"/>
      <c r="EQ3272" s="123"/>
    </row>
    <row r="3273" spans="27:147" x14ac:dyDescent="0.2"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Q3273" s="151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123"/>
      <c r="BL3273" s="123"/>
      <c r="BM3273" s="123"/>
      <c r="BN3273" s="123"/>
      <c r="BO3273" s="123"/>
      <c r="BP3273" s="123"/>
      <c r="BQ3273" s="123"/>
      <c r="BR3273" s="123"/>
      <c r="BS3273" s="123"/>
      <c r="BT3273" s="123"/>
      <c r="BU3273" s="123"/>
      <c r="BV3273" s="123"/>
      <c r="BW3273" s="123"/>
      <c r="BX3273" s="123"/>
      <c r="BY3273" s="123"/>
      <c r="BZ3273" s="123"/>
      <c r="CA3273" s="123"/>
      <c r="CB3273" s="123"/>
      <c r="CC3273" s="123"/>
      <c r="CD3273" s="123"/>
      <c r="CE3273" s="123"/>
      <c r="CF3273" s="123"/>
      <c r="CG3273" s="123"/>
      <c r="CH3273" s="123"/>
      <c r="CI3273" s="123"/>
      <c r="CJ3273" s="123"/>
      <c r="CK3273" s="123"/>
      <c r="CL3273" s="123"/>
      <c r="CM3273" s="123"/>
      <c r="CN3273" s="123"/>
      <c r="CO3273" s="123"/>
      <c r="CP3273" s="123"/>
      <c r="CQ3273" s="123"/>
      <c r="CR3273" s="123"/>
      <c r="CS3273" s="123"/>
      <c r="CT3273" s="123"/>
      <c r="CU3273" s="123"/>
      <c r="CV3273" s="123"/>
      <c r="CW3273" s="123"/>
      <c r="CX3273" s="123"/>
      <c r="CY3273" s="123"/>
      <c r="CZ3273" s="123"/>
      <c r="DA3273" s="123"/>
      <c r="DB3273" s="123"/>
      <c r="DC3273" s="123"/>
      <c r="DD3273" s="123"/>
      <c r="DE3273" s="123"/>
      <c r="DF3273" s="123"/>
      <c r="DG3273" s="123"/>
      <c r="DH3273" s="123"/>
      <c r="DI3273" s="123"/>
      <c r="DJ3273" s="123"/>
      <c r="DK3273" s="123"/>
      <c r="DL3273" s="123"/>
      <c r="DM3273" s="123"/>
      <c r="DN3273" s="123"/>
      <c r="DO3273" s="123"/>
      <c r="DP3273" s="123"/>
      <c r="DQ3273" s="123"/>
      <c r="DR3273" s="123"/>
      <c r="DS3273" s="123"/>
      <c r="DT3273" s="123"/>
      <c r="DU3273" s="123"/>
      <c r="DV3273" s="123"/>
      <c r="DW3273" s="123"/>
      <c r="DX3273" s="123"/>
      <c r="DY3273" s="123"/>
      <c r="DZ3273" s="123"/>
      <c r="EA3273" s="123"/>
      <c r="EB3273" s="123"/>
      <c r="EC3273" s="123"/>
      <c r="ED3273" s="123"/>
      <c r="EE3273" s="123"/>
      <c r="EF3273" s="123"/>
      <c r="EG3273" s="123"/>
      <c r="EH3273" s="123"/>
      <c r="EI3273" s="123"/>
      <c r="EJ3273" s="123"/>
      <c r="EK3273" s="123"/>
      <c r="EL3273" s="123"/>
      <c r="EM3273" s="123"/>
      <c r="EN3273" s="123"/>
      <c r="EO3273" s="123"/>
      <c r="EP3273" s="123"/>
      <c r="EQ3273" s="123"/>
    </row>
    <row r="3274" spans="27:147" x14ac:dyDescent="0.2"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Q3274" s="151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123"/>
      <c r="BL3274" s="123"/>
      <c r="BM3274" s="123"/>
      <c r="BN3274" s="123"/>
      <c r="BO3274" s="123"/>
      <c r="BP3274" s="123"/>
      <c r="BQ3274" s="123"/>
      <c r="BR3274" s="123"/>
      <c r="BS3274" s="123"/>
      <c r="BT3274" s="123"/>
      <c r="BU3274" s="123"/>
      <c r="BV3274" s="123"/>
      <c r="BW3274" s="123"/>
      <c r="BX3274" s="123"/>
      <c r="BY3274" s="123"/>
      <c r="BZ3274" s="123"/>
      <c r="CA3274" s="123"/>
      <c r="CB3274" s="123"/>
      <c r="CC3274" s="123"/>
      <c r="CD3274" s="123"/>
      <c r="CE3274" s="123"/>
      <c r="CF3274" s="123"/>
      <c r="CG3274" s="123"/>
      <c r="CH3274" s="123"/>
      <c r="CI3274" s="123"/>
      <c r="CJ3274" s="123"/>
      <c r="CK3274" s="123"/>
      <c r="CL3274" s="123"/>
      <c r="CM3274" s="123"/>
      <c r="CN3274" s="123"/>
      <c r="CO3274" s="123"/>
      <c r="CP3274" s="123"/>
      <c r="CQ3274" s="123"/>
      <c r="CR3274" s="123"/>
      <c r="CS3274" s="123"/>
      <c r="CT3274" s="123"/>
      <c r="CU3274" s="123"/>
      <c r="CV3274" s="123"/>
      <c r="CW3274" s="123"/>
      <c r="CX3274" s="123"/>
      <c r="CY3274" s="123"/>
      <c r="CZ3274" s="123"/>
      <c r="DA3274" s="123"/>
      <c r="DB3274" s="123"/>
      <c r="DC3274" s="123"/>
      <c r="DD3274" s="123"/>
      <c r="DE3274" s="123"/>
      <c r="DF3274" s="123"/>
      <c r="DG3274" s="123"/>
      <c r="DH3274" s="123"/>
      <c r="DI3274" s="123"/>
      <c r="DJ3274" s="123"/>
      <c r="DK3274" s="123"/>
      <c r="DL3274" s="123"/>
      <c r="DM3274" s="123"/>
      <c r="DN3274" s="123"/>
      <c r="DO3274" s="123"/>
      <c r="DP3274" s="123"/>
      <c r="DQ3274" s="123"/>
      <c r="DR3274" s="123"/>
      <c r="DS3274" s="123"/>
      <c r="DT3274" s="123"/>
      <c r="DU3274" s="123"/>
      <c r="DV3274" s="123"/>
      <c r="DW3274" s="123"/>
      <c r="DX3274" s="123"/>
      <c r="DY3274" s="123"/>
      <c r="DZ3274" s="123"/>
      <c r="EA3274" s="123"/>
      <c r="EB3274" s="123"/>
      <c r="EC3274" s="123"/>
      <c r="ED3274" s="123"/>
      <c r="EE3274" s="123"/>
      <c r="EF3274" s="123"/>
      <c r="EG3274" s="123"/>
      <c r="EH3274" s="123"/>
      <c r="EI3274" s="123"/>
      <c r="EJ3274" s="123"/>
      <c r="EK3274" s="123"/>
      <c r="EL3274" s="123"/>
      <c r="EM3274" s="123"/>
      <c r="EN3274" s="123"/>
      <c r="EO3274" s="123"/>
      <c r="EP3274" s="123"/>
      <c r="EQ3274" s="123"/>
    </row>
    <row r="3275" spans="27:147" x14ac:dyDescent="0.2"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Q3275" s="151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123"/>
      <c r="BL3275" s="123"/>
      <c r="BM3275" s="123"/>
      <c r="BN3275" s="123"/>
      <c r="BO3275" s="123"/>
      <c r="BP3275" s="123"/>
      <c r="BQ3275" s="123"/>
      <c r="BR3275" s="123"/>
      <c r="BS3275" s="123"/>
      <c r="BT3275" s="123"/>
      <c r="BU3275" s="123"/>
      <c r="BV3275" s="123"/>
      <c r="BW3275" s="123"/>
      <c r="BX3275" s="123"/>
      <c r="BY3275" s="123"/>
      <c r="BZ3275" s="123"/>
      <c r="CA3275" s="123"/>
      <c r="CB3275" s="123"/>
      <c r="CC3275" s="123"/>
      <c r="CD3275" s="123"/>
      <c r="CE3275" s="123"/>
      <c r="CF3275" s="123"/>
      <c r="CG3275" s="123"/>
      <c r="CH3275" s="123"/>
      <c r="CI3275" s="123"/>
      <c r="CJ3275" s="123"/>
      <c r="CK3275" s="123"/>
      <c r="CL3275" s="123"/>
      <c r="CM3275" s="123"/>
      <c r="CN3275" s="123"/>
      <c r="CO3275" s="123"/>
      <c r="CP3275" s="123"/>
      <c r="CQ3275" s="123"/>
      <c r="CR3275" s="123"/>
      <c r="CS3275" s="123"/>
      <c r="CT3275" s="123"/>
      <c r="CU3275" s="123"/>
      <c r="CV3275" s="123"/>
      <c r="CW3275" s="123"/>
      <c r="CX3275" s="123"/>
      <c r="CY3275" s="123"/>
      <c r="CZ3275" s="123"/>
      <c r="DA3275" s="123"/>
      <c r="DB3275" s="123"/>
      <c r="DC3275" s="123"/>
      <c r="DD3275" s="123"/>
      <c r="DE3275" s="123"/>
      <c r="DF3275" s="123"/>
      <c r="DG3275" s="123"/>
      <c r="DH3275" s="123"/>
      <c r="DI3275" s="123"/>
      <c r="DJ3275" s="123"/>
      <c r="DK3275" s="123"/>
      <c r="DL3275" s="123"/>
      <c r="DM3275" s="123"/>
      <c r="DN3275" s="123"/>
      <c r="DO3275" s="123"/>
      <c r="DP3275" s="123"/>
      <c r="DQ3275" s="123"/>
      <c r="DR3275" s="123"/>
      <c r="DS3275" s="123"/>
      <c r="DT3275" s="123"/>
      <c r="DU3275" s="123"/>
      <c r="DV3275" s="123"/>
      <c r="DW3275" s="123"/>
      <c r="DX3275" s="123"/>
      <c r="DY3275" s="123"/>
      <c r="DZ3275" s="123"/>
      <c r="EA3275" s="123"/>
      <c r="EB3275" s="123"/>
      <c r="EC3275" s="123"/>
      <c r="ED3275" s="123"/>
      <c r="EE3275" s="123"/>
      <c r="EF3275" s="123"/>
      <c r="EG3275" s="123"/>
      <c r="EH3275" s="123"/>
      <c r="EI3275" s="123"/>
      <c r="EJ3275" s="123"/>
      <c r="EK3275" s="123"/>
      <c r="EL3275" s="123"/>
      <c r="EM3275" s="123"/>
      <c r="EN3275" s="123"/>
      <c r="EO3275" s="123"/>
      <c r="EP3275" s="123"/>
      <c r="EQ3275" s="123"/>
    </row>
    <row r="3276" spans="27:147" x14ac:dyDescent="0.2"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Q3276" s="151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123"/>
      <c r="BL3276" s="123"/>
      <c r="BM3276" s="123"/>
      <c r="BN3276" s="123"/>
      <c r="BO3276" s="123"/>
      <c r="BP3276" s="123"/>
      <c r="BQ3276" s="123"/>
      <c r="BR3276" s="123"/>
      <c r="BS3276" s="123"/>
      <c r="BT3276" s="123"/>
      <c r="BU3276" s="123"/>
      <c r="BV3276" s="123"/>
      <c r="BW3276" s="123"/>
      <c r="BX3276" s="123"/>
      <c r="BY3276" s="123"/>
      <c r="BZ3276" s="123"/>
      <c r="CA3276" s="123"/>
      <c r="CB3276" s="123"/>
      <c r="CC3276" s="123"/>
      <c r="CD3276" s="123"/>
      <c r="CE3276" s="123"/>
      <c r="CF3276" s="123"/>
      <c r="CG3276" s="123"/>
      <c r="CH3276" s="123"/>
      <c r="CI3276" s="123"/>
      <c r="CJ3276" s="123"/>
      <c r="CK3276" s="123"/>
      <c r="CL3276" s="123"/>
      <c r="CM3276" s="123"/>
      <c r="CN3276" s="123"/>
      <c r="CO3276" s="123"/>
      <c r="CP3276" s="123"/>
      <c r="CQ3276" s="123"/>
      <c r="CR3276" s="123"/>
      <c r="CS3276" s="123"/>
      <c r="CT3276" s="123"/>
      <c r="CU3276" s="123"/>
      <c r="CV3276" s="123"/>
      <c r="CW3276" s="123"/>
      <c r="CX3276" s="123"/>
      <c r="CY3276" s="123"/>
      <c r="CZ3276" s="123"/>
      <c r="DA3276" s="123"/>
      <c r="DB3276" s="123"/>
      <c r="DC3276" s="123"/>
      <c r="DD3276" s="123"/>
      <c r="DE3276" s="123"/>
      <c r="DF3276" s="123"/>
      <c r="DG3276" s="123"/>
      <c r="DH3276" s="123"/>
      <c r="DI3276" s="123"/>
      <c r="DJ3276" s="123"/>
      <c r="DK3276" s="123"/>
      <c r="DL3276" s="123"/>
      <c r="DM3276" s="123"/>
      <c r="DN3276" s="123"/>
      <c r="DO3276" s="123"/>
      <c r="DP3276" s="123"/>
      <c r="DQ3276" s="123"/>
      <c r="DR3276" s="123"/>
      <c r="DS3276" s="123"/>
      <c r="DT3276" s="123"/>
      <c r="DU3276" s="123"/>
      <c r="DV3276" s="123"/>
      <c r="DW3276" s="123"/>
      <c r="DX3276" s="123"/>
      <c r="DY3276" s="123"/>
      <c r="DZ3276" s="123"/>
      <c r="EA3276" s="123"/>
      <c r="EB3276" s="123"/>
      <c r="EC3276" s="123"/>
      <c r="ED3276" s="123"/>
      <c r="EE3276" s="123"/>
      <c r="EF3276" s="123"/>
      <c r="EG3276" s="123"/>
      <c r="EH3276" s="123"/>
      <c r="EI3276" s="123"/>
      <c r="EJ3276" s="123"/>
      <c r="EK3276" s="123"/>
      <c r="EL3276" s="123"/>
      <c r="EM3276" s="123"/>
      <c r="EN3276" s="123"/>
      <c r="EO3276" s="123"/>
      <c r="EP3276" s="123"/>
      <c r="EQ3276" s="123"/>
    </row>
    <row r="3277" spans="27:147" x14ac:dyDescent="0.2"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Q3277" s="151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123"/>
      <c r="BL3277" s="123"/>
      <c r="BM3277" s="123"/>
      <c r="BN3277" s="123"/>
      <c r="BO3277" s="123"/>
      <c r="BP3277" s="123"/>
      <c r="BQ3277" s="123"/>
      <c r="BR3277" s="123"/>
      <c r="BS3277" s="123"/>
      <c r="BT3277" s="123"/>
      <c r="BU3277" s="123"/>
      <c r="BV3277" s="123"/>
      <c r="BW3277" s="123"/>
      <c r="BX3277" s="123"/>
      <c r="BY3277" s="123"/>
      <c r="BZ3277" s="123"/>
      <c r="CA3277" s="123"/>
      <c r="CB3277" s="123"/>
      <c r="CC3277" s="123"/>
      <c r="CD3277" s="123"/>
      <c r="CE3277" s="123"/>
      <c r="CF3277" s="123"/>
      <c r="CG3277" s="123"/>
      <c r="CH3277" s="123"/>
      <c r="CI3277" s="123"/>
      <c r="CJ3277" s="123"/>
      <c r="CK3277" s="123"/>
      <c r="CL3277" s="123"/>
      <c r="CM3277" s="123"/>
      <c r="CN3277" s="123"/>
      <c r="CO3277" s="123"/>
      <c r="CP3277" s="123"/>
      <c r="CQ3277" s="123"/>
      <c r="CR3277" s="123"/>
      <c r="CS3277" s="123"/>
      <c r="CT3277" s="123"/>
      <c r="CU3277" s="123"/>
      <c r="CV3277" s="123"/>
      <c r="CW3277" s="123"/>
      <c r="CX3277" s="123"/>
      <c r="CY3277" s="123"/>
      <c r="CZ3277" s="123"/>
      <c r="DA3277" s="123"/>
      <c r="DB3277" s="123"/>
      <c r="DC3277" s="123"/>
      <c r="DD3277" s="123"/>
      <c r="DE3277" s="123"/>
      <c r="DF3277" s="123"/>
      <c r="DG3277" s="123"/>
      <c r="DH3277" s="123"/>
      <c r="DI3277" s="123"/>
      <c r="DJ3277" s="123"/>
      <c r="DK3277" s="123"/>
      <c r="DL3277" s="123"/>
      <c r="DM3277" s="123"/>
      <c r="DN3277" s="123"/>
      <c r="DO3277" s="123"/>
      <c r="DP3277" s="123"/>
      <c r="DQ3277" s="123"/>
      <c r="DR3277" s="123"/>
      <c r="DS3277" s="123"/>
      <c r="DT3277" s="123"/>
      <c r="DU3277" s="123"/>
      <c r="DV3277" s="123"/>
      <c r="DW3277" s="123"/>
      <c r="DX3277" s="123"/>
      <c r="DY3277" s="123"/>
      <c r="DZ3277" s="123"/>
      <c r="EA3277" s="123"/>
      <c r="EB3277" s="123"/>
      <c r="EC3277" s="123"/>
      <c r="ED3277" s="123"/>
      <c r="EE3277" s="123"/>
      <c r="EF3277" s="123"/>
      <c r="EG3277" s="123"/>
      <c r="EH3277" s="123"/>
      <c r="EI3277" s="123"/>
      <c r="EJ3277" s="123"/>
      <c r="EK3277" s="123"/>
      <c r="EL3277" s="123"/>
      <c r="EM3277" s="123"/>
      <c r="EN3277" s="123"/>
      <c r="EO3277" s="123"/>
      <c r="EP3277" s="123"/>
      <c r="EQ3277" s="123"/>
    </row>
    <row r="3278" spans="27:147" x14ac:dyDescent="0.2"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Q3278" s="151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123"/>
      <c r="BL3278" s="123"/>
      <c r="BM3278" s="123"/>
      <c r="BN3278" s="123"/>
      <c r="BO3278" s="123"/>
      <c r="BP3278" s="123"/>
      <c r="BQ3278" s="123"/>
      <c r="BR3278" s="123"/>
      <c r="BS3278" s="123"/>
      <c r="BT3278" s="123"/>
      <c r="BU3278" s="123"/>
      <c r="BV3278" s="123"/>
      <c r="BW3278" s="123"/>
      <c r="BX3278" s="123"/>
      <c r="BY3278" s="123"/>
      <c r="BZ3278" s="123"/>
      <c r="CA3278" s="123"/>
      <c r="CB3278" s="123"/>
      <c r="CC3278" s="123"/>
      <c r="CD3278" s="123"/>
      <c r="CE3278" s="123"/>
      <c r="CF3278" s="123"/>
      <c r="CG3278" s="123"/>
      <c r="CH3278" s="123"/>
      <c r="CI3278" s="123"/>
      <c r="CJ3278" s="123"/>
      <c r="CK3278" s="123"/>
      <c r="CL3278" s="123"/>
      <c r="CM3278" s="123"/>
      <c r="CN3278" s="123"/>
      <c r="CO3278" s="123"/>
      <c r="CP3278" s="123"/>
      <c r="CQ3278" s="123"/>
      <c r="CR3278" s="123"/>
      <c r="CS3278" s="123"/>
      <c r="CT3278" s="123"/>
      <c r="CU3278" s="123"/>
      <c r="CV3278" s="123"/>
      <c r="CW3278" s="123"/>
      <c r="CX3278" s="123"/>
      <c r="CY3278" s="123"/>
      <c r="CZ3278" s="123"/>
      <c r="DA3278" s="123"/>
      <c r="DB3278" s="123"/>
      <c r="DC3278" s="123"/>
      <c r="DD3278" s="123"/>
      <c r="DE3278" s="123"/>
      <c r="DF3278" s="123"/>
      <c r="DG3278" s="123"/>
      <c r="DH3278" s="123"/>
      <c r="DI3278" s="123"/>
      <c r="DJ3278" s="123"/>
      <c r="DK3278" s="123"/>
      <c r="DL3278" s="123"/>
      <c r="DM3278" s="123"/>
      <c r="DN3278" s="123"/>
      <c r="DO3278" s="123"/>
      <c r="DP3278" s="123"/>
      <c r="DQ3278" s="123"/>
      <c r="DR3278" s="123"/>
      <c r="DS3278" s="123"/>
      <c r="DT3278" s="123"/>
      <c r="DU3278" s="123"/>
      <c r="DV3278" s="123"/>
      <c r="DW3278" s="123"/>
      <c r="DX3278" s="123"/>
      <c r="DY3278" s="123"/>
      <c r="DZ3278" s="123"/>
      <c r="EA3278" s="123"/>
      <c r="EB3278" s="123"/>
      <c r="EC3278" s="123"/>
      <c r="ED3278" s="123"/>
      <c r="EE3278" s="123"/>
      <c r="EF3278" s="123"/>
      <c r="EG3278" s="123"/>
      <c r="EH3278" s="123"/>
      <c r="EI3278" s="123"/>
      <c r="EJ3278" s="123"/>
      <c r="EK3278" s="123"/>
      <c r="EL3278" s="123"/>
      <c r="EM3278" s="123"/>
      <c r="EN3278" s="123"/>
      <c r="EO3278" s="123"/>
      <c r="EP3278" s="123"/>
      <c r="EQ3278" s="123"/>
    </row>
    <row r="3279" spans="27:147" x14ac:dyDescent="0.2"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Q3279" s="151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123"/>
      <c r="BL3279" s="123"/>
      <c r="BM3279" s="123"/>
      <c r="BN3279" s="123"/>
      <c r="BO3279" s="123"/>
      <c r="BP3279" s="123"/>
      <c r="BQ3279" s="123"/>
      <c r="BR3279" s="123"/>
      <c r="BS3279" s="123"/>
      <c r="BT3279" s="123"/>
      <c r="BU3279" s="123"/>
      <c r="BV3279" s="123"/>
      <c r="BW3279" s="123"/>
      <c r="BX3279" s="123"/>
      <c r="BY3279" s="123"/>
      <c r="BZ3279" s="123"/>
      <c r="CA3279" s="123"/>
      <c r="CB3279" s="123"/>
      <c r="CC3279" s="123"/>
      <c r="CD3279" s="123"/>
      <c r="CE3279" s="123"/>
      <c r="CF3279" s="123"/>
      <c r="CG3279" s="123"/>
      <c r="CH3279" s="123"/>
      <c r="CI3279" s="123"/>
      <c r="CJ3279" s="123"/>
      <c r="CK3279" s="123"/>
      <c r="CL3279" s="123"/>
      <c r="CM3279" s="123"/>
      <c r="CN3279" s="123"/>
      <c r="CO3279" s="123"/>
      <c r="CP3279" s="123"/>
      <c r="CQ3279" s="123"/>
      <c r="CR3279" s="123"/>
      <c r="CS3279" s="123"/>
      <c r="CT3279" s="123"/>
      <c r="CU3279" s="123"/>
      <c r="CV3279" s="123"/>
      <c r="CW3279" s="123"/>
      <c r="CX3279" s="123"/>
      <c r="CY3279" s="123"/>
      <c r="CZ3279" s="123"/>
      <c r="DA3279" s="123"/>
      <c r="DB3279" s="123"/>
      <c r="DC3279" s="123"/>
      <c r="DD3279" s="123"/>
      <c r="DE3279" s="123"/>
      <c r="DF3279" s="123"/>
      <c r="DG3279" s="123"/>
      <c r="DH3279" s="123"/>
      <c r="DI3279" s="123"/>
      <c r="DJ3279" s="123"/>
      <c r="DK3279" s="123"/>
      <c r="DL3279" s="123"/>
      <c r="DM3279" s="123"/>
      <c r="DN3279" s="123"/>
      <c r="DO3279" s="123"/>
      <c r="DP3279" s="123"/>
      <c r="DQ3279" s="123"/>
      <c r="DR3279" s="123"/>
      <c r="DS3279" s="123"/>
      <c r="DT3279" s="123"/>
      <c r="DU3279" s="123"/>
      <c r="DV3279" s="123"/>
      <c r="DW3279" s="123"/>
      <c r="DX3279" s="123"/>
      <c r="DY3279" s="123"/>
      <c r="DZ3279" s="123"/>
      <c r="EA3279" s="123"/>
      <c r="EB3279" s="123"/>
      <c r="EC3279" s="123"/>
      <c r="ED3279" s="123"/>
      <c r="EE3279" s="123"/>
      <c r="EF3279" s="123"/>
      <c r="EG3279" s="123"/>
      <c r="EH3279" s="123"/>
      <c r="EI3279" s="123"/>
      <c r="EJ3279" s="123"/>
      <c r="EK3279" s="123"/>
      <c r="EL3279" s="123"/>
      <c r="EM3279" s="123"/>
      <c r="EN3279" s="123"/>
      <c r="EO3279" s="123"/>
      <c r="EP3279" s="123"/>
      <c r="EQ3279" s="123"/>
    </row>
    <row r="3280" spans="27:147" x14ac:dyDescent="0.2"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Q3280" s="151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123"/>
      <c r="BL3280" s="123"/>
      <c r="BM3280" s="123"/>
      <c r="BN3280" s="123"/>
      <c r="BO3280" s="123"/>
      <c r="BP3280" s="123"/>
      <c r="BQ3280" s="123"/>
      <c r="BR3280" s="123"/>
      <c r="BS3280" s="123"/>
      <c r="BT3280" s="123"/>
      <c r="BU3280" s="123"/>
      <c r="BV3280" s="123"/>
      <c r="BW3280" s="123"/>
      <c r="BX3280" s="123"/>
      <c r="BY3280" s="123"/>
      <c r="BZ3280" s="123"/>
      <c r="CA3280" s="123"/>
      <c r="CB3280" s="123"/>
      <c r="CC3280" s="123"/>
      <c r="CD3280" s="123"/>
      <c r="CE3280" s="123"/>
      <c r="CF3280" s="123"/>
      <c r="CG3280" s="123"/>
      <c r="CH3280" s="123"/>
      <c r="CI3280" s="123"/>
      <c r="CJ3280" s="123"/>
      <c r="CK3280" s="123"/>
      <c r="CL3280" s="123"/>
      <c r="CM3280" s="123"/>
      <c r="CN3280" s="123"/>
      <c r="CO3280" s="123"/>
      <c r="CP3280" s="123"/>
      <c r="CQ3280" s="123"/>
      <c r="CR3280" s="123"/>
      <c r="CS3280" s="123"/>
      <c r="CT3280" s="123"/>
      <c r="CU3280" s="123"/>
      <c r="CV3280" s="123"/>
      <c r="CW3280" s="123"/>
      <c r="CX3280" s="123"/>
      <c r="CY3280" s="123"/>
      <c r="CZ3280" s="123"/>
      <c r="DA3280" s="123"/>
      <c r="DB3280" s="123"/>
      <c r="DC3280" s="123"/>
      <c r="DD3280" s="123"/>
      <c r="DE3280" s="123"/>
      <c r="DF3280" s="123"/>
      <c r="DG3280" s="123"/>
      <c r="DH3280" s="123"/>
      <c r="DI3280" s="123"/>
      <c r="DJ3280" s="123"/>
      <c r="DK3280" s="123"/>
      <c r="DL3280" s="123"/>
      <c r="DM3280" s="123"/>
      <c r="DN3280" s="123"/>
      <c r="DO3280" s="123"/>
      <c r="DP3280" s="123"/>
      <c r="DQ3280" s="123"/>
      <c r="DR3280" s="123"/>
      <c r="DS3280" s="123"/>
      <c r="DT3280" s="123"/>
      <c r="DU3280" s="123"/>
      <c r="DV3280" s="123"/>
      <c r="DW3280" s="123"/>
      <c r="DX3280" s="123"/>
      <c r="DY3280" s="123"/>
      <c r="DZ3280" s="123"/>
      <c r="EA3280" s="123"/>
      <c r="EB3280" s="123"/>
      <c r="EC3280" s="123"/>
      <c r="ED3280" s="123"/>
      <c r="EE3280" s="123"/>
      <c r="EF3280" s="123"/>
      <c r="EG3280" s="123"/>
      <c r="EH3280" s="123"/>
      <c r="EI3280" s="123"/>
      <c r="EJ3280" s="123"/>
      <c r="EK3280" s="123"/>
      <c r="EL3280" s="123"/>
      <c r="EM3280" s="123"/>
      <c r="EN3280" s="123"/>
      <c r="EO3280" s="123"/>
      <c r="EP3280" s="123"/>
      <c r="EQ3280" s="123"/>
    </row>
    <row r="3281" spans="27:147" x14ac:dyDescent="0.2"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Q3281" s="151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123"/>
      <c r="BL3281" s="123"/>
      <c r="BM3281" s="123"/>
      <c r="BN3281" s="123"/>
      <c r="BO3281" s="123"/>
      <c r="BP3281" s="123"/>
      <c r="BQ3281" s="123"/>
      <c r="BR3281" s="123"/>
      <c r="BS3281" s="123"/>
      <c r="BT3281" s="123"/>
      <c r="BU3281" s="123"/>
      <c r="BV3281" s="123"/>
      <c r="BW3281" s="123"/>
      <c r="BX3281" s="123"/>
      <c r="BY3281" s="123"/>
      <c r="BZ3281" s="123"/>
      <c r="CA3281" s="123"/>
      <c r="CB3281" s="123"/>
      <c r="CC3281" s="123"/>
      <c r="CD3281" s="123"/>
      <c r="CE3281" s="123"/>
      <c r="CF3281" s="123"/>
      <c r="CG3281" s="123"/>
      <c r="CH3281" s="123"/>
      <c r="CI3281" s="123"/>
      <c r="CJ3281" s="123"/>
      <c r="CK3281" s="123"/>
      <c r="CL3281" s="123"/>
      <c r="CM3281" s="123"/>
      <c r="CN3281" s="123"/>
      <c r="CO3281" s="123"/>
      <c r="CP3281" s="123"/>
      <c r="CQ3281" s="123"/>
      <c r="CR3281" s="123"/>
      <c r="CS3281" s="123"/>
      <c r="CT3281" s="123"/>
      <c r="CU3281" s="123"/>
      <c r="CV3281" s="123"/>
      <c r="CW3281" s="123"/>
      <c r="CX3281" s="123"/>
      <c r="CY3281" s="123"/>
      <c r="CZ3281" s="123"/>
      <c r="DA3281" s="123"/>
      <c r="DB3281" s="123"/>
      <c r="DC3281" s="123"/>
      <c r="DD3281" s="123"/>
      <c r="DE3281" s="123"/>
      <c r="DF3281" s="123"/>
      <c r="DG3281" s="123"/>
      <c r="DH3281" s="123"/>
      <c r="DI3281" s="123"/>
      <c r="DJ3281" s="123"/>
      <c r="DK3281" s="123"/>
      <c r="DL3281" s="123"/>
      <c r="DM3281" s="123"/>
      <c r="DN3281" s="123"/>
      <c r="DO3281" s="123"/>
      <c r="DP3281" s="123"/>
      <c r="DQ3281" s="123"/>
      <c r="DR3281" s="123"/>
      <c r="DS3281" s="123"/>
      <c r="DT3281" s="123"/>
      <c r="DU3281" s="123"/>
      <c r="DV3281" s="123"/>
      <c r="DW3281" s="123"/>
      <c r="DX3281" s="123"/>
      <c r="DY3281" s="123"/>
      <c r="DZ3281" s="123"/>
      <c r="EA3281" s="123"/>
      <c r="EB3281" s="123"/>
      <c r="EC3281" s="123"/>
      <c r="ED3281" s="123"/>
      <c r="EE3281" s="123"/>
      <c r="EF3281" s="123"/>
      <c r="EG3281" s="123"/>
      <c r="EH3281" s="123"/>
      <c r="EI3281" s="123"/>
      <c r="EJ3281" s="123"/>
      <c r="EK3281" s="123"/>
      <c r="EL3281" s="123"/>
      <c r="EM3281" s="123"/>
      <c r="EN3281" s="123"/>
      <c r="EO3281" s="123"/>
      <c r="EP3281" s="123"/>
      <c r="EQ3281" s="123"/>
    </row>
    <row r="3282" spans="27:147" x14ac:dyDescent="0.2"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Q3282" s="151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123"/>
      <c r="BL3282" s="123"/>
      <c r="BM3282" s="123"/>
      <c r="BN3282" s="123"/>
      <c r="BO3282" s="123"/>
      <c r="BP3282" s="123"/>
      <c r="BQ3282" s="123"/>
      <c r="BR3282" s="123"/>
      <c r="BS3282" s="123"/>
      <c r="BT3282" s="123"/>
      <c r="BU3282" s="123"/>
      <c r="BV3282" s="123"/>
      <c r="BW3282" s="123"/>
      <c r="BX3282" s="123"/>
      <c r="BY3282" s="123"/>
      <c r="BZ3282" s="123"/>
      <c r="CA3282" s="123"/>
      <c r="CB3282" s="123"/>
      <c r="CC3282" s="123"/>
      <c r="CD3282" s="123"/>
      <c r="CE3282" s="123"/>
      <c r="CF3282" s="123"/>
      <c r="CG3282" s="123"/>
      <c r="CH3282" s="123"/>
      <c r="CI3282" s="123"/>
      <c r="CJ3282" s="123"/>
      <c r="CK3282" s="123"/>
      <c r="CL3282" s="123"/>
      <c r="CM3282" s="123"/>
      <c r="CN3282" s="123"/>
      <c r="CO3282" s="123"/>
      <c r="CP3282" s="123"/>
      <c r="CQ3282" s="123"/>
      <c r="CR3282" s="123"/>
      <c r="CS3282" s="123"/>
      <c r="CT3282" s="123"/>
      <c r="CU3282" s="123"/>
      <c r="CV3282" s="123"/>
      <c r="CW3282" s="123"/>
      <c r="CX3282" s="123"/>
      <c r="CY3282" s="123"/>
      <c r="CZ3282" s="123"/>
      <c r="DA3282" s="123"/>
      <c r="DB3282" s="123"/>
      <c r="DC3282" s="123"/>
      <c r="DD3282" s="123"/>
      <c r="DE3282" s="123"/>
      <c r="DF3282" s="123"/>
      <c r="DG3282" s="123"/>
      <c r="DH3282" s="123"/>
      <c r="DI3282" s="123"/>
      <c r="DJ3282" s="123"/>
      <c r="DK3282" s="123"/>
      <c r="DL3282" s="123"/>
      <c r="DM3282" s="123"/>
      <c r="DN3282" s="123"/>
      <c r="DO3282" s="123"/>
      <c r="DP3282" s="123"/>
      <c r="DQ3282" s="123"/>
      <c r="DR3282" s="123"/>
      <c r="DS3282" s="123"/>
      <c r="DT3282" s="123"/>
      <c r="DU3282" s="123"/>
      <c r="DV3282" s="123"/>
      <c r="DW3282" s="123"/>
      <c r="DX3282" s="123"/>
      <c r="DY3282" s="123"/>
      <c r="DZ3282" s="123"/>
      <c r="EA3282" s="123"/>
      <c r="EB3282" s="123"/>
      <c r="EC3282" s="123"/>
      <c r="ED3282" s="123"/>
      <c r="EE3282" s="123"/>
      <c r="EF3282" s="123"/>
      <c r="EG3282" s="123"/>
      <c r="EH3282" s="123"/>
      <c r="EI3282" s="123"/>
      <c r="EJ3282" s="123"/>
      <c r="EK3282" s="123"/>
      <c r="EL3282" s="123"/>
      <c r="EM3282" s="123"/>
      <c r="EN3282" s="123"/>
      <c r="EO3282" s="123"/>
      <c r="EP3282" s="123"/>
      <c r="EQ3282" s="123"/>
    </row>
    <row r="3283" spans="27:147" x14ac:dyDescent="0.2"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Q3283" s="151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123"/>
      <c r="BL3283" s="123"/>
      <c r="BM3283" s="123"/>
      <c r="BN3283" s="123"/>
      <c r="BO3283" s="123"/>
      <c r="BP3283" s="123"/>
      <c r="BQ3283" s="123"/>
      <c r="BR3283" s="123"/>
      <c r="BS3283" s="123"/>
      <c r="BT3283" s="123"/>
      <c r="BU3283" s="123"/>
      <c r="BV3283" s="123"/>
      <c r="BW3283" s="123"/>
      <c r="BX3283" s="123"/>
      <c r="BY3283" s="123"/>
      <c r="BZ3283" s="123"/>
      <c r="CA3283" s="123"/>
      <c r="CB3283" s="123"/>
      <c r="CC3283" s="123"/>
      <c r="CD3283" s="123"/>
      <c r="CE3283" s="123"/>
      <c r="CF3283" s="123"/>
      <c r="CG3283" s="123"/>
      <c r="CH3283" s="123"/>
      <c r="CI3283" s="123"/>
      <c r="CJ3283" s="123"/>
      <c r="CK3283" s="123"/>
      <c r="CL3283" s="123"/>
      <c r="CM3283" s="123"/>
      <c r="CN3283" s="123"/>
      <c r="CO3283" s="123"/>
      <c r="CP3283" s="123"/>
      <c r="CQ3283" s="123"/>
      <c r="CR3283" s="123"/>
      <c r="CS3283" s="123"/>
      <c r="CT3283" s="123"/>
      <c r="CU3283" s="123"/>
      <c r="CV3283" s="123"/>
      <c r="CW3283" s="123"/>
      <c r="CX3283" s="123"/>
      <c r="CY3283" s="123"/>
      <c r="CZ3283" s="123"/>
      <c r="DA3283" s="123"/>
      <c r="DB3283" s="123"/>
      <c r="DC3283" s="123"/>
      <c r="DD3283" s="123"/>
      <c r="DE3283" s="123"/>
      <c r="DF3283" s="123"/>
      <c r="DG3283" s="123"/>
      <c r="DH3283" s="123"/>
      <c r="DI3283" s="123"/>
      <c r="DJ3283" s="123"/>
      <c r="DK3283" s="123"/>
      <c r="DL3283" s="123"/>
      <c r="DM3283" s="123"/>
      <c r="DN3283" s="123"/>
      <c r="DO3283" s="123"/>
      <c r="DP3283" s="123"/>
      <c r="DQ3283" s="123"/>
      <c r="DR3283" s="123"/>
      <c r="DS3283" s="123"/>
      <c r="DT3283" s="123"/>
      <c r="DU3283" s="123"/>
      <c r="DV3283" s="123"/>
      <c r="DW3283" s="123"/>
      <c r="DX3283" s="123"/>
      <c r="DY3283" s="123"/>
      <c r="DZ3283" s="123"/>
      <c r="EA3283" s="123"/>
      <c r="EB3283" s="123"/>
      <c r="EC3283" s="123"/>
      <c r="ED3283" s="123"/>
      <c r="EE3283" s="123"/>
      <c r="EF3283" s="123"/>
      <c r="EG3283" s="123"/>
      <c r="EH3283" s="123"/>
      <c r="EI3283" s="123"/>
      <c r="EJ3283" s="123"/>
      <c r="EK3283" s="123"/>
      <c r="EL3283" s="123"/>
      <c r="EM3283" s="123"/>
      <c r="EN3283" s="123"/>
      <c r="EO3283" s="123"/>
      <c r="EP3283" s="123"/>
      <c r="EQ3283" s="123"/>
    </row>
    <row r="3284" spans="27:147" x14ac:dyDescent="0.2"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Q3284" s="151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123"/>
      <c r="BL3284" s="123"/>
      <c r="BM3284" s="123"/>
      <c r="BN3284" s="123"/>
      <c r="BO3284" s="123"/>
      <c r="BP3284" s="123"/>
      <c r="BQ3284" s="123"/>
      <c r="BR3284" s="123"/>
      <c r="BS3284" s="123"/>
      <c r="BT3284" s="123"/>
      <c r="BU3284" s="123"/>
      <c r="BV3284" s="123"/>
      <c r="BW3284" s="123"/>
      <c r="BX3284" s="123"/>
      <c r="BY3284" s="123"/>
      <c r="BZ3284" s="123"/>
      <c r="CA3284" s="123"/>
      <c r="CB3284" s="123"/>
      <c r="CC3284" s="123"/>
      <c r="CD3284" s="123"/>
      <c r="CE3284" s="123"/>
      <c r="CF3284" s="123"/>
      <c r="CG3284" s="123"/>
      <c r="CH3284" s="123"/>
      <c r="CI3284" s="123"/>
      <c r="CJ3284" s="123"/>
      <c r="CK3284" s="123"/>
      <c r="CL3284" s="123"/>
      <c r="CM3284" s="123"/>
      <c r="CN3284" s="123"/>
      <c r="CO3284" s="123"/>
      <c r="CP3284" s="123"/>
      <c r="CQ3284" s="123"/>
      <c r="CR3284" s="123"/>
      <c r="CS3284" s="123"/>
      <c r="CT3284" s="123"/>
      <c r="CU3284" s="123"/>
      <c r="CV3284" s="123"/>
      <c r="CW3284" s="123"/>
      <c r="CX3284" s="123"/>
      <c r="CY3284" s="123"/>
      <c r="CZ3284" s="123"/>
      <c r="DA3284" s="123"/>
      <c r="DB3284" s="123"/>
      <c r="DC3284" s="123"/>
      <c r="DD3284" s="123"/>
      <c r="DE3284" s="123"/>
      <c r="DF3284" s="123"/>
      <c r="DG3284" s="123"/>
      <c r="DH3284" s="123"/>
      <c r="DI3284" s="123"/>
      <c r="DJ3284" s="123"/>
      <c r="DK3284" s="123"/>
      <c r="DL3284" s="123"/>
      <c r="DM3284" s="123"/>
      <c r="DN3284" s="123"/>
      <c r="DO3284" s="123"/>
      <c r="DP3284" s="123"/>
      <c r="DQ3284" s="123"/>
      <c r="DR3284" s="123"/>
      <c r="DS3284" s="123"/>
      <c r="DT3284" s="123"/>
      <c r="DU3284" s="123"/>
      <c r="DV3284" s="123"/>
      <c r="DW3284" s="123"/>
      <c r="DX3284" s="123"/>
      <c r="DY3284" s="123"/>
      <c r="DZ3284" s="123"/>
      <c r="EA3284" s="123"/>
      <c r="EB3284" s="123"/>
      <c r="EC3284" s="123"/>
      <c r="ED3284" s="123"/>
      <c r="EE3284" s="123"/>
      <c r="EF3284" s="123"/>
      <c r="EG3284" s="123"/>
      <c r="EH3284" s="123"/>
      <c r="EI3284" s="123"/>
      <c r="EJ3284" s="123"/>
      <c r="EK3284" s="123"/>
      <c r="EL3284" s="123"/>
      <c r="EM3284" s="123"/>
      <c r="EN3284" s="123"/>
      <c r="EO3284" s="123"/>
      <c r="EP3284" s="123"/>
      <c r="EQ3284" s="123"/>
    </row>
    <row r="3285" spans="27:147" x14ac:dyDescent="0.2"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Q3285" s="151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123"/>
      <c r="BL3285" s="123"/>
      <c r="BM3285" s="123"/>
      <c r="BN3285" s="123"/>
      <c r="BO3285" s="123"/>
      <c r="BP3285" s="123"/>
      <c r="BQ3285" s="123"/>
      <c r="BR3285" s="123"/>
      <c r="BS3285" s="123"/>
      <c r="BT3285" s="123"/>
      <c r="BU3285" s="123"/>
      <c r="BV3285" s="123"/>
      <c r="BW3285" s="123"/>
      <c r="BX3285" s="123"/>
      <c r="BY3285" s="123"/>
      <c r="BZ3285" s="123"/>
      <c r="CA3285" s="123"/>
      <c r="CB3285" s="123"/>
      <c r="CC3285" s="123"/>
      <c r="CD3285" s="123"/>
      <c r="CE3285" s="123"/>
      <c r="CF3285" s="123"/>
      <c r="CG3285" s="123"/>
      <c r="CH3285" s="123"/>
      <c r="CI3285" s="123"/>
      <c r="CJ3285" s="123"/>
      <c r="CK3285" s="123"/>
      <c r="CL3285" s="123"/>
      <c r="CM3285" s="123"/>
      <c r="CN3285" s="123"/>
      <c r="CO3285" s="123"/>
      <c r="CP3285" s="123"/>
      <c r="CQ3285" s="123"/>
      <c r="CR3285" s="123"/>
      <c r="CS3285" s="123"/>
      <c r="CT3285" s="123"/>
      <c r="CU3285" s="123"/>
      <c r="CV3285" s="123"/>
      <c r="CW3285" s="123"/>
      <c r="CX3285" s="123"/>
      <c r="CY3285" s="123"/>
      <c r="CZ3285" s="123"/>
      <c r="DA3285" s="123"/>
      <c r="DB3285" s="123"/>
      <c r="DC3285" s="123"/>
      <c r="DD3285" s="123"/>
      <c r="DE3285" s="123"/>
      <c r="DF3285" s="123"/>
      <c r="DG3285" s="123"/>
      <c r="DH3285" s="123"/>
      <c r="DI3285" s="123"/>
      <c r="DJ3285" s="123"/>
      <c r="DK3285" s="123"/>
      <c r="DL3285" s="123"/>
      <c r="DM3285" s="123"/>
      <c r="DN3285" s="123"/>
      <c r="DO3285" s="123"/>
      <c r="DP3285" s="123"/>
      <c r="DQ3285" s="123"/>
      <c r="DR3285" s="123"/>
      <c r="DS3285" s="123"/>
      <c r="DT3285" s="123"/>
      <c r="DU3285" s="123"/>
      <c r="DV3285" s="123"/>
      <c r="DW3285" s="123"/>
      <c r="DX3285" s="123"/>
      <c r="DY3285" s="123"/>
      <c r="DZ3285" s="123"/>
      <c r="EA3285" s="123"/>
      <c r="EB3285" s="123"/>
      <c r="EC3285" s="123"/>
      <c r="ED3285" s="123"/>
      <c r="EE3285" s="123"/>
      <c r="EF3285" s="123"/>
      <c r="EG3285" s="123"/>
      <c r="EH3285" s="123"/>
      <c r="EI3285" s="123"/>
      <c r="EJ3285" s="123"/>
      <c r="EK3285" s="123"/>
      <c r="EL3285" s="123"/>
      <c r="EM3285" s="123"/>
      <c r="EN3285" s="123"/>
      <c r="EO3285" s="123"/>
      <c r="EP3285" s="123"/>
      <c r="EQ3285" s="123"/>
    </row>
    <row r="3286" spans="27:147" x14ac:dyDescent="0.2"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Q3286" s="151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123"/>
      <c r="BL3286" s="123"/>
      <c r="BM3286" s="123"/>
      <c r="BN3286" s="123"/>
      <c r="BO3286" s="123"/>
      <c r="BP3286" s="123"/>
      <c r="BQ3286" s="123"/>
      <c r="BR3286" s="123"/>
      <c r="BS3286" s="123"/>
      <c r="BT3286" s="123"/>
      <c r="BU3286" s="123"/>
      <c r="BV3286" s="123"/>
      <c r="BW3286" s="123"/>
      <c r="BX3286" s="123"/>
      <c r="BY3286" s="123"/>
      <c r="BZ3286" s="123"/>
      <c r="CA3286" s="123"/>
      <c r="CB3286" s="123"/>
      <c r="CC3286" s="123"/>
      <c r="CD3286" s="123"/>
      <c r="CE3286" s="123"/>
      <c r="CF3286" s="123"/>
      <c r="CG3286" s="123"/>
      <c r="CH3286" s="123"/>
      <c r="CI3286" s="123"/>
      <c r="CJ3286" s="123"/>
      <c r="CK3286" s="123"/>
      <c r="CL3286" s="123"/>
      <c r="CM3286" s="123"/>
      <c r="CN3286" s="123"/>
      <c r="CO3286" s="123"/>
      <c r="CP3286" s="123"/>
      <c r="CQ3286" s="123"/>
      <c r="CR3286" s="123"/>
      <c r="CS3286" s="123"/>
      <c r="CT3286" s="123"/>
      <c r="CU3286" s="123"/>
      <c r="CV3286" s="123"/>
      <c r="CW3286" s="123"/>
      <c r="CX3286" s="123"/>
      <c r="CY3286" s="123"/>
      <c r="CZ3286" s="123"/>
      <c r="DA3286" s="123"/>
      <c r="DB3286" s="123"/>
      <c r="DC3286" s="123"/>
      <c r="DD3286" s="123"/>
      <c r="DE3286" s="123"/>
      <c r="DF3286" s="123"/>
      <c r="DG3286" s="123"/>
      <c r="DH3286" s="123"/>
      <c r="DI3286" s="123"/>
      <c r="DJ3286" s="123"/>
      <c r="DK3286" s="123"/>
      <c r="DL3286" s="123"/>
      <c r="DM3286" s="123"/>
      <c r="DN3286" s="123"/>
      <c r="DO3286" s="123"/>
      <c r="DP3286" s="123"/>
      <c r="DQ3286" s="123"/>
      <c r="DR3286" s="123"/>
      <c r="DS3286" s="123"/>
      <c r="DT3286" s="123"/>
      <c r="DU3286" s="123"/>
      <c r="DV3286" s="123"/>
      <c r="DW3286" s="123"/>
      <c r="DX3286" s="123"/>
      <c r="DY3286" s="123"/>
      <c r="DZ3286" s="123"/>
      <c r="EA3286" s="123"/>
      <c r="EB3286" s="123"/>
      <c r="EC3286" s="123"/>
      <c r="ED3286" s="123"/>
      <c r="EE3286" s="123"/>
      <c r="EF3286" s="123"/>
      <c r="EG3286" s="123"/>
      <c r="EH3286" s="123"/>
      <c r="EI3286" s="123"/>
      <c r="EJ3286" s="123"/>
      <c r="EK3286" s="123"/>
      <c r="EL3286" s="123"/>
      <c r="EM3286" s="123"/>
      <c r="EN3286" s="123"/>
      <c r="EO3286" s="123"/>
      <c r="EP3286" s="123"/>
      <c r="EQ3286" s="123"/>
    </row>
    <row r="3287" spans="27:147" x14ac:dyDescent="0.2"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Q3287" s="151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123"/>
      <c r="BL3287" s="123"/>
      <c r="BM3287" s="123"/>
      <c r="BN3287" s="123"/>
      <c r="BO3287" s="123"/>
      <c r="BP3287" s="123"/>
      <c r="BQ3287" s="123"/>
      <c r="BR3287" s="123"/>
      <c r="BS3287" s="123"/>
      <c r="BT3287" s="123"/>
      <c r="BU3287" s="123"/>
      <c r="BV3287" s="123"/>
      <c r="BW3287" s="123"/>
      <c r="BX3287" s="123"/>
      <c r="BY3287" s="123"/>
      <c r="BZ3287" s="123"/>
      <c r="CA3287" s="123"/>
      <c r="CB3287" s="123"/>
      <c r="CC3287" s="123"/>
      <c r="CD3287" s="123"/>
      <c r="CE3287" s="123"/>
      <c r="CF3287" s="123"/>
      <c r="CG3287" s="123"/>
      <c r="CH3287" s="123"/>
      <c r="CI3287" s="123"/>
      <c r="CJ3287" s="123"/>
      <c r="CK3287" s="123"/>
      <c r="CL3287" s="123"/>
      <c r="CM3287" s="123"/>
      <c r="CN3287" s="123"/>
      <c r="CO3287" s="123"/>
      <c r="CP3287" s="123"/>
      <c r="CQ3287" s="123"/>
      <c r="CR3287" s="123"/>
      <c r="CS3287" s="123"/>
      <c r="CT3287" s="123"/>
      <c r="CU3287" s="123"/>
      <c r="CV3287" s="123"/>
      <c r="CW3287" s="123"/>
      <c r="CX3287" s="123"/>
      <c r="CY3287" s="123"/>
      <c r="CZ3287" s="123"/>
      <c r="DA3287" s="123"/>
      <c r="DB3287" s="123"/>
      <c r="DC3287" s="123"/>
      <c r="DD3287" s="123"/>
      <c r="DE3287" s="123"/>
      <c r="DF3287" s="123"/>
      <c r="DG3287" s="123"/>
      <c r="DH3287" s="123"/>
      <c r="DI3287" s="123"/>
      <c r="DJ3287" s="123"/>
      <c r="DK3287" s="123"/>
      <c r="DL3287" s="123"/>
      <c r="DM3287" s="123"/>
      <c r="DN3287" s="123"/>
      <c r="DO3287" s="123"/>
      <c r="DP3287" s="123"/>
      <c r="DQ3287" s="123"/>
      <c r="DR3287" s="123"/>
      <c r="DS3287" s="123"/>
      <c r="DT3287" s="123"/>
      <c r="DU3287" s="123"/>
      <c r="DV3287" s="123"/>
      <c r="DW3287" s="123"/>
      <c r="DX3287" s="123"/>
      <c r="DY3287" s="123"/>
      <c r="DZ3287" s="123"/>
      <c r="EA3287" s="123"/>
      <c r="EB3287" s="123"/>
      <c r="EC3287" s="123"/>
      <c r="ED3287" s="123"/>
      <c r="EE3287" s="123"/>
      <c r="EF3287" s="123"/>
      <c r="EG3287" s="123"/>
      <c r="EH3287" s="123"/>
      <c r="EI3287" s="123"/>
      <c r="EJ3287" s="123"/>
      <c r="EK3287" s="123"/>
      <c r="EL3287" s="123"/>
      <c r="EM3287" s="123"/>
      <c r="EN3287" s="123"/>
      <c r="EO3287" s="123"/>
      <c r="EP3287" s="123"/>
      <c r="EQ3287" s="123"/>
    </row>
    <row r="3288" spans="27:147" x14ac:dyDescent="0.2"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Q3288" s="151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123"/>
      <c r="BL3288" s="123"/>
      <c r="BM3288" s="123"/>
      <c r="BN3288" s="123"/>
      <c r="BO3288" s="123"/>
      <c r="BP3288" s="123"/>
      <c r="BQ3288" s="123"/>
      <c r="BR3288" s="123"/>
      <c r="BS3288" s="123"/>
      <c r="BT3288" s="123"/>
      <c r="BU3288" s="123"/>
      <c r="BV3288" s="123"/>
      <c r="BW3288" s="123"/>
      <c r="BX3288" s="123"/>
      <c r="BY3288" s="123"/>
      <c r="BZ3288" s="123"/>
      <c r="CA3288" s="123"/>
      <c r="CB3288" s="123"/>
      <c r="CC3288" s="123"/>
      <c r="CD3288" s="123"/>
      <c r="CE3288" s="123"/>
      <c r="CF3288" s="123"/>
      <c r="CG3288" s="123"/>
      <c r="CH3288" s="123"/>
      <c r="CI3288" s="123"/>
      <c r="CJ3288" s="123"/>
      <c r="CK3288" s="123"/>
      <c r="CL3288" s="123"/>
      <c r="CM3288" s="123"/>
      <c r="CN3288" s="123"/>
      <c r="CO3288" s="123"/>
      <c r="CP3288" s="123"/>
      <c r="CQ3288" s="123"/>
      <c r="CR3288" s="123"/>
      <c r="CS3288" s="123"/>
      <c r="CT3288" s="123"/>
      <c r="CU3288" s="123"/>
      <c r="CV3288" s="123"/>
      <c r="CW3288" s="123"/>
      <c r="CX3288" s="123"/>
      <c r="CY3288" s="123"/>
      <c r="CZ3288" s="123"/>
      <c r="DA3288" s="123"/>
      <c r="DB3288" s="123"/>
      <c r="DC3288" s="123"/>
      <c r="DD3288" s="123"/>
      <c r="DE3288" s="123"/>
      <c r="DF3288" s="123"/>
      <c r="DG3288" s="123"/>
      <c r="DH3288" s="123"/>
      <c r="DI3288" s="123"/>
      <c r="DJ3288" s="123"/>
      <c r="DK3288" s="123"/>
      <c r="DL3288" s="123"/>
      <c r="DM3288" s="123"/>
      <c r="DN3288" s="123"/>
      <c r="DO3288" s="123"/>
      <c r="DP3288" s="123"/>
      <c r="DQ3288" s="123"/>
      <c r="DR3288" s="123"/>
      <c r="DS3288" s="123"/>
      <c r="DT3288" s="123"/>
      <c r="DU3288" s="123"/>
      <c r="DV3288" s="123"/>
      <c r="DW3288" s="123"/>
      <c r="DX3288" s="123"/>
      <c r="DY3288" s="123"/>
      <c r="DZ3288" s="123"/>
      <c r="EA3288" s="123"/>
      <c r="EB3288" s="123"/>
      <c r="EC3288" s="123"/>
      <c r="ED3288" s="123"/>
      <c r="EE3288" s="123"/>
      <c r="EF3288" s="123"/>
      <c r="EG3288" s="123"/>
      <c r="EH3288" s="123"/>
      <c r="EI3288" s="123"/>
      <c r="EJ3288" s="123"/>
      <c r="EK3288" s="123"/>
      <c r="EL3288" s="123"/>
      <c r="EM3288" s="123"/>
      <c r="EN3288" s="123"/>
      <c r="EO3288" s="123"/>
      <c r="EP3288" s="123"/>
      <c r="EQ3288" s="123"/>
    </row>
    <row r="3289" spans="27:147" x14ac:dyDescent="0.2"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Q3289" s="151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123"/>
      <c r="BL3289" s="123"/>
      <c r="BM3289" s="123"/>
      <c r="BN3289" s="123"/>
      <c r="BO3289" s="123"/>
      <c r="BP3289" s="123"/>
      <c r="BQ3289" s="123"/>
      <c r="BR3289" s="123"/>
      <c r="BS3289" s="123"/>
      <c r="BT3289" s="123"/>
      <c r="BU3289" s="123"/>
      <c r="BV3289" s="123"/>
      <c r="BW3289" s="123"/>
      <c r="BX3289" s="123"/>
      <c r="BY3289" s="123"/>
      <c r="BZ3289" s="123"/>
      <c r="CA3289" s="123"/>
      <c r="CB3289" s="123"/>
      <c r="CC3289" s="123"/>
      <c r="CD3289" s="123"/>
      <c r="CE3289" s="123"/>
      <c r="CF3289" s="123"/>
      <c r="CG3289" s="123"/>
      <c r="CH3289" s="123"/>
      <c r="CI3289" s="123"/>
      <c r="CJ3289" s="123"/>
      <c r="CK3289" s="123"/>
      <c r="CL3289" s="123"/>
      <c r="CM3289" s="123"/>
      <c r="CN3289" s="123"/>
      <c r="CO3289" s="123"/>
      <c r="CP3289" s="123"/>
      <c r="CQ3289" s="123"/>
      <c r="CR3289" s="123"/>
      <c r="CS3289" s="123"/>
      <c r="CT3289" s="123"/>
      <c r="CU3289" s="123"/>
      <c r="CV3289" s="123"/>
      <c r="CW3289" s="123"/>
      <c r="CX3289" s="123"/>
      <c r="CY3289" s="123"/>
      <c r="CZ3289" s="123"/>
      <c r="DA3289" s="123"/>
      <c r="DB3289" s="123"/>
      <c r="DC3289" s="123"/>
      <c r="DD3289" s="123"/>
      <c r="DE3289" s="123"/>
      <c r="DF3289" s="123"/>
      <c r="DG3289" s="123"/>
      <c r="DH3289" s="123"/>
      <c r="DI3289" s="123"/>
      <c r="DJ3289" s="123"/>
      <c r="DK3289" s="123"/>
      <c r="DL3289" s="123"/>
      <c r="DM3289" s="123"/>
      <c r="DN3289" s="123"/>
      <c r="DO3289" s="123"/>
      <c r="DP3289" s="123"/>
      <c r="DQ3289" s="123"/>
      <c r="DR3289" s="123"/>
      <c r="DS3289" s="123"/>
      <c r="DT3289" s="123"/>
      <c r="DU3289" s="123"/>
      <c r="DV3289" s="123"/>
      <c r="DW3289" s="123"/>
      <c r="DX3289" s="123"/>
      <c r="DY3289" s="123"/>
      <c r="DZ3289" s="123"/>
      <c r="EA3289" s="123"/>
      <c r="EB3289" s="123"/>
      <c r="EC3289" s="123"/>
      <c r="ED3289" s="123"/>
      <c r="EE3289" s="123"/>
      <c r="EF3289" s="123"/>
      <c r="EG3289" s="123"/>
      <c r="EH3289" s="123"/>
      <c r="EI3289" s="123"/>
      <c r="EJ3289" s="123"/>
      <c r="EK3289" s="123"/>
      <c r="EL3289" s="123"/>
      <c r="EM3289" s="123"/>
      <c r="EN3289" s="123"/>
      <c r="EO3289" s="123"/>
      <c r="EP3289" s="123"/>
      <c r="EQ3289" s="123"/>
    </row>
    <row r="3290" spans="27:147" x14ac:dyDescent="0.2"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Q3290" s="151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123"/>
      <c r="BL3290" s="123"/>
      <c r="BM3290" s="123"/>
      <c r="BN3290" s="123"/>
      <c r="BO3290" s="123"/>
      <c r="BP3290" s="123"/>
      <c r="BQ3290" s="123"/>
      <c r="BR3290" s="123"/>
      <c r="BS3290" s="123"/>
      <c r="BT3290" s="123"/>
      <c r="BU3290" s="123"/>
      <c r="BV3290" s="123"/>
      <c r="BW3290" s="123"/>
      <c r="BX3290" s="123"/>
      <c r="BY3290" s="123"/>
      <c r="BZ3290" s="123"/>
      <c r="CA3290" s="123"/>
      <c r="CB3290" s="123"/>
      <c r="CC3290" s="123"/>
      <c r="CD3290" s="123"/>
      <c r="CE3290" s="123"/>
      <c r="CF3290" s="123"/>
      <c r="CG3290" s="123"/>
      <c r="CH3290" s="123"/>
      <c r="CI3290" s="123"/>
      <c r="CJ3290" s="123"/>
      <c r="CK3290" s="123"/>
      <c r="CL3290" s="123"/>
      <c r="CM3290" s="123"/>
      <c r="CN3290" s="123"/>
      <c r="CO3290" s="123"/>
      <c r="CP3290" s="123"/>
      <c r="CQ3290" s="123"/>
      <c r="CR3290" s="123"/>
      <c r="CS3290" s="123"/>
      <c r="CT3290" s="123"/>
      <c r="CU3290" s="123"/>
      <c r="CV3290" s="123"/>
      <c r="CW3290" s="123"/>
      <c r="CX3290" s="123"/>
      <c r="CY3290" s="123"/>
      <c r="CZ3290" s="123"/>
      <c r="DA3290" s="123"/>
      <c r="DB3290" s="123"/>
      <c r="DC3290" s="123"/>
      <c r="DD3290" s="123"/>
      <c r="DE3290" s="123"/>
      <c r="DF3290" s="123"/>
      <c r="DG3290" s="123"/>
      <c r="DH3290" s="123"/>
      <c r="DI3290" s="123"/>
      <c r="DJ3290" s="123"/>
      <c r="DK3290" s="123"/>
      <c r="DL3290" s="123"/>
      <c r="DM3290" s="123"/>
      <c r="DN3290" s="123"/>
      <c r="DO3290" s="123"/>
      <c r="DP3290" s="123"/>
      <c r="DQ3290" s="123"/>
      <c r="DR3290" s="123"/>
      <c r="DS3290" s="123"/>
      <c r="DT3290" s="123"/>
      <c r="DU3290" s="123"/>
      <c r="DV3290" s="123"/>
      <c r="DW3290" s="123"/>
      <c r="DX3290" s="123"/>
      <c r="DY3290" s="123"/>
      <c r="DZ3290" s="123"/>
      <c r="EA3290" s="123"/>
      <c r="EB3290" s="123"/>
      <c r="EC3290" s="123"/>
      <c r="ED3290" s="123"/>
      <c r="EE3290" s="123"/>
      <c r="EF3290" s="123"/>
      <c r="EG3290" s="123"/>
      <c r="EH3290" s="123"/>
      <c r="EI3290" s="123"/>
      <c r="EJ3290" s="123"/>
      <c r="EK3290" s="123"/>
      <c r="EL3290" s="123"/>
      <c r="EM3290" s="123"/>
      <c r="EN3290" s="123"/>
      <c r="EO3290" s="123"/>
      <c r="EP3290" s="123"/>
      <c r="EQ3290" s="123"/>
    </row>
    <row r="3291" spans="27:147" x14ac:dyDescent="0.2"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Q3291" s="151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123"/>
      <c r="BL3291" s="123"/>
      <c r="BM3291" s="123"/>
      <c r="BN3291" s="123"/>
      <c r="BO3291" s="123"/>
      <c r="BP3291" s="123"/>
      <c r="BQ3291" s="123"/>
      <c r="BR3291" s="123"/>
      <c r="BS3291" s="123"/>
      <c r="BT3291" s="123"/>
      <c r="BU3291" s="123"/>
      <c r="BV3291" s="123"/>
      <c r="BW3291" s="123"/>
      <c r="BX3291" s="123"/>
      <c r="BY3291" s="123"/>
      <c r="BZ3291" s="123"/>
      <c r="CA3291" s="123"/>
      <c r="CB3291" s="123"/>
      <c r="CC3291" s="123"/>
      <c r="CD3291" s="123"/>
      <c r="CE3291" s="123"/>
      <c r="CF3291" s="123"/>
      <c r="CG3291" s="123"/>
      <c r="CH3291" s="123"/>
      <c r="CI3291" s="123"/>
      <c r="CJ3291" s="123"/>
      <c r="CK3291" s="123"/>
      <c r="CL3291" s="123"/>
      <c r="CM3291" s="123"/>
      <c r="CN3291" s="123"/>
      <c r="CO3291" s="123"/>
      <c r="CP3291" s="123"/>
      <c r="CQ3291" s="123"/>
      <c r="CR3291" s="123"/>
      <c r="CS3291" s="123"/>
      <c r="CT3291" s="123"/>
      <c r="CU3291" s="123"/>
      <c r="CV3291" s="123"/>
      <c r="CW3291" s="123"/>
      <c r="CX3291" s="123"/>
      <c r="CY3291" s="123"/>
      <c r="CZ3291" s="123"/>
      <c r="DA3291" s="123"/>
      <c r="DB3291" s="123"/>
      <c r="DC3291" s="123"/>
      <c r="DD3291" s="123"/>
      <c r="DE3291" s="123"/>
      <c r="DF3291" s="123"/>
      <c r="DG3291" s="123"/>
      <c r="DH3291" s="123"/>
      <c r="DI3291" s="123"/>
      <c r="DJ3291" s="123"/>
      <c r="DK3291" s="123"/>
      <c r="DL3291" s="123"/>
      <c r="DM3291" s="123"/>
      <c r="DN3291" s="123"/>
      <c r="DO3291" s="123"/>
      <c r="DP3291" s="123"/>
      <c r="DQ3291" s="123"/>
      <c r="DR3291" s="123"/>
      <c r="DS3291" s="123"/>
      <c r="DT3291" s="123"/>
      <c r="DU3291" s="123"/>
      <c r="DV3291" s="123"/>
      <c r="DW3291" s="123"/>
      <c r="DX3291" s="123"/>
      <c r="DY3291" s="123"/>
      <c r="DZ3291" s="123"/>
      <c r="EA3291" s="123"/>
      <c r="EB3291" s="123"/>
      <c r="EC3291" s="123"/>
      <c r="ED3291" s="123"/>
      <c r="EE3291" s="123"/>
      <c r="EF3291" s="123"/>
      <c r="EG3291" s="123"/>
      <c r="EH3291" s="123"/>
      <c r="EI3291" s="123"/>
      <c r="EJ3291" s="123"/>
      <c r="EK3291" s="123"/>
      <c r="EL3291" s="123"/>
      <c r="EM3291" s="123"/>
      <c r="EN3291" s="123"/>
      <c r="EO3291" s="123"/>
      <c r="EP3291" s="123"/>
      <c r="EQ3291" s="123"/>
    </row>
    <row r="3292" spans="27:147" x14ac:dyDescent="0.2"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Q3292" s="151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123"/>
      <c r="BL3292" s="123"/>
      <c r="BM3292" s="123"/>
      <c r="BN3292" s="123"/>
      <c r="BO3292" s="123"/>
      <c r="BP3292" s="123"/>
      <c r="BQ3292" s="123"/>
      <c r="BR3292" s="123"/>
      <c r="BS3292" s="123"/>
      <c r="BT3292" s="123"/>
      <c r="BU3292" s="123"/>
      <c r="BV3292" s="123"/>
      <c r="BW3292" s="123"/>
      <c r="BX3292" s="123"/>
      <c r="BY3292" s="123"/>
      <c r="BZ3292" s="123"/>
      <c r="CA3292" s="123"/>
      <c r="CB3292" s="123"/>
      <c r="CC3292" s="123"/>
      <c r="CD3292" s="123"/>
      <c r="CE3292" s="123"/>
      <c r="CF3292" s="123"/>
      <c r="CG3292" s="123"/>
      <c r="CH3292" s="123"/>
      <c r="CI3292" s="123"/>
      <c r="CJ3292" s="123"/>
      <c r="CK3292" s="123"/>
      <c r="CL3292" s="123"/>
      <c r="CM3292" s="123"/>
      <c r="CN3292" s="123"/>
      <c r="CO3292" s="123"/>
      <c r="CP3292" s="123"/>
      <c r="CQ3292" s="123"/>
      <c r="CR3292" s="123"/>
      <c r="CS3292" s="123"/>
      <c r="CT3292" s="123"/>
      <c r="CU3292" s="123"/>
      <c r="CV3292" s="123"/>
      <c r="CW3292" s="123"/>
      <c r="CX3292" s="123"/>
      <c r="CY3292" s="123"/>
      <c r="CZ3292" s="123"/>
      <c r="DA3292" s="123"/>
      <c r="DB3292" s="123"/>
      <c r="DC3292" s="123"/>
      <c r="DD3292" s="123"/>
      <c r="DE3292" s="123"/>
      <c r="DF3292" s="123"/>
      <c r="DG3292" s="123"/>
      <c r="DH3292" s="123"/>
      <c r="DI3292" s="123"/>
      <c r="DJ3292" s="123"/>
      <c r="DK3292" s="123"/>
      <c r="DL3292" s="123"/>
      <c r="DM3292" s="123"/>
      <c r="DN3292" s="123"/>
      <c r="DO3292" s="123"/>
      <c r="DP3292" s="123"/>
      <c r="DQ3292" s="123"/>
      <c r="DR3292" s="123"/>
      <c r="DS3292" s="123"/>
      <c r="DT3292" s="123"/>
      <c r="DU3292" s="123"/>
      <c r="DV3292" s="123"/>
      <c r="DW3292" s="123"/>
      <c r="DX3292" s="123"/>
      <c r="DY3292" s="123"/>
      <c r="DZ3292" s="123"/>
      <c r="EA3292" s="123"/>
      <c r="EB3292" s="123"/>
      <c r="EC3292" s="123"/>
      <c r="ED3292" s="123"/>
      <c r="EE3292" s="123"/>
      <c r="EF3292" s="123"/>
      <c r="EG3292" s="123"/>
      <c r="EH3292" s="123"/>
      <c r="EI3292" s="123"/>
      <c r="EJ3292" s="123"/>
      <c r="EK3292" s="123"/>
      <c r="EL3292" s="123"/>
      <c r="EM3292" s="123"/>
      <c r="EN3292" s="123"/>
      <c r="EO3292" s="123"/>
      <c r="EP3292" s="123"/>
      <c r="EQ3292" s="123"/>
    </row>
    <row r="3293" spans="27:147" x14ac:dyDescent="0.2"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Q3293" s="151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123"/>
      <c r="BL3293" s="123"/>
      <c r="BM3293" s="123"/>
      <c r="BN3293" s="123"/>
      <c r="BO3293" s="123"/>
      <c r="BP3293" s="123"/>
      <c r="BQ3293" s="123"/>
      <c r="BR3293" s="123"/>
      <c r="BS3293" s="123"/>
      <c r="BT3293" s="123"/>
      <c r="BU3293" s="123"/>
      <c r="BV3293" s="123"/>
      <c r="BW3293" s="123"/>
      <c r="BX3293" s="123"/>
      <c r="BY3293" s="123"/>
      <c r="BZ3293" s="123"/>
      <c r="CA3293" s="123"/>
      <c r="CB3293" s="123"/>
      <c r="CC3293" s="123"/>
      <c r="CD3293" s="123"/>
      <c r="CE3293" s="123"/>
      <c r="CF3293" s="123"/>
      <c r="CG3293" s="123"/>
      <c r="CH3293" s="123"/>
      <c r="CI3293" s="123"/>
      <c r="CJ3293" s="123"/>
      <c r="CK3293" s="123"/>
      <c r="CL3293" s="123"/>
      <c r="CM3293" s="123"/>
      <c r="CN3293" s="123"/>
      <c r="CO3293" s="123"/>
      <c r="CP3293" s="123"/>
      <c r="CQ3293" s="123"/>
      <c r="CR3293" s="123"/>
      <c r="CS3293" s="123"/>
      <c r="CT3293" s="123"/>
      <c r="CU3293" s="123"/>
      <c r="CV3293" s="123"/>
      <c r="CW3293" s="123"/>
      <c r="CX3293" s="123"/>
      <c r="CY3293" s="123"/>
      <c r="CZ3293" s="123"/>
      <c r="DA3293" s="123"/>
      <c r="DB3293" s="123"/>
      <c r="DC3293" s="123"/>
      <c r="DD3293" s="123"/>
      <c r="DE3293" s="123"/>
      <c r="DF3293" s="123"/>
      <c r="DG3293" s="123"/>
      <c r="DH3293" s="123"/>
      <c r="DI3293" s="123"/>
      <c r="DJ3293" s="123"/>
      <c r="DK3293" s="123"/>
      <c r="DL3293" s="123"/>
      <c r="DM3293" s="123"/>
      <c r="DN3293" s="123"/>
      <c r="DO3293" s="123"/>
      <c r="DP3293" s="123"/>
      <c r="DQ3293" s="123"/>
      <c r="DR3293" s="123"/>
      <c r="DS3293" s="123"/>
      <c r="DT3293" s="123"/>
      <c r="DU3293" s="123"/>
      <c r="DV3293" s="123"/>
      <c r="DW3293" s="123"/>
      <c r="DX3293" s="123"/>
      <c r="DY3293" s="123"/>
      <c r="DZ3293" s="123"/>
      <c r="EA3293" s="123"/>
      <c r="EB3293" s="123"/>
      <c r="EC3293" s="123"/>
      <c r="ED3293" s="123"/>
      <c r="EE3293" s="123"/>
      <c r="EF3293" s="123"/>
      <c r="EG3293" s="123"/>
      <c r="EH3293" s="123"/>
      <c r="EI3293" s="123"/>
      <c r="EJ3293" s="123"/>
      <c r="EK3293" s="123"/>
      <c r="EL3293" s="123"/>
      <c r="EM3293" s="123"/>
      <c r="EN3293" s="123"/>
      <c r="EO3293" s="123"/>
      <c r="EP3293" s="123"/>
      <c r="EQ3293" s="123"/>
    </row>
    <row r="3294" spans="27:147" x14ac:dyDescent="0.2"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Q3294" s="151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123"/>
      <c r="BL3294" s="123"/>
      <c r="BM3294" s="123"/>
      <c r="BN3294" s="123"/>
      <c r="BO3294" s="123"/>
      <c r="BP3294" s="123"/>
      <c r="BQ3294" s="123"/>
      <c r="BR3294" s="123"/>
      <c r="BS3294" s="123"/>
      <c r="BT3294" s="123"/>
      <c r="BU3294" s="123"/>
      <c r="BV3294" s="123"/>
      <c r="BW3294" s="123"/>
      <c r="BX3294" s="123"/>
      <c r="BY3294" s="123"/>
      <c r="BZ3294" s="123"/>
      <c r="CA3294" s="123"/>
      <c r="CB3294" s="123"/>
      <c r="CC3294" s="123"/>
      <c r="CD3294" s="123"/>
      <c r="CE3294" s="123"/>
      <c r="CF3294" s="123"/>
      <c r="CG3294" s="123"/>
      <c r="CH3294" s="123"/>
      <c r="CI3294" s="123"/>
      <c r="CJ3294" s="123"/>
      <c r="CK3294" s="123"/>
      <c r="CL3294" s="123"/>
      <c r="CM3294" s="123"/>
      <c r="CN3294" s="123"/>
      <c r="CO3294" s="123"/>
      <c r="CP3294" s="123"/>
      <c r="CQ3294" s="123"/>
      <c r="CR3294" s="123"/>
      <c r="CS3294" s="123"/>
      <c r="CT3294" s="123"/>
      <c r="CU3294" s="123"/>
      <c r="CV3294" s="123"/>
      <c r="CW3294" s="123"/>
      <c r="CX3294" s="123"/>
      <c r="CY3294" s="123"/>
      <c r="CZ3294" s="123"/>
      <c r="DA3294" s="123"/>
      <c r="DB3294" s="123"/>
      <c r="DC3294" s="123"/>
      <c r="DD3294" s="123"/>
      <c r="DE3294" s="123"/>
      <c r="DF3294" s="123"/>
      <c r="DG3294" s="123"/>
      <c r="DH3294" s="123"/>
      <c r="DI3294" s="123"/>
      <c r="DJ3294" s="123"/>
      <c r="DK3294" s="123"/>
      <c r="DL3294" s="123"/>
      <c r="DM3294" s="123"/>
      <c r="DN3294" s="123"/>
      <c r="DO3294" s="123"/>
      <c r="DP3294" s="123"/>
      <c r="DQ3294" s="123"/>
      <c r="DR3294" s="123"/>
      <c r="DS3294" s="123"/>
      <c r="DT3294" s="123"/>
      <c r="DU3294" s="123"/>
      <c r="DV3294" s="123"/>
      <c r="DW3294" s="123"/>
      <c r="DX3294" s="123"/>
      <c r="DY3294" s="123"/>
      <c r="DZ3294" s="123"/>
      <c r="EA3294" s="123"/>
      <c r="EB3294" s="123"/>
      <c r="EC3294" s="123"/>
      <c r="ED3294" s="123"/>
      <c r="EE3294" s="123"/>
      <c r="EF3294" s="123"/>
      <c r="EG3294" s="123"/>
      <c r="EH3294" s="123"/>
      <c r="EI3294" s="123"/>
      <c r="EJ3294" s="123"/>
      <c r="EK3294" s="123"/>
      <c r="EL3294" s="123"/>
      <c r="EM3294" s="123"/>
      <c r="EN3294" s="123"/>
      <c r="EO3294" s="123"/>
      <c r="EP3294" s="123"/>
      <c r="EQ3294" s="123"/>
    </row>
    <row r="3295" spans="27:147" x14ac:dyDescent="0.2"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Q3295" s="151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123"/>
      <c r="BL3295" s="123"/>
      <c r="BM3295" s="123"/>
      <c r="BN3295" s="123"/>
      <c r="BO3295" s="123"/>
      <c r="BP3295" s="123"/>
      <c r="BQ3295" s="123"/>
      <c r="BR3295" s="123"/>
      <c r="BS3295" s="123"/>
      <c r="BT3295" s="123"/>
      <c r="BU3295" s="123"/>
      <c r="BV3295" s="123"/>
      <c r="BW3295" s="123"/>
      <c r="BX3295" s="123"/>
      <c r="BY3295" s="123"/>
      <c r="BZ3295" s="123"/>
      <c r="CA3295" s="123"/>
      <c r="CB3295" s="123"/>
      <c r="CC3295" s="123"/>
      <c r="CD3295" s="123"/>
      <c r="CE3295" s="123"/>
      <c r="CF3295" s="123"/>
      <c r="CG3295" s="123"/>
      <c r="CH3295" s="123"/>
      <c r="CI3295" s="123"/>
      <c r="CJ3295" s="123"/>
      <c r="CK3295" s="123"/>
      <c r="CL3295" s="123"/>
      <c r="CM3295" s="123"/>
      <c r="CN3295" s="123"/>
      <c r="CO3295" s="123"/>
      <c r="CP3295" s="123"/>
      <c r="CQ3295" s="123"/>
      <c r="CR3295" s="123"/>
      <c r="CS3295" s="123"/>
      <c r="CT3295" s="123"/>
      <c r="CU3295" s="123"/>
      <c r="CV3295" s="123"/>
      <c r="CW3295" s="123"/>
      <c r="CX3295" s="123"/>
      <c r="CY3295" s="123"/>
      <c r="CZ3295" s="123"/>
      <c r="DA3295" s="123"/>
      <c r="DB3295" s="123"/>
      <c r="DC3295" s="123"/>
      <c r="DD3295" s="123"/>
      <c r="DE3295" s="123"/>
      <c r="DF3295" s="123"/>
      <c r="DG3295" s="123"/>
      <c r="DH3295" s="123"/>
      <c r="DI3295" s="123"/>
      <c r="DJ3295" s="123"/>
      <c r="DK3295" s="123"/>
      <c r="DL3295" s="123"/>
      <c r="DM3295" s="123"/>
      <c r="DN3295" s="123"/>
      <c r="DO3295" s="123"/>
      <c r="DP3295" s="123"/>
      <c r="DQ3295" s="123"/>
      <c r="DR3295" s="123"/>
      <c r="DS3295" s="123"/>
      <c r="DT3295" s="123"/>
      <c r="DU3295" s="123"/>
      <c r="DV3295" s="123"/>
      <c r="DW3295" s="123"/>
      <c r="DX3295" s="123"/>
      <c r="DY3295" s="123"/>
      <c r="DZ3295" s="123"/>
      <c r="EA3295" s="123"/>
      <c r="EB3295" s="123"/>
      <c r="EC3295" s="123"/>
      <c r="ED3295" s="123"/>
      <c r="EE3295" s="123"/>
      <c r="EF3295" s="123"/>
      <c r="EG3295" s="123"/>
      <c r="EH3295" s="123"/>
      <c r="EI3295" s="123"/>
      <c r="EJ3295" s="123"/>
      <c r="EK3295" s="123"/>
      <c r="EL3295" s="123"/>
      <c r="EM3295" s="123"/>
      <c r="EN3295" s="123"/>
      <c r="EO3295" s="123"/>
      <c r="EP3295" s="123"/>
      <c r="EQ3295" s="123"/>
    </row>
    <row r="3296" spans="27:147" x14ac:dyDescent="0.2"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Q3296" s="151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123"/>
      <c r="BL3296" s="123"/>
      <c r="BM3296" s="123"/>
      <c r="BN3296" s="123"/>
      <c r="BO3296" s="123"/>
      <c r="BP3296" s="123"/>
      <c r="BQ3296" s="123"/>
      <c r="BR3296" s="123"/>
      <c r="BS3296" s="123"/>
      <c r="BT3296" s="123"/>
      <c r="BU3296" s="123"/>
      <c r="BV3296" s="123"/>
      <c r="BW3296" s="123"/>
      <c r="BX3296" s="123"/>
      <c r="BY3296" s="123"/>
      <c r="BZ3296" s="123"/>
      <c r="CA3296" s="123"/>
      <c r="CB3296" s="123"/>
      <c r="CC3296" s="123"/>
      <c r="CD3296" s="123"/>
      <c r="CE3296" s="123"/>
      <c r="CF3296" s="123"/>
      <c r="CG3296" s="123"/>
      <c r="CH3296" s="123"/>
      <c r="CI3296" s="123"/>
      <c r="CJ3296" s="123"/>
      <c r="CK3296" s="123"/>
      <c r="CL3296" s="123"/>
      <c r="CM3296" s="123"/>
      <c r="CN3296" s="123"/>
      <c r="CO3296" s="123"/>
      <c r="CP3296" s="123"/>
      <c r="CQ3296" s="123"/>
      <c r="CR3296" s="123"/>
      <c r="CS3296" s="123"/>
      <c r="CT3296" s="123"/>
      <c r="CU3296" s="123"/>
      <c r="CV3296" s="123"/>
      <c r="CW3296" s="123"/>
      <c r="CX3296" s="123"/>
      <c r="CY3296" s="123"/>
      <c r="CZ3296" s="123"/>
      <c r="DA3296" s="123"/>
      <c r="DB3296" s="123"/>
      <c r="DC3296" s="123"/>
      <c r="DD3296" s="123"/>
      <c r="DE3296" s="123"/>
      <c r="DF3296" s="123"/>
      <c r="DG3296" s="123"/>
      <c r="DH3296" s="123"/>
      <c r="DI3296" s="123"/>
      <c r="DJ3296" s="123"/>
      <c r="DK3296" s="123"/>
      <c r="DL3296" s="123"/>
      <c r="DM3296" s="123"/>
      <c r="DN3296" s="123"/>
      <c r="DO3296" s="123"/>
      <c r="DP3296" s="123"/>
      <c r="DQ3296" s="123"/>
      <c r="DR3296" s="123"/>
      <c r="DS3296" s="123"/>
      <c r="DT3296" s="123"/>
      <c r="DU3296" s="123"/>
      <c r="DV3296" s="123"/>
      <c r="DW3296" s="123"/>
      <c r="DX3296" s="123"/>
      <c r="DY3296" s="123"/>
      <c r="DZ3296" s="123"/>
      <c r="EA3296" s="123"/>
      <c r="EB3296" s="123"/>
      <c r="EC3296" s="123"/>
      <c r="ED3296" s="123"/>
      <c r="EE3296" s="123"/>
      <c r="EF3296" s="123"/>
      <c r="EG3296" s="123"/>
      <c r="EH3296" s="123"/>
      <c r="EI3296" s="123"/>
      <c r="EJ3296" s="123"/>
      <c r="EK3296" s="123"/>
      <c r="EL3296" s="123"/>
      <c r="EM3296" s="123"/>
      <c r="EN3296" s="123"/>
      <c r="EO3296" s="123"/>
      <c r="EP3296" s="123"/>
      <c r="EQ3296" s="123"/>
    </row>
    <row r="3297" spans="27:147" x14ac:dyDescent="0.2"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Q3297" s="151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123"/>
      <c r="BL3297" s="123"/>
      <c r="BM3297" s="123"/>
      <c r="BN3297" s="123"/>
      <c r="BO3297" s="123"/>
      <c r="BP3297" s="123"/>
      <c r="BQ3297" s="123"/>
      <c r="BR3297" s="123"/>
      <c r="BS3297" s="123"/>
      <c r="BT3297" s="123"/>
      <c r="BU3297" s="123"/>
      <c r="BV3297" s="123"/>
      <c r="BW3297" s="123"/>
      <c r="BX3297" s="123"/>
      <c r="BY3297" s="123"/>
      <c r="BZ3297" s="123"/>
      <c r="CA3297" s="123"/>
      <c r="CB3297" s="123"/>
      <c r="CC3297" s="123"/>
      <c r="CD3297" s="123"/>
      <c r="CE3297" s="123"/>
      <c r="CF3297" s="123"/>
      <c r="CG3297" s="123"/>
      <c r="CH3297" s="123"/>
      <c r="CI3297" s="123"/>
      <c r="CJ3297" s="123"/>
      <c r="CK3297" s="123"/>
      <c r="CL3297" s="123"/>
      <c r="CM3297" s="123"/>
      <c r="CN3297" s="123"/>
      <c r="CO3297" s="123"/>
      <c r="CP3297" s="123"/>
      <c r="CQ3297" s="123"/>
      <c r="CR3297" s="123"/>
      <c r="CS3297" s="123"/>
      <c r="CT3297" s="123"/>
      <c r="CU3297" s="123"/>
      <c r="CV3297" s="123"/>
      <c r="CW3297" s="123"/>
      <c r="CX3297" s="123"/>
      <c r="CY3297" s="123"/>
      <c r="CZ3297" s="123"/>
      <c r="DA3297" s="123"/>
      <c r="DB3297" s="123"/>
      <c r="DC3297" s="123"/>
      <c r="DD3297" s="123"/>
      <c r="DE3297" s="123"/>
      <c r="DF3297" s="123"/>
      <c r="DG3297" s="123"/>
      <c r="DH3297" s="123"/>
      <c r="DI3297" s="123"/>
      <c r="DJ3297" s="123"/>
      <c r="DK3297" s="123"/>
      <c r="DL3297" s="123"/>
      <c r="DM3297" s="123"/>
      <c r="DN3297" s="123"/>
      <c r="DO3297" s="123"/>
      <c r="DP3297" s="123"/>
      <c r="DQ3297" s="123"/>
      <c r="DR3297" s="123"/>
      <c r="DS3297" s="123"/>
      <c r="DT3297" s="123"/>
      <c r="DU3297" s="123"/>
      <c r="DV3297" s="123"/>
      <c r="DW3297" s="123"/>
      <c r="DX3297" s="123"/>
      <c r="DY3297" s="123"/>
      <c r="DZ3297" s="123"/>
      <c r="EA3297" s="123"/>
      <c r="EB3297" s="123"/>
      <c r="EC3297" s="123"/>
      <c r="ED3297" s="123"/>
      <c r="EE3297" s="123"/>
      <c r="EF3297" s="123"/>
      <c r="EG3297" s="123"/>
      <c r="EH3297" s="123"/>
      <c r="EI3297" s="123"/>
      <c r="EJ3297" s="123"/>
      <c r="EK3297" s="123"/>
      <c r="EL3297" s="123"/>
      <c r="EM3297" s="123"/>
      <c r="EN3297" s="123"/>
      <c r="EO3297" s="123"/>
      <c r="EP3297" s="123"/>
      <c r="EQ3297" s="123"/>
    </row>
    <row r="3298" spans="27:147" x14ac:dyDescent="0.2"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Q3298" s="151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123"/>
      <c r="BL3298" s="123"/>
      <c r="BM3298" s="123"/>
      <c r="BN3298" s="123"/>
      <c r="BO3298" s="123"/>
      <c r="BP3298" s="123"/>
      <c r="BQ3298" s="123"/>
      <c r="BR3298" s="123"/>
      <c r="BS3298" s="123"/>
      <c r="BT3298" s="123"/>
      <c r="BU3298" s="123"/>
      <c r="BV3298" s="123"/>
      <c r="BW3298" s="123"/>
      <c r="BX3298" s="123"/>
      <c r="BY3298" s="123"/>
      <c r="BZ3298" s="123"/>
      <c r="CA3298" s="123"/>
      <c r="CB3298" s="123"/>
      <c r="CC3298" s="123"/>
      <c r="CD3298" s="123"/>
      <c r="CE3298" s="123"/>
      <c r="CF3298" s="123"/>
      <c r="CG3298" s="123"/>
      <c r="CH3298" s="123"/>
      <c r="CI3298" s="123"/>
      <c r="CJ3298" s="123"/>
      <c r="CK3298" s="123"/>
      <c r="CL3298" s="123"/>
      <c r="CM3298" s="123"/>
      <c r="CN3298" s="123"/>
      <c r="CO3298" s="123"/>
      <c r="CP3298" s="123"/>
      <c r="CQ3298" s="123"/>
      <c r="CR3298" s="123"/>
      <c r="CS3298" s="123"/>
      <c r="CT3298" s="123"/>
      <c r="CU3298" s="123"/>
      <c r="CV3298" s="123"/>
      <c r="CW3298" s="123"/>
      <c r="CX3298" s="123"/>
      <c r="CY3298" s="123"/>
      <c r="CZ3298" s="123"/>
      <c r="DA3298" s="123"/>
      <c r="DB3298" s="123"/>
      <c r="DC3298" s="123"/>
      <c r="DD3298" s="123"/>
      <c r="DE3298" s="123"/>
      <c r="DF3298" s="123"/>
      <c r="DG3298" s="123"/>
      <c r="DH3298" s="123"/>
      <c r="DI3298" s="123"/>
      <c r="DJ3298" s="123"/>
      <c r="DK3298" s="123"/>
      <c r="DL3298" s="123"/>
      <c r="DM3298" s="123"/>
      <c r="DN3298" s="123"/>
      <c r="DO3298" s="123"/>
      <c r="DP3298" s="123"/>
      <c r="DQ3298" s="123"/>
      <c r="DR3298" s="123"/>
      <c r="DS3298" s="123"/>
      <c r="DT3298" s="123"/>
      <c r="DU3298" s="123"/>
      <c r="DV3298" s="123"/>
      <c r="DW3298" s="123"/>
      <c r="DX3298" s="123"/>
      <c r="DY3298" s="123"/>
      <c r="DZ3298" s="123"/>
      <c r="EA3298" s="123"/>
      <c r="EB3298" s="123"/>
      <c r="EC3298" s="123"/>
      <c r="ED3298" s="123"/>
      <c r="EE3298" s="123"/>
      <c r="EF3298" s="123"/>
      <c r="EG3298" s="123"/>
      <c r="EH3298" s="123"/>
      <c r="EI3298" s="123"/>
      <c r="EJ3298" s="123"/>
      <c r="EK3298" s="123"/>
      <c r="EL3298" s="123"/>
      <c r="EM3298" s="123"/>
      <c r="EN3298" s="123"/>
      <c r="EO3298" s="123"/>
      <c r="EP3298" s="123"/>
      <c r="EQ3298" s="123"/>
    </row>
    <row r="3299" spans="27:147" x14ac:dyDescent="0.2"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Q3299" s="151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123"/>
      <c r="BL3299" s="123"/>
      <c r="BM3299" s="123"/>
      <c r="BN3299" s="123"/>
      <c r="BO3299" s="123"/>
      <c r="BP3299" s="123"/>
      <c r="BQ3299" s="123"/>
      <c r="BR3299" s="123"/>
      <c r="BS3299" s="123"/>
      <c r="BT3299" s="123"/>
      <c r="BU3299" s="123"/>
      <c r="BV3299" s="123"/>
      <c r="BW3299" s="123"/>
      <c r="BX3299" s="123"/>
      <c r="BY3299" s="123"/>
      <c r="BZ3299" s="123"/>
      <c r="CA3299" s="123"/>
      <c r="CB3299" s="123"/>
      <c r="CC3299" s="123"/>
      <c r="CD3299" s="123"/>
      <c r="CE3299" s="123"/>
      <c r="CF3299" s="123"/>
      <c r="CG3299" s="123"/>
      <c r="CH3299" s="123"/>
      <c r="CI3299" s="123"/>
      <c r="CJ3299" s="123"/>
      <c r="CK3299" s="123"/>
      <c r="CL3299" s="123"/>
      <c r="CM3299" s="123"/>
      <c r="CN3299" s="123"/>
      <c r="CO3299" s="123"/>
      <c r="CP3299" s="123"/>
      <c r="CQ3299" s="123"/>
      <c r="CR3299" s="123"/>
      <c r="CS3299" s="123"/>
      <c r="CT3299" s="123"/>
      <c r="CU3299" s="123"/>
      <c r="CV3299" s="123"/>
      <c r="CW3299" s="123"/>
      <c r="CX3299" s="123"/>
      <c r="CY3299" s="123"/>
      <c r="CZ3299" s="123"/>
      <c r="DA3299" s="123"/>
      <c r="DB3299" s="123"/>
      <c r="DC3299" s="123"/>
      <c r="DD3299" s="123"/>
      <c r="DE3299" s="123"/>
      <c r="DF3299" s="123"/>
      <c r="DG3299" s="123"/>
      <c r="DH3299" s="123"/>
      <c r="DI3299" s="123"/>
      <c r="DJ3299" s="123"/>
      <c r="DK3299" s="123"/>
      <c r="DL3299" s="123"/>
      <c r="DM3299" s="123"/>
      <c r="DN3299" s="123"/>
      <c r="DO3299" s="123"/>
      <c r="DP3299" s="123"/>
      <c r="DQ3299" s="123"/>
      <c r="DR3299" s="123"/>
      <c r="DS3299" s="123"/>
      <c r="DT3299" s="123"/>
      <c r="DU3299" s="123"/>
      <c r="DV3299" s="123"/>
      <c r="DW3299" s="123"/>
      <c r="DX3299" s="123"/>
      <c r="DY3299" s="123"/>
      <c r="DZ3299" s="123"/>
      <c r="EA3299" s="123"/>
      <c r="EB3299" s="123"/>
      <c r="EC3299" s="123"/>
      <c r="ED3299" s="123"/>
      <c r="EE3299" s="123"/>
      <c r="EF3299" s="123"/>
      <c r="EG3299" s="123"/>
      <c r="EH3299" s="123"/>
      <c r="EI3299" s="123"/>
      <c r="EJ3299" s="123"/>
      <c r="EK3299" s="123"/>
      <c r="EL3299" s="123"/>
      <c r="EM3299" s="123"/>
      <c r="EN3299" s="123"/>
      <c r="EO3299" s="123"/>
      <c r="EP3299" s="123"/>
      <c r="EQ3299" s="123"/>
    </row>
    <row r="3300" spans="27:147" x14ac:dyDescent="0.2"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Q3300" s="151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123"/>
      <c r="BL3300" s="123"/>
      <c r="BM3300" s="123"/>
      <c r="BN3300" s="123"/>
      <c r="BO3300" s="123"/>
      <c r="BP3300" s="123"/>
      <c r="BQ3300" s="123"/>
      <c r="BR3300" s="123"/>
      <c r="BS3300" s="123"/>
      <c r="BT3300" s="123"/>
      <c r="BU3300" s="123"/>
      <c r="BV3300" s="123"/>
      <c r="BW3300" s="123"/>
      <c r="BX3300" s="123"/>
      <c r="BY3300" s="123"/>
      <c r="BZ3300" s="123"/>
      <c r="CA3300" s="123"/>
      <c r="CB3300" s="123"/>
      <c r="CC3300" s="123"/>
      <c r="CD3300" s="123"/>
      <c r="CE3300" s="123"/>
      <c r="CF3300" s="123"/>
      <c r="CG3300" s="123"/>
      <c r="CH3300" s="123"/>
      <c r="CI3300" s="123"/>
      <c r="CJ3300" s="123"/>
      <c r="CK3300" s="123"/>
      <c r="CL3300" s="123"/>
      <c r="CM3300" s="123"/>
      <c r="CN3300" s="123"/>
      <c r="CO3300" s="123"/>
      <c r="CP3300" s="123"/>
      <c r="CQ3300" s="123"/>
      <c r="CR3300" s="123"/>
      <c r="CS3300" s="123"/>
      <c r="CT3300" s="123"/>
      <c r="CU3300" s="123"/>
      <c r="CV3300" s="123"/>
      <c r="CW3300" s="123"/>
      <c r="CX3300" s="123"/>
      <c r="CY3300" s="123"/>
      <c r="CZ3300" s="123"/>
      <c r="DA3300" s="123"/>
      <c r="DB3300" s="123"/>
      <c r="DC3300" s="123"/>
      <c r="DD3300" s="123"/>
      <c r="DE3300" s="123"/>
      <c r="DF3300" s="123"/>
      <c r="DG3300" s="123"/>
      <c r="DH3300" s="123"/>
      <c r="DI3300" s="123"/>
      <c r="DJ3300" s="123"/>
      <c r="DK3300" s="123"/>
      <c r="DL3300" s="123"/>
      <c r="DM3300" s="123"/>
      <c r="DN3300" s="123"/>
      <c r="DO3300" s="123"/>
      <c r="DP3300" s="123"/>
      <c r="DQ3300" s="123"/>
      <c r="DR3300" s="123"/>
      <c r="DS3300" s="123"/>
      <c r="DT3300" s="123"/>
      <c r="DU3300" s="123"/>
      <c r="DV3300" s="123"/>
      <c r="DW3300" s="123"/>
      <c r="DX3300" s="123"/>
      <c r="DY3300" s="123"/>
      <c r="DZ3300" s="123"/>
      <c r="EA3300" s="123"/>
      <c r="EB3300" s="123"/>
      <c r="EC3300" s="123"/>
      <c r="ED3300" s="123"/>
      <c r="EE3300" s="123"/>
      <c r="EF3300" s="123"/>
      <c r="EG3300" s="123"/>
      <c r="EH3300" s="123"/>
      <c r="EI3300" s="123"/>
      <c r="EJ3300" s="123"/>
      <c r="EK3300" s="123"/>
      <c r="EL3300" s="123"/>
      <c r="EM3300" s="123"/>
      <c r="EN3300" s="123"/>
      <c r="EO3300" s="123"/>
      <c r="EP3300" s="123"/>
      <c r="EQ3300" s="123"/>
    </row>
    <row r="3301" spans="27:147" x14ac:dyDescent="0.2"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Q3301" s="151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123"/>
      <c r="BL3301" s="123"/>
      <c r="BM3301" s="123"/>
      <c r="BN3301" s="123"/>
      <c r="BO3301" s="123"/>
      <c r="BP3301" s="123"/>
      <c r="BQ3301" s="123"/>
      <c r="BR3301" s="123"/>
      <c r="BS3301" s="123"/>
      <c r="BT3301" s="123"/>
      <c r="BU3301" s="123"/>
      <c r="BV3301" s="123"/>
      <c r="BW3301" s="123"/>
      <c r="BX3301" s="123"/>
      <c r="BY3301" s="123"/>
      <c r="BZ3301" s="123"/>
      <c r="CA3301" s="123"/>
      <c r="CB3301" s="123"/>
      <c r="CC3301" s="123"/>
      <c r="CD3301" s="123"/>
      <c r="CE3301" s="123"/>
      <c r="CF3301" s="123"/>
      <c r="CG3301" s="123"/>
      <c r="CH3301" s="123"/>
      <c r="CI3301" s="123"/>
      <c r="CJ3301" s="123"/>
      <c r="CK3301" s="123"/>
      <c r="CL3301" s="123"/>
      <c r="CM3301" s="123"/>
      <c r="CN3301" s="123"/>
      <c r="CO3301" s="123"/>
      <c r="CP3301" s="123"/>
      <c r="CQ3301" s="123"/>
      <c r="CR3301" s="123"/>
      <c r="CS3301" s="123"/>
      <c r="CT3301" s="123"/>
      <c r="CU3301" s="123"/>
      <c r="CV3301" s="123"/>
      <c r="CW3301" s="123"/>
      <c r="CX3301" s="123"/>
      <c r="CY3301" s="123"/>
      <c r="CZ3301" s="123"/>
      <c r="DA3301" s="123"/>
      <c r="DB3301" s="123"/>
      <c r="DC3301" s="123"/>
      <c r="DD3301" s="123"/>
      <c r="DE3301" s="123"/>
      <c r="DF3301" s="123"/>
      <c r="DG3301" s="123"/>
      <c r="DH3301" s="123"/>
      <c r="DI3301" s="123"/>
      <c r="DJ3301" s="123"/>
      <c r="DK3301" s="123"/>
      <c r="DL3301" s="123"/>
      <c r="DM3301" s="123"/>
      <c r="DN3301" s="123"/>
      <c r="DO3301" s="123"/>
      <c r="DP3301" s="123"/>
      <c r="DQ3301" s="123"/>
      <c r="DR3301" s="123"/>
      <c r="DS3301" s="123"/>
      <c r="DT3301" s="123"/>
      <c r="DU3301" s="123"/>
      <c r="DV3301" s="123"/>
      <c r="DW3301" s="123"/>
      <c r="DX3301" s="123"/>
      <c r="DY3301" s="123"/>
      <c r="DZ3301" s="123"/>
      <c r="EA3301" s="123"/>
      <c r="EB3301" s="123"/>
      <c r="EC3301" s="123"/>
      <c r="ED3301" s="123"/>
      <c r="EE3301" s="123"/>
      <c r="EF3301" s="123"/>
      <c r="EG3301" s="123"/>
      <c r="EH3301" s="123"/>
      <c r="EI3301" s="123"/>
      <c r="EJ3301" s="123"/>
      <c r="EK3301" s="123"/>
      <c r="EL3301" s="123"/>
      <c r="EM3301" s="123"/>
      <c r="EN3301" s="123"/>
      <c r="EO3301" s="123"/>
      <c r="EP3301" s="123"/>
      <c r="EQ3301" s="123"/>
    </row>
    <row r="3302" spans="27:147" x14ac:dyDescent="0.2"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Q3302" s="151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123"/>
      <c r="BL3302" s="123"/>
      <c r="BM3302" s="123"/>
      <c r="BN3302" s="123"/>
      <c r="BO3302" s="123"/>
      <c r="BP3302" s="123"/>
      <c r="BQ3302" s="123"/>
      <c r="BR3302" s="123"/>
      <c r="BS3302" s="123"/>
      <c r="BT3302" s="123"/>
      <c r="BU3302" s="123"/>
      <c r="BV3302" s="123"/>
      <c r="BW3302" s="123"/>
      <c r="BX3302" s="123"/>
      <c r="BY3302" s="123"/>
      <c r="BZ3302" s="123"/>
      <c r="CA3302" s="123"/>
      <c r="CB3302" s="123"/>
      <c r="CC3302" s="123"/>
      <c r="CD3302" s="123"/>
      <c r="CE3302" s="123"/>
      <c r="CF3302" s="123"/>
      <c r="CG3302" s="123"/>
      <c r="CH3302" s="123"/>
      <c r="CI3302" s="123"/>
      <c r="CJ3302" s="123"/>
      <c r="CK3302" s="123"/>
      <c r="CL3302" s="123"/>
      <c r="CM3302" s="123"/>
      <c r="CN3302" s="123"/>
      <c r="CO3302" s="123"/>
      <c r="CP3302" s="123"/>
      <c r="CQ3302" s="123"/>
      <c r="CR3302" s="123"/>
      <c r="CS3302" s="123"/>
      <c r="CT3302" s="123"/>
      <c r="CU3302" s="123"/>
      <c r="CV3302" s="123"/>
      <c r="CW3302" s="123"/>
      <c r="CX3302" s="123"/>
      <c r="CY3302" s="123"/>
      <c r="CZ3302" s="123"/>
      <c r="DA3302" s="123"/>
      <c r="DB3302" s="123"/>
      <c r="DC3302" s="123"/>
      <c r="DD3302" s="123"/>
      <c r="DE3302" s="123"/>
      <c r="DF3302" s="123"/>
      <c r="DG3302" s="123"/>
      <c r="DH3302" s="123"/>
      <c r="DI3302" s="123"/>
      <c r="DJ3302" s="123"/>
      <c r="DK3302" s="123"/>
      <c r="DL3302" s="123"/>
      <c r="DM3302" s="123"/>
      <c r="DN3302" s="123"/>
      <c r="DO3302" s="123"/>
      <c r="DP3302" s="123"/>
      <c r="DQ3302" s="123"/>
      <c r="DR3302" s="123"/>
      <c r="DS3302" s="123"/>
      <c r="DT3302" s="123"/>
      <c r="DU3302" s="123"/>
      <c r="DV3302" s="123"/>
      <c r="DW3302" s="123"/>
      <c r="DX3302" s="123"/>
      <c r="DY3302" s="123"/>
      <c r="DZ3302" s="123"/>
      <c r="EA3302" s="123"/>
      <c r="EB3302" s="123"/>
      <c r="EC3302" s="123"/>
      <c r="ED3302" s="123"/>
      <c r="EE3302" s="123"/>
      <c r="EF3302" s="123"/>
      <c r="EG3302" s="123"/>
      <c r="EH3302" s="123"/>
      <c r="EI3302" s="123"/>
      <c r="EJ3302" s="123"/>
      <c r="EK3302" s="123"/>
      <c r="EL3302" s="123"/>
      <c r="EM3302" s="123"/>
      <c r="EN3302" s="123"/>
      <c r="EO3302" s="123"/>
      <c r="EP3302" s="123"/>
      <c r="EQ3302" s="123"/>
    </row>
    <row r="3303" spans="27:147" x14ac:dyDescent="0.2"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Q3303" s="151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123"/>
      <c r="BL3303" s="123"/>
      <c r="BM3303" s="123"/>
      <c r="BN3303" s="123"/>
      <c r="BO3303" s="123"/>
      <c r="BP3303" s="123"/>
      <c r="BQ3303" s="123"/>
      <c r="BR3303" s="123"/>
      <c r="BS3303" s="123"/>
      <c r="BT3303" s="123"/>
      <c r="BU3303" s="123"/>
      <c r="BV3303" s="123"/>
      <c r="BW3303" s="123"/>
      <c r="BX3303" s="123"/>
      <c r="BY3303" s="123"/>
      <c r="BZ3303" s="123"/>
      <c r="CA3303" s="123"/>
      <c r="CB3303" s="123"/>
      <c r="CC3303" s="123"/>
      <c r="CD3303" s="123"/>
      <c r="CE3303" s="123"/>
      <c r="CF3303" s="123"/>
      <c r="CG3303" s="123"/>
      <c r="CH3303" s="123"/>
      <c r="CI3303" s="123"/>
      <c r="CJ3303" s="123"/>
      <c r="CK3303" s="123"/>
      <c r="CL3303" s="123"/>
      <c r="CM3303" s="123"/>
      <c r="CN3303" s="123"/>
      <c r="CO3303" s="123"/>
      <c r="CP3303" s="123"/>
      <c r="CQ3303" s="123"/>
      <c r="CR3303" s="123"/>
      <c r="CS3303" s="123"/>
      <c r="CT3303" s="123"/>
      <c r="CU3303" s="123"/>
      <c r="CV3303" s="123"/>
      <c r="CW3303" s="123"/>
      <c r="CX3303" s="123"/>
      <c r="CY3303" s="123"/>
      <c r="CZ3303" s="123"/>
      <c r="DA3303" s="123"/>
      <c r="DB3303" s="123"/>
      <c r="DC3303" s="123"/>
      <c r="DD3303" s="123"/>
      <c r="DE3303" s="123"/>
      <c r="DF3303" s="123"/>
      <c r="DG3303" s="123"/>
      <c r="DH3303" s="123"/>
      <c r="DI3303" s="123"/>
      <c r="DJ3303" s="123"/>
      <c r="DK3303" s="123"/>
      <c r="DL3303" s="123"/>
      <c r="DM3303" s="123"/>
      <c r="DN3303" s="123"/>
      <c r="DO3303" s="123"/>
      <c r="DP3303" s="123"/>
      <c r="DQ3303" s="123"/>
      <c r="DR3303" s="123"/>
      <c r="DS3303" s="123"/>
      <c r="DT3303" s="123"/>
      <c r="DU3303" s="123"/>
      <c r="DV3303" s="123"/>
      <c r="DW3303" s="123"/>
      <c r="DX3303" s="123"/>
      <c r="DY3303" s="123"/>
      <c r="DZ3303" s="123"/>
      <c r="EA3303" s="123"/>
      <c r="EB3303" s="123"/>
      <c r="EC3303" s="123"/>
      <c r="ED3303" s="123"/>
      <c r="EE3303" s="123"/>
      <c r="EF3303" s="123"/>
      <c r="EG3303" s="123"/>
      <c r="EH3303" s="123"/>
      <c r="EI3303" s="123"/>
      <c r="EJ3303" s="123"/>
      <c r="EK3303" s="123"/>
      <c r="EL3303" s="123"/>
      <c r="EM3303" s="123"/>
      <c r="EN3303" s="123"/>
      <c r="EO3303" s="123"/>
      <c r="EP3303" s="123"/>
      <c r="EQ3303" s="123"/>
    </row>
    <row r="3304" spans="27:147" x14ac:dyDescent="0.2"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Q3304" s="151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123"/>
      <c r="BL3304" s="123"/>
      <c r="BM3304" s="123"/>
      <c r="BN3304" s="123"/>
      <c r="BO3304" s="123"/>
      <c r="BP3304" s="123"/>
      <c r="BQ3304" s="123"/>
      <c r="BR3304" s="123"/>
      <c r="BS3304" s="123"/>
      <c r="BT3304" s="123"/>
      <c r="BU3304" s="123"/>
      <c r="BV3304" s="123"/>
      <c r="BW3304" s="123"/>
      <c r="BX3304" s="123"/>
      <c r="BY3304" s="123"/>
      <c r="BZ3304" s="123"/>
      <c r="CA3304" s="123"/>
      <c r="CB3304" s="123"/>
      <c r="CC3304" s="123"/>
      <c r="CD3304" s="123"/>
      <c r="CE3304" s="123"/>
      <c r="CF3304" s="123"/>
      <c r="CG3304" s="123"/>
      <c r="CH3304" s="123"/>
      <c r="CI3304" s="123"/>
      <c r="CJ3304" s="123"/>
      <c r="CK3304" s="123"/>
      <c r="CL3304" s="123"/>
      <c r="CM3304" s="123"/>
      <c r="CN3304" s="123"/>
      <c r="CO3304" s="123"/>
      <c r="CP3304" s="123"/>
      <c r="CQ3304" s="123"/>
      <c r="CR3304" s="123"/>
      <c r="CS3304" s="123"/>
      <c r="CT3304" s="123"/>
      <c r="CU3304" s="123"/>
      <c r="CV3304" s="123"/>
      <c r="CW3304" s="123"/>
      <c r="CX3304" s="123"/>
      <c r="CY3304" s="123"/>
      <c r="CZ3304" s="123"/>
      <c r="DA3304" s="123"/>
      <c r="DB3304" s="123"/>
      <c r="DC3304" s="123"/>
      <c r="DD3304" s="123"/>
      <c r="DE3304" s="123"/>
      <c r="DF3304" s="123"/>
      <c r="DG3304" s="123"/>
      <c r="DH3304" s="123"/>
      <c r="DI3304" s="123"/>
      <c r="DJ3304" s="123"/>
      <c r="DK3304" s="123"/>
      <c r="DL3304" s="123"/>
      <c r="DM3304" s="123"/>
      <c r="DN3304" s="123"/>
      <c r="DO3304" s="123"/>
      <c r="DP3304" s="123"/>
      <c r="DQ3304" s="123"/>
      <c r="DR3304" s="123"/>
      <c r="DS3304" s="123"/>
      <c r="DT3304" s="123"/>
      <c r="DU3304" s="123"/>
      <c r="DV3304" s="123"/>
      <c r="DW3304" s="123"/>
      <c r="DX3304" s="123"/>
      <c r="DY3304" s="123"/>
      <c r="DZ3304" s="123"/>
      <c r="EA3304" s="123"/>
      <c r="EB3304" s="123"/>
      <c r="EC3304" s="123"/>
      <c r="ED3304" s="123"/>
      <c r="EE3304" s="123"/>
      <c r="EF3304" s="123"/>
      <c r="EG3304" s="123"/>
      <c r="EH3304" s="123"/>
      <c r="EI3304" s="123"/>
      <c r="EJ3304" s="123"/>
      <c r="EK3304" s="123"/>
      <c r="EL3304" s="123"/>
      <c r="EM3304" s="123"/>
      <c r="EN3304" s="123"/>
      <c r="EO3304" s="123"/>
      <c r="EP3304" s="123"/>
      <c r="EQ3304" s="123"/>
    </row>
    <row r="3305" spans="27:147" x14ac:dyDescent="0.2"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Q3305" s="151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123"/>
      <c r="BL3305" s="123"/>
      <c r="BM3305" s="123"/>
      <c r="BN3305" s="123"/>
      <c r="BO3305" s="123"/>
      <c r="BP3305" s="123"/>
      <c r="BQ3305" s="123"/>
      <c r="BR3305" s="123"/>
      <c r="BS3305" s="123"/>
      <c r="BT3305" s="123"/>
      <c r="BU3305" s="123"/>
      <c r="BV3305" s="123"/>
      <c r="BW3305" s="123"/>
      <c r="BX3305" s="123"/>
      <c r="BY3305" s="123"/>
      <c r="BZ3305" s="123"/>
      <c r="CA3305" s="123"/>
      <c r="CB3305" s="123"/>
      <c r="CC3305" s="123"/>
      <c r="CD3305" s="123"/>
      <c r="CE3305" s="123"/>
      <c r="CF3305" s="123"/>
      <c r="CG3305" s="123"/>
      <c r="CH3305" s="123"/>
      <c r="CI3305" s="123"/>
      <c r="CJ3305" s="123"/>
      <c r="CK3305" s="123"/>
      <c r="CL3305" s="123"/>
      <c r="CM3305" s="123"/>
      <c r="CN3305" s="123"/>
      <c r="CO3305" s="123"/>
      <c r="CP3305" s="123"/>
      <c r="CQ3305" s="123"/>
      <c r="CR3305" s="123"/>
      <c r="CS3305" s="123"/>
      <c r="CT3305" s="123"/>
      <c r="CU3305" s="123"/>
      <c r="CV3305" s="123"/>
      <c r="CW3305" s="123"/>
      <c r="CX3305" s="123"/>
      <c r="CY3305" s="123"/>
      <c r="CZ3305" s="123"/>
      <c r="DA3305" s="123"/>
      <c r="DB3305" s="123"/>
      <c r="DC3305" s="123"/>
      <c r="DD3305" s="123"/>
      <c r="DE3305" s="123"/>
      <c r="DF3305" s="123"/>
      <c r="DG3305" s="123"/>
      <c r="DH3305" s="123"/>
      <c r="DI3305" s="123"/>
      <c r="DJ3305" s="123"/>
      <c r="DK3305" s="123"/>
      <c r="DL3305" s="123"/>
      <c r="DM3305" s="123"/>
      <c r="DN3305" s="123"/>
      <c r="DO3305" s="123"/>
      <c r="DP3305" s="123"/>
      <c r="DQ3305" s="123"/>
      <c r="DR3305" s="123"/>
      <c r="DS3305" s="123"/>
      <c r="DT3305" s="123"/>
      <c r="DU3305" s="123"/>
      <c r="DV3305" s="123"/>
      <c r="DW3305" s="123"/>
      <c r="DX3305" s="123"/>
      <c r="DY3305" s="123"/>
      <c r="DZ3305" s="123"/>
      <c r="EA3305" s="123"/>
      <c r="EB3305" s="123"/>
      <c r="EC3305" s="123"/>
      <c r="ED3305" s="123"/>
      <c r="EE3305" s="123"/>
      <c r="EF3305" s="123"/>
      <c r="EG3305" s="123"/>
      <c r="EH3305" s="123"/>
      <c r="EI3305" s="123"/>
      <c r="EJ3305" s="123"/>
      <c r="EK3305" s="123"/>
      <c r="EL3305" s="123"/>
      <c r="EM3305" s="123"/>
      <c r="EN3305" s="123"/>
      <c r="EO3305" s="123"/>
      <c r="EP3305" s="123"/>
      <c r="EQ3305" s="123"/>
    </row>
    <row r="3306" spans="27:147" x14ac:dyDescent="0.2"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Q3306" s="151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123"/>
      <c r="BL3306" s="123"/>
      <c r="BM3306" s="123"/>
      <c r="BN3306" s="123"/>
      <c r="BO3306" s="123"/>
      <c r="BP3306" s="123"/>
      <c r="BQ3306" s="123"/>
      <c r="BR3306" s="123"/>
      <c r="BS3306" s="123"/>
      <c r="BT3306" s="123"/>
      <c r="BU3306" s="123"/>
      <c r="BV3306" s="123"/>
      <c r="BW3306" s="123"/>
      <c r="BX3306" s="123"/>
      <c r="BY3306" s="123"/>
      <c r="BZ3306" s="123"/>
      <c r="CA3306" s="123"/>
      <c r="CB3306" s="123"/>
      <c r="CC3306" s="123"/>
      <c r="CD3306" s="123"/>
      <c r="CE3306" s="123"/>
      <c r="CF3306" s="123"/>
      <c r="CG3306" s="123"/>
      <c r="CH3306" s="123"/>
      <c r="CI3306" s="123"/>
      <c r="CJ3306" s="123"/>
      <c r="CK3306" s="123"/>
      <c r="CL3306" s="123"/>
      <c r="CM3306" s="123"/>
      <c r="CN3306" s="123"/>
      <c r="CO3306" s="123"/>
      <c r="CP3306" s="123"/>
      <c r="CQ3306" s="123"/>
      <c r="CR3306" s="123"/>
      <c r="CS3306" s="123"/>
      <c r="CT3306" s="123"/>
      <c r="CU3306" s="123"/>
      <c r="CV3306" s="123"/>
      <c r="CW3306" s="123"/>
      <c r="CX3306" s="123"/>
      <c r="CY3306" s="123"/>
      <c r="CZ3306" s="123"/>
      <c r="DA3306" s="123"/>
      <c r="DB3306" s="123"/>
      <c r="DC3306" s="123"/>
      <c r="DD3306" s="123"/>
      <c r="DE3306" s="123"/>
      <c r="DF3306" s="123"/>
      <c r="DG3306" s="123"/>
      <c r="DH3306" s="123"/>
      <c r="DI3306" s="123"/>
      <c r="DJ3306" s="123"/>
      <c r="DK3306" s="123"/>
      <c r="DL3306" s="123"/>
      <c r="DM3306" s="123"/>
      <c r="DN3306" s="123"/>
      <c r="DO3306" s="123"/>
      <c r="DP3306" s="123"/>
      <c r="DQ3306" s="123"/>
      <c r="DR3306" s="123"/>
      <c r="DS3306" s="123"/>
      <c r="DT3306" s="123"/>
      <c r="DU3306" s="123"/>
      <c r="DV3306" s="123"/>
      <c r="DW3306" s="123"/>
      <c r="DX3306" s="123"/>
      <c r="DY3306" s="123"/>
      <c r="DZ3306" s="123"/>
      <c r="EA3306" s="123"/>
      <c r="EB3306" s="123"/>
      <c r="EC3306" s="123"/>
      <c r="ED3306" s="123"/>
      <c r="EE3306" s="123"/>
      <c r="EF3306" s="123"/>
      <c r="EG3306" s="123"/>
      <c r="EH3306" s="123"/>
      <c r="EI3306" s="123"/>
      <c r="EJ3306" s="123"/>
      <c r="EK3306" s="123"/>
      <c r="EL3306" s="123"/>
      <c r="EM3306" s="123"/>
      <c r="EN3306" s="123"/>
      <c r="EO3306" s="123"/>
      <c r="EP3306" s="123"/>
      <c r="EQ3306" s="123"/>
    </row>
    <row r="3307" spans="27:147" x14ac:dyDescent="0.2"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Q3307" s="151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123"/>
      <c r="BL3307" s="123"/>
      <c r="BM3307" s="123"/>
      <c r="BN3307" s="123"/>
      <c r="BO3307" s="123"/>
      <c r="BP3307" s="123"/>
      <c r="BQ3307" s="123"/>
      <c r="BR3307" s="123"/>
      <c r="BS3307" s="123"/>
      <c r="BT3307" s="123"/>
      <c r="BU3307" s="123"/>
      <c r="BV3307" s="123"/>
      <c r="BW3307" s="123"/>
      <c r="BX3307" s="123"/>
      <c r="BY3307" s="123"/>
      <c r="BZ3307" s="123"/>
      <c r="CA3307" s="123"/>
      <c r="CB3307" s="123"/>
      <c r="CC3307" s="123"/>
      <c r="CD3307" s="123"/>
      <c r="CE3307" s="123"/>
      <c r="CF3307" s="123"/>
      <c r="CG3307" s="123"/>
      <c r="CH3307" s="123"/>
      <c r="CI3307" s="123"/>
      <c r="CJ3307" s="123"/>
      <c r="CK3307" s="123"/>
      <c r="CL3307" s="123"/>
      <c r="CM3307" s="123"/>
      <c r="CN3307" s="123"/>
      <c r="CO3307" s="123"/>
      <c r="CP3307" s="123"/>
      <c r="CQ3307" s="123"/>
      <c r="CR3307" s="123"/>
      <c r="CS3307" s="123"/>
      <c r="CT3307" s="123"/>
      <c r="CU3307" s="123"/>
      <c r="CV3307" s="123"/>
      <c r="CW3307" s="123"/>
      <c r="CX3307" s="123"/>
      <c r="CY3307" s="123"/>
      <c r="CZ3307" s="123"/>
      <c r="DA3307" s="123"/>
      <c r="DB3307" s="123"/>
      <c r="DC3307" s="123"/>
      <c r="DD3307" s="123"/>
      <c r="DE3307" s="123"/>
      <c r="DF3307" s="123"/>
      <c r="DG3307" s="123"/>
      <c r="DH3307" s="123"/>
      <c r="DI3307" s="123"/>
      <c r="DJ3307" s="123"/>
      <c r="DK3307" s="123"/>
      <c r="DL3307" s="123"/>
      <c r="DM3307" s="123"/>
      <c r="DN3307" s="123"/>
      <c r="DO3307" s="123"/>
      <c r="DP3307" s="123"/>
      <c r="DQ3307" s="123"/>
      <c r="DR3307" s="123"/>
      <c r="DS3307" s="123"/>
      <c r="DT3307" s="123"/>
      <c r="DU3307" s="123"/>
      <c r="DV3307" s="123"/>
      <c r="DW3307" s="123"/>
      <c r="DX3307" s="123"/>
      <c r="DY3307" s="123"/>
      <c r="DZ3307" s="123"/>
      <c r="EA3307" s="123"/>
      <c r="EB3307" s="123"/>
      <c r="EC3307" s="123"/>
      <c r="ED3307" s="123"/>
      <c r="EE3307" s="123"/>
      <c r="EF3307" s="123"/>
      <c r="EG3307" s="123"/>
      <c r="EH3307" s="123"/>
      <c r="EI3307" s="123"/>
      <c r="EJ3307" s="123"/>
      <c r="EK3307" s="123"/>
      <c r="EL3307" s="123"/>
      <c r="EM3307" s="123"/>
      <c r="EN3307" s="123"/>
      <c r="EO3307" s="123"/>
      <c r="EP3307" s="123"/>
      <c r="EQ3307" s="123"/>
    </row>
    <row r="3308" spans="27:147" x14ac:dyDescent="0.2"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Q3308" s="151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123"/>
      <c r="BL3308" s="123"/>
      <c r="BM3308" s="123"/>
      <c r="BN3308" s="123"/>
      <c r="BO3308" s="123"/>
      <c r="BP3308" s="123"/>
      <c r="BQ3308" s="123"/>
      <c r="BR3308" s="123"/>
      <c r="BS3308" s="123"/>
      <c r="BT3308" s="123"/>
      <c r="BU3308" s="123"/>
      <c r="BV3308" s="123"/>
      <c r="BW3308" s="123"/>
      <c r="BX3308" s="123"/>
      <c r="BY3308" s="123"/>
      <c r="BZ3308" s="123"/>
      <c r="CA3308" s="123"/>
      <c r="CB3308" s="123"/>
      <c r="CC3308" s="123"/>
      <c r="CD3308" s="123"/>
      <c r="CE3308" s="123"/>
      <c r="CF3308" s="123"/>
      <c r="CG3308" s="123"/>
      <c r="CH3308" s="123"/>
      <c r="CI3308" s="123"/>
      <c r="CJ3308" s="123"/>
      <c r="CK3308" s="123"/>
      <c r="CL3308" s="123"/>
      <c r="CM3308" s="123"/>
      <c r="CN3308" s="123"/>
      <c r="CO3308" s="123"/>
      <c r="CP3308" s="123"/>
      <c r="CQ3308" s="123"/>
      <c r="CR3308" s="123"/>
      <c r="CS3308" s="123"/>
      <c r="CT3308" s="123"/>
      <c r="CU3308" s="123"/>
      <c r="CV3308" s="123"/>
      <c r="CW3308" s="123"/>
      <c r="CX3308" s="123"/>
      <c r="CY3308" s="123"/>
      <c r="CZ3308" s="123"/>
      <c r="DA3308" s="123"/>
      <c r="DB3308" s="123"/>
      <c r="DC3308" s="123"/>
      <c r="DD3308" s="123"/>
      <c r="DE3308" s="123"/>
      <c r="DF3308" s="123"/>
      <c r="DG3308" s="123"/>
      <c r="DH3308" s="123"/>
      <c r="DI3308" s="123"/>
      <c r="DJ3308" s="123"/>
      <c r="DK3308" s="123"/>
      <c r="DL3308" s="123"/>
      <c r="DM3308" s="123"/>
      <c r="DN3308" s="123"/>
      <c r="DO3308" s="123"/>
      <c r="DP3308" s="123"/>
      <c r="DQ3308" s="123"/>
      <c r="DR3308" s="123"/>
      <c r="DS3308" s="123"/>
      <c r="DT3308" s="123"/>
      <c r="DU3308" s="123"/>
      <c r="DV3308" s="123"/>
      <c r="DW3308" s="123"/>
      <c r="DX3308" s="123"/>
      <c r="DY3308" s="123"/>
      <c r="DZ3308" s="123"/>
      <c r="EA3308" s="123"/>
      <c r="EB3308" s="123"/>
      <c r="EC3308" s="123"/>
      <c r="ED3308" s="123"/>
      <c r="EE3308" s="123"/>
      <c r="EF3308" s="123"/>
      <c r="EG3308" s="123"/>
      <c r="EH3308" s="123"/>
      <c r="EI3308" s="123"/>
      <c r="EJ3308" s="123"/>
      <c r="EK3308" s="123"/>
      <c r="EL3308" s="123"/>
      <c r="EM3308" s="123"/>
      <c r="EN3308" s="123"/>
      <c r="EO3308" s="123"/>
      <c r="EP3308" s="123"/>
      <c r="EQ3308" s="123"/>
    </row>
    <row r="3309" spans="27:147" x14ac:dyDescent="0.2"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Q3309" s="151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123"/>
      <c r="BL3309" s="123"/>
      <c r="BM3309" s="123"/>
      <c r="BN3309" s="123"/>
      <c r="BO3309" s="123"/>
      <c r="BP3309" s="123"/>
      <c r="BQ3309" s="123"/>
      <c r="BR3309" s="123"/>
      <c r="BS3309" s="123"/>
      <c r="BT3309" s="123"/>
      <c r="BU3309" s="123"/>
      <c r="BV3309" s="123"/>
      <c r="BW3309" s="123"/>
      <c r="BX3309" s="123"/>
      <c r="BY3309" s="123"/>
      <c r="BZ3309" s="123"/>
      <c r="CA3309" s="123"/>
      <c r="CB3309" s="123"/>
      <c r="CC3309" s="123"/>
      <c r="CD3309" s="123"/>
      <c r="CE3309" s="123"/>
      <c r="CF3309" s="123"/>
      <c r="CG3309" s="123"/>
      <c r="CH3309" s="123"/>
      <c r="CI3309" s="123"/>
      <c r="CJ3309" s="123"/>
      <c r="CK3309" s="123"/>
      <c r="CL3309" s="123"/>
      <c r="CM3309" s="123"/>
      <c r="CN3309" s="123"/>
      <c r="CO3309" s="123"/>
      <c r="CP3309" s="123"/>
      <c r="CQ3309" s="123"/>
      <c r="CR3309" s="123"/>
      <c r="CS3309" s="123"/>
      <c r="CT3309" s="123"/>
      <c r="CU3309" s="123"/>
      <c r="CV3309" s="123"/>
      <c r="CW3309" s="123"/>
      <c r="CX3309" s="123"/>
      <c r="CY3309" s="123"/>
      <c r="CZ3309" s="123"/>
      <c r="DA3309" s="123"/>
      <c r="DB3309" s="123"/>
      <c r="DC3309" s="123"/>
      <c r="DD3309" s="123"/>
      <c r="DE3309" s="123"/>
      <c r="DF3309" s="123"/>
      <c r="DG3309" s="123"/>
      <c r="DH3309" s="123"/>
      <c r="DI3309" s="123"/>
      <c r="DJ3309" s="123"/>
      <c r="DK3309" s="123"/>
      <c r="DL3309" s="123"/>
      <c r="DM3309" s="123"/>
      <c r="DN3309" s="123"/>
      <c r="DO3309" s="123"/>
      <c r="DP3309" s="123"/>
      <c r="DQ3309" s="123"/>
      <c r="DR3309" s="123"/>
      <c r="DS3309" s="123"/>
      <c r="DT3309" s="123"/>
      <c r="DU3309" s="123"/>
      <c r="DV3309" s="123"/>
      <c r="DW3309" s="123"/>
      <c r="DX3309" s="123"/>
      <c r="DY3309" s="123"/>
      <c r="DZ3309" s="123"/>
      <c r="EA3309" s="123"/>
      <c r="EB3309" s="123"/>
      <c r="EC3309" s="123"/>
      <c r="ED3309" s="123"/>
      <c r="EE3309" s="123"/>
      <c r="EF3309" s="123"/>
      <c r="EG3309" s="123"/>
      <c r="EH3309" s="123"/>
      <c r="EI3309" s="123"/>
      <c r="EJ3309" s="123"/>
      <c r="EK3309" s="123"/>
      <c r="EL3309" s="123"/>
      <c r="EM3309" s="123"/>
      <c r="EN3309" s="123"/>
      <c r="EO3309" s="123"/>
      <c r="EP3309" s="123"/>
      <c r="EQ3309" s="123"/>
    </row>
    <row r="3310" spans="27:147" x14ac:dyDescent="0.2"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Q3310" s="151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123"/>
      <c r="BL3310" s="123"/>
      <c r="BM3310" s="123"/>
      <c r="BN3310" s="123"/>
      <c r="BO3310" s="123"/>
      <c r="BP3310" s="123"/>
      <c r="BQ3310" s="123"/>
      <c r="BR3310" s="123"/>
      <c r="BS3310" s="123"/>
      <c r="BT3310" s="123"/>
      <c r="BU3310" s="123"/>
      <c r="BV3310" s="123"/>
      <c r="BW3310" s="123"/>
      <c r="BX3310" s="123"/>
      <c r="BY3310" s="123"/>
      <c r="BZ3310" s="123"/>
      <c r="CA3310" s="123"/>
      <c r="CB3310" s="123"/>
      <c r="CC3310" s="123"/>
      <c r="CD3310" s="123"/>
      <c r="CE3310" s="123"/>
      <c r="CF3310" s="123"/>
      <c r="CG3310" s="123"/>
      <c r="CH3310" s="123"/>
      <c r="CI3310" s="123"/>
      <c r="CJ3310" s="123"/>
      <c r="CK3310" s="123"/>
      <c r="CL3310" s="123"/>
      <c r="CM3310" s="123"/>
      <c r="CN3310" s="123"/>
      <c r="CO3310" s="123"/>
      <c r="CP3310" s="123"/>
      <c r="CQ3310" s="123"/>
      <c r="CR3310" s="123"/>
      <c r="CS3310" s="123"/>
      <c r="CT3310" s="123"/>
      <c r="CU3310" s="123"/>
      <c r="CV3310" s="123"/>
      <c r="CW3310" s="123"/>
      <c r="CX3310" s="123"/>
      <c r="CY3310" s="123"/>
      <c r="CZ3310" s="123"/>
      <c r="DA3310" s="123"/>
      <c r="DB3310" s="123"/>
      <c r="DC3310" s="123"/>
      <c r="DD3310" s="123"/>
      <c r="DE3310" s="123"/>
      <c r="DF3310" s="123"/>
      <c r="DG3310" s="123"/>
      <c r="DH3310" s="123"/>
      <c r="DI3310" s="123"/>
      <c r="DJ3310" s="123"/>
      <c r="DK3310" s="123"/>
      <c r="DL3310" s="123"/>
      <c r="DM3310" s="123"/>
      <c r="DN3310" s="123"/>
      <c r="DO3310" s="123"/>
      <c r="DP3310" s="123"/>
      <c r="DQ3310" s="123"/>
      <c r="DR3310" s="123"/>
      <c r="DS3310" s="123"/>
      <c r="DT3310" s="123"/>
      <c r="DU3310" s="123"/>
      <c r="DV3310" s="123"/>
      <c r="DW3310" s="123"/>
      <c r="DX3310" s="123"/>
      <c r="DY3310" s="123"/>
      <c r="DZ3310" s="123"/>
      <c r="EA3310" s="123"/>
      <c r="EB3310" s="123"/>
      <c r="EC3310" s="123"/>
      <c r="ED3310" s="123"/>
      <c r="EE3310" s="123"/>
      <c r="EF3310" s="123"/>
      <c r="EG3310" s="123"/>
      <c r="EH3310" s="123"/>
      <c r="EI3310" s="123"/>
      <c r="EJ3310" s="123"/>
      <c r="EK3310" s="123"/>
      <c r="EL3310" s="123"/>
      <c r="EM3310" s="123"/>
      <c r="EN3310" s="123"/>
      <c r="EO3310" s="123"/>
      <c r="EP3310" s="123"/>
      <c r="EQ3310" s="123"/>
    </row>
    <row r="3311" spans="27:147" x14ac:dyDescent="0.2"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Q3311" s="151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123"/>
      <c r="BL3311" s="123"/>
      <c r="BM3311" s="123"/>
      <c r="BN3311" s="123"/>
      <c r="BO3311" s="123"/>
      <c r="BP3311" s="123"/>
      <c r="BQ3311" s="123"/>
      <c r="BR3311" s="123"/>
      <c r="BS3311" s="123"/>
      <c r="BT3311" s="123"/>
      <c r="BU3311" s="123"/>
      <c r="BV3311" s="123"/>
      <c r="BW3311" s="123"/>
      <c r="BX3311" s="123"/>
      <c r="BY3311" s="123"/>
      <c r="BZ3311" s="123"/>
      <c r="CA3311" s="123"/>
      <c r="CB3311" s="123"/>
      <c r="CC3311" s="123"/>
      <c r="CD3311" s="123"/>
      <c r="CE3311" s="123"/>
      <c r="CF3311" s="123"/>
      <c r="CG3311" s="123"/>
      <c r="CH3311" s="123"/>
      <c r="CI3311" s="123"/>
      <c r="CJ3311" s="123"/>
      <c r="CK3311" s="123"/>
      <c r="CL3311" s="123"/>
      <c r="CM3311" s="123"/>
      <c r="CN3311" s="123"/>
      <c r="CO3311" s="123"/>
      <c r="CP3311" s="123"/>
      <c r="CQ3311" s="123"/>
      <c r="CR3311" s="123"/>
      <c r="CS3311" s="123"/>
      <c r="CT3311" s="123"/>
      <c r="CU3311" s="123"/>
      <c r="CV3311" s="123"/>
      <c r="CW3311" s="123"/>
      <c r="CX3311" s="123"/>
      <c r="CY3311" s="123"/>
      <c r="CZ3311" s="123"/>
      <c r="DA3311" s="123"/>
      <c r="DB3311" s="123"/>
      <c r="DC3311" s="123"/>
      <c r="DD3311" s="123"/>
      <c r="DE3311" s="123"/>
      <c r="DF3311" s="123"/>
      <c r="DG3311" s="123"/>
      <c r="DH3311" s="123"/>
      <c r="DI3311" s="123"/>
      <c r="DJ3311" s="123"/>
      <c r="DK3311" s="123"/>
      <c r="DL3311" s="123"/>
      <c r="DM3311" s="123"/>
      <c r="DN3311" s="123"/>
      <c r="DO3311" s="123"/>
      <c r="DP3311" s="123"/>
      <c r="DQ3311" s="123"/>
      <c r="DR3311" s="123"/>
      <c r="DS3311" s="123"/>
      <c r="DT3311" s="123"/>
      <c r="DU3311" s="123"/>
      <c r="DV3311" s="123"/>
      <c r="DW3311" s="123"/>
      <c r="DX3311" s="123"/>
      <c r="DY3311" s="123"/>
      <c r="DZ3311" s="123"/>
      <c r="EA3311" s="123"/>
      <c r="EB3311" s="123"/>
      <c r="EC3311" s="123"/>
      <c r="ED3311" s="123"/>
      <c r="EE3311" s="123"/>
      <c r="EF3311" s="123"/>
      <c r="EG3311" s="123"/>
      <c r="EH3311" s="123"/>
      <c r="EI3311" s="123"/>
      <c r="EJ3311" s="123"/>
      <c r="EK3311" s="123"/>
      <c r="EL3311" s="123"/>
      <c r="EM3311" s="123"/>
      <c r="EN3311" s="123"/>
      <c r="EO3311" s="123"/>
      <c r="EP3311" s="123"/>
      <c r="EQ3311" s="123"/>
    </row>
    <row r="3312" spans="27:147" x14ac:dyDescent="0.2"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Q3312" s="151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123"/>
      <c r="BL3312" s="123"/>
      <c r="BM3312" s="123"/>
      <c r="BN3312" s="123"/>
      <c r="BO3312" s="123"/>
      <c r="BP3312" s="123"/>
      <c r="BQ3312" s="123"/>
      <c r="BR3312" s="123"/>
      <c r="BS3312" s="123"/>
      <c r="BT3312" s="123"/>
      <c r="BU3312" s="123"/>
      <c r="BV3312" s="123"/>
      <c r="BW3312" s="123"/>
      <c r="BX3312" s="123"/>
      <c r="BY3312" s="123"/>
      <c r="BZ3312" s="123"/>
      <c r="CA3312" s="123"/>
      <c r="CB3312" s="123"/>
      <c r="CC3312" s="123"/>
      <c r="CD3312" s="123"/>
      <c r="CE3312" s="123"/>
      <c r="CF3312" s="123"/>
      <c r="CG3312" s="123"/>
      <c r="CH3312" s="123"/>
      <c r="CI3312" s="123"/>
      <c r="CJ3312" s="123"/>
      <c r="CK3312" s="123"/>
      <c r="CL3312" s="123"/>
      <c r="CM3312" s="123"/>
      <c r="CN3312" s="123"/>
      <c r="CO3312" s="123"/>
      <c r="CP3312" s="123"/>
      <c r="CQ3312" s="123"/>
      <c r="CR3312" s="123"/>
      <c r="CS3312" s="123"/>
      <c r="CT3312" s="123"/>
      <c r="CU3312" s="123"/>
      <c r="CV3312" s="123"/>
      <c r="CW3312" s="123"/>
      <c r="CX3312" s="123"/>
      <c r="CY3312" s="123"/>
      <c r="CZ3312" s="123"/>
      <c r="DA3312" s="123"/>
      <c r="DB3312" s="123"/>
      <c r="DC3312" s="123"/>
      <c r="DD3312" s="123"/>
      <c r="DE3312" s="123"/>
      <c r="DF3312" s="123"/>
      <c r="DG3312" s="123"/>
      <c r="DH3312" s="123"/>
      <c r="DI3312" s="123"/>
      <c r="DJ3312" s="123"/>
      <c r="DK3312" s="123"/>
      <c r="DL3312" s="123"/>
      <c r="DM3312" s="123"/>
      <c r="DN3312" s="123"/>
      <c r="DO3312" s="123"/>
      <c r="DP3312" s="123"/>
      <c r="DQ3312" s="123"/>
      <c r="DR3312" s="123"/>
      <c r="DS3312" s="123"/>
      <c r="DT3312" s="123"/>
      <c r="DU3312" s="123"/>
      <c r="DV3312" s="123"/>
      <c r="DW3312" s="123"/>
      <c r="DX3312" s="123"/>
      <c r="DY3312" s="123"/>
      <c r="DZ3312" s="123"/>
      <c r="EA3312" s="123"/>
      <c r="EB3312" s="123"/>
      <c r="EC3312" s="123"/>
      <c r="ED3312" s="123"/>
      <c r="EE3312" s="123"/>
      <c r="EF3312" s="123"/>
      <c r="EG3312" s="123"/>
      <c r="EH3312" s="123"/>
      <c r="EI3312" s="123"/>
      <c r="EJ3312" s="123"/>
      <c r="EK3312" s="123"/>
      <c r="EL3312" s="123"/>
      <c r="EM3312" s="123"/>
      <c r="EN3312" s="123"/>
      <c r="EO3312" s="123"/>
      <c r="EP3312" s="123"/>
      <c r="EQ3312" s="123"/>
    </row>
    <row r="3313" spans="27:147" x14ac:dyDescent="0.2"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Q3313" s="151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123"/>
      <c r="BL3313" s="123"/>
      <c r="BM3313" s="123"/>
      <c r="BN3313" s="123"/>
      <c r="BO3313" s="123"/>
      <c r="BP3313" s="123"/>
      <c r="BQ3313" s="123"/>
      <c r="BR3313" s="123"/>
      <c r="BS3313" s="123"/>
      <c r="BT3313" s="123"/>
      <c r="BU3313" s="123"/>
      <c r="BV3313" s="123"/>
      <c r="BW3313" s="123"/>
      <c r="BX3313" s="123"/>
      <c r="BY3313" s="123"/>
      <c r="BZ3313" s="123"/>
      <c r="CA3313" s="123"/>
      <c r="CB3313" s="123"/>
      <c r="CC3313" s="123"/>
      <c r="CD3313" s="123"/>
      <c r="CE3313" s="123"/>
      <c r="CF3313" s="123"/>
      <c r="CG3313" s="123"/>
      <c r="CH3313" s="123"/>
      <c r="CI3313" s="123"/>
      <c r="CJ3313" s="123"/>
      <c r="CK3313" s="123"/>
      <c r="CL3313" s="123"/>
      <c r="CM3313" s="123"/>
      <c r="CN3313" s="123"/>
      <c r="CO3313" s="123"/>
      <c r="CP3313" s="123"/>
      <c r="CQ3313" s="123"/>
      <c r="CR3313" s="123"/>
      <c r="CS3313" s="123"/>
      <c r="CT3313" s="123"/>
      <c r="CU3313" s="123"/>
      <c r="CV3313" s="123"/>
      <c r="CW3313" s="123"/>
      <c r="CX3313" s="123"/>
      <c r="CY3313" s="123"/>
      <c r="CZ3313" s="123"/>
      <c r="DA3313" s="123"/>
      <c r="DB3313" s="123"/>
      <c r="DC3313" s="123"/>
      <c r="DD3313" s="123"/>
      <c r="DE3313" s="123"/>
      <c r="DF3313" s="123"/>
      <c r="DG3313" s="123"/>
      <c r="DH3313" s="123"/>
      <c r="DI3313" s="123"/>
      <c r="DJ3313" s="123"/>
      <c r="DK3313" s="123"/>
      <c r="DL3313" s="123"/>
      <c r="DM3313" s="123"/>
      <c r="DN3313" s="123"/>
      <c r="DO3313" s="123"/>
      <c r="DP3313" s="123"/>
      <c r="DQ3313" s="123"/>
      <c r="DR3313" s="123"/>
      <c r="DS3313" s="123"/>
      <c r="DT3313" s="123"/>
      <c r="DU3313" s="123"/>
      <c r="DV3313" s="123"/>
      <c r="DW3313" s="123"/>
      <c r="DX3313" s="123"/>
      <c r="DY3313" s="123"/>
      <c r="DZ3313" s="123"/>
      <c r="EA3313" s="123"/>
      <c r="EB3313" s="123"/>
      <c r="EC3313" s="123"/>
      <c r="ED3313" s="123"/>
      <c r="EE3313" s="123"/>
      <c r="EF3313" s="123"/>
      <c r="EG3313" s="123"/>
      <c r="EH3313" s="123"/>
      <c r="EI3313" s="123"/>
      <c r="EJ3313" s="123"/>
      <c r="EK3313" s="123"/>
      <c r="EL3313" s="123"/>
      <c r="EM3313" s="123"/>
      <c r="EN3313" s="123"/>
      <c r="EO3313" s="123"/>
      <c r="EP3313" s="123"/>
      <c r="EQ3313" s="123"/>
    </row>
    <row r="3314" spans="27:147" x14ac:dyDescent="0.2"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Q3314" s="151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123"/>
      <c r="BL3314" s="123"/>
      <c r="BM3314" s="123"/>
      <c r="BN3314" s="123"/>
      <c r="BO3314" s="123"/>
      <c r="BP3314" s="123"/>
      <c r="BQ3314" s="123"/>
      <c r="BR3314" s="123"/>
      <c r="BS3314" s="123"/>
      <c r="BT3314" s="123"/>
      <c r="BU3314" s="123"/>
      <c r="BV3314" s="123"/>
      <c r="BW3314" s="123"/>
      <c r="BX3314" s="123"/>
      <c r="BY3314" s="123"/>
      <c r="BZ3314" s="123"/>
      <c r="CA3314" s="123"/>
      <c r="CB3314" s="123"/>
      <c r="CC3314" s="123"/>
      <c r="CD3314" s="123"/>
      <c r="CE3314" s="123"/>
      <c r="CF3314" s="123"/>
      <c r="CG3314" s="123"/>
      <c r="CH3314" s="123"/>
      <c r="CI3314" s="123"/>
      <c r="CJ3314" s="123"/>
      <c r="CK3314" s="123"/>
      <c r="CL3314" s="123"/>
      <c r="CM3314" s="123"/>
      <c r="CN3314" s="123"/>
      <c r="CO3314" s="123"/>
      <c r="CP3314" s="123"/>
      <c r="CQ3314" s="123"/>
      <c r="CR3314" s="123"/>
      <c r="CS3314" s="123"/>
      <c r="CT3314" s="123"/>
      <c r="CU3314" s="123"/>
      <c r="CV3314" s="123"/>
      <c r="CW3314" s="123"/>
      <c r="CX3314" s="123"/>
      <c r="CY3314" s="123"/>
      <c r="CZ3314" s="123"/>
      <c r="DA3314" s="123"/>
      <c r="DB3314" s="123"/>
      <c r="DC3314" s="123"/>
      <c r="DD3314" s="123"/>
      <c r="DE3314" s="123"/>
      <c r="DF3314" s="123"/>
      <c r="DG3314" s="123"/>
      <c r="DH3314" s="123"/>
      <c r="DI3314" s="123"/>
      <c r="DJ3314" s="123"/>
      <c r="DK3314" s="123"/>
      <c r="DL3314" s="123"/>
      <c r="DM3314" s="123"/>
      <c r="DN3314" s="123"/>
      <c r="DO3314" s="123"/>
      <c r="DP3314" s="123"/>
      <c r="DQ3314" s="123"/>
      <c r="DR3314" s="123"/>
      <c r="DS3314" s="123"/>
      <c r="DT3314" s="123"/>
      <c r="DU3314" s="123"/>
      <c r="DV3314" s="123"/>
      <c r="DW3314" s="123"/>
      <c r="DX3314" s="123"/>
      <c r="DY3314" s="123"/>
      <c r="DZ3314" s="123"/>
      <c r="EA3314" s="123"/>
      <c r="EB3314" s="123"/>
      <c r="EC3314" s="123"/>
      <c r="ED3314" s="123"/>
      <c r="EE3314" s="123"/>
      <c r="EF3314" s="123"/>
      <c r="EG3314" s="123"/>
      <c r="EH3314" s="123"/>
      <c r="EI3314" s="123"/>
      <c r="EJ3314" s="123"/>
      <c r="EK3314" s="123"/>
      <c r="EL3314" s="123"/>
      <c r="EM3314" s="123"/>
      <c r="EN3314" s="123"/>
      <c r="EO3314" s="123"/>
      <c r="EP3314" s="123"/>
      <c r="EQ3314" s="123"/>
    </row>
    <row r="3315" spans="27:147" x14ac:dyDescent="0.2"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Q3315" s="151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123"/>
      <c r="BL3315" s="123"/>
      <c r="BM3315" s="123"/>
      <c r="BN3315" s="123"/>
      <c r="BO3315" s="123"/>
      <c r="BP3315" s="123"/>
      <c r="BQ3315" s="123"/>
      <c r="BR3315" s="123"/>
      <c r="BS3315" s="123"/>
      <c r="BT3315" s="123"/>
      <c r="BU3315" s="123"/>
      <c r="BV3315" s="123"/>
      <c r="BW3315" s="123"/>
      <c r="BX3315" s="123"/>
      <c r="BY3315" s="123"/>
      <c r="BZ3315" s="123"/>
      <c r="CA3315" s="123"/>
      <c r="CB3315" s="123"/>
      <c r="CC3315" s="123"/>
      <c r="CD3315" s="123"/>
      <c r="CE3315" s="123"/>
      <c r="CF3315" s="123"/>
      <c r="CG3315" s="123"/>
      <c r="CH3315" s="123"/>
      <c r="CI3315" s="123"/>
      <c r="CJ3315" s="123"/>
      <c r="CK3315" s="123"/>
      <c r="CL3315" s="123"/>
      <c r="CM3315" s="123"/>
      <c r="CN3315" s="123"/>
      <c r="CO3315" s="123"/>
      <c r="CP3315" s="123"/>
      <c r="CQ3315" s="123"/>
      <c r="CR3315" s="123"/>
      <c r="CS3315" s="123"/>
      <c r="CT3315" s="123"/>
      <c r="CU3315" s="123"/>
      <c r="CV3315" s="123"/>
      <c r="CW3315" s="123"/>
      <c r="CX3315" s="123"/>
      <c r="CY3315" s="123"/>
      <c r="CZ3315" s="123"/>
      <c r="DA3315" s="123"/>
      <c r="DB3315" s="123"/>
      <c r="DC3315" s="123"/>
      <c r="DD3315" s="123"/>
      <c r="DE3315" s="123"/>
      <c r="DF3315" s="123"/>
      <c r="DG3315" s="123"/>
      <c r="DH3315" s="123"/>
      <c r="DI3315" s="123"/>
      <c r="DJ3315" s="123"/>
      <c r="DK3315" s="123"/>
      <c r="DL3315" s="123"/>
      <c r="DM3315" s="123"/>
      <c r="DN3315" s="123"/>
      <c r="DO3315" s="123"/>
      <c r="DP3315" s="123"/>
      <c r="DQ3315" s="123"/>
      <c r="DR3315" s="123"/>
      <c r="DS3315" s="123"/>
      <c r="DT3315" s="123"/>
      <c r="DU3315" s="123"/>
      <c r="DV3315" s="123"/>
      <c r="DW3315" s="123"/>
      <c r="DX3315" s="123"/>
      <c r="DY3315" s="123"/>
      <c r="DZ3315" s="123"/>
      <c r="EA3315" s="123"/>
      <c r="EB3315" s="123"/>
      <c r="EC3315" s="123"/>
      <c r="ED3315" s="123"/>
      <c r="EE3315" s="123"/>
      <c r="EF3315" s="123"/>
      <c r="EG3315" s="123"/>
      <c r="EH3315" s="123"/>
      <c r="EI3315" s="123"/>
      <c r="EJ3315" s="123"/>
      <c r="EK3315" s="123"/>
      <c r="EL3315" s="123"/>
      <c r="EM3315" s="123"/>
      <c r="EN3315" s="123"/>
      <c r="EO3315" s="123"/>
      <c r="EP3315" s="123"/>
      <c r="EQ3315" s="123"/>
    </row>
    <row r="3316" spans="27:147" x14ac:dyDescent="0.2"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Q3316" s="151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123"/>
      <c r="BL3316" s="123"/>
      <c r="BM3316" s="123"/>
      <c r="BN3316" s="123"/>
      <c r="BO3316" s="123"/>
      <c r="BP3316" s="123"/>
      <c r="BQ3316" s="123"/>
      <c r="BR3316" s="123"/>
      <c r="BS3316" s="123"/>
      <c r="BT3316" s="123"/>
      <c r="BU3316" s="123"/>
      <c r="BV3316" s="123"/>
      <c r="BW3316" s="123"/>
      <c r="BX3316" s="123"/>
      <c r="BY3316" s="123"/>
      <c r="BZ3316" s="123"/>
      <c r="CA3316" s="123"/>
      <c r="CB3316" s="123"/>
      <c r="CC3316" s="123"/>
      <c r="CD3316" s="123"/>
      <c r="CE3316" s="123"/>
      <c r="CF3316" s="123"/>
      <c r="CG3316" s="123"/>
      <c r="CH3316" s="123"/>
      <c r="CI3316" s="123"/>
      <c r="CJ3316" s="123"/>
      <c r="CK3316" s="123"/>
      <c r="CL3316" s="123"/>
      <c r="CM3316" s="123"/>
      <c r="CN3316" s="123"/>
      <c r="CO3316" s="123"/>
      <c r="CP3316" s="123"/>
      <c r="CQ3316" s="123"/>
      <c r="CR3316" s="123"/>
      <c r="CS3316" s="123"/>
      <c r="CT3316" s="123"/>
      <c r="CU3316" s="123"/>
      <c r="CV3316" s="123"/>
      <c r="CW3316" s="123"/>
      <c r="CX3316" s="123"/>
      <c r="CY3316" s="123"/>
      <c r="CZ3316" s="123"/>
      <c r="DA3316" s="123"/>
      <c r="DB3316" s="123"/>
      <c r="DC3316" s="123"/>
      <c r="DD3316" s="123"/>
      <c r="DE3316" s="123"/>
      <c r="DF3316" s="123"/>
      <c r="DG3316" s="123"/>
      <c r="DH3316" s="123"/>
      <c r="DI3316" s="123"/>
      <c r="DJ3316" s="123"/>
      <c r="DK3316" s="123"/>
      <c r="DL3316" s="123"/>
      <c r="DM3316" s="123"/>
      <c r="DN3316" s="123"/>
      <c r="DO3316" s="123"/>
      <c r="DP3316" s="123"/>
      <c r="DQ3316" s="123"/>
      <c r="DR3316" s="123"/>
      <c r="DS3316" s="123"/>
      <c r="DT3316" s="123"/>
      <c r="DU3316" s="123"/>
      <c r="DV3316" s="123"/>
      <c r="DW3316" s="123"/>
      <c r="DX3316" s="123"/>
      <c r="DY3316" s="123"/>
      <c r="DZ3316" s="123"/>
      <c r="EA3316" s="123"/>
      <c r="EB3316" s="123"/>
      <c r="EC3316" s="123"/>
      <c r="ED3316" s="123"/>
      <c r="EE3316" s="123"/>
      <c r="EF3316" s="123"/>
      <c r="EG3316" s="123"/>
      <c r="EH3316" s="123"/>
      <c r="EI3316" s="123"/>
      <c r="EJ3316" s="123"/>
      <c r="EK3316" s="123"/>
      <c r="EL3316" s="123"/>
      <c r="EM3316" s="123"/>
      <c r="EN3316" s="123"/>
      <c r="EO3316" s="123"/>
      <c r="EP3316" s="123"/>
      <c r="EQ3316" s="123"/>
    </row>
    <row r="3317" spans="27:147" x14ac:dyDescent="0.2"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Q3317" s="151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123"/>
      <c r="BL3317" s="123"/>
      <c r="BM3317" s="123"/>
      <c r="BN3317" s="123"/>
      <c r="BO3317" s="123"/>
      <c r="BP3317" s="123"/>
      <c r="BQ3317" s="123"/>
      <c r="BR3317" s="123"/>
      <c r="BS3317" s="123"/>
      <c r="BT3317" s="123"/>
      <c r="BU3317" s="123"/>
      <c r="BV3317" s="123"/>
      <c r="BW3317" s="123"/>
      <c r="BX3317" s="123"/>
      <c r="BY3317" s="123"/>
      <c r="BZ3317" s="123"/>
      <c r="CA3317" s="123"/>
      <c r="CB3317" s="123"/>
      <c r="CC3317" s="123"/>
      <c r="CD3317" s="123"/>
      <c r="CE3317" s="123"/>
      <c r="CF3317" s="123"/>
      <c r="CG3317" s="123"/>
      <c r="CH3317" s="123"/>
      <c r="CI3317" s="123"/>
      <c r="CJ3317" s="123"/>
      <c r="CK3317" s="123"/>
      <c r="CL3317" s="123"/>
      <c r="CM3317" s="123"/>
      <c r="CN3317" s="123"/>
      <c r="CO3317" s="123"/>
      <c r="CP3317" s="123"/>
      <c r="CQ3317" s="123"/>
      <c r="CR3317" s="123"/>
      <c r="CS3317" s="123"/>
      <c r="CT3317" s="123"/>
      <c r="CU3317" s="123"/>
      <c r="CV3317" s="123"/>
      <c r="CW3317" s="123"/>
      <c r="CX3317" s="123"/>
      <c r="CY3317" s="123"/>
      <c r="CZ3317" s="123"/>
      <c r="DA3317" s="123"/>
      <c r="DB3317" s="123"/>
      <c r="DC3317" s="123"/>
      <c r="DD3317" s="123"/>
      <c r="DE3317" s="123"/>
      <c r="DF3317" s="123"/>
      <c r="DG3317" s="123"/>
      <c r="DH3317" s="123"/>
      <c r="DI3317" s="123"/>
      <c r="DJ3317" s="123"/>
      <c r="DK3317" s="123"/>
      <c r="DL3317" s="123"/>
      <c r="DM3317" s="123"/>
      <c r="DN3317" s="123"/>
      <c r="DO3317" s="123"/>
      <c r="DP3317" s="123"/>
      <c r="DQ3317" s="123"/>
      <c r="DR3317" s="123"/>
      <c r="DS3317" s="123"/>
      <c r="DT3317" s="123"/>
      <c r="DU3317" s="123"/>
      <c r="DV3317" s="123"/>
      <c r="DW3317" s="123"/>
      <c r="DX3317" s="123"/>
      <c r="DY3317" s="123"/>
      <c r="DZ3317" s="123"/>
      <c r="EA3317" s="123"/>
      <c r="EB3317" s="123"/>
      <c r="EC3317" s="123"/>
      <c r="ED3317" s="123"/>
      <c r="EE3317" s="123"/>
      <c r="EF3317" s="123"/>
      <c r="EG3317" s="123"/>
      <c r="EH3317" s="123"/>
      <c r="EI3317" s="123"/>
      <c r="EJ3317" s="123"/>
      <c r="EK3317" s="123"/>
      <c r="EL3317" s="123"/>
      <c r="EM3317" s="123"/>
      <c r="EN3317" s="123"/>
      <c r="EO3317" s="123"/>
      <c r="EP3317" s="123"/>
      <c r="EQ3317" s="123"/>
    </row>
    <row r="3318" spans="27:147" x14ac:dyDescent="0.2"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Q3318" s="151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123"/>
      <c r="BL3318" s="123"/>
      <c r="BM3318" s="123"/>
      <c r="BN3318" s="123"/>
      <c r="BO3318" s="123"/>
      <c r="BP3318" s="123"/>
      <c r="BQ3318" s="123"/>
      <c r="BR3318" s="123"/>
      <c r="BS3318" s="123"/>
      <c r="BT3318" s="123"/>
      <c r="BU3318" s="123"/>
      <c r="BV3318" s="123"/>
      <c r="BW3318" s="123"/>
      <c r="BX3318" s="123"/>
      <c r="BY3318" s="123"/>
      <c r="BZ3318" s="123"/>
      <c r="CA3318" s="123"/>
      <c r="CB3318" s="123"/>
      <c r="CC3318" s="123"/>
      <c r="CD3318" s="123"/>
      <c r="CE3318" s="123"/>
      <c r="CF3318" s="123"/>
      <c r="CG3318" s="123"/>
      <c r="CH3318" s="123"/>
      <c r="CI3318" s="123"/>
      <c r="CJ3318" s="123"/>
      <c r="CK3318" s="123"/>
      <c r="CL3318" s="123"/>
      <c r="CM3318" s="123"/>
      <c r="CN3318" s="123"/>
      <c r="CO3318" s="123"/>
      <c r="CP3318" s="123"/>
      <c r="CQ3318" s="123"/>
      <c r="CR3318" s="123"/>
      <c r="CS3318" s="123"/>
      <c r="CT3318" s="123"/>
      <c r="CU3318" s="123"/>
      <c r="CV3318" s="123"/>
      <c r="CW3318" s="123"/>
      <c r="CX3318" s="123"/>
      <c r="CY3318" s="123"/>
      <c r="CZ3318" s="123"/>
      <c r="DA3318" s="123"/>
      <c r="DB3318" s="123"/>
      <c r="DC3318" s="123"/>
      <c r="DD3318" s="123"/>
      <c r="DE3318" s="123"/>
      <c r="DF3318" s="123"/>
      <c r="DG3318" s="123"/>
      <c r="DH3318" s="123"/>
      <c r="DI3318" s="123"/>
      <c r="DJ3318" s="123"/>
      <c r="DK3318" s="123"/>
      <c r="DL3318" s="123"/>
      <c r="DM3318" s="123"/>
      <c r="DN3318" s="123"/>
      <c r="DO3318" s="123"/>
      <c r="DP3318" s="123"/>
      <c r="DQ3318" s="123"/>
      <c r="DR3318" s="123"/>
      <c r="DS3318" s="123"/>
      <c r="DT3318" s="123"/>
      <c r="DU3318" s="123"/>
      <c r="DV3318" s="123"/>
      <c r="DW3318" s="123"/>
      <c r="DX3318" s="123"/>
      <c r="DY3318" s="123"/>
      <c r="DZ3318" s="123"/>
      <c r="EA3318" s="123"/>
      <c r="EB3318" s="123"/>
      <c r="EC3318" s="123"/>
      <c r="ED3318" s="123"/>
      <c r="EE3318" s="123"/>
      <c r="EF3318" s="123"/>
      <c r="EG3318" s="123"/>
      <c r="EH3318" s="123"/>
      <c r="EI3318" s="123"/>
      <c r="EJ3318" s="123"/>
      <c r="EK3318" s="123"/>
      <c r="EL3318" s="123"/>
      <c r="EM3318" s="123"/>
      <c r="EN3318" s="123"/>
      <c r="EO3318" s="123"/>
      <c r="EP3318" s="123"/>
      <c r="EQ3318" s="123"/>
    </row>
    <row r="3319" spans="27:147" x14ac:dyDescent="0.2"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Q3319" s="151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123"/>
      <c r="BL3319" s="123"/>
      <c r="BM3319" s="123"/>
      <c r="BN3319" s="123"/>
      <c r="BO3319" s="123"/>
      <c r="BP3319" s="123"/>
      <c r="BQ3319" s="123"/>
      <c r="BR3319" s="123"/>
      <c r="BS3319" s="123"/>
      <c r="BT3319" s="123"/>
      <c r="BU3319" s="123"/>
      <c r="BV3319" s="123"/>
      <c r="BW3319" s="123"/>
      <c r="BX3319" s="123"/>
      <c r="BY3319" s="123"/>
      <c r="BZ3319" s="123"/>
      <c r="CA3319" s="123"/>
      <c r="CB3319" s="123"/>
      <c r="CC3319" s="123"/>
      <c r="CD3319" s="123"/>
      <c r="CE3319" s="123"/>
      <c r="CF3319" s="123"/>
      <c r="CG3319" s="123"/>
      <c r="CH3319" s="123"/>
      <c r="CI3319" s="123"/>
      <c r="CJ3319" s="123"/>
      <c r="CK3319" s="123"/>
      <c r="CL3319" s="123"/>
      <c r="CM3319" s="123"/>
      <c r="CN3319" s="123"/>
      <c r="CO3319" s="123"/>
      <c r="CP3319" s="123"/>
      <c r="CQ3319" s="123"/>
      <c r="CR3319" s="123"/>
      <c r="CS3319" s="123"/>
      <c r="CT3319" s="123"/>
      <c r="CU3319" s="123"/>
      <c r="CV3319" s="123"/>
      <c r="CW3319" s="123"/>
      <c r="CX3319" s="123"/>
      <c r="CY3319" s="123"/>
      <c r="CZ3319" s="123"/>
      <c r="DA3319" s="123"/>
      <c r="DB3319" s="123"/>
      <c r="DC3319" s="123"/>
      <c r="DD3319" s="123"/>
      <c r="DE3319" s="123"/>
      <c r="DF3319" s="123"/>
      <c r="DG3319" s="123"/>
      <c r="DH3319" s="123"/>
      <c r="DI3319" s="123"/>
      <c r="DJ3319" s="123"/>
      <c r="DK3319" s="123"/>
      <c r="DL3319" s="123"/>
      <c r="DM3319" s="123"/>
      <c r="DN3319" s="123"/>
      <c r="DO3319" s="123"/>
      <c r="DP3319" s="123"/>
      <c r="DQ3319" s="123"/>
      <c r="DR3319" s="123"/>
      <c r="DS3319" s="123"/>
      <c r="DT3319" s="123"/>
      <c r="DU3319" s="123"/>
      <c r="DV3319" s="123"/>
      <c r="DW3319" s="123"/>
      <c r="DX3319" s="123"/>
      <c r="DY3319" s="123"/>
      <c r="DZ3319" s="123"/>
      <c r="EA3319" s="123"/>
      <c r="EB3319" s="123"/>
      <c r="EC3319" s="123"/>
      <c r="ED3319" s="123"/>
      <c r="EE3319" s="123"/>
      <c r="EF3319" s="123"/>
      <c r="EG3319" s="123"/>
      <c r="EH3319" s="123"/>
      <c r="EI3319" s="123"/>
      <c r="EJ3319" s="123"/>
      <c r="EK3319" s="123"/>
      <c r="EL3319" s="123"/>
      <c r="EM3319" s="123"/>
      <c r="EN3319" s="123"/>
      <c r="EO3319" s="123"/>
      <c r="EP3319" s="123"/>
      <c r="EQ3319" s="123"/>
    </row>
    <row r="3320" spans="27:147" x14ac:dyDescent="0.2"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Q3320" s="151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123"/>
      <c r="BL3320" s="123"/>
      <c r="BM3320" s="123"/>
      <c r="BN3320" s="123"/>
      <c r="BO3320" s="123"/>
      <c r="BP3320" s="123"/>
      <c r="BQ3320" s="123"/>
      <c r="BR3320" s="123"/>
      <c r="BS3320" s="123"/>
      <c r="BT3320" s="123"/>
      <c r="BU3320" s="123"/>
      <c r="BV3320" s="123"/>
      <c r="BW3320" s="123"/>
      <c r="BX3320" s="123"/>
      <c r="BY3320" s="123"/>
      <c r="BZ3320" s="123"/>
      <c r="CA3320" s="123"/>
      <c r="CB3320" s="123"/>
      <c r="CC3320" s="123"/>
      <c r="CD3320" s="123"/>
      <c r="CE3320" s="123"/>
      <c r="CF3320" s="123"/>
      <c r="CG3320" s="123"/>
      <c r="CH3320" s="123"/>
      <c r="CI3320" s="123"/>
      <c r="CJ3320" s="123"/>
      <c r="CK3320" s="123"/>
      <c r="CL3320" s="123"/>
      <c r="CM3320" s="123"/>
      <c r="CN3320" s="123"/>
      <c r="CO3320" s="123"/>
      <c r="CP3320" s="123"/>
      <c r="CQ3320" s="123"/>
      <c r="CR3320" s="123"/>
      <c r="CS3320" s="123"/>
      <c r="CT3320" s="123"/>
      <c r="CU3320" s="123"/>
      <c r="CV3320" s="123"/>
      <c r="CW3320" s="123"/>
      <c r="CX3320" s="123"/>
      <c r="CY3320" s="123"/>
      <c r="CZ3320" s="123"/>
      <c r="DA3320" s="123"/>
      <c r="DB3320" s="123"/>
      <c r="DC3320" s="123"/>
      <c r="DD3320" s="123"/>
      <c r="DE3320" s="123"/>
      <c r="DF3320" s="123"/>
      <c r="DG3320" s="123"/>
      <c r="DH3320" s="123"/>
      <c r="DI3320" s="123"/>
      <c r="DJ3320" s="123"/>
      <c r="DK3320" s="123"/>
      <c r="DL3320" s="123"/>
      <c r="DM3320" s="123"/>
      <c r="DN3320" s="123"/>
      <c r="DO3320" s="123"/>
      <c r="DP3320" s="123"/>
      <c r="DQ3320" s="123"/>
      <c r="DR3320" s="123"/>
      <c r="DS3320" s="123"/>
      <c r="DT3320" s="123"/>
      <c r="DU3320" s="123"/>
      <c r="DV3320" s="123"/>
      <c r="DW3320" s="123"/>
      <c r="DX3320" s="123"/>
      <c r="DY3320" s="123"/>
      <c r="DZ3320" s="123"/>
      <c r="EA3320" s="123"/>
      <c r="EB3320" s="123"/>
      <c r="EC3320" s="123"/>
      <c r="ED3320" s="123"/>
      <c r="EE3320" s="123"/>
      <c r="EF3320" s="123"/>
      <c r="EG3320" s="123"/>
      <c r="EH3320" s="123"/>
      <c r="EI3320" s="123"/>
      <c r="EJ3320" s="123"/>
      <c r="EK3320" s="123"/>
      <c r="EL3320" s="123"/>
      <c r="EM3320" s="123"/>
      <c r="EN3320" s="123"/>
      <c r="EO3320" s="123"/>
      <c r="EP3320" s="123"/>
      <c r="EQ3320" s="123"/>
    </row>
    <row r="3321" spans="27:147" x14ac:dyDescent="0.2"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Q3321" s="151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123"/>
      <c r="BL3321" s="123"/>
      <c r="BM3321" s="123"/>
      <c r="BN3321" s="123"/>
      <c r="BO3321" s="123"/>
      <c r="BP3321" s="123"/>
      <c r="BQ3321" s="123"/>
      <c r="BR3321" s="123"/>
      <c r="BS3321" s="123"/>
      <c r="BT3321" s="123"/>
      <c r="BU3321" s="123"/>
      <c r="BV3321" s="123"/>
      <c r="BW3321" s="123"/>
      <c r="BX3321" s="123"/>
      <c r="BY3321" s="123"/>
      <c r="BZ3321" s="123"/>
      <c r="CA3321" s="123"/>
      <c r="CB3321" s="123"/>
      <c r="CC3321" s="123"/>
      <c r="CD3321" s="123"/>
      <c r="CE3321" s="123"/>
      <c r="CF3321" s="123"/>
      <c r="CG3321" s="123"/>
      <c r="CH3321" s="123"/>
      <c r="CI3321" s="123"/>
      <c r="CJ3321" s="123"/>
      <c r="CK3321" s="123"/>
      <c r="CL3321" s="123"/>
      <c r="CM3321" s="123"/>
      <c r="CN3321" s="123"/>
      <c r="CO3321" s="123"/>
      <c r="CP3321" s="123"/>
      <c r="CQ3321" s="123"/>
      <c r="CR3321" s="123"/>
      <c r="CS3321" s="123"/>
      <c r="CT3321" s="123"/>
      <c r="CU3321" s="123"/>
      <c r="CV3321" s="123"/>
      <c r="CW3321" s="123"/>
      <c r="CX3321" s="123"/>
      <c r="CY3321" s="123"/>
      <c r="CZ3321" s="123"/>
      <c r="DA3321" s="123"/>
      <c r="DB3321" s="123"/>
      <c r="DC3321" s="123"/>
      <c r="DD3321" s="123"/>
      <c r="DE3321" s="123"/>
      <c r="DF3321" s="123"/>
      <c r="DG3321" s="123"/>
      <c r="DH3321" s="123"/>
      <c r="DI3321" s="123"/>
      <c r="DJ3321" s="123"/>
      <c r="DK3321" s="123"/>
      <c r="DL3321" s="123"/>
      <c r="DM3321" s="123"/>
      <c r="DN3321" s="123"/>
      <c r="DO3321" s="123"/>
      <c r="DP3321" s="123"/>
      <c r="DQ3321" s="123"/>
      <c r="DR3321" s="123"/>
      <c r="DS3321" s="123"/>
      <c r="DT3321" s="123"/>
      <c r="DU3321" s="123"/>
      <c r="DV3321" s="123"/>
      <c r="DW3321" s="123"/>
      <c r="DX3321" s="123"/>
      <c r="DY3321" s="123"/>
      <c r="DZ3321" s="123"/>
      <c r="EA3321" s="123"/>
      <c r="EB3321" s="123"/>
      <c r="EC3321" s="123"/>
      <c r="ED3321" s="123"/>
      <c r="EE3321" s="123"/>
      <c r="EF3321" s="123"/>
      <c r="EG3321" s="123"/>
      <c r="EH3321" s="123"/>
      <c r="EI3321" s="123"/>
      <c r="EJ3321" s="123"/>
      <c r="EK3321" s="123"/>
      <c r="EL3321" s="123"/>
      <c r="EM3321" s="123"/>
      <c r="EN3321" s="123"/>
      <c r="EO3321" s="123"/>
      <c r="EP3321" s="123"/>
      <c r="EQ3321" s="123"/>
    </row>
    <row r="3322" spans="27:147" x14ac:dyDescent="0.2"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Q3322" s="151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123"/>
      <c r="BL3322" s="123"/>
      <c r="BM3322" s="123"/>
      <c r="BN3322" s="123"/>
      <c r="BO3322" s="123"/>
      <c r="BP3322" s="123"/>
      <c r="BQ3322" s="123"/>
      <c r="BR3322" s="123"/>
      <c r="BS3322" s="123"/>
      <c r="BT3322" s="123"/>
      <c r="BU3322" s="123"/>
      <c r="BV3322" s="123"/>
      <c r="BW3322" s="123"/>
      <c r="BX3322" s="123"/>
      <c r="BY3322" s="123"/>
      <c r="BZ3322" s="123"/>
      <c r="CA3322" s="123"/>
      <c r="CB3322" s="123"/>
      <c r="CC3322" s="123"/>
      <c r="CD3322" s="123"/>
      <c r="CE3322" s="123"/>
      <c r="CF3322" s="123"/>
      <c r="CG3322" s="123"/>
      <c r="CH3322" s="123"/>
      <c r="CI3322" s="123"/>
      <c r="CJ3322" s="123"/>
      <c r="CK3322" s="123"/>
      <c r="CL3322" s="123"/>
      <c r="CM3322" s="123"/>
      <c r="CN3322" s="123"/>
      <c r="CO3322" s="123"/>
      <c r="CP3322" s="123"/>
      <c r="CQ3322" s="123"/>
      <c r="CR3322" s="123"/>
      <c r="CS3322" s="123"/>
      <c r="CT3322" s="123"/>
      <c r="CU3322" s="123"/>
      <c r="CV3322" s="123"/>
      <c r="CW3322" s="123"/>
      <c r="CX3322" s="123"/>
      <c r="CY3322" s="123"/>
      <c r="CZ3322" s="123"/>
      <c r="DA3322" s="123"/>
      <c r="DB3322" s="123"/>
      <c r="DC3322" s="123"/>
      <c r="DD3322" s="123"/>
      <c r="DE3322" s="123"/>
      <c r="DF3322" s="123"/>
      <c r="DG3322" s="123"/>
      <c r="DH3322" s="123"/>
      <c r="DI3322" s="123"/>
      <c r="DJ3322" s="123"/>
      <c r="DK3322" s="123"/>
      <c r="DL3322" s="123"/>
      <c r="DM3322" s="123"/>
      <c r="DN3322" s="123"/>
      <c r="DO3322" s="123"/>
      <c r="DP3322" s="123"/>
      <c r="DQ3322" s="123"/>
      <c r="DR3322" s="123"/>
      <c r="DS3322" s="123"/>
      <c r="DT3322" s="123"/>
      <c r="DU3322" s="123"/>
      <c r="DV3322" s="123"/>
      <c r="DW3322" s="123"/>
      <c r="DX3322" s="123"/>
      <c r="DY3322" s="123"/>
      <c r="DZ3322" s="123"/>
      <c r="EA3322" s="123"/>
      <c r="EB3322" s="123"/>
      <c r="EC3322" s="123"/>
      <c r="ED3322" s="123"/>
      <c r="EE3322" s="123"/>
      <c r="EF3322" s="123"/>
      <c r="EG3322" s="123"/>
      <c r="EH3322" s="123"/>
      <c r="EI3322" s="123"/>
      <c r="EJ3322" s="123"/>
      <c r="EK3322" s="123"/>
      <c r="EL3322" s="123"/>
      <c r="EM3322" s="123"/>
      <c r="EN3322" s="123"/>
      <c r="EO3322" s="123"/>
      <c r="EP3322" s="123"/>
      <c r="EQ3322" s="123"/>
    </row>
    <row r="3323" spans="27:147" x14ac:dyDescent="0.2"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Q3323" s="151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123"/>
      <c r="BL3323" s="123"/>
      <c r="BM3323" s="123"/>
      <c r="BN3323" s="123"/>
      <c r="BO3323" s="123"/>
      <c r="BP3323" s="123"/>
      <c r="BQ3323" s="123"/>
      <c r="BR3323" s="123"/>
      <c r="BS3323" s="123"/>
      <c r="BT3323" s="123"/>
      <c r="BU3323" s="123"/>
      <c r="BV3323" s="123"/>
      <c r="BW3323" s="123"/>
      <c r="BX3323" s="123"/>
      <c r="BY3323" s="123"/>
      <c r="BZ3323" s="123"/>
      <c r="CA3323" s="123"/>
      <c r="CB3323" s="123"/>
      <c r="CC3323" s="123"/>
      <c r="CD3323" s="123"/>
      <c r="CE3323" s="123"/>
      <c r="CF3323" s="123"/>
      <c r="CG3323" s="123"/>
      <c r="CH3323" s="123"/>
      <c r="CI3323" s="123"/>
      <c r="CJ3323" s="123"/>
      <c r="CK3323" s="123"/>
      <c r="CL3323" s="123"/>
      <c r="CM3323" s="123"/>
      <c r="CN3323" s="123"/>
      <c r="CO3323" s="123"/>
      <c r="CP3323" s="123"/>
      <c r="CQ3323" s="123"/>
      <c r="CR3323" s="123"/>
      <c r="CS3323" s="123"/>
      <c r="CT3323" s="123"/>
      <c r="CU3323" s="123"/>
      <c r="CV3323" s="123"/>
      <c r="CW3323" s="123"/>
      <c r="CX3323" s="123"/>
      <c r="CY3323" s="123"/>
      <c r="CZ3323" s="123"/>
      <c r="DA3323" s="123"/>
      <c r="DB3323" s="123"/>
      <c r="DC3323" s="123"/>
      <c r="DD3323" s="123"/>
      <c r="DE3323" s="123"/>
      <c r="DF3323" s="123"/>
      <c r="DG3323" s="123"/>
      <c r="DH3323" s="123"/>
      <c r="DI3323" s="123"/>
      <c r="DJ3323" s="123"/>
      <c r="DK3323" s="123"/>
      <c r="DL3323" s="123"/>
      <c r="DM3323" s="123"/>
      <c r="DN3323" s="123"/>
      <c r="DO3323" s="123"/>
      <c r="DP3323" s="123"/>
      <c r="DQ3323" s="123"/>
      <c r="DR3323" s="123"/>
      <c r="DS3323" s="123"/>
      <c r="DT3323" s="123"/>
      <c r="DU3323" s="123"/>
      <c r="DV3323" s="123"/>
      <c r="DW3323" s="123"/>
      <c r="DX3323" s="123"/>
      <c r="DY3323" s="123"/>
      <c r="DZ3323" s="123"/>
      <c r="EA3323" s="123"/>
      <c r="EB3323" s="123"/>
      <c r="EC3323" s="123"/>
      <c r="ED3323" s="123"/>
      <c r="EE3323" s="123"/>
      <c r="EF3323" s="123"/>
      <c r="EG3323" s="123"/>
      <c r="EH3323" s="123"/>
      <c r="EI3323" s="123"/>
      <c r="EJ3323" s="123"/>
      <c r="EK3323" s="123"/>
      <c r="EL3323" s="123"/>
      <c r="EM3323" s="123"/>
      <c r="EN3323" s="123"/>
      <c r="EO3323" s="123"/>
      <c r="EP3323" s="123"/>
      <c r="EQ3323" s="123"/>
    </row>
    <row r="3324" spans="27:147" x14ac:dyDescent="0.2"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Q3324" s="151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123"/>
      <c r="BL3324" s="123"/>
      <c r="BM3324" s="123"/>
      <c r="BN3324" s="123"/>
      <c r="BO3324" s="123"/>
      <c r="BP3324" s="123"/>
      <c r="BQ3324" s="123"/>
      <c r="BR3324" s="123"/>
      <c r="BS3324" s="123"/>
      <c r="BT3324" s="123"/>
      <c r="BU3324" s="123"/>
      <c r="BV3324" s="123"/>
      <c r="BW3324" s="123"/>
      <c r="BX3324" s="123"/>
      <c r="BY3324" s="123"/>
      <c r="BZ3324" s="123"/>
      <c r="CA3324" s="123"/>
      <c r="CB3324" s="123"/>
      <c r="CC3324" s="123"/>
      <c r="CD3324" s="123"/>
      <c r="CE3324" s="123"/>
      <c r="CF3324" s="123"/>
      <c r="CG3324" s="123"/>
      <c r="CH3324" s="123"/>
      <c r="CI3324" s="123"/>
      <c r="CJ3324" s="123"/>
      <c r="CK3324" s="123"/>
      <c r="CL3324" s="123"/>
      <c r="CM3324" s="123"/>
      <c r="CN3324" s="123"/>
      <c r="CO3324" s="123"/>
      <c r="CP3324" s="123"/>
      <c r="CQ3324" s="123"/>
      <c r="CR3324" s="123"/>
      <c r="CS3324" s="123"/>
      <c r="CT3324" s="123"/>
      <c r="CU3324" s="123"/>
      <c r="CV3324" s="123"/>
      <c r="CW3324" s="123"/>
      <c r="CX3324" s="123"/>
      <c r="CY3324" s="123"/>
      <c r="CZ3324" s="123"/>
      <c r="DA3324" s="123"/>
      <c r="DB3324" s="123"/>
      <c r="DC3324" s="123"/>
      <c r="DD3324" s="123"/>
      <c r="DE3324" s="123"/>
      <c r="DF3324" s="123"/>
      <c r="DG3324" s="123"/>
      <c r="DH3324" s="123"/>
      <c r="DI3324" s="123"/>
      <c r="DJ3324" s="123"/>
      <c r="DK3324" s="123"/>
      <c r="DL3324" s="123"/>
      <c r="DM3324" s="123"/>
      <c r="DN3324" s="123"/>
      <c r="DO3324" s="123"/>
      <c r="DP3324" s="123"/>
      <c r="DQ3324" s="123"/>
      <c r="DR3324" s="123"/>
      <c r="DS3324" s="123"/>
      <c r="DT3324" s="123"/>
      <c r="DU3324" s="123"/>
      <c r="DV3324" s="123"/>
      <c r="DW3324" s="123"/>
      <c r="DX3324" s="123"/>
      <c r="DY3324" s="123"/>
      <c r="DZ3324" s="123"/>
      <c r="EA3324" s="123"/>
      <c r="EB3324" s="123"/>
      <c r="EC3324" s="123"/>
      <c r="ED3324" s="123"/>
      <c r="EE3324" s="123"/>
      <c r="EF3324" s="123"/>
      <c r="EG3324" s="123"/>
      <c r="EH3324" s="123"/>
      <c r="EI3324" s="123"/>
      <c r="EJ3324" s="123"/>
      <c r="EK3324" s="123"/>
      <c r="EL3324" s="123"/>
      <c r="EM3324" s="123"/>
      <c r="EN3324" s="123"/>
      <c r="EO3324" s="123"/>
      <c r="EP3324" s="123"/>
      <c r="EQ3324" s="123"/>
    </row>
    <row r="3325" spans="27:147" x14ac:dyDescent="0.2"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Q3325" s="151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123"/>
      <c r="BL3325" s="123"/>
      <c r="BM3325" s="123"/>
      <c r="BN3325" s="123"/>
      <c r="BO3325" s="123"/>
      <c r="BP3325" s="123"/>
      <c r="BQ3325" s="123"/>
      <c r="BR3325" s="123"/>
      <c r="BS3325" s="123"/>
      <c r="BT3325" s="123"/>
      <c r="BU3325" s="123"/>
      <c r="BV3325" s="123"/>
      <c r="BW3325" s="123"/>
      <c r="BX3325" s="123"/>
      <c r="BY3325" s="123"/>
      <c r="BZ3325" s="123"/>
      <c r="CA3325" s="123"/>
      <c r="CB3325" s="123"/>
      <c r="CC3325" s="123"/>
      <c r="CD3325" s="123"/>
      <c r="CE3325" s="123"/>
      <c r="CF3325" s="123"/>
      <c r="CG3325" s="123"/>
      <c r="CH3325" s="123"/>
      <c r="CI3325" s="123"/>
      <c r="CJ3325" s="123"/>
      <c r="CK3325" s="123"/>
      <c r="CL3325" s="123"/>
      <c r="CM3325" s="123"/>
      <c r="CN3325" s="123"/>
      <c r="CO3325" s="123"/>
      <c r="CP3325" s="123"/>
      <c r="CQ3325" s="123"/>
      <c r="CR3325" s="123"/>
      <c r="CS3325" s="123"/>
      <c r="CT3325" s="123"/>
      <c r="CU3325" s="123"/>
      <c r="CV3325" s="123"/>
      <c r="CW3325" s="123"/>
      <c r="CX3325" s="123"/>
      <c r="CY3325" s="123"/>
      <c r="CZ3325" s="123"/>
      <c r="DA3325" s="123"/>
      <c r="DB3325" s="123"/>
      <c r="DC3325" s="123"/>
      <c r="DD3325" s="123"/>
      <c r="DE3325" s="123"/>
      <c r="DF3325" s="123"/>
      <c r="DG3325" s="123"/>
      <c r="DH3325" s="123"/>
      <c r="DI3325" s="123"/>
      <c r="DJ3325" s="123"/>
      <c r="DK3325" s="123"/>
      <c r="DL3325" s="123"/>
      <c r="DM3325" s="123"/>
      <c r="DN3325" s="123"/>
      <c r="DO3325" s="123"/>
      <c r="DP3325" s="123"/>
      <c r="DQ3325" s="123"/>
      <c r="DR3325" s="123"/>
      <c r="DS3325" s="123"/>
      <c r="DT3325" s="123"/>
      <c r="DU3325" s="123"/>
      <c r="DV3325" s="123"/>
      <c r="DW3325" s="123"/>
      <c r="DX3325" s="123"/>
      <c r="DY3325" s="123"/>
      <c r="DZ3325" s="123"/>
      <c r="EA3325" s="123"/>
      <c r="EB3325" s="123"/>
      <c r="EC3325" s="123"/>
      <c r="ED3325" s="123"/>
      <c r="EE3325" s="123"/>
      <c r="EF3325" s="123"/>
      <c r="EG3325" s="123"/>
      <c r="EH3325" s="123"/>
      <c r="EI3325" s="123"/>
      <c r="EJ3325" s="123"/>
      <c r="EK3325" s="123"/>
      <c r="EL3325" s="123"/>
      <c r="EM3325" s="123"/>
      <c r="EN3325" s="123"/>
      <c r="EO3325" s="123"/>
      <c r="EP3325" s="123"/>
      <c r="EQ3325" s="123"/>
    </row>
    <row r="3326" spans="27:147" x14ac:dyDescent="0.2"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Q3326" s="151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123"/>
      <c r="BL3326" s="123"/>
      <c r="BM3326" s="123"/>
      <c r="BN3326" s="123"/>
      <c r="BO3326" s="123"/>
      <c r="BP3326" s="123"/>
      <c r="BQ3326" s="123"/>
      <c r="BR3326" s="123"/>
      <c r="BS3326" s="123"/>
      <c r="BT3326" s="123"/>
      <c r="BU3326" s="123"/>
      <c r="BV3326" s="123"/>
      <c r="BW3326" s="123"/>
      <c r="BX3326" s="123"/>
      <c r="BY3326" s="123"/>
      <c r="BZ3326" s="123"/>
      <c r="CA3326" s="123"/>
      <c r="CB3326" s="123"/>
      <c r="CC3326" s="123"/>
      <c r="CD3326" s="123"/>
      <c r="CE3326" s="123"/>
      <c r="CF3326" s="123"/>
      <c r="CG3326" s="123"/>
      <c r="CH3326" s="123"/>
      <c r="CI3326" s="123"/>
      <c r="CJ3326" s="123"/>
      <c r="CK3326" s="123"/>
      <c r="CL3326" s="123"/>
      <c r="CM3326" s="123"/>
      <c r="CN3326" s="123"/>
      <c r="CO3326" s="123"/>
      <c r="CP3326" s="123"/>
      <c r="CQ3326" s="123"/>
      <c r="CR3326" s="123"/>
      <c r="CS3326" s="123"/>
      <c r="CT3326" s="123"/>
      <c r="CU3326" s="123"/>
      <c r="CV3326" s="123"/>
      <c r="CW3326" s="123"/>
      <c r="CX3326" s="123"/>
      <c r="CY3326" s="123"/>
      <c r="CZ3326" s="123"/>
      <c r="DA3326" s="123"/>
      <c r="DB3326" s="123"/>
      <c r="DC3326" s="123"/>
      <c r="DD3326" s="123"/>
      <c r="DE3326" s="123"/>
      <c r="DF3326" s="123"/>
      <c r="DG3326" s="123"/>
      <c r="DH3326" s="123"/>
      <c r="DI3326" s="123"/>
      <c r="DJ3326" s="123"/>
      <c r="DK3326" s="123"/>
      <c r="DL3326" s="123"/>
      <c r="DM3326" s="123"/>
      <c r="DN3326" s="123"/>
      <c r="DO3326" s="123"/>
      <c r="DP3326" s="123"/>
      <c r="DQ3326" s="123"/>
      <c r="DR3326" s="123"/>
      <c r="DS3326" s="123"/>
      <c r="DT3326" s="123"/>
      <c r="DU3326" s="123"/>
      <c r="DV3326" s="123"/>
      <c r="DW3326" s="123"/>
      <c r="DX3326" s="123"/>
      <c r="DY3326" s="123"/>
      <c r="DZ3326" s="123"/>
      <c r="EA3326" s="123"/>
      <c r="EB3326" s="123"/>
      <c r="EC3326" s="123"/>
      <c r="ED3326" s="123"/>
      <c r="EE3326" s="123"/>
      <c r="EF3326" s="123"/>
      <c r="EG3326" s="123"/>
      <c r="EH3326" s="123"/>
      <c r="EI3326" s="123"/>
      <c r="EJ3326" s="123"/>
      <c r="EK3326" s="123"/>
      <c r="EL3326" s="123"/>
      <c r="EM3326" s="123"/>
      <c r="EN3326" s="123"/>
      <c r="EO3326" s="123"/>
      <c r="EP3326" s="123"/>
      <c r="EQ3326" s="123"/>
    </row>
    <row r="3327" spans="27:147" x14ac:dyDescent="0.2"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Q3327" s="151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123"/>
      <c r="BL3327" s="123"/>
      <c r="BM3327" s="123"/>
      <c r="BN3327" s="123"/>
      <c r="BO3327" s="123"/>
      <c r="BP3327" s="123"/>
      <c r="BQ3327" s="123"/>
      <c r="BR3327" s="123"/>
      <c r="BS3327" s="123"/>
      <c r="BT3327" s="123"/>
      <c r="BU3327" s="123"/>
      <c r="BV3327" s="123"/>
      <c r="BW3327" s="123"/>
      <c r="BX3327" s="123"/>
      <c r="BY3327" s="123"/>
      <c r="BZ3327" s="123"/>
      <c r="CA3327" s="123"/>
      <c r="CB3327" s="123"/>
      <c r="CC3327" s="123"/>
      <c r="CD3327" s="123"/>
      <c r="CE3327" s="123"/>
      <c r="CF3327" s="123"/>
      <c r="CG3327" s="123"/>
      <c r="CH3327" s="123"/>
      <c r="CI3327" s="123"/>
      <c r="CJ3327" s="123"/>
      <c r="CK3327" s="123"/>
      <c r="CL3327" s="123"/>
      <c r="CM3327" s="123"/>
      <c r="CN3327" s="123"/>
      <c r="CO3327" s="123"/>
      <c r="CP3327" s="123"/>
      <c r="CQ3327" s="123"/>
      <c r="CR3327" s="123"/>
      <c r="CS3327" s="123"/>
      <c r="CT3327" s="123"/>
      <c r="CU3327" s="123"/>
      <c r="CV3327" s="123"/>
      <c r="CW3327" s="123"/>
      <c r="CX3327" s="123"/>
      <c r="CY3327" s="123"/>
      <c r="CZ3327" s="123"/>
      <c r="DA3327" s="123"/>
      <c r="DB3327" s="123"/>
      <c r="DC3327" s="123"/>
      <c r="DD3327" s="123"/>
      <c r="DE3327" s="123"/>
      <c r="DF3327" s="123"/>
      <c r="DG3327" s="123"/>
      <c r="DH3327" s="123"/>
      <c r="DI3327" s="123"/>
      <c r="DJ3327" s="123"/>
      <c r="DK3327" s="123"/>
      <c r="DL3327" s="123"/>
      <c r="DM3327" s="123"/>
      <c r="DN3327" s="123"/>
      <c r="DO3327" s="123"/>
      <c r="DP3327" s="123"/>
      <c r="DQ3327" s="123"/>
      <c r="DR3327" s="123"/>
      <c r="DS3327" s="123"/>
      <c r="DT3327" s="123"/>
      <c r="DU3327" s="123"/>
      <c r="DV3327" s="123"/>
      <c r="DW3327" s="123"/>
      <c r="DX3327" s="123"/>
      <c r="DY3327" s="123"/>
      <c r="DZ3327" s="123"/>
      <c r="EA3327" s="123"/>
      <c r="EB3327" s="123"/>
      <c r="EC3327" s="123"/>
      <c r="ED3327" s="123"/>
      <c r="EE3327" s="123"/>
      <c r="EF3327" s="123"/>
      <c r="EG3327" s="123"/>
      <c r="EH3327" s="123"/>
      <c r="EI3327" s="123"/>
      <c r="EJ3327" s="123"/>
      <c r="EK3327" s="123"/>
      <c r="EL3327" s="123"/>
      <c r="EM3327" s="123"/>
      <c r="EN3327" s="123"/>
      <c r="EO3327" s="123"/>
      <c r="EP3327" s="123"/>
      <c r="EQ3327" s="123"/>
    </row>
    <row r="3328" spans="27:147" x14ac:dyDescent="0.2"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Q3328" s="151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123"/>
      <c r="BL3328" s="123"/>
      <c r="BM3328" s="123"/>
      <c r="BN3328" s="123"/>
      <c r="BO3328" s="123"/>
      <c r="BP3328" s="123"/>
      <c r="BQ3328" s="123"/>
      <c r="BR3328" s="123"/>
      <c r="BS3328" s="123"/>
      <c r="BT3328" s="123"/>
      <c r="BU3328" s="123"/>
      <c r="BV3328" s="123"/>
      <c r="BW3328" s="123"/>
      <c r="BX3328" s="123"/>
      <c r="BY3328" s="123"/>
      <c r="BZ3328" s="123"/>
      <c r="CA3328" s="123"/>
      <c r="CB3328" s="123"/>
      <c r="CC3328" s="123"/>
      <c r="CD3328" s="123"/>
      <c r="CE3328" s="123"/>
      <c r="CF3328" s="123"/>
      <c r="CG3328" s="123"/>
      <c r="CH3328" s="123"/>
      <c r="CI3328" s="123"/>
      <c r="CJ3328" s="123"/>
      <c r="CK3328" s="123"/>
      <c r="CL3328" s="123"/>
      <c r="CM3328" s="123"/>
      <c r="CN3328" s="123"/>
      <c r="CO3328" s="123"/>
      <c r="CP3328" s="123"/>
      <c r="CQ3328" s="123"/>
      <c r="CR3328" s="123"/>
      <c r="CS3328" s="123"/>
      <c r="CT3328" s="123"/>
      <c r="CU3328" s="123"/>
      <c r="CV3328" s="123"/>
      <c r="CW3328" s="123"/>
      <c r="CX3328" s="123"/>
      <c r="CY3328" s="123"/>
      <c r="CZ3328" s="123"/>
      <c r="DA3328" s="123"/>
      <c r="DB3328" s="123"/>
      <c r="DC3328" s="123"/>
      <c r="DD3328" s="123"/>
      <c r="DE3328" s="123"/>
      <c r="DF3328" s="123"/>
      <c r="DG3328" s="123"/>
      <c r="DH3328" s="123"/>
      <c r="DI3328" s="123"/>
      <c r="DJ3328" s="123"/>
      <c r="DK3328" s="123"/>
      <c r="DL3328" s="123"/>
      <c r="DM3328" s="123"/>
      <c r="DN3328" s="123"/>
      <c r="DO3328" s="123"/>
      <c r="DP3328" s="123"/>
      <c r="DQ3328" s="123"/>
      <c r="DR3328" s="123"/>
      <c r="DS3328" s="123"/>
      <c r="DT3328" s="123"/>
      <c r="DU3328" s="123"/>
      <c r="DV3328" s="123"/>
      <c r="DW3328" s="123"/>
      <c r="DX3328" s="123"/>
      <c r="DY3328" s="123"/>
      <c r="DZ3328" s="123"/>
      <c r="EA3328" s="123"/>
      <c r="EB3328" s="123"/>
      <c r="EC3328" s="123"/>
      <c r="ED3328" s="123"/>
      <c r="EE3328" s="123"/>
      <c r="EF3328" s="123"/>
      <c r="EG3328" s="123"/>
      <c r="EH3328" s="123"/>
      <c r="EI3328" s="123"/>
      <c r="EJ3328" s="123"/>
      <c r="EK3328" s="123"/>
      <c r="EL3328" s="123"/>
      <c r="EM3328" s="123"/>
      <c r="EN3328" s="123"/>
      <c r="EO3328" s="123"/>
      <c r="EP3328" s="123"/>
      <c r="EQ3328" s="123"/>
    </row>
    <row r="3329" spans="27:147" x14ac:dyDescent="0.2"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Q3329" s="151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123"/>
      <c r="BL3329" s="123"/>
      <c r="BM3329" s="123"/>
      <c r="BN3329" s="123"/>
      <c r="BO3329" s="123"/>
      <c r="BP3329" s="123"/>
      <c r="BQ3329" s="123"/>
      <c r="BR3329" s="123"/>
      <c r="BS3329" s="123"/>
      <c r="BT3329" s="123"/>
      <c r="BU3329" s="123"/>
      <c r="BV3329" s="123"/>
      <c r="BW3329" s="123"/>
      <c r="BX3329" s="123"/>
      <c r="BY3329" s="123"/>
      <c r="BZ3329" s="123"/>
      <c r="CA3329" s="123"/>
      <c r="CB3329" s="123"/>
      <c r="CC3329" s="123"/>
      <c r="CD3329" s="123"/>
      <c r="CE3329" s="123"/>
      <c r="CF3329" s="123"/>
      <c r="CG3329" s="123"/>
      <c r="CH3329" s="123"/>
      <c r="CI3329" s="123"/>
      <c r="CJ3329" s="123"/>
      <c r="CK3329" s="123"/>
      <c r="CL3329" s="123"/>
      <c r="CM3329" s="123"/>
      <c r="CN3329" s="123"/>
      <c r="CO3329" s="123"/>
      <c r="CP3329" s="123"/>
      <c r="CQ3329" s="123"/>
      <c r="CR3329" s="123"/>
      <c r="CS3329" s="123"/>
      <c r="CT3329" s="123"/>
      <c r="CU3329" s="123"/>
      <c r="CV3329" s="123"/>
      <c r="CW3329" s="123"/>
      <c r="CX3329" s="123"/>
      <c r="CY3329" s="123"/>
      <c r="CZ3329" s="123"/>
      <c r="DA3329" s="123"/>
      <c r="DB3329" s="123"/>
      <c r="DC3329" s="123"/>
      <c r="DD3329" s="123"/>
      <c r="DE3329" s="123"/>
      <c r="DF3329" s="123"/>
      <c r="DG3329" s="123"/>
      <c r="DH3329" s="123"/>
      <c r="DI3329" s="123"/>
      <c r="DJ3329" s="123"/>
      <c r="DK3329" s="123"/>
      <c r="DL3329" s="123"/>
      <c r="DM3329" s="123"/>
      <c r="DN3329" s="123"/>
      <c r="DO3329" s="123"/>
      <c r="DP3329" s="123"/>
      <c r="DQ3329" s="123"/>
      <c r="DR3329" s="123"/>
      <c r="DS3329" s="123"/>
      <c r="DT3329" s="123"/>
      <c r="DU3329" s="123"/>
      <c r="DV3329" s="123"/>
      <c r="DW3329" s="123"/>
      <c r="DX3329" s="123"/>
      <c r="DY3329" s="123"/>
      <c r="DZ3329" s="123"/>
      <c r="EA3329" s="123"/>
      <c r="EB3329" s="123"/>
      <c r="EC3329" s="123"/>
      <c r="ED3329" s="123"/>
      <c r="EE3329" s="123"/>
      <c r="EF3329" s="123"/>
      <c r="EG3329" s="123"/>
      <c r="EH3329" s="123"/>
      <c r="EI3329" s="123"/>
      <c r="EJ3329" s="123"/>
      <c r="EK3329" s="123"/>
      <c r="EL3329" s="123"/>
      <c r="EM3329" s="123"/>
      <c r="EN3329" s="123"/>
      <c r="EO3329" s="123"/>
      <c r="EP3329" s="123"/>
      <c r="EQ3329" s="123"/>
    </row>
    <row r="3330" spans="27:147" x14ac:dyDescent="0.2"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Q3330" s="151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123"/>
      <c r="BL3330" s="123"/>
      <c r="BM3330" s="123"/>
      <c r="BN3330" s="123"/>
      <c r="BO3330" s="123"/>
      <c r="BP3330" s="123"/>
      <c r="BQ3330" s="123"/>
      <c r="BR3330" s="123"/>
      <c r="BS3330" s="123"/>
      <c r="BT3330" s="123"/>
      <c r="BU3330" s="123"/>
      <c r="BV3330" s="123"/>
      <c r="BW3330" s="123"/>
      <c r="BX3330" s="123"/>
      <c r="BY3330" s="123"/>
      <c r="BZ3330" s="123"/>
      <c r="CA3330" s="123"/>
      <c r="CB3330" s="123"/>
      <c r="CC3330" s="123"/>
      <c r="CD3330" s="123"/>
      <c r="CE3330" s="123"/>
      <c r="CF3330" s="123"/>
      <c r="CG3330" s="123"/>
      <c r="CH3330" s="123"/>
      <c r="CI3330" s="123"/>
      <c r="CJ3330" s="123"/>
      <c r="CK3330" s="123"/>
      <c r="CL3330" s="123"/>
      <c r="CM3330" s="123"/>
      <c r="CN3330" s="123"/>
      <c r="CO3330" s="123"/>
      <c r="CP3330" s="123"/>
      <c r="CQ3330" s="123"/>
      <c r="CR3330" s="123"/>
      <c r="CS3330" s="123"/>
      <c r="CT3330" s="123"/>
      <c r="CU3330" s="123"/>
      <c r="CV3330" s="123"/>
      <c r="CW3330" s="123"/>
      <c r="CX3330" s="123"/>
      <c r="CY3330" s="123"/>
      <c r="CZ3330" s="123"/>
      <c r="DA3330" s="123"/>
      <c r="DB3330" s="123"/>
      <c r="DC3330" s="123"/>
      <c r="DD3330" s="123"/>
      <c r="DE3330" s="123"/>
      <c r="DF3330" s="123"/>
      <c r="DG3330" s="123"/>
      <c r="DH3330" s="123"/>
      <c r="DI3330" s="123"/>
      <c r="DJ3330" s="123"/>
      <c r="DK3330" s="123"/>
      <c r="DL3330" s="123"/>
      <c r="DM3330" s="123"/>
      <c r="DN3330" s="123"/>
      <c r="DO3330" s="123"/>
      <c r="DP3330" s="123"/>
      <c r="DQ3330" s="123"/>
      <c r="DR3330" s="123"/>
      <c r="DS3330" s="123"/>
      <c r="DT3330" s="123"/>
      <c r="DU3330" s="123"/>
      <c r="DV3330" s="123"/>
      <c r="DW3330" s="123"/>
      <c r="DX3330" s="123"/>
      <c r="DY3330" s="123"/>
      <c r="DZ3330" s="123"/>
      <c r="EA3330" s="123"/>
      <c r="EB3330" s="123"/>
      <c r="EC3330" s="123"/>
      <c r="ED3330" s="123"/>
      <c r="EE3330" s="123"/>
      <c r="EF3330" s="123"/>
      <c r="EG3330" s="123"/>
      <c r="EH3330" s="123"/>
      <c r="EI3330" s="123"/>
      <c r="EJ3330" s="123"/>
      <c r="EK3330" s="123"/>
      <c r="EL3330" s="123"/>
      <c r="EM3330" s="123"/>
      <c r="EN3330" s="123"/>
      <c r="EO3330" s="123"/>
      <c r="EP3330" s="123"/>
      <c r="EQ3330" s="123"/>
    </row>
    <row r="3331" spans="27:147" x14ac:dyDescent="0.2"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Q3331" s="151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123"/>
      <c r="BL3331" s="123"/>
      <c r="BM3331" s="123"/>
      <c r="BN3331" s="123"/>
      <c r="BO3331" s="123"/>
      <c r="BP3331" s="123"/>
      <c r="BQ3331" s="123"/>
      <c r="BR3331" s="123"/>
      <c r="BS3331" s="123"/>
      <c r="BT3331" s="123"/>
      <c r="BU3331" s="123"/>
      <c r="BV3331" s="123"/>
      <c r="BW3331" s="123"/>
      <c r="BX3331" s="123"/>
      <c r="BY3331" s="123"/>
      <c r="BZ3331" s="123"/>
      <c r="CA3331" s="123"/>
      <c r="CB3331" s="123"/>
      <c r="CC3331" s="123"/>
      <c r="CD3331" s="123"/>
      <c r="CE3331" s="123"/>
      <c r="CF3331" s="123"/>
      <c r="CG3331" s="123"/>
      <c r="CH3331" s="123"/>
      <c r="CI3331" s="123"/>
      <c r="CJ3331" s="123"/>
      <c r="CK3331" s="123"/>
      <c r="CL3331" s="123"/>
      <c r="CM3331" s="123"/>
      <c r="CN3331" s="123"/>
      <c r="CO3331" s="123"/>
      <c r="CP3331" s="123"/>
      <c r="CQ3331" s="123"/>
      <c r="CR3331" s="123"/>
      <c r="CS3331" s="123"/>
      <c r="CT3331" s="123"/>
      <c r="CU3331" s="123"/>
      <c r="CV3331" s="123"/>
      <c r="CW3331" s="123"/>
      <c r="CX3331" s="123"/>
      <c r="CY3331" s="123"/>
      <c r="CZ3331" s="123"/>
      <c r="DA3331" s="123"/>
      <c r="DB3331" s="123"/>
      <c r="DC3331" s="123"/>
      <c r="DD3331" s="123"/>
      <c r="DE3331" s="123"/>
      <c r="DF3331" s="123"/>
      <c r="DG3331" s="123"/>
      <c r="DH3331" s="123"/>
      <c r="DI3331" s="123"/>
      <c r="DJ3331" s="123"/>
      <c r="DK3331" s="123"/>
      <c r="DL3331" s="123"/>
      <c r="DM3331" s="123"/>
      <c r="DN3331" s="123"/>
      <c r="DO3331" s="123"/>
      <c r="DP3331" s="123"/>
      <c r="DQ3331" s="123"/>
      <c r="DR3331" s="123"/>
      <c r="DS3331" s="123"/>
      <c r="DT3331" s="123"/>
      <c r="DU3331" s="123"/>
      <c r="DV3331" s="123"/>
      <c r="DW3331" s="123"/>
      <c r="DX3331" s="123"/>
      <c r="DY3331" s="123"/>
      <c r="DZ3331" s="123"/>
      <c r="EA3331" s="123"/>
      <c r="EB3331" s="123"/>
      <c r="EC3331" s="123"/>
      <c r="ED3331" s="123"/>
      <c r="EE3331" s="123"/>
      <c r="EF3331" s="123"/>
      <c r="EG3331" s="123"/>
      <c r="EH3331" s="123"/>
      <c r="EI3331" s="123"/>
      <c r="EJ3331" s="123"/>
      <c r="EK3331" s="123"/>
      <c r="EL3331" s="123"/>
      <c r="EM3331" s="123"/>
      <c r="EN3331" s="123"/>
      <c r="EO3331" s="123"/>
      <c r="EP3331" s="123"/>
      <c r="EQ3331" s="123"/>
    </row>
    <row r="3332" spans="27:147" x14ac:dyDescent="0.2"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Q3332" s="151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123"/>
      <c r="BL3332" s="123"/>
      <c r="BM3332" s="123"/>
      <c r="BN3332" s="123"/>
      <c r="BO3332" s="123"/>
      <c r="BP3332" s="123"/>
      <c r="BQ3332" s="123"/>
      <c r="BR3332" s="123"/>
      <c r="BS3332" s="123"/>
      <c r="BT3332" s="123"/>
      <c r="BU3332" s="123"/>
      <c r="BV3332" s="123"/>
      <c r="BW3332" s="123"/>
      <c r="BX3332" s="123"/>
      <c r="BY3332" s="123"/>
      <c r="BZ3332" s="123"/>
      <c r="CA3332" s="123"/>
      <c r="CB3332" s="123"/>
      <c r="CC3332" s="123"/>
      <c r="CD3332" s="123"/>
      <c r="CE3332" s="123"/>
      <c r="CF3332" s="123"/>
      <c r="CG3332" s="123"/>
      <c r="CH3332" s="123"/>
      <c r="CI3332" s="123"/>
      <c r="CJ3332" s="123"/>
      <c r="CK3332" s="123"/>
      <c r="CL3332" s="123"/>
      <c r="CM3332" s="123"/>
      <c r="CN3332" s="123"/>
      <c r="CO3332" s="123"/>
      <c r="CP3332" s="123"/>
      <c r="CQ3332" s="123"/>
      <c r="CR3332" s="123"/>
      <c r="CS3332" s="123"/>
      <c r="CT3332" s="123"/>
      <c r="CU3332" s="123"/>
      <c r="CV3332" s="123"/>
      <c r="CW3332" s="123"/>
      <c r="CX3332" s="123"/>
      <c r="CY3332" s="123"/>
      <c r="CZ3332" s="123"/>
      <c r="DA3332" s="123"/>
      <c r="DB3332" s="123"/>
      <c r="DC3332" s="123"/>
      <c r="DD3332" s="123"/>
      <c r="DE3332" s="123"/>
      <c r="DF3332" s="123"/>
      <c r="DG3332" s="123"/>
      <c r="DH3332" s="123"/>
      <c r="DI3332" s="123"/>
      <c r="DJ3332" s="123"/>
      <c r="DK3332" s="123"/>
      <c r="DL3332" s="123"/>
      <c r="DM3332" s="123"/>
      <c r="DN3332" s="123"/>
      <c r="DO3332" s="123"/>
      <c r="DP3332" s="123"/>
      <c r="DQ3332" s="123"/>
      <c r="DR3332" s="123"/>
      <c r="DS3332" s="123"/>
      <c r="DT3332" s="123"/>
      <c r="DU3332" s="123"/>
      <c r="DV3332" s="123"/>
      <c r="DW3332" s="123"/>
      <c r="DX3332" s="123"/>
      <c r="DY3332" s="123"/>
      <c r="DZ3332" s="123"/>
      <c r="EA3332" s="123"/>
      <c r="EB3332" s="123"/>
      <c r="EC3332" s="123"/>
      <c r="ED3332" s="123"/>
      <c r="EE3332" s="123"/>
      <c r="EF3332" s="123"/>
      <c r="EG3332" s="123"/>
      <c r="EH3332" s="123"/>
      <c r="EI3332" s="123"/>
      <c r="EJ3332" s="123"/>
      <c r="EK3332" s="123"/>
      <c r="EL3332" s="123"/>
      <c r="EM3332" s="123"/>
      <c r="EN3332" s="123"/>
      <c r="EO3332" s="123"/>
      <c r="EP3332" s="123"/>
      <c r="EQ3332" s="123"/>
    </row>
    <row r="3333" spans="27:147" x14ac:dyDescent="0.2"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Q3333" s="151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123"/>
      <c r="BL3333" s="123"/>
      <c r="BM3333" s="123"/>
      <c r="BN3333" s="123"/>
      <c r="BO3333" s="123"/>
      <c r="BP3333" s="123"/>
      <c r="BQ3333" s="123"/>
      <c r="BR3333" s="123"/>
      <c r="BS3333" s="123"/>
      <c r="BT3333" s="123"/>
      <c r="BU3333" s="123"/>
      <c r="BV3333" s="123"/>
      <c r="BW3333" s="123"/>
      <c r="BX3333" s="123"/>
      <c r="BY3333" s="123"/>
      <c r="BZ3333" s="123"/>
      <c r="CA3333" s="123"/>
      <c r="CB3333" s="123"/>
      <c r="CC3333" s="123"/>
      <c r="CD3333" s="123"/>
      <c r="CE3333" s="123"/>
      <c r="CF3333" s="123"/>
      <c r="CG3333" s="123"/>
      <c r="CH3333" s="123"/>
      <c r="CI3333" s="123"/>
      <c r="CJ3333" s="123"/>
      <c r="CK3333" s="123"/>
      <c r="CL3333" s="123"/>
      <c r="CM3333" s="123"/>
      <c r="CN3333" s="123"/>
      <c r="CO3333" s="123"/>
      <c r="CP3333" s="123"/>
      <c r="CQ3333" s="123"/>
      <c r="CR3333" s="123"/>
      <c r="CS3333" s="123"/>
      <c r="CT3333" s="123"/>
      <c r="CU3333" s="123"/>
      <c r="CV3333" s="123"/>
      <c r="CW3333" s="123"/>
      <c r="CX3333" s="123"/>
      <c r="CY3333" s="123"/>
      <c r="CZ3333" s="123"/>
      <c r="DA3333" s="123"/>
      <c r="DB3333" s="123"/>
      <c r="DC3333" s="123"/>
      <c r="DD3333" s="123"/>
      <c r="DE3333" s="123"/>
      <c r="DF3333" s="123"/>
      <c r="DG3333" s="123"/>
      <c r="DH3333" s="123"/>
      <c r="DI3333" s="123"/>
      <c r="DJ3333" s="123"/>
      <c r="DK3333" s="123"/>
      <c r="DL3333" s="123"/>
      <c r="DM3333" s="123"/>
      <c r="DN3333" s="123"/>
      <c r="DO3333" s="123"/>
      <c r="DP3333" s="123"/>
      <c r="DQ3333" s="123"/>
      <c r="DR3333" s="123"/>
      <c r="DS3333" s="123"/>
      <c r="DT3333" s="123"/>
      <c r="DU3333" s="123"/>
      <c r="DV3333" s="123"/>
      <c r="DW3333" s="123"/>
      <c r="DX3333" s="123"/>
      <c r="DY3333" s="123"/>
      <c r="DZ3333" s="123"/>
      <c r="EA3333" s="123"/>
      <c r="EB3333" s="123"/>
      <c r="EC3333" s="123"/>
      <c r="ED3333" s="123"/>
      <c r="EE3333" s="123"/>
      <c r="EF3333" s="123"/>
      <c r="EG3333" s="123"/>
      <c r="EH3333" s="123"/>
      <c r="EI3333" s="123"/>
      <c r="EJ3333" s="123"/>
      <c r="EK3333" s="123"/>
      <c r="EL3333" s="123"/>
      <c r="EM3333" s="123"/>
      <c r="EN3333" s="123"/>
      <c r="EO3333" s="123"/>
      <c r="EP3333" s="123"/>
      <c r="EQ3333" s="123"/>
    </row>
    <row r="3334" spans="27:147" x14ac:dyDescent="0.2"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Q3334" s="151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123"/>
      <c r="BL3334" s="123"/>
      <c r="BM3334" s="123"/>
      <c r="BN3334" s="123"/>
      <c r="BO3334" s="123"/>
      <c r="BP3334" s="123"/>
      <c r="BQ3334" s="123"/>
      <c r="BR3334" s="123"/>
      <c r="BS3334" s="123"/>
      <c r="BT3334" s="123"/>
      <c r="BU3334" s="123"/>
      <c r="BV3334" s="123"/>
      <c r="BW3334" s="123"/>
      <c r="BX3334" s="123"/>
      <c r="BY3334" s="123"/>
      <c r="BZ3334" s="123"/>
      <c r="CA3334" s="123"/>
      <c r="CB3334" s="123"/>
      <c r="CC3334" s="123"/>
      <c r="CD3334" s="123"/>
      <c r="CE3334" s="123"/>
      <c r="CF3334" s="123"/>
      <c r="CG3334" s="123"/>
      <c r="CH3334" s="123"/>
      <c r="CI3334" s="123"/>
      <c r="CJ3334" s="123"/>
      <c r="CK3334" s="123"/>
      <c r="CL3334" s="123"/>
      <c r="CM3334" s="123"/>
      <c r="CN3334" s="123"/>
      <c r="CO3334" s="123"/>
      <c r="CP3334" s="123"/>
      <c r="CQ3334" s="123"/>
      <c r="CR3334" s="123"/>
      <c r="CS3334" s="123"/>
      <c r="CT3334" s="123"/>
      <c r="CU3334" s="123"/>
      <c r="CV3334" s="123"/>
      <c r="CW3334" s="123"/>
      <c r="CX3334" s="123"/>
      <c r="CY3334" s="123"/>
      <c r="CZ3334" s="123"/>
      <c r="DA3334" s="123"/>
      <c r="DB3334" s="123"/>
      <c r="DC3334" s="123"/>
      <c r="DD3334" s="123"/>
      <c r="DE3334" s="123"/>
      <c r="DF3334" s="123"/>
      <c r="DG3334" s="123"/>
      <c r="DH3334" s="123"/>
      <c r="DI3334" s="123"/>
      <c r="DJ3334" s="123"/>
      <c r="DK3334" s="123"/>
      <c r="DL3334" s="123"/>
      <c r="DM3334" s="123"/>
      <c r="DN3334" s="123"/>
      <c r="DO3334" s="123"/>
      <c r="DP3334" s="123"/>
      <c r="DQ3334" s="123"/>
      <c r="DR3334" s="123"/>
      <c r="DS3334" s="123"/>
      <c r="DT3334" s="123"/>
      <c r="DU3334" s="123"/>
      <c r="DV3334" s="123"/>
      <c r="DW3334" s="123"/>
      <c r="DX3334" s="123"/>
      <c r="DY3334" s="123"/>
      <c r="DZ3334" s="123"/>
      <c r="EA3334" s="123"/>
      <c r="EB3334" s="123"/>
      <c r="EC3334" s="123"/>
      <c r="ED3334" s="123"/>
      <c r="EE3334" s="123"/>
      <c r="EF3334" s="123"/>
      <c r="EG3334" s="123"/>
      <c r="EH3334" s="123"/>
      <c r="EI3334" s="123"/>
      <c r="EJ3334" s="123"/>
      <c r="EK3334" s="123"/>
      <c r="EL3334" s="123"/>
      <c r="EM3334" s="123"/>
      <c r="EN3334" s="123"/>
      <c r="EO3334" s="123"/>
      <c r="EP3334" s="123"/>
      <c r="EQ3334" s="123"/>
    </row>
    <row r="3335" spans="27:147" x14ac:dyDescent="0.2"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Q3335" s="151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123"/>
      <c r="BL3335" s="123"/>
      <c r="BM3335" s="123"/>
      <c r="BN3335" s="123"/>
      <c r="BO3335" s="123"/>
      <c r="BP3335" s="123"/>
      <c r="BQ3335" s="123"/>
      <c r="BR3335" s="123"/>
      <c r="BS3335" s="123"/>
      <c r="BT3335" s="123"/>
      <c r="BU3335" s="123"/>
      <c r="BV3335" s="123"/>
      <c r="BW3335" s="123"/>
      <c r="BX3335" s="123"/>
      <c r="BY3335" s="123"/>
      <c r="BZ3335" s="123"/>
      <c r="CA3335" s="123"/>
      <c r="CB3335" s="123"/>
      <c r="CC3335" s="123"/>
      <c r="CD3335" s="123"/>
      <c r="CE3335" s="123"/>
      <c r="CF3335" s="123"/>
      <c r="CG3335" s="123"/>
      <c r="CH3335" s="123"/>
      <c r="CI3335" s="123"/>
      <c r="CJ3335" s="123"/>
      <c r="CK3335" s="123"/>
      <c r="CL3335" s="123"/>
      <c r="CM3335" s="123"/>
      <c r="CN3335" s="123"/>
      <c r="CO3335" s="123"/>
      <c r="CP3335" s="123"/>
      <c r="CQ3335" s="123"/>
      <c r="CR3335" s="123"/>
      <c r="CS3335" s="123"/>
      <c r="CT3335" s="123"/>
      <c r="CU3335" s="123"/>
      <c r="CV3335" s="123"/>
      <c r="CW3335" s="123"/>
      <c r="CX3335" s="123"/>
      <c r="CY3335" s="123"/>
      <c r="CZ3335" s="123"/>
      <c r="DA3335" s="123"/>
      <c r="DB3335" s="123"/>
      <c r="DC3335" s="123"/>
      <c r="DD3335" s="123"/>
      <c r="DE3335" s="123"/>
      <c r="DF3335" s="123"/>
      <c r="DG3335" s="123"/>
      <c r="DH3335" s="123"/>
      <c r="DI3335" s="123"/>
      <c r="DJ3335" s="123"/>
      <c r="DK3335" s="123"/>
      <c r="DL3335" s="123"/>
      <c r="DM3335" s="123"/>
      <c r="DN3335" s="123"/>
      <c r="DO3335" s="123"/>
      <c r="DP3335" s="123"/>
      <c r="DQ3335" s="123"/>
      <c r="DR3335" s="123"/>
      <c r="DS3335" s="123"/>
      <c r="DT3335" s="123"/>
      <c r="DU3335" s="123"/>
      <c r="DV3335" s="123"/>
      <c r="DW3335" s="123"/>
      <c r="DX3335" s="123"/>
      <c r="DY3335" s="123"/>
      <c r="DZ3335" s="123"/>
      <c r="EA3335" s="123"/>
      <c r="EB3335" s="123"/>
      <c r="EC3335" s="123"/>
      <c r="ED3335" s="123"/>
      <c r="EE3335" s="123"/>
      <c r="EF3335" s="123"/>
      <c r="EG3335" s="123"/>
      <c r="EH3335" s="123"/>
      <c r="EI3335" s="123"/>
      <c r="EJ3335" s="123"/>
      <c r="EK3335" s="123"/>
      <c r="EL3335" s="123"/>
      <c r="EM3335" s="123"/>
      <c r="EN3335" s="123"/>
      <c r="EO3335" s="123"/>
      <c r="EP3335" s="123"/>
      <c r="EQ3335" s="123"/>
    </row>
    <row r="3336" spans="27:147" x14ac:dyDescent="0.2"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Q3336" s="151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123"/>
      <c r="BL3336" s="123"/>
      <c r="BM3336" s="123"/>
      <c r="BN3336" s="123"/>
      <c r="BO3336" s="123"/>
      <c r="BP3336" s="123"/>
      <c r="BQ3336" s="123"/>
      <c r="BR3336" s="123"/>
      <c r="BS3336" s="123"/>
      <c r="BT3336" s="123"/>
      <c r="BU3336" s="123"/>
      <c r="BV3336" s="123"/>
      <c r="BW3336" s="123"/>
      <c r="BX3336" s="123"/>
      <c r="BY3336" s="123"/>
      <c r="BZ3336" s="123"/>
      <c r="CA3336" s="123"/>
      <c r="CB3336" s="123"/>
      <c r="CC3336" s="123"/>
      <c r="CD3336" s="123"/>
      <c r="CE3336" s="123"/>
      <c r="CF3336" s="123"/>
      <c r="CG3336" s="123"/>
      <c r="CH3336" s="123"/>
      <c r="CI3336" s="123"/>
      <c r="CJ3336" s="123"/>
      <c r="CK3336" s="123"/>
      <c r="CL3336" s="123"/>
      <c r="CM3336" s="123"/>
      <c r="CN3336" s="123"/>
      <c r="CO3336" s="123"/>
      <c r="CP3336" s="123"/>
      <c r="CQ3336" s="123"/>
      <c r="CR3336" s="123"/>
      <c r="CS3336" s="123"/>
      <c r="CT3336" s="123"/>
      <c r="CU3336" s="123"/>
      <c r="CV3336" s="123"/>
      <c r="CW3336" s="123"/>
      <c r="CX3336" s="123"/>
      <c r="CY3336" s="123"/>
      <c r="CZ3336" s="123"/>
      <c r="DA3336" s="123"/>
      <c r="DB3336" s="123"/>
      <c r="DC3336" s="123"/>
      <c r="DD3336" s="123"/>
      <c r="DE3336" s="123"/>
      <c r="DF3336" s="123"/>
      <c r="DG3336" s="123"/>
      <c r="DH3336" s="123"/>
      <c r="DI3336" s="123"/>
      <c r="DJ3336" s="123"/>
      <c r="DK3336" s="123"/>
      <c r="DL3336" s="123"/>
      <c r="DM3336" s="123"/>
      <c r="DN3336" s="123"/>
      <c r="DO3336" s="123"/>
      <c r="DP3336" s="123"/>
      <c r="DQ3336" s="123"/>
      <c r="DR3336" s="123"/>
      <c r="DS3336" s="123"/>
      <c r="DT3336" s="123"/>
      <c r="DU3336" s="123"/>
      <c r="DV3336" s="123"/>
      <c r="DW3336" s="123"/>
      <c r="DX3336" s="123"/>
      <c r="DY3336" s="123"/>
      <c r="DZ3336" s="123"/>
      <c r="EA3336" s="123"/>
      <c r="EB3336" s="123"/>
      <c r="EC3336" s="123"/>
      <c r="ED3336" s="123"/>
      <c r="EE3336" s="123"/>
      <c r="EF3336" s="123"/>
      <c r="EG3336" s="123"/>
      <c r="EH3336" s="123"/>
      <c r="EI3336" s="123"/>
      <c r="EJ3336" s="123"/>
      <c r="EK3336" s="123"/>
      <c r="EL3336" s="123"/>
      <c r="EM3336" s="123"/>
      <c r="EN3336" s="123"/>
      <c r="EO3336" s="123"/>
      <c r="EP3336" s="123"/>
      <c r="EQ3336" s="123"/>
    </row>
    <row r="3337" spans="27:147" x14ac:dyDescent="0.2"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Q3337" s="151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123"/>
      <c r="BL3337" s="123"/>
      <c r="BM3337" s="123"/>
      <c r="BN3337" s="123"/>
      <c r="BO3337" s="123"/>
      <c r="BP3337" s="123"/>
      <c r="BQ3337" s="123"/>
      <c r="BR3337" s="123"/>
      <c r="BS3337" s="123"/>
      <c r="BT3337" s="123"/>
      <c r="BU3337" s="123"/>
      <c r="BV3337" s="123"/>
      <c r="BW3337" s="123"/>
      <c r="BX3337" s="123"/>
      <c r="BY3337" s="123"/>
      <c r="BZ3337" s="123"/>
      <c r="CA3337" s="123"/>
      <c r="CB3337" s="123"/>
      <c r="CC3337" s="123"/>
      <c r="CD3337" s="123"/>
      <c r="CE3337" s="123"/>
      <c r="CF3337" s="123"/>
      <c r="CG3337" s="123"/>
      <c r="CH3337" s="123"/>
      <c r="CI3337" s="123"/>
      <c r="CJ3337" s="123"/>
      <c r="CK3337" s="123"/>
      <c r="CL3337" s="123"/>
      <c r="CM3337" s="123"/>
      <c r="CN3337" s="123"/>
      <c r="CO3337" s="123"/>
      <c r="CP3337" s="123"/>
      <c r="CQ3337" s="123"/>
      <c r="CR3337" s="123"/>
      <c r="CS3337" s="123"/>
      <c r="CT3337" s="123"/>
      <c r="CU3337" s="123"/>
      <c r="CV3337" s="123"/>
      <c r="CW3337" s="123"/>
      <c r="CX3337" s="123"/>
      <c r="CY3337" s="123"/>
      <c r="CZ3337" s="123"/>
      <c r="DA3337" s="123"/>
      <c r="DB3337" s="123"/>
      <c r="DC3337" s="123"/>
      <c r="DD3337" s="123"/>
      <c r="DE3337" s="123"/>
      <c r="DF3337" s="123"/>
      <c r="DG3337" s="123"/>
      <c r="DH3337" s="123"/>
      <c r="DI3337" s="123"/>
      <c r="DJ3337" s="123"/>
      <c r="DK3337" s="123"/>
      <c r="DL3337" s="123"/>
      <c r="DM3337" s="123"/>
      <c r="DN3337" s="123"/>
      <c r="DO3337" s="123"/>
      <c r="DP3337" s="123"/>
      <c r="DQ3337" s="123"/>
      <c r="DR3337" s="123"/>
      <c r="DS3337" s="123"/>
      <c r="DT3337" s="123"/>
      <c r="DU3337" s="123"/>
      <c r="DV3337" s="123"/>
      <c r="DW3337" s="123"/>
      <c r="DX3337" s="123"/>
      <c r="DY3337" s="123"/>
      <c r="DZ3337" s="123"/>
      <c r="EA3337" s="123"/>
      <c r="EB3337" s="123"/>
      <c r="EC3337" s="123"/>
      <c r="ED3337" s="123"/>
      <c r="EE3337" s="123"/>
      <c r="EF3337" s="123"/>
      <c r="EG3337" s="123"/>
      <c r="EH3337" s="123"/>
      <c r="EI3337" s="123"/>
      <c r="EJ3337" s="123"/>
      <c r="EK3337" s="123"/>
      <c r="EL3337" s="123"/>
      <c r="EM3337" s="123"/>
      <c r="EN3337" s="123"/>
      <c r="EO3337" s="123"/>
      <c r="EP3337" s="123"/>
      <c r="EQ3337" s="123"/>
    </row>
    <row r="3338" spans="27:147" x14ac:dyDescent="0.2"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Q3338" s="151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123"/>
      <c r="BL3338" s="123"/>
      <c r="BM3338" s="123"/>
      <c r="BN3338" s="123"/>
      <c r="BO3338" s="123"/>
      <c r="BP3338" s="123"/>
      <c r="BQ3338" s="123"/>
      <c r="BR3338" s="123"/>
      <c r="BS3338" s="123"/>
      <c r="BT3338" s="123"/>
      <c r="BU3338" s="123"/>
      <c r="BV3338" s="123"/>
      <c r="BW3338" s="123"/>
      <c r="BX3338" s="123"/>
      <c r="BY3338" s="123"/>
      <c r="BZ3338" s="123"/>
      <c r="CA3338" s="123"/>
      <c r="CB3338" s="123"/>
      <c r="CC3338" s="123"/>
      <c r="CD3338" s="123"/>
      <c r="CE3338" s="123"/>
      <c r="CF3338" s="123"/>
      <c r="CG3338" s="123"/>
      <c r="CH3338" s="123"/>
      <c r="CI3338" s="123"/>
      <c r="CJ3338" s="123"/>
      <c r="CK3338" s="123"/>
      <c r="CL3338" s="123"/>
      <c r="CM3338" s="123"/>
      <c r="CN3338" s="123"/>
      <c r="CO3338" s="123"/>
      <c r="CP3338" s="123"/>
      <c r="CQ3338" s="123"/>
      <c r="CR3338" s="123"/>
      <c r="CS3338" s="123"/>
      <c r="CT3338" s="123"/>
      <c r="CU3338" s="123"/>
      <c r="CV3338" s="123"/>
      <c r="CW3338" s="123"/>
      <c r="CX3338" s="123"/>
      <c r="CY3338" s="123"/>
      <c r="CZ3338" s="123"/>
      <c r="DA3338" s="123"/>
      <c r="DB3338" s="123"/>
      <c r="DC3338" s="123"/>
      <c r="DD3338" s="123"/>
      <c r="DE3338" s="123"/>
      <c r="DF3338" s="123"/>
      <c r="DG3338" s="123"/>
      <c r="DH3338" s="123"/>
      <c r="DI3338" s="123"/>
      <c r="DJ3338" s="123"/>
      <c r="DK3338" s="123"/>
      <c r="DL3338" s="123"/>
      <c r="DM3338" s="123"/>
      <c r="DN3338" s="123"/>
      <c r="DO3338" s="123"/>
      <c r="DP3338" s="123"/>
      <c r="DQ3338" s="123"/>
      <c r="DR3338" s="123"/>
      <c r="DS3338" s="123"/>
      <c r="DT3338" s="123"/>
      <c r="DU3338" s="123"/>
      <c r="DV3338" s="123"/>
      <c r="DW3338" s="123"/>
      <c r="DX3338" s="123"/>
      <c r="DY3338" s="123"/>
      <c r="DZ3338" s="123"/>
      <c r="EA3338" s="123"/>
      <c r="EB3338" s="123"/>
      <c r="EC3338" s="123"/>
      <c r="ED3338" s="123"/>
      <c r="EE3338" s="123"/>
      <c r="EF3338" s="123"/>
      <c r="EG3338" s="123"/>
      <c r="EH3338" s="123"/>
      <c r="EI3338" s="123"/>
      <c r="EJ3338" s="123"/>
      <c r="EK3338" s="123"/>
      <c r="EL3338" s="123"/>
      <c r="EM3338" s="123"/>
      <c r="EN3338" s="123"/>
      <c r="EO3338" s="123"/>
      <c r="EP3338" s="123"/>
      <c r="EQ3338" s="123"/>
    </row>
    <row r="3339" spans="27:147" x14ac:dyDescent="0.2"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Q3339" s="151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123"/>
      <c r="BL3339" s="123"/>
      <c r="BM3339" s="123"/>
      <c r="BN3339" s="123"/>
      <c r="BO3339" s="123"/>
      <c r="BP3339" s="123"/>
      <c r="BQ3339" s="123"/>
      <c r="BR3339" s="123"/>
      <c r="BS3339" s="123"/>
      <c r="BT3339" s="123"/>
      <c r="BU3339" s="123"/>
      <c r="BV3339" s="123"/>
      <c r="BW3339" s="123"/>
      <c r="BX3339" s="123"/>
      <c r="BY3339" s="123"/>
      <c r="BZ3339" s="123"/>
      <c r="CA3339" s="123"/>
      <c r="CB3339" s="123"/>
      <c r="CC3339" s="123"/>
      <c r="CD3339" s="123"/>
      <c r="CE3339" s="123"/>
      <c r="CF3339" s="123"/>
      <c r="CG3339" s="123"/>
      <c r="CH3339" s="123"/>
      <c r="CI3339" s="123"/>
      <c r="CJ3339" s="123"/>
      <c r="CK3339" s="123"/>
      <c r="CL3339" s="123"/>
      <c r="CM3339" s="123"/>
      <c r="CN3339" s="123"/>
      <c r="CO3339" s="123"/>
      <c r="CP3339" s="123"/>
      <c r="CQ3339" s="123"/>
      <c r="CR3339" s="123"/>
      <c r="CS3339" s="123"/>
      <c r="CT3339" s="123"/>
      <c r="CU3339" s="123"/>
      <c r="CV3339" s="123"/>
      <c r="CW3339" s="123"/>
      <c r="CX3339" s="123"/>
      <c r="CY3339" s="123"/>
      <c r="CZ3339" s="123"/>
      <c r="DA3339" s="123"/>
      <c r="DB3339" s="123"/>
      <c r="DC3339" s="123"/>
      <c r="DD3339" s="123"/>
      <c r="DE3339" s="123"/>
      <c r="DF3339" s="123"/>
      <c r="DG3339" s="123"/>
      <c r="DH3339" s="123"/>
      <c r="DI3339" s="123"/>
      <c r="DJ3339" s="123"/>
      <c r="DK3339" s="123"/>
      <c r="DL3339" s="123"/>
      <c r="DM3339" s="123"/>
      <c r="DN3339" s="123"/>
      <c r="DO3339" s="123"/>
      <c r="DP3339" s="123"/>
      <c r="DQ3339" s="123"/>
      <c r="DR3339" s="123"/>
      <c r="DS3339" s="123"/>
      <c r="DT3339" s="123"/>
      <c r="DU3339" s="123"/>
      <c r="DV3339" s="123"/>
      <c r="DW3339" s="123"/>
      <c r="DX3339" s="123"/>
      <c r="DY3339" s="123"/>
      <c r="DZ3339" s="123"/>
      <c r="EA3339" s="123"/>
      <c r="EB3339" s="123"/>
      <c r="EC3339" s="123"/>
      <c r="ED3339" s="123"/>
      <c r="EE3339" s="123"/>
      <c r="EF3339" s="123"/>
      <c r="EG3339" s="123"/>
      <c r="EH3339" s="123"/>
      <c r="EI3339" s="123"/>
      <c r="EJ3339" s="123"/>
      <c r="EK3339" s="123"/>
      <c r="EL3339" s="123"/>
      <c r="EM3339" s="123"/>
      <c r="EN3339" s="123"/>
      <c r="EO3339" s="123"/>
      <c r="EP3339" s="123"/>
      <c r="EQ3339" s="123"/>
    </row>
    <row r="3340" spans="27:147" x14ac:dyDescent="0.2"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Q3340" s="151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123"/>
      <c r="BL3340" s="123"/>
      <c r="BM3340" s="123"/>
      <c r="BN3340" s="123"/>
      <c r="BO3340" s="123"/>
      <c r="BP3340" s="123"/>
      <c r="BQ3340" s="123"/>
      <c r="BR3340" s="123"/>
      <c r="BS3340" s="123"/>
      <c r="BT3340" s="123"/>
      <c r="BU3340" s="123"/>
      <c r="BV3340" s="123"/>
      <c r="BW3340" s="123"/>
      <c r="BX3340" s="123"/>
      <c r="BY3340" s="123"/>
      <c r="BZ3340" s="123"/>
      <c r="CA3340" s="123"/>
      <c r="CB3340" s="123"/>
      <c r="CC3340" s="123"/>
      <c r="CD3340" s="123"/>
      <c r="CE3340" s="123"/>
      <c r="CF3340" s="123"/>
      <c r="CG3340" s="123"/>
      <c r="CH3340" s="123"/>
      <c r="CI3340" s="123"/>
      <c r="CJ3340" s="123"/>
      <c r="CK3340" s="123"/>
      <c r="CL3340" s="123"/>
      <c r="CM3340" s="123"/>
      <c r="CN3340" s="123"/>
      <c r="CO3340" s="123"/>
      <c r="CP3340" s="123"/>
      <c r="CQ3340" s="123"/>
      <c r="CR3340" s="123"/>
      <c r="CS3340" s="123"/>
      <c r="CT3340" s="123"/>
      <c r="CU3340" s="123"/>
      <c r="CV3340" s="123"/>
      <c r="CW3340" s="123"/>
      <c r="CX3340" s="123"/>
      <c r="CY3340" s="123"/>
      <c r="CZ3340" s="123"/>
      <c r="DA3340" s="123"/>
      <c r="DB3340" s="123"/>
      <c r="DC3340" s="123"/>
      <c r="DD3340" s="123"/>
      <c r="DE3340" s="123"/>
      <c r="DF3340" s="123"/>
      <c r="DG3340" s="123"/>
      <c r="DH3340" s="123"/>
      <c r="DI3340" s="123"/>
      <c r="DJ3340" s="123"/>
      <c r="DK3340" s="123"/>
      <c r="DL3340" s="123"/>
      <c r="DM3340" s="123"/>
      <c r="DN3340" s="123"/>
      <c r="DO3340" s="123"/>
      <c r="DP3340" s="123"/>
      <c r="DQ3340" s="123"/>
      <c r="DR3340" s="123"/>
      <c r="DS3340" s="123"/>
      <c r="DT3340" s="123"/>
      <c r="DU3340" s="123"/>
      <c r="DV3340" s="123"/>
      <c r="DW3340" s="123"/>
      <c r="DX3340" s="123"/>
      <c r="DY3340" s="123"/>
      <c r="DZ3340" s="123"/>
      <c r="EA3340" s="123"/>
      <c r="EB3340" s="123"/>
      <c r="EC3340" s="123"/>
      <c r="ED3340" s="123"/>
      <c r="EE3340" s="123"/>
      <c r="EF3340" s="123"/>
      <c r="EG3340" s="123"/>
      <c r="EH3340" s="123"/>
      <c r="EI3340" s="123"/>
      <c r="EJ3340" s="123"/>
      <c r="EK3340" s="123"/>
      <c r="EL3340" s="123"/>
      <c r="EM3340" s="123"/>
      <c r="EN3340" s="123"/>
      <c r="EO3340" s="123"/>
      <c r="EP3340" s="123"/>
      <c r="EQ3340" s="123"/>
    </row>
    <row r="3341" spans="27:147" x14ac:dyDescent="0.2"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Q3341" s="151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123"/>
      <c r="BL3341" s="123"/>
      <c r="BM3341" s="123"/>
      <c r="BN3341" s="123"/>
      <c r="BO3341" s="123"/>
      <c r="BP3341" s="123"/>
      <c r="BQ3341" s="123"/>
      <c r="BR3341" s="123"/>
      <c r="BS3341" s="123"/>
      <c r="BT3341" s="123"/>
      <c r="BU3341" s="123"/>
      <c r="BV3341" s="123"/>
      <c r="BW3341" s="123"/>
      <c r="BX3341" s="123"/>
      <c r="BY3341" s="123"/>
      <c r="BZ3341" s="123"/>
      <c r="CA3341" s="123"/>
      <c r="CB3341" s="123"/>
      <c r="CC3341" s="123"/>
      <c r="CD3341" s="123"/>
      <c r="CE3341" s="123"/>
      <c r="CF3341" s="123"/>
      <c r="CG3341" s="123"/>
      <c r="CH3341" s="123"/>
      <c r="CI3341" s="123"/>
      <c r="CJ3341" s="123"/>
      <c r="CK3341" s="123"/>
      <c r="CL3341" s="123"/>
      <c r="CM3341" s="123"/>
      <c r="CN3341" s="123"/>
      <c r="CO3341" s="123"/>
      <c r="CP3341" s="123"/>
      <c r="CQ3341" s="123"/>
      <c r="CR3341" s="123"/>
      <c r="CS3341" s="123"/>
      <c r="CT3341" s="123"/>
      <c r="CU3341" s="123"/>
      <c r="CV3341" s="123"/>
      <c r="CW3341" s="123"/>
      <c r="CX3341" s="123"/>
      <c r="CY3341" s="123"/>
      <c r="CZ3341" s="123"/>
      <c r="DA3341" s="123"/>
      <c r="DB3341" s="123"/>
      <c r="DC3341" s="123"/>
      <c r="DD3341" s="123"/>
      <c r="DE3341" s="123"/>
      <c r="DF3341" s="123"/>
      <c r="DG3341" s="123"/>
      <c r="DH3341" s="123"/>
      <c r="DI3341" s="123"/>
      <c r="DJ3341" s="123"/>
      <c r="DK3341" s="123"/>
      <c r="DL3341" s="123"/>
      <c r="DM3341" s="123"/>
      <c r="DN3341" s="123"/>
      <c r="DO3341" s="123"/>
      <c r="DP3341" s="123"/>
      <c r="DQ3341" s="123"/>
      <c r="DR3341" s="123"/>
      <c r="DS3341" s="123"/>
      <c r="DT3341" s="123"/>
      <c r="DU3341" s="123"/>
      <c r="DV3341" s="123"/>
      <c r="DW3341" s="123"/>
      <c r="DX3341" s="123"/>
      <c r="DY3341" s="123"/>
      <c r="DZ3341" s="123"/>
      <c r="EA3341" s="123"/>
      <c r="EB3341" s="123"/>
      <c r="EC3341" s="123"/>
      <c r="ED3341" s="123"/>
      <c r="EE3341" s="123"/>
      <c r="EF3341" s="123"/>
      <c r="EG3341" s="123"/>
      <c r="EH3341" s="123"/>
      <c r="EI3341" s="123"/>
      <c r="EJ3341" s="123"/>
      <c r="EK3341" s="123"/>
      <c r="EL3341" s="123"/>
      <c r="EM3341" s="123"/>
      <c r="EN3341" s="123"/>
      <c r="EO3341" s="123"/>
      <c r="EP3341" s="123"/>
      <c r="EQ3341" s="123"/>
    </row>
    <row r="3342" spans="27:147" x14ac:dyDescent="0.2"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Q3342" s="151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123"/>
      <c r="BL3342" s="123"/>
      <c r="BM3342" s="123"/>
      <c r="BN3342" s="123"/>
      <c r="BO3342" s="123"/>
      <c r="BP3342" s="123"/>
      <c r="BQ3342" s="123"/>
      <c r="BR3342" s="123"/>
      <c r="BS3342" s="123"/>
      <c r="BT3342" s="123"/>
      <c r="BU3342" s="123"/>
      <c r="BV3342" s="123"/>
      <c r="BW3342" s="123"/>
      <c r="BX3342" s="123"/>
      <c r="BY3342" s="123"/>
      <c r="BZ3342" s="123"/>
      <c r="CA3342" s="123"/>
      <c r="CB3342" s="123"/>
      <c r="CC3342" s="123"/>
      <c r="CD3342" s="123"/>
      <c r="CE3342" s="123"/>
      <c r="CF3342" s="123"/>
      <c r="CG3342" s="123"/>
      <c r="CH3342" s="123"/>
      <c r="CI3342" s="123"/>
      <c r="CJ3342" s="123"/>
      <c r="CK3342" s="123"/>
      <c r="CL3342" s="123"/>
      <c r="CM3342" s="123"/>
      <c r="CN3342" s="123"/>
      <c r="CO3342" s="123"/>
      <c r="CP3342" s="123"/>
      <c r="CQ3342" s="123"/>
      <c r="CR3342" s="123"/>
      <c r="CS3342" s="123"/>
      <c r="CT3342" s="123"/>
      <c r="CU3342" s="123"/>
      <c r="CV3342" s="123"/>
      <c r="CW3342" s="123"/>
      <c r="CX3342" s="123"/>
      <c r="CY3342" s="123"/>
      <c r="CZ3342" s="123"/>
      <c r="DA3342" s="123"/>
      <c r="DB3342" s="123"/>
      <c r="DC3342" s="123"/>
      <c r="DD3342" s="123"/>
      <c r="DE3342" s="123"/>
      <c r="DF3342" s="123"/>
      <c r="DG3342" s="123"/>
      <c r="DH3342" s="123"/>
      <c r="DI3342" s="123"/>
      <c r="DJ3342" s="123"/>
      <c r="DK3342" s="123"/>
      <c r="DL3342" s="123"/>
      <c r="DM3342" s="123"/>
      <c r="DN3342" s="123"/>
      <c r="DO3342" s="123"/>
      <c r="DP3342" s="123"/>
      <c r="DQ3342" s="123"/>
      <c r="DR3342" s="123"/>
      <c r="DS3342" s="123"/>
      <c r="DT3342" s="123"/>
      <c r="DU3342" s="123"/>
      <c r="DV3342" s="123"/>
      <c r="DW3342" s="123"/>
      <c r="DX3342" s="123"/>
      <c r="DY3342" s="123"/>
      <c r="DZ3342" s="123"/>
      <c r="EA3342" s="123"/>
      <c r="EB3342" s="123"/>
      <c r="EC3342" s="123"/>
      <c r="ED3342" s="123"/>
      <c r="EE3342" s="123"/>
      <c r="EF3342" s="123"/>
      <c r="EG3342" s="123"/>
      <c r="EH3342" s="123"/>
      <c r="EI3342" s="123"/>
      <c r="EJ3342" s="123"/>
      <c r="EK3342" s="123"/>
      <c r="EL3342" s="123"/>
      <c r="EM3342" s="123"/>
      <c r="EN3342" s="123"/>
      <c r="EO3342" s="123"/>
      <c r="EP3342" s="123"/>
      <c r="EQ3342" s="123"/>
    </row>
    <row r="3343" spans="27:147" x14ac:dyDescent="0.2"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Q3343" s="151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123"/>
      <c r="BL3343" s="123"/>
      <c r="BM3343" s="123"/>
      <c r="BN3343" s="123"/>
      <c r="BO3343" s="123"/>
      <c r="BP3343" s="123"/>
      <c r="BQ3343" s="123"/>
      <c r="BR3343" s="123"/>
      <c r="BS3343" s="123"/>
      <c r="BT3343" s="123"/>
      <c r="BU3343" s="123"/>
      <c r="BV3343" s="123"/>
      <c r="BW3343" s="123"/>
      <c r="BX3343" s="123"/>
      <c r="BY3343" s="123"/>
      <c r="BZ3343" s="123"/>
      <c r="CA3343" s="123"/>
      <c r="CB3343" s="123"/>
      <c r="CC3343" s="123"/>
      <c r="CD3343" s="123"/>
      <c r="CE3343" s="123"/>
      <c r="CF3343" s="123"/>
      <c r="CG3343" s="123"/>
      <c r="CH3343" s="123"/>
      <c r="CI3343" s="123"/>
      <c r="CJ3343" s="123"/>
      <c r="CK3343" s="123"/>
      <c r="CL3343" s="123"/>
      <c r="CM3343" s="123"/>
      <c r="CN3343" s="123"/>
      <c r="CO3343" s="123"/>
      <c r="CP3343" s="123"/>
      <c r="CQ3343" s="123"/>
      <c r="CR3343" s="123"/>
      <c r="CS3343" s="123"/>
      <c r="CT3343" s="123"/>
      <c r="CU3343" s="123"/>
      <c r="CV3343" s="123"/>
      <c r="CW3343" s="123"/>
      <c r="CX3343" s="123"/>
      <c r="CY3343" s="123"/>
      <c r="CZ3343" s="123"/>
      <c r="DA3343" s="123"/>
      <c r="DB3343" s="123"/>
      <c r="DC3343" s="123"/>
      <c r="DD3343" s="123"/>
      <c r="DE3343" s="123"/>
      <c r="DF3343" s="123"/>
      <c r="DG3343" s="123"/>
      <c r="DH3343" s="123"/>
      <c r="DI3343" s="123"/>
      <c r="DJ3343" s="123"/>
      <c r="DK3343" s="123"/>
      <c r="DL3343" s="123"/>
      <c r="DM3343" s="123"/>
      <c r="DN3343" s="123"/>
      <c r="DO3343" s="123"/>
      <c r="DP3343" s="123"/>
      <c r="DQ3343" s="123"/>
      <c r="DR3343" s="123"/>
      <c r="DS3343" s="123"/>
      <c r="DT3343" s="123"/>
      <c r="DU3343" s="123"/>
      <c r="DV3343" s="123"/>
      <c r="DW3343" s="123"/>
      <c r="DX3343" s="123"/>
      <c r="DY3343" s="123"/>
      <c r="DZ3343" s="123"/>
      <c r="EA3343" s="123"/>
      <c r="EB3343" s="123"/>
      <c r="EC3343" s="123"/>
      <c r="ED3343" s="123"/>
      <c r="EE3343" s="123"/>
      <c r="EF3343" s="123"/>
      <c r="EG3343" s="123"/>
      <c r="EH3343" s="123"/>
      <c r="EI3343" s="123"/>
      <c r="EJ3343" s="123"/>
      <c r="EK3343" s="123"/>
      <c r="EL3343" s="123"/>
      <c r="EM3343" s="123"/>
      <c r="EN3343" s="123"/>
      <c r="EO3343" s="123"/>
      <c r="EP3343" s="123"/>
      <c r="EQ3343" s="123"/>
    </row>
    <row r="3344" spans="27:147" x14ac:dyDescent="0.2"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Q3344" s="151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123"/>
      <c r="BL3344" s="123"/>
      <c r="BM3344" s="123"/>
      <c r="BN3344" s="123"/>
      <c r="BO3344" s="123"/>
      <c r="BP3344" s="123"/>
      <c r="BQ3344" s="123"/>
      <c r="BR3344" s="123"/>
      <c r="BS3344" s="123"/>
      <c r="BT3344" s="123"/>
      <c r="BU3344" s="123"/>
      <c r="BV3344" s="123"/>
      <c r="BW3344" s="123"/>
      <c r="BX3344" s="123"/>
      <c r="BY3344" s="123"/>
      <c r="BZ3344" s="123"/>
      <c r="CA3344" s="123"/>
      <c r="CB3344" s="123"/>
      <c r="CC3344" s="123"/>
      <c r="CD3344" s="123"/>
      <c r="CE3344" s="123"/>
      <c r="CF3344" s="123"/>
      <c r="CG3344" s="123"/>
      <c r="CH3344" s="123"/>
      <c r="CI3344" s="123"/>
      <c r="CJ3344" s="123"/>
      <c r="CK3344" s="123"/>
      <c r="CL3344" s="123"/>
      <c r="CM3344" s="123"/>
      <c r="CN3344" s="123"/>
      <c r="CO3344" s="123"/>
      <c r="CP3344" s="123"/>
      <c r="CQ3344" s="123"/>
      <c r="CR3344" s="123"/>
      <c r="CS3344" s="123"/>
      <c r="CT3344" s="123"/>
      <c r="CU3344" s="123"/>
      <c r="CV3344" s="123"/>
      <c r="CW3344" s="123"/>
      <c r="CX3344" s="123"/>
      <c r="CY3344" s="123"/>
      <c r="CZ3344" s="123"/>
      <c r="DA3344" s="123"/>
      <c r="DB3344" s="123"/>
      <c r="DC3344" s="123"/>
      <c r="DD3344" s="123"/>
      <c r="DE3344" s="123"/>
      <c r="DF3344" s="123"/>
      <c r="DG3344" s="123"/>
      <c r="DH3344" s="123"/>
      <c r="DI3344" s="123"/>
      <c r="DJ3344" s="123"/>
      <c r="DK3344" s="123"/>
      <c r="DL3344" s="123"/>
      <c r="DM3344" s="123"/>
      <c r="DN3344" s="123"/>
      <c r="DO3344" s="123"/>
      <c r="DP3344" s="123"/>
      <c r="DQ3344" s="123"/>
      <c r="DR3344" s="123"/>
      <c r="DS3344" s="123"/>
      <c r="DT3344" s="123"/>
      <c r="DU3344" s="123"/>
      <c r="DV3344" s="123"/>
      <c r="DW3344" s="123"/>
      <c r="DX3344" s="123"/>
      <c r="DY3344" s="123"/>
      <c r="DZ3344" s="123"/>
      <c r="EA3344" s="123"/>
      <c r="EB3344" s="123"/>
      <c r="EC3344" s="123"/>
      <c r="ED3344" s="123"/>
      <c r="EE3344" s="123"/>
      <c r="EF3344" s="123"/>
      <c r="EG3344" s="123"/>
      <c r="EH3344" s="123"/>
      <c r="EI3344" s="123"/>
      <c r="EJ3344" s="123"/>
      <c r="EK3344" s="123"/>
      <c r="EL3344" s="123"/>
      <c r="EM3344" s="123"/>
      <c r="EN3344" s="123"/>
      <c r="EO3344" s="123"/>
      <c r="EP3344" s="123"/>
      <c r="EQ3344" s="123"/>
    </row>
    <row r="3345" spans="27:147" x14ac:dyDescent="0.2"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Q3345" s="151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123"/>
      <c r="BL3345" s="123"/>
      <c r="BM3345" s="123"/>
      <c r="BN3345" s="123"/>
      <c r="BO3345" s="123"/>
      <c r="BP3345" s="123"/>
      <c r="BQ3345" s="123"/>
      <c r="BR3345" s="123"/>
      <c r="BS3345" s="123"/>
      <c r="BT3345" s="123"/>
      <c r="BU3345" s="123"/>
      <c r="BV3345" s="123"/>
      <c r="BW3345" s="123"/>
      <c r="BX3345" s="123"/>
      <c r="BY3345" s="123"/>
      <c r="BZ3345" s="123"/>
      <c r="CA3345" s="123"/>
      <c r="CB3345" s="123"/>
      <c r="CC3345" s="123"/>
      <c r="CD3345" s="123"/>
      <c r="CE3345" s="123"/>
      <c r="CF3345" s="123"/>
      <c r="CG3345" s="123"/>
      <c r="CH3345" s="123"/>
      <c r="CI3345" s="123"/>
      <c r="CJ3345" s="123"/>
      <c r="CK3345" s="123"/>
      <c r="CL3345" s="123"/>
      <c r="CM3345" s="123"/>
      <c r="CN3345" s="123"/>
      <c r="CO3345" s="123"/>
      <c r="CP3345" s="123"/>
      <c r="CQ3345" s="123"/>
      <c r="CR3345" s="123"/>
      <c r="CS3345" s="123"/>
      <c r="CT3345" s="123"/>
      <c r="CU3345" s="123"/>
      <c r="CV3345" s="123"/>
      <c r="CW3345" s="123"/>
      <c r="CX3345" s="123"/>
      <c r="CY3345" s="123"/>
      <c r="CZ3345" s="123"/>
      <c r="DA3345" s="123"/>
      <c r="DB3345" s="123"/>
      <c r="DC3345" s="123"/>
      <c r="DD3345" s="123"/>
      <c r="DE3345" s="123"/>
      <c r="DF3345" s="123"/>
      <c r="DG3345" s="123"/>
      <c r="DH3345" s="123"/>
      <c r="DI3345" s="123"/>
      <c r="DJ3345" s="123"/>
      <c r="DK3345" s="123"/>
      <c r="DL3345" s="123"/>
      <c r="DM3345" s="123"/>
      <c r="DN3345" s="123"/>
      <c r="DO3345" s="123"/>
      <c r="DP3345" s="123"/>
      <c r="DQ3345" s="123"/>
      <c r="DR3345" s="123"/>
      <c r="DS3345" s="123"/>
      <c r="DT3345" s="123"/>
      <c r="DU3345" s="123"/>
      <c r="DV3345" s="123"/>
      <c r="DW3345" s="123"/>
      <c r="DX3345" s="123"/>
      <c r="DY3345" s="123"/>
      <c r="DZ3345" s="123"/>
      <c r="EA3345" s="123"/>
      <c r="EB3345" s="123"/>
      <c r="EC3345" s="123"/>
      <c r="ED3345" s="123"/>
      <c r="EE3345" s="123"/>
      <c r="EF3345" s="123"/>
      <c r="EG3345" s="123"/>
      <c r="EH3345" s="123"/>
      <c r="EI3345" s="123"/>
      <c r="EJ3345" s="123"/>
      <c r="EK3345" s="123"/>
      <c r="EL3345" s="123"/>
      <c r="EM3345" s="123"/>
      <c r="EN3345" s="123"/>
      <c r="EO3345" s="123"/>
      <c r="EP3345" s="123"/>
      <c r="EQ3345" s="123"/>
    </row>
    <row r="3346" spans="27:147" x14ac:dyDescent="0.2"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Q3346" s="151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123"/>
      <c r="BL3346" s="123"/>
      <c r="BM3346" s="123"/>
      <c r="BN3346" s="123"/>
      <c r="BO3346" s="123"/>
      <c r="BP3346" s="123"/>
      <c r="BQ3346" s="123"/>
      <c r="BR3346" s="123"/>
      <c r="BS3346" s="123"/>
      <c r="BT3346" s="123"/>
      <c r="BU3346" s="123"/>
      <c r="BV3346" s="123"/>
      <c r="BW3346" s="123"/>
      <c r="BX3346" s="123"/>
      <c r="BY3346" s="123"/>
      <c r="BZ3346" s="123"/>
      <c r="CA3346" s="123"/>
      <c r="CB3346" s="123"/>
      <c r="CC3346" s="123"/>
      <c r="CD3346" s="123"/>
      <c r="CE3346" s="123"/>
      <c r="CF3346" s="123"/>
      <c r="CG3346" s="123"/>
      <c r="CH3346" s="123"/>
      <c r="CI3346" s="123"/>
      <c r="CJ3346" s="123"/>
      <c r="CK3346" s="123"/>
      <c r="CL3346" s="123"/>
      <c r="CM3346" s="123"/>
      <c r="CN3346" s="123"/>
      <c r="CO3346" s="123"/>
      <c r="CP3346" s="123"/>
      <c r="CQ3346" s="123"/>
      <c r="CR3346" s="123"/>
      <c r="CS3346" s="123"/>
      <c r="CT3346" s="123"/>
      <c r="CU3346" s="123"/>
      <c r="CV3346" s="123"/>
      <c r="CW3346" s="123"/>
      <c r="CX3346" s="123"/>
      <c r="CY3346" s="123"/>
      <c r="CZ3346" s="123"/>
      <c r="DA3346" s="123"/>
      <c r="DB3346" s="123"/>
      <c r="DC3346" s="123"/>
      <c r="DD3346" s="123"/>
      <c r="DE3346" s="123"/>
      <c r="DF3346" s="123"/>
      <c r="DG3346" s="123"/>
      <c r="DH3346" s="123"/>
      <c r="DI3346" s="123"/>
      <c r="DJ3346" s="123"/>
      <c r="DK3346" s="123"/>
      <c r="DL3346" s="123"/>
      <c r="DM3346" s="123"/>
      <c r="DN3346" s="123"/>
      <c r="DO3346" s="123"/>
      <c r="DP3346" s="123"/>
      <c r="DQ3346" s="123"/>
      <c r="DR3346" s="123"/>
      <c r="DS3346" s="123"/>
      <c r="DT3346" s="123"/>
      <c r="DU3346" s="123"/>
      <c r="DV3346" s="123"/>
      <c r="DW3346" s="123"/>
      <c r="DX3346" s="123"/>
      <c r="DY3346" s="123"/>
      <c r="DZ3346" s="123"/>
      <c r="EA3346" s="123"/>
      <c r="EB3346" s="123"/>
      <c r="EC3346" s="123"/>
      <c r="ED3346" s="123"/>
      <c r="EE3346" s="123"/>
      <c r="EF3346" s="123"/>
      <c r="EG3346" s="123"/>
      <c r="EH3346" s="123"/>
      <c r="EI3346" s="123"/>
      <c r="EJ3346" s="123"/>
      <c r="EK3346" s="123"/>
      <c r="EL3346" s="123"/>
      <c r="EM3346" s="123"/>
      <c r="EN3346" s="123"/>
      <c r="EO3346" s="123"/>
      <c r="EP3346" s="123"/>
      <c r="EQ3346" s="123"/>
    </row>
    <row r="3347" spans="27:147" x14ac:dyDescent="0.2"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Q3347" s="151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123"/>
      <c r="BL3347" s="123"/>
      <c r="BM3347" s="123"/>
      <c r="BN3347" s="123"/>
      <c r="BO3347" s="123"/>
      <c r="BP3347" s="123"/>
      <c r="BQ3347" s="123"/>
      <c r="BR3347" s="123"/>
      <c r="BS3347" s="123"/>
      <c r="BT3347" s="123"/>
      <c r="BU3347" s="123"/>
      <c r="BV3347" s="123"/>
      <c r="BW3347" s="123"/>
      <c r="BX3347" s="123"/>
      <c r="BY3347" s="123"/>
      <c r="BZ3347" s="123"/>
      <c r="CA3347" s="123"/>
      <c r="CB3347" s="123"/>
      <c r="CC3347" s="123"/>
      <c r="CD3347" s="123"/>
      <c r="CE3347" s="123"/>
      <c r="CF3347" s="123"/>
      <c r="CG3347" s="123"/>
      <c r="CH3347" s="123"/>
      <c r="CI3347" s="123"/>
      <c r="CJ3347" s="123"/>
      <c r="CK3347" s="123"/>
      <c r="CL3347" s="123"/>
      <c r="CM3347" s="123"/>
      <c r="CN3347" s="123"/>
      <c r="CO3347" s="123"/>
      <c r="CP3347" s="123"/>
      <c r="CQ3347" s="123"/>
      <c r="CR3347" s="123"/>
      <c r="CS3347" s="123"/>
      <c r="CT3347" s="123"/>
      <c r="CU3347" s="123"/>
      <c r="CV3347" s="123"/>
      <c r="CW3347" s="123"/>
      <c r="CX3347" s="123"/>
      <c r="CY3347" s="123"/>
      <c r="CZ3347" s="123"/>
      <c r="DA3347" s="123"/>
      <c r="DB3347" s="123"/>
      <c r="DC3347" s="123"/>
      <c r="DD3347" s="123"/>
      <c r="DE3347" s="123"/>
      <c r="DF3347" s="123"/>
      <c r="DG3347" s="123"/>
      <c r="DH3347" s="123"/>
      <c r="DI3347" s="123"/>
      <c r="DJ3347" s="123"/>
      <c r="DK3347" s="123"/>
      <c r="DL3347" s="123"/>
      <c r="DM3347" s="123"/>
      <c r="DN3347" s="123"/>
      <c r="DO3347" s="123"/>
      <c r="DP3347" s="123"/>
      <c r="DQ3347" s="123"/>
      <c r="DR3347" s="123"/>
      <c r="DS3347" s="123"/>
      <c r="DT3347" s="123"/>
      <c r="DU3347" s="123"/>
      <c r="DV3347" s="123"/>
      <c r="DW3347" s="123"/>
      <c r="DX3347" s="123"/>
      <c r="DY3347" s="123"/>
      <c r="DZ3347" s="123"/>
      <c r="EA3347" s="123"/>
      <c r="EB3347" s="123"/>
      <c r="EC3347" s="123"/>
      <c r="ED3347" s="123"/>
      <c r="EE3347" s="123"/>
      <c r="EF3347" s="123"/>
      <c r="EG3347" s="123"/>
      <c r="EH3347" s="123"/>
      <c r="EI3347" s="123"/>
      <c r="EJ3347" s="123"/>
      <c r="EK3347" s="123"/>
      <c r="EL3347" s="123"/>
      <c r="EM3347" s="123"/>
      <c r="EN3347" s="123"/>
      <c r="EO3347" s="123"/>
      <c r="EP3347" s="123"/>
      <c r="EQ3347" s="123"/>
    </row>
    <row r="3348" spans="27:147" x14ac:dyDescent="0.2"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Q3348" s="151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123"/>
      <c r="BL3348" s="123"/>
      <c r="BM3348" s="123"/>
      <c r="BN3348" s="123"/>
      <c r="BO3348" s="123"/>
      <c r="BP3348" s="123"/>
      <c r="BQ3348" s="123"/>
      <c r="BR3348" s="123"/>
      <c r="BS3348" s="123"/>
      <c r="BT3348" s="123"/>
      <c r="BU3348" s="123"/>
      <c r="BV3348" s="123"/>
      <c r="BW3348" s="123"/>
      <c r="BX3348" s="123"/>
      <c r="BY3348" s="123"/>
      <c r="BZ3348" s="123"/>
      <c r="CA3348" s="123"/>
      <c r="CB3348" s="123"/>
      <c r="CC3348" s="123"/>
      <c r="CD3348" s="123"/>
      <c r="CE3348" s="123"/>
      <c r="CF3348" s="123"/>
      <c r="CG3348" s="123"/>
      <c r="CH3348" s="123"/>
      <c r="CI3348" s="123"/>
      <c r="CJ3348" s="123"/>
      <c r="CK3348" s="123"/>
      <c r="CL3348" s="123"/>
      <c r="CM3348" s="123"/>
      <c r="CN3348" s="123"/>
      <c r="CO3348" s="123"/>
      <c r="CP3348" s="123"/>
      <c r="CQ3348" s="123"/>
      <c r="CR3348" s="123"/>
      <c r="CS3348" s="123"/>
      <c r="CT3348" s="123"/>
      <c r="CU3348" s="123"/>
      <c r="CV3348" s="123"/>
      <c r="CW3348" s="123"/>
      <c r="CX3348" s="123"/>
      <c r="CY3348" s="123"/>
      <c r="CZ3348" s="123"/>
      <c r="DA3348" s="123"/>
      <c r="DB3348" s="123"/>
      <c r="DC3348" s="123"/>
      <c r="DD3348" s="123"/>
      <c r="DE3348" s="123"/>
      <c r="DF3348" s="123"/>
      <c r="DG3348" s="123"/>
      <c r="DH3348" s="123"/>
      <c r="DI3348" s="123"/>
      <c r="DJ3348" s="123"/>
      <c r="DK3348" s="123"/>
      <c r="DL3348" s="123"/>
      <c r="DM3348" s="123"/>
      <c r="DN3348" s="123"/>
      <c r="DO3348" s="123"/>
      <c r="DP3348" s="123"/>
      <c r="DQ3348" s="123"/>
      <c r="DR3348" s="123"/>
      <c r="DS3348" s="123"/>
      <c r="DT3348" s="123"/>
      <c r="DU3348" s="123"/>
      <c r="DV3348" s="123"/>
      <c r="DW3348" s="123"/>
      <c r="DX3348" s="123"/>
      <c r="DY3348" s="123"/>
      <c r="DZ3348" s="123"/>
      <c r="EA3348" s="123"/>
      <c r="EB3348" s="123"/>
      <c r="EC3348" s="123"/>
      <c r="ED3348" s="123"/>
      <c r="EE3348" s="123"/>
      <c r="EF3348" s="123"/>
      <c r="EG3348" s="123"/>
      <c r="EH3348" s="123"/>
      <c r="EI3348" s="123"/>
      <c r="EJ3348" s="123"/>
      <c r="EK3348" s="123"/>
      <c r="EL3348" s="123"/>
      <c r="EM3348" s="123"/>
      <c r="EN3348" s="123"/>
      <c r="EO3348" s="123"/>
      <c r="EP3348" s="123"/>
      <c r="EQ3348" s="123"/>
    </row>
    <row r="3349" spans="27:147" x14ac:dyDescent="0.2"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Q3349" s="151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123"/>
      <c r="BL3349" s="123"/>
      <c r="BM3349" s="123"/>
      <c r="BN3349" s="123"/>
      <c r="BO3349" s="123"/>
      <c r="BP3349" s="123"/>
      <c r="BQ3349" s="123"/>
      <c r="BR3349" s="123"/>
      <c r="BS3349" s="123"/>
      <c r="BT3349" s="123"/>
      <c r="BU3349" s="123"/>
      <c r="BV3349" s="123"/>
      <c r="BW3349" s="123"/>
      <c r="BX3349" s="123"/>
      <c r="BY3349" s="123"/>
      <c r="BZ3349" s="123"/>
      <c r="CA3349" s="123"/>
      <c r="CB3349" s="123"/>
      <c r="CC3349" s="123"/>
      <c r="CD3349" s="123"/>
      <c r="CE3349" s="123"/>
      <c r="CF3349" s="123"/>
      <c r="CG3349" s="123"/>
      <c r="CH3349" s="123"/>
      <c r="CI3349" s="123"/>
      <c r="CJ3349" s="123"/>
      <c r="CK3349" s="123"/>
      <c r="CL3349" s="123"/>
      <c r="CM3349" s="123"/>
      <c r="CN3349" s="123"/>
      <c r="CO3349" s="123"/>
      <c r="CP3349" s="123"/>
      <c r="CQ3349" s="123"/>
      <c r="CR3349" s="123"/>
      <c r="CS3349" s="123"/>
      <c r="CT3349" s="123"/>
      <c r="CU3349" s="123"/>
      <c r="CV3349" s="123"/>
      <c r="CW3349" s="123"/>
      <c r="CX3349" s="123"/>
      <c r="CY3349" s="123"/>
      <c r="CZ3349" s="123"/>
      <c r="DA3349" s="123"/>
      <c r="DB3349" s="123"/>
      <c r="DC3349" s="123"/>
      <c r="DD3349" s="123"/>
      <c r="DE3349" s="123"/>
      <c r="DF3349" s="123"/>
      <c r="DG3349" s="123"/>
      <c r="DH3349" s="123"/>
      <c r="DI3349" s="123"/>
      <c r="DJ3349" s="123"/>
      <c r="DK3349" s="123"/>
      <c r="DL3349" s="123"/>
      <c r="DM3349" s="123"/>
      <c r="DN3349" s="123"/>
      <c r="DO3349" s="123"/>
      <c r="DP3349" s="123"/>
      <c r="DQ3349" s="123"/>
      <c r="DR3349" s="123"/>
      <c r="DS3349" s="123"/>
      <c r="DT3349" s="123"/>
      <c r="DU3349" s="123"/>
      <c r="DV3349" s="123"/>
      <c r="DW3349" s="123"/>
      <c r="DX3349" s="123"/>
      <c r="DY3349" s="123"/>
      <c r="DZ3349" s="123"/>
      <c r="EA3349" s="123"/>
      <c r="EB3349" s="123"/>
      <c r="EC3349" s="123"/>
      <c r="ED3349" s="123"/>
      <c r="EE3349" s="123"/>
      <c r="EF3349" s="123"/>
      <c r="EG3349" s="123"/>
      <c r="EH3349" s="123"/>
      <c r="EI3349" s="123"/>
      <c r="EJ3349" s="123"/>
      <c r="EK3349" s="123"/>
      <c r="EL3349" s="123"/>
      <c r="EM3349" s="123"/>
      <c r="EN3349" s="123"/>
      <c r="EO3349" s="123"/>
      <c r="EP3349" s="123"/>
      <c r="EQ3349" s="123"/>
    </row>
    <row r="3350" spans="27:147" x14ac:dyDescent="0.2"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Q3350" s="151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123"/>
      <c r="BL3350" s="123"/>
      <c r="BM3350" s="123"/>
      <c r="BN3350" s="123"/>
      <c r="BO3350" s="123"/>
      <c r="BP3350" s="123"/>
      <c r="BQ3350" s="123"/>
      <c r="BR3350" s="123"/>
      <c r="BS3350" s="123"/>
      <c r="BT3350" s="123"/>
      <c r="BU3350" s="123"/>
      <c r="BV3350" s="123"/>
      <c r="BW3350" s="123"/>
      <c r="BX3350" s="123"/>
      <c r="BY3350" s="123"/>
      <c r="BZ3350" s="123"/>
      <c r="CA3350" s="123"/>
      <c r="CB3350" s="123"/>
      <c r="CC3350" s="123"/>
      <c r="CD3350" s="123"/>
      <c r="CE3350" s="123"/>
      <c r="CF3350" s="123"/>
      <c r="CG3350" s="123"/>
      <c r="CH3350" s="123"/>
      <c r="CI3350" s="123"/>
      <c r="CJ3350" s="123"/>
      <c r="CK3350" s="123"/>
      <c r="CL3350" s="123"/>
      <c r="CM3350" s="123"/>
      <c r="CN3350" s="123"/>
      <c r="CO3350" s="123"/>
      <c r="CP3350" s="123"/>
      <c r="CQ3350" s="123"/>
      <c r="CR3350" s="123"/>
      <c r="CS3350" s="123"/>
      <c r="CT3350" s="123"/>
      <c r="CU3350" s="123"/>
      <c r="CV3350" s="123"/>
      <c r="CW3350" s="123"/>
      <c r="CX3350" s="123"/>
      <c r="CY3350" s="123"/>
      <c r="CZ3350" s="123"/>
      <c r="DA3350" s="123"/>
      <c r="DB3350" s="123"/>
      <c r="DC3350" s="123"/>
      <c r="DD3350" s="123"/>
      <c r="DE3350" s="123"/>
      <c r="DF3350" s="123"/>
      <c r="DG3350" s="123"/>
      <c r="DH3350" s="123"/>
      <c r="DI3350" s="123"/>
      <c r="DJ3350" s="123"/>
      <c r="DK3350" s="123"/>
      <c r="DL3350" s="123"/>
      <c r="DM3350" s="123"/>
      <c r="DN3350" s="123"/>
      <c r="DO3350" s="123"/>
      <c r="DP3350" s="123"/>
      <c r="DQ3350" s="123"/>
      <c r="DR3350" s="123"/>
      <c r="DS3350" s="123"/>
      <c r="DT3350" s="123"/>
      <c r="DU3350" s="123"/>
      <c r="DV3350" s="123"/>
      <c r="DW3350" s="123"/>
      <c r="DX3350" s="123"/>
      <c r="DY3350" s="123"/>
      <c r="DZ3350" s="123"/>
      <c r="EA3350" s="123"/>
      <c r="EB3350" s="123"/>
      <c r="EC3350" s="123"/>
      <c r="ED3350" s="123"/>
      <c r="EE3350" s="123"/>
      <c r="EF3350" s="123"/>
      <c r="EG3350" s="123"/>
      <c r="EH3350" s="123"/>
      <c r="EI3350" s="123"/>
      <c r="EJ3350" s="123"/>
      <c r="EK3350" s="123"/>
      <c r="EL3350" s="123"/>
      <c r="EM3350" s="123"/>
      <c r="EN3350" s="123"/>
      <c r="EO3350" s="123"/>
      <c r="EP3350" s="123"/>
      <c r="EQ3350" s="123"/>
    </row>
    <row r="3351" spans="27:147" x14ac:dyDescent="0.2"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Q3351" s="151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123"/>
      <c r="BL3351" s="123"/>
      <c r="BM3351" s="123"/>
      <c r="BN3351" s="123"/>
      <c r="BO3351" s="123"/>
      <c r="BP3351" s="123"/>
      <c r="BQ3351" s="123"/>
      <c r="BR3351" s="123"/>
      <c r="BS3351" s="123"/>
      <c r="BT3351" s="123"/>
      <c r="BU3351" s="123"/>
      <c r="BV3351" s="123"/>
      <c r="BW3351" s="123"/>
      <c r="BX3351" s="123"/>
      <c r="BY3351" s="123"/>
      <c r="BZ3351" s="123"/>
      <c r="CA3351" s="123"/>
      <c r="CB3351" s="123"/>
      <c r="CC3351" s="123"/>
      <c r="CD3351" s="123"/>
      <c r="CE3351" s="123"/>
      <c r="CF3351" s="123"/>
      <c r="CG3351" s="123"/>
      <c r="CH3351" s="123"/>
      <c r="CI3351" s="123"/>
      <c r="CJ3351" s="123"/>
      <c r="CK3351" s="123"/>
      <c r="CL3351" s="123"/>
      <c r="CM3351" s="123"/>
      <c r="CN3351" s="123"/>
      <c r="CO3351" s="123"/>
      <c r="CP3351" s="123"/>
      <c r="CQ3351" s="123"/>
      <c r="CR3351" s="123"/>
      <c r="CS3351" s="123"/>
      <c r="CT3351" s="123"/>
      <c r="CU3351" s="123"/>
      <c r="CV3351" s="123"/>
      <c r="CW3351" s="123"/>
      <c r="CX3351" s="123"/>
      <c r="CY3351" s="123"/>
      <c r="CZ3351" s="123"/>
      <c r="DA3351" s="123"/>
      <c r="DB3351" s="123"/>
      <c r="DC3351" s="123"/>
      <c r="DD3351" s="123"/>
      <c r="DE3351" s="123"/>
      <c r="DF3351" s="123"/>
      <c r="DG3351" s="123"/>
      <c r="DH3351" s="123"/>
      <c r="DI3351" s="123"/>
      <c r="DJ3351" s="123"/>
      <c r="DK3351" s="123"/>
      <c r="DL3351" s="123"/>
      <c r="DM3351" s="123"/>
      <c r="DN3351" s="123"/>
      <c r="DO3351" s="123"/>
      <c r="DP3351" s="123"/>
      <c r="DQ3351" s="123"/>
      <c r="DR3351" s="123"/>
      <c r="DS3351" s="123"/>
      <c r="DT3351" s="123"/>
      <c r="DU3351" s="123"/>
      <c r="DV3351" s="123"/>
      <c r="DW3351" s="123"/>
      <c r="DX3351" s="123"/>
      <c r="DY3351" s="123"/>
      <c r="DZ3351" s="123"/>
      <c r="EA3351" s="123"/>
      <c r="EB3351" s="123"/>
      <c r="EC3351" s="123"/>
      <c r="ED3351" s="123"/>
      <c r="EE3351" s="123"/>
      <c r="EF3351" s="123"/>
      <c r="EG3351" s="123"/>
      <c r="EH3351" s="123"/>
      <c r="EI3351" s="123"/>
      <c r="EJ3351" s="123"/>
      <c r="EK3351" s="123"/>
      <c r="EL3351" s="123"/>
      <c r="EM3351" s="123"/>
      <c r="EN3351" s="123"/>
      <c r="EO3351" s="123"/>
      <c r="EP3351" s="123"/>
      <c r="EQ3351" s="123"/>
    </row>
    <row r="3352" spans="27:147" x14ac:dyDescent="0.2"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Q3352" s="151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123"/>
      <c r="BL3352" s="123"/>
      <c r="BM3352" s="123"/>
      <c r="BN3352" s="123"/>
      <c r="BO3352" s="123"/>
      <c r="BP3352" s="123"/>
      <c r="BQ3352" s="123"/>
      <c r="BR3352" s="123"/>
      <c r="BS3352" s="123"/>
      <c r="BT3352" s="123"/>
      <c r="BU3352" s="123"/>
      <c r="BV3352" s="123"/>
      <c r="BW3352" s="123"/>
      <c r="BX3352" s="123"/>
      <c r="BY3352" s="123"/>
      <c r="BZ3352" s="123"/>
      <c r="CA3352" s="123"/>
      <c r="CB3352" s="123"/>
      <c r="CC3352" s="123"/>
      <c r="CD3352" s="123"/>
      <c r="CE3352" s="123"/>
      <c r="CF3352" s="123"/>
      <c r="CG3352" s="123"/>
      <c r="CH3352" s="123"/>
      <c r="CI3352" s="123"/>
      <c r="CJ3352" s="123"/>
      <c r="CK3352" s="123"/>
      <c r="CL3352" s="123"/>
      <c r="CM3352" s="123"/>
      <c r="CN3352" s="123"/>
      <c r="CO3352" s="123"/>
      <c r="CP3352" s="123"/>
      <c r="CQ3352" s="123"/>
      <c r="CR3352" s="123"/>
      <c r="CS3352" s="123"/>
      <c r="CT3352" s="123"/>
      <c r="CU3352" s="123"/>
      <c r="CV3352" s="123"/>
      <c r="CW3352" s="123"/>
      <c r="CX3352" s="123"/>
      <c r="CY3352" s="123"/>
      <c r="CZ3352" s="123"/>
      <c r="DA3352" s="123"/>
      <c r="DB3352" s="123"/>
      <c r="DC3352" s="123"/>
      <c r="DD3352" s="123"/>
      <c r="DE3352" s="123"/>
      <c r="DF3352" s="123"/>
      <c r="DG3352" s="123"/>
      <c r="DH3352" s="123"/>
      <c r="DI3352" s="123"/>
      <c r="DJ3352" s="123"/>
      <c r="DK3352" s="123"/>
      <c r="DL3352" s="123"/>
      <c r="DM3352" s="123"/>
      <c r="DN3352" s="123"/>
      <c r="DO3352" s="123"/>
      <c r="DP3352" s="123"/>
      <c r="DQ3352" s="123"/>
      <c r="DR3352" s="123"/>
      <c r="DS3352" s="123"/>
      <c r="DT3352" s="123"/>
      <c r="DU3352" s="123"/>
      <c r="DV3352" s="123"/>
      <c r="DW3352" s="123"/>
      <c r="DX3352" s="123"/>
      <c r="DY3352" s="123"/>
      <c r="DZ3352" s="123"/>
      <c r="EA3352" s="123"/>
      <c r="EB3352" s="123"/>
      <c r="EC3352" s="123"/>
      <c r="ED3352" s="123"/>
      <c r="EE3352" s="123"/>
      <c r="EF3352" s="123"/>
      <c r="EG3352" s="123"/>
      <c r="EH3352" s="123"/>
      <c r="EI3352" s="123"/>
      <c r="EJ3352" s="123"/>
      <c r="EK3352" s="123"/>
      <c r="EL3352" s="123"/>
      <c r="EM3352" s="123"/>
      <c r="EN3352" s="123"/>
      <c r="EO3352" s="123"/>
      <c r="EP3352" s="123"/>
      <c r="EQ3352" s="123"/>
    </row>
    <row r="3353" spans="27:147" x14ac:dyDescent="0.2"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Q3353" s="151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123"/>
      <c r="BL3353" s="123"/>
      <c r="BM3353" s="123"/>
      <c r="BN3353" s="123"/>
      <c r="BO3353" s="123"/>
      <c r="BP3353" s="123"/>
      <c r="BQ3353" s="123"/>
      <c r="BR3353" s="123"/>
      <c r="BS3353" s="123"/>
      <c r="BT3353" s="123"/>
      <c r="BU3353" s="123"/>
      <c r="BV3353" s="123"/>
      <c r="BW3353" s="123"/>
      <c r="BX3353" s="123"/>
      <c r="BY3353" s="123"/>
      <c r="BZ3353" s="123"/>
      <c r="CA3353" s="123"/>
      <c r="CB3353" s="123"/>
      <c r="CC3353" s="123"/>
      <c r="CD3353" s="123"/>
      <c r="CE3353" s="123"/>
      <c r="CF3353" s="123"/>
      <c r="CG3353" s="123"/>
      <c r="CH3353" s="123"/>
      <c r="CI3353" s="123"/>
      <c r="CJ3353" s="123"/>
      <c r="CK3353" s="123"/>
      <c r="CL3353" s="123"/>
      <c r="CM3353" s="123"/>
      <c r="CN3353" s="123"/>
      <c r="CO3353" s="123"/>
      <c r="CP3353" s="123"/>
      <c r="CQ3353" s="123"/>
      <c r="CR3353" s="123"/>
      <c r="CS3353" s="123"/>
      <c r="CT3353" s="123"/>
      <c r="CU3353" s="123"/>
      <c r="CV3353" s="123"/>
      <c r="CW3353" s="123"/>
      <c r="CX3353" s="123"/>
      <c r="CY3353" s="123"/>
      <c r="CZ3353" s="123"/>
      <c r="DA3353" s="123"/>
      <c r="DB3353" s="123"/>
      <c r="DC3353" s="123"/>
      <c r="DD3353" s="123"/>
      <c r="DE3353" s="123"/>
      <c r="DF3353" s="123"/>
      <c r="DG3353" s="123"/>
      <c r="DH3353" s="123"/>
      <c r="DI3353" s="123"/>
      <c r="DJ3353" s="123"/>
      <c r="DK3353" s="123"/>
      <c r="DL3353" s="123"/>
      <c r="DM3353" s="123"/>
      <c r="DN3353" s="123"/>
      <c r="DO3353" s="123"/>
      <c r="DP3353" s="123"/>
      <c r="DQ3353" s="123"/>
      <c r="DR3353" s="123"/>
      <c r="DS3353" s="123"/>
      <c r="DT3353" s="123"/>
      <c r="DU3353" s="123"/>
      <c r="DV3353" s="123"/>
      <c r="DW3353" s="123"/>
      <c r="DX3353" s="123"/>
      <c r="DY3353" s="123"/>
      <c r="DZ3353" s="123"/>
      <c r="EA3353" s="123"/>
      <c r="EB3353" s="123"/>
      <c r="EC3353" s="123"/>
      <c r="ED3353" s="123"/>
      <c r="EE3353" s="123"/>
      <c r="EF3353" s="123"/>
      <c r="EG3353" s="123"/>
      <c r="EH3353" s="123"/>
      <c r="EI3353" s="123"/>
      <c r="EJ3353" s="123"/>
      <c r="EK3353" s="123"/>
      <c r="EL3353" s="123"/>
      <c r="EM3353" s="123"/>
      <c r="EN3353" s="123"/>
      <c r="EO3353" s="123"/>
      <c r="EP3353" s="123"/>
      <c r="EQ3353" s="123"/>
    </row>
    <row r="3354" spans="27:147" x14ac:dyDescent="0.2"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Q3354" s="151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123"/>
      <c r="BL3354" s="123"/>
      <c r="BM3354" s="123"/>
      <c r="BN3354" s="123"/>
      <c r="BO3354" s="123"/>
      <c r="BP3354" s="123"/>
      <c r="BQ3354" s="123"/>
      <c r="BR3354" s="123"/>
      <c r="BS3354" s="123"/>
      <c r="BT3354" s="123"/>
      <c r="BU3354" s="123"/>
      <c r="BV3354" s="123"/>
      <c r="BW3354" s="123"/>
      <c r="BX3354" s="123"/>
      <c r="BY3354" s="123"/>
      <c r="BZ3354" s="123"/>
      <c r="CA3354" s="123"/>
      <c r="CB3354" s="123"/>
      <c r="CC3354" s="123"/>
      <c r="CD3354" s="123"/>
      <c r="CE3354" s="123"/>
      <c r="CF3354" s="123"/>
      <c r="CG3354" s="123"/>
      <c r="CH3354" s="123"/>
      <c r="CI3354" s="123"/>
      <c r="CJ3354" s="123"/>
      <c r="CK3354" s="123"/>
      <c r="CL3354" s="123"/>
      <c r="CM3354" s="123"/>
      <c r="CN3354" s="123"/>
      <c r="CO3354" s="123"/>
      <c r="CP3354" s="123"/>
      <c r="CQ3354" s="123"/>
      <c r="CR3354" s="123"/>
      <c r="CS3354" s="123"/>
      <c r="CT3354" s="123"/>
      <c r="CU3354" s="123"/>
      <c r="CV3354" s="123"/>
      <c r="CW3354" s="123"/>
      <c r="CX3354" s="123"/>
      <c r="CY3354" s="123"/>
      <c r="CZ3354" s="123"/>
      <c r="DA3354" s="123"/>
      <c r="DB3354" s="123"/>
      <c r="DC3354" s="123"/>
      <c r="DD3354" s="123"/>
      <c r="DE3354" s="123"/>
      <c r="DF3354" s="123"/>
      <c r="DG3354" s="123"/>
      <c r="DH3354" s="123"/>
      <c r="DI3354" s="123"/>
      <c r="DJ3354" s="123"/>
      <c r="DK3354" s="123"/>
      <c r="DL3354" s="123"/>
      <c r="DM3354" s="123"/>
      <c r="DN3354" s="123"/>
      <c r="DO3354" s="123"/>
      <c r="DP3354" s="123"/>
      <c r="DQ3354" s="123"/>
      <c r="DR3354" s="123"/>
      <c r="DS3354" s="123"/>
      <c r="DT3354" s="123"/>
      <c r="DU3354" s="123"/>
      <c r="DV3354" s="123"/>
      <c r="DW3354" s="123"/>
      <c r="DX3354" s="123"/>
      <c r="DY3354" s="123"/>
      <c r="DZ3354" s="123"/>
      <c r="EA3354" s="123"/>
      <c r="EB3354" s="123"/>
      <c r="EC3354" s="123"/>
      <c r="ED3354" s="123"/>
      <c r="EE3354" s="123"/>
      <c r="EF3354" s="123"/>
      <c r="EG3354" s="123"/>
      <c r="EH3354" s="123"/>
      <c r="EI3354" s="123"/>
      <c r="EJ3354" s="123"/>
      <c r="EK3354" s="123"/>
      <c r="EL3354" s="123"/>
      <c r="EM3354" s="123"/>
      <c r="EN3354" s="123"/>
      <c r="EO3354" s="123"/>
      <c r="EP3354" s="123"/>
      <c r="EQ3354" s="123"/>
    </row>
    <row r="3355" spans="27:147" x14ac:dyDescent="0.2"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Q3355" s="151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123"/>
      <c r="BL3355" s="123"/>
      <c r="BM3355" s="123"/>
      <c r="BN3355" s="123"/>
      <c r="BO3355" s="123"/>
      <c r="BP3355" s="123"/>
      <c r="BQ3355" s="123"/>
      <c r="BR3355" s="123"/>
      <c r="BS3355" s="123"/>
      <c r="BT3355" s="123"/>
      <c r="BU3355" s="123"/>
      <c r="BV3355" s="123"/>
      <c r="BW3355" s="123"/>
      <c r="BX3355" s="123"/>
      <c r="BY3355" s="123"/>
      <c r="BZ3355" s="123"/>
      <c r="CA3355" s="123"/>
      <c r="CB3355" s="123"/>
      <c r="CC3355" s="123"/>
      <c r="CD3355" s="123"/>
      <c r="CE3355" s="123"/>
      <c r="CF3355" s="123"/>
      <c r="CG3355" s="123"/>
      <c r="CH3355" s="123"/>
      <c r="CI3355" s="123"/>
      <c r="CJ3355" s="123"/>
      <c r="CK3355" s="123"/>
      <c r="CL3355" s="123"/>
      <c r="CM3355" s="123"/>
      <c r="CN3355" s="123"/>
      <c r="CO3355" s="123"/>
      <c r="CP3355" s="123"/>
      <c r="CQ3355" s="123"/>
      <c r="CR3355" s="123"/>
      <c r="CS3355" s="123"/>
      <c r="CT3355" s="123"/>
      <c r="CU3355" s="123"/>
      <c r="CV3355" s="123"/>
      <c r="CW3355" s="123"/>
      <c r="CX3355" s="123"/>
      <c r="CY3355" s="123"/>
      <c r="CZ3355" s="123"/>
      <c r="DA3355" s="123"/>
      <c r="DB3355" s="123"/>
      <c r="DC3355" s="123"/>
      <c r="DD3355" s="123"/>
      <c r="DE3355" s="123"/>
      <c r="DF3355" s="123"/>
      <c r="DG3355" s="123"/>
      <c r="DH3355" s="123"/>
      <c r="DI3355" s="123"/>
      <c r="DJ3355" s="123"/>
      <c r="DK3355" s="123"/>
      <c r="DL3355" s="123"/>
      <c r="DM3355" s="123"/>
      <c r="DN3355" s="123"/>
      <c r="DO3355" s="123"/>
      <c r="DP3355" s="123"/>
      <c r="DQ3355" s="123"/>
      <c r="DR3355" s="123"/>
      <c r="DS3355" s="123"/>
      <c r="DT3355" s="123"/>
      <c r="DU3355" s="123"/>
      <c r="DV3355" s="123"/>
      <c r="DW3355" s="123"/>
      <c r="DX3355" s="123"/>
      <c r="DY3355" s="123"/>
      <c r="DZ3355" s="123"/>
      <c r="EA3355" s="123"/>
      <c r="EB3355" s="123"/>
      <c r="EC3355" s="123"/>
      <c r="ED3355" s="123"/>
      <c r="EE3355" s="123"/>
      <c r="EF3355" s="123"/>
      <c r="EG3355" s="123"/>
      <c r="EH3355" s="123"/>
      <c r="EI3355" s="123"/>
      <c r="EJ3355" s="123"/>
      <c r="EK3355" s="123"/>
      <c r="EL3355" s="123"/>
      <c r="EM3355" s="123"/>
      <c r="EN3355" s="123"/>
      <c r="EO3355" s="123"/>
      <c r="EP3355" s="123"/>
      <c r="EQ3355" s="123"/>
    </row>
    <row r="3356" spans="27:147" x14ac:dyDescent="0.2"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Q3356" s="151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123"/>
      <c r="BL3356" s="123"/>
      <c r="BM3356" s="123"/>
      <c r="BN3356" s="123"/>
      <c r="BO3356" s="123"/>
      <c r="BP3356" s="123"/>
      <c r="BQ3356" s="123"/>
      <c r="BR3356" s="123"/>
      <c r="BS3356" s="123"/>
      <c r="BT3356" s="123"/>
      <c r="BU3356" s="123"/>
      <c r="BV3356" s="123"/>
      <c r="BW3356" s="123"/>
      <c r="BX3356" s="123"/>
      <c r="BY3356" s="123"/>
      <c r="BZ3356" s="123"/>
      <c r="CA3356" s="123"/>
      <c r="CB3356" s="123"/>
      <c r="CC3356" s="123"/>
      <c r="CD3356" s="123"/>
      <c r="CE3356" s="123"/>
      <c r="CF3356" s="123"/>
      <c r="CG3356" s="123"/>
      <c r="CH3356" s="123"/>
      <c r="CI3356" s="123"/>
      <c r="CJ3356" s="123"/>
      <c r="CK3356" s="123"/>
      <c r="CL3356" s="123"/>
      <c r="CM3356" s="123"/>
      <c r="CN3356" s="123"/>
      <c r="CO3356" s="123"/>
      <c r="CP3356" s="123"/>
      <c r="CQ3356" s="123"/>
      <c r="CR3356" s="123"/>
      <c r="CS3356" s="123"/>
      <c r="CT3356" s="123"/>
      <c r="CU3356" s="123"/>
      <c r="CV3356" s="123"/>
      <c r="CW3356" s="123"/>
      <c r="CX3356" s="123"/>
      <c r="CY3356" s="123"/>
      <c r="CZ3356" s="123"/>
      <c r="DA3356" s="123"/>
      <c r="DB3356" s="123"/>
      <c r="DC3356" s="123"/>
      <c r="DD3356" s="123"/>
      <c r="DE3356" s="123"/>
      <c r="DF3356" s="123"/>
      <c r="DG3356" s="123"/>
      <c r="DH3356" s="123"/>
      <c r="DI3356" s="123"/>
      <c r="DJ3356" s="123"/>
      <c r="DK3356" s="123"/>
      <c r="DL3356" s="123"/>
      <c r="DM3356" s="123"/>
      <c r="DN3356" s="123"/>
      <c r="DO3356" s="123"/>
      <c r="DP3356" s="123"/>
      <c r="DQ3356" s="123"/>
      <c r="DR3356" s="123"/>
      <c r="DS3356" s="123"/>
      <c r="DT3356" s="123"/>
      <c r="DU3356" s="123"/>
      <c r="DV3356" s="123"/>
      <c r="DW3356" s="123"/>
      <c r="DX3356" s="123"/>
      <c r="DY3356" s="123"/>
      <c r="DZ3356" s="123"/>
      <c r="EA3356" s="123"/>
      <c r="EB3356" s="123"/>
      <c r="EC3356" s="123"/>
      <c r="ED3356" s="123"/>
      <c r="EE3356" s="123"/>
      <c r="EF3356" s="123"/>
      <c r="EG3356" s="123"/>
      <c r="EH3356" s="123"/>
      <c r="EI3356" s="123"/>
      <c r="EJ3356" s="123"/>
      <c r="EK3356" s="123"/>
      <c r="EL3356" s="123"/>
      <c r="EM3356" s="123"/>
      <c r="EN3356" s="123"/>
      <c r="EO3356" s="123"/>
      <c r="EP3356" s="123"/>
      <c r="EQ3356" s="123"/>
    </row>
    <row r="3357" spans="27:147" x14ac:dyDescent="0.2"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Q3357" s="151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123"/>
      <c r="BL3357" s="123"/>
      <c r="BM3357" s="123"/>
      <c r="BN3357" s="123"/>
      <c r="BO3357" s="123"/>
      <c r="BP3357" s="123"/>
      <c r="BQ3357" s="123"/>
      <c r="BR3357" s="123"/>
      <c r="BS3357" s="123"/>
      <c r="BT3357" s="123"/>
      <c r="BU3357" s="123"/>
      <c r="BV3357" s="123"/>
      <c r="BW3357" s="123"/>
      <c r="BX3357" s="123"/>
      <c r="BY3357" s="123"/>
      <c r="BZ3357" s="123"/>
      <c r="CA3357" s="123"/>
      <c r="CB3357" s="123"/>
      <c r="CC3357" s="123"/>
      <c r="CD3357" s="123"/>
      <c r="CE3357" s="123"/>
      <c r="CF3357" s="123"/>
      <c r="CG3357" s="123"/>
      <c r="CH3357" s="123"/>
      <c r="CI3357" s="123"/>
      <c r="CJ3357" s="123"/>
      <c r="CK3357" s="123"/>
      <c r="CL3357" s="123"/>
      <c r="CM3357" s="123"/>
      <c r="CN3357" s="123"/>
      <c r="CO3357" s="123"/>
      <c r="CP3357" s="123"/>
      <c r="CQ3357" s="123"/>
      <c r="CR3357" s="123"/>
      <c r="CS3357" s="123"/>
      <c r="CT3357" s="123"/>
      <c r="CU3357" s="123"/>
      <c r="CV3357" s="123"/>
      <c r="CW3357" s="123"/>
      <c r="CX3357" s="123"/>
      <c r="CY3357" s="123"/>
      <c r="CZ3357" s="123"/>
      <c r="DA3357" s="123"/>
      <c r="DB3357" s="123"/>
      <c r="DC3357" s="123"/>
      <c r="DD3357" s="123"/>
      <c r="DE3357" s="123"/>
      <c r="DF3357" s="123"/>
      <c r="DG3357" s="123"/>
      <c r="DH3357" s="123"/>
      <c r="DI3357" s="123"/>
      <c r="DJ3357" s="123"/>
      <c r="DK3357" s="123"/>
      <c r="DL3357" s="123"/>
      <c r="DM3357" s="123"/>
      <c r="DN3357" s="123"/>
      <c r="DO3357" s="123"/>
      <c r="DP3357" s="123"/>
      <c r="DQ3357" s="123"/>
      <c r="DR3357" s="123"/>
      <c r="DS3357" s="123"/>
      <c r="DT3357" s="123"/>
      <c r="DU3357" s="123"/>
      <c r="DV3357" s="123"/>
      <c r="DW3357" s="123"/>
      <c r="DX3357" s="123"/>
      <c r="DY3357" s="123"/>
      <c r="DZ3357" s="123"/>
      <c r="EA3357" s="123"/>
      <c r="EB3357" s="123"/>
      <c r="EC3357" s="123"/>
      <c r="ED3357" s="123"/>
      <c r="EE3357" s="123"/>
      <c r="EF3357" s="123"/>
      <c r="EG3357" s="123"/>
      <c r="EH3357" s="123"/>
      <c r="EI3357" s="123"/>
      <c r="EJ3357" s="123"/>
      <c r="EK3357" s="123"/>
      <c r="EL3357" s="123"/>
      <c r="EM3357" s="123"/>
      <c r="EN3357" s="123"/>
      <c r="EO3357" s="123"/>
      <c r="EP3357" s="123"/>
      <c r="EQ3357" s="123"/>
    </row>
    <row r="3358" spans="27:147" x14ac:dyDescent="0.2"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Q3358" s="151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123"/>
      <c r="BL3358" s="123"/>
      <c r="BM3358" s="123"/>
      <c r="BN3358" s="123"/>
      <c r="BO3358" s="123"/>
      <c r="BP3358" s="123"/>
      <c r="BQ3358" s="123"/>
      <c r="BR3358" s="123"/>
      <c r="BS3358" s="123"/>
      <c r="BT3358" s="123"/>
      <c r="BU3358" s="123"/>
      <c r="BV3358" s="123"/>
      <c r="BW3358" s="123"/>
      <c r="BX3358" s="123"/>
      <c r="BY3358" s="123"/>
      <c r="BZ3358" s="123"/>
      <c r="CA3358" s="123"/>
      <c r="CB3358" s="123"/>
      <c r="CC3358" s="123"/>
      <c r="CD3358" s="123"/>
      <c r="CE3358" s="123"/>
      <c r="CF3358" s="123"/>
      <c r="CG3358" s="123"/>
      <c r="CH3358" s="123"/>
      <c r="CI3358" s="123"/>
      <c r="CJ3358" s="123"/>
      <c r="CK3358" s="123"/>
      <c r="CL3358" s="123"/>
      <c r="CM3358" s="123"/>
      <c r="CN3358" s="123"/>
      <c r="CO3358" s="123"/>
      <c r="CP3358" s="123"/>
      <c r="CQ3358" s="123"/>
      <c r="CR3358" s="123"/>
      <c r="CS3358" s="123"/>
      <c r="CT3358" s="123"/>
      <c r="CU3358" s="123"/>
      <c r="CV3358" s="123"/>
      <c r="CW3358" s="123"/>
      <c r="CX3358" s="123"/>
      <c r="CY3358" s="123"/>
      <c r="CZ3358" s="123"/>
      <c r="DA3358" s="123"/>
      <c r="DB3358" s="123"/>
      <c r="DC3358" s="123"/>
      <c r="DD3358" s="123"/>
      <c r="DE3358" s="123"/>
      <c r="DF3358" s="123"/>
      <c r="DG3358" s="123"/>
      <c r="DH3358" s="123"/>
      <c r="DI3358" s="123"/>
      <c r="DJ3358" s="123"/>
      <c r="DK3358" s="123"/>
      <c r="DL3358" s="123"/>
      <c r="DM3358" s="123"/>
      <c r="DN3358" s="123"/>
      <c r="DO3358" s="123"/>
      <c r="DP3358" s="123"/>
      <c r="DQ3358" s="123"/>
      <c r="DR3358" s="123"/>
      <c r="DS3358" s="123"/>
      <c r="DT3358" s="123"/>
      <c r="DU3358" s="123"/>
      <c r="DV3358" s="123"/>
      <c r="DW3358" s="123"/>
      <c r="DX3358" s="123"/>
      <c r="DY3358" s="123"/>
      <c r="DZ3358" s="123"/>
      <c r="EA3358" s="123"/>
      <c r="EB3358" s="123"/>
      <c r="EC3358" s="123"/>
      <c r="ED3358" s="123"/>
      <c r="EE3358" s="123"/>
      <c r="EF3358" s="123"/>
      <c r="EG3358" s="123"/>
      <c r="EH3358" s="123"/>
      <c r="EI3358" s="123"/>
      <c r="EJ3358" s="123"/>
      <c r="EK3358" s="123"/>
      <c r="EL3358" s="123"/>
      <c r="EM3358" s="123"/>
      <c r="EN3358" s="123"/>
      <c r="EO3358" s="123"/>
      <c r="EP3358" s="123"/>
      <c r="EQ3358" s="123"/>
    </row>
    <row r="3359" spans="27:147" x14ac:dyDescent="0.2"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Q3359" s="151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123"/>
      <c r="BL3359" s="123"/>
      <c r="BM3359" s="123"/>
      <c r="BN3359" s="123"/>
      <c r="BO3359" s="123"/>
      <c r="BP3359" s="123"/>
      <c r="BQ3359" s="123"/>
      <c r="BR3359" s="123"/>
      <c r="BS3359" s="123"/>
      <c r="BT3359" s="123"/>
      <c r="BU3359" s="123"/>
      <c r="BV3359" s="123"/>
      <c r="BW3359" s="123"/>
      <c r="BX3359" s="123"/>
      <c r="BY3359" s="123"/>
      <c r="BZ3359" s="123"/>
      <c r="CA3359" s="123"/>
      <c r="CB3359" s="123"/>
      <c r="CC3359" s="123"/>
      <c r="CD3359" s="123"/>
      <c r="CE3359" s="123"/>
      <c r="CF3359" s="123"/>
      <c r="CG3359" s="123"/>
      <c r="CH3359" s="123"/>
      <c r="CI3359" s="123"/>
      <c r="CJ3359" s="123"/>
      <c r="CK3359" s="123"/>
      <c r="CL3359" s="123"/>
      <c r="CM3359" s="123"/>
      <c r="CN3359" s="123"/>
      <c r="CO3359" s="123"/>
      <c r="CP3359" s="123"/>
      <c r="CQ3359" s="123"/>
      <c r="CR3359" s="123"/>
      <c r="CS3359" s="123"/>
      <c r="CT3359" s="123"/>
      <c r="CU3359" s="123"/>
      <c r="CV3359" s="123"/>
      <c r="CW3359" s="123"/>
      <c r="CX3359" s="123"/>
      <c r="CY3359" s="123"/>
      <c r="CZ3359" s="123"/>
      <c r="DA3359" s="123"/>
      <c r="DB3359" s="123"/>
      <c r="DC3359" s="123"/>
      <c r="DD3359" s="123"/>
      <c r="DE3359" s="123"/>
      <c r="DF3359" s="123"/>
      <c r="DG3359" s="123"/>
      <c r="DH3359" s="123"/>
      <c r="DI3359" s="123"/>
      <c r="DJ3359" s="123"/>
      <c r="DK3359" s="123"/>
      <c r="DL3359" s="123"/>
      <c r="DM3359" s="123"/>
      <c r="DN3359" s="123"/>
      <c r="DO3359" s="123"/>
      <c r="DP3359" s="123"/>
      <c r="DQ3359" s="123"/>
      <c r="DR3359" s="123"/>
      <c r="DS3359" s="123"/>
      <c r="DT3359" s="123"/>
      <c r="DU3359" s="123"/>
      <c r="DV3359" s="123"/>
      <c r="DW3359" s="123"/>
      <c r="DX3359" s="123"/>
      <c r="DY3359" s="123"/>
      <c r="DZ3359" s="123"/>
      <c r="EA3359" s="123"/>
      <c r="EB3359" s="123"/>
      <c r="EC3359" s="123"/>
      <c r="ED3359" s="123"/>
      <c r="EE3359" s="123"/>
      <c r="EF3359" s="123"/>
      <c r="EG3359" s="123"/>
      <c r="EH3359" s="123"/>
      <c r="EI3359" s="123"/>
      <c r="EJ3359" s="123"/>
      <c r="EK3359" s="123"/>
      <c r="EL3359" s="123"/>
      <c r="EM3359" s="123"/>
      <c r="EN3359" s="123"/>
      <c r="EO3359" s="123"/>
      <c r="EP3359" s="123"/>
      <c r="EQ3359" s="123"/>
    </row>
    <row r="3360" spans="27:147" x14ac:dyDescent="0.2"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Q3360" s="151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123"/>
      <c r="BL3360" s="123"/>
      <c r="BM3360" s="123"/>
      <c r="BN3360" s="123"/>
      <c r="BO3360" s="123"/>
      <c r="BP3360" s="123"/>
      <c r="BQ3360" s="123"/>
      <c r="BR3360" s="123"/>
      <c r="BS3360" s="123"/>
      <c r="BT3360" s="123"/>
      <c r="BU3360" s="123"/>
      <c r="BV3360" s="123"/>
      <c r="BW3360" s="123"/>
      <c r="BX3360" s="123"/>
      <c r="BY3360" s="123"/>
      <c r="BZ3360" s="123"/>
      <c r="CA3360" s="123"/>
      <c r="CB3360" s="123"/>
      <c r="CC3360" s="123"/>
      <c r="CD3360" s="123"/>
      <c r="CE3360" s="123"/>
      <c r="CF3360" s="123"/>
      <c r="CG3360" s="123"/>
      <c r="CH3360" s="123"/>
      <c r="CI3360" s="123"/>
      <c r="CJ3360" s="123"/>
      <c r="CK3360" s="123"/>
      <c r="CL3360" s="123"/>
      <c r="CM3360" s="123"/>
      <c r="CN3360" s="123"/>
      <c r="CO3360" s="123"/>
      <c r="CP3360" s="123"/>
      <c r="CQ3360" s="123"/>
      <c r="CR3360" s="123"/>
      <c r="CS3360" s="123"/>
      <c r="CT3360" s="123"/>
      <c r="CU3360" s="123"/>
      <c r="CV3360" s="123"/>
      <c r="CW3360" s="123"/>
      <c r="CX3360" s="123"/>
      <c r="CY3360" s="123"/>
      <c r="CZ3360" s="123"/>
      <c r="DA3360" s="123"/>
      <c r="DB3360" s="123"/>
      <c r="DC3360" s="123"/>
      <c r="DD3360" s="123"/>
      <c r="DE3360" s="123"/>
      <c r="DF3360" s="123"/>
      <c r="DG3360" s="123"/>
      <c r="DH3360" s="123"/>
      <c r="DI3360" s="123"/>
      <c r="DJ3360" s="123"/>
      <c r="DK3360" s="123"/>
      <c r="DL3360" s="123"/>
      <c r="DM3360" s="123"/>
      <c r="DN3360" s="123"/>
      <c r="DO3360" s="123"/>
      <c r="DP3360" s="123"/>
      <c r="DQ3360" s="123"/>
      <c r="DR3360" s="123"/>
      <c r="DS3360" s="123"/>
      <c r="DT3360" s="123"/>
      <c r="DU3360" s="123"/>
      <c r="DV3360" s="123"/>
      <c r="DW3360" s="123"/>
      <c r="DX3360" s="123"/>
      <c r="DY3360" s="123"/>
      <c r="DZ3360" s="123"/>
      <c r="EA3360" s="123"/>
      <c r="EB3360" s="123"/>
      <c r="EC3360" s="123"/>
      <c r="ED3360" s="123"/>
      <c r="EE3360" s="123"/>
      <c r="EF3360" s="123"/>
      <c r="EG3360" s="123"/>
      <c r="EH3360" s="123"/>
      <c r="EI3360" s="123"/>
      <c r="EJ3360" s="123"/>
      <c r="EK3360" s="123"/>
      <c r="EL3360" s="123"/>
      <c r="EM3360" s="123"/>
      <c r="EN3360" s="123"/>
      <c r="EO3360" s="123"/>
      <c r="EP3360" s="123"/>
      <c r="EQ3360" s="123"/>
    </row>
    <row r="3361" spans="27:147" x14ac:dyDescent="0.2"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Q3361" s="151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123"/>
      <c r="BL3361" s="123"/>
      <c r="BM3361" s="123"/>
      <c r="BN3361" s="123"/>
      <c r="BO3361" s="123"/>
      <c r="BP3361" s="123"/>
      <c r="BQ3361" s="123"/>
      <c r="BR3361" s="123"/>
      <c r="BS3361" s="123"/>
      <c r="BT3361" s="123"/>
      <c r="BU3361" s="123"/>
      <c r="BV3361" s="123"/>
      <c r="BW3361" s="123"/>
      <c r="BX3361" s="123"/>
      <c r="BY3361" s="123"/>
      <c r="BZ3361" s="123"/>
      <c r="CA3361" s="123"/>
      <c r="CB3361" s="123"/>
      <c r="CC3361" s="123"/>
      <c r="CD3361" s="123"/>
      <c r="CE3361" s="123"/>
      <c r="CF3361" s="123"/>
      <c r="CG3361" s="123"/>
      <c r="CH3361" s="123"/>
      <c r="CI3361" s="123"/>
      <c r="CJ3361" s="123"/>
      <c r="CK3361" s="123"/>
      <c r="CL3361" s="123"/>
      <c r="CM3361" s="123"/>
      <c r="CN3361" s="123"/>
      <c r="CO3361" s="123"/>
      <c r="CP3361" s="123"/>
      <c r="CQ3361" s="123"/>
      <c r="CR3361" s="123"/>
      <c r="CS3361" s="123"/>
      <c r="CT3361" s="123"/>
      <c r="CU3361" s="123"/>
      <c r="CV3361" s="123"/>
      <c r="CW3361" s="123"/>
      <c r="CX3361" s="123"/>
      <c r="CY3361" s="123"/>
      <c r="CZ3361" s="123"/>
      <c r="DA3361" s="123"/>
      <c r="DB3361" s="123"/>
      <c r="DC3361" s="123"/>
      <c r="DD3361" s="123"/>
      <c r="DE3361" s="123"/>
      <c r="DF3361" s="123"/>
      <c r="DG3361" s="123"/>
      <c r="DH3361" s="123"/>
      <c r="DI3361" s="123"/>
      <c r="DJ3361" s="123"/>
      <c r="DK3361" s="123"/>
      <c r="DL3361" s="123"/>
      <c r="DM3361" s="123"/>
      <c r="DN3361" s="123"/>
      <c r="DO3361" s="123"/>
      <c r="DP3361" s="123"/>
      <c r="DQ3361" s="123"/>
      <c r="DR3361" s="123"/>
      <c r="DS3361" s="123"/>
      <c r="DT3361" s="123"/>
      <c r="DU3361" s="123"/>
      <c r="DV3361" s="123"/>
      <c r="DW3361" s="123"/>
      <c r="DX3361" s="123"/>
      <c r="DY3361" s="123"/>
      <c r="DZ3361" s="123"/>
      <c r="EA3361" s="123"/>
      <c r="EB3361" s="123"/>
      <c r="EC3361" s="123"/>
      <c r="ED3361" s="123"/>
      <c r="EE3361" s="123"/>
      <c r="EF3361" s="123"/>
      <c r="EG3361" s="123"/>
      <c r="EH3361" s="123"/>
      <c r="EI3361" s="123"/>
      <c r="EJ3361" s="123"/>
      <c r="EK3361" s="123"/>
      <c r="EL3361" s="123"/>
      <c r="EM3361" s="123"/>
      <c r="EN3361" s="123"/>
      <c r="EO3361" s="123"/>
      <c r="EP3361" s="123"/>
      <c r="EQ3361" s="123"/>
    </row>
    <row r="3362" spans="27:147" x14ac:dyDescent="0.2"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Q3362" s="151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123"/>
      <c r="BL3362" s="123"/>
      <c r="BM3362" s="123"/>
      <c r="BN3362" s="123"/>
      <c r="BO3362" s="123"/>
      <c r="BP3362" s="123"/>
      <c r="BQ3362" s="123"/>
      <c r="BR3362" s="123"/>
      <c r="BS3362" s="123"/>
      <c r="BT3362" s="123"/>
      <c r="BU3362" s="123"/>
      <c r="BV3362" s="123"/>
      <c r="BW3362" s="123"/>
      <c r="BX3362" s="123"/>
      <c r="BY3362" s="123"/>
      <c r="BZ3362" s="123"/>
      <c r="CA3362" s="123"/>
      <c r="CB3362" s="123"/>
      <c r="CC3362" s="123"/>
      <c r="CD3362" s="123"/>
      <c r="CE3362" s="123"/>
      <c r="CF3362" s="123"/>
      <c r="CG3362" s="123"/>
      <c r="CH3362" s="123"/>
      <c r="CI3362" s="123"/>
      <c r="CJ3362" s="123"/>
      <c r="CK3362" s="123"/>
      <c r="CL3362" s="123"/>
      <c r="CM3362" s="123"/>
      <c r="CN3362" s="123"/>
      <c r="CO3362" s="123"/>
      <c r="CP3362" s="123"/>
      <c r="CQ3362" s="123"/>
      <c r="CR3362" s="123"/>
      <c r="CS3362" s="123"/>
      <c r="CT3362" s="123"/>
      <c r="CU3362" s="123"/>
      <c r="CV3362" s="123"/>
      <c r="CW3362" s="123"/>
      <c r="CX3362" s="123"/>
      <c r="CY3362" s="123"/>
      <c r="CZ3362" s="123"/>
      <c r="DA3362" s="123"/>
      <c r="DB3362" s="123"/>
      <c r="DC3362" s="123"/>
      <c r="DD3362" s="123"/>
      <c r="DE3362" s="123"/>
      <c r="DF3362" s="123"/>
      <c r="DG3362" s="123"/>
      <c r="DH3362" s="123"/>
      <c r="DI3362" s="123"/>
      <c r="DJ3362" s="123"/>
      <c r="DK3362" s="123"/>
      <c r="DL3362" s="123"/>
      <c r="DM3362" s="123"/>
      <c r="DN3362" s="123"/>
      <c r="DO3362" s="123"/>
      <c r="DP3362" s="123"/>
      <c r="DQ3362" s="123"/>
      <c r="DR3362" s="123"/>
      <c r="DS3362" s="123"/>
      <c r="DT3362" s="123"/>
      <c r="DU3362" s="123"/>
      <c r="DV3362" s="123"/>
      <c r="DW3362" s="123"/>
      <c r="DX3362" s="123"/>
      <c r="DY3362" s="123"/>
      <c r="DZ3362" s="123"/>
      <c r="EA3362" s="123"/>
      <c r="EB3362" s="123"/>
      <c r="EC3362" s="123"/>
      <c r="ED3362" s="123"/>
      <c r="EE3362" s="123"/>
      <c r="EF3362" s="123"/>
      <c r="EG3362" s="123"/>
      <c r="EH3362" s="123"/>
      <c r="EI3362" s="123"/>
      <c r="EJ3362" s="123"/>
      <c r="EK3362" s="123"/>
      <c r="EL3362" s="123"/>
      <c r="EM3362" s="123"/>
      <c r="EN3362" s="123"/>
      <c r="EO3362" s="123"/>
      <c r="EP3362" s="123"/>
      <c r="EQ3362" s="123"/>
    </row>
    <row r="3363" spans="27:147" x14ac:dyDescent="0.2"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Q3363" s="151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123"/>
      <c r="BL3363" s="123"/>
      <c r="BM3363" s="123"/>
      <c r="BN3363" s="123"/>
      <c r="BO3363" s="123"/>
      <c r="BP3363" s="123"/>
      <c r="BQ3363" s="123"/>
      <c r="BR3363" s="123"/>
      <c r="BS3363" s="123"/>
      <c r="BT3363" s="123"/>
      <c r="BU3363" s="123"/>
      <c r="BV3363" s="123"/>
      <c r="BW3363" s="123"/>
      <c r="BX3363" s="123"/>
      <c r="BY3363" s="123"/>
      <c r="BZ3363" s="123"/>
      <c r="CA3363" s="123"/>
      <c r="CB3363" s="123"/>
      <c r="CC3363" s="123"/>
      <c r="CD3363" s="123"/>
      <c r="CE3363" s="123"/>
      <c r="CF3363" s="123"/>
      <c r="CG3363" s="123"/>
      <c r="CH3363" s="123"/>
      <c r="CI3363" s="123"/>
      <c r="CJ3363" s="123"/>
      <c r="CK3363" s="123"/>
      <c r="CL3363" s="123"/>
      <c r="CM3363" s="123"/>
      <c r="CN3363" s="123"/>
      <c r="CO3363" s="123"/>
      <c r="CP3363" s="123"/>
      <c r="CQ3363" s="123"/>
      <c r="CR3363" s="123"/>
      <c r="CS3363" s="123"/>
      <c r="CT3363" s="123"/>
      <c r="CU3363" s="123"/>
      <c r="CV3363" s="123"/>
      <c r="CW3363" s="123"/>
      <c r="CX3363" s="123"/>
      <c r="CY3363" s="123"/>
      <c r="CZ3363" s="123"/>
      <c r="DA3363" s="123"/>
      <c r="DB3363" s="123"/>
      <c r="DC3363" s="123"/>
      <c r="DD3363" s="123"/>
      <c r="DE3363" s="123"/>
      <c r="DF3363" s="123"/>
      <c r="DG3363" s="123"/>
      <c r="DH3363" s="123"/>
      <c r="DI3363" s="123"/>
      <c r="DJ3363" s="123"/>
      <c r="DK3363" s="123"/>
      <c r="DL3363" s="123"/>
      <c r="DM3363" s="123"/>
      <c r="DN3363" s="123"/>
      <c r="DO3363" s="123"/>
      <c r="DP3363" s="123"/>
      <c r="DQ3363" s="123"/>
      <c r="DR3363" s="123"/>
      <c r="DS3363" s="123"/>
      <c r="DT3363" s="123"/>
      <c r="DU3363" s="123"/>
      <c r="DV3363" s="123"/>
      <c r="DW3363" s="123"/>
      <c r="DX3363" s="123"/>
      <c r="DY3363" s="123"/>
      <c r="DZ3363" s="123"/>
      <c r="EA3363" s="123"/>
      <c r="EB3363" s="123"/>
      <c r="EC3363" s="123"/>
      <c r="ED3363" s="123"/>
      <c r="EE3363" s="123"/>
      <c r="EF3363" s="123"/>
      <c r="EG3363" s="123"/>
      <c r="EH3363" s="123"/>
      <c r="EI3363" s="123"/>
      <c r="EJ3363" s="123"/>
      <c r="EK3363" s="123"/>
      <c r="EL3363" s="123"/>
      <c r="EM3363" s="123"/>
      <c r="EN3363" s="123"/>
      <c r="EO3363" s="123"/>
      <c r="EP3363" s="123"/>
      <c r="EQ3363" s="123"/>
    </row>
    <row r="3364" spans="27:147" x14ac:dyDescent="0.2"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Q3364" s="151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123"/>
      <c r="BL3364" s="123"/>
      <c r="BM3364" s="123"/>
      <c r="BN3364" s="123"/>
      <c r="BO3364" s="123"/>
      <c r="BP3364" s="123"/>
      <c r="BQ3364" s="123"/>
      <c r="BR3364" s="123"/>
      <c r="BS3364" s="123"/>
      <c r="BT3364" s="123"/>
      <c r="BU3364" s="123"/>
      <c r="BV3364" s="123"/>
      <c r="BW3364" s="123"/>
      <c r="BX3364" s="123"/>
      <c r="BY3364" s="123"/>
      <c r="BZ3364" s="123"/>
      <c r="CA3364" s="123"/>
      <c r="CB3364" s="123"/>
      <c r="CC3364" s="123"/>
      <c r="CD3364" s="123"/>
      <c r="CE3364" s="123"/>
      <c r="CF3364" s="123"/>
      <c r="CG3364" s="123"/>
      <c r="CH3364" s="123"/>
      <c r="CI3364" s="123"/>
      <c r="CJ3364" s="123"/>
      <c r="CK3364" s="123"/>
      <c r="CL3364" s="123"/>
      <c r="CM3364" s="123"/>
      <c r="CN3364" s="123"/>
      <c r="CO3364" s="123"/>
      <c r="CP3364" s="123"/>
      <c r="CQ3364" s="123"/>
      <c r="CR3364" s="123"/>
      <c r="CS3364" s="123"/>
      <c r="CT3364" s="123"/>
      <c r="CU3364" s="123"/>
      <c r="CV3364" s="123"/>
      <c r="CW3364" s="123"/>
      <c r="CX3364" s="123"/>
      <c r="CY3364" s="123"/>
      <c r="CZ3364" s="123"/>
      <c r="DA3364" s="123"/>
      <c r="DB3364" s="123"/>
      <c r="DC3364" s="123"/>
      <c r="DD3364" s="123"/>
      <c r="DE3364" s="123"/>
      <c r="DF3364" s="123"/>
      <c r="DG3364" s="123"/>
      <c r="DH3364" s="123"/>
      <c r="DI3364" s="123"/>
      <c r="DJ3364" s="123"/>
      <c r="DK3364" s="123"/>
      <c r="DL3364" s="123"/>
      <c r="DM3364" s="123"/>
      <c r="DN3364" s="123"/>
      <c r="DO3364" s="123"/>
      <c r="DP3364" s="123"/>
      <c r="DQ3364" s="123"/>
      <c r="DR3364" s="123"/>
      <c r="DS3364" s="123"/>
      <c r="DT3364" s="123"/>
      <c r="DU3364" s="123"/>
      <c r="DV3364" s="123"/>
      <c r="DW3364" s="123"/>
      <c r="DX3364" s="123"/>
      <c r="DY3364" s="123"/>
      <c r="DZ3364" s="123"/>
      <c r="EA3364" s="123"/>
      <c r="EB3364" s="123"/>
      <c r="EC3364" s="123"/>
      <c r="ED3364" s="123"/>
      <c r="EE3364" s="123"/>
      <c r="EF3364" s="123"/>
      <c r="EG3364" s="123"/>
      <c r="EH3364" s="123"/>
      <c r="EI3364" s="123"/>
      <c r="EJ3364" s="123"/>
      <c r="EK3364" s="123"/>
      <c r="EL3364" s="123"/>
      <c r="EM3364" s="123"/>
      <c r="EN3364" s="123"/>
      <c r="EO3364" s="123"/>
      <c r="EP3364" s="123"/>
      <c r="EQ3364" s="123"/>
    </row>
    <row r="3365" spans="27:147" x14ac:dyDescent="0.2"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Q3365" s="151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123"/>
      <c r="BL3365" s="123"/>
      <c r="BM3365" s="123"/>
      <c r="BN3365" s="123"/>
      <c r="BO3365" s="123"/>
      <c r="BP3365" s="123"/>
      <c r="BQ3365" s="123"/>
      <c r="BR3365" s="123"/>
      <c r="BS3365" s="123"/>
      <c r="BT3365" s="123"/>
      <c r="BU3365" s="123"/>
      <c r="BV3365" s="123"/>
      <c r="BW3365" s="123"/>
      <c r="BX3365" s="123"/>
      <c r="BY3365" s="123"/>
      <c r="BZ3365" s="123"/>
      <c r="CA3365" s="123"/>
      <c r="CB3365" s="123"/>
      <c r="CC3365" s="123"/>
      <c r="CD3365" s="123"/>
      <c r="CE3365" s="123"/>
      <c r="CF3365" s="123"/>
      <c r="CG3365" s="123"/>
      <c r="CH3365" s="123"/>
      <c r="CI3365" s="123"/>
      <c r="CJ3365" s="123"/>
      <c r="CK3365" s="123"/>
      <c r="CL3365" s="123"/>
      <c r="CM3365" s="123"/>
      <c r="CN3365" s="123"/>
      <c r="CO3365" s="123"/>
      <c r="CP3365" s="123"/>
      <c r="CQ3365" s="123"/>
      <c r="CR3365" s="123"/>
      <c r="CS3365" s="123"/>
      <c r="CT3365" s="123"/>
      <c r="CU3365" s="123"/>
      <c r="CV3365" s="123"/>
      <c r="CW3365" s="123"/>
      <c r="CX3365" s="123"/>
      <c r="CY3365" s="123"/>
      <c r="CZ3365" s="123"/>
      <c r="DA3365" s="123"/>
      <c r="DB3365" s="123"/>
      <c r="DC3365" s="123"/>
      <c r="DD3365" s="123"/>
      <c r="DE3365" s="123"/>
      <c r="DF3365" s="123"/>
      <c r="DG3365" s="123"/>
      <c r="DH3365" s="123"/>
      <c r="DI3365" s="123"/>
      <c r="DJ3365" s="123"/>
      <c r="DK3365" s="123"/>
      <c r="DL3365" s="123"/>
      <c r="DM3365" s="123"/>
      <c r="DN3365" s="123"/>
      <c r="DO3365" s="123"/>
      <c r="DP3365" s="123"/>
      <c r="DQ3365" s="123"/>
      <c r="DR3365" s="123"/>
      <c r="DS3365" s="123"/>
      <c r="DT3365" s="123"/>
      <c r="DU3365" s="123"/>
      <c r="DV3365" s="123"/>
      <c r="DW3365" s="123"/>
      <c r="DX3365" s="123"/>
      <c r="DY3365" s="123"/>
      <c r="DZ3365" s="123"/>
      <c r="EA3365" s="123"/>
      <c r="EB3365" s="123"/>
      <c r="EC3365" s="123"/>
      <c r="ED3365" s="123"/>
      <c r="EE3365" s="123"/>
      <c r="EF3365" s="123"/>
      <c r="EG3365" s="123"/>
      <c r="EH3365" s="123"/>
      <c r="EI3365" s="123"/>
      <c r="EJ3365" s="123"/>
      <c r="EK3365" s="123"/>
      <c r="EL3365" s="123"/>
      <c r="EM3365" s="123"/>
      <c r="EN3365" s="123"/>
      <c r="EO3365" s="123"/>
      <c r="EP3365" s="123"/>
      <c r="EQ3365" s="123"/>
    </row>
    <row r="3366" spans="27:147" x14ac:dyDescent="0.2"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Q3366" s="151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123"/>
      <c r="BL3366" s="123"/>
      <c r="BM3366" s="123"/>
      <c r="BN3366" s="123"/>
      <c r="BO3366" s="123"/>
      <c r="BP3366" s="123"/>
      <c r="BQ3366" s="123"/>
      <c r="BR3366" s="123"/>
      <c r="BS3366" s="123"/>
      <c r="BT3366" s="123"/>
      <c r="BU3366" s="123"/>
      <c r="BV3366" s="123"/>
      <c r="BW3366" s="123"/>
      <c r="BX3366" s="123"/>
      <c r="BY3366" s="123"/>
      <c r="BZ3366" s="123"/>
      <c r="CA3366" s="123"/>
      <c r="CB3366" s="123"/>
      <c r="CC3366" s="123"/>
      <c r="CD3366" s="123"/>
      <c r="CE3366" s="123"/>
      <c r="CF3366" s="123"/>
      <c r="CG3366" s="123"/>
      <c r="CH3366" s="123"/>
      <c r="CI3366" s="123"/>
      <c r="CJ3366" s="123"/>
      <c r="CK3366" s="123"/>
      <c r="CL3366" s="123"/>
      <c r="CM3366" s="123"/>
      <c r="CN3366" s="123"/>
      <c r="CO3366" s="123"/>
      <c r="CP3366" s="123"/>
      <c r="CQ3366" s="123"/>
      <c r="CR3366" s="123"/>
      <c r="CS3366" s="123"/>
      <c r="CT3366" s="123"/>
      <c r="CU3366" s="123"/>
      <c r="CV3366" s="123"/>
      <c r="CW3366" s="123"/>
      <c r="CX3366" s="123"/>
      <c r="CY3366" s="123"/>
      <c r="CZ3366" s="123"/>
      <c r="DA3366" s="123"/>
      <c r="DB3366" s="123"/>
      <c r="DC3366" s="123"/>
      <c r="DD3366" s="123"/>
      <c r="DE3366" s="123"/>
      <c r="DF3366" s="123"/>
      <c r="DG3366" s="123"/>
      <c r="DH3366" s="123"/>
      <c r="DI3366" s="123"/>
      <c r="DJ3366" s="123"/>
      <c r="DK3366" s="123"/>
      <c r="DL3366" s="123"/>
      <c r="DM3366" s="123"/>
      <c r="DN3366" s="123"/>
      <c r="DO3366" s="123"/>
      <c r="DP3366" s="123"/>
      <c r="DQ3366" s="123"/>
      <c r="DR3366" s="123"/>
      <c r="DS3366" s="123"/>
      <c r="DT3366" s="123"/>
      <c r="DU3366" s="123"/>
      <c r="DV3366" s="123"/>
      <c r="DW3366" s="123"/>
      <c r="DX3366" s="123"/>
      <c r="DY3366" s="123"/>
      <c r="DZ3366" s="123"/>
      <c r="EA3366" s="123"/>
      <c r="EB3366" s="123"/>
      <c r="EC3366" s="123"/>
      <c r="ED3366" s="123"/>
      <c r="EE3366" s="123"/>
      <c r="EF3366" s="123"/>
      <c r="EG3366" s="123"/>
      <c r="EH3366" s="123"/>
      <c r="EI3366" s="123"/>
      <c r="EJ3366" s="123"/>
      <c r="EK3366" s="123"/>
      <c r="EL3366" s="123"/>
      <c r="EM3366" s="123"/>
      <c r="EN3366" s="123"/>
      <c r="EO3366" s="123"/>
      <c r="EP3366" s="123"/>
      <c r="EQ3366" s="123"/>
    </row>
    <row r="3367" spans="27:147" x14ac:dyDescent="0.2"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Q3367" s="151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123"/>
      <c r="BL3367" s="123"/>
      <c r="BM3367" s="123"/>
      <c r="BN3367" s="123"/>
      <c r="BO3367" s="123"/>
      <c r="BP3367" s="123"/>
      <c r="BQ3367" s="123"/>
      <c r="BR3367" s="123"/>
      <c r="BS3367" s="123"/>
      <c r="BT3367" s="123"/>
      <c r="BU3367" s="123"/>
      <c r="BV3367" s="123"/>
      <c r="BW3367" s="123"/>
      <c r="BX3367" s="123"/>
      <c r="BY3367" s="123"/>
      <c r="BZ3367" s="123"/>
      <c r="CA3367" s="123"/>
      <c r="CB3367" s="123"/>
      <c r="CC3367" s="123"/>
      <c r="CD3367" s="123"/>
      <c r="CE3367" s="123"/>
      <c r="CF3367" s="123"/>
      <c r="CG3367" s="123"/>
      <c r="CH3367" s="123"/>
      <c r="CI3367" s="123"/>
      <c r="CJ3367" s="123"/>
      <c r="CK3367" s="123"/>
      <c r="CL3367" s="123"/>
      <c r="CM3367" s="123"/>
      <c r="CN3367" s="123"/>
      <c r="CO3367" s="123"/>
      <c r="CP3367" s="123"/>
      <c r="CQ3367" s="123"/>
      <c r="CR3367" s="123"/>
      <c r="CS3367" s="123"/>
      <c r="CT3367" s="123"/>
      <c r="CU3367" s="123"/>
      <c r="CV3367" s="123"/>
      <c r="CW3367" s="123"/>
      <c r="CX3367" s="123"/>
      <c r="CY3367" s="123"/>
      <c r="CZ3367" s="123"/>
      <c r="DA3367" s="123"/>
      <c r="DB3367" s="123"/>
      <c r="DC3367" s="123"/>
      <c r="DD3367" s="123"/>
      <c r="DE3367" s="123"/>
      <c r="DF3367" s="123"/>
      <c r="DG3367" s="123"/>
      <c r="DH3367" s="123"/>
      <c r="DI3367" s="123"/>
      <c r="DJ3367" s="123"/>
      <c r="DK3367" s="123"/>
      <c r="DL3367" s="123"/>
      <c r="DM3367" s="123"/>
      <c r="DN3367" s="123"/>
      <c r="DO3367" s="123"/>
      <c r="DP3367" s="123"/>
      <c r="DQ3367" s="123"/>
      <c r="DR3367" s="123"/>
      <c r="DS3367" s="123"/>
      <c r="DT3367" s="123"/>
      <c r="DU3367" s="123"/>
      <c r="DV3367" s="123"/>
      <c r="DW3367" s="123"/>
      <c r="DX3367" s="123"/>
      <c r="DY3367" s="123"/>
      <c r="DZ3367" s="123"/>
      <c r="EA3367" s="123"/>
      <c r="EB3367" s="123"/>
      <c r="EC3367" s="123"/>
      <c r="ED3367" s="123"/>
      <c r="EE3367" s="123"/>
      <c r="EF3367" s="123"/>
      <c r="EG3367" s="123"/>
      <c r="EH3367" s="123"/>
      <c r="EI3367" s="123"/>
      <c r="EJ3367" s="123"/>
      <c r="EK3367" s="123"/>
      <c r="EL3367" s="123"/>
      <c r="EM3367" s="123"/>
      <c r="EN3367" s="123"/>
      <c r="EO3367" s="123"/>
      <c r="EP3367" s="123"/>
      <c r="EQ3367" s="123"/>
    </row>
    <row r="3368" spans="27:147" x14ac:dyDescent="0.2"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Q3368" s="151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123"/>
      <c r="BL3368" s="123"/>
      <c r="BM3368" s="123"/>
      <c r="BN3368" s="123"/>
      <c r="BO3368" s="123"/>
      <c r="BP3368" s="123"/>
      <c r="BQ3368" s="123"/>
      <c r="BR3368" s="123"/>
      <c r="BS3368" s="123"/>
      <c r="BT3368" s="123"/>
      <c r="BU3368" s="123"/>
      <c r="BV3368" s="123"/>
      <c r="BW3368" s="123"/>
      <c r="BX3368" s="123"/>
      <c r="BY3368" s="123"/>
      <c r="BZ3368" s="123"/>
      <c r="CA3368" s="123"/>
      <c r="CB3368" s="123"/>
      <c r="CC3368" s="123"/>
      <c r="CD3368" s="123"/>
      <c r="CE3368" s="123"/>
      <c r="CF3368" s="123"/>
      <c r="CG3368" s="123"/>
      <c r="CH3368" s="123"/>
      <c r="CI3368" s="123"/>
      <c r="CJ3368" s="123"/>
      <c r="CK3368" s="123"/>
      <c r="CL3368" s="123"/>
      <c r="CM3368" s="123"/>
      <c r="CN3368" s="123"/>
      <c r="CO3368" s="123"/>
      <c r="CP3368" s="123"/>
      <c r="CQ3368" s="123"/>
      <c r="CR3368" s="123"/>
      <c r="CS3368" s="123"/>
      <c r="CT3368" s="123"/>
      <c r="CU3368" s="123"/>
      <c r="CV3368" s="123"/>
      <c r="CW3368" s="123"/>
      <c r="CX3368" s="123"/>
      <c r="CY3368" s="123"/>
      <c r="CZ3368" s="123"/>
      <c r="DA3368" s="123"/>
      <c r="DB3368" s="123"/>
      <c r="DC3368" s="123"/>
      <c r="DD3368" s="123"/>
      <c r="DE3368" s="123"/>
      <c r="DF3368" s="123"/>
      <c r="DG3368" s="123"/>
      <c r="DH3368" s="123"/>
      <c r="DI3368" s="123"/>
      <c r="DJ3368" s="123"/>
      <c r="DK3368" s="123"/>
      <c r="DL3368" s="123"/>
      <c r="DM3368" s="123"/>
      <c r="DN3368" s="123"/>
      <c r="DO3368" s="123"/>
      <c r="DP3368" s="123"/>
      <c r="DQ3368" s="123"/>
      <c r="DR3368" s="123"/>
      <c r="DS3368" s="123"/>
      <c r="DT3368" s="123"/>
      <c r="DU3368" s="123"/>
      <c r="DV3368" s="123"/>
      <c r="DW3368" s="123"/>
      <c r="DX3368" s="123"/>
      <c r="DY3368" s="123"/>
      <c r="DZ3368" s="123"/>
      <c r="EA3368" s="123"/>
      <c r="EB3368" s="123"/>
      <c r="EC3368" s="123"/>
      <c r="ED3368" s="123"/>
      <c r="EE3368" s="123"/>
      <c r="EF3368" s="123"/>
      <c r="EG3368" s="123"/>
      <c r="EH3368" s="123"/>
      <c r="EI3368" s="123"/>
      <c r="EJ3368" s="123"/>
      <c r="EK3368" s="123"/>
      <c r="EL3368" s="123"/>
      <c r="EM3368" s="123"/>
      <c r="EN3368" s="123"/>
      <c r="EO3368" s="123"/>
      <c r="EP3368" s="123"/>
      <c r="EQ3368" s="123"/>
    </row>
    <row r="3369" spans="27:147" x14ac:dyDescent="0.2"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Q3369" s="151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123"/>
      <c r="BL3369" s="123"/>
      <c r="BM3369" s="123"/>
      <c r="BN3369" s="123"/>
      <c r="BO3369" s="123"/>
      <c r="BP3369" s="123"/>
      <c r="BQ3369" s="123"/>
      <c r="BR3369" s="123"/>
      <c r="BS3369" s="123"/>
      <c r="BT3369" s="123"/>
      <c r="BU3369" s="123"/>
      <c r="BV3369" s="123"/>
      <c r="BW3369" s="123"/>
      <c r="BX3369" s="123"/>
      <c r="BY3369" s="123"/>
      <c r="BZ3369" s="123"/>
      <c r="CA3369" s="123"/>
      <c r="CB3369" s="123"/>
      <c r="CC3369" s="123"/>
      <c r="CD3369" s="123"/>
      <c r="CE3369" s="123"/>
      <c r="CF3369" s="123"/>
      <c r="CG3369" s="123"/>
      <c r="CH3369" s="123"/>
      <c r="CI3369" s="123"/>
      <c r="CJ3369" s="123"/>
      <c r="CK3369" s="123"/>
      <c r="CL3369" s="123"/>
      <c r="CM3369" s="123"/>
      <c r="CN3369" s="123"/>
      <c r="CO3369" s="123"/>
      <c r="CP3369" s="123"/>
      <c r="CQ3369" s="123"/>
      <c r="CR3369" s="123"/>
      <c r="CS3369" s="123"/>
      <c r="CT3369" s="123"/>
      <c r="CU3369" s="123"/>
      <c r="CV3369" s="123"/>
      <c r="CW3369" s="123"/>
      <c r="CX3369" s="123"/>
      <c r="CY3369" s="123"/>
      <c r="CZ3369" s="123"/>
      <c r="DA3369" s="123"/>
      <c r="DB3369" s="123"/>
      <c r="DC3369" s="123"/>
      <c r="DD3369" s="123"/>
      <c r="DE3369" s="123"/>
      <c r="DF3369" s="123"/>
      <c r="DG3369" s="123"/>
      <c r="DH3369" s="123"/>
      <c r="DI3369" s="123"/>
      <c r="DJ3369" s="123"/>
      <c r="DK3369" s="123"/>
      <c r="DL3369" s="123"/>
      <c r="DM3369" s="123"/>
      <c r="DN3369" s="123"/>
      <c r="DO3369" s="123"/>
      <c r="DP3369" s="123"/>
      <c r="DQ3369" s="123"/>
      <c r="DR3369" s="123"/>
      <c r="DS3369" s="123"/>
      <c r="DT3369" s="123"/>
      <c r="DU3369" s="123"/>
      <c r="DV3369" s="123"/>
      <c r="DW3369" s="123"/>
      <c r="DX3369" s="123"/>
      <c r="DY3369" s="123"/>
      <c r="DZ3369" s="123"/>
      <c r="EA3369" s="123"/>
      <c r="EB3369" s="123"/>
      <c r="EC3369" s="123"/>
      <c r="ED3369" s="123"/>
      <c r="EE3369" s="123"/>
      <c r="EF3369" s="123"/>
      <c r="EG3369" s="123"/>
      <c r="EH3369" s="123"/>
      <c r="EI3369" s="123"/>
      <c r="EJ3369" s="123"/>
      <c r="EK3369" s="123"/>
      <c r="EL3369" s="123"/>
      <c r="EM3369" s="123"/>
      <c r="EN3369" s="123"/>
      <c r="EO3369" s="123"/>
      <c r="EP3369" s="123"/>
      <c r="EQ3369" s="123"/>
    </row>
    <row r="3370" spans="27:147" x14ac:dyDescent="0.2"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Q3370" s="151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123"/>
      <c r="BL3370" s="123"/>
      <c r="BM3370" s="123"/>
      <c r="BN3370" s="123"/>
      <c r="BO3370" s="123"/>
      <c r="BP3370" s="123"/>
      <c r="BQ3370" s="123"/>
      <c r="BR3370" s="123"/>
      <c r="BS3370" s="123"/>
      <c r="BT3370" s="123"/>
      <c r="BU3370" s="123"/>
      <c r="BV3370" s="123"/>
      <c r="BW3370" s="123"/>
      <c r="BX3370" s="123"/>
      <c r="BY3370" s="123"/>
      <c r="BZ3370" s="123"/>
      <c r="CA3370" s="123"/>
      <c r="CB3370" s="123"/>
      <c r="CC3370" s="123"/>
      <c r="CD3370" s="123"/>
      <c r="CE3370" s="123"/>
      <c r="CF3370" s="123"/>
      <c r="CG3370" s="123"/>
      <c r="CH3370" s="123"/>
      <c r="CI3370" s="123"/>
      <c r="CJ3370" s="123"/>
      <c r="CK3370" s="123"/>
      <c r="CL3370" s="123"/>
      <c r="CM3370" s="123"/>
      <c r="CN3370" s="123"/>
      <c r="CO3370" s="123"/>
      <c r="CP3370" s="123"/>
      <c r="CQ3370" s="123"/>
      <c r="CR3370" s="123"/>
      <c r="CS3370" s="123"/>
      <c r="CT3370" s="123"/>
      <c r="CU3370" s="123"/>
      <c r="CV3370" s="123"/>
      <c r="CW3370" s="123"/>
      <c r="CX3370" s="123"/>
      <c r="CY3370" s="123"/>
      <c r="CZ3370" s="123"/>
      <c r="DA3370" s="123"/>
      <c r="DB3370" s="123"/>
      <c r="DC3370" s="123"/>
      <c r="DD3370" s="123"/>
      <c r="DE3370" s="123"/>
      <c r="DF3370" s="123"/>
      <c r="DG3370" s="123"/>
      <c r="DH3370" s="123"/>
      <c r="DI3370" s="123"/>
      <c r="DJ3370" s="123"/>
      <c r="DK3370" s="123"/>
      <c r="DL3370" s="123"/>
      <c r="DM3370" s="123"/>
      <c r="DN3370" s="123"/>
      <c r="DO3370" s="123"/>
      <c r="DP3370" s="123"/>
      <c r="DQ3370" s="123"/>
      <c r="DR3370" s="123"/>
      <c r="DS3370" s="123"/>
      <c r="DT3370" s="123"/>
      <c r="DU3370" s="123"/>
      <c r="DV3370" s="123"/>
      <c r="DW3370" s="123"/>
      <c r="DX3370" s="123"/>
      <c r="DY3370" s="123"/>
      <c r="DZ3370" s="123"/>
      <c r="EA3370" s="123"/>
      <c r="EB3370" s="123"/>
      <c r="EC3370" s="123"/>
      <c r="ED3370" s="123"/>
      <c r="EE3370" s="123"/>
      <c r="EF3370" s="123"/>
      <c r="EG3370" s="123"/>
      <c r="EH3370" s="123"/>
      <c r="EI3370" s="123"/>
      <c r="EJ3370" s="123"/>
      <c r="EK3370" s="123"/>
      <c r="EL3370" s="123"/>
      <c r="EM3370" s="123"/>
      <c r="EN3370" s="123"/>
      <c r="EO3370" s="123"/>
      <c r="EP3370" s="123"/>
      <c r="EQ3370" s="123"/>
    </row>
    <row r="3371" spans="27:147" x14ac:dyDescent="0.2"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Q3371" s="151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123"/>
      <c r="BL3371" s="123"/>
      <c r="BM3371" s="123"/>
      <c r="BN3371" s="123"/>
      <c r="BO3371" s="123"/>
      <c r="BP3371" s="123"/>
      <c r="BQ3371" s="123"/>
      <c r="BR3371" s="123"/>
      <c r="BS3371" s="123"/>
      <c r="BT3371" s="123"/>
      <c r="BU3371" s="123"/>
      <c r="BV3371" s="123"/>
      <c r="BW3371" s="123"/>
      <c r="BX3371" s="123"/>
      <c r="BY3371" s="123"/>
      <c r="BZ3371" s="123"/>
      <c r="CA3371" s="123"/>
      <c r="CB3371" s="123"/>
      <c r="CC3371" s="123"/>
      <c r="CD3371" s="123"/>
      <c r="CE3371" s="123"/>
      <c r="CF3371" s="123"/>
      <c r="CG3371" s="123"/>
      <c r="CH3371" s="123"/>
      <c r="CI3371" s="123"/>
      <c r="CJ3371" s="123"/>
      <c r="CK3371" s="123"/>
      <c r="CL3371" s="123"/>
      <c r="CM3371" s="123"/>
      <c r="CN3371" s="123"/>
      <c r="CO3371" s="123"/>
      <c r="CP3371" s="123"/>
      <c r="CQ3371" s="123"/>
      <c r="CR3371" s="123"/>
      <c r="CS3371" s="123"/>
      <c r="CT3371" s="123"/>
      <c r="CU3371" s="123"/>
      <c r="CV3371" s="123"/>
      <c r="CW3371" s="123"/>
      <c r="CX3371" s="123"/>
      <c r="CY3371" s="123"/>
      <c r="CZ3371" s="123"/>
      <c r="DA3371" s="123"/>
      <c r="DB3371" s="123"/>
      <c r="DC3371" s="123"/>
      <c r="DD3371" s="123"/>
      <c r="DE3371" s="123"/>
      <c r="DF3371" s="123"/>
      <c r="DG3371" s="123"/>
      <c r="DH3371" s="123"/>
      <c r="DI3371" s="123"/>
      <c r="DJ3371" s="123"/>
      <c r="DK3371" s="123"/>
      <c r="DL3371" s="123"/>
      <c r="DM3371" s="123"/>
      <c r="DN3371" s="123"/>
      <c r="DO3371" s="123"/>
      <c r="DP3371" s="123"/>
      <c r="DQ3371" s="123"/>
      <c r="DR3371" s="123"/>
      <c r="DS3371" s="123"/>
      <c r="DT3371" s="123"/>
      <c r="DU3371" s="123"/>
      <c r="DV3371" s="123"/>
      <c r="DW3371" s="123"/>
      <c r="DX3371" s="123"/>
      <c r="DY3371" s="123"/>
      <c r="DZ3371" s="123"/>
      <c r="EA3371" s="123"/>
      <c r="EB3371" s="123"/>
      <c r="EC3371" s="123"/>
      <c r="ED3371" s="123"/>
      <c r="EE3371" s="123"/>
      <c r="EF3371" s="123"/>
      <c r="EG3371" s="123"/>
      <c r="EH3371" s="123"/>
      <c r="EI3371" s="123"/>
      <c r="EJ3371" s="123"/>
      <c r="EK3371" s="123"/>
      <c r="EL3371" s="123"/>
      <c r="EM3371" s="123"/>
      <c r="EN3371" s="123"/>
      <c r="EO3371" s="123"/>
      <c r="EP3371" s="123"/>
      <c r="EQ3371" s="123"/>
    </row>
    <row r="3372" spans="27:147" x14ac:dyDescent="0.2"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Q3372" s="151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123"/>
      <c r="BL3372" s="123"/>
      <c r="BM3372" s="123"/>
      <c r="BN3372" s="123"/>
      <c r="BO3372" s="123"/>
      <c r="BP3372" s="123"/>
      <c r="BQ3372" s="123"/>
      <c r="BR3372" s="123"/>
      <c r="BS3372" s="123"/>
      <c r="BT3372" s="123"/>
      <c r="BU3372" s="123"/>
      <c r="BV3372" s="123"/>
      <c r="BW3372" s="123"/>
      <c r="BX3372" s="123"/>
      <c r="BY3372" s="123"/>
      <c r="BZ3372" s="123"/>
      <c r="CA3372" s="123"/>
      <c r="CB3372" s="123"/>
      <c r="CC3372" s="123"/>
      <c r="CD3372" s="123"/>
      <c r="CE3372" s="123"/>
      <c r="CF3372" s="123"/>
      <c r="CG3372" s="123"/>
      <c r="CH3372" s="123"/>
      <c r="CI3372" s="123"/>
      <c r="CJ3372" s="123"/>
      <c r="CK3372" s="123"/>
      <c r="CL3372" s="123"/>
      <c r="CM3372" s="123"/>
      <c r="CN3372" s="123"/>
      <c r="CO3372" s="123"/>
      <c r="CP3372" s="123"/>
      <c r="CQ3372" s="123"/>
      <c r="CR3372" s="123"/>
      <c r="CS3372" s="123"/>
      <c r="CT3372" s="123"/>
      <c r="CU3372" s="123"/>
      <c r="CV3372" s="123"/>
      <c r="CW3372" s="123"/>
      <c r="CX3372" s="123"/>
      <c r="CY3372" s="123"/>
      <c r="CZ3372" s="123"/>
      <c r="DA3372" s="123"/>
      <c r="DB3372" s="123"/>
      <c r="DC3372" s="123"/>
      <c r="DD3372" s="123"/>
      <c r="DE3372" s="123"/>
      <c r="DF3372" s="123"/>
      <c r="DG3372" s="123"/>
      <c r="DH3372" s="123"/>
      <c r="DI3372" s="123"/>
      <c r="DJ3372" s="123"/>
      <c r="DK3372" s="123"/>
      <c r="DL3372" s="123"/>
      <c r="DM3372" s="123"/>
      <c r="DN3372" s="123"/>
      <c r="DO3372" s="123"/>
      <c r="DP3372" s="123"/>
      <c r="DQ3372" s="123"/>
      <c r="DR3372" s="123"/>
      <c r="DS3372" s="123"/>
      <c r="DT3372" s="123"/>
      <c r="DU3372" s="123"/>
      <c r="DV3372" s="123"/>
      <c r="DW3372" s="123"/>
      <c r="DX3372" s="123"/>
      <c r="DY3372" s="123"/>
      <c r="DZ3372" s="123"/>
      <c r="EA3372" s="123"/>
      <c r="EB3372" s="123"/>
      <c r="EC3372" s="123"/>
      <c r="ED3372" s="123"/>
      <c r="EE3372" s="123"/>
      <c r="EF3372" s="123"/>
      <c r="EG3372" s="123"/>
      <c r="EH3372" s="123"/>
      <c r="EI3372" s="123"/>
      <c r="EJ3372" s="123"/>
      <c r="EK3372" s="123"/>
      <c r="EL3372" s="123"/>
      <c r="EM3372" s="123"/>
      <c r="EN3372" s="123"/>
      <c r="EO3372" s="123"/>
      <c r="EP3372" s="123"/>
      <c r="EQ3372" s="123"/>
    </row>
    <row r="3373" spans="27:147" x14ac:dyDescent="0.2"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Q3373" s="151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123"/>
      <c r="BL3373" s="123"/>
      <c r="BM3373" s="123"/>
      <c r="BN3373" s="123"/>
      <c r="BO3373" s="123"/>
      <c r="BP3373" s="123"/>
      <c r="BQ3373" s="123"/>
      <c r="BR3373" s="123"/>
      <c r="BS3373" s="123"/>
      <c r="BT3373" s="123"/>
      <c r="BU3373" s="123"/>
      <c r="BV3373" s="123"/>
      <c r="BW3373" s="123"/>
      <c r="BX3373" s="123"/>
      <c r="BY3373" s="123"/>
      <c r="BZ3373" s="123"/>
      <c r="CA3373" s="123"/>
      <c r="CB3373" s="123"/>
      <c r="CC3373" s="123"/>
      <c r="CD3373" s="123"/>
      <c r="CE3373" s="123"/>
      <c r="CF3373" s="123"/>
      <c r="CG3373" s="123"/>
      <c r="CH3373" s="123"/>
      <c r="CI3373" s="123"/>
      <c r="CJ3373" s="123"/>
      <c r="CK3373" s="123"/>
      <c r="CL3373" s="123"/>
      <c r="CM3373" s="123"/>
      <c r="CN3373" s="123"/>
      <c r="CO3373" s="123"/>
      <c r="CP3373" s="123"/>
      <c r="CQ3373" s="123"/>
      <c r="CR3373" s="123"/>
      <c r="CS3373" s="123"/>
      <c r="CT3373" s="123"/>
      <c r="CU3373" s="123"/>
      <c r="CV3373" s="123"/>
      <c r="CW3373" s="123"/>
      <c r="CX3373" s="123"/>
      <c r="CY3373" s="123"/>
      <c r="CZ3373" s="123"/>
      <c r="DA3373" s="123"/>
      <c r="DB3373" s="123"/>
      <c r="DC3373" s="123"/>
      <c r="DD3373" s="123"/>
      <c r="DE3373" s="123"/>
      <c r="DF3373" s="123"/>
      <c r="DG3373" s="123"/>
      <c r="DH3373" s="123"/>
      <c r="DI3373" s="123"/>
      <c r="DJ3373" s="123"/>
      <c r="DK3373" s="123"/>
      <c r="DL3373" s="123"/>
      <c r="DM3373" s="123"/>
      <c r="DN3373" s="123"/>
      <c r="DO3373" s="123"/>
      <c r="DP3373" s="123"/>
      <c r="DQ3373" s="123"/>
      <c r="DR3373" s="123"/>
      <c r="DS3373" s="123"/>
      <c r="DT3373" s="123"/>
      <c r="DU3373" s="123"/>
      <c r="DV3373" s="123"/>
      <c r="DW3373" s="123"/>
      <c r="DX3373" s="123"/>
      <c r="DY3373" s="123"/>
      <c r="DZ3373" s="123"/>
      <c r="EA3373" s="123"/>
      <c r="EB3373" s="123"/>
      <c r="EC3373" s="123"/>
      <c r="ED3373" s="123"/>
      <c r="EE3373" s="123"/>
      <c r="EF3373" s="123"/>
      <c r="EG3373" s="123"/>
      <c r="EH3373" s="123"/>
      <c r="EI3373" s="123"/>
      <c r="EJ3373" s="123"/>
      <c r="EK3373" s="123"/>
      <c r="EL3373" s="123"/>
      <c r="EM3373" s="123"/>
      <c r="EN3373" s="123"/>
      <c r="EO3373" s="123"/>
      <c r="EP3373" s="123"/>
      <c r="EQ3373" s="123"/>
    </row>
    <row r="3374" spans="27:147" x14ac:dyDescent="0.2"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Q3374" s="151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123"/>
      <c r="BL3374" s="123"/>
      <c r="BM3374" s="123"/>
      <c r="BN3374" s="123"/>
      <c r="BO3374" s="123"/>
      <c r="BP3374" s="123"/>
      <c r="BQ3374" s="123"/>
      <c r="BR3374" s="123"/>
      <c r="BS3374" s="123"/>
      <c r="BT3374" s="123"/>
      <c r="BU3374" s="123"/>
      <c r="BV3374" s="123"/>
      <c r="BW3374" s="123"/>
      <c r="BX3374" s="123"/>
      <c r="BY3374" s="123"/>
      <c r="BZ3374" s="123"/>
      <c r="CA3374" s="123"/>
      <c r="CB3374" s="123"/>
      <c r="CC3374" s="123"/>
      <c r="CD3374" s="123"/>
      <c r="CE3374" s="123"/>
      <c r="CF3374" s="123"/>
      <c r="CG3374" s="123"/>
      <c r="CH3374" s="123"/>
      <c r="CI3374" s="123"/>
      <c r="CJ3374" s="123"/>
      <c r="CK3374" s="123"/>
      <c r="CL3374" s="123"/>
      <c r="CM3374" s="123"/>
      <c r="CN3374" s="123"/>
      <c r="CO3374" s="123"/>
      <c r="CP3374" s="123"/>
      <c r="CQ3374" s="123"/>
      <c r="CR3374" s="123"/>
      <c r="CS3374" s="123"/>
      <c r="CT3374" s="123"/>
      <c r="CU3374" s="123"/>
      <c r="CV3374" s="123"/>
      <c r="CW3374" s="123"/>
      <c r="CX3374" s="123"/>
      <c r="CY3374" s="123"/>
      <c r="CZ3374" s="123"/>
      <c r="DA3374" s="123"/>
      <c r="DB3374" s="123"/>
      <c r="DC3374" s="123"/>
      <c r="DD3374" s="123"/>
      <c r="DE3374" s="123"/>
      <c r="DF3374" s="123"/>
      <c r="DG3374" s="123"/>
      <c r="DH3374" s="123"/>
      <c r="DI3374" s="123"/>
      <c r="DJ3374" s="123"/>
      <c r="DK3374" s="123"/>
      <c r="DL3374" s="123"/>
      <c r="DM3374" s="123"/>
      <c r="DN3374" s="123"/>
      <c r="DO3374" s="123"/>
      <c r="DP3374" s="123"/>
      <c r="DQ3374" s="123"/>
      <c r="DR3374" s="123"/>
      <c r="DS3374" s="123"/>
      <c r="DT3374" s="123"/>
      <c r="DU3374" s="123"/>
      <c r="DV3374" s="123"/>
      <c r="DW3374" s="123"/>
      <c r="DX3374" s="123"/>
      <c r="DY3374" s="123"/>
      <c r="DZ3374" s="123"/>
      <c r="EA3374" s="123"/>
      <c r="EB3374" s="123"/>
      <c r="EC3374" s="123"/>
      <c r="ED3374" s="123"/>
      <c r="EE3374" s="123"/>
      <c r="EF3374" s="123"/>
      <c r="EG3374" s="123"/>
      <c r="EH3374" s="123"/>
      <c r="EI3374" s="123"/>
      <c r="EJ3374" s="123"/>
      <c r="EK3374" s="123"/>
      <c r="EL3374" s="123"/>
      <c r="EM3374" s="123"/>
      <c r="EN3374" s="123"/>
      <c r="EO3374" s="123"/>
      <c r="EP3374" s="123"/>
      <c r="EQ3374" s="123"/>
    </row>
    <row r="3375" spans="27:147" x14ac:dyDescent="0.2"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Q3375" s="151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123"/>
      <c r="BL3375" s="123"/>
      <c r="BM3375" s="123"/>
      <c r="BN3375" s="123"/>
      <c r="BO3375" s="123"/>
      <c r="BP3375" s="123"/>
      <c r="BQ3375" s="123"/>
      <c r="BR3375" s="123"/>
      <c r="BS3375" s="123"/>
      <c r="BT3375" s="123"/>
      <c r="BU3375" s="123"/>
      <c r="BV3375" s="123"/>
      <c r="BW3375" s="123"/>
      <c r="BX3375" s="123"/>
      <c r="BY3375" s="123"/>
      <c r="BZ3375" s="123"/>
      <c r="CA3375" s="123"/>
      <c r="CB3375" s="123"/>
      <c r="CC3375" s="123"/>
      <c r="CD3375" s="123"/>
      <c r="CE3375" s="123"/>
      <c r="CF3375" s="123"/>
      <c r="CG3375" s="123"/>
      <c r="CH3375" s="123"/>
      <c r="CI3375" s="123"/>
      <c r="CJ3375" s="123"/>
      <c r="CK3375" s="123"/>
      <c r="CL3375" s="123"/>
      <c r="CM3375" s="123"/>
      <c r="CN3375" s="123"/>
      <c r="CO3375" s="123"/>
      <c r="CP3375" s="123"/>
      <c r="CQ3375" s="123"/>
      <c r="CR3375" s="123"/>
      <c r="CS3375" s="123"/>
      <c r="CT3375" s="123"/>
      <c r="CU3375" s="123"/>
      <c r="CV3375" s="123"/>
      <c r="CW3375" s="123"/>
      <c r="CX3375" s="123"/>
      <c r="CY3375" s="123"/>
      <c r="CZ3375" s="123"/>
      <c r="DA3375" s="123"/>
      <c r="DB3375" s="123"/>
      <c r="DC3375" s="123"/>
      <c r="DD3375" s="123"/>
      <c r="DE3375" s="123"/>
      <c r="DF3375" s="123"/>
      <c r="DG3375" s="123"/>
      <c r="DH3375" s="123"/>
      <c r="DI3375" s="123"/>
      <c r="DJ3375" s="123"/>
      <c r="DK3375" s="123"/>
      <c r="DL3375" s="123"/>
      <c r="DM3375" s="123"/>
      <c r="DN3375" s="123"/>
      <c r="DO3375" s="123"/>
      <c r="DP3375" s="123"/>
      <c r="DQ3375" s="123"/>
      <c r="DR3375" s="123"/>
      <c r="DS3375" s="123"/>
      <c r="DT3375" s="123"/>
      <c r="DU3375" s="123"/>
      <c r="DV3375" s="123"/>
      <c r="DW3375" s="123"/>
      <c r="DX3375" s="123"/>
      <c r="DY3375" s="123"/>
      <c r="DZ3375" s="123"/>
      <c r="EA3375" s="123"/>
      <c r="EB3375" s="123"/>
      <c r="EC3375" s="123"/>
      <c r="ED3375" s="123"/>
      <c r="EE3375" s="123"/>
      <c r="EF3375" s="123"/>
      <c r="EG3375" s="123"/>
      <c r="EH3375" s="123"/>
      <c r="EI3375" s="123"/>
      <c r="EJ3375" s="123"/>
      <c r="EK3375" s="123"/>
      <c r="EL3375" s="123"/>
      <c r="EM3375" s="123"/>
      <c r="EN3375" s="123"/>
      <c r="EO3375" s="123"/>
      <c r="EP3375" s="123"/>
      <c r="EQ3375" s="123"/>
    </row>
    <row r="3376" spans="27:147" x14ac:dyDescent="0.2"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Q3376" s="151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123"/>
      <c r="BL3376" s="123"/>
      <c r="BM3376" s="123"/>
      <c r="BN3376" s="123"/>
      <c r="BO3376" s="123"/>
      <c r="BP3376" s="123"/>
      <c r="BQ3376" s="123"/>
      <c r="BR3376" s="123"/>
      <c r="BS3376" s="123"/>
      <c r="BT3376" s="123"/>
      <c r="BU3376" s="123"/>
      <c r="BV3376" s="123"/>
      <c r="BW3376" s="123"/>
      <c r="BX3376" s="123"/>
      <c r="BY3376" s="123"/>
      <c r="BZ3376" s="123"/>
      <c r="CA3376" s="123"/>
      <c r="CB3376" s="123"/>
      <c r="CC3376" s="123"/>
      <c r="CD3376" s="123"/>
      <c r="CE3376" s="123"/>
      <c r="CF3376" s="123"/>
      <c r="CG3376" s="123"/>
      <c r="CH3376" s="123"/>
      <c r="CI3376" s="123"/>
      <c r="CJ3376" s="123"/>
      <c r="CK3376" s="123"/>
      <c r="CL3376" s="123"/>
      <c r="CM3376" s="123"/>
      <c r="CN3376" s="123"/>
      <c r="CO3376" s="123"/>
      <c r="CP3376" s="123"/>
      <c r="CQ3376" s="123"/>
      <c r="CR3376" s="123"/>
      <c r="CS3376" s="123"/>
      <c r="CT3376" s="123"/>
      <c r="CU3376" s="123"/>
      <c r="CV3376" s="123"/>
      <c r="CW3376" s="123"/>
      <c r="CX3376" s="123"/>
      <c r="CY3376" s="123"/>
      <c r="CZ3376" s="123"/>
      <c r="DA3376" s="123"/>
      <c r="DB3376" s="123"/>
      <c r="DC3376" s="123"/>
      <c r="DD3376" s="123"/>
      <c r="DE3376" s="123"/>
      <c r="DF3376" s="123"/>
      <c r="DG3376" s="123"/>
      <c r="DH3376" s="123"/>
      <c r="DI3376" s="123"/>
      <c r="DJ3376" s="123"/>
      <c r="DK3376" s="123"/>
      <c r="DL3376" s="123"/>
      <c r="DM3376" s="123"/>
      <c r="DN3376" s="123"/>
      <c r="DO3376" s="123"/>
      <c r="DP3376" s="123"/>
      <c r="DQ3376" s="123"/>
      <c r="DR3376" s="123"/>
      <c r="DS3376" s="123"/>
      <c r="DT3376" s="123"/>
      <c r="DU3376" s="123"/>
      <c r="DV3376" s="123"/>
      <c r="DW3376" s="123"/>
      <c r="DX3376" s="123"/>
      <c r="DY3376" s="123"/>
      <c r="DZ3376" s="123"/>
      <c r="EA3376" s="123"/>
      <c r="EB3376" s="123"/>
      <c r="EC3376" s="123"/>
      <c r="ED3376" s="123"/>
      <c r="EE3376" s="123"/>
      <c r="EF3376" s="123"/>
      <c r="EG3376" s="123"/>
      <c r="EH3376" s="123"/>
      <c r="EI3376" s="123"/>
      <c r="EJ3376" s="123"/>
      <c r="EK3376" s="123"/>
      <c r="EL3376" s="123"/>
      <c r="EM3376" s="123"/>
      <c r="EN3376" s="123"/>
      <c r="EO3376" s="123"/>
      <c r="EP3376" s="123"/>
      <c r="EQ3376" s="123"/>
    </row>
    <row r="3377" spans="27:147" x14ac:dyDescent="0.2"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Q3377" s="151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123"/>
      <c r="BL3377" s="123"/>
      <c r="BM3377" s="123"/>
      <c r="BN3377" s="123"/>
      <c r="BO3377" s="123"/>
      <c r="BP3377" s="123"/>
      <c r="BQ3377" s="123"/>
      <c r="BR3377" s="123"/>
      <c r="BS3377" s="123"/>
      <c r="BT3377" s="123"/>
      <c r="BU3377" s="123"/>
      <c r="BV3377" s="123"/>
      <c r="BW3377" s="123"/>
      <c r="BX3377" s="123"/>
      <c r="BY3377" s="123"/>
      <c r="BZ3377" s="123"/>
      <c r="CA3377" s="123"/>
      <c r="CB3377" s="123"/>
      <c r="CC3377" s="123"/>
      <c r="CD3377" s="123"/>
      <c r="CE3377" s="123"/>
      <c r="CF3377" s="123"/>
      <c r="CG3377" s="123"/>
      <c r="CH3377" s="123"/>
      <c r="CI3377" s="123"/>
      <c r="CJ3377" s="123"/>
      <c r="CK3377" s="123"/>
      <c r="CL3377" s="123"/>
      <c r="CM3377" s="123"/>
      <c r="CN3377" s="123"/>
      <c r="CO3377" s="123"/>
      <c r="CP3377" s="123"/>
      <c r="CQ3377" s="123"/>
      <c r="CR3377" s="123"/>
      <c r="CS3377" s="123"/>
      <c r="CT3377" s="123"/>
      <c r="CU3377" s="123"/>
      <c r="CV3377" s="123"/>
      <c r="CW3377" s="123"/>
      <c r="CX3377" s="123"/>
      <c r="CY3377" s="123"/>
      <c r="CZ3377" s="123"/>
      <c r="DA3377" s="123"/>
      <c r="DB3377" s="123"/>
      <c r="DC3377" s="123"/>
      <c r="DD3377" s="123"/>
      <c r="DE3377" s="123"/>
      <c r="DF3377" s="123"/>
      <c r="DG3377" s="123"/>
      <c r="DH3377" s="123"/>
      <c r="DI3377" s="123"/>
      <c r="DJ3377" s="123"/>
      <c r="DK3377" s="123"/>
      <c r="DL3377" s="123"/>
      <c r="DM3377" s="123"/>
      <c r="DN3377" s="123"/>
      <c r="DO3377" s="123"/>
      <c r="DP3377" s="123"/>
      <c r="DQ3377" s="123"/>
      <c r="DR3377" s="123"/>
      <c r="DS3377" s="123"/>
      <c r="DT3377" s="123"/>
      <c r="DU3377" s="123"/>
      <c r="DV3377" s="123"/>
      <c r="DW3377" s="123"/>
      <c r="DX3377" s="123"/>
      <c r="DY3377" s="123"/>
      <c r="DZ3377" s="123"/>
      <c r="EA3377" s="123"/>
      <c r="EB3377" s="123"/>
      <c r="EC3377" s="123"/>
      <c r="ED3377" s="123"/>
      <c r="EE3377" s="123"/>
      <c r="EF3377" s="123"/>
      <c r="EG3377" s="123"/>
      <c r="EH3377" s="123"/>
      <c r="EI3377" s="123"/>
      <c r="EJ3377" s="123"/>
      <c r="EK3377" s="123"/>
      <c r="EL3377" s="123"/>
      <c r="EM3377" s="123"/>
      <c r="EN3377" s="123"/>
      <c r="EO3377" s="123"/>
      <c r="EP3377" s="123"/>
      <c r="EQ3377" s="123"/>
    </row>
    <row r="3378" spans="27:147" x14ac:dyDescent="0.2"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Q3378" s="151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123"/>
      <c r="BL3378" s="123"/>
      <c r="BM3378" s="123"/>
      <c r="BN3378" s="123"/>
      <c r="BO3378" s="123"/>
      <c r="BP3378" s="123"/>
      <c r="BQ3378" s="123"/>
      <c r="BR3378" s="123"/>
      <c r="BS3378" s="123"/>
      <c r="BT3378" s="123"/>
      <c r="BU3378" s="123"/>
      <c r="BV3378" s="123"/>
      <c r="BW3378" s="123"/>
      <c r="BX3378" s="123"/>
      <c r="BY3378" s="123"/>
      <c r="BZ3378" s="123"/>
      <c r="CA3378" s="123"/>
      <c r="CB3378" s="123"/>
      <c r="CC3378" s="123"/>
      <c r="CD3378" s="123"/>
      <c r="CE3378" s="123"/>
      <c r="CF3378" s="123"/>
      <c r="CG3378" s="123"/>
      <c r="CH3378" s="123"/>
      <c r="CI3378" s="123"/>
      <c r="CJ3378" s="123"/>
      <c r="CK3378" s="123"/>
      <c r="CL3378" s="123"/>
      <c r="CM3378" s="123"/>
      <c r="CN3378" s="123"/>
      <c r="CO3378" s="123"/>
      <c r="CP3378" s="123"/>
      <c r="CQ3378" s="123"/>
      <c r="CR3378" s="123"/>
      <c r="CS3378" s="123"/>
      <c r="CT3378" s="123"/>
      <c r="CU3378" s="123"/>
      <c r="CV3378" s="123"/>
      <c r="CW3378" s="123"/>
      <c r="CX3378" s="123"/>
      <c r="CY3378" s="123"/>
      <c r="CZ3378" s="123"/>
      <c r="DA3378" s="123"/>
      <c r="DB3378" s="123"/>
      <c r="DC3378" s="123"/>
      <c r="DD3378" s="123"/>
      <c r="DE3378" s="123"/>
      <c r="DF3378" s="123"/>
      <c r="DG3378" s="123"/>
      <c r="DH3378" s="123"/>
      <c r="DI3378" s="123"/>
      <c r="DJ3378" s="123"/>
      <c r="DK3378" s="123"/>
      <c r="DL3378" s="123"/>
      <c r="DM3378" s="123"/>
      <c r="DN3378" s="123"/>
      <c r="DO3378" s="123"/>
      <c r="DP3378" s="123"/>
      <c r="DQ3378" s="123"/>
      <c r="DR3378" s="123"/>
      <c r="DS3378" s="123"/>
      <c r="DT3378" s="123"/>
      <c r="DU3378" s="123"/>
      <c r="DV3378" s="123"/>
      <c r="DW3378" s="123"/>
      <c r="DX3378" s="123"/>
      <c r="DY3378" s="123"/>
      <c r="DZ3378" s="123"/>
      <c r="EA3378" s="123"/>
      <c r="EB3378" s="123"/>
      <c r="EC3378" s="123"/>
      <c r="ED3378" s="123"/>
      <c r="EE3378" s="123"/>
      <c r="EF3378" s="123"/>
      <c r="EG3378" s="123"/>
      <c r="EH3378" s="123"/>
      <c r="EI3378" s="123"/>
      <c r="EJ3378" s="123"/>
      <c r="EK3378" s="123"/>
      <c r="EL3378" s="123"/>
      <c r="EM3378" s="123"/>
      <c r="EN3378" s="123"/>
      <c r="EO3378" s="123"/>
      <c r="EP3378" s="123"/>
      <c r="EQ3378" s="123"/>
    </row>
    <row r="3379" spans="27:147" x14ac:dyDescent="0.2"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Q3379" s="151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123"/>
      <c r="BL3379" s="123"/>
      <c r="BM3379" s="123"/>
      <c r="BN3379" s="123"/>
      <c r="BO3379" s="123"/>
      <c r="BP3379" s="123"/>
      <c r="BQ3379" s="123"/>
      <c r="BR3379" s="123"/>
      <c r="BS3379" s="123"/>
      <c r="BT3379" s="123"/>
      <c r="BU3379" s="123"/>
      <c r="BV3379" s="123"/>
      <c r="BW3379" s="123"/>
      <c r="BX3379" s="123"/>
      <c r="BY3379" s="123"/>
      <c r="BZ3379" s="123"/>
      <c r="CA3379" s="123"/>
      <c r="CB3379" s="123"/>
      <c r="CC3379" s="123"/>
      <c r="CD3379" s="123"/>
      <c r="CE3379" s="123"/>
      <c r="CF3379" s="123"/>
      <c r="CG3379" s="123"/>
      <c r="CH3379" s="123"/>
      <c r="CI3379" s="123"/>
      <c r="CJ3379" s="123"/>
      <c r="CK3379" s="123"/>
      <c r="CL3379" s="123"/>
      <c r="CM3379" s="123"/>
      <c r="CN3379" s="123"/>
      <c r="CO3379" s="123"/>
      <c r="CP3379" s="123"/>
      <c r="CQ3379" s="123"/>
      <c r="CR3379" s="123"/>
      <c r="CS3379" s="123"/>
      <c r="CT3379" s="123"/>
      <c r="CU3379" s="123"/>
      <c r="CV3379" s="123"/>
      <c r="CW3379" s="123"/>
      <c r="CX3379" s="123"/>
      <c r="CY3379" s="123"/>
      <c r="CZ3379" s="123"/>
      <c r="DA3379" s="123"/>
      <c r="DB3379" s="123"/>
      <c r="DC3379" s="123"/>
      <c r="DD3379" s="123"/>
      <c r="DE3379" s="123"/>
      <c r="DF3379" s="123"/>
      <c r="DG3379" s="123"/>
      <c r="DH3379" s="123"/>
      <c r="DI3379" s="123"/>
      <c r="DJ3379" s="123"/>
      <c r="DK3379" s="123"/>
      <c r="DL3379" s="123"/>
      <c r="DM3379" s="123"/>
      <c r="DN3379" s="123"/>
      <c r="DO3379" s="123"/>
      <c r="DP3379" s="123"/>
      <c r="DQ3379" s="123"/>
      <c r="DR3379" s="123"/>
      <c r="DS3379" s="123"/>
      <c r="DT3379" s="123"/>
      <c r="DU3379" s="123"/>
      <c r="DV3379" s="123"/>
      <c r="DW3379" s="123"/>
      <c r="DX3379" s="123"/>
      <c r="DY3379" s="123"/>
      <c r="DZ3379" s="123"/>
      <c r="EA3379" s="123"/>
      <c r="EB3379" s="123"/>
      <c r="EC3379" s="123"/>
      <c r="ED3379" s="123"/>
      <c r="EE3379" s="123"/>
      <c r="EF3379" s="123"/>
      <c r="EG3379" s="123"/>
      <c r="EH3379" s="123"/>
      <c r="EI3379" s="123"/>
      <c r="EJ3379" s="123"/>
      <c r="EK3379" s="123"/>
      <c r="EL3379" s="123"/>
      <c r="EM3379" s="123"/>
      <c r="EN3379" s="123"/>
      <c r="EO3379" s="123"/>
      <c r="EP3379" s="123"/>
      <c r="EQ3379" s="123"/>
    </row>
    <row r="3380" spans="27:147" x14ac:dyDescent="0.2"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Q3380" s="151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123"/>
      <c r="BL3380" s="123"/>
      <c r="BM3380" s="123"/>
      <c r="BN3380" s="123"/>
      <c r="BO3380" s="123"/>
      <c r="BP3380" s="123"/>
      <c r="BQ3380" s="123"/>
      <c r="BR3380" s="123"/>
      <c r="BS3380" s="123"/>
      <c r="BT3380" s="123"/>
      <c r="BU3380" s="123"/>
      <c r="BV3380" s="123"/>
      <c r="BW3380" s="123"/>
      <c r="BX3380" s="123"/>
      <c r="BY3380" s="123"/>
      <c r="BZ3380" s="123"/>
      <c r="CA3380" s="123"/>
      <c r="CB3380" s="123"/>
      <c r="CC3380" s="123"/>
      <c r="CD3380" s="123"/>
      <c r="CE3380" s="123"/>
      <c r="CF3380" s="123"/>
      <c r="CG3380" s="123"/>
      <c r="CH3380" s="123"/>
      <c r="CI3380" s="123"/>
      <c r="CJ3380" s="123"/>
      <c r="CK3380" s="123"/>
      <c r="CL3380" s="123"/>
      <c r="CM3380" s="123"/>
      <c r="CN3380" s="123"/>
      <c r="CO3380" s="123"/>
      <c r="CP3380" s="123"/>
      <c r="CQ3380" s="123"/>
      <c r="CR3380" s="123"/>
      <c r="CS3380" s="123"/>
      <c r="CT3380" s="123"/>
      <c r="CU3380" s="123"/>
      <c r="CV3380" s="123"/>
      <c r="CW3380" s="123"/>
      <c r="CX3380" s="123"/>
      <c r="CY3380" s="123"/>
      <c r="CZ3380" s="123"/>
      <c r="DA3380" s="123"/>
      <c r="DB3380" s="123"/>
      <c r="DC3380" s="123"/>
      <c r="DD3380" s="123"/>
      <c r="DE3380" s="123"/>
      <c r="DF3380" s="123"/>
      <c r="DG3380" s="123"/>
      <c r="DH3380" s="123"/>
      <c r="DI3380" s="123"/>
      <c r="DJ3380" s="123"/>
      <c r="DK3380" s="123"/>
      <c r="DL3380" s="123"/>
      <c r="DM3380" s="123"/>
      <c r="DN3380" s="123"/>
      <c r="DO3380" s="123"/>
      <c r="DP3380" s="123"/>
      <c r="DQ3380" s="123"/>
      <c r="DR3380" s="123"/>
      <c r="DS3380" s="123"/>
      <c r="DT3380" s="123"/>
      <c r="DU3380" s="123"/>
      <c r="DV3380" s="123"/>
      <c r="DW3380" s="123"/>
      <c r="DX3380" s="123"/>
      <c r="DY3380" s="123"/>
      <c r="DZ3380" s="123"/>
      <c r="EA3380" s="123"/>
      <c r="EB3380" s="123"/>
      <c r="EC3380" s="123"/>
      <c r="ED3380" s="123"/>
      <c r="EE3380" s="123"/>
      <c r="EF3380" s="123"/>
      <c r="EG3380" s="123"/>
      <c r="EH3380" s="123"/>
      <c r="EI3380" s="123"/>
      <c r="EJ3380" s="123"/>
      <c r="EK3380" s="123"/>
      <c r="EL3380" s="123"/>
      <c r="EM3380" s="123"/>
      <c r="EN3380" s="123"/>
      <c r="EO3380" s="123"/>
      <c r="EP3380" s="123"/>
      <c r="EQ3380" s="123"/>
    </row>
    <row r="3381" spans="27:147" x14ac:dyDescent="0.2"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Q3381" s="151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123"/>
      <c r="BL3381" s="123"/>
      <c r="BM3381" s="123"/>
      <c r="BN3381" s="123"/>
      <c r="BO3381" s="123"/>
      <c r="BP3381" s="123"/>
      <c r="BQ3381" s="123"/>
      <c r="BR3381" s="123"/>
      <c r="BS3381" s="123"/>
      <c r="BT3381" s="123"/>
      <c r="BU3381" s="123"/>
      <c r="BV3381" s="123"/>
      <c r="BW3381" s="123"/>
      <c r="BX3381" s="123"/>
      <c r="BY3381" s="123"/>
      <c r="BZ3381" s="123"/>
      <c r="CA3381" s="123"/>
      <c r="CB3381" s="123"/>
      <c r="CC3381" s="123"/>
      <c r="CD3381" s="123"/>
      <c r="CE3381" s="123"/>
      <c r="CF3381" s="123"/>
      <c r="CG3381" s="123"/>
      <c r="CH3381" s="123"/>
      <c r="CI3381" s="123"/>
      <c r="CJ3381" s="123"/>
      <c r="CK3381" s="123"/>
      <c r="CL3381" s="123"/>
      <c r="CM3381" s="123"/>
      <c r="CN3381" s="123"/>
      <c r="CO3381" s="123"/>
      <c r="CP3381" s="123"/>
      <c r="CQ3381" s="123"/>
      <c r="CR3381" s="123"/>
      <c r="CS3381" s="123"/>
      <c r="CT3381" s="123"/>
      <c r="CU3381" s="123"/>
      <c r="CV3381" s="123"/>
      <c r="CW3381" s="123"/>
      <c r="CX3381" s="123"/>
      <c r="CY3381" s="123"/>
      <c r="CZ3381" s="123"/>
      <c r="DA3381" s="123"/>
      <c r="DB3381" s="123"/>
      <c r="DC3381" s="123"/>
      <c r="DD3381" s="123"/>
      <c r="DE3381" s="123"/>
      <c r="DF3381" s="123"/>
      <c r="DG3381" s="123"/>
      <c r="DH3381" s="123"/>
      <c r="DI3381" s="123"/>
      <c r="DJ3381" s="123"/>
      <c r="DK3381" s="123"/>
      <c r="DL3381" s="123"/>
      <c r="DM3381" s="123"/>
      <c r="DN3381" s="123"/>
      <c r="DO3381" s="123"/>
      <c r="DP3381" s="123"/>
      <c r="DQ3381" s="123"/>
      <c r="DR3381" s="123"/>
      <c r="DS3381" s="123"/>
      <c r="DT3381" s="123"/>
      <c r="DU3381" s="123"/>
      <c r="DV3381" s="123"/>
      <c r="DW3381" s="123"/>
      <c r="DX3381" s="123"/>
      <c r="DY3381" s="123"/>
      <c r="DZ3381" s="123"/>
      <c r="EA3381" s="123"/>
      <c r="EB3381" s="123"/>
      <c r="EC3381" s="123"/>
      <c r="ED3381" s="123"/>
      <c r="EE3381" s="123"/>
      <c r="EF3381" s="123"/>
      <c r="EG3381" s="123"/>
      <c r="EH3381" s="123"/>
      <c r="EI3381" s="123"/>
      <c r="EJ3381" s="123"/>
      <c r="EK3381" s="123"/>
      <c r="EL3381" s="123"/>
      <c r="EM3381" s="123"/>
      <c r="EN3381" s="123"/>
      <c r="EO3381" s="123"/>
      <c r="EP3381" s="123"/>
      <c r="EQ3381" s="123"/>
    </row>
    <row r="3382" spans="27:147" x14ac:dyDescent="0.2"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Q3382" s="151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123"/>
      <c r="BL3382" s="123"/>
      <c r="BM3382" s="123"/>
      <c r="BN3382" s="123"/>
      <c r="BO3382" s="123"/>
      <c r="BP3382" s="123"/>
      <c r="BQ3382" s="123"/>
      <c r="BR3382" s="123"/>
      <c r="BS3382" s="123"/>
      <c r="BT3382" s="123"/>
      <c r="BU3382" s="123"/>
      <c r="BV3382" s="123"/>
      <c r="BW3382" s="123"/>
      <c r="BX3382" s="123"/>
      <c r="BY3382" s="123"/>
      <c r="BZ3382" s="123"/>
      <c r="CA3382" s="123"/>
      <c r="CB3382" s="123"/>
      <c r="CC3382" s="123"/>
      <c r="CD3382" s="123"/>
      <c r="CE3382" s="123"/>
      <c r="CF3382" s="123"/>
      <c r="CG3382" s="123"/>
      <c r="CH3382" s="123"/>
      <c r="CI3382" s="123"/>
      <c r="CJ3382" s="123"/>
      <c r="CK3382" s="123"/>
      <c r="CL3382" s="123"/>
      <c r="CM3382" s="123"/>
      <c r="CN3382" s="123"/>
      <c r="CO3382" s="123"/>
      <c r="CP3382" s="123"/>
      <c r="CQ3382" s="123"/>
      <c r="CR3382" s="123"/>
      <c r="CS3382" s="123"/>
      <c r="CT3382" s="123"/>
      <c r="CU3382" s="123"/>
      <c r="CV3382" s="123"/>
      <c r="CW3382" s="123"/>
      <c r="CX3382" s="123"/>
      <c r="CY3382" s="123"/>
      <c r="CZ3382" s="123"/>
      <c r="DA3382" s="123"/>
      <c r="DB3382" s="123"/>
      <c r="DC3382" s="123"/>
      <c r="DD3382" s="123"/>
      <c r="DE3382" s="123"/>
      <c r="DF3382" s="123"/>
      <c r="DG3382" s="123"/>
      <c r="DH3382" s="123"/>
      <c r="DI3382" s="123"/>
      <c r="DJ3382" s="123"/>
      <c r="DK3382" s="123"/>
      <c r="DL3382" s="123"/>
      <c r="DM3382" s="123"/>
      <c r="DN3382" s="123"/>
      <c r="DO3382" s="123"/>
      <c r="DP3382" s="123"/>
      <c r="DQ3382" s="123"/>
      <c r="DR3382" s="123"/>
      <c r="DS3382" s="123"/>
      <c r="DT3382" s="123"/>
      <c r="DU3382" s="123"/>
      <c r="DV3382" s="123"/>
      <c r="DW3382" s="123"/>
      <c r="DX3382" s="123"/>
      <c r="DY3382" s="123"/>
      <c r="DZ3382" s="123"/>
      <c r="EA3382" s="123"/>
      <c r="EB3382" s="123"/>
      <c r="EC3382" s="123"/>
      <c r="ED3382" s="123"/>
      <c r="EE3382" s="123"/>
      <c r="EF3382" s="123"/>
      <c r="EG3382" s="123"/>
      <c r="EH3382" s="123"/>
      <c r="EI3382" s="123"/>
      <c r="EJ3382" s="123"/>
      <c r="EK3382" s="123"/>
      <c r="EL3382" s="123"/>
      <c r="EM3382" s="123"/>
      <c r="EN3382" s="123"/>
      <c r="EO3382" s="123"/>
      <c r="EP3382" s="123"/>
      <c r="EQ3382" s="123"/>
    </row>
    <row r="3383" spans="27:147" x14ac:dyDescent="0.2"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Q3383" s="151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123"/>
      <c r="BL3383" s="123"/>
      <c r="BM3383" s="123"/>
      <c r="BN3383" s="123"/>
      <c r="BO3383" s="123"/>
      <c r="BP3383" s="123"/>
      <c r="BQ3383" s="123"/>
      <c r="BR3383" s="123"/>
      <c r="BS3383" s="123"/>
      <c r="BT3383" s="123"/>
      <c r="BU3383" s="123"/>
      <c r="BV3383" s="123"/>
      <c r="BW3383" s="123"/>
      <c r="BX3383" s="123"/>
      <c r="BY3383" s="123"/>
      <c r="BZ3383" s="123"/>
      <c r="CA3383" s="123"/>
      <c r="CB3383" s="123"/>
      <c r="CC3383" s="123"/>
      <c r="CD3383" s="123"/>
      <c r="CE3383" s="123"/>
      <c r="CF3383" s="123"/>
      <c r="CG3383" s="123"/>
      <c r="CH3383" s="123"/>
      <c r="CI3383" s="123"/>
      <c r="CJ3383" s="123"/>
      <c r="CK3383" s="123"/>
      <c r="CL3383" s="123"/>
      <c r="CM3383" s="123"/>
      <c r="CN3383" s="123"/>
      <c r="CO3383" s="123"/>
      <c r="CP3383" s="123"/>
      <c r="CQ3383" s="123"/>
      <c r="CR3383" s="123"/>
      <c r="CS3383" s="123"/>
      <c r="CT3383" s="123"/>
      <c r="CU3383" s="123"/>
      <c r="CV3383" s="123"/>
      <c r="CW3383" s="123"/>
      <c r="CX3383" s="123"/>
      <c r="CY3383" s="123"/>
      <c r="CZ3383" s="123"/>
      <c r="DA3383" s="123"/>
      <c r="DB3383" s="123"/>
      <c r="DC3383" s="123"/>
      <c r="DD3383" s="123"/>
      <c r="DE3383" s="123"/>
      <c r="DF3383" s="123"/>
      <c r="DG3383" s="123"/>
      <c r="DH3383" s="123"/>
      <c r="DI3383" s="123"/>
      <c r="DJ3383" s="123"/>
      <c r="DK3383" s="123"/>
      <c r="DL3383" s="123"/>
      <c r="DM3383" s="123"/>
      <c r="DN3383" s="123"/>
      <c r="DO3383" s="123"/>
      <c r="DP3383" s="123"/>
      <c r="DQ3383" s="123"/>
      <c r="DR3383" s="123"/>
      <c r="DS3383" s="123"/>
      <c r="DT3383" s="123"/>
      <c r="DU3383" s="123"/>
      <c r="DV3383" s="123"/>
      <c r="DW3383" s="123"/>
      <c r="DX3383" s="123"/>
      <c r="DY3383" s="123"/>
      <c r="DZ3383" s="123"/>
      <c r="EA3383" s="123"/>
      <c r="EB3383" s="123"/>
      <c r="EC3383" s="123"/>
      <c r="ED3383" s="123"/>
      <c r="EE3383" s="123"/>
      <c r="EF3383" s="123"/>
      <c r="EG3383" s="123"/>
      <c r="EH3383" s="123"/>
      <c r="EI3383" s="123"/>
      <c r="EJ3383" s="123"/>
      <c r="EK3383" s="123"/>
      <c r="EL3383" s="123"/>
      <c r="EM3383" s="123"/>
      <c r="EN3383" s="123"/>
      <c r="EO3383" s="123"/>
      <c r="EP3383" s="123"/>
      <c r="EQ3383" s="123"/>
    </row>
    <row r="3384" spans="27:147" x14ac:dyDescent="0.2"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Q3384" s="151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123"/>
      <c r="BL3384" s="123"/>
      <c r="BM3384" s="123"/>
      <c r="BN3384" s="123"/>
      <c r="BO3384" s="123"/>
      <c r="BP3384" s="123"/>
      <c r="BQ3384" s="123"/>
      <c r="BR3384" s="123"/>
      <c r="BS3384" s="123"/>
      <c r="BT3384" s="123"/>
      <c r="BU3384" s="123"/>
      <c r="BV3384" s="123"/>
      <c r="BW3384" s="123"/>
      <c r="BX3384" s="123"/>
      <c r="BY3384" s="123"/>
      <c r="BZ3384" s="123"/>
      <c r="CA3384" s="123"/>
      <c r="CB3384" s="123"/>
      <c r="CC3384" s="123"/>
      <c r="CD3384" s="123"/>
      <c r="CE3384" s="123"/>
      <c r="CF3384" s="123"/>
      <c r="CG3384" s="123"/>
      <c r="CH3384" s="123"/>
      <c r="CI3384" s="123"/>
      <c r="CJ3384" s="123"/>
      <c r="CK3384" s="123"/>
      <c r="CL3384" s="123"/>
      <c r="CM3384" s="123"/>
      <c r="CN3384" s="123"/>
      <c r="CO3384" s="123"/>
      <c r="CP3384" s="123"/>
      <c r="CQ3384" s="123"/>
      <c r="CR3384" s="123"/>
      <c r="CS3384" s="123"/>
      <c r="CT3384" s="123"/>
      <c r="CU3384" s="123"/>
      <c r="CV3384" s="123"/>
      <c r="CW3384" s="123"/>
      <c r="CX3384" s="123"/>
      <c r="CY3384" s="123"/>
      <c r="CZ3384" s="123"/>
      <c r="DA3384" s="123"/>
      <c r="DB3384" s="123"/>
      <c r="DC3384" s="123"/>
      <c r="DD3384" s="123"/>
      <c r="DE3384" s="123"/>
      <c r="DF3384" s="123"/>
      <c r="DG3384" s="123"/>
      <c r="DH3384" s="123"/>
      <c r="DI3384" s="123"/>
      <c r="DJ3384" s="123"/>
      <c r="DK3384" s="123"/>
      <c r="DL3384" s="123"/>
      <c r="DM3384" s="123"/>
      <c r="DN3384" s="123"/>
      <c r="DO3384" s="123"/>
      <c r="DP3384" s="123"/>
      <c r="DQ3384" s="123"/>
      <c r="DR3384" s="123"/>
      <c r="DS3384" s="123"/>
      <c r="DT3384" s="123"/>
      <c r="DU3384" s="123"/>
      <c r="DV3384" s="123"/>
      <c r="DW3384" s="123"/>
      <c r="DX3384" s="123"/>
      <c r="DY3384" s="123"/>
      <c r="DZ3384" s="123"/>
      <c r="EA3384" s="123"/>
      <c r="EB3384" s="123"/>
      <c r="EC3384" s="123"/>
      <c r="ED3384" s="123"/>
      <c r="EE3384" s="123"/>
      <c r="EF3384" s="123"/>
      <c r="EG3384" s="123"/>
      <c r="EH3384" s="123"/>
      <c r="EI3384" s="123"/>
      <c r="EJ3384" s="123"/>
      <c r="EK3384" s="123"/>
      <c r="EL3384" s="123"/>
      <c r="EM3384" s="123"/>
      <c r="EN3384" s="123"/>
      <c r="EO3384" s="123"/>
      <c r="EP3384" s="123"/>
      <c r="EQ3384" s="123"/>
    </row>
    <row r="3385" spans="27:147" x14ac:dyDescent="0.2"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Q3385" s="151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123"/>
      <c r="BL3385" s="123"/>
      <c r="BM3385" s="123"/>
      <c r="BN3385" s="123"/>
      <c r="BO3385" s="123"/>
      <c r="BP3385" s="123"/>
      <c r="BQ3385" s="123"/>
      <c r="BR3385" s="123"/>
      <c r="BS3385" s="123"/>
      <c r="BT3385" s="123"/>
      <c r="BU3385" s="123"/>
      <c r="BV3385" s="123"/>
      <c r="BW3385" s="123"/>
      <c r="BX3385" s="123"/>
      <c r="BY3385" s="123"/>
      <c r="BZ3385" s="123"/>
      <c r="CA3385" s="123"/>
      <c r="CB3385" s="123"/>
      <c r="CC3385" s="123"/>
      <c r="CD3385" s="123"/>
      <c r="CE3385" s="123"/>
      <c r="CF3385" s="123"/>
      <c r="CG3385" s="123"/>
      <c r="CH3385" s="123"/>
      <c r="CI3385" s="123"/>
      <c r="CJ3385" s="123"/>
      <c r="CK3385" s="123"/>
      <c r="CL3385" s="123"/>
      <c r="CM3385" s="123"/>
      <c r="CN3385" s="123"/>
      <c r="CO3385" s="123"/>
      <c r="CP3385" s="123"/>
      <c r="CQ3385" s="123"/>
      <c r="CR3385" s="123"/>
      <c r="CS3385" s="123"/>
      <c r="CT3385" s="123"/>
      <c r="CU3385" s="123"/>
      <c r="CV3385" s="123"/>
      <c r="CW3385" s="123"/>
      <c r="CX3385" s="123"/>
      <c r="CY3385" s="123"/>
      <c r="CZ3385" s="123"/>
      <c r="DA3385" s="123"/>
      <c r="DB3385" s="123"/>
      <c r="DC3385" s="123"/>
      <c r="DD3385" s="123"/>
      <c r="DE3385" s="123"/>
      <c r="DF3385" s="123"/>
      <c r="DG3385" s="123"/>
      <c r="DH3385" s="123"/>
      <c r="DI3385" s="123"/>
      <c r="DJ3385" s="123"/>
      <c r="DK3385" s="123"/>
      <c r="DL3385" s="123"/>
      <c r="DM3385" s="123"/>
      <c r="DN3385" s="123"/>
      <c r="DO3385" s="123"/>
      <c r="DP3385" s="123"/>
      <c r="DQ3385" s="123"/>
      <c r="DR3385" s="123"/>
      <c r="DS3385" s="123"/>
      <c r="DT3385" s="123"/>
      <c r="DU3385" s="123"/>
      <c r="DV3385" s="123"/>
      <c r="DW3385" s="123"/>
      <c r="DX3385" s="123"/>
      <c r="DY3385" s="123"/>
      <c r="DZ3385" s="123"/>
      <c r="EA3385" s="123"/>
      <c r="EB3385" s="123"/>
      <c r="EC3385" s="123"/>
      <c r="ED3385" s="123"/>
      <c r="EE3385" s="123"/>
      <c r="EF3385" s="123"/>
      <c r="EG3385" s="123"/>
      <c r="EH3385" s="123"/>
      <c r="EI3385" s="123"/>
      <c r="EJ3385" s="123"/>
      <c r="EK3385" s="123"/>
      <c r="EL3385" s="123"/>
      <c r="EM3385" s="123"/>
      <c r="EN3385" s="123"/>
      <c r="EO3385" s="123"/>
      <c r="EP3385" s="123"/>
      <c r="EQ3385" s="123"/>
    </row>
    <row r="3386" spans="27:147" x14ac:dyDescent="0.2"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Q3386" s="151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123"/>
      <c r="BL3386" s="123"/>
      <c r="BM3386" s="123"/>
      <c r="BN3386" s="123"/>
      <c r="BO3386" s="123"/>
      <c r="BP3386" s="123"/>
      <c r="BQ3386" s="123"/>
      <c r="BR3386" s="123"/>
      <c r="BS3386" s="123"/>
      <c r="BT3386" s="123"/>
      <c r="BU3386" s="123"/>
      <c r="BV3386" s="123"/>
      <c r="BW3386" s="123"/>
      <c r="BX3386" s="123"/>
      <c r="BY3386" s="123"/>
      <c r="BZ3386" s="123"/>
      <c r="CA3386" s="123"/>
      <c r="CB3386" s="123"/>
      <c r="CC3386" s="123"/>
      <c r="CD3386" s="123"/>
      <c r="CE3386" s="123"/>
      <c r="CF3386" s="123"/>
      <c r="CG3386" s="123"/>
      <c r="CH3386" s="123"/>
      <c r="CI3386" s="123"/>
      <c r="CJ3386" s="123"/>
      <c r="CK3386" s="123"/>
      <c r="CL3386" s="123"/>
      <c r="CM3386" s="123"/>
      <c r="CN3386" s="123"/>
      <c r="CO3386" s="123"/>
      <c r="CP3386" s="123"/>
      <c r="CQ3386" s="123"/>
      <c r="CR3386" s="123"/>
      <c r="CS3386" s="123"/>
      <c r="CT3386" s="123"/>
      <c r="CU3386" s="123"/>
      <c r="CV3386" s="123"/>
      <c r="CW3386" s="123"/>
      <c r="CX3386" s="123"/>
      <c r="CY3386" s="123"/>
      <c r="CZ3386" s="123"/>
      <c r="DA3386" s="123"/>
      <c r="DB3386" s="123"/>
      <c r="DC3386" s="123"/>
      <c r="DD3386" s="123"/>
      <c r="DE3386" s="123"/>
      <c r="DF3386" s="123"/>
      <c r="DG3386" s="123"/>
      <c r="DH3386" s="123"/>
      <c r="DI3386" s="123"/>
      <c r="DJ3386" s="123"/>
      <c r="DK3386" s="123"/>
      <c r="DL3386" s="123"/>
      <c r="DM3386" s="123"/>
      <c r="DN3386" s="123"/>
      <c r="DO3386" s="123"/>
      <c r="DP3386" s="123"/>
      <c r="DQ3386" s="123"/>
      <c r="DR3386" s="123"/>
      <c r="DS3386" s="123"/>
      <c r="DT3386" s="123"/>
      <c r="DU3386" s="123"/>
      <c r="DV3386" s="123"/>
      <c r="DW3386" s="123"/>
      <c r="DX3386" s="123"/>
      <c r="DY3386" s="123"/>
      <c r="DZ3386" s="123"/>
      <c r="EA3386" s="123"/>
      <c r="EB3386" s="123"/>
      <c r="EC3386" s="123"/>
      <c r="ED3386" s="123"/>
      <c r="EE3386" s="123"/>
      <c r="EF3386" s="123"/>
      <c r="EG3386" s="123"/>
      <c r="EH3386" s="123"/>
      <c r="EI3386" s="123"/>
      <c r="EJ3386" s="123"/>
      <c r="EK3386" s="123"/>
      <c r="EL3386" s="123"/>
      <c r="EM3386" s="123"/>
      <c r="EN3386" s="123"/>
      <c r="EO3386" s="123"/>
      <c r="EP3386" s="123"/>
      <c r="EQ3386" s="123"/>
    </row>
    <row r="3387" spans="27:147" x14ac:dyDescent="0.2"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Q3387" s="151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123"/>
      <c r="BL3387" s="123"/>
      <c r="BM3387" s="123"/>
      <c r="BN3387" s="123"/>
      <c r="BO3387" s="123"/>
      <c r="BP3387" s="123"/>
      <c r="BQ3387" s="123"/>
      <c r="BR3387" s="123"/>
      <c r="BS3387" s="123"/>
      <c r="BT3387" s="123"/>
      <c r="BU3387" s="123"/>
      <c r="BV3387" s="123"/>
      <c r="BW3387" s="123"/>
      <c r="BX3387" s="123"/>
      <c r="BY3387" s="123"/>
      <c r="BZ3387" s="123"/>
      <c r="CA3387" s="123"/>
      <c r="CB3387" s="123"/>
      <c r="CC3387" s="123"/>
      <c r="CD3387" s="123"/>
      <c r="CE3387" s="123"/>
      <c r="CF3387" s="123"/>
      <c r="CG3387" s="123"/>
      <c r="CH3387" s="123"/>
      <c r="CI3387" s="123"/>
      <c r="CJ3387" s="123"/>
      <c r="CK3387" s="123"/>
      <c r="CL3387" s="123"/>
      <c r="CM3387" s="123"/>
      <c r="CN3387" s="123"/>
      <c r="CO3387" s="123"/>
      <c r="CP3387" s="123"/>
      <c r="CQ3387" s="123"/>
      <c r="CR3387" s="123"/>
      <c r="CS3387" s="123"/>
      <c r="CT3387" s="123"/>
      <c r="CU3387" s="123"/>
      <c r="CV3387" s="123"/>
      <c r="CW3387" s="123"/>
      <c r="CX3387" s="123"/>
      <c r="CY3387" s="123"/>
      <c r="CZ3387" s="123"/>
      <c r="DA3387" s="123"/>
      <c r="DB3387" s="123"/>
      <c r="DC3387" s="123"/>
      <c r="DD3387" s="123"/>
      <c r="DE3387" s="123"/>
      <c r="DF3387" s="123"/>
      <c r="DG3387" s="123"/>
      <c r="DH3387" s="123"/>
      <c r="DI3387" s="123"/>
      <c r="DJ3387" s="123"/>
      <c r="DK3387" s="123"/>
      <c r="DL3387" s="123"/>
      <c r="DM3387" s="123"/>
      <c r="DN3387" s="123"/>
      <c r="DO3387" s="123"/>
      <c r="DP3387" s="123"/>
      <c r="DQ3387" s="123"/>
      <c r="DR3387" s="123"/>
      <c r="DS3387" s="123"/>
      <c r="DT3387" s="123"/>
      <c r="DU3387" s="123"/>
      <c r="DV3387" s="123"/>
      <c r="DW3387" s="123"/>
      <c r="DX3387" s="123"/>
      <c r="DY3387" s="123"/>
      <c r="DZ3387" s="123"/>
      <c r="EA3387" s="123"/>
      <c r="EB3387" s="123"/>
      <c r="EC3387" s="123"/>
      <c r="ED3387" s="123"/>
      <c r="EE3387" s="123"/>
      <c r="EF3387" s="123"/>
      <c r="EG3387" s="123"/>
      <c r="EH3387" s="123"/>
      <c r="EI3387" s="123"/>
      <c r="EJ3387" s="123"/>
      <c r="EK3387" s="123"/>
      <c r="EL3387" s="123"/>
      <c r="EM3387" s="123"/>
      <c r="EN3387" s="123"/>
      <c r="EO3387" s="123"/>
      <c r="EP3387" s="123"/>
      <c r="EQ3387" s="123"/>
    </row>
    <row r="3388" spans="27:147" x14ac:dyDescent="0.2"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Q3388" s="151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123"/>
      <c r="BL3388" s="123"/>
      <c r="BM3388" s="123"/>
      <c r="BN3388" s="123"/>
      <c r="BO3388" s="123"/>
      <c r="BP3388" s="123"/>
      <c r="BQ3388" s="123"/>
      <c r="BR3388" s="123"/>
      <c r="BS3388" s="123"/>
      <c r="BT3388" s="123"/>
      <c r="BU3388" s="123"/>
      <c r="BV3388" s="123"/>
      <c r="BW3388" s="123"/>
      <c r="BX3388" s="123"/>
      <c r="BY3388" s="123"/>
      <c r="BZ3388" s="123"/>
      <c r="CA3388" s="123"/>
      <c r="CB3388" s="123"/>
      <c r="CC3388" s="123"/>
      <c r="CD3388" s="123"/>
      <c r="CE3388" s="123"/>
      <c r="CF3388" s="123"/>
      <c r="CG3388" s="123"/>
      <c r="CH3388" s="123"/>
      <c r="CI3388" s="123"/>
      <c r="CJ3388" s="123"/>
      <c r="CK3388" s="123"/>
      <c r="CL3388" s="123"/>
      <c r="CM3388" s="123"/>
      <c r="CN3388" s="123"/>
      <c r="CO3388" s="123"/>
      <c r="CP3388" s="123"/>
      <c r="CQ3388" s="123"/>
      <c r="CR3388" s="123"/>
      <c r="CS3388" s="123"/>
      <c r="CT3388" s="123"/>
      <c r="CU3388" s="123"/>
      <c r="CV3388" s="123"/>
      <c r="CW3388" s="123"/>
      <c r="CX3388" s="123"/>
      <c r="CY3388" s="123"/>
      <c r="CZ3388" s="123"/>
      <c r="DA3388" s="123"/>
      <c r="DB3388" s="123"/>
      <c r="DC3388" s="123"/>
      <c r="DD3388" s="123"/>
      <c r="DE3388" s="123"/>
      <c r="DF3388" s="123"/>
      <c r="DG3388" s="123"/>
      <c r="DH3388" s="123"/>
      <c r="DI3388" s="123"/>
      <c r="DJ3388" s="123"/>
      <c r="DK3388" s="123"/>
      <c r="DL3388" s="123"/>
      <c r="DM3388" s="123"/>
      <c r="DN3388" s="123"/>
      <c r="DO3388" s="123"/>
      <c r="DP3388" s="123"/>
      <c r="DQ3388" s="123"/>
      <c r="DR3388" s="123"/>
      <c r="DS3388" s="123"/>
      <c r="DT3388" s="123"/>
      <c r="DU3388" s="123"/>
      <c r="DV3388" s="123"/>
      <c r="DW3388" s="123"/>
      <c r="DX3388" s="123"/>
      <c r="DY3388" s="123"/>
      <c r="DZ3388" s="123"/>
      <c r="EA3388" s="123"/>
      <c r="EB3388" s="123"/>
      <c r="EC3388" s="123"/>
      <c r="ED3388" s="123"/>
      <c r="EE3388" s="123"/>
      <c r="EF3388" s="123"/>
      <c r="EG3388" s="123"/>
      <c r="EH3388" s="123"/>
      <c r="EI3388" s="123"/>
      <c r="EJ3388" s="123"/>
      <c r="EK3388" s="123"/>
      <c r="EL3388" s="123"/>
      <c r="EM3388" s="123"/>
      <c r="EN3388" s="123"/>
      <c r="EO3388" s="123"/>
      <c r="EP3388" s="123"/>
      <c r="EQ3388" s="123"/>
    </row>
    <row r="3389" spans="27:147" x14ac:dyDescent="0.2"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Q3389" s="151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123"/>
      <c r="BL3389" s="123"/>
      <c r="BM3389" s="123"/>
      <c r="BN3389" s="123"/>
      <c r="BO3389" s="123"/>
      <c r="BP3389" s="123"/>
      <c r="BQ3389" s="123"/>
      <c r="BR3389" s="123"/>
      <c r="BS3389" s="123"/>
      <c r="BT3389" s="123"/>
      <c r="BU3389" s="123"/>
      <c r="BV3389" s="123"/>
      <c r="BW3389" s="123"/>
      <c r="BX3389" s="123"/>
      <c r="BY3389" s="123"/>
      <c r="BZ3389" s="123"/>
      <c r="CA3389" s="123"/>
      <c r="CB3389" s="123"/>
      <c r="CC3389" s="123"/>
      <c r="CD3389" s="123"/>
      <c r="CE3389" s="123"/>
      <c r="CF3389" s="123"/>
      <c r="CG3389" s="123"/>
      <c r="CH3389" s="123"/>
      <c r="CI3389" s="123"/>
      <c r="CJ3389" s="123"/>
      <c r="CK3389" s="123"/>
      <c r="CL3389" s="123"/>
      <c r="CM3389" s="123"/>
      <c r="CN3389" s="123"/>
      <c r="CO3389" s="123"/>
      <c r="CP3389" s="123"/>
      <c r="CQ3389" s="123"/>
      <c r="CR3389" s="123"/>
      <c r="CS3389" s="123"/>
      <c r="CT3389" s="123"/>
      <c r="CU3389" s="123"/>
      <c r="CV3389" s="123"/>
      <c r="CW3389" s="123"/>
      <c r="CX3389" s="123"/>
      <c r="CY3389" s="123"/>
      <c r="CZ3389" s="123"/>
      <c r="DA3389" s="123"/>
      <c r="DB3389" s="123"/>
      <c r="DC3389" s="123"/>
      <c r="DD3389" s="123"/>
      <c r="DE3389" s="123"/>
      <c r="DF3389" s="123"/>
      <c r="DG3389" s="123"/>
      <c r="DH3389" s="123"/>
      <c r="DI3389" s="123"/>
      <c r="DJ3389" s="123"/>
      <c r="DK3389" s="123"/>
      <c r="DL3389" s="123"/>
      <c r="DM3389" s="123"/>
      <c r="DN3389" s="123"/>
      <c r="DO3389" s="123"/>
      <c r="DP3389" s="123"/>
      <c r="DQ3389" s="123"/>
      <c r="DR3389" s="123"/>
      <c r="DS3389" s="123"/>
      <c r="DT3389" s="123"/>
      <c r="DU3389" s="123"/>
      <c r="DV3389" s="123"/>
      <c r="DW3389" s="123"/>
      <c r="DX3389" s="123"/>
      <c r="DY3389" s="123"/>
      <c r="DZ3389" s="123"/>
      <c r="EA3389" s="123"/>
      <c r="EB3389" s="123"/>
      <c r="EC3389" s="123"/>
      <c r="ED3389" s="123"/>
      <c r="EE3389" s="123"/>
      <c r="EF3389" s="123"/>
      <c r="EG3389" s="123"/>
      <c r="EH3389" s="123"/>
      <c r="EI3389" s="123"/>
      <c r="EJ3389" s="123"/>
      <c r="EK3389" s="123"/>
      <c r="EL3389" s="123"/>
      <c r="EM3389" s="123"/>
      <c r="EN3389" s="123"/>
      <c r="EO3389" s="123"/>
      <c r="EP3389" s="123"/>
      <c r="EQ3389" s="123"/>
    </row>
    <row r="3390" spans="27:147" x14ac:dyDescent="0.2"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Q3390" s="151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123"/>
      <c r="BL3390" s="123"/>
      <c r="BM3390" s="123"/>
      <c r="BN3390" s="123"/>
      <c r="BO3390" s="123"/>
      <c r="BP3390" s="123"/>
      <c r="BQ3390" s="123"/>
      <c r="BR3390" s="123"/>
      <c r="BS3390" s="123"/>
      <c r="BT3390" s="123"/>
      <c r="BU3390" s="123"/>
      <c r="BV3390" s="123"/>
      <c r="BW3390" s="123"/>
      <c r="BX3390" s="123"/>
      <c r="BY3390" s="123"/>
      <c r="BZ3390" s="123"/>
      <c r="CA3390" s="123"/>
      <c r="CB3390" s="123"/>
      <c r="CC3390" s="123"/>
      <c r="CD3390" s="123"/>
      <c r="CE3390" s="123"/>
      <c r="CF3390" s="123"/>
      <c r="CG3390" s="123"/>
      <c r="CH3390" s="123"/>
      <c r="CI3390" s="123"/>
      <c r="CJ3390" s="123"/>
      <c r="CK3390" s="123"/>
      <c r="CL3390" s="123"/>
      <c r="CM3390" s="123"/>
      <c r="CN3390" s="123"/>
      <c r="CO3390" s="123"/>
      <c r="CP3390" s="123"/>
      <c r="CQ3390" s="123"/>
      <c r="CR3390" s="123"/>
      <c r="CS3390" s="123"/>
      <c r="CT3390" s="123"/>
      <c r="CU3390" s="123"/>
      <c r="CV3390" s="123"/>
      <c r="CW3390" s="123"/>
      <c r="CX3390" s="123"/>
      <c r="CY3390" s="123"/>
      <c r="CZ3390" s="123"/>
      <c r="DA3390" s="123"/>
      <c r="DB3390" s="123"/>
      <c r="DC3390" s="123"/>
      <c r="DD3390" s="123"/>
      <c r="DE3390" s="123"/>
      <c r="DF3390" s="123"/>
      <c r="DG3390" s="123"/>
      <c r="DH3390" s="123"/>
      <c r="DI3390" s="123"/>
      <c r="DJ3390" s="123"/>
      <c r="DK3390" s="123"/>
      <c r="DL3390" s="123"/>
      <c r="DM3390" s="123"/>
      <c r="DN3390" s="123"/>
      <c r="DO3390" s="123"/>
      <c r="DP3390" s="123"/>
      <c r="DQ3390" s="123"/>
      <c r="DR3390" s="123"/>
      <c r="DS3390" s="123"/>
      <c r="DT3390" s="123"/>
      <c r="DU3390" s="123"/>
      <c r="DV3390" s="123"/>
      <c r="DW3390" s="123"/>
      <c r="DX3390" s="123"/>
      <c r="DY3390" s="123"/>
      <c r="DZ3390" s="123"/>
      <c r="EA3390" s="123"/>
      <c r="EB3390" s="123"/>
      <c r="EC3390" s="123"/>
      <c r="ED3390" s="123"/>
      <c r="EE3390" s="123"/>
      <c r="EF3390" s="123"/>
      <c r="EG3390" s="123"/>
      <c r="EH3390" s="123"/>
      <c r="EI3390" s="123"/>
      <c r="EJ3390" s="123"/>
      <c r="EK3390" s="123"/>
      <c r="EL3390" s="123"/>
      <c r="EM3390" s="123"/>
      <c r="EN3390" s="123"/>
      <c r="EO3390" s="123"/>
      <c r="EP3390" s="123"/>
      <c r="EQ3390" s="123"/>
    </row>
    <row r="3391" spans="27:147" x14ac:dyDescent="0.2"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Q3391" s="151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123"/>
      <c r="BL3391" s="123"/>
      <c r="BM3391" s="123"/>
      <c r="BN3391" s="123"/>
      <c r="BO3391" s="123"/>
      <c r="BP3391" s="123"/>
      <c r="BQ3391" s="123"/>
      <c r="BR3391" s="123"/>
      <c r="BS3391" s="123"/>
      <c r="BT3391" s="123"/>
      <c r="BU3391" s="123"/>
      <c r="BV3391" s="123"/>
      <c r="BW3391" s="123"/>
      <c r="BX3391" s="123"/>
      <c r="BY3391" s="123"/>
      <c r="BZ3391" s="123"/>
      <c r="CA3391" s="123"/>
      <c r="CB3391" s="123"/>
      <c r="CC3391" s="123"/>
      <c r="CD3391" s="123"/>
      <c r="CE3391" s="123"/>
      <c r="CF3391" s="123"/>
      <c r="CG3391" s="123"/>
      <c r="CH3391" s="123"/>
      <c r="CI3391" s="123"/>
      <c r="CJ3391" s="123"/>
      <c r="CK3391" s="123"/>
      <c r="CL3391" s="123"/>
      <c r="CM3391" s="123"/>
      <c r="CN3391" s="123"/>
      <c r="CO3391" s="123"/>
      <c r="CP3391" s="123"/>
      <c r="CQ3391" s="123"/>
      <c r="CR3391" s="123"/>
      <c r="CS3391" s="123"/>
      <c r="CT3391" s="123"/>
      <c r="CU3391" s="123"/>
      <c r="CV3391" s="123"/>
      <c r="CW3391" s="123"/>
      <c r="CX3391" s="123"/>
      <c r="CY3391" s="123"/>
      <c r="CZ3391" s="123"/>
      <c r="DA3391" s="123"/>
      <c r="DB3391" s="123"/>
      <c r="DC3391" s="123"/>
      <c r="DD3391" s="123"/>
      <c r="DE3391" s="123"/>
      <c r="DF3391" s="123"/>
      <c r="DG3391" s="123"/>
      <c r="DH3391" s="123"/>
      <c r="DI3391" s="123"/>
      <c r="DJ3391" s="123"/>
      <c r="DK3391" s="123"/>
      <c r="DL3391" s="123"/>
      <c r="DM3391" s="123"/>
      <c r="DN3391" s="123"/>
      <c r="DO3391" s="123"/>
      <c r="DP3391" s="123"/>
      <c r="DQ3391" s="123"/>
      <c r="DR3391" s="123"/>
      <c r="DS3391" s="123"/>
      <c r="DT3391" s="123"/>
      <c r="DU3391" s="123"/>
      <c r="DV3391" s="123"/>
      <c r="DW3391" s="123"/>
      <c r="DX3391" s="123"/>
      <c r="DY3391" s="123"/>
      <c r="DZ3391" s="123"/>
      <c r="EA3391" s="123"/>
      <c r="EB3391" s="123"/>
      <c r="EC3391" s="123"/>
      <c r="ED3391" s="123"/>
      <c r="EE3391" s="123"/>
      <c r="EF3391" s="123"/>
      <c r="EG3391" s="123"/>
      <c r="EH3391" s="123"/>
      <c r="EI3391" s="123"/>
      <c r="EJ3391" s="123"/>
      <c r="EK3391" s="123"/>
      <c r="EL3391" s="123"/>
      <c r="EM3391" s="123"/>
      <c r="EN3391" s="123"/>
      <c r="EO3391" s="123"/>
      <c r="EP3391" s="123"/>
      <c r="EQ3391" s="123"/>
    </row>
    <row r="3392" spans="27:147" x14ac:dyDescent="0.2"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Q3392" s="151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123"/>
      <c r="BL3392" s="123"/>
      <c r="BM3392" s="123"/>
      <c r="BN3392" s="123"/>
      <c r="BO3392" s="123"/>
      <c r="BP3392" s="123"/>
      <c r="BQ3392" s="123"/>
      <c r="BR3392" s="123"/>
      <c r="BS3392" s="123"/>
      <c r="BT3392" s="123"/>
      <c r="BU3392" s="123"/>
      <c r="BV3392" s="123"/>
      <c r="BW3392" s="123"/>
      <c r="BX3392" s="123"/>
      <c r="BY3392" s="123"/>
      <c r="BZ3392" s="123"/>
      <c r="CA3392" s="123"/>
      <c r="CB3392" s="123"/>
      <c r="CC3392" s="123"/>
      <c r="CD3392" s="123"/>
      <c r="CE3392" s="123"/>
      <c r="CF3392" s="123"/>
      <c r="CG3392" s="123"/>
      <c r="CH3392" s="123"/>
      <c r="CI3392" s="123"/>
      <c r="CJ3392" s="123"/>
      <c r="CK3392" s="123"/>
      <c r="CL3392" s="123"/>
      <c r="CM3392" s="123"/>
      <c r="CN3392" s="123"/>
      <c r="CO3392" s="123"/>
      <c r="CP3392" s="123"/>
      <c r="CQ3392" s="123"/>
      <c r="CR3392" s="123"/>
      <c r="CS3392" s="123"/>
      <c r="CT3392" s="123"/>
      <c r="CU3392" s="123"/>
      <c r="CV3392" s="123"/>
      <c r="CW3392" s="123"/>
      <c r="CX3392" s="123"/>
      <c r="CY3392" s="123"/>
      <c r="CZ3392" s="123"/>
      <c r="DA3392" s="123"/>
      <c r="DB3392" s="123"/>
      <c r="DC3392" s="123"/>
      <c r="DD3392" s="123"/>
      <c r="DE3392" s="123"/>
      <c r="DF3392" s="123"/>
      <c r="DG3392" s="123"/>
      <c r="DH3392" s="123"/>
      <c r="DI3392" s="123"/>
      <c r="DJ3392" s="123"/>
      <c r="DK3392" s="123"/>
      <c r="DL3392" s="123"/>
      <c r="DM3392" s="123"/>
      <c r="DN3392" s="123"/>
      <c r="DO3392" s="123"/>
      <c r="DP3392" s="123"/>
      <c r="DQ3392" s="123"/>
      <c r="DR3392" s="123"/>
      <c r="DS3392" s="123"/>
      <c r="DT3392" s="123"/>
      <c r="DU3392" s="123"/>
      <c r="DV3392" s="123"/>
      <c r="DW3392" s="123"/>
      <c r="DX3392" s="123"/>
      <c r="DY3392" s="123"/>
      <c r="DZ3392" s="123"/>
      <c r="EA3392" s="123"/>
      <c r="EB3392" s="123"/>
      <c r="EC3392" s="123"/>
      <c r="ED3392" s="123"/>
      <c r="EE3392" s="123"/>
      <c r="EF3392" s="123"/>
      <c r="EG3392" s="123"/>
      <c r="EH3392" s="123"/>
      <c r="EI3392" s="123"/>
      <c r="EJ3392" s="123"/>
      <c r="EK3392" s="123"/>
      <c r="EL3392" s="123"/>
      <c r="EM3392" s="123"/>
      <c r="EN3392" s="123"/>
      <c r="EO3392" s="123"/>
      <c r="EP3392" s="123"/>
      <c r="EQ3392" s="123"/>
    </row>
    <row r="3393" spans="27:147" x14ac:dyDescent="0.2"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Q3393" s="151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123"/>
      <c r="BL3393" s="123"/>
      <c r="BM3393" s="123"/>
      <c r="BN3393" s="123"/>
      <c r="BO3393" s="123"/>
      <c r="BP3393" s="123"/>
      <c r="BQ3393" s="123"/>
      <c r="BR3393" s="123"/>
      <c r="BS3393" s="123"/>
      <c r="BT3393" s="123"/>
      <c r="BU3393" s="123"/>
      <c r="BV3393" s="123"/>
      <c r="BW3393" s="123"/>
      <c r="BX3393" s="123"/>
      <c r="BY3393" s="123"/>
      <c r="BZ3393" s="123"/>
      <c r="CA3393" s="123"/>
      <c r="CB3393" s="123"/>
      <c r="CC3393" s="123"/>
      <c r="CD3393" s="123"/>
      <c r="CE3393" s="123"/>
      <c r="CF3393" s="123"/>
      <c r="CG3393" s="123"/>
      <c r="CH3393" s="123"/>
      <c r="CI3393" s="123"/>
      <c r="CJ3393" s="123"/>
      <c r="CK3393" s="123"/>
      <c r="CL3393" s="123"/>
      <c r="CM3393" s="123"/>
      <c r="CN3393" s="123"/>
      <c r="CO3393" s="123"/>
      <c r="CP3393" s="123"/>
      <c r="CQ3393" s="123"/>
      <c r="CR3393" s="123"/>
      <c r="CS3393" s="123"/>
      <c r="CT3393" s="123"/>
      <c r="CU3393" s="123"/>
      <c r="CV3393" s="123"/>
      <c r="CW3393" s="123"/>
      <c r="CX3393" s="123"/>
      <c r="CY3393" s="123"/>
      <c r="CZ3393" s="123"/>
      <c r="DA3393" s="123"/>
      <c r="DB3393" s="123"/>
      <c r="DC3393" s="123"/>
      <c r="DD3393" s="123"/>
      <c r="DE3393" s="123"/>
      <c r="DF3393" s="123"/>
      <c r="DG3393" s="123"/>
      <c r="DH3393" s="123"/>
      <c r="DI3393" s="123"/>
      <c r="DJ3393" s="123"/>
      <c r="DK3393" s="123"/>
      <c r="DL3393" s="123"/>
      <c r="DM3393" s="123"/>
      <c r="DN3393" s="123"/>
      <c r="DO3393" s="123"/>
      <c r="DP3393" s="123"/>
      <c r="DQ3393" s="123"/>
      <c r="DR3393" s="123"/>
      <c r="DS3393" s="123"/>
      <c r="DT3393" s="123"/>
      <c r="DU3393" s="123"/>
      <c r="DV3393" s="123"/>
      <c r="DW3393" s="123"/>
      <c r="DX3393" s="123"/>
      <c r="DY3393" s="123"/>
      <c r="DZ3393" s="123"/>
      <c r="EA3393" s="123"/>
      <c r="EB3393" s="123"/>
      <c r="EC3393" s="123"/>
      <c r="ED3393" s="123"/>
      <c r="EE3393" s="123"/>
      <c r="EF3393" s="123"/>
      <c r="EG3393" s="123"/>
      <c r="EH3393" s="123"/>
      <c r="EI3393" s="123"/>
      <c r="EJ3393" s="123"/>
      <c r="EK3393" s="123"/>
      <c r="EL3393" s="123"/>
      <c r="EM3393" s="123"/>
      <c r="EN3393" s="123"/>
      <c r="EO3393" s="123"/>
      <c r="EP3393" s="123"/>
      <c r="EQ3393" s="123"/>
    </row>
    <row r="3394" spans="27:147" x14ac:dyDescent="0.2"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Q3394" s="151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123"/>
      <c r="BL3394" s="123"/>
      <c r="BM3394" s="123"/>
      <c r="BN3394" s="123"/>
      <c r="BO3394" s="123"/>
      <c r="BP3394" s="123"/>
      <c r="BQ3394" s="123"/>
      <c r="BR3394" s="123"/>
      <c r="BS3394" s="123"/>
      <c r="BT3394" s="123"/>
      <c r="BU3394" s="123"/>
      <c r="BV3394" s="123"/>
      <c r="BW3394" s="123"/>
      <c r="BX3394" s="123"/>
      <c r="BY3394" s="123"/>
      <c r="BZ3394" s="123"/>
      <c r="CA3394" s="123"/>
      <c r="CB3394" s="123"/>
      <c r="CC3394" s="123"/>
      <c r="CD3394" s="123"/>
      <c r="CE3394" s="123"/>
      <c r="CF3394" s="123"/>
      <c r="CG3394" s="123"/>
      <c r="CH3394" s="123"/>
      <c r="CI3394" s="123"/>
      <c r="CJ3394" s="123"/>
      <c r="CK3394" s="123"/>
      <c r="CL3394" s="123"/>
      <c r="CM3394" s="123"/>
      <c r="CN3394" s="123"/>
      <c r="CO3394" s="123"/>
      <c r="CP3394" s="123"/>
      <c r="CQ3394" s="123"/>
      <c r="CR3394" s="123"/>
      <c r="CS3394" s="123"/>
      <c r="CT3394" s="123"/>
      <c r="CU3394" s="123"/>
      <c r="CV3394" s="123"/>
      <c r="CW3394" s="123"/>
      <c r="CX3394" s="123"/>
      <c r="CY3394" s="123"/>
      <c r="CZ3394" s="123"/>
      <c r="DA3394" s="123"/>
      <c r="DB3394" s="123"/>
      <c r="DC3394" s="123"/>
      <c r="DD3394" s="123"/>
      <c r="DE3394" s="123"/>
      <c r="DF3394" s="123"/>
      <c r="DG3394" s="123"/>
      <c r="DH3394" s="123"/>
      <c r="DI3394" s="123"/>
      <c r="DJ3394" s="123"/>
      <c r="DK3394" s="123"/>
      <c r="DL3394" s="123"/>
      <c r="DM3394" s="123"/>
      <c r="DN3394" s="123"/>
      <c r="DO3394" s="123"/>
      <c r="DP3394" s="123"/>
      <c r="DQ3394" s="123"/>
      <c r="DR3394" s="123"/>
      <c r="DS3394" s="123"/>
      <c r="DT3394" s="123"/>
      <c r="DU3394" s="123"/>
      <c r="DV3394" s="123"/>
      <c r="DW3394" s="123"/>
      <c r="DX3394" s="123"/>
      <c r="DY3394" s="123"/>
      <c r="DZ3394" s="123"/>
      <c r="EA3394" s="123"/>
      <c r="EB3394" s="123"/>
      <c r="EC3394" s="123"/>
      <c r="ED3394" s="123"/>
      <c r="EE3394" s="123"/>
      <c r="EF3394" s="123"/>
      <c r="EG3394" s="123"/>
      <c r="EH3394" s="123"/>
      <c r="EI3394" s="123"/>
      <c r="EJ3394" s="123"/>
      <c r="EK3394" s="123"/>
      <c r="EL3394" s="123"/>
      <c r="EM3394" s="123"/>
      <c r="EN3394" s="123"/>
      <c r="EO3394" s="123"/>
      <c r="EP3394" s="123"/>
      <c r="EQ3394" s="123"/>
    </row>
    <row r="3395" spans="27:147" x14ac:dyDescent="0.2"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Q3395" s="151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123"/>
      <c r="BL3395" s="123"/>
      <c r="BM3395" s="123"/>
      <c r="BN3395" s="123"/>
      <c r="BO3395" s="123"/>
      <c r="BP3395" s="123"/>
      <c r="BQ3395" s="123"/>
      <c r="BR3395" s="123"/>
      <c r="BS3395" s="123"/>
      <c r="BT3395" s="123"/>
      <c r="BU3395" s="123"/>
      <c r="BV3395" s="123"/>
      <c r="BW3395" s="123"/>
      <c r="BX3395" s="123"/>
      <c r="BY3395" s="123"/>
      <c r="BZ3395" s="123"/>
      <c r="CA3395" s="123"/>
      <c r="CB3395" s="123"/>
      <c r="CC3395" s="123"/>
      <c r="CD3395" s="123"/>
      <c r="CE3395" s="123"/>
      <c r="CF3395" s="123"/>
      <c r="CG3395" s="123"/>
      <c r="CH3395" s="123"/>
      <c r="CI3395" s="123"/>
      <c r="CJ3395" s="123"/>
      <c r="CK3395" s="123"/>
      <c r="CL3395" s="123"/>
      <c r="CM3395" s="123"/>
      <c r="CN3395" s="123"/>
      <c r="CO3395" s="123"/>
      <c r="CP3395" s="123"/>
      <c r="CQ3395" s="123"/>
      <c r="CR3395" s="123"/>
      <c r="CS3395" s="123"/>
      <c r="CT3395" s="123"/>
      <c r="CU3395" s="123"/>
      <c r="CV3395" s="123"/>
      <c r="CW3395" s="123"/>
      <c r="CX3395" s="123"/>
      <c r="CY3395" s="123"/>
      <c r="CZ3395" s="123"/>
      <c r="DA3395" s="123"/>
      <c r="DB3395" s="123"/>
      <c r="DC3395" s="123"/>
      <c r="DD3395" s="123"/>
      <c r="DE3395" s="123"/>
      <c r="DF3395" s="123"/>
      <c r="DG3395" s="123"/>
      <c r="DH3395" s="123"/>
      <c r="DI3395" s="123"/>
      <c r="DJ3395" s="123"/>
      <c r="DK3395" s="123"/>
      <c r="DL3395" s="123"/>
      <c r="DM3395" s="123"/>
      <c r="DN3395" s="123"/>
      <c r="DO3395" s="123"/>
      <c r="DP3395" s="123"/>
      <c r="DQ3395" s="123"/>
      <c r="DR3395" s="123"/>
      <c r="DS3395" s="123"/>
      <c r="DT3395" s="123"/>
      <c r="DU3395" s="123"/>
      <c r="DV3395" s="123"/>
      <c r="DW3395" s="123"/>
      <c r="DX3395" s="123"/>
      <c r="DY3395" s="123"/>
      <c r="DZ3395" s="123"/>
      <c r="EA3395" s="123"/>
      <c r="EB3395" s="123"/>
      <c r="EC3395" s="123"/>
      <c r="ED3395" s="123"/>
      <c r="EE3395" s="123"/>
      <c r="EF3395" s="123"/>
      <c r="EG3395" s="123"/>
      <c r="EH3395" s="123"/>
      <c r="EI3395" s="123"/>
      <c r="EJ3395" s="123"/>
      <c r="EK3395" s="123"/>
      <c r="EL3395" s="123"/>
      <c r="EM3395" s="123"/>
      <c r="EN3395" s="123"/>
      <c r="EO3395" s="123"/>
      <c r="EP3395" s="123"/>
      <c r="EQ3395" s="123"/>
    </row>
    <row r="3396" spans="27:147" x14ac:dyDescent="0.2"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Q3396" s="151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123"/>
      <c r="BL3396" s="123"/>
      <c r="BM3396" s="123"/>
      <c r="BN3396" s="123"/>
      <c r="BO3396" s="123"/>
      <c r="BP3396" s="123"/>
      <c r="BQ3396" s="123"/>
      <c r="BR3396" s="123"/>
      <c r="BS3396" s="123"/>
      <c r="BT3396" s="123"/>
      <c r="BU3396" s="123"/>
      <c r="BV3396" s="123"/>
      <c r="BW3396" s="123"/>
      <c r="BX3396" s="123"/>
      <c r="BY3396" s="123"/>
      <c r="BZ3396" s="123"/>
      <c r="CA3396" s="123"/>
      <c r="CB3396" s="123"/>
      <c r="CC3396" s="123"/>
      <c r="CD3396" s="123"/>
      <c r="CE3396" s="123"/>
      <c r="CF3396" s="123"/>
      <c r="CG3396" s="123"/>
      <c r="CH3396" s="123"/>
      <c r="CI3396" s="123"/>
      <c r="CJ3396" s="123"/>
      <c r="CK3396" s="123"/>
      <c r="CL3396" s="123"/>
      <c r="CM3396" s="123"/>
      <c r="CN3396" s="123"/>
      <c r="CO3396" s="123"/>
      <c r="CP3396" s="123"/>
      <c r="CQ3396" s="123"/>
      <c r="CR3396" s="123"/>
      <c r="CS3396" s="123"/>
      <c r="CT3396" s="123"/>
      <c r="CU3396" s="123"/>
      <c r="CV3396" s="123"/>
      <c r="CW3396" s="123"/>
      <c r="CX3396" s="123"/>
      <c r="CY3396" s="123"/>
      <c r="CZ3396" s="123"/>
      <c r="DA3396" s="123"/>
      <c r="DB3396" s="123"/>
      <c r="DC3396" s="123"/>
      <c r="DD3396" s="123"/>
      <c r="DE3396" s="123"/>
      <c r="DF3396" s="123"/>
      <c r="DG3396" s="123"/>
      <c r="DH3396" s="123"/>
      <c r="DI3396" s="123"/>
      <c r="DJ3396" s="123"/>
      <c r="DK3396" s="123"/>
      <c r="DL3396" s="123"/>
      <c r="DM3396" s="123"/>
      <c r="DN3396" s="123"/>
      <c r="DO3396" s="123"/>
      <c r="DP3396" s="123"/>
      <c r="DQ3396" s="123"/>
      <c r="DR3396" s="123"/>
      <c r="DS3396" s="123"/>
      <c r="DT3396" s="123"/>
      <c r="DU3396" s="123"/>
      <c r="DV3396" s="123"/>
      <c r="DW3396" s="123"/>
      <c r="DX3396" s="123"/>
      <c r="DY3396" s="123"/>
      <c r="DZ3396" s="123"/>
      <c r="EA3396" s="123"/>
      <c r="EB3396" s="123"/>
      <c r="EC3396" s="123"/>
      <c r="ED3396" s="123"/>
      <c r="EE3396" s="123"/>
      <c r="EF3396" s="123"/>
      <c r="EG3396" s="123"/>
      <c r="EH3396" s="123"/>
      <c r="EI3396" s="123"/>
      <c r="EJ3396" s="123"/>
      <c r="EK3396" s="123"/>
      <c r="EL3396" s="123"/>
      <c r="EM3396" s="123"/>
      <c r="EN3396" s="123"/>
      <c r="EO3396" s="123"/>
      <c r="EP3396" s="123"/>
      <c r="EQ3396" s="123"/>
    </row>
    <row r="3397" spans="27:147" x14ac:dyDescent="0.2"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Q3397" s="151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123"/>
      <c r="BL3397" s="123"/>
      <c r="BM3397" s="123"/>
      <c r="BN3397" s="123"/>
      <c r="BO3397" s="123"/>
      <c r="BP3397" s="123"/>
      <c r="BQ3397" s="123"/>
      <c r="BR3397" s="123"/>
      <c r="BS3397" s="123"/>
      <c r="BT3397" s="123"/>
      <c r="BU3397" s="123"/>
      <c r="BV3397" s="123"/>
      <c r="BW3397" s="123"/>
      <c r="BX3397" s="123"/>
      <c r="BY3397" s="123"/>
      <c r="BZ3397" s="123"/>
      <c r="CA3397" s="123"/>
      <c r="CB3397" s="123"/>
      <c r="CC3397" s="123"/>
      <c r="CD3397" s="123"/>
      <c r="CE3397" s="123"/>
      <c r="CF3397" s="123"/>
      <c r="CG3397" s="123"/>
      <c r="CH3397" s="123"/>
      <c r="CI3397" s="123"/>
      <c r="CJ3397" s="123"/>
      <c r="CK3397" s="123"/>
      <c r="CL3397" s="123"/>
      <c r="CM3397" s="123"/>
      <c r="CN3397" s="123"/>
      <c r="CO3397" s="123"/>
      <c r="CP3397" s="123"/>
      <c r="CQ3397" s="123"/>
      <c r="CR3397" s="123"/>
      <c r="CS3397" s="123"/>
      <c r="CT3397" s="123"/>
      <c r="CU3397" s="123"/>
      <c r="CV3397" s="123"/>
      <c r="CW3397" s="123"/>
      <c r="CX3397" s="123"/>
      <c r="CY3397" s="123"/>
      <c r="CZ3397" s="123"/>
      <c r="DA3397" s="123"/>
      <c r="DB3397" s="123"/>
      <c r="DC3397" s="123"/>
      <c r="DD3397" s="123"/>
      <c r="DE3397" s="123"/>
      <c r="DF3397" s="123"/>
      <c r="DG3397" s="123"/>
      <c r="DH3397" s="123"/>
      <c r="DI3397" s="123"/>
      <c r="DJ3397" s="123"/>
      <c r="DK3397" s="123"/>
      <c r="DL3397" s="123"/>
      <c r="DM3397" s="123"/>
      <c r="DN3397" s="123"/>
      <c r="DO3397" s="123"/>
      <c r="DP3397" s="123"/>
      <c r="DQ3397" s="123"/>
      <c r="DR3397" s="123"/>
      <c r="DS3397" s="123"/>
      <c r="DT3397" s="123"/>
      <c r="DU3397" s="123"/>
      <c r="DV3397" s="123"/>
      <c r="DW3397" s="123"/>
      <c r="DX3397" s="123"/>
      <c r="DY3397" s="123"/>
      <c r="DZ3397" s="123"/>
      <c r="EA3397" s="123"/>
      <c r="EB3397" s="123"/>
      <c r="EC3397" s="123"/>
      <c r="ED3397" s="123"/>
      <c r="EE3397" s="123"/>
      <c r="EF3397" s="123"/>
      <c r="EG3397" s="123"/>
      <c r="EH3397" s="123"/>
      <c r="EI3397" s="123"/>
      <c r="EJ3397" s="123"/>
      <c r="EK3397" s="123"/>
      <c r="EL3397" s="123"/>
      <c r="EM3397" s="123"/>
      <c r="EN3397" s="123"/>
      <c r="EO3397" s="123"/>
      <c r="EP3397" s="123"/>
      <c r="EQ3397" s="123"/>
    </row>
    <row r="3398" spans="27:147" x14ac:dyDescent="0.2"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Q3398" s="151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123"/>
      <c r="BL3398" s="123"/>
      <c r="BM3398" s="123"/>
      <c r="BN3398" s="123"/>
      <c r="BO3398" s="123"/>
      <c r="BP3398" s="123"/>
      <c r="BQ3398" s="123"/>
      <c r="BR3398" s="123"/>
      <c r="BS3398" s="123"/>
      <c r="BT3398" s="123"/>
      <c r="BU3398" s="123"/>
      <c r="BV3398" s="123"/>
      <c r="BW3398" s="123"/>
      <c r="BX3398" s="123"/>
      <c r="BY3398" s="123"/>
      <c r="BZ3398" s="123"/>
      <c r="CA3398" s="123"/>
      <c r="CB3398" s="123"/>
      <c r="CC3398" s="123"/>
      <c r="CD3398" s="123"/>
      <c r="CE3398" s="123"/>
      <c r="CF3398" s="123"/>
      <c r="CG3398" s="123"/>
      <c r="CH3398" s="123"/>
      <c r="CI3398" s="123"/>
      <c r="CJ3398" s="123"/>
      <c r="CK3398" s="123"/>
      <c r="CL3398" s="123"/>
      <c r="CM3398" s="123"/>
      <c r="CN3398" s="123"/>
      <c r="CO3398" s="123"/>
      <c r="CP3398" s="123"/>
      <c r="CQ3398" s="123"/>
      <c r="CR3398" s="123"/>
      <c r="CS3398" s="123"/>
      <c r="CT3398" s="123"/>
      <c r="CU3398" s="123"/>
      <c r="CV3398" s="123"/>
      <c r="CW3398" s="123"/>
      <c r="CX3398" s="123"/>
      <c r="CY3398" s="123"/>
      <c r="CZ3398" s="123"/>
      <c r="DA3398" s="123"/>
      <c r="DB3398" s="123"/>
      <c r="DC3398" s="123"/>
      <c r="DD3398" s="123"/>
      <c r="DE3398" s="123"/>
      <c r="DF3398" s="123"/>
      <c r="DG3398" s="123"/>
      <c r="DH3398" s="123"/>
      <c r="DI3398" s="123"/>
      <c r="DJ3398" s="123"/>
      <c r="DK3398" s="123"/>
      <c r="DL3398" s="123"/>
      <c r="DM3398" s="123"/>
      <c r="DN3398" s="123"/>
      <c r="DO3398" s="123"/>
      <c r="DP3398" s="123"/>
      <c r="DQ3398" s="123"/>
      <c r="DR3398" s="123"/>
      <c r="DS3398" s="123"/>
      <c r="DT3398" s="123"/>
      <c r="DU3398" s="123"/>
      <c r="DV3398" s="123"/>
      <c r="DW3398" s="123"/>
      <c r="DX3398" s="123"/>
      <c r="DY3398" s="123"/>
      <c r="DZ3398" s="123"/>
      <c r="EA3398" s="123"/>
      <c r="EB3398" s="123"/>
      <c r="EC3398" s="123"/>
      <c r="ED3398" s="123"/>
      <c r="EE3398" s="123"/>
      <c r="EF3398" s="123"/>
      <c r="EG3398" s="123"/>
      <c r="EH3398" s="123"/>
      <c r="EI3398" s="123"/>
      <c r="EJ3398" s="123"/>
      <c r="EK3398" s="123"/>
      <c r="EL3398" s="123"/>
      <c r="EM3398" s="123"/>
      <c r="EN3398" s="123"/>
      <c r="EO3398" s="123"/>
      <c r="EP3398" s="123"/>
      <c r="EQ3398" s="123"/>
    </row>
    <row r="3399" spans="27:147" x14ac:dyDescent="0.2"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Q3399" s="151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123"/>
      <c r="BL3399" s="123"/>
      <c r="BM3399" s="123"/>
      <c r="BN3399" s="123"/>
      <c r="BO3399" s="123"/>
      <c r="BP3399" s="123"/>
      <c r="BQ3399" s="123"/>
      <c r="BR3399" s="123"/>
      <c r="BS3399" s="123"/>
      <c r="BT3399" s="123"/>
      <c r="BU3399" s="123"/>
      <c r="BV3399" s="123"/>
      <c r="BW3399" s="123"/>
      <c r="BX3399" s="123"/>
      <c r="BY3399" s="123"/>
      <c r="BZ3399" s="123"/>
      <c r="CA3399" s="123"/>
      <c r="CB3399" s="123"/>
      <c r="CC3399" s="123"/>
      <c r="CD3399" s="123"/>
      <c r="CE3399" s="123"/>
      <c r="CF3399" s="123"/>
      <c r="CG3399" s="123"/>
      <c r="CH3399" s="123"/>
      <c r="CI3399" s="123"/>
      <c r="CJ3399" s="123"/>
      <c r="CK3399" s="123"/>
      <c r="CL3399" s="123"/>
      <c r="CM3399" s="123"/>
      <c r="CN3399" s="123"/>
      <c r="CO3399" s="123"/>
      <c r="CP3399" s="123"/>
      <c r="CQ3399" s="123"/>
      <c r="CR3399" s="123"/>
      <c r="CS3399" s="123"/>
      <c r="CT3399" s="123"/>
      <c r="CU3399" s="123"/>
      <c r="CV3399" s="123"/>
      <c r="CW3399" s="123"/>
      <c r="CX3399" s="123"/>
      <c r="CY3399" s="123"/>
      <c r="CZ3399" s="123"/>
      <c r="DA3399" s="123"/>
      <c r="DB3399" s="123"/>
      <c r="DC3399" s="123"/>
      <c r="DD3399" s="123"/>
      <c r="DE3399" s="123"/>
      <c r="DF3399" s="123"/>
      <c r="DG3399" s="123"/>
      <c r="DH3399" s="123"/>
      <c r="DI3399" s="123"/>
      <c r="DJ3399" s="123"/>
      <c r="DK3399" s="123"/>
      <c r="DL3399" s="123"/>
      <c r="DM3399" s="123"/>
      <c r="DN3399" s="123"/>
      <c r="DO3399" s="123"/>
      <c r="DP3399" s="123"/>
      <c r="DQ3399" s="123"/>
      <c r="DR3399" s="123"/>
      <c r="DS3399" s="123"/>
      <c r="DT3399" s="123"/>
      <c r="DU3399" s="123"/>
      <c r="DV3399" s="123"/>
      <c r="DW3399" s="123"/>
      <c r="DX3399" s="123"/>
      <c r="DY3399" s="123"/>
      <c r="DZ3399" s="123"/>
      <c r="EA3399" s="123"/>
      <c r="EB3399" s="123"/>
      <c r="EC3399" s="123"/>
      <c r="ED3399" s="123"/>
      <c r="EE3399" s="123"/>
      <c r="EF3399" s="123"/>
      <c r="EG3399" s="123"/>
      <c r="EH3399" s="123"/>
      <c r="EI3399" s="123"/>
      <c r="EJ3399" s="123"/>
      <c r="EK3399" s="123"/>
      <c r="EL3399" s="123"/>
      <c r="EM3399" s="123"/>
      <c r="EN3399" s="123"/>
      <c r="EO3399" s="123"/>
      <c r="EP3399" s="123"/>
      <c r="EQ3399" s="123"/>
    </row>
    <row r="3400" spans="27:147" x14ac:dyDescent="0.2"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Q3400" s="151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123"/>
      <c r="BL3400" s="123"/>
      <c r="BM3400" s="123"/>
      <c r="BN3400" s="123"/>
      <c r="BO3400" s="123"/>
      <c r="BP3400" s="123"/>
      <c r="BQ3400" s="123"/>
      <c r="BR3400" s="123"/>
      <c r="BS3400" s="123"/>
      <c r="BT3400" s="123"/>
      <c r="BU3400" s="123"/>
      <c r="BV3400" s="123"/>
      <c r="BW3400" s="123"/>
      <c r="BX3400" s="123"/>
      <c r="BY3400" s="123"/>
      <c r="BZ3400" s="123"/>
      <c r="CA3400" s="123"/>
      <c r="CB3400" s="123"/>
      <c r="CC3400" s="123"/>
      <c r="CD3400" s="123"/>
      <c r="CE3400" s="123"/>
      <c r="CF3400" s="123"/>
      <c r="CG3400" s="123"/>
      <c r="CH3400" s="123"/>
      <c r="CI3400" s="123"/>
      <c r="CJ3400" s="123"/>
      <c r="CK3400" s="123"/>
      <c r="CL3400" s="123"/>
      <c r="CM3400" s="123"/>
      <c r="CN3400" s="123"/>
      <c r="CO3400" s="123"/>
      <c r="CP3400" s="123"/>
      <c r="CQ3400" s="123"/>
      <c r="CR3400" s="123"/>
      <c r="CS3400" s="123"/>
      <c r="CT3400" s="123"/>
      <c r="CU3400" s="123"/>
      <c r="CV3400" s="123"/>
      <c r="CW3400" s="123"/>
      <c r="CX3400" s="123"/>
      <c r="CY3400" s="123"/>
      <c r="CZ3400" s="123"/>
      <c r="DA3400" s="123"/>
      <c r="DB3400" s="123"/>
      <c r="DC3400" s="123"/>
      <c r="DD3400" s="123"/>
      <c r="DE3400" s="123"/>
      <c r="DF3400" s="123"/>
      <c r="DG3400" s="123"/>
      <c r="DH3400" s="123"/>
      <c r="DI3400" s="123"/>
      <c r="DJ3400" s="123"/>
      <c r="DK3400" s="123"/>
      <c r="DL3400" s="123"/>
      <c r="DM3400" s="123"/>
      <c r="DN3400" s="123"/>
      <c r="DO3400" s="123"/>
      <c r="DP3400" s="123"/>
      <c r="DQ3400" s="123"/>
      <c r="DR3400" s="123"/>
      <c r="DS3400" s="123"/>
      <c r="DT3400" s="123"/>
      <c r="DU3400" s="123"/>
      <c r="DV3400" s="123"/>
      <c r="DW3400" s="123"/>
      <c r="DX3400" s="123"/>
      <c r="DY3400" s="123"/>
      <c r="DZ3400" s="123"/>
      <c r="EA3400" s="123"/>
      <c r="EB3400" s="123"/>
      <c r="EC3400" s="123"/>
      <c r="ED3400" s="123"/>
      <c r="EE3400" s="123"/>
      <c r="EF3400" s="123"/>
      <c r="EG3400" s="123"/>
      <c r="EH3400" s="123"/>
      <c r="EI3400" s="123"/>
      <c r="EJ3400" s="123"/>
      <c r="EK3400" s="123"/>
      <c r="EL3400" s="123"/>
      <c r="EM3400" s="123"/>
      <c r="EN3400" s="123"/>
      <c r="EO3400" s="123"/>
      <c r="EP3400" s="123"/>
      <c r="EQ3400" s="123"/>
    </row>
    <row r="3401" spans="27:147" x14ac:dyDescent="0.2"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Q3401" s="151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123"/>
      <c r="BL3401" s="123"/>
      <c r="BM3401" s="123"/>
      <c r="BN3401" s="123"/>
      <c r="BO3401" s="123"/>
      <c r="BP3401" s="123"/>
      <c r="BQ3401" s="123"/>
      <c r="BR3401" s="123"/>
      <c r="BS3401" s="123"/>
      <c r="BT3401" s="123"/>
      <c r="BU3401" s="123"/>
      <c r="BV3401" s="123"/>
      <c r="BW3401" s="123"/>
      <c r="BX3401" s="123"/>
      <c r="BY3401" s="123"/>
      <c r="BZ3401" s="123"/>
      <c r="CA3401" s="123"/>
      <c r="CB3401" s="123"/>
      <c r="CC3401" s="123"/>
      <c r="CD3401" s="123"/>
      <c r="CE3401" s="123"/>
      <c r="CF3401" s="123"/>
      <c r="CG3401" s="123"/>
      <c r="CH3401" s="123"/>
      <c r="CI3401" s="123"/>
      <c r="CJ3401" s="123"/>
      <c r="CK3401" s="123"/>
      <c r="CL3401" s="123"/>
      <c r="CM3401" s="123"/>
      <c r="CN3401" s="123"/>
      <c r="CO3401" s="123"/>
      <c r="CP3401" s="123"/>
      <c r="CQ3401" s="123"/>
      <c r="CR3401" s="123"/>
      <c r="CS3401" s="123"/>
      <c r="CT3401" s="123"/>
      <c r="CU3401" s="123"/>
      <c r="CV3401" s="123"/>
      <c r="CW3401" s="123"/>
      <c r="CX3401" s="123"/>
      <c r="CY3401" s="123"/>
      <c r="CZ3401" s="123"/>
      <c r="DA3401" s="123"/>
      <c r="DB3401" s="123"/>
      <c r="DC3401" s="123"/>
      <c r="DD3401" s="123"/>
      <c r="DE3401" s="123"/>
      <c r="DF3401" s="123"/>
      <c r="DG3401" s="123"/>
      <c r="DH3401" s="123"/>
      <c r="DI3401" s="123"/>
      <c r="DJ3401" s="123"/>
      <c r="DK3401" s="123"/>
      <c r="DL3401" s="123"/>
      <c r="DM3401" s="123"/>
      <c r="DN3401" s="123"/>
      <c r="DO3401" s="123"/>
      <c r="DP3401" s="123"/>
      <c r="DQ3401" s="123"/>
      <c r="DR3401" s="123"/>
      <c r="DS3401" s="123"/>
      <c r="DT3401" s="123"/>
      <c r="DU3401" s="123"/>
      <c r="DV3401" s="123"/>
      <c r="DW3401" s="123"/>
      <c r="DX3401" s="123"/>
      <c r="DY3401" s="123"/>
      <c r="DZ3401" s="123"/>
      <c r="EA3401" s="123"/>
      <c r="EB3401" s="123"/>
      <c r="EC3401" s="123"/>
      <c r="ED3401" s="123"/>
      <c r="EE3401" s="123"/>
      <c r="EF3401" s="123"/>
      <c r="EG3401" s="123"/>
      <c r="EH3401" s="123"/>
      <c r="EI3401" s="123"/>
      <c r="EJ3401" s="123"/>
      <c r="EK3401" s="123"/>
      <c r="EL3401" s="123"/>
      <c r="EM3401" s="123"/>
      <c r="EN3401" s="123"/>
      <c r="EO3401" s="123"/>
      <c r="EP3401" s="123"/>
      <c r="EQ3401" s="123"/>
    </row>
    <row r="3402" spans="27:147" x14ac:dyDescent="0.2"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Q3402" s="151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123"/>
      <c r="BL3402" s="123"/>
      <c r="BM3402" s="123"/>
      <c r="BN3402" s="123"/>
      <c r="BO3402" s="123"/>
      <c r="BP3402" s="123"/>
      <c r="BQ3402" s="123"/>
      <c r="BR3402" s="123"/>
      <c r="BS3402" s="123"/>
      <c r="BT3402" s="123"/>
      <c r="BU3402" s="123"/>
      <c r="BV3402" s="123"/>
      <c r="BW3402" s="123"/>
      <c r="BX3402" s="123"/>
      <c r="BY3402" s="123"/>
      <c r="BZ3402" s="123"/>
      <c r="CA3402" s="123"/>
      <c r="CB3402" s="123"/>
      <c r="CC3402" s="123"/>
      <c r="CD3402" s="123"/>
      <c r="CE3402" s="123"/>
      <c r="CF3402" s="123"/>
      <c r="CG3402" s="123"/>
      <c r="CH3402" s="123"/>
      <c r="CI3402" s="123"/>
      <c r="CJ3402" s="123"/>
      <c r="CK3402" s="123"/>
      <c r="CL3402" s="123"/>
      <c r="CM3402" s="123"/>
      <c r="CN3402" s="123"/>
      <c r="CO3402" s="123"/>
      <c r="CP3402" s="123"/>
      <c r="CQ3402" s="123"/>
      <c r="CR3402" s="123"/>
      <c r="CS3402" s="123"/>
      <c r="CT3402" s="123"/>
      <c r="CU3402" s="123"/>
      <c r="CV3402" s="123"/>
      <c r="CW3402" s="123"/>
      <c r="CX3402" s="123"/>
      <c r="CY3402" s="123"/>
      <c r="CZ3402" s="123"/>
      <c r="DA3402" s="123"/>
      <c r="DB3402" s="123"/>
      <c r="DC3402" s="123"/>
      <c r="DD3402" s="123"/>
      <c r="DE3402" s="123"/>
      <c r="DF3402" s="123"/>
      <c r="DG3402" s="123"/>
      <c r="DH3402" s="123"/>
      <c r="DI3402" s="123"/>
      <c r="DJ3402" s="123"/>
      <c r="DK3402" s="123"/>
      <c r="DL3402" s="123"/>
      <c r="DM3402" s="123"/>
      <c r="DN3402" s="123"/>
      <c r="DO3402" s="123"/>
      <c r="DP3402" s="123"/>
      <c r="DQ3402" s="123"/>
      <c r="DR3402" s="123"/>
      <c r="DS3402" s="123"/>
      <c r="DT3402" s="123"/>
      <c r="DU3402" s="123"/>
      <c r="DV3402" s="123"/>
      <c r="DW3402" s="123"/>
      <c r="DX3402" s="123"/>
      <c r="DY3402" s="123"/>
      <c r="DZ3402" s="123"/>
      <c r="EA3402" s="123"/>
      <c r="EB3402" s="123"/>
      <c r="EC3402" s="123"/>
      <c r="ED3402" s="123"/>
      <c r="EE3402" s="123"/>
      <c r="EF3402" s="123"/>
      <c r="EG3402" s="123"/>
      <c r="EH3402" s="123"/>
      <c r="EI3402" s="123"/>
      <c r="EJ3402" s="123"/>
      <c r="EK3402" s="123"/>
      <c r="EL3402" s="123"/>
      <c r="EM3402" s="123"/>
      <c r="EN3402" s="123"/>
      <c r="EO3402" s="123"/>
      <c r="EP3402" s="123"/>
      <c r="EQ3402" s="123"/>
    </row>
    <row r="3403" spans="27:147" x14ac:dyDescent="0.2"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Q3403" s="151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123"/>
      <c r="BL3403" s="123"/>
      <c r="BM3403" s="123"/>
      <c r="BN3403" s="123"/>
      <c r="BO3403" s="123"/>
      <c r="BP3403" s="123"/>
      <c r="BQ3403" s="123"/>
      <c r="BR3403" s="123"/>
      <c r="BS3403" s="123"/>
      <c r="BT3403" s="123"/>
      <c r="BU3403" s="123"/>
      <c r="BV3403" s="123"/>
      <c r="BW3403" s="123"/>
      <c r="BX3403" s="123"/>
      <c r="BY3403" s="123"/>
      <c r="BZ3403" s="123"/>
      <c r="CA3403" s="123"/>
      <c r="CB3403" s="123"/>
      <c r="CC3403" s="123"/>
      <c r="CD3403" s="123"/>
      <c r="CE3403" s="123"/>
      <c r="CF3403" s="123"/>
      <c r="CG3403" s="123"/>
      <c r="CH3403" s="123"/>
      <c r="CI3403" s="123"/>
      <c r="CJ3403" s="123"/>
      <c r="CK3403" s="123"/>
      <c r="CL3403" s="123"/>
      <c r="CM3403" s="123"/>
      <c r="CN3403" s="123"/>
      <c r="CO3403" s="123"/>
      <c r="CP3403" s="123"/>
      <c r="CQ3403" s="123"/>
      <c r="CR3403" s="123"/>
      <c r="CS3403" s="123"/>
      <c r="CT3403" s="123"/>
      <c r="CU3403" s="123"/>
      <c r="CV3403" s="123"/>
      <c r="CW3403" s="123"/>
      <c r="CX3403" s="123"/>
      <c r="CY3403" s="123"/>
      <c r="CZ3403" s="123"/>
      <c r="DA3403" s="123"/>
      <c r="DB3403" s="123"/>
      <c r="DC3403" s="123"/>
      <c r="DD3403" s="123"/>
      <c r="DE3403" s="123"/>
      <c r="DF3403" s="123"/>
      <c r="DG3403" s="123"/>
      <c r="DH3403" s="123"/>
      <c r="DI3403" s="123"/>
      <c r="DJ3403" s="123"/>
      <c r="DK3403" s="123"/>
      <c r="DL3403" s="123"/>
      <c r="DM3403" s="123"/>
      <c r="DN3403" s="123"/>
      <c r="DO3403" s="123"/>
      <c r="DP3403" s="123"/>
      <c r="DQ3403" s="123"/>
      <c r="DR3403" s="123"/>
      <c r="DS3403" s="123"/>
      <c r="DT3403" s="123"/>
      <c r="DU3403" s="123"/>
      <c r="DV3403" s="123"/>
      <c r="DW3403" s="123"/>
      <c r="DX3403" s="123"/>
      <c r="DY3403" s="123"/>
      <c r="DZ3403" s="123"/>
      <c r="EA3403" s="123"/>
      <c r="EB3403" s="123"/>
      <c r="EC3403" s="123"/>
      <c r="ED3403" s="123"/>
      <c r="EE3403" s="123"/>
      <c r="EF3403" s="123"/>
      <c r="EG3403" s="123"/>
      <c r="EH3403" s="123"/>
      <c r="EI3403" s="123"/>
      <c r="EJ3403" s="123"/>
      <c r="EK3403" s="123"/>
      <c r="EL3403" s="123"/>
      <c r="EM3403" s="123"/>
      <c r="EN3403" s="123"/>
      <c r="EO3403" s="123"/>
      <c r="EP3403" s="123"/>
      <c r="EQ3403" s="123"/>
    </row>
    <row r="3404" spans="27:147" x14ac:dyDescent="0.2"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Q3404" s="151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123"/>
      <c r="BL3404" s="123"/>
      <c r="BM3404" s="123"/>
      <c r="BN3404" s="123"/>
      <c r="BO3404" s="123"/>
      <c r="BP3404" s="123"/>
      <c r="BQ3404" s="123"/>
      <c r="BR3404" s="123"/>
      <c r="BS3404" s="123"/>
      <c r="BT3404" s="123"/>
      <c r="BU3404" s="123"/>
      <c r="BV3404" s="123"/>
      <c r="BW3404" s="123"/>
      <c r="BX3404" s="123"/>
      <c r="BY3404" s="123"/>
      <c r="BZ3404" s="123"/>
      <c r="CA3404" s="123"/>
      <c r="CB3404" s="123"/>
      <c r="CC3404" s="123"/>
      <c r="CD3404" s="123"/>
      <c r="CE3404" s="123"/>
      <c r="CF3404" s="123"/>
      <c r="CG3404" s="123"/>
      <c r="CH3404" s="123"/>
      <c r="CI3404" s="123"/>
      <c r="CJ3404" s="123"/>
      <c r="CK3404" s="123"/>
      <c r="CL3404" s="123"/>
      <c r="CM3404" s="123"/>
      <c r="CN3404" s="123"/>
      <c r="CO3404" s="123"/>
      <c r="CP3404" s="123"/>
      <c r="CQ3404" s="123"/>
      <c r="CR3404" s="123"/>
      <c r="CS3404" s="123"/>
      <c r="CT3404" s="123"/>
      <c r="CU3404" s="123"/>
      <c r="CV3404" s="123"/>
      <c r="CW3404" s="123"/>
      <c r="CX3404" s="123"/>
      <c r="CY3404" s="123"/>
      <c r="CZ3404" s="123"/>
      <c r="DA3404" s="123"/>
      <c r="DB3404" s="123"/>
      <c r="DC3404" s="123"/>
      <c r="DD3404" s="123"/>
      <c r="DE3404" s="123"/>
      <c r="DF3404" s="123"/>
      <c r="DG3404" s="123"/>
      <c r="DH3404" s="123"/>
      <c r="DI3404" s="123"/>
      <c r="DJ3404" s="123"/>
      <c r="DK3404" s="123"/>
      <c r="DL3404" s="123"/>
      <c r="DM3404" s="123"/>
      <c r="DN3404" s="123"/>
      <c r="DO3404" s="123"/>
      <c r="DP3404" s="123"/>
      <c r="DQ3404" s="123"/>
      <c r="DR3404" s="123"/>
      <c r="DS3404" s="123"/>
      <c r="DT3404" s="123"/>
      <c r="DU3404" s="123"/>
      <c r="DV3404" s="123"/>
      <c r="DW3404" s="123"/>
      <c r="DX3404" s="123"/>
      <c r="DY3404" s="123"/>
      <c r="DZ3404" s="123"/>
      <c r="EA3404" s="123"/>
      <c r="EB3404" s="123"/>
      <c r="EC3404" s="123"/>
      <c r="ED3404" s="123"/>
      <c r="EE3404" s="123"/>
      <c r="EF3404" s="123"/>
      <c r="EG3404" s="123"/>
      <c r="EH3404" s="123"/>
      <c r="EI3404" s="123"/>
      <c r="EJ3404" s="123"/>
      <c r="EK3404" s="123"/>
      <c r="EL3404" s="123"/>
      <c r="EM3404" s="123"/>
      <c r="EN3404" s="123"/>
      <c r="EO3404" s="123"/>
      <c r="EP3404" s="123"/>
      <c r="EQ3404" s="123"/>
    </row>
    <row r="3405" spans="27:147" x14ac:dyDescent="0.2"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Q3405" s="151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123"/>
      <c r="BL3405" s="123"/>
      <c r="BM3405" s="123"/>
      <c r="BN3405" s="123"/>
      <c r="BO3405" s="123"/>
      <c r="BP3405" s="123"/>
      <c r="BQ3405" s="123"/>
      <c r="BR3405" s="123"/>
      <c r="BS3405" s="123"/>
      <c r="BT3405" s="123"/>
      <c r="BU3405" s="123"/>
      <c r="BV3405" s="123"/>
      <c r="BW3405" s="123"/>
      <c r="BX3405" s="123"/>
      <c r="BY3405" s="123"/>
      <c r="BZ3405" s="123"/>
      <c r="CA3405" s="123"/>
      <c r="CB3405" s="123"/>
      <c r="CC3405" s="123"/>
      <c r="CD3405" s="123"/>
      <c r="CE3405" s="123"/>
      <c r="CF3405" s="123"/>
      <c r="CG3405" s="123"/>
      <c r="CH3405" s="123"/>
      <c r="CI3405" s="123"/>
      <c r="CJ3405" s="123"/>
      <c r="CK3405" s="123"/>
      <c r="CL3405" s="123"/>
      <c r="CM3405" s="123"/>
      <c r="CN3405" s="123"/>
      <c r="CO3405" s="123"/>
      <c r="CP3405" s="123"/>
      <c r="CQ3405" s="123"/>
      <c r="CR3405" s="123"/>
      <c r="CS3405" s="123"/>
      <c r="CT3405" s="123"/>
      <c r="CU3405" s="123"/>
      <c r="CV3405" s="123"/>
      <c r="CW3405" s="123"/>
      <c r="CX3405" s="123"/>
      <c r="CY3405" s="123"/>
      <c r="CZ3405" s="123"/>
      <c r="DA3405" s="123"/>
      <c r="DB3405" s="123"/>
      <c r="DC3405" s="123"/>
      <c r="DD3405" s="123"/>
      <c r="DE3405" s="123"/>
      <c r="DF3405" s="123"/>
      <c r="DG3405" s="123"/>
      <c r="DH3405" s="123"/>
      <c r="DI3405" s="123"/>
      <c r="DJ3405" s="123"/>
      <c r="DK3405" s="123"/>
      <c r="DL3405" s="123"/>
      <c r="DM3405" s="123"/>
      <c r="DN3405" s="123"/>
      <c r="DO3405" s="123"/>
      <c r="DP3405" s="123"/>
      <c r="DQ3405" s="123"/>
      <c r="DR3405" s="123"/>
      <c r="DS3405" s="123"/>
      <c r="DT3405" s="123"/>
      <c r="DU3405" s="123"/>
      <c r="DV3405" s="123"/>
      <c r="DW3405" s="123"/>
      <c r="DX3405" s="123"/>
      <c r="DY3405" s="123"/>
      <c r="DZ3405" s="123"/>
      <c r="EA3405" s="123"/>
      <c r="EB3405" s="123"/>
      <c r="EC3405" s="123"/>
      <c r="ED3405" s="123"/>
      <c r="EE3405" s="123"/>
      <c r="EF3405" s="123"/>
      <c r="EG3405" s="123"/>
      <c r="EH3405" s="123"/>
      <c r="EI3405" s="123"/>
      <c r="EJ3405" s="123"/>
      <c r="EK3405" s="123"/>
      <c r="EL3405" s="123"/>
      <c r="EM3405" s="123"/>
      <c r="EN3405" s="123"/>
      <c r="EO3405" s="123"/>
      <c r="EP3405" s="123"/>
      <c r="EQ3405" s="123"/>
    </row>
    <row r="3406" spans="27:147" x14ac:dyDescent="0.2"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Q3406" s="151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123"/>
      <c r="BL3406" s="123"/>
      <c r="BM3406" s="123"/>
      <c r="BN3406" s="123"/>
      <c r="BO3406" s="123"/>
      <c r="BP3406" s="123"/>
      <c r="BQ3406" s="123"/>
      <c r="BR3406" s="123"/>
      <c r="BS3406" s="123"/>
      <c r="BT3406" s="123"/>
      <c r="BU3406" s="123"/>
      <c r="BV3406" s="123"/>
      <c r="BW3406" s="123"/>
      <c r="BX3406" s="123"/>
      <c r="BY3406" s="123"/>
      <c r="BZ3406" s="123"/>
      <c r="CA3406" s="123"/>
      <c r="CB3406" s="123"/>
      <c r="CC3406" s="123"/>
      <c r="CD3406" s="123"/>
      <c r="CE3406" s="123"/>
      <c r="CF3406" s="123"/>
      <c r="CG3406" s="123"/>
      <c r="CH3406" s="123"/>
      <c r="CI3406" s="123"/>
      <c r="CJ3406" s="123"/>
      <c r="CK3406" s="123"/>
      <c r="CL3406" s="123"/>
      <c r="CM3406" s="123"/>
      <c r="CN3406" s="123"/>
      <c r="CO3406" s="123"/>
      <c r="CP3406" s="123"/>
      <c r="CQ3406" s="123"/>
      <c r="CR3406" s="123"/>
      <c r="CS3406" s="123"/>
      <c r="CT3406" s="123"/>
      <c r="CU3406" s="123"/>
      <c r="CV3406" s="123"/>
      <c r="CW3406" s="123"/>
      <c r="CX3406" s="123"/>
      <c r="CY3406" s="123"/>
      <c r="CZ3406" s="123"/>
      <c r="DA3406" s="123"/>
      <c r="DB3406" s="123"/>
      <c r="DC3406" s="123"/>
      <c r="DD3406" s="123"/>
      <c r="DE3406" s="123"/>
      <c r="DF3406" s="123"/>
      <c r="DG3406" s="123"/>
      <c r="DH3406" s="123"/>
      <c r="DI3406" s="123"/>
      <c r="DJ3406" s="123"/>
      <c r="DK3406" s="123"/>
      <c r="DL3406" s="123"/>
      <c r="DM3406" s="123"/>
      <c r="DN3406" s="123"/>
      <c r="DO3406" s="123"/>
      <c r="DP3406" s="123"/>
      <c r="DQ3406" s="123"/>
      <c r="DR3406" s="123"/>
      <c r="DS3406" s="123"/>
      <c r="DT3406" s="123"/>
      <c r="DU3406" s="123"/>
      <c r="DV3406" s="123"/>
      <c r="DW3406" s="123"/>
      <c r="DX3406" s="123"/>
      <c r="DY3406" s="123"/>
      <c r="DZ3406" s="123"/>
      <c r="EA3406" s="123"/>
      <c r="EB3406" s="123"/>
      <c r="EC3406" s="123"/>
      <c r="ED3406" s="123"/>
      <c r="EE3406" s="123"/>
      <c r="EF3406" s="123"/>
      <c r="EG3406" s="123"/>
      <c r="EH3406" s="123"/>
      <c r="EI3406" s="123"/>
      <c r="EJ3406" s="123"/>
      <c r="EK3406" s="123"/>
      <c r="EL3406" s="123"/>
      <c r="EM3406" s="123"/>
      <c r="EN3406" s="123"/>
      <c r="EO3406" s="123"/>
      <c r="EP3406" s="123"/>
      <c r="EQ3406" s="123"/>
    </row>
    <row r="3407" spans="27:147" x14ac:dyDescent="0.2"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Q3407" s="151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123"/>
      <c r="BL3407" s="123"/>
      <c r="BM3407" s="123"/>
      <c r="BN3407" s="123"/>
      <c r="BO3407" s="123"/>
      <c r="BP3407" s="123"/>
      <c r="BQ3407" s="123"/>
      <c r="BR3407" s="123"/>
      <c r="BS3407" s="123"/>
      <c r="BT3407" s="123"/>
      <c r="BU3407" s="123"/>
      <c r="BV3407" s="123"/>
      <c r="BW3407" s="123"/>
      <c r="BX3407" s="123"/>
      <c r="BY3407" s="123"/>
      <c r="BZ3407" s="123"/>
      <c r="CA3407" s="123"/>
      <c r="CB3407" s="123"/>
      <c r="CC3407" s="123"/>
      <c r="CD3407" s="123"/>
      <c r="CE3407" s="123"/>
      <c r="CF3407" s="123"/>
      <c r="CG3407" s="123"/>
      <c r="CH3407" s="123"/>
      <c r="CI3407" s="123"/>
      <c r="CJ3407" s="123"/>
      <c r="CK3407" s="123"/>
      <c r="CL3407" s="123"/>
      <c r="CM3407" s="123"/>
      <c r="CN3407" s="123"/>
      <c r="CO3407" s="123"/>
      <c r="CP3407" s="123"/>
      <c r="CQ3407" s="123"/>
      <c r="CR3407" s="123"/>
      <c r="CS3407" s="123"/>
      <c r="CT3407" s="123"/>
      <c r="CU3407" s="123"/>
      <c r="CV3407" s="123"/>
      <c r="CW3407" s="123"/>
      <c r="CX3407" s="123"/>
      <c r="CY3407" s="123"/>
      <c r="CZ3407" s="123"/>
      <c r="DA3407" s="123"/>
      <c r="DB3407" s="123"/>
      <c r="DC3407" s="123"/>
      <c r="DD3407" s="123"/>
      <c r="DE3407" s="123"/>
      <c r="DF3407" s="123"/>
      <c r="DG3407" s="123"/>
      <c r="DH3407" s="123"/>
      <c r="DI3407" s="123"/>
      <c r="DJ3407" s="123"/>
      <c r="DK3407" s="123"/>
      <c r="DL3407" s="123"/>
      <c r="DM3407" s="123"/>
      <c r="DN3407" s="123"/>
      <c r="DO3407" s="123"/>
      <c r="DP3407" s="123"/>
      <c r="DQ3407" s="123"/>
      <c r="DR3407" s="123"/>
      <c r="DS3407" s="123"/>
      <c r="DT3407" s="123"/>
      <c r="DU3407" s="123"/>
      <c r="DV3407" s="123"/>
      <c r="DW3407" s="123"/>
      <c r="DX3407" s="123"/>
      <c r="DY3407" s="123"/>
      <c r="DZ3407" s="123"/>
      <c r="EA3407" s="123"/>
      <c r="EB3407" s="123"/>
      <c r="EC3407" s="123"/>
      <c r="ED3407" s="123"/>
      <c r="EE3407" s="123"/>
      <c r="EF3407" s="123"/>
      <c r="EG3407" s="123"/>
      <c r="EH3407" s="123"/>
      <c r="EI3407" s="123"/>
      <c r="EJ3407" s="123"/>
      <c r="EK3407" s="123"/>
      <c r="EL3407" s="123"/>
      <c r="EM3407" s="123"/>
      <c r="EN3407" s="123"/>
      <c r="EO3407" s="123"/>
      <c r="EP3407" s="123"/>
      <c r="EQ3407" s="123"/>
    </row>
    <row r="3408" spans="27:147" x14ac:dyDescent="0.2"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Q3408" s="151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123"/>
      <c r="BL3408" s="123"/>
      <c r="BM3408" s="123"/>
      <c r="BN3408" s="123"/>
      <c r="BO3408" s="123"/>
      <c r="BP3408" s="123"/>
      <c r="BQ3408" s="123"/>
      <c r="BR3408" s="123"/>
      <c r="BS3408" s="123"/>
      <c r="BT3408" s="123"/>
      <c r="BU3408" s="123"/>
      <c r="BV3408" s="123"/>
      <c r="BW3408" s="123"/>
      <c r="BX3408" s="123"/>
      <c r="BY3408" s="123"/>
      <c r="BZ3408" s="123"/>
      <c r="CA3408" s="123"/>
      <c r="CB3408" s="123"/>
      <c r="CC3408" s="123"/>
      <c r="CD3408" s="123"/>
      <c r="CE3408" s="123"/>
      <c r="CF3408" s="123"/>
      <c r="CG3408" s="123"/>
      <c r="CH3408" s="123"/>
      <c r="CI3408" s="123"/>
      <c r="CJ3408" s="123"/>
      <c r="CK3408" s="123"/>
      <c r="CL3408" s="123"/>
      <c r="CM3408" s="123"/>
      <c r="CN3408" s="123"/>
      <c r="CO3408" s="123"/>
      <c r="CP3408" s="123"/>
      <c r="CQ3408" s="123"/>
      <c r="CR3408" s="123"/>
      <c r="CS3408" s="123"/>
      <c r="CT3408" s="123"/>
      <c r="CU3408" s="123"/>
      <c r="CV3408" s="123"/>
      <c r="CW3408" s="123"/>
      <c r="CX3408" s="123"/>
      <c r="CY3408" s="123"/>
      <c r="CZ3408" s="123"/>
      <c r="DA3408" s="123"/>
      <c r="DB3408" s="123"/>
      <c r="DC3408" s="123"/>
      <c r="DD3408" s="123"/>
      <c r="DE3408" s="123"/>
      <c r="DF3408" s="123"/>
      <c r="DG3408" s="123"/>
      <c r="DH3408" s="123"/>
      <c r="DI3408" s="123"/>
      <c r="DJ3408" s="123"/>
      <c r="DK3408" s="123"/>
      <c r="DL3408" s="123"/>
      <c r="DM3408" s="123"/>
      <c r="DN3408" s="123"/>
      <c r="DO3408" s="123"/>
      <c r="DP3408" s="123"/>
      <c r="DQ3408" s="123"/>
      <c r="DR3408" s="123"/>
      <c r="DS3408" s="123"/>
      <c r="DT3408" s="123"/>
      <c r="DU3408" s="123"/>
      <c r="DV3408" s="123"/>
      <c r="DW3408" s="123"/>
      <c r="DX3408" s="123"/>
      <c r="DY3408" s="123"/>
      <c r="DZ3408" s="123"/>
      <c r="EA3408" s="123"/>
      <c r="EB3408" s="123"/>
      <c r="EC3408" s="123"/>
      <c r="ED3408" s="123"/>
      <c r="EE3408" s="123"/>
      <c r="EF3408" s="123"/>
      <c r="EG3408" s="123"/>
      <c r="EH3408" s="123"/>
      <c r="EI3408" s="123"/>
      <c r="EJ3408" s="123"/>
      <c r="EK3408" s="123"/>
      <c r="EL3408" s="123"/>
      <c r="EM3408" s="123"/>
      <c r="EN3408" s="123"/>
      <c r="EO3408" s="123"/>
      <c r="EP3408" s="123"/>
      <c r="EQ3408" s="123"/>
    </row>
    <row r="3409" spans="27:147" x14ac:dyDescent="0.2"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Q3409" s="151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123"/>
      <c r="BL3409" s="123"/>
      <c r="BM3409" s="123"/>
      <c r="BN3409" s="123"/>
      <c r="BO3409" s="123"/>
      <c r="BP3409" s="123"/>
      <c r="BQ3409" s="123"/>
      <c r="BR3409" s="123"/>
      <c r="BS3409" s="123"/>
      <c r="BT3409" s="123"/>
      <c r="BU3409" s="123"/>
      <c r="BV3409" s="123"/>
      <c r="BW3409" s="123"/>
      <c r="BX3409" s="123"/>
      <c r="BY3409" s="123"/>
      <c r="BZ3409" s="123"/>
      <c r="CA3409" s="123"/>
      <c r="CB3409" s="123"/>
      <c r="CC3409" s="123"/>
      <c r="CD3409" s="123"/>
      <c r="CE3409" s="123"/>
      <c r="CF3409" s="123"/>
      <c r="CG3409" s="123"/>
      <c r="CH3409" s="123"/>
      <c r="CI3409" s="123"/>
      <c r="CJ3409" s="123"/>
      <c r="CK3409" s="123"/>
      <c r="CL3409" s="123"/>
      <c r="CM3409" s="123"/>
      <c r="CN3409" s="123"/>
      <c r="CO3409" s="123"/>
      <c r="CP3409" s="123"/>
      <c r="CQ3409" s="123"/>
      <c r="CR3409" s="123"/>
      <c r="CS3409" s="123"/>
      <c r="CT3409" s="123"/>
      <c r="CU3409" s="123"/>
      <c r="CV3409" s="123"/>
      <c r="CW3409" s="123"/>
      <c r="CX3409" s="123"/>
      <c r="CY3409" s="123"/>
      <c r="CZ3409" s="123"/>
      <c r="DA3409" s="123"/>
      <c r="DB3409" s="123"/>
      <c r="DC3409" s="123"/>
      <c r="DD3409" s="123"/>
      <c r="DE3409" s="123"/>
      <c r="DF3409" s="123"/>
      <c r="DG3409" s="123"/>
      <c r="DH3409" s="123"/>
      <c r="DI3409" s="123"/>
      <c r="DJ3409" s="123"/>
      <c r="DK3409" s="123"/>
      <c r="DL3409" s="123"/>
      <c r="DM3409" s="123"/>
      <c r="DN3409" s="123"/>
      <c r="DO3409" s="123"/>
      <c r="DP3409" s="123"/>
      <c r="DQ3409" s="123"/>
      <c r="DR3409" s="123"/>
      <c r="DS3409" s="123"/>
      <c r="DT3409" s="123"/>
      <c r="DU3409" s="123"/>
      <c r="DV3409" s="123"/>
      <c r="DW3409" s="123"/>
      <c r="DX3409" s="123"/>
      <c r="DY3409" s="123"/>
      <c r="DZ3409" s="123"/>
      <c r="EA3409" s="123"/>
      <c r="EB3409" s="123"/>
      <c r="EC3409" s="123"/>
      <c r="ED3409" s="123"/>
      <c r="EE3409" s="123"/>
      <c r="EF3409" s="123"/>
      <c r="EG3409" s="123"/>
      <c r="EH3409" s="123"/>
      <c r="EI3409" s="123"/>
      <c r="EJ3409" s="123"/>
      <c r="EK3409" s="123"/>
      <c r="EL3409" s="123"/>
      <c r="EM3409" s="123"/>
      <c r="EN3409" s="123"/>
      <c r="EO3409" s="123"/>
      <c r="EP3409" s="123"/>
      <c r="EQ3409" s="123"/>
    </row>
    <row r="3410" spans="27:147" x14ac:dyDescent="0.2"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Q3410" s="151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123"/>
      <c r="BL3410" s="123"/>
      <c r="BM3410" s="123"/>
      <c r="BN3410" s="123"/>
      <c r="BO3410" s="123"/>
      <c r="BP3410" s="123"/>
      <c r="BQ3410" s="123"/>
      <c r="BR3410" s="123"/>
      <c r="BS3410" s="123"/>
      <c r="BT3410" s="123"/>
      <c r="BU3410" s="123"/>
      <c r="BV3410" s="123"/>
      <c r="BW3410" s="123"/>
      <c r="BX3410" s="123"/>
      <c r="BY3410" s="123"/>
      <c r="BZ3410" s="123"/>
      <c r="CA3410" s="123"/>
      <c r="CB3410" s="123"/>
      <c r="CC3410" s="123"/>
      <c r="CD3410" s="123"/>
      <c r="CE3410" s="123"/>
      <c r="CF3410" s="123"/>
      <c r="CG3410" s="123"/>
      <c r="CH3410" s="123"/>
      <c r="CI3410" s="123"/>
      <c r="CJ3410" s="123"/>
      <c r="CK3410" s="123"/>
      <c r="CL3410" s="123"/>
      <c r="CM3410" s="123"/>
      <c r="CN3410" s="123"/>
      <c r="CO3410" s="123"/>
      <c r="CP3410" s="123"/>
      <c r="CQ3410" s="123"/>
      <c r="CR3410" s="123"/>
      <c r="CS3410" s="123"/>
      <c r="CT3410" s="123"/>
      <c r="CU3410" s="123"/>
      <c r="CV3410" s="123"/>
      <c r="CW3410" s="123"/>
      <c r="CX3410" s="123"/>
      <c r="CY3410" s="123"/>
      <c r="CZ3410" s="123"/>
      <c r="DA3410" s="123"/>
      <c r="DB3410" s="123"/>
      <c r="DC3410" s="123"/>
      <c r="DD3410" s="123"/>
      <c r="DE3410" s="123"/>
      <c r="DF3410" s="123"/>
      <c r="DG3410" s="123"/>
      <c r="DH3410" s="123"/>
      <c r="DI3410" s="123"/>
      <c r="DJ3410" s="123"/>
      <c r="DK3410" s="123"/>
      <c r="DL3410" s="123"/>
      <c r="DM3410" s="123"/>
      <c r="DN3410" s="123"/>
      <c r="DO3410" s="123"/>
      <c r="DP3410" s="123"/>
      <c r="DQ3410" s="123"/>
      <c r="DR3410" s="123"/>
      <c r="DS3410" s="123"/>
      <c r="DT3410" s="123"/>
      <c r="DU3410" s="123"/>
      <c r="DV3410" s="123"/>
      <c r="DW3410" s="123"/>
      <c r="DX3410" s="123"/>
      <c r="DY3410" s="123"/>
      <c r="DZ3410" s="123"/>
      <c r="EA3410" s="123"/>
      <c r="EB3410" s="123"/>
      <c r="EC3410" s="123"/>
      <c r="ED3410" s="123"/>
      <c r="EE3410" s="123"/>
      <c r="EF3410" s="123"/>
      <c r="EG3410" s="123"/>
      <c r="EH3410" s="123"/>
      <c r="EI3410" s="123"/>
      <c r="EJ3410" s="123"/>
      <c r="EK3410" s="123"/>
      <c r="EL3410" s="123"/>
      <c r="EM3410" s="123"/>
      <c r="EN3410" s="123"/>
      <c r="EO3410" s="123"/>
      <c r="EP3410" s="123"/>
      <c r="EQ3410" s="123"/>
    </row>
    <row r="3411" spans="27:147" x14ac:dyDescent="0.2"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Q3411" s="151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123"/>
      <c r="BL3411" s="123"/>
      <c r="BM3411" s="123"/>
      <c r="BN3411" s="123"/>
      <c r="BO3411" s="123"/>
      <c r="BP3411" s="123"/>
      <c r="BQ3411" s="123"/>
      <c r="BR3411" s="123"/>
      <c r="BS3411" s="123"/>
      <c r="BT3411" s="123"/>
      <c r="BU3411" s="123"/>
      <c r="BV3411" s="123"/>
      <c r="BW3411" s="123"/>
      <c r="BX3411" s="123"/>
      <c r="BY3411" s="123"/>
      <c r="BZ3411" s="123"/>
      <c r="CA3411" s="123"/>
      <c r="CB3411" s="123"/>
      <c r="CC3411" s="123"/>
      <c r="CD3411" s="123"/>
      <c r="CE3411" s="123"/>
      <c r="CF3411" s="123"/>
      <c r="CG3411" s="123"/>
      <c r="CH3411" s="123"/>
      <c r="CI3411" s="123"/>
      <c r="CJ3411" s="123"/>
      <c r="CK3411" s="123"/>
      <c r="CL3411" s="123"/>
      <c r="CM3411" s="123"/>
      <c r="CN3411" s="123"/>
      <c r="CO3411" s="123"/>
      <c r="CP3411" s="123"/>
      <c r="CQ3411" s="123"/>
      <c r="CR3411" s="123"/>
      <c r="CS3411" s="123"/>
      <c r="CT3411" s="123"/>
      <c r="CU3411" s="123"/>
      <c r="CV3411" s="123"/>
      <c r="CW3411" s="123"/>
      <c r="CX3411" s="123"/>
      <c r="CY3411" s="123"/>
      <c r="CZ3411" s="123"/>
      <c r="DA3411" s="123"/>
      <c r="DB3411" s="123"/>
      <c r="DC3411" s="123"/>
      <c r="DD3411" s="123"/>
      <c r="DE3411" s="123"/>
      <c r="DF3411" s="123"/>
      <c r="DG3411" s="123"/>
      <c r="DH3411" s="123"/>
      <c r="DI3411" s="123"/>
      <c r="DJ3411" s="123"/>
      <c r="DK3411" s="123"/>
      <c r="DL3411" s="123"/>
      <c r="DM3411" s="123"/>
      <c r="DN3411" s="123"/>
      <c r="DO3411" s="123"/>
      <c r="DP3411" s="123"/>
      <c r="DQ3411" s="123"/>
      <c r="DR3411" s="123"/>
      <c r="DS3411" s="123"/>
      <c r="DT3411" s="123"/>
      <c r="DU3411" s="123"/>
      <c r="DV3411" s="123"/>
      <c r="DW3411" s="123"/>
      <c r="DX3411" s="123"/>
      <c r="DY3411" s="123"/>
      <c r="DZ3411" s="123"/>
      <c r="EA3411" s="123"/>
      <c r="EB3411" s="123"/>
      <c r="EC3411" s="123"/>
      <c r="ED3411" s="123"/>
      <c r="EE3411" s="123"/>
      <c r="EF3411" s="123"/>
      <c r="EG3411" s="123"/>
      <c r="EH3411" s="123"/>
      <c r="EI3411" s="123"/>
      <c r="EJ3411" s="123"/>
      <c r="EK3411" s="123"/>
      <c r="EL3411" s="123"/>
      <c r="EM3411" s="123"/>
      <c r="EN3411" s="123"/>
      <c r="EO3411" s="123"/>
      <c r="EP3411" s="123"/>
      <c r="EQ3411" s="123"/>
    </row>
    <row r="3412" spans="27:147" x14ac:dyDescent="0.2"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Q3412" s="151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123"/>
      <c r="BL3412" s="123"/>
      <c r="BM3412" s="123"/>
      <c r="BN3412" s="123"/>
      <c r="BO3412" s="123"/>
      <c r="BP3412" s="123"/>
      <c r="BQ3412" s="123"/>
      <c r="BR3412" s="123"/>
      <c r="BS3412" s="123"/>
      <c r="BT3412" s="123"/>
      <c r="BU3412" s="123"/>
      <c r="BV3412" s="123"/>
      <c r="BW3412" s="123"/>
      <c r="BX3412" s="123"/>
      <c r="BY3412" s="123"/>
      <c r="BZ3412" s="123"/>
      <c r="CA3412" s="123"/>
      <c r="CB3412" s="123"/>
      <c r="CC3412" s="123"/>
      <c r="CD3412" s="123"/>
      <c r="CE3412" s="123"/>
      <c r="CF3412" s="123"/>
      <c r="CG3412" s="123"/>
      <c r="CH3412" s="123"/>
      <c r="CI3412" s="123"/>
      <c r="CJ3412" s="123"/>
      <c r="CK3412" s="123"/>
      <c r="CL3412" s="123"/>
      <c r="CM3412" s="123"/>
      <c r="CN3412" s="123"/>
      <c r="CO3412" s="123"/>
      <c r="CP3412" s="123"/>
      <c r="CQ3412" s="123"/>
      <c r="CR3412" s="123"/>
      <c r="CS3412" s="123"/>
      <c r="CT3412" s="123"/>
      <c r="CU3412" s="123"/>
      <c r="CV3412" s="123"/>
      <c r="CW3412" s="123"/>
      <c r="CX3412" s="123"/>
      <c r="CY3412" s="123"/>
      <c r="CZ3412" s="123"/>
      <c r="DA3412" s="123"/>
      <c r="DB3412" s="123"/>
      <c r="DC3412" s="123"/>
      <c r="DD3412" s="123"/>
      <c r="DE3412" s="123"/>
      <c r="DF3412" s="123"/>
      <c r="DG3412" s="123"/>
      <c r="DH3412" s="123"/>
      <c r="DI3412" s="123"/>
      <c r="DJ3412" s="123"/>
      <c r="DK3412" s="123"/>
      <c r="DL3412" s="123"/>
      <c r="DM3412" s="123"/>
      <c r="DN3412" s="123"/>
      <c r="DO3412" s="123"/>
      <c r="DP3412" s="123"/>
      <c r="DQ3412" s="123"/>
      <c r="DR3412" s="123"/>
      <c r="DS3412" s="123"/>
      <c r="DT3412" s="123"/>
      <c r="DU3412" s="123"/>
      <c r="DV3412" s="123"/>
      <c r="DW3412" s="123"/>
      <c r="DX3412" s="123"/>
      <c r="DY3412" s="123"/>
      <c r="DZ3412" s="123"/>
      <c r="EA3412" s="123"/>
      <c r="EB3412" s="123"/>
      <c r="EC3412" s="123"/>
      <c r="ED3412" s="123"/>
      <c r="EE3412" s="123"/>
      <c r="EF3412" s="123"/>
      <c r="EG3412" s="123"/>
      <c r="EH3412" s="123"/>
      <c r="EI3412" s="123"/>
      <c r="EJ3412" s="123"/>
      <c r="EK3412" s="123"/>
      <c r="EL3412" s="123"/>
      <c r="EM3412" s="123"/>
      <c r="EN3412" s="123"/>
      <c r="EO3412" s="123"/>
      <c r="EP3412" s="123"/>
      <c r="EQ3412" s="123"/>
    </row>
    <row r="3413" spans="27:147" x14ac:dyDescent="0.2"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Q3413" s="151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123"/>
      <c r="BL3413" s="123"/>
      <c r="BM3413" s="123"/>
      <c r="BN3413" s="123"/>
      <c r="BO3413" s="123"/>
      <c r="BP3413" s="123"/>
      <c r="BQ3413" s="123"/>
      <c r="BR3413" s="123"/>
      <c r="BS3413" s="123"/>
      <c r="BT3413" s="123"/>
      <c r="BU3413" s="123"/>
      <c r="BV3413" s="123"/>
      <c r="BW3413" s="123"/>
      <c r="BX3413" s="123"/>
      <c r="BY3413" s="123"/>
      <c r="BZ3413" s="123"/>
      <c r="CA3413" s="123"/>
      <c r="CB3413" s="123"/>
      <c r="CC3413" s="123"/>
      <c r="CD3413" s="123"/>
      <c r="CE3413" s="123"/>
      <c r="CF3413" s="123"/>
      <c r="CG3413" s="123"/>
      <c r="CH3413" s="123"/>
      <c r="CI3413" s="123"/>
      <c r="CJ3413" s="123"/>
      <c r="CK3413" s="123"/>
      <c r="CL3413" s="123"/>
      <c r="CM3413" s="123"/>
      <c r="CN3413" s="123"/>
      <c r="CO3413" s="123"/>
      <c r="CP3413" s="123"/>
      <c r="CQ3413" s="123"/>
      <c r="CR3413" s="123"/>
      <c r="CS3413" s="123"/>
      <c r="CT3413" s="123"/>
      <c r="CU3413" s="123"/>
      <c r="CV3413" s="123"/>
      <c r="CW3413" s="123"/>
      <c r="CX3413" s="123"/>
      <c r="CY3413" s="123"/>
      <c r="CZ3413" s="123"/>
      <c r="DA3413" s="123"/>
      <c r="DB3413" s="123"/>
      <c r="DC3413" s="123"/>
      <c r="DD3413" s="123"/>
      <c r="DE3413" s="123"/>
      <c r="DF3413" s="123"/>
      <c r="DG3413" s="123"/>
      <c r="DH3413" s="123"/>
      <c r="DI3413" s="123"/>
      <c r="DJ3413" s="123"/>
      <c r="DK3413" s="123"/>
      <c r="DL3413" s="123"/>
      <c r="DM3413" s="123"/>
      <c r="DN3413" s="123"/>
      <c r="DO3413" s="123"/>
      <c r="DP3413" s="123"/>
      <c r="DQ3413" s="123"/>
      <c r="DR3413" s="123"/>
      <c r="DS3413" s="123"/>
      <c r="DT3413" s="123"/>
      <c r="DU3413" s="123"/>
      <c r="DV3413" s="123"/>
      <c r="DW3413" s="123"/>
      <c r="DX3413" s="123"/>
      <c r="DY3413" s="123"/>
      <c r="DZ3413" s="123"/>
      <c r="EA3413" s="123"/>
      <c r="EB3413" s="123"/>
      <c r="EC3413" s="123"/>
      <c r="ED3413" s="123"/>
      <c r="EE3413" s="123"/>
      <c r="EF3413" s="123"/>
      <c r="EG3413" s="123"/>
      <c r="EH3413" s="123"/>
      <c r="EI3413" s="123"/>
      <c r="EJ3413" s="123"/>
      <c r="EK3413" s="123"/>
      <c r="EL3413" s="123"/>
      <c r="EM3413" s="123"/>
      <c r="EN3413" s="123"/>
      <c r="EO3413" s="123"/>
      <c r="EP3413" s="123"/>
      <c r="EQ3413" s="123"/>
    </row>
    <row r="3414" spans="27:147" x14ac:dyDescent="0.2"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Q3414" s="151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123"/>
      <c r="BL3414" s="123"/>
      <c r="BM3414" s="123"/>
      <c r="BN3414" s="123"/>
      <c r="BO3414" s="123"/>
      <c r="BP3414" s="123"/>
      <c r="BQ3414" s="123"/>
      <c r="BR3414" s="123"/>
      <c r="BS3414" s="123"/>
      <c r="BT3414" s="123"/>
      <c r="BU3414" s="123"/>
      <c r="BV3414" s="123"/>
      <c r="BW3414" s="123"/>
      <c r="BX3414" s="123"/>
      <c r="BY3414" s="123"/>
      <c r="BZ3414" s="123"/>
      <c r="CA3414" s="123"/>
      <c r="CB3414" s="123"/>
      <c r="CC3414" s="123"/>
      <c r="CD3414" s="123"/>
      <c r="CE3414" s="123"/>
      <c r="CF3414" s="123"/>
      <c r="CG3414" s="123"/>
      <c r="CH3414" s="123"/>
      <c r="CI3414" s="123"/>
      <c r="CJ3414" s="123"/>
      <c r="CK3414" s="123"/>
      <c r="CL3414" s="123"/>
      <c r="CM3414" s="123"/>
      <c r="CN3414" s="123"/>
      <c r="CO3414" s="123"/>
      <c r="CP3414" s="123"/>
      <c r="CQ3414" s="123"/>
      <c r="CR3414" s="123"/>
      <c r="CS3414" s="123"/>
      <c r="CT3414" s="123"/>
      <c r="CU3414" s="123"/>
      <c r="CV3414" s="123"/>
      <c r="CW3414" s="123"/>
      <c r="CX3414" s="123"/>
      <c r="CY3414" s="123"/>
      <c r="CZ3414" s="123"/>
      <c r="DA3414" s="123"/>
      <c r="DB3414" s="123"/>
      <c r="DC3414" s="123"/>
      <c r="DD3414" s="123"/>
      <c r="DE3414" s="123"/>
      <c r="DF3414" s="123"/>
      <c r="DG3414" s="123"/>
      <c r="DH3414" s="123"/>
      <c r="DI3414" s="123"/>
      <c r="DJ3414" s="123"/>
      <c r="DK3414" s="123"/>
      <c r="DL3414" s="123"/>
      <c r="DM3414" s="123"/>
      <c r="DN3414" s="123"/>
      <c r="DO3414" s="123"/>
      <c r="DP3414" s="123"/>
      <c r="DQ3414" s="123"/>
      <c r="DR3414" s="123"/>
      <c r="DS3414" s="123"/>
      <c r="DT3414" s="123"/>
      <c r="DU3414" s="123"/>
      <c r="DV3414" s="123"/>
      <c r="DW3414" s="123"/>
      <c r="DX3414" s="123"/>
      <c r="DY3414" s="123"/>
      <c r="DZ3414" s="123"/>
      <c r="EA3414" s="123"/>
      <c r="EB3414" s="123"/>
      <c r="EC3414" s="123"/>
      <c r="ED3414" s="123"/>
      <c r="EE3414" s="123"/>
      <c r="EF3414" s="123"/>
      <c r="EG3414" s="123"/>
      <c r="EH3414" s="123"/>
      <c r="EI3414" s="123"/>
      <c r="EJ3414" s="123"/>
      <c r="EK3414" s="123"/>
      <c r="EL3414" s="123"/>
      <c r="EM3414" s="123"/>
      <c r="EN3414" s="123"/>
      <c r="EO3414" s="123"/>
      <c r="EP3414" s="123"/>
      <c r="EQ3414" s="123"/>
    </row>
    <row r="3415" spans="27:147" x14ac:dyDescent="0.2"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Q3415" s="151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123"/>
      <c r="BL3415" s="123"/>
      <c r="BM3415" s="123"/>
      <c r="BN3415" s="123"/>
      <c r="BO3415" s="123"/>
      <c r="BP3415" s="123"/>
      <c r="BQ3415" s="123"/>
      <c r="BR3415" s="123"/>
      <c r="BS3415" s="123"/>
      <c r="BT3415" s="123"/>
      <c r="BU3415" s="123"/>
      <c r="BV3415" s="123"/>
      <c r="BW3415" s="123"/>
      <c r="BX3415" s="123"/>
      <c r="BY3415" s="123"/>
      <c r="BZ3415" s="123"/>
      <c r="CA3415" s="123"/>
      <c r="CB3415" s="123"/>
      <c r="CC3415" s="123"/>
      <c r="CD3415" s="123"/>
      <c r="CE3415" s="123"/>
      <c r="CF3415" s="123"/>
      <c r="CG3415" s="123"/>
      <c r="CH3415" s="123"/>
      <c r="CI3415" s="123"/>
      <c r="CJ3415" s="123"/>
      <c r="CK3415" s="123"/>
      <c r="CL3415" s="123"/>
      <c r="CM3415" s="123"/>
      <c r="CN3415" s="123"/>
      <c r="CO3415" s="123"/>
      <c r="CP3415" s="123"/>
      <c r="CQ3415" s="123"/>
      <c r="CR3415" s="123"/>
      <c r="CS3415" s="123"/>
      <c r="CT3415" s="123"/>
      <c r="CU3415" s="123"/>
      <c r="CV3415" s="123"/>
      <c r="CW3415" s="123"/>
      <c r="CX3415" s="123"/>
      <c r="CY3415" s="123"/>
      <c r="CZ3415" s="123"/>
      <c r="DA3415" s="123"/>
      <c r="DB3415" s="123"/>
      <c r="DC3415" s="123"/>
      <c r="DD3415" s="123"/>
      <c r="DE3415" s="123"/>
      <c r="DF3415" s="123"/>
      <c r="DG3415" s="123"/>
      <c r="DH3415" s="123"/>
      <c r="DI3415" s="123"/>
      <c r="DJ3415" s="123"/>
      <c r="DK3415" s="123"/>
      <c r="DL3415" s="123"/>
      <c r="DM3415" s="123"/>
      <c r="DN3415" s="123"/>
      <c r="DO3415" s="123"/>
      <c r="DP3415" s="123"/>
      <c r="DQ3415" s="123"/>
      <c r="DR3415" s="123"/>
      <c r="DS3415" s="123"/>
      <c r="DT3415" s="123"/>
      <c r="DU3415" s="123"/>
      <c r="DV3415" s="123"/>
      <c r="DW3415" s="123"/>
      <c r="DX3415" s="123"/>
      <c r="DY3415" s="123"/>
      <c r="DZ3415" s="123"/>
      <c r="EA3415" s="123"/>
      <c r="EB3415" s="123"/>
      <c r="EC3415" s="123"/>
      <c r="ED3415" s="123"/>
      <c r="EE3415" s="123"/>
      <c r="EF3415" s="123"/>
      <c r="EG3415" s="123"/>
      <c r="EH3415" s="123"/>
      <c r="EI3415" s="123"/>
      <c r="EJ3415" s="123"/>
      <c r="EK3415" s="123"/>
      <c r="EL3415" s="123"/>
      <c r="EM3415" s="123"/>
      <c r="EN3415" s="123"/>
      <c r="EO3415" s="123"/>
      <c r="EP3415" s="123"/>
      <c r="EQ3415" s="123"/>
    </row>
    <row r="3416" spans="27:147" x14ac:dyDescent="0.2"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Q3416" s="151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123"/>
      <c r="BL3416" s="123"/>
      <c r="BM3416" s="123"/>
      <c r="BN3416" s="123"/>
      <c r="BO3416" s="123"/>
      <c r="BP3416" s="123"/>
      <c r="BQ3416" s="123"/>
      <c r="BR3416" s="123"/>
      <c r="BS3416" s="123"/>
      <c r="BT3416" s="123"/>
      <c r="BU3416" s="123"/>
      <c r="BV3416" s="123"/>
      <c r="BW3416" s="123"/>
      <c r="BX3416" s="123"/>
      <c r="BY3416" s="123"/>
      <c r="BZ3416" s="123"/>
      <c r="CA3416" s="123"/>
      <c r="CB3416" s="123"/>
      <c r="CC3416" s="123"/>
      <c r="CD3416" s="123"/>
      <c r="CE3416" s="123"/>
      <c r="CF3416" s="123"/>
      <c r="CG3416" s="123"/>
      <c r="CH3416" s="123"/>
      <c r="CI3416" s="123"/>
      <c r="CJ3416" s="123"/>
      <c r="CK3416" s="123"/>
      <c r="CL3416" s="123"/>
      <c r="CM3416" s="123"/>
      <c r="CN3416" s="123"/>
      <c r="CO3416" s="123"/>
      <c r="CP3416" s="123"/>
      <c r="CQ3416" s="123"/>
      <c r="CR3416" s="123"/>
      <c r="CS3416" s="123"/>
      <c r="CT3416" s="123"/>
      <c r="CU3416" s="123"/>
      <c r="CV3416" s="123"/>
      <c r="CW3416" s="123"/>
      <c r="CX3416" s="123"/>
      <c r="CY3416" s="123"/>
      <c r="CZ3416" s="123"/>
      <c r="DA3416" s="123"/>
      <c r="DB3416" s="123"/>
      <c r="DC3416" s="123"/>
      <c r="DD3416" s="123"/>
      <c r="DE3416" s="123"/>
      <c r="DF3416" s="123"/>
      <c r="DG3416" s="123"/>
      <c r="DH3416" s="123"/>
      <c r="DI3416" s="123"/>
      <c r="DJ3416" s="123"/>
      <c r="DK3416" s="123"/>
      <c r="DL3416" s="123"/>
      <c r="DM3416" s="123"/>
      <c r="DN3416" s="123"/>
      <c r="DO3416" s="123"/>
      <c r="DP3416" s="123"/>
      <c r="DQ3416" s="123"/>
      <c r="DR3416" s="123"/>
      <c r="DS3416" s="123"/>
      <c r="DT3416" s="123"/>
      <c r="DU3416" s="123"/>
      <c r="DV3416" s="123"/>
      <c r="DW3416" s="123"/>
      <c r="DX3416" s="123"/>
      <c r="DY3416" s="123"/>
      <c r="DZ3416" s="123"/>
      <c r="EA3416" s="123"/>
      <c r="EB3416" s="123"/>
      <c r="EC3416" s="123"/>
      <c r="ED3416" s="123"/>
      <c r="EE3416" s="123"/>
      <c r="EF3416" s="123"/>
      <c r="EG3416" s="123"/>
      <c r="EH3416" s="123"/>
      <c r="EI3416" s="123"/>
      <c r="EJ3416" s="123"/>
      <c r="EK3416" s="123"/>
      <c r="EL3416" s="123"/>
      <c r="EM3416" s="123"/>
      <c r="EN3416" s="123"/>
      <c r="EO3416" s="123"/>
      <c r="EP3416" s="123"/>
      <c r="EQ3416" s="123"/>
    </row>
    <row r="3417" spans="27:147" x14ac:dyDescent="0.2"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Q3417" s="151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123"/>
      <c r="BL3417" s="123"/>
      <c r="BM3417" s="123"/>
      <c r="BN3417" s="123"/>
      <c r="BO3417" s="123"/>
      <c r="BP3417" s="123"/>
      <c r="BQ3417" s="123"/>
      <c r="BR3417" s="123"/>
      <c r="BS3417" s="123"/>
      <c r="BT3417" s="123"/>
      <c r="BU3417" s="123"/>
      <c r="BV3417" s="123"/>
      <c r="BW3417" s="123"/>
      <c r="BX3417" s="123"/>
      <c r="BY3417" s="123"/>
      <c r="BZ3417" s="123"/>
      <c r="CA3417" s="123"/>
      <c r="CB3417" s="123"/>
      <c r="CC3417" s="123"/>
      <c r="CD3417" s="123"/>
      <c r="CE3417" s="123"/>
      <c r="CF3417" s="123"/>
      <c r="CG3417" s="123"/>
      <c r="CH3417" s="123"/>
      <c r="CI3417" s="123"/>
      <c r="CJ3417" s="123"/>
      <c r="CK3417" s="123"/>
      <c r="CL3417" s="123"/>
      <c r="CM3417" s="123"/>
      <c r="CN3417" s="123"/>
      <c r="CO3417" s="123"/>
      <c r="CP3417" s="123"/>
      <c r="CQ3417" s="123"/>
      <c r="CR3417" s="123"/>
      <c r="CS3417" s="123"/>
      <c r="CT3417" s="123"/>
      <c r="CU3417" s="123"/>
      <c r="CV3417" s="123"/>
      <c r="CW3417" s="123"/>
      <c r="CX3417" s="123"/>
      <c r="CY3417" s="123"/>
      <c r="CZ3417" s="123"/>
      <c r="DA3417" s="123"/>
      <c r="DB3417" s="123"/>
      <c r="DC3417" s="123"/>
      <c r="DD3417" s="123"/>
      <c r="DE3417" s="123"/>
      <c r="DF3417" s="123"/>
      <c r="DG3417" s="123"/>
      <c r="DH3417" s="123"/>
      <c r="DI3417" s="123"/>
      <c r="DJ3417" s="123"/>
      <c r="DK3417" s="123"/>
      <c r="DL3417" s="123"/>
      <c r="DM3417" s="123"/>
      <c r="DN3417" s="123"/>
      <c r="DO3417" s="123"/>
      <c r="DP3417" s="123"/>
      <c r="DQ3417" s="123"/>
      <c r="DR3417" s="123"/>
      <c r="DS3417" s="123"/>
      <c r="DT3417" s="123"/>
      <c r="DU3417" s="123"/>
      <c r="DV3417" s="123"/>
      <c r="DW3417" s="123"/>
      <c r="DX3417" s="123"/>
      <c r="DY3417" s="123"/>
      <c r="DZ3417" s="123"/>
      <c r="EA3417" s="123"/>
      <c r="EB3417" s="123"/>
      <c r="EC3417" s="123"/>
      <c r="ED3417" s="123"/>
      <c r="EE3417" s="123"/>
      <c r="EF3417" s="123"/>
      <c r="EG3417" s="123"/>
      <c r="EH3417" s="123"/>
      <c r="EI3417" s="123"/>
      <c r="EJ3417" s="123"/>
      <c r="EK3417" s="123"/>
      <c r="EL3417" s="123"/>
      <c r="EM3417" s="123"/>
      <c r="EN3417" s="123"/>
      <c r="EO3417" s="123"/>
      <c r="EP3417" s="123"/>
      <c r="EQ3417" s="123"/>
    </row>
    <row r="3418" spans="27:147" x14ac:dyDescent="0.2"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Q3418" s="151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123"/>
      <c r="BL3418" s="123"/>
      <c r="BM3418" s="123"/>
      <c r="BN3418" s="123"/>
      <c r="BO3418" s="123"/>
      <c r="BP3418" s="123"/>
      <c r="BQ3418" s="123"/>
      <c r="BR3418" s="123"/>
      <c r="BS3418" s="123"/>
      <c r="BT3418" s="123"/>
      <c r="BU3418" s="123"/>
      <c r="BV3418" s="123"/>
      <c r="BW3418" s="123"/>
      <c r="BX3418" s="123"/>
      <c r="BY3418" s="123"/>
      <c r="BZ3418" s="123"/>
      <c r="CA3418" s="123"/>
      <c r="CB3418" s="123"/>
      <c r="CC3418" s="123"/>
      <c r="CD3418" s="123"/>
      <c r="CE3418" s="123"/>
      <c r="CF3418" s="123"/>
      <c r="CG3418" s="123"/>
      <c r="CH3418" s="123"/>
      <c r="CI3418" s="123"/>
      <c r="CJ3418" s="123"/>
      <c r="CK3418" s="123"/>
      <c r="CL3418" s="123"/>
      <c r="CM3418" s="123"/>
      <c r="CN3418" s="123"/>
      <c r="CO3418" s="123"/>
      <c r="CP3418" s="123"/>
      <c r="CQ3418" s="123"/>
      <c r="CR3418" s="123"/>
      <c r="CS3418" s="123"/>
      <c r="CT3418" s="123"/>
      <c r="CU3418" s="123"/>
      <c r="CV3418" s="123"/>
      <c r="CW3418" s="123"/>
      <c r="CX3418" s="123"/>
      <c r="CY3418" s="123"/>
      <c r="CZ3418" s="123"/>
      <c r="DA3418" s="123"/>
      <c r="DB3418" s="123"/>
      <c r="DC3418" s="123"/>
      <c r="DD3418" s="123"/>
      <c r="DE3418" s="123"/>
      <c r="DF3418" s="123"/>
      <c r="DG3418" s="123"/>
      <c r="DH3418" s="123"/>
      <c r="DI3418" s="123"/>
      <c r="DJ3418" s="123"/>
      <c r="DK3418" s="123"/>
      <c r="DL3418" s="123"/>
      <c r="DM3418" s="123"/>
      <c r="DN3418" s="123"/>
      <c r="DO3418" s="123"/>
      <c r="DP3418" s="123"/>
      <c r="DQ3418" s="123"/>
      <c r="DR3418" s="123"/>
      <c r="DS3418" s="123"/>
      <c r="DT3418" s="123"/>
      <c r="DU3418" s="123"/>
      <c r="DV3418" s="123"/>
      <c r="DW3418" s="123"/>
      <c r="DX3418" s="123"/>
      <c r="DY3418" s="123"/>
      <c r="DZ3418" s="123"/>
      <c r="EA3418" s="123"/>
      <c r="EB3418" s="123"/>
      <c r="EC3418" s="123"/>
      <c r="ED3418" s="123"/>
      <c r="EE3418" s="123"/>
      <c r="EF3418" s="123"/>
      <c r="EG3418" s="123"/>
      <c r="EH3418" s="123"/>
      <c r="EI3418" s="123"/>
      <c r="EJ3418" s="123"/>
      <c r="EK3418" s="123"/>
      <c r="EL3418" s="123"/>
      <c r="EM3418" s="123"/>
      <c r="EN3418" s="123"/>
      <c r="EO3418" s="123"/>
      <c r="EP3418" s="123"/>
      <c r="EQ3418" s="123"/>
    </row>
    <row r="3419" spans="27:147" x14ac:dyDescent="0.2"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Q3419" s="151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123"/>
      <c r="BL3419" s="123"/>
      <c r="BM3419" s="123"/>
      <c r="BN3419" s="123"/>
      <c r="BO3419" s="123"/>
      <c r="BP3419" s="123"/>
      <c r="BQ3419" s="123"/>
      <c r="BR3419" s="123"/>
      <c r="BS3419" s="123"/>
      <c r="BT3419" s="123"/>
      <c r="BU3419" s="123"/>
      <c r="BV3419" s="123"/>
      <c r="BW3419" s="123"/>
      <c r="BX3419" s="123"/>
      <c r="BY3419" s="123"/>
      <c r="BZ3419" s="123"/>
      <c r="CA3419" s="123"/>
      <c r="CB3419" s="123"/>
      <c r="CC3419" s="123"/>
      <c r="CD3419" s="123"/>
      <c r="CE3419" s="123"/>
      <c r="CF3419" s="123"/>
      <c r="CG3419" s="123"/>
      <c r="CH3419" s="123"/>
      <c r="CI3419" s="123"/>
      <c r="CJ3419" s="123"/>
      <c r="CK3419" s="123"/>
      <c r="CL3419" s="123"/>
      <c r="CM3419" s="123"/>
      <c r="CN3419" s="123"/>
      <c r="CO3419" s="123"/>
      <c r="CP3419" s="123"/>
      <c r="CQ3419" s="123"/>
      <c r="CR3419" s="123"/>
      <c r="CS3419" s="123"/>
      <c r="CT3419" s="123"/>
      <c r="CU3419" s="123"/>
      <c r="CV3419" s="123"/>
      <c r="CW3419" s="123"/>
      <c r="CX3419" s="123"/>
      <c r="CY3419" s="123"/>
      <c r="CZ3419" s="123"/>
      <c r="DA3419" s="123"/>
      <c r="DB3419" s="123"/>
      <c r="DC3419" s="123"/>
      <c r="DD3419" s="123"/>
      <c r="DE3419" s="123"/>
      <c r="DF3419" s="123"/>
      <c r="DG3419" s="123"/>
      <c r="DH3419" s="123"/>
      <c r="DI3419" s="123"/>
      <c r="DJ3419" s="123"/>
      <c r="DK3419" s="123"/>
      <c r="DL3419" s="123"/>
      <c r="DM3419" s="123"/>
      <c r="DN3419" s="123"/>
      <c r="DO3419" s="123"/>
      <c r="DP3419" s="123"/>
      <c r="DQ3419" s="123"/>
      <c r="DR3419" s="123"/>
      <c r="DS3419" s="123"/>
      <c r="DT3419" s="123"/>
      <c r="DU3419" s="123"/>
      <c r="DV3419" s="123"/>
      <c r="DW3419" s="123"/>
      <c r="DX3419" s="123"/>
      <c r="DY3419" s="123"/>
      <c r="DZ3419" s="123"/>
      <c r="EA3419" s="123"/>
      <c r="EB3419" s="123"/>
      <c r="EC3419" s="123"/>
      <c r="ED3419" s="123"/>
      <c r="EE3419" s="123"/>
      <c r="EF3419" s="123"/>
      <c r="EG3419" s="123"/>
      <c r="EH3419" s="123"/>
      <c r="EI3419" s="123"/>
      <c r="EJ3419" s="123"/>
      <c r="EK3419" s="123"/>
      <c r="EL3419" s="123"/>
      <c r="EM3419" s="123"/>
      <c r="EN3419" s="123"/>
      <c r="EO3419" s="123"/>
      <c r="EP3419" s="123"/>
      <c r="EQ3419" s="123"/>
    </row>
    <row r="3420" spans="27:147" x14ac:dyDescent="0.2"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Q3420" s="151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123"/>
      <c r="BL3420" s="123"/>
      <c r="BM3420" s="123"/>
      <c r="BN3420" s="123"/>
      <c r="BO3420" s="123"/>
      <c r="BP3420" s="123"/>
      <c r="BQ3420" s="123"/>
      <c r="BR3420" s="123"/>
      <c r="BS3420" s="123"/>
      <c r="BT3420" s="123"/>
      <c r="BU3420" s="123"/>
      <c r="BV3420" s="123"/>
      <c r="BW3420" s="123"/>
      <c r="BX3420" s="123"/>
      <c r="BY3420" s="123"/>
      <c r="BZ3420" s="123"/>
      <c r="CA3420" s="123"/>
      <c r="CB3420" s="123"/>
      <c r="CC3420" s="123"/>
      <c r="CD3420" s="123"/>
      <c r="CE3420" s="123"/>
      <c r="CF3420" s="123"/>
      <c r="CG3420" s="123"/>
      <c r="CH3420" s="123"/>
      <c r="CI3420" s="123"/>
      <c r="CJ3420" s="123"/>
      <c r="CK3420" s="123"/>
      <c r="CL3420" s="123"/>
      <c r="CM3420" s="123"/>
      <c r="CN3420" s="123"/>
      <c r="CO3420" s="123"/>
      <c r="CP3420" s="123"/>
      <c r="CQ3420" s="123"/>
      <c r="CR3420" s="123"/>
      <c r="CS3420" s="123"/>
      <c r="CT3420" s="123"/>
      <c r="CU3420" s="123"/>
      <c r="CV3420" s="123"/>
      <c r="CW3420" s="123"/>
      <c r="CX3420" s="123"/>
      <c r="CY3420" s="123"/>
      <c r="CZ3420" s="123"/>
      <c r="DA3420" s="123"/>
      <c r="DB3420" s="123"/>
      <c r="DC3420" s="123"/>
      <c r="DD3420" s="123"/>
      <c r="DE3420" s="123"/>
      <c r="DF3420" s="123"/>
      <c r="DG3420" s="123"/>
      <c r="DH3420" s="123"/>
      <c r="DI3420" s="123"/>
      <c r="DJ3420" s="123"/>
      <c r="DK3420" s="123"/>
      <c r="DL3420" s="123"/>
      <c r="DM3420" s="123"/>
      <c r="DN3420" s="123"/>
      <c r="DO3420" s="123"/>
      <c r="DP3420" s="123"/>
      <c r="DQ3420" s="123"/>
      <c r="DR3420" s="123"/>
      <c r="DS3420" s="123"/>
      <c r="DT3420" s="123"/>
      <c r="DU3420" s="123"/>
      <c r="DV3420" s="123"/>
      <c r="DW3420" s="123"/>
      <c r="DX3420" s="123"/>
      <c r="DY3420" s="123"/>
      <c r="DZ3420" s="123"/>
      <c r="EA3420" s="123"/>
      <c r="EB3420" s="123"/>
      <c r="EC3420" s="123"/>
      <c r="ED3420" s="123"/>
      <c r="EE3420" s="123"/>
      <c r="EF3420" s="123"/>
      <c r="EG3420" s="123"/>
      <c r="EH3420" s="123"/>
      <c r="EI3420" s="123"/>
      <c r="EJ3420" s="123"/>
      <c r="EK3420" s="123"/>
      <c r="EL3420" s="123"/>
      <c r="EM3420" s="123"/>
      <c r="EN3420" s="123"/>
      <c r="EO3420" s="123"/>
      <c r="EP3420" s="123"/>
      <c r="EQ3420" s="123"/>
    </row>
    <row r="3421" spans="27:147" x14ac:dyDescent="0.2"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Q3421" s="151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123"/>
      <c r="BL3421" s="123"/>
      <c r="BM3421" s="123"/>
      <c r="BN3421" s="123"/>
      <c r="BO3421" s="123"/>
      <c r="BP3421" s="123"/>
      <c r="BQ3421" s="123"/>
      <c r="BR3421" s="123"/>
      <c r="BS3421" s="123"/>
      <c r="BT3421" s="123"/>
      <c r="BU3421" s="123"/>
      <c r="BV3421" s="123"/>
      <c r="BW3421" s="123"/>
      <c r="BX3421" s="123"/>
      <c r="BY3421" s="123"/>
      <c r="BZ3421" s="123"/>
      <c r="CA3421" s="123"/>
      <c r="CB3421" s="123"/>
      <c r="CC3421" s="123"/>
      <c r="CD3421" s="123"/>
      <c r="CE3421" s="123"/>
      <c r="CF3421" s="123"/>
      <c r="CG3421" s="123"/>
      <c r="CH3421" s="123"/>
      <c r="CI3421" s="123"/>
      <c r="CJ3421" s="123"/>
      <c r="CK3421" s="123"/>
      <c r="CL3421" s="123"/>
      <c r="CM3421" s="123"/>
      <c r="CN3421" s="123"/>
      <c r="CO3421" s="123"/>
      <c r="CP3421" s="123"/>
      <c r="CQ3421" s="123"/>
      <c r="CR3421" s="123"/>
      <c r="CS3421" s="123"/>
      <c r="CT3421" s="123"/>
      <c r="CU3421" s="123"/>
      <c r="CV3421" s="123"/>
      <c r="CW3421" s="123"/>
      <c r="CX3421" s="123"/>
      <c r="CY3421" s="123"/>
      <c r="CZ3421" s="123"/>
      <c r="DA3421" s="123"/>
      <c r="DB3421" s="123"/>
      <c r="DC3421" s="123"/>
      <c r="DD3421" s="123"/>
      <c r="DE3421" s="123"/>
      <c r="DF3421" s="123"/>
      <c r="DG3421" s="123"/>
      <c r="DH3421" s="123"/>
      <c r="DI3421" s="123"/>
      <c r="DJ3421" s="123"/>
      <c r="DK3421" s="123"/>
      <c r="DL3421" s="123"/>
      <c r="DM3421" s="123"/>
      <c r="DN3421" s="123"/>
      <c r="DO3421" s="123"/>
      <c r="DP3421" s="123"/>
      <c r="DQ3421" s="123"/>
      <c r="DR3421" s="123"/>
      <c r="DS3421" s="123"/>
      <c r="DT3421" s="123"/>
      <c r="DU3421" s="123"/>
      <c r="DV3421" s="123"/>
      <c r="DW3421" s="123"/>
      <c r="DX3421" s="123"/>
      <c r="DY3421" s="123"/>
      <c r="DZ3421" s="123"/>
      <c r="EA3421" s="123"/>
      <c r="EB3421" s="123"/>
      <c r="EC3421" s="123"/>
      <c r="ED3421" s="123"/>
      <c r="EE3421" s="123"/>
      <c r="EF3421" s="123"/>
      <c r="EG3421" s="123"/>
      <c r="EH3421" s="123"/>
      <c r="EI3421" s="123"/>
      <c r="EJ3421" s="123"/>
      <c r="EK3421" s="123"/>
      <c r="EL3421" s="123"/>
      <c r="EM3421" s="123"/>
      <c r="EN3421" s="123"/>
      <c r="EO3421" s="123"/>
      <c r="EP3421" s="123"/>
      <c r="EQ3421" s="123"/>
    </row>
    <row r="3422" spans="27:147" x14ac:dyDescent="0.2"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Q3422" s="151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123"/>
      <c r="BL3422" s="123"/>
      <c r="BM3422" s="123"/>
      <c r="BN3422" s="123"/>
      <c r="BO3422" s="123"/>
      <c r="BP3422" s="123"/>
      <c r="BQ3422" s="123"/>
      <c r="BR3422" s="123"/>
      <c r="BS3422" s="123"/>
      <c r="BT3422" s="123"/>
      <c r="BU3422" s="123"/>
      <c r="BV3422" s="123"/>
      <c r="BW3422" s="123"/>
      <c r="BX3422" s="123"/>
      <c r="BY3422" s="123"/>
      <c r="BZ3422" s="123"/>
      <c r="CA3422" s="123"/>
      <c r="CB3422" s="123"/>
      <c r="CC3422" s="123"/>
      <c r="CD3422" s="123"/>
      <c r="CE3422" s="123"/>
      <c r="CF3422" s="123"/>
      <c r="CG3422" s="123"/>
      <c r="CH3422" s="123"/>
      <c r="CI3422" s="123"/>
      <c r="CJ3422" s="123"/>
      <c r="CK3422" s="123"/>
      <c r="CL3422" s="123"/>
      <c r="CM3422" s="123"/>
      <c r="CN3422" s="123"/>
      <c r="CO3422" s="123"/>
      <c r="CP3422" s="123"/>
      <c r="CQ3422" s="123"/>
      <c r="CR3422" s="123"/>
      <c r="CS3422" s="123"/>
      <c r="CT3422" s="123"/>
      <c r="CU3422" s="123"/>
      <c r="CV3422" s="123"/>
      <c r="CW3422" s="123"/>
      <c r="CX3422" s="123"/>
      <c r="CY3422" s="123"/>
      <c r="CZ3422" s="123"/>
      <c r="DA3422" s="123"/>
      <c r="DB3422" s="123"/>
      <c r="DC3422" s="123"/>
      <c r="DD3422" s="123"/>
      <c r="DE3422" s="123"/>
      <c r="DF3422" s="123"/>
      <c r="DG3422" s="123"/>
      <c r="DH3422" s="123"/>
      <c r="DI3422" s="123"/>
      <c r="DJ3422" s="123"/>
      <c r="DK3422" s="123"/>
      <c r="DL3422" s="123"/>
      <c r="DM3422" s="123"/>
      <c r="DN3422" s="123"/>
      <c r="DO3422" s="123"/>
      <c r="DP3422" s="123"/>
      <c r="DQ3422" s="123"/>
      <c r="DR3422" s="123"/>
      <c r="DS3422" s="123"/>
      <c r="DT3422" s="123"/>
      <c r="DU3422" s="123"/>
      <c r="DV3422" s="123"/>
      <c r="DW3422" s="123"/>
      <c r="DX3422" s="123"/>
      <c r="DY3422" s="123"/>
      <c r="DZ3422" s="123"/>
      <c r="EA3422" s="123"/>
      <c r="EB3422" s="123"/>
      <c r="EC3422" s="123"/>
      <c r="ED3422" s="123"/>
      <c r="EE3422" s="123"/>
      <c r="EF3422" s="123"/>
      <c r="EG3422" s="123"/>
      <c r="EH3422" s="123"/>
      <c r="EI3422" s="123"/>
      <c r="EJ3422" s="123"/>
      <c r="EK3422" s="123"/>
      <c r="EL3422" s="123"/>
      <c r="EM3422" s="123"/>
      <c r="EN3422" s="123"/>
      <c r="EO3422" s="123"/>
      <c r="EP3422" s="123"/>
      <c r="EQ3422" s="123"/>
    </row>
    <row r="3423" spans="27:147" x14ac:dyDescent="0.2"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Q3423" s="151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123"/>
      <c r="BL3423" s="123"/>
      <c r="BM3423" s="123"/>
      <c r="BN3423" s="123"/>
      <c r="BO3423" s="123"/>
      <c r="BP3423" s="123"/>
      <c r="BQ3423" s="123"/>
      <c r="BR3423" s="123"/>
      <c r="BS3423" s="123"/>
      <c r="BT3423" s="123"/>
      <c r="BU3423" s="123"/>
      <c r="BV3423" s="123"/>
      <c r="BW3423" s="123"/>
      <c r="BX3423" s="123"/>
      <c r="BY3423" s="123"/>
      <c r="BZ3423" s="123"/>
      <c r="CA3423" s="123"/>
      <c r="CB3423" s="123"/>
      <c r="CC3423" s="123"/>
      <c r="CD3423" s="123"/>
      <c r="CE3423" s="123"/>
      <c r="CF3423" s="123"/>
      <c r="CG3423" s="123"/>
      <c r="CH3423" s="123"/>
      <c r="CI3423" s="123"/>
      <c r="CJ3423" s="123"/>
      <c r="CK3423" s="123"/>
      <c r="CL3423" s="123"/>
      <c r="CM3423" s="123"/>
      <c r="CN3423" s="123"/>
      <c r="CO3423" s="123"/>
      <c r="CP3423" s="123"/>
      <c r="CQ3423" s="123"/>
      <c r="CR3423" s="123"/>
      <c r="CS3423" s="123"/>
      <c r="CT3423" s="123"/>
      <c r="CU3423" s="123"/>
      <c r="CV3423" s="123"/>
      <c r="CW3423" s="123"/>
      <c r="CX3423" s="123"/>
      <c r="CY3423" s="123"/>
      <c r="CZ3423" s="123"/>
      <c r="DA3423" s="123"/>
      <c r="DB3423" s="123"/>
      <c r="DC3423" s="123"/>
      <c r="DD3423" s="123"/>
      <c r="DE3423" s="123"/>
      <c r="DF3423" s="123"/>
      <c r="DG3423" s="123"/>
      <c r="DH3423" s="123"/>
      <c r="DI3423" s="123"/>
      <c r="DJ3423" s="123"/>
      <c r="DK3423" s="123"/>
      <c r="DL3423" s="123"/>
      <c r="DM3423" s="123"/>
      <c r="DN3423" s="123"/>
      <c r="DO3423" s="123"/>
      <c r="DP3423" s="123"/>
      <c r="DQ3423" s="123"/>
      <c r="DR3423" s="123"/>
      <c r="DS3423" s="123"/>
      <c r="DT3423" s="123"/>
      <c r="DU3423" s="123"/>
      <c r="DV3423" s="123"/>
      <c r="DW3423" s="123"/>
      <c r="DX3423" s="123"/>
      <c r="DY3423" s="123"/>
      <c r="DZ3423" s="123"/>
      <c r="EA3423" s="123"/>
      <c r="EB3423" s="123"/>
      <c r="EC3423" s="123"/>
      <c r="ED3423" s="123"/>
      <c r="EE3423" s="123"/>
      <c r="EF3423" s="123"/>
      <c r="EG3423" s="123"/>
      <c r="EH3423" s="123"/>
      <c r="EI3423" s="123"/>
      <c r="EJ3423" s="123"/>
      <c r="EK3423" s="123"/>
      <c r="EL3423" s="123"/>
      <c r="EM3423" s="123"/>
      <c r="EN3423" s="123"/>
      <c r="EO3423" s="123"/>
      <c r="EP3423" s="123"/>
      <c r="EQ3423" s="123"/>
    </row>
    <row r="3424" spans="27:147" x14ac:dyDescent="0.2"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Q3424" s="151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123"/>
      <c r="BL3424" s="123"/>
      <c r="BM3424" s="123"/>
      <c r="BN3424" s="123"/>
      <c r="BO3424" s="123"/>
      <c r="BP3424" s="123"/>
      <c r="BQ3424" s="123"/>
      <c r="BR3424" s="123"/>
      <c r="BS3424" s="123"/>
      <c r="BT3424" s="123"/>
      <c r="BU3424" s="123"/>
      <c r="BV3424" s="123"/>
      <c r="BW3424" s="123"/>
      <c r="BX3424" s="123"/>
      <c r="BY3424" s="123"/>
      <c r="BZ3424" s="123"/>
      <c r="CA3424" s="123"/>
      <c r="CB3424" s="123"/>
      <c r="CC3424" s="123"/>
      <c r="CD3424" s="123"/>
      <c r="CE3424" s="123"/>
      <c r="CF3424" s="123"/>
      <c r="CG3424" s="123"/>
      <c r="CH3424" s="123"/>
      <c r="CI3424" s="123"/>
      <c r="CJ3424" s="123"/>
      <c r="CK3424" s="123"/>
      <c r="CL3424" s="123"/>
      <c r="CM3424" s="123"/>
      <c r="CN3424" s="123"/>
      <c r="CO3424" s="123"/>
      <c r="CP3424" s="123"/>
      <c r="CQ3424" s="123"/>
      <c r="CR3424" s="123"/>
      <c r="CS3424" s="123"/>
      <c r="CT3424" s="123"/>
      <c r="CU3424" s="123"/>
      <c r="CV3424" s="123"/>
      <c r="CW3424" s="123"/>
      <c r="CX3424" s="123"/>
      <c r="CY3424" s="123"/>
      <c r="CZ3424" s="123"/>
      <c r="DA3424" s="123"/>
      <c r="DB3424" s="123"/>
      <c r="DC3424" s="123"/>
      <c r="DD3424" s="123"/>
      <c r="DE3424" s="123"/>
      <c r="DF3424" s="123"/>
      <c r="DG3424" s="123"/>
      <c r="DH3424" s="123"/>
      <c r="DI3424" s="123"/>
      <c r="DJ3424" s="123"/>
      <c r="DK3424" s="123"/>
      <c r="DL3424" s="123"/>
      <c r="DM3424" s="123"/>
      <c r="DN3424" s="123"/>
      <c r="DO3424" s="123"/>
      <c r="DP3424" s="123"/>
      <c r="DQ3424" s="123"/>
      <c r="DR3424" s="123"/>
      <c r="DS3424" s="123"/>
      <c r="DT3424" s="123"/>
      <c r="DU3424" s="123"/>
      <c r="DV3424" s="123"/>
      <c r="DW3424" s="123"/>
      <c r="DX3424" s="123"/>
      <c r="DY3424" s="123"/>
      <c r="DZ3424" s="123"/>
      <c r="EA3424" s="123"/>
      <c r="EB3424" s="123"/>
      <c r="EC3424" s="123"/>
      <c r="ED3424" s="123"/>
      <c r="EE3424" s="123"/>
      <c r="EF3424" s="123"/>
      <c r="EG3424" s="123"/>
      <c r="EH3424" s="123"/>
      <c r="EI3424" s="123"/>
      <c r="EJ3424" s="123"/>
      <c r="EK3424" s="123"/>
      <c r="EL3424" s="123"/>
      <c r="EM3424" s="123"/>
      <c r="EN3424" s="123"/>
      <c r="EO3424" s="123"/>
      <c r="EP3424" s="123"/>
      <c r="EQ3424" s="123"/>
    </row>
    <row r="3425" spans="27:147" x14ac:dyDescent="0.2"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Q3425" s="151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123"/>
      <c r="BL3425" s="123"/>
      <c r="BM3425" s="123"/>
      <c r="BN3425" s="123"/>
      <c r="BO3425" s="123"/>
      <c r="BP3425" s="123"/>
      <c r="BQ3425" s="123"/>
      <c r="BR3425" s="123"/>
      <c r="BS3425" s="123"/>
      <c r="BT3425" s="123"/>
      <c r="BU3425" s="123"/>
      <c r="BV3425" s="123"/>
      <c r="BW3425" s="123"/>
      <c r="BX3425" s="123"/>
      <c r="BY3425" s="123"/>
      <c r="BZ3425" s="123"/>
      <c r="CA3425" s="123"/>
      <c r="CB3425" s="123"/>
      <c r="CC3425" s="123"/>
      <c r="CD3425" s="123"/>
      <c r="CE3425" s="123"/>
      <c r="CF3425" s="123"/>
      <c r="CG3425" s="123"/>
      <c r="CH3425" s="123"/>
      <c r="CI3425" s="123"/>
      <c r="CJ3425" s="123"/>
      <c r="CK3425" s="123"/>
      <c r="CL3425" s="123"/>
      <c r="CM3425" s="123"/>
      <c r="CN3425" s="123"/>
      <c r="CO3425" s="123"/>
      <c r="CP3425" s="123"/>
      <c r="CQ3425" s="123"/>
      <c r="CR3425" s="123"/>
      <c r="CS3425" s="123"/>
      <c r="CT3425" s="123"/>
      <c r="CU3425" s="123"/>
      <c r="CV3425" s="123"/>
      <c r="CW3425" s="123"/>
      <c r="CX3425" s="123"/>
      <c r="CY3425" s="123"/>
      <c r="CZ3425" s="123"/>
      <c r="DA3425" s="123"/>
      <c r="DB3425" s="123"/>
      <c r="DC3425" s="123"/>
      <c r="DD3425" s="123"/>
      <c r="DE3425" s="123"/>
      <c r="DF3425" s="123"/>
      <c r="DG3425" s="123"/>
      <c r="DH3425" s="123"/>
      <c r="DI3425" s="123"/>
      <c r="DJ3425" s="123"/>
      <c r="DK3425" s="123"/>
      <c r="DL3425" s="123"/>
      <c r="DM3425" s="123"/>
      <c r="DN3425" s="123"/>
      <c r="DO3425" s="123"/>
      <c r="DP3425" s="123"/>
      <c r="DQ3425" s="123"/>
      <c r="DR3425" s="123"/>
      <c r="DS3425" s="123"/>
      <c r="DT3425" s="123"/>
      <c r="DU3425" s="123"/>
      <c r="DV3425" s="123"/>
      <c r="DW3425" s="123"/>
      <c r="DX3425" s="123"/>
      <c r="DY3425" s="123"/>
      <c r="DZ3425" s="123"/>
      <c r="EA3425" s="123"/>
      <c r="EB3425" s="123"/>
      <c r="EC3425" s="123"/>
      <c r="ED3425" s="123"/>
      <c r="EE3425" s="123"/>
      <c r="EF3425" s="123"/>
      <c r="EG3425" s="123"/>
      <c r="EH3425" s="123"/>
      <c r="EI3425" s="123"/>
      <c r="EJ3425" s="123"/>
      <c r="EK3425" s="123"/>
      <c r="EL3425" s="123"/>
      <c r="EM3425" s="123"/>
      <c r="EN3425" s="123"/>
      <c r="EO3425" s="123"/>
      <c r="EP3425" s="123"/>
      <c r="EQ3425" s="123"/>
    </row>
    <row r="3426" spans="27:147" x14ac:dyDescent="0.2"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Q3426" s="151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123"/>
      <c r="BL3426" s="123"/>
      <c r="BM3426" s="123"/>
      <c r="BN3426" s="123"/>
      <c r="BO3426" s="123"/>
      <c r="BP3426" s="123"/>
      <c r="BQ3426" s="123"/>
      <c r="BR3426" s="123"/>
      <c r="BS3426" s="123"/>
      <c r="BT3426" s="123"/>
      <c r="BU3426" s="123"/>
      <c r="BV3426" s="123"/>
      <c r="BW3426" s="123"/>
      <c r="BX3426" s="123"/>
      <c r="BY3426" s="123"/>
      <c r="BZ3426" s="123"/>
      <c r="CA3426" s="123"/>
      <c r="CB3426" s="123"/>
      <c r="CC3426" s="123"/>
      <c r="CD3426" s="123"/>
      <c r="CE3426" s="123"/>
      <c r="CF3426" s="123"/>
      <c r="CG3426" s="123"/>
      <c r="CH3426" s="123"/>
      <c r="CI3426" s="123"/>
      <c r="CJ3426" s="123"/>
      <c r="CK3426" s="123"/>
      <c r="CL3426" s="123"/>
      <c r="CM3426" s="123"/>
      <c r="CN3426" s="123"/>
      <c r="CO3426" s="123"/>
      <c r="CP3426" s="123"/>
      <c r="CQ3426" s="123"/>
      <c r="CR3426" s="123"/>
      <c r="CS3426" s="123"/>
      <c r="CT3426" s="123"/>
      <c r="CU3426" s="123"/>
      <c r="CV3426" s="123"/>
      <c r="CW3426" s="123"/>
      <c r="CX3426" s="123"/>
      <c r="CY3426" s="123"/>
      <c r="CZ3426" s="123"/>
      <c r="DA3426" s="123"/>
      <c r="DB3426" s="123"/>
      <c r="DC3426" s="123"/>
      <c r="DD3426" s="123"/>
      <c r="DE3426" s="123"/>
      <c r="DF3426" s="123"/>
      <c r="DG3426" s="123"/>
      <c r="DH3426" s="123"/>
      <c r="DI3426" s="123"/>
      <c r="DJ3426" s="123"/>
      <c r="DK3426" s="123"/>
      <c r="DL3426" s="123"/>
      <c r="DM3426" s="123"/>
      <c r="DN3426" s="123"/>
      <c r="DO3426" s="123"/>
      <c r="DP3426" s="123"/>
      <c r="DQ3426" s="123"/>
      <c r="DR3426" s="123"/>
      <c r="DS3426" s="123"/>
      <c r="DT3426" s="123"/>
      <c r="DU3426" s="123"/>
      <c r="DV3426" s="123"/>
      <c r="DW3426" s="123"/>
      <c r="DX3426" s="123"/>
      <c r="DY3426" s="123"/>
      <c r="DZ3426" s="123"/>
      <c r="EA3426" s="123"/>
      <c r="EB3426" s="123"/>
      <c r="EC3426" s="123"/>
      <c r="ED3426" s="123"/>
      <c r="EE3426" s="123"/>
      <c r="EF3426" s="123"/>
      <c r="EG3426" s="123"/>
      <c r="EH3426" s="123"/>
      <c r="EI3426" s="123"/>
      <c r="EJ3426" s="123"/>
      <c r="EK3426" s="123"/>
      <c r="EL3426" s="123"/>
      <c r="EM3426" s="123"/>
      <c r="EN3426" s="123"/>
      <c r="EO3426" s="123"/>
      <c r="EP3426" s="123"/>
      <c r="EQ3426" s="123"/>
    </row>
    <row r="3427" spans="27:147" x14ac:dyDescent="0.2"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Q3427" s="151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123"/>
      <c r="BL3427" s="123"/>
      <c r="BM3427" s="123"/>
      <c r="BN3427" s="123"/>
      <c r="BO3427" s="123"/>
      <c r="BP3427" s="123"/>
      <c r="BQ3427" s="123"/>
      <c r="BR3427" s="123"/>
      <c r="BS3427" s="123"/>
      <c r="BT3427" s="123"/>
      <c r="BU3427" s="123"/>
      <c r="BV3427" s="123"/>
      <c r="BW3427" s="123"/>
      <c r="BX3427" s="123"/>
      <c r="BY3427" s="123"/>
      <c r="BZ3427" s="123"/>
      <c r="CA3427" s="123"/>
      <c r="CB3427" s="123"/>
      <c r="CC3427" s="123"/>
      <c r="CD3427" s="123"/>
      <c r="CE3427" s="123"/>
      <c r="CF3427" s="123"/>
      <c r="CG3427" s="123"/>
      <c r="CH3427" s="123"/>
      <c r="CI3427" s="123"/>
      <c r="CJ3427" s="123"/>
      <c r="CK3427" s="123"/>
      <c r="CL3427" s="123"/>
      <c r="CM3427" s="123"/>
      <c r="CN3427" s="123"/>
      <c r="CO3427" s="123"/>
      <c r="CP3427" s="123"/>
      <c r="CQ3427" s="123"/>
      <c r="CR3427" s="123"/>
      <c r="CS3427" s="123"/>
      <c r="CT3427" s="123"/>
      <c r="CU3427" s="123"/>
      <c r="CV3427" s="123"/>
      <c r="CW3427" s="123"/>
      <c r="CX3427" s="123"/>
      <c r="CY3427" s="123"/>
      <c r="CZ3427" s="123"/>
      <c r="DA3427" s="123"/>
      <c r="DB3427" s="123"/>
      <c r="DC3427" s="123"/>
      <c r="DD3427" s="123"/>
      <c r="DE3427" s="123"/>
      <c r="DF3427" s="123"/>
      <c r="DG3427" s="123"/>
      <c r="DH3427" s="123"/>
      <c r="DI3427" s="123"/>
      <c r="DJ3427" s="123"/>
      <c r="DK3427" s="123"/>
      <c r="DL3427" s="123"/>
      <c r="DM3427" s="123"/>
      <c r="DN3427" s="123"/>
      <c r="DO3427" s="123"/>
      <c r="DP3427" s="123"/>
      <c r="DQ3427" s="123"/>
      <c r="DR3427" s="123"/>
      <c r="DS3427" s="123"/>
      <c r="DT3427" s="123"/>
      <c r="DU3427" s="123"/>
      <c r="DV3427" s="123"/>
      <c r="DW3427" s="123"/>
      <c r="DX3427" s="123"/>
      <c r="DY3427" s="123"/>
      <c r="DZ3427" s="123"/>
      <c r="EA3427" s="123"/>
      <c r="EB3427" s="123"/>
      <c r="EC3427" s="123"/>
      <c r="ED3427" s="123"/>
      <c r="EE3427" s="123"/>
      <c r="EF3427" s="123"/>
      <c r="EG3427" s="123"/>
      <c r="EH3427" s="123"/>
      <c r="EI3427" s="123"/>
      <c r="EJ3427" s="123"/>
      <c r="EK3427" s="123"/>
      <c r="EL3427" s="123"/>
      <c r="EM3427" s="123"/>
      <c r="EN3427" s="123"/>
      <c r="EO3427" s="123"/>
      <c r="EP3427" s="123"/>
      <c r="EQ3427" s="123"/>
    </row>
    <row r="3428" spans="27:147" x14ac:dyDescent="0.2"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Q3428" s="151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123"/>
      <c r="BL3428" s="123"/>
      <c r="BM3428" s="123"/>
      <c r="BN3428" s="123"/>
      <c r="BO3428" s="123"/>
      <c r="BP3428" s="123"/>
      <c r="BQ3428" s="123"/>
      <c r="BR3428" s="123"/>
      <c r="BS3428" s="123"/>
      <c r="BT3428" s="123"/>
      <c r="BU3428" s="123"/>
      <c r="BV3428" s="123"/>
      <c r="BW3428" s="123"/>
      <c r="BX3428" s="123"/>
      <c r="BY3428" s="123"/>
      <c r="BZ3428" s="123"/>
      <c r="CA3428" s="123"/>
      <c r="CB3428" s="123"/>
      <c r="CC3428" s="123"/>
      <c r="CD3428" s="123"/>
      <c r="CE3428" s="123"/>
      <c r="CF3428" s="123"/>
      <c r="CG3428" s="123"/>
      <c r="CH3428" s="123"/>
      <c r="CI3428" s="123"/>
      <c r="CJ3428" s="123"/>
      <c r="CK3428" s="123"/>
      <c r="CL3428" s="123"/>
      <c r="CM3428" s="123"/>
      <c r="CN3428" s="123"/>
      <c r="CO3428" s="123"/>
      <c r="CP3428" s="123"/>
      <c r="CQ3428" s="123"/>
      <c r="CR3428" s="123"/>
      <c r="CS3428" s="123"/>
      <c r="CT3428" s="123"/>
      <c r="CU3428" s="123"/>
      <c r="CV3428" s="123"/>
      <c r="CW3428" s="123"/>
      <c r="CX3428" s="123"/>
      <c r="CY3428" s="123"/>
      <c r="CZ3428" s="123"/>
      <c r="DA3428" s="123"/>
      <c r="DB3428" s="123"/>
      <c r="DC3428" s="123"/>
      <c r="DD3428" s="123"/>
      <c r="DE3428" s="123"/>
      <c r="DF3428" s="123"/>
      <c r="DG3428" s="123"/>
      <c r="DH3428" s="123"/>
      <c r="DI3428" s="123"/>
      <c r="DJ3428" s="123"/>
      <c r="DK3428" s="123"/>
      <c r="DL3428" s="123"/>
      <c r="DM3428" s="123"/>
      <c r="DN3428" s="123"/>
      <c r="DO3428" s="123"/>
      <c r="DP3428" s="123"/>
      <c r="DQ3428" s="123"/>
      <c r="DR3428" s="123"/>
      <c r="DS3428" s="123"/>
      <c r="DT3428" s="123"/>
      <c r="DU3428" s="123"/>
      <c r="DV3428" s="123"/>
      <c r="DW3428" s="123"/>
      <c r="DX3428" s="123"/>
      <c r="DY3428" s="123"/>
      <c r="DZ3428" s="123"/>
      <c r="EA3428" s="123"/>
      <c r="EB3428" s="123"/>
      <c r="EC3428" s="123"/>
      <c r="ED3428" s="123"/>
      <c r="EE3428" s="123"/>
      <c r="EF3428" s="123"/>
      <c r="EG3428" s="123"/>
      <c r="EH3428" s="123"/>
      <c r="EI3428" s="123"/>
      <c r="EJ3428" s="123"/>
      <c r="EK3428" s="123"/>
      <c r="EL3428" s="123"/>
      <c r="EM3428" s="123"/>
      <c r="EN3428" s="123"/>
      <c r="EO3428" s="123"/>
      <c r="EP3428" s="123"/>
      <c r="EQ3428" s="123"/>
    </row>
    <row r="3429" spans="27:147" x14ac:dyDescent="0.2"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Q3429" s="151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123"/>
      <c r="BL3429" s="123"/>
      <c r="BM3429" s="123"/>
      <c r="BN3429" s="123"/>
      <c r="BO3429" s="123"/>
      <c r="BP3429" s="123"/>
      <c r="BQ3429" s="123"/>
      <c r="BR3429" s="123"/>
      <c r="BS3429" s="123"/>
      <c r="BT3429" s="123"/>
      <c r="BU3429" s="123"/>
      <c r="BV3429" s="123"/>
      <c r="BW3429" s="123"/>
      <c r="BX3429" s="123"/>
      <c r="BY3429" s="123"/>
      <c r="BZ3429" s="123"/>
      <c r="CA3429" s="123"/>
      <c r="CB3429" s="123"/>
      <c r="CC3429" s="123"/>
      <c r="CD3429" s="123"/>
      <c r="CE3429" s="123"/>
      <c r="CF3429" s="123"/>
      <c r="CG3429" s="123"/>
      <c r="CH3429" s="123"/>
      <c r="CI3429" s="123"/>
      <c r="CJ3429" s="123"/>
      <c r="CK3429" s="123"/>
      <c r="CL3429" s="123"/>
      <c r="CM3429" s="123"/>
      <c r="CN3429" s="123"/>
      <c r="CO3429" s="123"/>
      <c r="CP3429" s="123"/>
      <c r="CQ3429" s="123"/>
      <c r="CR3429" s="123"/>
      <c r="CS3429" s="123"/>
      <c r="CT3429" s="123"/>
      <c r="CU3429" s="123"/>
      <c r="CV3429" s="123"/>
      <c r="CW3429" s="123"/>
      <c r="CX3429" s="123"/>
      <c r="CY3429" s="123"/>
      <c r="CZ3429" s="123"/>
      <c r="DA3429" s="123"/>
      <c r="DB3429" s="123"/>
      <c r="DC3429" s="123"/>
      <c r="DD3429" s="123"/>
      <c r="DE3429" s="123"/>
      <c r="DF3429" s="123"/>
      <c r="DG3429" s="123"/>
      <c r="DH3429" s="123"/>
      <c r="DI3429" s="123"/>
      <c r="DJ3429" s="123"/>
      <c r="DK3429" s="123"/>
      <c r="DL3429" s="123"/>
      <c r="DM3429" s="123"/>
      <c r="DN3429" s="123"/>
      <c r="DO3429" s="123"/>
      <c r="DP3429" s="123"/>
      <c r="DQ3429" s="123"/>
      <c r="DR3429" s="123"/>
      <c r="DS3429" s="123"/>
      <c r="DT3429" s="123"/>
      <c r="DU3429" s="123"/>
      <c r="DV3429" s="123"/>
      <c r="DW3429" s="123"/>
      <c r="DX3429" s="123"/>
      <c r="DY3429" s="123"/>
      <c r="DZ3429" s="123"/>
      <c r="EA3429" s="123"/>
      <c r="EB3429" s="123"/>
      <c r="EC3429" s="123"/>
      <c r="ED3429" s="123"/>
      <c r="EE3429" s="123"/>
      <c r="EF3429" s="123"/>
      <c r="EG3429" s="123"/>
      <c r="EH3429" s="123"/>
      <c r="EI3429" s="123"/>
      <c r="EJ3429" s="123"/>
      <c r="EK3429" s="123"/>
      <c r="EL3429" s="123"/>
      <c r="EM3429" s="123"/>
      <c r="EN3429" s="123"/>
      <c r="EO3429" s="123"/>
      <c r="EP3429" s="123"/>
      <c r="EQ3429" s="123"/>
    </row>
    <row r="3430" spans="27:147" x14ac:dyDescent="0.2"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Q3430" s="151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123"/>
      <c r="BL3430" s="123"/>
      <c r="BM3430" s="123"/>
      <c r="BN3430" s="123"/>
      <c r="BO3430" s="123"/>
      <c r="BP3430" s="123"/>
      <c r="BQ3430" s="123"/>
      <c r="BR3430" s="123"/>
      <c r="BS3430" s="123"/>
      <c r="BT3430" s="123"/>
      <c r="BU3430" s="123"/>
      <c r="BV3430" s="123"/>
      <c r="BW3430" s="123"/>
      <c r="BX3430" s="123"/>
      <c r="BY3430" s="123"/>
      <c r="BZ3430" s="123"/>
      <c r="CA3430" s="123"/>
      <c r="CB3430" s="123"/>
      <c r="CC3430" s="123"/>
      <c r="CD3430" s="123"/>
      <c r="CE3430" s="123"/>
      <c r="CF3430" s="123"/>
      <c r="CG3430" s="123"/>
      <c r="CH3430" s="123"/>
      <c r="CI3430" s="123"/>
      <c r="CJ3430" s="123"/>
      <c r="CK3430" s="123"/>
      <c r="CL3430" s="123"/>
      <c r="CM3430" s="123"/>
      <c r="CN3430" s="123"/>
      <c r="CO3430" s="123"/>
      <c r="CP3430" s="123"/>
      <c r="CQ3430" s="123"/>
      <c r="CR3430" s="123"/>
      <c r="CS3430" s="123"/>
      <c r="CT3430" s="123"/>
      <c r="CU3430" s="123"/>
      <c r="CV3430" s="123"/>
      <c r="CW3430" s="123"/>
      <c r="CX3430" s="123"/>
      <c r="CY3430" s="123"/>
      <c r="CZ3430" s="123"/>
      <c r="DA3430" s="123"/>
      <c r="DB3430" s="123"/>
      <c r="DC3430" s="123"/>
      <c r="DD3430" s="123"/>
      <c r="DE3430" s="123"/>
      <c r="DF3430" s="123"/>
      <c r="DG3430" s="123"/>
      <c r="DH3430" s="123"/>
      <c r="DI3430" s="123"/>
      <c r="DJ3430" s="123"/>
      <c r="DK3430" s="123"/>
      <c r="DL3430" s="123"/>
      <c r="DM3430" s="123"/>
      <c r="DN3430" s="123"/>
      <c r="DO3430" s="123"/>
      <c r="DP3430" s="123"/>
      <c r="DQ3430" s="123"/>
      <c r="DR3430" s="123"/>
      <c r="DS3430" s="123"/>
      <c r="DT3430" s="123"/>
      <c r="DU3430" s="123"/>
      <c r="DV3430" s="123"/>
      <c r="DW3430" s="123"/>
      <c r="DX3430" s="123"/>
      <c r="DY3430" s="123"/>
      <c r="DZ3430" s="123"/>
      <c r="EA3430" s="123"/>
      <c r="EB3430" s="123"/>
      <c r="EC3430" s="123"/>
      <c r="ED3430" s="123"/>
      <c r="EE3430" s="123"/>
      <c r="EF3430" s="123"/>
      <c r="EG3430" s="123"/>
      <c r="EH3430" s="123"/>
      <c r="EI3430" s="123"/>
      <c r="EJ3430" s="123"/>
      <c r="EK3430" s="123"/>
      <c r="EL3430" s="123"/>
      <c r="EM3430" s="123"/>
      <c r="EN3430" s="123"/>
      <c r="EO3430" s="123"/>
      <c r="EP3430" s="123"/>
      <c r="EQ3430" s="123"/>
    </row>
    <row r="3431" spans="27:147" x14ac:dyDescent="0.2"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Q3431" s="151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123"/>
      <c r="BL3431" s="123"/>
      <c r="BM3431" s="123"/>
      <c r="BN3431" s="123"/>
      <c r="BO3431" s="123"/>
      <c r="BP3431" s="123"/>
      <c r="BQ3431" s="123"/>
      <c r="BR3431" s="123"/>
      <c r="BS3431" s="123"/>
      <c r="BT3431" s="123"/>
      <c r="BU3431" s="123"/>
      <c r="BV3431" s="123"/>
      <c r="BW3431" s="123"/>
      <c r="BX3431" s="123"/>
      <c r="BY3431" s="123"/>
      <c r="BZ3431" s="123"/>
      <c r="CA3431" s="123"/>
      <c r="CB3431" s="123"/>
      <c r="CC3431" s="123"/>
      <c r="CD3431" s="123"/>
      <c r="CE3431" s="123"/>
      <c r="CF3431" s="123"/>
      <c r="CG3431" s="123"/>
      <c r="CH3431" s="123"/>
      <c r="CI3431" s="123"/>
      <c r="CJ3431" s="123"/>
      <c r="CK3431" s="123"/>
      <c r="CL3431" s="123"/>
      <c r="CM3431" s="123"/>
      <c r="CN3431" s="123"/>
      <c r="CO3431" s="123"/>
      <c r="CP3431" s="123"/>
      <c r="CQ3431" s="123"/>
      <c r="CR3431" s="123"/>
      <c r="CS3431" s="123"/>
      <c r="CT3431" s="123"/>
      <c r="CU3431" s="123"/>
      <c r="CV3431" s="123"/>
      <c r="CW3431" s="123"/>
      <c r="CX3431" s="123"/>
      <c r="CY3431" s="123"/>
      <c r="CZ3431" s="123"/>
      <c r="DA3431" s="123"/>
      <c r="DB3431" s="123"/>
      <c r="DC3431" s="123"/>
      <c r="DD3431" s="123"/>
      <c r="DE3431" s="123"/>
      <c r="DF3431" s="123"/>
      <c r="DG3431" s="123"/>
      <c r="DH3431" s="123"/>
      <c r="DI3431" s="123"/>
      <c r="DJ3431" s="123"/>
      <c r="DK3431" s="123"/>
      <c r="DL3431" s="123"/>
      <c r="DM3431" s="123"/>
      <c r="DN3431" s="123"/>
      <c r="DO3431" s="123"/>
      <c r="DP3431" s="123"/>
      <c r="DQ3431" s="123"/>
      <c r="DR3431" s="123"/>
      <c r="DS3431" s="123"/>
      <c r="DT3431" s="123"/>
      <c r="DU3431" s="123"/>
      <c r="DV3431" s="123"/>
      <c r="DW3431" s="123"/>
      <c r="DX3431" s="123"/>
      <c r="DY3431" s="123"/>
      <c r="DZ3431" s="123"/>
      <c r="EA3431" s="123"/>
      <c r="EB3431" s="123"/>
      <c r="EC3431" s="123"/>
      <c r="ED3431" s="123"/>
      <c r="EE3431" s="123"/>
      <c r="EF3431" s="123"/>
      <c r="EG3431" s="123"/>
      <c r="EH3431" s="123"/>
      <c r="EI3431" s="123"/>
      <c r="EJ3431" s="123"/>
      <c r="EK3431" s="123"/>
      <c r="EL3431" s="123"/>
      <c r="EM3431" s="123"/>
      <c r="EN3431" s="123"/>
      <c r="EO3431" s="123"/>
      <c r="EP3431" s="123"/>
      <c r="EQ3431" s="123"/>
    </row>
    <row r="3432" spans="27:147" x14ac:dyDescent="0.2"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Q3432" s="151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123"/>
      <c r="BL3432" s="123"/>
      <c r="BM3432" s="123"/>
      <c r="BN3432" s="123"/>
      <c r="BO3432" s="123"/>
      <c r="BP3432" s="123"/>
      <c r="BQ3432" s="123"/>
      <c r="BR3432" s="123"/>
      <c r="BS3432" s="123"/>
      <c r="BT3432" s="123"/>
      <c r="BU3432" s="123"/>
      <c r="BV3432" s="123"/>
      <c r="BW3432" s="123"/>
      <c r="BX3432" s="123"/>
      <c r="BY3432" s="123"/>
      <c r="BZ3432" s="123"/>
      <c r="CA3432" s="123"/>
      <c r="CB3432" s="123"/>
      <c r="CC3432" s="123"/>
      <c r="CD3432" s="123"/>
      <c r="CE3432" s="123"/>
      <c r="CF3432" s="123"/>
      <c r="CG3432" s="123"/>
      <c r="CH3432" s="123"/>
      <c r="CI3432" s="123"/>
      <c r="CJ3432" s="123"/>
      <c r="CK3432" s="123"/>
      <c r="CL3432" s="123"/>
      <c r="CM3432" s="123"/>
      <c r="CN3432" s="123"/>
      <c r="CO3432" s="123"/>
      <c r="CP3432" s="123"/>
      <c r="CQ3432" s="123"/>
      <c r="CR3432" s="123"/>
      <c r="CS3432" s="123"/>
      <c r="CT3432" s="123"/>
      <c r="CU3432" s="123"/>
      <c r="CV3432" s="123"/>
      <c r="CW3432" s="123"/>
      <c r="CX3432" s="123"/>
      <c r="CY3432" s="123"/>
      <c r="CZ3432" s="123"/>
      <c r="DA3432" s="123"/>
      <c r="DB3432" s="123"/>
      <c r="DC3432" s="123"/>
      <c r="DD3432" s="123"/>
      <c r="DE3432" s="123"/>
      <c r="DF3432" s="123"/>
      <c r="DG3432" s="123"/>
      <c r="DH3432" s="123"/>
      <c r="DI3432" s="123"/>
      <c r="DJ3432" s="123"/>
      <c r="DK3432" s="123"/>
      <c r="DL3432" s="123"/>
      <c r="DM3432" s="123"/>
      <c r="DN3432" s="123"/>
      <c r="DO3432" s="123"/>
      <c r="DP3432" s="123"/>
      <c r="DQ3432" s="123"/>
      <c r="DR3432" s="123"/>
      <c r="DS3432" s="123"/>
      <c r="DT3432" s="123"/>
      <c r="DU3432" s="123"/>
      <c r="DV3432" s="123"/>
      <c r="DW3432" s="123"/>
      <c r="DX3432" s="123"/>
      <c r="DY3432" s="123"/>
      <c r="DZ3432" s="123"/>
      <c r="EA3432" s="123"/>
      <c r="EB3432" s="123"/>
      <c r="EC3432" s="123"/>
      <c r="ED3432" s="123"/>
      <c r="EE3432" s="123"/>
      <c r="EF3432" s="123"/>
      <c r="EG3432" s="123"/>
      <c r="EH3432" s="123"/>
      <c r="EI3432" s="123"/>
      <c r="EJ3432" s="123"/>
      <c r="EK3432" s="123"/>
      <c r="EL3432" s="123"/>
      <c r="EM3432" s="123"/>
      <c r="EN3432" s="123"/>
      <c r="EO3432" s="123"/>
      <c r="EP3432" s="123"/>
      <c r="EQ3432" s="123"/>
    </row>
    <row r="3433" spans="27:147" x14ac:dyDescent="0.2"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Q3433" s="151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123"/>
      <c r="BL3433" s="123"/>
      <c r="BM3433" s="123"/>
      <c r="BN3433" s="123"/>
      <c r="BO3433" s="123"/>
      <c r="BP3433" s="123"/>
      <c r="BQ3433" s="123"/>
      <c r="BR3433" s="123"/>
      <c r="BS3433" s="123"/>
      <c r="BT3433" s="123"/>
      <c r="BU3433" s="123"/>
      <c r="BV3433" s="123"/>
      <c r="BW3433" s="123"/>
      <c r="BX3433" s="123"/>
      <c r="BY3433" s="123"/>
      <c r="BZ3433" s="123"/>
      <c r="CA3433" s="123"/>
      <c r="CB3433" s="123"/>
      <c r="CC3433" s="123"/>
      <c r="CD3433" s="123"/>
      <c r="CE3433" s="123"/>
      <c r="CF3433" s="123"/>
      <c r="CG3433" s="123"/>
      <c r="CH3433" s="123"/>
      <c r="CI3433" s="123"/>
      <c r="CJ3433" s="123"/>
      <c r="CK3433" s="123"/>
      <c r="CL3433" s="123"/>
      <c r="CM3433" s="123"/>
      <c r="CN3433" s="123"/>
      <c r="CO3433" s="123"/>
      <c r="CP3433" s="123"/>
      <c r="CQ3433" s="123"/>
      <c r="CR3433" s="123"/>
      <c r="CS3433" s="123"/>
      <c r="CT3433" s="123"/>
      <c r="CU3433" s="123"/>
      <c r="CV3433" s="123"/>
      <c r="CW3433" s="123"/>
      <c r="CX3433" s="123"/>
      <c r="CY3433" s="123"/>
      <c r="CZ3433" s="123"/>
      <c r="DA3433" s="123"/>
      <c r="DB3433" s="123"/>
      <c r="DC3433" s="123"/>
      <c r="DD3433" s="123"/>
      <c r="DE3433" s="123"/>
      <c r="DF3433" s="123"/>
      <c r="DG3433" s="123"/>
      <c r="DH3433" s="123"/>
      <c r="DI3433" s="123"/>
      <c r="DJ3433" s="123"/>
      <c r="DK3433" s="123"/>
      <c r="DL3433" s="123"/>
      <c r="DM3433" s="123"/>
      <c r="DN3433" s="123"/>
      <c r="DO3433" s="123"/>
      <c r="DP3433" s="123"/>
      <c r="DQ3433" s="123"/>
      <c r="DR3433" s="123"/>
      <c r="DS3433" s="123"/>
      <c r="DT3433" s="123"/>
      <c r="DU3433" s="123"/>
      <c r="DV3433" s="123"/>
      <c r="DW3433" s="123"/>
      <c r="DX3433" s="123"/>
      <c r="DY3433" s="123"/>
      <c r="DZ3433" s="123"/>
      <c r="EA3433" s="123"/>
      <c r="EB3433" s="123"/>
      <c r="EC3433" s="123"/>
      <c r="ED3433" s="123"/>
      <c r="EE3433" s="123"/>
      <c r="EF3433" s="123"/>
      <c r="EG3433" s="123"/>
      <c r="EH3433" s="123"/>
      <c r="EI3433" s="123"/>
      <c r="EJ3433" s="123"/>
      <c r="EK3433" s="123"/>
      <c r="EL3433" s="123"/>
      <c r="EM3433" s="123"/>
      <c r="EN3433" s="123"/>
      <c r="EO3433" s="123"/>
      <c r="EP3433" s="123"/>
      <c r="EQ3433" s="123"/>
    </row>
    <row r="3434" spans="27:147" x14ac:dyDescent="0.2"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Q3434" s="151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123"/>
      <c r="BL3434" s="123"/>
      <c r="BM3434" s="123"/>
      <c r="BN3434" s="123"/>
      <c r="BO3434" s="123"/>
      <c r="BP3434" s="123"/>
      <c r="BQ3434" s="123"/>
      <c r="BR3434" s="123"/>
      <c r="BS3434" s="123"/>
      <c r="BT3434" s="123"/>
      <c r="BU3434" s="123"/>
      <c r="BV3434" s="123"/>
      <c r="BW3434" s="123"/>
      <c r="BX3434" s="123"/>
      <c r="BY3434" s="123"/>
      <c r="BZ3434" s="123"/>
      <c r="CA3434" s="123"/>
      <c r="CB3434" s="123"/>
      <c r="CC3434" s="123"/>
      <c r="CD3434" s="123"/>
      <c r="CE3434" s="123"/>
      <c r="CF3434" s="123"/>
      <c r="CG3434" s="123"/>
      <c r="CH3434" s="123"/>
      <c r="CI3434" s="123"/>
      <c r="CJ3434" s="123"/>
      <c r="CK3434" s="123"/>
      <c r="CL3434" s="123"/>
      <c r="CM3434" s="123"/>
      <c r="CN3434" s="123"/>
      <c r="CO3434" s="123"/>
      <c r="CP3434" s="123"/>
      <c r="CQ3434" s="123"/>
      <c r="CR3434" s="123"/>
      <c r="CS3434" s="123"/>
      <c r="CT3434" s="123"/>
      <c r="CU3434" s="123"/>
      <c r="CV3434" s="123"/>
      <c r="CW3434" s="123"/>
      <c r="CX3434" s="123"/>
      <c r="CY3434" s="123"/>
      <c r="CZ3434" s="123"/>
      <c r="DA3434" s="123"/>
      <c r="DB3434" s="123"/>
      <c r="DC3434" s="123"/>
      <c r="DD3434" s="123"/>
      <c r="DE3434" s="123"/>
      <c r="DF3434" s="123"/>
      <c r="DG3434" s="123"/>
      <c r="DH3434" s="123"/>
      <c r="DI3434" s="123"/>
      <c r="DJ3434" s="123"/>
      <c r="DK3434" s="123"/>
      <c r="DL3434" s="123"/>
      <c r="DM3434" s="123"/>
      <c r="DN3434" s="123"/>
      <c r="DO3434" s="123"/>
      <c r="DP3434" s="123"/>
      <c r="DQ3434" s="123"/>
      <c r="DR3434" s="123"/>
      <c r="DS3434" s="123"/>
      <c r="DT3434" s="123"/>
      <c r="DU3434" s="123"/>
      <c r="DV3434" s="123"/>
      <c r="DW3434" s="123"/>
      <c r="DX3434" s="123"/>
      <c r="DY3434" s="123"/>
      <c r="DZ3434" s="123"/>
      <c r="EA3434" s="123"/>
      <c r="EB3434" s="123"/>
      <c r="EC3434" s="123"/>
      <c r="ED3434" s="123"/>
      <c r="EE3434" s="123"/>
      <c r="EF3434" s="123"/>
      <c r="EG3434" s="123"/>
      <c r="EH3434" s="123"/>
      <c r="EI3434" s="123"/>
      <c r="EJ3434" s="123"/>
      <c r="EK3434" s="123"/>
      <c r="EL3434" s="123"/>
      <c r="EM3434" s="123"/>
      <c r="EN3434" s="123"/>
      <c r="EO3434" s="123"/>
      <c r="EP3434" s="123"/>
      <c r="EQ3434" s="123"/>
    </row>
    <row r="3435" spans="27:147" x14ac:dyDescent="0.2"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Q3435" s="151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123"/>
      <c r="BL3435" s="123"/>
      <c r="BM3435" s="123"/>
      <c r="BN3435" s="123"/>
      <c r="BO3435" s="123"/>
      <c r="BP3435" s="123"/>
      <c r="BQ3435" s="123"/>
      <c r="BR3435" s="123"/>
      <c r="BS3435" s="123"/>
      <c r="BT3435" s="123"/>
      <c r="BU3435" s="123"/>
      <c r="BV3435" s="123"/>
      <c r="BW3435" s="123"/>
      <c r="BX3435" s="123"/>
      <c r="BY3435" s="123"/>
      <c r="BZ3435" s="123"/>
      <c r="CA3435" s="123"/>
      <c r="CB3435" s="123"/>
      <c r="CC3435" s="123"/>
      <c r="CD3435" s="123"/>
      <c r="CE3435" s="123"/>
      <c r="CF3435" s="123"/>
      <c r="CG3435" s="123"/>
      <c r="CH3435" s="123"/>
      <c r="CI3435" s="123"/>
      <c r="CJ3435" s="123"/>
      <c r="CK3435" s="123"/>
      <c r="CL3435" s="123"/>
      <c r="CM3435" s="123"/>
      <c r="CN3435" s="123"/>
      <c r="CO3435" s="123"/>
      <c r="CP3435" s="123"/>
      <c r="CQ3435" s="123"/>
      <c r="CR3435" s="123"/>
      <c r="CS3435" s="123"/>
      <c r="CT3435" s="123"/>
      <c r="CU3435" s="123"/>
      <c r="CV3435" s="123"/>
      <c r="CW3435" s="123"/>
      <c r="CX3435" s="123"/>
      <c r="CY3435" s="123"/>
      <c r="CZ3435" s="123"/>
      <c r="DA3435" s="123"/>
      <c r="DB3435" s="123"/>
      <c r="DC3435" s="123"/>
      <c r="DD3435" s="123"/>
      <c r="DE3435" s="123"/>
      <c r="DF3435" s="123"/>
      <c r="DG3435" s="123"/>
      <c r="DH3435" s="123"/>
      <c r="DI3435" s="123"/>
      <c r="DJ3435" s="123"/>
      <c r="DK3435" s="123"/>
      <c r="DL3435" s="123"/>
      <c r="DM3435" s="123"/>
      <c r="DN3435" s="123"/>
      <c r="DO3435" s="123"/>
      <c r="DP3435" s="123"/>
      <c r="DQ3435" s="123"/>
      <c r="DR3435" s="123"/>
      <c r="DS3435" s="123"/>
      <c r="DT3435" s="123"/>
      <c r="DU3435" s="123"/>
      <c r="DV3435" s="123"/>
      <c r="DW3435" s="123"/>
      <c r="DX3435" s="123"/>
      <c r="DY3435" s="123"/>
      <c r="DZ3435" s="123"/>
      <c r="EA3435" s="123"/>
      <c r="EB3435" s="123"/>
      <c r="EC3435" s="123"/>
      <c r="ED3435" s="123"/>
      <c r="EE3435" s="123"/>
      <c r="EF3435" s="123"/>
      <c r="EG3435" s="123"/>
      <c r="EH3435" s="123"/>
      <c r="EI3435" s="123"/>
      <c r="EJ3435" s="123"/>
      <c r="EK3435" s="123"/>
      <c r="EL3435" s="123"/>
      <c r="EM3435" s="123"/>
      <c r="EN3435" s="123"/>
      <c r="EO3435" s="123"/>
      <c r="EP3435" s="123"/>
      <c r="EQ3435" s="123"/>
    </row>
    <row r="3436" spans="27:147" x14ac:dyDescent="0.2"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Q3436" s="151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123"/>
      <c r="BL3436" s="123"/>
      <c r="BM3436" s="123"/>
      <c r="BN3436" s="123"/>
      <c r="BO3436" s="123"/>
      <c r="BP3436" s="123"/>
      <c r="BQ3436" s="123"/>
      <c r="BR3436" s="123"/>
      <c r="BS3436" s="123"/>
      <c r="BT3436" s="123"/>
      <c r="BU3436" s="123"/>
      <c r="BV3436" s="123"/>
      <c r="BW3436" s="123"/>
      <c r="BX3436" s="123"/>
      <c r="BY3436" s="123"/>
      <c r="BZ3436" s="123"/>
      <c r="CA3436" s="123"/>
      <c r="CB3436" s="123"/>
      <c r="CC3436" s="123"/>
      <c r="CD3436" s="123"/>
      <c r="CE3436" s="123"/>
      <c r="CF3436" s="123"/>
      <c r="CG3436" s="123"/>
      <c r="CH3436" s="123"/>
      <c r="CI3436" s="123"/>
      <c r="CJ3436" s="123"/>
      <c r="CK3436" s="123"/>
      <c r="CL3436" s="123"/>
      <c r="CM3436" s="123"/>
      <c r="CN3436" s="123"/>
      <c r="CO3436" s="123"/>
      <c r="CP3436" s="123"/>
      <c r="CQ3436" s="123"/>
      <c r="CR3436" s="123"/>
      <c r="CS3436" s="123"/>
      <c r="CT3436" s="123"/>
      <c r="CU3436" s="123"/>
      <c r="CV3436" s="123"/>
      <c r="CW3436" s="123"/>
      <c r="CX3436" s="123"/>
      <c r="CY3436" s="123"/>
      <c r="CZ3436" s="123"/>
      <c r="DA3436" s="123"/>
      <c r="DB3436" s="123"/>
      <c r="DC3436" s="123"/>
      <c r="DD3436" s="123"/>
      <c r="DE3436" s="123"/>
      <c r="DF3436" s="123"/>
      <c r="DG3436" s="123"/>
      <c r="DH3436" s="123"/>
      <c r="DI3436" s="123"/>
      <c r="DJ3436" s="123"/>
      <c r="DK3436" s="123"/>
      <c r="DL3436" s="123"/>
      <c r="DM3436" s="123"/>
      <c r="DN3436" s="123"/>
      <c r="DO3436" s="123"/>
      <c r="DP3436" s="123"/>
      <c r="DQ3436" s="123"/>
      <c r="DR3436" s="123"/>
      <c r="DS3436" s="123"/>
      <c r="DT3436" s="123"/>
      <c r="DU3436" s="123"/>
      <c r="DV3436" s="123"/>
      <c r="DW3436" s="123"/>
      <c r="DX3436" s="123"/>
      <c r="DY3436" s="123"/>
      <c r="DZ3436" s="123"/>
      <c r="EA3436" s="123"/>
      <c r="EB3436" s="123"/>
      <c r="EC3436" s="123"/>
      <c r="ED3436" s="123"/>
      <c r="EE3436" s="123"/>
      <c r="EF3436" s="123"/>
      <c r="EG3436" s="123"/>
      <c r="EH3436" s="123"/>
      <c r="EI3436" s="123"/>
      <c r="EJ3436" s="123"/>
      <c r="EK3436" s="123"/>
      <c r="EL3436" s="123"/>
      <c r="EM3436" s="123"/>
      <c r="EN3436" s="123"/>
      <c r="EO3436" s="123"/>
      <c r="EP3436" s="123"/>
      <c r="EQ3436" s="123"/>
    </row>
    <row r="3437" spans="27:147" x14ac:dyDescent="0.2"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Q3437" s="151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123"/>
      <c r="BL3437" s="123"/>
      <c r="BM3437" s="123"/>
      <c r="BN3437" s="123"/>
      <c r="BO3437" s="123"/>
      <c r="BP3437" s="123"/>
      <c r="BQ3437" s="123"/>
      <c r="BR3437" s="123"/>
      <c r="BS3437" s="123"/>
      <c r="BT3437" s="123"/>
      <c r="BU3437" s="123"/>
      <c r="BV3437" s="123"/>
      <c r="BW3437" s="123"/>
      <c r="BX3437" s="123"/>
      <c r="BY3437" s="123"/>
      <c r="BZ3437" s="123"/>
      <c r="CA3437" s="123"/>
      <c r="CB3437" s="123"/>
      <c r="CC3437" s="123"/>
      <c r="CD3437" s="123"/>
      <c r="CE3437" s="123"/>
      <c r="CF3437" s="123"/>
      <c r="CG3437" s="123"/>
      <c r="CH3437" s="123"/>
      <c r="CI3437" s="123"/>
      <c r="CJ3437" s="123"/>
      <c r="CK3437" s="123"/>
      <c r="CL3437" s="123"/>
      <c r="CM3437" s="123"/>
      <c r="CN3437" s="123"/>
      <c r="CO3437" s="123"/>
      <c r="CP3437" s="123"/>
      <c r="CQ3437" s="123"/>
      <c r="CR3437" s="123"/>
      <c r="CS3437" s="123"/>
      <c r="CT3437" s="123"/>
      <c r="CU3437" s="123"/>
      <c r="CV3437" s="123"/>
      <c r="CW3437" s="123"/>
      <c r="CX3437" s="123"/>
      <c r="CY3437" s="123"/>
      <c r="CZ3437" s="123"/>
      <c r="DA3437" s="123"/>
      <c r="DB3437" s="123"/>
      <c r="DC3437" s="123"/>
      <c r="DD3437" s="123"/>
      <c r="DE3437" s="123"/>
      <c r="DF3437" s="123"/>
      <c r="DG3437" s="123"/>
      <c r="DH3437" s="123"/>
      <c r="DI3437" s="123"/>
      <c r="DJ3437" s="123"/>
      <c r="DK3437" s="123"/>
      <c r="DL3437" s="123"/>
      <c r="DM3437" s="123"/>
      <c r="DN3437" s="123"/>
      <c r="DO3437" s="123"/>
      <c r="DP3437" s="123"/>
      <c r="DQ3437" s="123"/>
      <c r="DR3437" s="123"/>
      <c r="DS3437" s="123"/>
      <c r="DT3437" s="123"/>
      <c r="DU3437" s="123"/>
      <c r="DV3437" s="123"/>
      <c r="DW3437" s="123"/>
      <c r="DX3437" s="123"/>
      <c r="DY3437" s="123"/>
      <c r="DZ3437" s="123"/>
      <c r="EA3437" s="123"/>
      <c r="EB3437" s="123"/>
      <c r="EC3437" s="123"/>
      <c r="ED3437" s="123"/>
      <c r="EE3437" s="123"/>
      <c r="EF3437" s="123"/>
      <c r="EG3437" s="123"/>
      <c r="EH3437" s="123"/>
      <c r="EI3437" s="123"/>
      <c r="EJ3437" s="123"/>
      <c r="EK3437" s="123"/>
      <c r="EL3437" s="123"/>
      <c r="EM3437" s="123"/>
      <c r="EN3437" s="123"/>
      <c r="EO3437" s="123"/>
      <c r="EP3437" s="123"/>
      <c r="EQ3437" s="123"/>
    </row>
    <row r="3438" spans="27:147" x14ac:dyDescent="0.2"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Q3438" s="151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123"/>
      <c r="BL3438" s="123"/>
      <c r="BM3438" s="123"/>
      <c r="BN3438" s="123"/>
      <c r="BO3438" s="123"/>
      <c r="BP3438" s="123"/>
      <c r="BQ3438" s="123"/>
      <c r="BR3438" s="123"/>
      <c r="BS3438" s="123"/>
      <c r="BT3438" s="123"/>
      <c r="BU3438" s="123"/>
      <c r="BV3438" s="123"/>
      <c r="BW3438" s="123"/>
      <c r="BX3438" s="123"/>
      <c r="BY3438" s="123"/>
      <c r="BZ3438" s="123"/>
      <c r="CA3438" s="123"/>
      <c r="CB3438" s="123"/>
      <c r="CC3438" s="123"/>
      <c r="CD3438" s="123"/>
      <c r="CE3438" s="123"/>
      <c r="CF3438" s="123"/>
      <c r="CG3438" s="123"/>
      <c r="CH3438" s="123"/>
      <c r="CI3438" s="123"/>
      <c r="CJ3438" s="123"/>
      <c r="CK3438" s="123"/>
      <c r="CL3438" s="123"/>
      <c r="CM3438" s="123"/>
      <c r="CN3438" s="123"/>
      <c r="CO3438" s="123"/>
      <c r="CP3438" s="123"/>
      <c r="CQ3438" s="123"/>
      <c r="CR3438" s="123"/>
      <c r="CS3438" s="123"/>
      <c r="CT3438" s="123"/>
      <c r="CU3438" s="123"/>
      <c r="CV3438" s="123"/>
      <c r="CW3438" s="123"/>
      <c r="CX3438" s="123"/>
      <c r="CY3438" s="123"/>
      <c r="CZ3438" s="123"/>
      <c r="DA3438" s="123"/>
      <c r="DB3438" s="123"/>
      <c r="DC3438" s="123"/>
      <c r="DD3438" s="123"/>
      <c r="DE3438" s="123"/>
      <c r="DF3438" s="123"/>
      <c r="DG3438" s="123"/>
      <c r="DH3438" s="123"/>
      <c r="DI3438" s="123"/>
      <c r="DJ3438" s="123"/>
      <c r="DK3438" s="123"/>
      <c r="DL3438" s="123"/>
      <c r="DM3438" s="123"/>
      <c r="DN3438" s="123"/>
      <c r="DO3438" s="123"/>
      <c r="DP3438" s="123"/>
      <c r="DQ3438" s="123"/>
      <c r="DR3438" s="123"/>
      <c r="DS3438" s="123"/>
      <c r="DT3438" s="123"/>
      <c r="DU3438" s="123"/>
      <c r="DV3438" s="123"/>
      <c r="DW3438" s="123"/>
      <c r="DX3438" s="123"/>
      <c r="DY3438" s="123"/>
      <c r="DZ3438" s="123"/>
      <c r="EA3438" s="123"/>
      <c r="EB3438" s="123"/>
      <c r="EC3438" s="123"/>
      <c r="ED3438" s="123"/>
      <c r="EE3438" s="123"/>
      <c r="EF3438" s="123"/>
      <c r="EG3438" s="123"/>
      <c r="EH3438" s="123"/>
      <c r="EI3438" s="123"/>
      <c r="EJ3438" s="123"/>
      <c r="EK3438" s="123"/>
      <c r="EL3438" s="123"/>
      <c r="EM3438" s="123"/>
      <c r="EN3438" s="123"/>
      <c r="EO3438" s="123"/>
      <c r="EP3438" s="123"/>
      <c r="EQ3438" s="123"/>
    </row>
    <row r="3439" spans="27:147" x14ac:dyDescent="0.2"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Q3439" s="151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123"/>
      <c r="BL3439" s="123"/>
      <c r="BM3439" s="123"/>
      <c r="BN3439" s="123"/>
      <c r="BO3439" s="123"/>
      <c r="BP3439" s="123"/>
      <c r="BQ3439" s="123"/>
      <c r="BR3439" s="123"/>
      <c r="BS3439" s="123"/>
      <c r="BT3439" s="123"/>
      <c r="BU3439" s="123"/>
      <c r="BV3439" s="123"/>
      <c r="BW3439" s="123"/>
      <c r="BX3439" s="123"/>
      <c r="BY3439" s="123"/>
      <c r="BZ3439" s="123"/>
      <c r="CA3439" s="123"/>
      <c r="CB3439" s="123"/>
      <c r="CC3439" s="123"/>
      <c r="CD3439" s="123"/>
      <c r="CE3439" s="123"/>
      <c r="CF3439" s="123"/>
      <c r="CG3439" s="123"/>
      <c r="CH3439" s="123"/>
      <c r="CI3439" s="123"/>
      <c r="CJ3439" s="123"/>
      <c r="CK3439" s="123"/>
      <c r="CL3439" s="123"/>
      <c r="CM3439" s="123"/>
      <c r="CN3439" s="123"/>
      <c r="CO3439" s="123"/>
      <c r="CP3439" s="123"/>
      <c r="CQ3439" s="123"/>
      <c r="CR3439" s="123"/>
      <c r="CS3439" s="123"/>
      <c r="CT3439" s="123"/>
      <c r="CU3439" s="123"/>
      <c r="CV3439" s="123"/>
      <c r="CW3439" s="123"/>
      <c r="CX3439" s="123"/>
      <c r="CY3439" s="123"/>
      <c r="CZ3439" s="123"/>
      <c r="DA3439" s="123"/>
      <c r="DB3439" s="123"/>
      <c r="DC3439" s="123"/>
      <c r="DD3439" s="123"/>
      <c r="DE3439" s="123"/>
      <c r="DF3439" s="123"/>
      <c r="DG3439" s="123"/>
      <c r="DH3439" s="123"/>
      <c r="DI3439" s="123"/>
      <c r="DJ3439" s="123"/>
      <c r="DK3439" s="123"/>
      <c r="DL3439" s="123"/>
      <c r="DM3439" s="123"/>
      <c r="DN3439" s="123"/>
      <c r="DO3439" s="123"/>
      <c r="DP3439" s="123"/>
      <c r="DQ3439" s="123"/>
      <c r="DR3439" s="123"/>
      <c r="DS3439" s="123"/>
      <c r="DT3439" s="123"/>
      <c r="DU3439" s="123"/>
      <c r="DV3439" s="123"/>
      <c r="DW3439" s="123"/>
      <c r="DX3439" s="123"/>
      <c r="DY3439" s="123"/>
      <c r="DZ3439" s="123"/>
      <c r="EA3439" s="123"/>
      <c r="EB3439" s="123"/>
      <c r="EC3439" s="123"/>
      <c r="ED3439" s="123"/>
      <c r="EE3439" s="123"/>
      <c r="EF3439" s="123"/>
      <c r="EG3439" s="123"/>
      <c r="EH3439" s="123"/>
      <c r="EI3439" s="123"/>
      <c r="EJ3439" s="123"/>
      <c r="EK3439" s="123"/>
      <c r="EL3439" s="123"/>
      <c r="EM3439" s="123"/>
      <c r="EN3439" s="123"/>
      <c r="EO3439" s="123"/>
      <c r="EP3439" s="123"/>
      <c r="EQ3439" s="123"/>
    </row>
    <row r="3440" spans="27:147" x14ac:dyDescent="0.2"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Q3440" s="151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123"/>
      <c r="BL3440" s="123"/>
      <c r="BM3440" s="123"/>
      <c r="BN3440" s="123"/>
      <c r="BO3440" s="123"/>
      <c r="BP3440" s="123"/>
      <c r="BQ3440" s="123"/>
      <c r="BR3440" s="123"/>
      <c r="BS3440" s="123"/>
      <c r="BT3440" s="123"/>
      <c r="BU3440" s="123"/>
      <c r="BV3440" s="123"/>
      <c r="BW3440" s="123"/>
      <c r="BX3440" s="123"/>
      <c r="BY3440" s="123"/>
      <c r="BZ3440" s="123"/>
      <c r="CA3440" s="123"/>
      <c r="CB3440" s="123"/>
      <c r="CC3440" s="123"/>
      <c r="CD3440" s="123"/>
      <c r="CE3440" s="123"/>
      <c r="CF3440" s="123"/>
      <c r="CG3440" s="123"/>
      <c r="CH3440" s="123"/>
      <c r="CI3440" s="123"/>
      <c r="CJ3440" s="123"/>
      <c r="CK3440" s="123"/>
      <c r="CL3440" s="123"/>
      <c r="CM3440" s="123"/>
      <c r="CN3440" s="123"/>
      <c r="CO3440" s="123"/>
      <c r="CP3440" s="123"/>
      <c r="CQ3440" s="123"/>
      <c r="CR3440" s="123"/>
      <c r="CS3440" s="123"/>
      <c r="CT3440" s="123"/>
      <c r="CU3440" s="123"/>
      <c r="CV3440" s="123"/>
      <c r="CW3440" s="123"/>
      <c r="CX3440" s="123"/>
      <c r="CY3440" s="123"/>
      <c r="CZ3440" s="123"/>
      <c r="DA3440" s="123"/>
      <c r="DB3440" s="123"/>
      <c r="DC3440" s="123"/>
      <c r="DD3440" s="123"/>
      <c r="DE3440" s="123"/>
      <c r="DF3440" s="123"/>
      <c r="DG3440" s="123"/>
      <c r="DH3440" s="123"/>
      <c r="DI3440" s="123"/>
      <c r="DJ3440" s="123"/>
      <c r="DK3440" s="123"/>
      <c r="DL3440" s="123"/>
      <c r="DM3440" s="123"/>
      <c r="DN3440" s="123"/>
      <c r="DO3440" s="123"/>
      <c r="DP3440" s="123"/>
      <c r="DQ3440" s="123"/>
      <c r="DR3440" s="123"/>
      <c r="DS3440" s="123"/>
      <c r="DT3440" s="123"/>
      <c r="DU3440" s="123"/>
      <c r="DV3440" s="123"/>
      <c r="DW3440" s="123"/>
      <c r="DX3440" s="123"/>
      <c r="DY3440" s="123"/>
      <c r="DZ3440" s="123"/>
      <c r="EA3440" s="123"/>
      <c r="EB3440" s="123"/>
      <c r="EC3440" s="123"/>
      <c r="ED3440" s="123"/>
      <c r="EE3440" s="123"/>
      <c r="EF3440" s="123"/>
      <c r="EG3440" s="123"/>
      <c r="EH3440" s="123"/>
      <c r="EI3440" s="123"/>
      <c r="EJ3440" s="123"/>
      <c r="EK3440" s="123"/>
      <c r="EL3440" s="123"/>
      <c r="EM3440" s="123"/>
      <c r="EN3440" s="123"/>
      <c r="EO3440" s="123"/>
      <c r="EP3440" s="123"/>
      <c r="EQ3440" s="123"/>
    </row>
    <row r="3441" spans="27:147" x14ac:dyDescent="0.2"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Q3441" s="151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123"/>
      <c r="BL3441" s="123"/>
      <c r="BM3441" s="123"/>
      <c r="BN3441" s="123"/>
      <c r="BO3441" s="123"/>
      <c r="BP3441" s="123"/>
      <c r="BQ3441" s="123"/>
      <c r="BR3441" s="123"/>
      <c r="BS3441" s="123"/>
      <c r="BT3441" s="123"/>
      <c r="BU3441" s="123"/>
      <c r="BV3441" s="123"/>
      <c r="BW3441" s="123"/>
      <c r="BX3441" s="123"/>
      <c r="BY3441" s="123"/>
      <c r="BZ3441" s="123"/>
      <c r="CA3441" s="123"/>
      <c r="CB3441" s="123"/>
      <c r="CC3441" s="123"/>
      <c r="CD3441" s="123"/>
      <c r="CE3441" s="123"/>
      <c r="CF3441" s="123"/>
      <c r="CG3441" s="123"/>
      <c r="CH3441" s="123"/>
      <c r="CI3441" s="123"/>
      <c r="CJ3441" s="123"/>
      <c r="CK3441" s="123"/>
      <c r="CL3441" s="123"/>
      <c r="CM3441" s="123"/>
      <c r="CN3441" s="123"/>
      <c r="CO3441" s="123"/>
      <c r="CP3441" s="123"/>
      <c r="CQ3441" s="123"/>
      <c r="CR3441" s="123"/>
      <c r="CS3441" s="123"/>
      <c r="CT3441" s="123"/>
      <c r="CU3441" s="123"/>
      <c r="CV3441" s="123"/>
      <c r="CW3441" s="123"/>
      <c r="CX3441" s="123"/>
      <c r="CY3441" s="123"/>
      <c r="CZ3441" s="123"/>
      <c r="DA3441" s="123"/>
      <c r="DB3441" s="123"/>
      <c r="DC3441" s="123"/>
      <c r="DD3441" s="123"/>
      <c r="DE3441" s="123"/>
      <c r="DF3441" s="123"/>
      <c r="DG3441" s="123"/>
      <c r="DH3441" s="123"/>
      <c r="DI3441" s="123"/>
      <c r="DJ3441" s="123"/>
      <c r="DK3441" s="123"/>
      <c r="DL3441" s="123"/>
      <c r="DM3441" s="123"/>
      <c r="DN3441" s="123"/>
      <c r="DO3441" s="123"/>
      <c r="DP3441" s="123"/>
      <c r="DQ3441" s="123"/>
      <c r="DR3441" s="123"/>
      <c r="DS3441" s="123"/>
      <c r="DT3441" s="123"/>
      <c r="DU3441" s="123"/>
      <c r="DV3441" s="123"/>
      <c r="DW3441" s="123"/>
      <c r="DX3441" s="123"/>
      <c r="DY3441" s="123"/>
      <c r="DZ3441" s="123"/>
      <c r="EA3441" s="123"/>
      <c r="EB3441" s="123"/>
      <c r="EC3441" s="123"/>
      <c r="ED3441" s="123"/>
      <c r="EE3441" s="123"/>
      <c r="EF3441" s="123"/>
      <c r="EG3441" s="123"/>
      <c r="EH3441" s="123"/>
      <c r="EI3441" s="123"/>
      <c r="EJ3441" s="123"/>
      <c r="EK3441" s="123"/>
      <c r="EL3441" s="123"/>
      <c r="EM3441" s="123"/>
      <c r="EN3441" s="123"/>
      <c r="EO3441" s="123"/>
      <c r="EP3441" s="123"/>
      <c r="EQ3441" s="123"/>
    </row>
    <row r="3442" spans="27:147" x14ac:dyDescent="0.2"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Q3442" s="151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123"/>
      <c r="BL3442" s="123"/>
      <c r="BM3442" s="123"/>
      <c r="BN3442" s="123"/>
      <c r="BO3442" s="123"/>
      <c r="BP3442" s="123"/>
      <c r="BQ3442" s="123"/>
      <c r="BR3442" s="123"/>
      <c r="BS3442" s="123"/>
      <c r="BT3442" s="123"/>
      <c r="BU3442" s="123"/>
      <c r="BV3442" s="123"/>
      <c r="BW3442" s="123"/>
      <c r="BX3442" s="123"/>
      <c r="BY3442" s="123"/>
      <c r="BZ3442" s="123"/>
      <c r="CA3442" s="123"/>
      <c r="CB3442" s="123"/>
      <c r="CC3442" s="123"/>
      <c r="CD3442" s="123"/>
      <c r="CE3442" s="123"/>
      <c r="CF3442" s="123"/>
      <c r="CG3442" s="123"/>
      <c r="CH3442" s="123"/>
      <c r="CI3442" s="123"/>
      <c r="CJ3442" s="123"/>
      <c r="CK3442" s="123"/>
      <c r="CL3442" s="123"/>
      <c r="CM3442" s="123"/>
      <c r="CN3442" s="123"/>
      <c r="CO3442" s="123"/>
      <c r="CP3442" s="123"/>
      <c r="CQ3442" s="123"/>
      <c r="CR3442" s="123"/>
      <c r="CS3442" s="123"/>
      <c r="CT3442" s="123"/>
      <c r="CU3442" s="123"/>
      <c r="CV3442" s="123"/>
      <c r="CW3442" s="123"/>
      <c r="CX3442" s="123"/>
      <c r="CY3442" s="123"/>
      <c r="CZ3442" s="123"/>
      <c r="DA3442" s="123"/>
      <c r="DB3442" s="123"/>
      <c r="DC3442" s="123"/>
      <c r="DD3442" s="123"/>
      <c r="DE3442" s="123"/>
      <c r="DF3442" s="123"/>
      <c r="DG3442" s="123"/>
      <c r="DH3442" s="123"/>
      <c r="DI3442" s="123"/>
      <c r="DJ3442" s="123"/>
      <c r="DK3442" s="123"/>
      <c r="DL3442" s="123"/>
      <c r="DM3442" s="123"/>
      <c r="DN3442" s="123"/>
      <c r="DO3442" s="123"/>
      <c r="DP3442" s="123"/>
      <c r="DQ3442" s="123"/>
      <c r="DR3442" s="123"/>
      <c r="DS3442" s="123"/>
      <c r="DT3442" s="123"/>
      <c r="DU3442" s="123"/>
      <c r="DV3442" s="123"/>
      <c r="DW3442" s="123"/>
      <c r="DX3442" s="123"/>
      <c r="DY3442" s="123"/>
      <c r="DZ3442" s="123"/>
      <c r="EA3442" s="123"/>
      <c r="EB3442" s="123"/>
      <c r="EC3442" s="123"/>
      <c r="ED3442" s="123"/>
      <c r="EE3442" s="123"/>
      <c r="EF3442" s="123"/>
      <c r="EG3442" s="123"/>
      <c r="EH3442" s="123"/>
      <c r="EI3442" s="123"/>
      <c r="EJ3442" s="123"/>
      <c r="EK3442" s="123"/>
      <c r="EL3442" s="123"/>
      <c r="EM3442" s="123"/>
      <c r="EN3442" s="123"/>
      <c r="EO3442" s="123"/>
      <c r="EP3442" s="123"/>
      <c r="EQ3442" s="123"/>
    </row>
    <row r="3443" spans="27:147" x14ac:dyDescent="0.2"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Q3443" s="151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123"/>
      <c r="BL3443" s="123"/>
      <c r="BM3443" s="123"/>
      <c r="BN3443" s="123"/>
      <c r="BO3443" s="123"/>
      <c r="BP3443" s="123"/>
      <c r="BQ3443" s="123"/>
      <c r="BR3443" s="123"/>
      <c r="BS3443" s="123"/>
      <c r="BT3443" s="123"/>
      <c r="BU3443" s="123"/>
      <c r="BV3443" s="123"/>
      <c r="BW3443" s="123"/>
      <c r="BX3443" s="123"/>
      <c r="BY3443" s="123"/>
      <c r="BZ3443" s="123"/>
      <c r="CA3443" s="123"/>
      <c r="CB3443" s="123"/>
      <c r="CC3443" s="123"/>
      <c r="CD3443" s="123"/>
      <c r="CE3443" s="123"/>
      <c r="CF3443" s="123"/>
      <c r="CG3443" s="123"/>
      <c r="CH3443" s="123"/>
      <c r="CI3443" s="123"/>
      <c r="CJ3443" s="123"/>
      <c r="CK3443" s="123"/>
      <c r="CL3443" s="123"/>
      <c r="CM3443" s="123"/>
      <c r="CN3443" s="123"/>
      <c r="CO3443" s="123"/>
      <c r="CP3443" s="123"/>
      <c r="CQ3443" s="123"/>
      <c r="CR3443" s="123"/>
      <c r="CS3443" s="123"/>
      <c r="CT3443" s="123"/>
      <c r="CU3443" s="123"/>
      <c r="CV3443" s="123"/>
      <c r="CW3443" s="123"/>
      <c r="CX3443" s="123"/>
      <c r="CY3443" s="123"/>
      <c r="CZ3443" s="123"/>
      <c r="DA3443" s="123"/>
      <c r="DB3443" s="123"/>
      <c r="DC3443" s="123"/>
      <c r="DD3443" s="123"/>
      <c r="DE3443" s="123"/>
      <c r="DF3443" s="123"/>
      <c r="DG3443" s="123"/>
      <c r="DH3443" s="123"/>
      <c r="DI3443" s="123"/>
      <c r="DJ3443" s="123"/>
      <c r="DK3443" s="123"/>
      <c r="DL3443" s="123"/>
      <c r="DM3443" s="123"/>
      <c r="DN3443" s="123"/>
      <c r="DO3443" s="123"/>
      <c r="DP3443" s="123"/>
      <c r="DQ3443" s="123"/>
      <c r="DR3443" s="123"/>
      <c r="DS3443" s="123"/>
      <c r="DT3443" s="123"/>
      <c r="DU3443" s="123"/>
      <c r="DV3443" s="123"/>
      <c r="DW3443" s="123"/>
      <c r="DX3443" s="123"/>
      <c r="DY3443" s="123"/>
      <c r="DZ3443" s="123"/>
      <c r="EA3443" s="123"/>
      <c r="EB3443" s="123"/>
      <c r="EC3443" s="123"/>
      <c r="ED3443" s="123"/>
      <c r="EE3443" s="123"/>
      <c r="EF3443" s="123"/>
      <c r="EG3443" s="123"/>
      <c r="EH3443" s="123"/>
      <c r="EI3443" s="123"/>
      <c r="EJ3443" s="123"/>
      <c r="EK3443" s="123"/>
      <c r="EL3443" s="123"/>
      <c r="EM3443" s="123"/>
      <c r="EN3443" s="123"/>
      <c r="EO3443" s="123"/>
      <c r="EP3443" s="123"/>
      <c r="EQ3443" s="123"/>
    </row>
    <row r="3444" spans="27:147" x14ac:dyDescent="0.2"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Q3444" s="151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123"/>
      <c r="BL3444" s="123"/>
      <c r="BM3444" s="123"/>
      <c r="BN3444" s="123"/>
      <c r="BO3444" s="123"/>
      <c r="BP3444" s="123"/>
      <c r="BQ3444" s="123"/>
      <c r="BR3444" s="123"/>
      <c r="BS3444" s="123"/>
      <c r="BT3444" s="123"/>
      <c r="BU3444" s="123"/>
      <c r="BV3444" s="123"/>
      <c r="BW3444" s="123"/>
      <c r="BX3444" s="123"/>
      <c r="BY3444" s="123"/>
      <c r="BZ3444" s="123"/>
      <c r="CA3444" s="123"/>
      <c r="CB3444" s="123"/>
      <c r="CC3444" s="123"/>
      <c r="CD3444" s="123"/>
      <c r="CE3444" s="123"/>
      <c r="CF3444" s="123"/>
      <c r="CG3444" s="123"/>
      <c r="CH3444" s="123"/>
      <c r="CI3444" s="123"/>
      <c r="CJ3444" s="123"/>
      <c r="CK3444" s="123"/>
      <c r="CL3444" s="123"/>
      <c r="CM3444" s="123"/>
      <c r="CN3444" s="123"/>
      <c r="CO3444" s="123"/>
      <c r="CP3444" s="123"/>
      <c r="CQ3444" s="123"/>
      <c r="CR3444" s="123"/>
      <c r="CS3444" s="123"/>
      <c r="CT3444" s="123"/>
      <c r="CU3444" s="123"/>
      <c r="CV3444" s="123"/>
      <c r="CW3444" s="123"/>
      <c r="CX3444" s="123"/>
      <c r="CY3444" s="123"/>
      <c r="CZ3444" s="123"/>
      <c r="DA3444" s="123"/>
      <c r="DB3444" s="123"/>
      <c r="DC3444" s="123"/>
      <c r="DD3444" s="123"/>
      <c r="DE3444" s="123"/>
      <c r="DF3444" s="123"/>
      <c r="DG3444" s="123"/>
      <c r="DH3444" s="123"/>
      <c r="DI3444" s="123"/>
      <c r="DJ3444" s="123"/>
      <c r="DK3444" s="123"/>
      <c r="DL3444" s="123"/>
      <c r="DM3444" s="123"/>
      <c r="DN3444" s="123"/>
      <c r="DO3444" s="123"/>
      <c r="DP3444" s="123"/>
      <c r="DQ3444" s="123"/>
      <c r="DR3444" s="123"/>
      <c r="DS3444" s="123"/>
      <c r="DT3444" s="123"/>
      <c r="DU3444" s="123"/>
      <c r="DV3444" s="123"/>
      <c r="DW3444" s="123"/>
      <c r="DX3444" s="123"/>
      <c r="DY3444" s="123"/>
      <c r="DZ3444" s="123"/>
      <c r="EA3444" s="123"/>
      <c r="EB3444" s="123"/>
      <c r="EC3444" s="123"/>
      <c r="ED3444" s="123"/>
      <c r="EE3444" s="123"/>
      <c r="EF3444" s="123"/>
      <c r="EG3444" s="123"/>
      <c r="EH3444" s="123"/>
      <c r="EI3444" s="123"/>
      <c r="EJ3444" s="123"/>
      <c r="EK3444" s="123"/>
      <c r="EL3444" s="123"/>
      <c r="EM3444" s="123"/>
      <c r="EN3444" s="123"/>
      <c r="EO3444" s="123"/>
      <c r="EP3444" s="123"/>
      <c r="EQ3444" s="123"/>
    </row>
    <row r="3445" spans="27:147" x14ac:dyDescent="0.2"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Q3445" s="151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123"/>
      <c r="BL3445" s="123"/>
      <c r="BM3445" s="123"/>
      <c r="BN3445" s="123"/>
      <c r="BO3445" s="123"/>
      <c r="BP3445" s="123"/>
      <c r="BQ3445" s="123"/>
      <c r="BR3445" s="123"/>
      <c r="BS3445" s="123"/>
      <c r="BT3445" s="123"/>
      <c r="BU3445" s="123"/>
      <c r="BV3445" s="123"/>
      <c r="BW3445" s="123"/>
      <c r="BX3445" s="123"/>
      <c r="BY3445" s="123"/>
      <c r="BZ3445" s="123"/>
      <c r="CA3445" s="123"/>
      <c r="CB3445" s="123"/>
      <c r="CC3445" s="123"/>
      <c r="CD3445" s="123"/>
      <c r="CE3445" s="123"/>
      <c r="CF3445" s="123"/>
      <c r="CG3445" s="123"/>
      <c r="CH3445" s="123"/>
      <c r="CI3445" s="123"/>
      <c r="CJ3445" s="123"/>
      <c r="CK3445" s="123"/>
      <c r="CL3445" s="123"/>
      <c r="CM3445" s="123"/>
      <c r="CN3445" s="123"/>
      <c r="CO3445" s="123"/>
      <c r="CP3445" s="123"/>
      <c r="CQ3445" s="123"/>
      <c r="CR3445" s="123"/>
      <c r="CS3445" s="123"/>
      <c r="CT3445" s="123"/>
      <c r="CU3445" s="123"/>
      <c r="CV3445" s="123"/>
      <c r="CW3445" s="123"/>
      <c r="CX3445" s="123"/>
      <c r="CY3445" s="123"/>
      <c r="CZ3445" s="123"/>
      <c r="DA3445" s="123"/>
      <c r="DB3445" s="123"/>
      <c r="DC3445" s="123"/>
      <c r="DD3445" s="123"/>
      <c r="DE3445" s="123"/>
      <c r="DF3445" s="123"/>
      <c r="DG3445" s="123"/>
      <c r="DH3445" s="123"/>
      <c r="DI3445" s="123"/>
      <c r="DJ3445" s="123"/>
      <c r="DK3445" s="123"/>
      <c r="DL3445" s="123"/>
      <c r="DM3445" s="123"/>
      <c r="DN3445" s="123"/>
      <c r="DO3445" s="123"/>
      <c r="DP3445" s="123"/>
      <c r="DQ3445" s="123"/>
      <c r="DR3445" s="123"/>
      <c r="DS3445" s="123"/>
      <c r="DT3445" s="123"/>
      <c r="DU3445" s="123"/>
      <c r="DV3445" s="123"/>
      <c r="DW3445" s="123"/>
      <c r="DX3445" s="123"/>
      <c r="DY3445" s="123"/>
      <c r="DZ3445" s="123"/>
      <c r="EA3445" s="123"/>
      <c r="EB3445" s="123"/>
      <c r="EC3445" s="123"/>
      <c r="ED3445" s="123"/>
      <c r="EE3445" s="123"/>
      <c r="EF3445" s="123"/>
      <c r="EG3445" s="123"/>
      <c r="EH3445" s="123"/>
      <c r="EI3445" s="123"/>
      <c r="EJ3445" s="123"/>
      <c r="EK3445" s="123"/>
      <c r="EL3445" s="123"/>
      <c r="EM3445" s="123"/>
      <c r="EN3445" s="123"/>
      <c r="EO3445" s="123"/>
      <c r="EP3445" s="123"/>
      <c r="EQ3445" s="123"/>
    </row>
    <row r="3446" spans="27:147" x14ac:dyDescent="0.2"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Q3446" s="151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123"/>
      <c r="BL3446" s="123"/>
      <c r="BM3446" s="123"/>
      <c r="BN3446" s="123"/>
      <c r="BO3446" s="123"/>
      <c r="BP3446" s="123"/>
      <c r="BQ3446" s="123"/>
      <c r="BR3446" s="123"/>
      <c r="BS3446" s="123"/>
      <c r="BT3446" s="123"/>
      <c r="BU3446" s="123"/>
      <c r="BV3446" s="123"/>
      <c r="BW3446" s="123"/>
      <c r="BX3446" s="123"/>
      <c r="BY3446" s="123"/>
      <c r="BZ3446" s="123"/>
      <c r="CA3446" s="123"/>
      <c r="CB3446" s="123"/>
      <c r="CC3446" s="123"/>
      <c r="CD3446" s="123"/>
      <c r="CE3446" s="123"/>
      <c r="CF3446" s="123"/>
      <c r="CG3446" s="123"/>
      <c r="CH3446" s="123"/>
      <c r="CI3446" s="123"/>
      <c r="CJ3446" s="123"/>
      <c r="CK3446" s="123"/>
      <c r="CL3446" s="123"/>
      <c r="CM3446" s="123"/>
      <c r="CN3446" s="123"/>
      <c r="CO3446" s="123"/>
      <c r="CP3446" s="123"/>
      <c r="CQ3446" s="123"/>
      <c r="CR3446" s="123"/>
      <c r="CS3446" s="123"/>
      <c r="CT3446" s="123"/>
      <c r="CU3446" s="123"/>
      <c r="CV3446" s="123"/>
      <c r="CW3446" s="123"/>
      <c r="CX3446" s="123"/>
      <c r="CY3446" s="123"/>
      <c r="CZ3446" s="123"/>
      <c r="DA3446" s="123"/>
      <c r="DB3446" s="123"/>
      <c r="DC3446" s="123"/>
      <c r="DD3446" s="123"/>
      <c r="DE3446" s="123"/>
      <c r="DF3446" s="123"/>
      <c r="DG3446" s="123"/>
      <c r="DH3446" s="123"/>
      <c r="DI3446" s="123"/>
      <c r="DJ3446" s="123"/>
      <c r="DK3446" s="123"/>
      <c r="DL3446" s="123"/>
      <c r="DM3446" s="123"/>
      <c r="DN3446" s="123"/>
      <c r="DO3446" s="123"/>
      <c r="DP3446" s="123"/>
      <c r="DQ3446" s="123"/>
      <c r="DR3446" s="123"/>
      <c r="DS3446" s="123"/>
      <c r="DT3446" s="123"/>
      <c r="DU3446" s="123"/>
      <c r="DV3446" s="123"/>
      <c r="DW3446" s="123"/>
      <c r="DX3446" s="123"/>
      <c r="DY3446" s="123"/>
      <c r="DZ3446" s="123"/>
      <c r="EA3446" s="123"/>
      <c r="EB3446" s="123"/>
      <c r="EC3446" s="123"/>
      <c r="ED3446" s="123"/>
      <c r="EE3446" s="123"/>
      <c r="EF3446" s="123"/>
      <c r="EG3446" s="123"/>
      <c r="EH3446" s="123"/>
      <c r="EI3446" s="123"/>
      <c r="EJ3446" s="123"/>
      <c r="EK3446" s="123"/>
      <c r="EL3446" s="123"/>
      <c r="EM3446" s="123"/>
      <c r="EN3446" s="123"/>
      <c r="EO3446" s="123"/>
      <c r="EP3446" s="123"/>
      <c r="EQ3446" s="123"/>
    </row>
    <row r="3447" spans="27:147" x14ac:dyDescent="0.2"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Q3447" s="151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123"/>
      <c r="BL3447" s="123"/>
      <c r="BM3447" s="123"/>
      <c r="BN3447" s="123"/>
      <c r="BO3447" s="123"/>
      <c r="BP3447" s="123"/>
      <c r="BQ3447" s="123"/>
      <c r="BR3447" s="123"/>
      <c r="BS3447" s="123"/>
      <c r="BT3447" s="123"/>
      <c r="BU3447" s="123"/>
      <c r="BV3447" s="123"/>
      <c r="BW3447" s="123"/>
      <c r="BX3447" s="123"/>
      <c r="BY3447" s="123"/>
      <c r="BZ3447" s="123"/>
      <c r="CA3447" s="123"/>
      <c r="CB3447" s="123"/>
      <c r="CC3447" s="123"/>
      <c r="CD3447" s="123"/>
      <c r="CE3447" s="123"/>
      <c r="CF3447" s="123"/>
      <c r="CG3447" s="123"/>
      <c r="CH3447" s="123"/>
      <c r="CI3447" s="123"/>
      <c r="CJ3447" s="123"/>
      <c r="CK3447" s="123"/>
      <c r="CL3447" s="123"/>
      <c r="CM3447" s="123"/>
      <c r="CN3447" s="123"/>
      <c r="CO3447" s="123"/>
      <c r="CP3447" s="123"/>
      <c r="CQ3447" s="123"/>
      <c r="CR3447" s="123"/>
      <c r="CS3447" s="123"/>
      <c r="CT3447" s="123"/>
      <c r="CU3447" s="123"/>
      <c r="CV3447" s="123"/>
      <c r="CW3447" s="123"/>
      <c r="CX3447" s="123"/>
      <c r="CY3447" s="123"/>
      <c r="CZ3447" s="123"/>
      <c r="DA3447" s="123"/>
      <c r="DB3447" s="123"/>
      <c r="DC3447" s="123"/>
      <c r="DD3447" s="123"/>
      <c r="DE3447" s="123"/>
      <c r="DF3447" s="123"/>
      <c r="DG3447" s="123"/>
      <c r="DH3447" s="123"/>
      <c r="DI3447" s="123"/>
      <c r="DJ3447" s="123"/>
      <c r="DK3447" s="123"/>
      <c r="DL3447" s="123"/>
      <c r="DM3447" s="123"/>
      <c r="DN3447" s="123"/>
      <c r="DO3447" s="123"/>
      <c r="DP3447" s="123"/>
      <c r="DQ3447" s="123"/>
      <c r="DR3447" s="123"/>
      <c r="DS3447" s="123"/>
      <c r="DT3447" s="123"/>
      <c r="DU3447" s="123"/>
      <c r="DV3447" s="123"/>
      <c r="DW3447" s="123"/>
      <c r="DX3447" s="123"/>
      <c r="DY3447" s="123"/>
      <c r="DZ3447" s="123"/>
      <c r="EA3447" s="123"/>
      <c r="EB3447" s="123"/>
      <c r="EC3447" s="123"/>
      <c r="ED3447" s="123"/>
      <c r="EE3447" s="123"/>
      <c r="EF3447" s="123"/>
      <c r="EG3447" s="123"/>
      <c r="EH3447" s="123"/>
      <c r="EI3447" s="123"/>
      <c r="EJ3447" s="123"/>
      <c r="EK3447" s="123"/>
      <c r="EL3447" s="123"/>
      <c r="EM3447" s="123"/>
      <c r="EN3447" s="123"/>
      <c r="EO3447" s="123"/>
      <c r="EP3447" s="123"/>
      <c r="EQ3447" s="123"/>
    </row>
    <row r="3448" spans="27:147" x14ac:dyDescent="0.2"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Q3448" s="151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123"/>
      <c r="BL3448" s="123"/>
      <c r="BM3448" s="123"/>
      <c r="BN3448" s="123"/>
      <c r="BO3448" s="123"/>
      <c r="BP3448" s="123"/>
      <c r="BQ3448" s="123"/>
      <c r="BR3448" s="123"/>
      <c r="BS3448" s="123"/>
      <c r="BT3448" s="123"/>
      <c r="BU3448" s="123"/>
      <c r="BV3448" s="123"/>
      <c r="BW3448" s="123"/>
      <c r="BX3448" s="123"/>
      <c r="BY3448" s="123"/>
      <c r="BZ3448" s="123"/>
      <c r="CA3448" s="123"/>
      <c r="CB3448" s="123"/>
      <c r="CC3448" s="123"/>
      <c r="CD3448" s="123"/>
      <c r="CE3448" s="123"/>
      <c r="CF3448" s="123"/>
      <c r="CG3448" s="123"/>
      <c r="CH3448" s="123"/>
      <c r="CI3448" s="123"/>
      <c r="CJ3448" s="123"/>
      <c r="CK3448" s="123"/>
      <c r="CL3448" s="123"/>
      <c r="CM3448" s="123"/>
      <c r="CN3448" s="123"/>
      <c r="CO3448" s="123"/>
      <c r="CP3448" s="123"/>
      <c r="CQ3448" s="123"/>
      <c r="CR3448" s="123"/>
      <c r="CS3448" s="123"/>
      <c r="CT3448" s="123"/>
      <c r="CU3448" s="123"/>
      <c r="CV3448" s="123"/>
      <c r="CW3448" s="123"/>
      <c r="CX3448" s="123"/>
      <c r="CY3448" s="123"/>
      <c r="CZ3448" s="123"/>
      <c r="DA3448" s="123"/>
      <c r="DB3448" s="123"/>
      <c r="DC3448" s="123"/>
      <c r="DD3448" s="123"/>
      <c r="DE3448" s="123"/>
      <c r="DF3448" s="123"/>
      <c r="DG3448" s="123"/>
      <c r="DH3448" s="123"/>
      <c r="DI3448" s="123"/>
      <c r="DJ3448" s="123"/>
      <c r="DK3448" s="123"/>
      <c r="DL3448" s="123"/>
      <c r="DM3448" s="123"/>
      <c r="DN3448" s="123"/>
      <c r="DO3448" s="123"/>
      <c r="DP3448" s="123"/>
      <c r="DQ3448" s="123"/>
      <c r="DR3448" s="123"/>
      <c r="DS3448" s="123"/>
      <c r="DT3448" s="123"/>
      <c r="DU3448" s="123"/>
      <c r="DV3448" s="123"/>
      <c r="DW3448" s="123"/>
      <c r="DX3448" s="123"/>
      <c r="DY3448" s="123"/>
      <c r="DZ3448" s="123"/>
      <c r="EA3448" s="123"/>
      <c r="EB3448" s="123"/>
      <c r="EC3448" s="123"/>
      <c r="ED3448" s="123"/>
      <c r="EE3448" s="123"/>
      <c r="EF3448" s="123"/>
      <c r="EG3448" s="123"/>
      <c r="EH3448" s="123"/>
      <c r="EI3448" s="123"/>
      <c r="EJ3448" s="123"/>
      <c r="EK3448" s="123"/>
      <c r="EL3448" s="123"/>
      <c r="EM3448" s="123"/>
      <c r="EN3448" s="123"/>
      <c r="EO3448" s="123"/>
      <c r="EP3448" s="123"/>
      <c r="EQ3448" s="123"/>
    </row>
    <row r="3449" spans="27:147" x14ac:dyDescent="0.2"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Q3449" s="151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123"/>
      <c r="BL3449" s="123"/>
      <c r="BM3449" s="123"/>
      <c r="BN3449" s="123"/>
      <c r="BO3449" s="123"/>
      <c r="BP3449" s="123"/>
      <c r="BQ3449" s="123"/>
      <c r="BR3449" s="123"/>
      <c r="BS3449" s="123"/>
      <c r="BT3449" s="123"/>
      <c r="BU3449" s="123"/>
      <c r="BV3449" s="123"/>
      <c r="BW3449" s="123"/>
      <c r="BX3449" s="123"/>
      <c r="BY3449" s="123"/>
      <c r="BZ3449" s="123"/>
      <c r="CA3449" s="123"/>
      <c r="CB3449" s="123"/>
      <c r="CC3449" s="123"/>
      <c r="CD3449" s="123"/>
      <c r="CE3449" s="123"/>
      <c r="CF3449" s="123"/>
      <c r="CG3449" s="123"/>
      <c r="CH3449" s="123"/>
      <c r="CI3449" s="123"/>
      <c r="CJ3449" s="123"/>
      <c r="CK3449" s="123"/>
      <c r="CL3449" s="123"/>
      <c r="CM3449" s="123"/>
      <c r="CN3449" s="123"/>
      <c r="CO3449" s="123"/>
      <c r="CP3449" s="123"/>
      <c r="CQ3449" s="123"/>
      <c r="CR3449" s="123"/>
      <c r="CS3449" s="123"/>
      <c r="CT3449" s="123"/>
      <c r="CU3449" s="123"/>
      <c r="CV3449" s="123"/>
      <c r="CW3449" s="123"/>
      <c r="CX3449" s="123"/>
      <c r="CY3449" s="123"/>
      <c r="CZ3449" s="123"/>
      <c r="DA3449" s="123"/>
      <c r="DB3449" s="123"/>
      <c r="DC3449" s="123"/>
      <c r="DD3449" s="123"/>
      <c r="DE3449" s="123"/>
      <c r="DF3449" s="123"/>
      <c r="DG3449" s="123"/>
      <c r="DH3449" s="123"/>
      <c r="DI3449" s="123"/>
      <c r="DJ3449" s="123"/>
      <c r="DK3449" s="123"/>
      <c r="DL3449" s="123"/>
      <c r="DM3449" s="123"/>
      <c r="DN3449" s="123"/>
      <c r="DO3449" s="123"/>
      <c r="DP3449" s="123"/>
      <c r="DQ3449" s="123"/>
      <c r="DR3449" s="123"/>
      <c r="DS3449" s="123"/>
      <c r="DT3449" s="123"/>
      <c r="DU3449" s="123"/>
      <c r="DV3449" s="123"/>
      <c r="DW3449" s="123"/>
      <c r="DX3449" s="123"/>
      <c r="DY3449" s="123"/>
      <c r="DZ3449" s="123"/>
      <c r="EA3449" s="123"/>
      <c r="EB3449" s="123"/>
      <c r="EC3449" s="123"/>
      <c r="ED3449" s="123"/>
      <c r="EE3449" s="123"/>
      <c r="EF3449" s="123"/>
      <c r="EG3449" s="123"/>
      <c r="EH3449" s="123"/>
      <c r="EI3449" s="123"/>
      <c r="EJ3449" s="123"/>
      <c r="EK3449" s="123"/>
      <c r="EL3449" s="123"/>
      <c r="EM3449" s="123"/>
      <c r="EN3449" s="123"/>
      <c r="EO3449" s="123"/>
      <c r="EP3449" s="123"/>
      <c r="EQ3449" s="123"/>
    </row>
    <row r="3450" spans="27:147" x14ac:dyDescent="0.2"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Q3450" s="151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123"/>
      <c r="BL3450" s="123"/>
      <c r="BM3450" s="123"/>
      <c r="BN3450" s="123"/>
      <c r="BO3450" s="123"/>
      <c r="BP3450" s="123"/>
      <c r="BQ3450" s="123"/>
      <c r="BR3450" s="123"/>
      <c r="BS3450" s="123"/>
      <c r="BT3450" s="123"/>
      <c r="BU3450" s="123"/>
      <c r="BV3450" s="123"/>
      <c r="BW3450" s="123"/>
      <c r="BX3450" s="123"/>
      <c r="BY3450" s="123"/>
      <c r="BZ3450" s="123"/>
      <c r="CA3450" s="123"/>
      <c r="CB3450" s="123"/>
      <c r="CC3450" s="123"/>
      <c r="CD3450" s="123"/>
      <c r="CE3450" s="123"/>
      <c r="CF3450" s="123"/>
      <c r="CG3450" s="123"/>
      <c r="CH3450" s="123"/>
      <c r="CI3450" s="123"/>
      <c r="CJ3450" s="123"/>
      <c r="CK3450" s="123"/>
      <c r="CL3450" s="123"/>
      <c r="CM3450" s="123"/>
      <c r="CN3450" s="123"/>
      <c r="CO3450" s="123"/>
      <c r="CP3450" s="123"/>
      <c r="CQ3450" s="123"/>
      <c r="CR3450" s="123"/>
      <c r="CS3450" s="123"/>
      <c r="CT3450" s="123"/>
      <c r="CU3450" s="123"/>
      <c r="CV3450" s="123"/>
      <c r="CW3450" s="123"/>
      <c r="CX3450" s="123"/>
      <c r="CY3450" s="123"/>
      <c r="CZ3450" s="123"/>
      <c r="DA3450" s="123"/>
      <c r="DB3450" s="123"/>
      <c r="DC3450" s="123"/>
      <c r="DD3450" s="123"/>
      <c r="DE3450" s="123"/>
      <c r="DF3450" s="123"/>
      <c r="DG3450" s="123"/>
      <c r="DH3450" s="123"/>
      <c r="DI3450" s="123"/>
      <c r="DJ3450" s="123"/>
      <c r="DK3450" s="123"/>
      <c r="DL3450" s="123"/>
      <c r="DM3450" s="123"/>
      <c r="DN3450" s="123"/>
      <c r="DO3450" s="123"/>
      <c r="DP3450" s="123"/>
      <c r="DQ3450" s="123"/>
      <c r="DR3450" s="123"/>
      <c r="DS3450" s="123"/>
      <c r="DT3450" s="123"/>
      <c r="DU3450" s="123"/>
      <c r="DV3450" s="123"/>
      <c r="DW3450" s="123"/>
      <c r="DX3450" s="123"/>
      <c r="DY3450" s="123"/>
      <c r="DZ3450" s="123"/>
      <c r="EA3450" s="123"/>
      <c r="EB3450" s="123"/>
      <c r="EC3450" s="123"/>
      <c r="ED3450" s="123"/>
      <c r="EE3450" s="123"/>
      <c r="EF3450" s="123"/>
      <c r="EG3450" s="123"/>
      <c r="EH3450" s="123"/>
      <c r="EI3450" s="123"/>
      <c r="EJ3450" s="123"/>
      <c r="EK3450" s="123"/>
      <c r="EL3450" s="123"/>
      <c r="EM3450" s="123"/>
      <c r="EN3450" s="123"/>
      <c r="EO3450" s="123"/>
      <c r="EP3450" s="123"/>
      <c r="EQ3450" s="123"/>
    </row>
    <row r="3451" spans="27:147" x14ac:dyDescent="0.2"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Q3451" s="151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123"/>
      <c r="BL3451" s="123"/>
      <c r="BM3451" s="123"/>
      <c r="BN3451" s="123"/>
      <c r="BO3451" s="123"/>
      <c r="BP3451" s="123"/>
      <c r="BQ3451" s="123"/>
      <c r="BR3451" s="123"/>
      <c r="BS3451" s="123"/>
      <c r="BT3451" s="123"/>
      <c r="BU3451" s="123"/>
      <c r="BV3451" s="123"/>
      <c r="BW3451" s="123"/>
      <c r="BX3451" s="123"/>
      <c r="BY3451" s="123"/>
      <c r="BZ3451" s="123"/>
      <c r="CA3451" s="123"/>
      <c r="CB3451" s="123"/>
      <c r="CC3451" s="123"/>
      <c r="CD3451" s="123"/>
      <c r="CE3451" s="123"/>
      <c r="CF3451" s="123"/>
      <c r="CG3451" s="123"/>
      <c r="CH3451" s="123"/>
      <c r="CI3451" s="123"/>
      <c r="CJ3451" s="123"/>
      <c r="CK3451" s="123"/>
      <c r="CL3451" s="123"/>
      <c r="CM3451" s="123"/>
      <c r="CN3451" s="123"/>
      <c r="CO3451" s="123"/>
      <c r="CP3451" s="123"/>
      <c r="CQ3451" s="123"/>
      <c r="CR3451" s="123"/>
      <c r="CS3451" s="123"/>
      <c r="CT3451" s="123"/>
      <c r="CU3451" s="123"/>
      <c r="CV3451" s="123"/>
      <c r="CW3451" s="123"/>
      <c r="CX3451" s="123"/>
      <c r="CY3451" s="123"/>
      <c r="CZ3451" s="123"/>
      <c r="DA3451" s="123"/>
      <c r="DB3451" s="123"/>
      <c r="DC3451" s="123"/>
      <c r="DD3451" s="123"/>
      <c r="DE3451" s="123"/>
      <c r="DF3451" s="123"/>
      <c r="DG3451" s="123"/>
      <c r="DH3451" s="123"/>
      <c r="DI3451" s="123"/>
      <c r="DJ3451" s="123"/>
      <c r="DK3451" s="123"/>
      <c r="DL3451" s="123"/>
      <c r="DM3451" s="123"/>
      <c r="DN3451" s="123"/>
      <c r="DO3451" s="123"/>
      <c r="DP3451" s="123"/>
      <c r="DQ3451" s="123"/>
      <c r="DR3451" s="123"/>
      <c r="DS3451" s="123"/>
      <c r="DT3451" s="123"/>
      <c r="DU3451" s="123"/>
      <c r="DV3451" s="123"/>
      <c r="DW3451" s="123"/>
      <c r="DX3451" s="123"/>
      <c r="DY3451" s="123"/>
      <c r="DZ3451" s="123"/>
      <c r="EA3451" s="123"/>
      <c r="EB3451" s="123"/>
      <c r="EC3451" s="123"/>
      <c r="ED3451" s="123"/>
      <c r="EE3451" s="123"/>
      <c r="EF3451" s="123"/>
      <c r="EG3451" s="123"/>
      <c r="EH3451" s="123"/>
      <c r="EI3451" s="123"/>
      <c r="EJ3451" s="123"/>
      <c r="EK3451" s="123"/>
      <c r="EL3451" s="123"/>
      <c r="EM3451" s="123"/>
      <c r="EN3451" s="123"/>
      <c r="EO3451" s="123"/>
      <c r="EP3451" s="123"/>
      <c r="EQ3451" s="123"/>
    </row>
    <row r="3452" spans="27:147" x14ac:dyDescent="0.2"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Q3452" s="151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123"/>
      <c r="BL3452" s="123"/>
      <c r="BM3452" s="123"/>
      <c r="BN3452" s="123"/>
      <c r="BO3452" s="123"/>
      <c r="BP3452" s="123"/>
      <c r="BQ3452" s="123"/>
      <c r="BR3452" s="123"/>
      <c r="BS3452" s="123"/>
      <c r="BT3452" s="123"/>
      <c r="BU3452" s="123"/>
      <c r="BV3452" s="123"/>
      <c r="BW3452" s="123"/>
      <c r="BX3452" s="123"/>
      <c r="BY3452" s="123"/>
      <c r="BZ3452" s="123"/>
      <c r="CA3452" s="123"/>
      <c r="CB3452" s="123"/>
      <c r="CC3452" s="123"/>
      <c r="CD3452" s="123"/>
      <c r="CE3452" s="123"/>
      <c r="CF3452" s="123"/>
      <c r="CG3452" s="123"/>
      <c r="CH3452" s="123"/>
      <c r="CI3452" s="123"/>
      <c r="CJ3452" s="123"/>
      <c r="CK3452" s="123"/>
      <c r="CL3452" s="123"/>
      <c r="CM3452" s="123"/>
      <c r="CN3452" s="123"/>
      <c r="CO3452" s="123"/>
      <c r="CP3452" s="123"/>
      <c r="CQ3452" s="123"/>
      <c r="CR3452" s="123"/>
      <c r="CS3452" s="123"/>
      <c r="CT3452" s="123"/>
      <c r="CU3452" s="123"/>
      <c r="CV3452" s="123"/>
      <c r="CW3452" s="123"/>
      <c r="CX3452" s="123"/>
      <c r="CY3452" s="123"/>
      <c r="CZ3452" s="123"/>
      <c r="DA3452" s="123"/>
      <c r="DB3452" s="123"/>
      <c r="DC3452" s="123"/>
      <c r="DD3452" s="123"/>
      <c r="DE3452" s="123"/>
      <c r="DF3452" s="123"/>
      <c r="DG3452" s="123"/>
      <c r="DH3452" s="123"/>
      <c r="DI3452" s="123"/>
      <c r="DJ3452" s="123"/>
      <c r="DK3452" s="123"/>
      <c r="DL3452" s="123"/>
      <c r="DM3452" s="123"/>
      <c r="DN3452" s="123"/>
      <c r="DO3452" s="123"/>
      <c r="DP3452" s="123"/>
      <c r="DQ3452" s="123"/>
      <c r="DR3452" s="123"/>
      <c r="DS3452" s="123"/>
      <c r="DT3452" s="123"/>
      <c r="DU3452" s="123"/>
      <c r="DV3452" s="123"/>
      <c r="DW3452" s="123"/>
      <c r="DX3452" s="123"/>
      <c r="DY3452" s="123"/>
      <c r="DZ3452" s="123"/>
      <c r="EA3452" s="123"/>
      <c r="EB3452" s="123"/>
      <c r="EC3452" s="123"/>
      <c r="ED3452" s="123"/>
      <c r="EE3452" s="123"/>
      <c r="EF3452" s="123"/>
      <c r="EG3452" s="123"/>
      <c r="EH3452" s="123"/>
      <c r="EI3452" s="123"/>
      <c r="EJ3452" s="123"/>
      <c r="EK3452" s="123"/>
      <c r="EL3452" s="123"/>
      <c r="EM3452" s="123"/>
      <c r="EN3452" s="123"/>
      <c r="EO3452" s="123"/>
      <c r="EP3452" s="123"/>
      <c r="EQ3452" s="123"/>
    </row>
    <row r="3453" spans="27:147" x14ac:dyDescent="0.2"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Q3453" s="151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123"/>
      <c r="BL3453" s="123"/>
      <c r="BM3453" s="123"/>
      <c r="BN3453" s="123"/>
      <c r="BO3453" s="123"/>
      <c r="BP3453" s="123"/>
      <c r="BQ3453" s="123"/>
      <c r="BR3453" s="123"/>
      <c r="BS3453" s="123"/>
      <c r="BT3453" s="123"/>
      <c r="BU3453" s="123"/>
      <c r="BV3453" s="123"/>
      <c r="BW3453" s="123"/>
      <c r="BX3453" s="123"/>
      <c r="BY3453" s="123"/>
      <c r="BZ3453" s="123"/>
      <c r="CA3453" s="123"/>
      <c r="CB3453" s="123"/>
      <c r="CC3453" s="123"/>
      <c r="CD3453" s="123"/>
      <c r="CE3453" s="123"/>
      <c r="CF3453" s="123"/>
      <c r="CG3453" s="123"/>
      <c r="CH3453" s="123"/>
      <c r="CI3453" s="123"/>
      <c r="CJ3453" s="123"/>
      <c r="CK3453" s="123"/>
      <c r="CL3453" s="123"/>
      <c r="CM3453" s="123"/>
      <c r="CN3453" s="123"/>
      <c r="CO3453" s="123"/>
      <c r="CP3453" s="123"/>
      <c r="CQ3453" s="123"/>
      <c r="CR3453" s="123"/>
      <c r="CS3453" s="123"/>
      <c r="CT3453" s="123"/>
      <c r="CU3453" s="123"/>
      <c r="CV3453" s="123"/>
      <c r="CW3453" s="123"/>
      <c r="CX3453" s="123"/>
      <c r="CY3453" s="123"/>
      <c r="CZ3453" s="123"/>
      <c r="DA3453" s="123"/>
      <c r="DB3453" s="123"/>
      <c r="DC3453" s="123"/>
      <c r="DD3453" s="123"/>
      <c r="DE3453" s="123"/>
      <c r="DF3453" s="123"/>
      <c r="DG3453" s="123"/>
      <c r="DH3453" s="123"/>
      <c r="DI3453" s="123"/>
      <c r="DJ3453" s="123"/>
      <c r="DK3453" s="123"/>
      <c r="DL3453" s="123"/>
      <c r="DM3453" s="123"/>
      <c r="DN3453" s="123"/>
      <c r="DO3453" s="123"/>
      <c r="DP3453" s="123"/>
      <c r="DQ3453" s="123"/>
      <c r="DR3453" s="123"/>
      <c r="DS3453" s="123"/>
      <c r="DT3453" s="123"/>
      <c r="DU3453" s="123"/>
      <c r="DV3453" s="123"/>
      <c r="DW3453" s="123"/>
      <c r="DX3453" s="123"/>
      <c r="DY3453" s="123"/>
      <c r="DZ3453" s="123"/>
      <c r="EA3453" s="123"/>
      <c r="EB3453" s="123"/>
      <c r="EC3453" s="123"/>
      <c r="ED3453" s="123"/>
      <c r="EE3453" s="123"/>
      <c r="EF3453" s="123"/>
      <c r="EG3453" s="123"/>
      <c r="EH3453" s="123"/>
      <c r="EI3453" s="123"/>
      <c r="EJ3453" s="123"/>
      <c r="EK3453" s="123"/>
      <c r="EL3453" s="123"/>
      <c r="EM3453" s="123"/>
      <c r="EN3453" s="123"/>
      <c r="EO3453" s="123"/>
      <c r="EP3453" s="123"/>
      <c r="EQ3453" s="123"/>
    </row>
    <row r="3454" spans="27:147" x14ac:dyDescent="0.2"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Q3454" s="151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123"/>
      <c r="BL3454" s="123"/>
      <c r="BM3454" s="123"/>
      <c r="BN3454" s="123"/>
      <c r="BO3454" s="123"/>
      <c r="BP3454" s="123"/>
      <c r="BQ3454" s="123"/>
      <c r="BR3454" s="123"/>
      <c r="BS3454" s="123"/>
      <c r="BT3454" s="123"/>
      <c r="BU3454" s="123"/>
      <c r="BV3454" s="123"/>
      <c r="BW3454" s="123"/>
      <c r="BX3454" s="123"/>
      <c r="BY3454" s="123"/>
      <c r="BZ3454" s="123"/>
      <c r="CA3454" s="123"/>
      <c r="CB3454" s="123"/>
      <c r="CC3454" s="123"/>
      <c r="CD3454" s="123"/>
      <c r="CE3454" s="123"/>
      <c r="CF3454" s="123"/>
      <c r="CG3454" s="123"/>
      <c r="CH3454" s="123"/>
      <c r="CI3454" s="123"/>
      <c r="CJ3454" s="123"/>
      <c r="CK3454" s="123"/>
      <c r="CL3454" s="123"/>
      <c r="CM3454" s="123"/>
      <c r="CN3454" s="123"/>
      <c r="CO3454" s="123"/>
      <c r="CP3454" s="123"/>
      <c r="CQ3454" s="123"/>
      <c r="CR3454" s="123"/>
      <c r="CS3454" s="123"/>
      <c r="CT3454" s="123"/>
      <c r="CU3454" s="123"/>
      <c r="CV3454" s="123"/>
      <c r="CW3454" s="123"/>
      <c r="CX3454" s="123"/>
      <c r="CY3454" s="123"/>
      <c r="CZ3454" s="123"/>
      <c r="DA3454" s="123"/>
      <c r="DB3454" s="123"/>
      <c r="DC3454" s="123"/>
      <c r="DD3454" s="123"/>
      <c r="DE3454" s="123"/>
      <c r="DF3454" s="123"/>
      <c r="DG3454" s="123"/>
      <c r="DH3454" s="123"/>
      <c r="DI3454" s="123"/>
      <c r="DJ3454" s="123"/>
      <c r="DK3454" s="123"/>
      <c r="DL3454" s="123"/>
      <c r="DM3454" s="123"/>
      <c r="DN3454" s="123"/>
      <c r="DO3454" s="123"/>
      <c r="DP3454" s="123"/>
      <c r="DQ3454" s="123"/>
      <c r="DR3454" s="123"/>
      <c r="DS3454" s="123"/>
      <c r="DT3454" s="123"/>
      <c r="DU3454" s="123"/>
      <c r="DV3454" s="123"/>
      <c r="DW3454" s="123"/>
      <c r="DX3454" s="123"/>
      <c r="DY3454" s="123"/>
      <c r="DZ3454" s="123"/>
      <c r="EA3454" s="123"/>
      <c r="EB3454" s="123"/>
      <c r="EC3454" s="123"/>
      <c r="ED3454" s="123"/>
      <c r="EE3454" s="123"/>
      <c r="EF3454" s="123"/>
      <c r="EG3454" s="123"/>
      <c r="EH3454" s="123"/>
      <c r="EI3454" s="123"/>
      <c r="EJ3454" s="123"/>
      <c r="EK3454" s="123"/>
      <c r="EL3454" s="123"/>
      <c r="EM3454" s="123"/>
      <c r="EN3454" s="123"/>
      <c r="EO3454" s="123"/>
      <c r="EP3454" s="123"/>
      <c r="EQ3454" s="123"/>
    </row>
    <row r="3455" spans="27:147" x14ac:dyDescent="0.2"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Q3455" s="151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123"/>
      <c r="BL3455" s="123"/>
      <c r="BM3455" s="123"/>
      <c r="BN3455" s="123"/>
      <c r="BO3455" s="123"/>
      <c r="BP3455" s="123"/>
      <c r="BQ3455" s="123"/>
      <c r="BR3455" s="123"/>
      <c r="BS3455" s="123"/>
      <c r="BT3455" s="123"/>
      <c r="BU3455" s="123"/>
      <c r="BV3455" s="123"/>
      <c r="BW3455" s="123"/>
      <c r="BX3455" s="123"/>
      <c r="BY3455" s="123"/>
      <c r="BZ3455" s="123"/>
      <c r="CA3455" s="123"/>
      <c r="CB3455" s="123"/>
      <c r="CC3455" s="123"/>
      <c r="CD3455" s="123"/>
      <c r="CE3455" s="123"/>
      <c r="CF3455" s="123"/>
      <c r="CG3455" s="123"/>
      <c r="CH3455" s="123"/>
      <c r="CI3455" s="123"/>
      <c r="CJ3455" s="123"/>
      <c r="CK3455" s="123"/>
      <c r="CL3455" s="123"/>
      <c r="CM3455" s="123"/>
      <c r="CN3455" s="123"/>
      <c r="CO3455" s="123"/>
      <c r="CP3455" s="123"/>
      <c r="CQ3455" s="123"/>
      <c r="CR3455" s="123"/>
      <c r="CS3455" s="123"/>
      <c r="CT3455" s="123"/>
      <c r="CU3455" s="123"/>
      <c r="CV3455" s="123"/>
      <c r="CW3455" s="123"/>
      <c r="CX3455" s="123"/>
      <c r="CY3455" s="123"/>
      <c r="CZ3455" s="123"/>
      <c r="DA3455" s="123"/>
      <c r="DB3455" s="123"/>
      <c r="DC3455" s="123"/>
      <c r="DD3455" s="123"/>
      <c r="DE3455" s="123"/>
      <c r="DF3455" s="123"/>
      <c r="DG3455" s="123"/>
      <c r="DH3455" s="123"/>
      <c r="DI3455" s="123"/>
      <c r="DJ3455" s="123"/>
      <c r="DK3455" s="123"/>
      <c r="DL3455" s="123"/>
      <c r="DM3455" s="123"/>
      <c r="DN3455" s="123"/>
      <c r="DO3455" s="123"/>
      <c r="DP3455" s="123"/>
      <c r="DQ3455" s="123"/>
      <c r="DR3455" s="123"/>
      <c r="DS3455" s="123"/>
      <c r="DT3455" s="123"/>
      <c r="DU3455" s="123"/>
      <c r="DV3455" s="123"/>
      <c r="DW3455" s="123"/>
      <c r="DX3455" s="123"/>
      <c r="DY3455" s="123"/>
      <c r="DZ3455" s="123"/>
      <c r="EA3455" s="123"/>
      <c r="EB3455" s="123"/>
      <c r="EC3455" s="123"/>
      <c r="ED3455" s="123"/>
      <c r="EE3455" s="123"/>
      <c r="EF3455" s="123"/>
      <c r="EG3455" s="123"/>
      <c r="EH3455" s="123"/>
      <c r="EI3455" s="123"/>
      <c r="EJ3455" s="123"/>
      <c r="EK3455" s="123"/>
      <c r="EL3455" s="123"/>
      <c r="EM3455" s="123"/>
      <c r="EN3455" s="123"/>
      <c r="EO3455" s="123"/>
      <c r="EP3455" s="123"/>
      <c r="EQ3455" s="123"/>
    </row>
    <row r="3456" spans="27:147" x14ac:dyDescent="0.2"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Q3456" s="151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123"/>
      <c r="BL3456" s="123"/>
      <c r="BM3456" s="123"/>
      <c r="BN3456" s="123"/>
      <c r="BO3456" s="123"/>
      <c r="BP3456" s="123"/>
      <c r="BQ3456" s="123"/>
      <c r="BR3456" s="123"/>
      <c r="BS3456" s="123"/>
      <c r="BT3456" s="123"/>
      <c r="BU3456" s="123"/>
      <c r="BV3456" s="123"/>
      <c r="BW3456" s="123"/>
      <c r="BX3456" s="123"/>
      <c r="BY3456" s="123"/>
      <c r="BZ3456" s="123"/>
      <c r="CA3456" s="123"/>
      <c r="CB3456" s="123"/>
      <c r="CC3456" s="123"/>
      <c r="CD3456" s="123"/>
      <c r="CE3456" s="123"/>
      <c r="CF3456" s="123"/>
      <c r="CG3456" s="123"/>
      <c r="CH3456" s="123"/>
      <c r="CI3456" s="123"/>
      <c r="CJ3456" s="123"/>
      <c r="CK3456" s="123"/>
      <c r="CL3456" s="123"/>
      <c r="CM3456" s="123"/>
      <c r="CN3456" s="123"/>
      <c r="CO3456" s="123"/>
      <c r="CP3456" s="123"/>
      <c r="CQ3456" s="123"/>
      <c r="CR3456" s="123"/>
      <c r="CS3456" s="123"/>
      <c r="CT3456" s="123"/>
      <c r="CU3456" s="123"/>
      <c r="CV3456" s="123"/>
      <c r="CW3456" s="123"/>
      <c r="CX3456" s="123"/>
      <c r="CY3456" s="123"/>
      <c r="CZ3456" s="123"/>
      <c r="DA3456" s="123"/>
      <c r="DB3456" s="123"/>
      <c r="DC3456" s="123"/>
      <c r="DD3456" s="123"/>
      <c r="DE3456" s="123"/>
      <c r="DF3456" s="123"/>
      <c r="DG3456" s="123"/>
      <c r="DH3456" s="123"/>
      <c r="DI3456" s="123"/>
      <c r="DJ3456" s="123"/>
      <c r="DK3456" s="123"/>
      <c r="DL3456" s="123"/>
      <c r="DM3456" s="123"/>
      <c r="DN3456" s="123"/>
      <c r="DO3456" s="123"/>
      <c r="DP3456" s="123"/>
      <c r="DQ3456" s="123"/>
      <c r="DR3456" s="123"/>
      <c r="DS3456" s="123"/>
      <c r="DT3456" s="123"/>
      <c r="DU3456" s="123"/>
      <c r="DV3456" s="123"/>
      <c r="DW3456" s="123"/>
      <c r="DX3456" s="123"/>
      <c r="DY3456" s="123"/>
      <c r="DZ3456" s="123"/>
      <c r="EA3456" s="123"/>
      <c r="EB3456" s="123"/>
      <c r="EC3456" s="123"/>
      <c r="ED3456" s="123"/>
      <c r="EE3456" s="123"/>
      <c r="EF3456" s="123"/>
      <c r="EG3456" s="123"/>
      <c r="EH3456" s="123"/>
      <c r="EI3456" s="123"/>
      <c r="EJ3456" s="123"/>
      <c r="EK3456" s="123"/>
      <c r="EL3456" s="123"/>
      <c r="EM3456" s="123"/>
      <c r="EN3456" s="123"/>
      <c r="EO3456" s="123"/>
      <c r="EP3456" s="123"/>
      <c r="EQ3456" s="123"/>
    </row>
    <row r="3457" spans="27:147" x14ac:dyDescent="0.2"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Q3457" s="151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123"/>
      <c r="BL3457" s="123"/>
      <c r="BM3457" s="123"/>
      <c r="BN3457" s="123"/>
      <c r="BO3457" s="123"/>
      <c r="BP3457" s="123"/>
      <c r="BQ3457" s="123"/>
      <c r="BR3457" s="123"/>
      <c r="BS3457" s="123"/>
      <c r="BT3457" s="123"/>
      <c r="BU3457" s="123"/>
      <c r="BV3457" s="123"/>
      <c r="BW3457" s="123"/>
      <c r="BX3457" s="123"/>
      <c r="BY3457" s="123"/>
      <c r="BZ3457" s="123"/>
      <c r="CA3457" s="123"/>
      <c r="CB3457" s="123"/>
      <c r="CC3457" s="123"/>
      <c r="CD3457" s="123"/>
      <c r="CE3457" s="123"/>
      <c r="CF3457" s="123"/>
      <c r="CG3457" s="123"/>
      <c r="CH3457" s="123"/>
      <c r="CI3457" s="123"/>
      <c r="CJ3457" s="123"/>
      <c r="CK3457" s="123"/>
      <c r="CL3457" s="123"/>
      <c r="CM3457" s="123"/>
      <c r="CN3457" s="123"/>
      <c r="CO3457" s="123"/>
      <c r="CP3457" s="123"/>
      <c r="CQ3457" s="123"/>
      <c r="CR3457" s="123"/>
      <c r="CS3457" s="123"/>
      <c r="CT3457" s="123"/>
      <c r="CU3457" s="123"/>
      <c r="CV3457" s="123"/>
      <c r="CW3457" s="123"/>
      <c r="CX3457" s="123"/>
      <c r="CY3457" s="123"/>
      <c r="CZ3457" s="123"/>
      <c r="DA3457" s="123"/>
      <c r="DB3457" s="123"/>
      <c r="DC3457" s="123"/>
      <c r="DD3457" s="123"/>
      <c r="DE3457" s="123"/>
      <c r="DF3457" s="123"/>
      <c r="DG3457" s="123"/>
      <c r="DH3457" s="123"/>
      <c r="DI3457" s="123"/>
      <c r="DJ3457" s="123"/>
      <c r="DK3457" s="123"/>
      <c r="DL3457" s="123"/>
      <c r="DM3457" s="123"/>
      <c r="DN3457" s="123"/>
      <c r="DO3457" s="123"/>
      <c r="DP3457" s="123"/>
      <c r="DQ3457" s="123"/>
      <c r="DR3457" s="123"/>
      <c r="DS3457" s="123"/>
      <c r="DT3457" s="123"/>
      <c r="DU3457" s="123"/>
      <c r="DV3457" s="123"/>
      <c r="DW3457" s="123"/>
      <c r="DX3457" s="123"/>
      <c r="DY3457" s="123"/>
      <c r="DZ3457" s="123"/>
      <c r="EA3457" s="123"/>
      <c r="EB3457" s="123"/>
      <c r="EC3457" s="123"/>
      <c r="ED3457" s="123"/>
      <c r="EE3457" s="123"/>
      <c r="EF3457" s="123"/>
      <c r="EG3457" s="123"/>
      <c r="EH3457" s="123"/>
      <c r="EI3457" s="123"/>
      <c r="EJ3457" s="123"/>
      <c r="EK3457" s="123"/>
      <c r="EL3457" s="123"/>
      <c r="EM3457" s="123"/>
      <c r="EN3457" s="123"/>
      <c r="EO3457" s="123"/>
      <c r="EP3457" s="123"/>
      <c r="EQ3457" s="123"/>
    </row>
    <row r="3458" spans="27:147" x14ac:dyDescent="0.2"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Q3458" s="151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123"/>
      <c r="BL3458" s="123"/>
      <c r="BM3458" s="123"/>
      <c r="BN3458" s="123"/>
      <c r="BO3458" s="123"/>
      <c r="BP3458" s="123"/>
      <c r="BQ3458" s="123"/>
      <c r="BR3458" s="123"/>
      <c r="BS3458" s="123"/>
      <c r="BT3458" s="123"/>
      <c r="BU3458" s="123"/>
      <c r="BV3458" s="123"/>
      <c r="BW3458" s="123"/>
      <c r="BX3458" s="123"/>
      <c r="BY3458" s="123"/>
      <c r="BZ3458" s="123"/>
      <c r="CA3458" s="123"/>
      <c r="CB3458" s="123"/>
      <c r="CC3458" s="123"/>
      <c r="CD3458" s="123"/>
      <c r="CE3458" s="123"/>
      <c r="CF3458" s="123"/>
      <c r="CG3458" s="123"/>
      <c r="CH3458" s="123"/>
      <c r="CI3458" s="123"/>
      <c r="CJ3458" s="123"/>
      <c r="CK3458" s="123"/>
      <c r="CL3458" s="123"/>
      <c r="CM3458" s="123"/>
      <c r="CN3458" s="123"/>
      <c r="CO3458" s="123"/>
      <c r="CP3458" s="123"/>
      <c r="CQ3458" s="123"/>
      <c r="CR3458" s="123"/>
      <c r="CS3458" s="123"/>
      <c r="CT3458" s="123"/>
      <c r="CU3458" s="123"/>
      <c r="CV3458" s="123"/>
      <c r="CW3458" s="123"/>
      <c r="CX3458" s="123"/>
      <c r="CY3458" s="123"/>
      <c r="CZ3458" s="123"/>
      <c r="DA3458" s="123"/>
      <c r="DB3458" s="123"/>
      <c r="DC3458" s="123"/>
      <c r="DD3458" s="123"/>
      <c r="DE3458" s="123"/>
      <c r="DF3458" s="123"/>
      <c r="DG3458" s="123"/>
      <c r="DH3458" s="123"/>
      <c r="DI3458" s="123"/>
      <c r="DJ3458" s="123"/>
      <c r="DK3458" s="123"/>
      <c r="DL3458" s="123"/>
      <c r="DM3458" s="123"/>
      <c r="DN3458" s="123"/>
      <c r="DO3458" s="123"/>
      <c r="DP3458" s="123"/>
      <c r="DQ3458" s="123"/>
      <c r="DR3458" s="123"/>
      <c r="DS3458" s="123"/>
      <c r="DT3458" s="123"/>
      <c r="DU3458" s="123"/>
      <c r="DV3458" s="123"/>
      <c r="DW3458" s="123"/>
      <c r="DX3458" s="123"/>
      <c r="DY3458" s="123"/>
      <c r="DZ3458" s="123"/>
      <c r="EA3458" s="123"/>
      <c r="EB3458" s="123"/>
      <c r="EC3458" s="123"/>
      <c r="ED3458" s="123"/>
      <c r="EE3458" s="123"/>
      <c r="EF3458" s="123"/>
      <c r="EG3458" s="123"/>
      <c r="EH3458" s="123"/>
      <c r="EI3458" s="123"/>
      <c r="EJ3458" s="123"/>
      <c r="EK3458" s="123"/>
      <c r="EL3458" s="123"/>
      <c r="EM3458" s="123"/>
      <c r="EN3458" s="123"/>
      <c r="EO3458" s="123"/>
      <c r="EP3458" s="123"/>
      <c r="EQ3458" s="123"/>
    </row>
    <row r="3459" spans="27:147" x14ac:dyDescent="0.2"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Q3459" s="151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123"/>
      <c r="BL3459" s="123"/>
      <c r="BM3459" s="123"/>
      <c r="BN3459" s="123"/>
      <c r="BO3459" s="123"/>
      <c r="BP3459" s="123"/>
      <c r="BQ3459" s="123"/>
      <c r="BR3459" s="123"/>
      <c r="BS3459" s="123"/>
      <c r="BT3459" s="123"/>
      <c r="BU3459" s="123"/>
      <c r="BV3459" s="123"/>
      <c r="BW3459" s="123"/>
      <c r="BX3459" s="123"/>
      <c r="BY3459" s="123"/>
      <c r="BZ3459" s="123"/>
      <c r="CA3459" s="123"/>
      <c r="CB3459" s="123"/>
      <c r="CC3459" s="123"/>
      <c r="CD3459" s="123"/>
      <c r="CE3459" s="123"/>
      <c r="CF3459" s="123"/>
      <c r="CG3459" s="123"/>
      <c r="CH3459" s="123"/>
      <c r="CI3459" s="123"/>
      <c r="CJ3459" s="123"/>
      <c r="CK3459" s="123"/>
      <c r="CL3459" s="123"/>
      <c r="CM3459" s="123"/>
      <c r="CN3459" s="123"/>
      <c r="CO3459" s="123"/>
      <c r="CP3459" s="123"/>
      <c r="CQ3459" s="123"/>
      <c r="CR3459" s="123"/>
      <c r="CS3459" s="123"/>
      <c r="CT3459" s="123"/>
      <c r="CU3459" s="123"/>
      <c r="CV3459" s="123"/>
      <c r="CW3459" s="123"/>
      <c r="CX3459" s="123"/>
      <c r="CY3459" s="123"/>
      <c r="CZ3459" s="123"/>
      <c r="DA3459" s="123"/>
      <c r="DB3459" s="123"/>
      <c r="DC3459" s="123"/>
      <c r="DD3459" s="123"/>
      <c r="DE3459" s="123"/>
      <c r="DF3459" s="123"/>
      <c r="DG3459" s="123"/>
      <c r="DH3459" s="123"/>
      <c r="DI3459" s="123"/>
      <c r="DJ3459" s="123"/>
      <c r="DK3459" s="123"/>
      <c r="DL3459" s="123"/>
      <c r="DM3459" s="123"/>
      <c r="DN3459" s="123"/>
      <c r="DO3459" s="123"/>
      <c r="DP3459" s="123"/>
      <c r="DQ3459" s="123"/>
      <c r="DR3459" s="123"/>
      <c r="DS3459" s="123"/>
      <c r="DT3459" s="123"/>
      <c r="DU3459" s="123"/>
      <c r="DV3459" s="123"/>
      <c r="DW3459" s="123"/>
      <c r="DX3459" s="123"/>
      <c r="DY3459" s="123"/>
      <c r="DZ3459" s="123"/>
      <c r="EA3459" s="123"/>
      <c r="EB3459" s="123"/>
      <c r="EC3459" s="123"/>
      <c r="ED3459" s="123"/>
      <c r="EE3459" s="123"/>
      <c r="EF3459" s="123"/>
      <c r="EG3459" s="123"/>
      <c r="EH3459" s="123"/>
      <c r="EI3459" s="123"/>
      <c r="EJ3459" s="123"/>
      <c r="EK3459" s="123"/>
      <c r="EL3459" s="123"/>
      <c r="EM3459" s="123"/>
      <c r="EN3459" s="123"/>
      <c r="EO3459" s="123"/>
      <c r="EP3459" s="123"/>
      <c r="EQ3459" s="123"/>
    </row>
    <row r="3460" spans="27:147" x14ac:dyDescent="0.2"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Q3460" s="151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123"/>
      <c r="BL3460" s="123"/>
      <c r="BM3460" s="123"/>
      <c r="BN3460" s="123"/>
      <c r="BO3460" s="123"/>
      <c r="BP3460" s="123"/>
      <c r="BQ3460" s="123"/>
      <c r="BR3460" s="123"/>
      <c r="BS3460" s="123"/>
      <c r="BT3460" s="123"/>
      <c r="BU3460" s="123"/>
      <c r="BV3460" s="123"/>
      <c r="BW3460" s="123"/>
      <c r="BX3460" s="123"/>
      <c r="BY3460" s="123"/>
      <c r="BZ3460" s="123"/>
      <c r="CA3460" s="123"/>
      <c r="CB3460" s="123"/>
      <c r="CC3460" s="123"/>
      <c r="CD3460" s="123"/>
      <c r="CE3460" s="123"/>
      <c r="CF3460" s="123"/>
      <c r="CG3460" s="123"/>
      <c r="CH3460" s="123"/>
      <c r="CI3460" s="123"/>
      <c r="CJ3460" s="123"/>
      <c r="CK3460" s="123"/>
      <c r="CL3460" s="123"/>
      <c r="CM3460" s="123"/>
      <c r="CN3460" s="123"/>
      <c r="CO3460" s="123"/>
      <c r="CP3460" s="123"/>
      <c r="CQ3460" s="123"/>
      <c r="CR3460" s="123"/>
      <c r="CS3460" s="123"/>
      <c r="CT3460" s="123"/>
      <c r="CU3460" s="123"/>
      <c r="CV3460" s="123"/>
      <c r="CW3460" s="123"/>
      <c r="CX3460" s="123"/>
      <c r="CY3460" s="123"/>
      <c r="CZ3460" s="123"/>
      <c r="DA3460" s="123"/>
      <c r="DB3460" s="123"/>
      <c r="DC3460" s="123"/>
      <c r="DD3460" s="123"/>
      <c r="DE3460" s="123"/>
      <c r="DF3460" s="123"/>
      <c r="DG3460" s="123"/>
      <c r="DH3460" s="123"/>
      <c r="DI3460" s="123"/>
      <c r="DJ3460" s="123"/>
      <c r="DK3460" s="123"/>
      <c r="DL3460" s="123"/>
      <c r="DM3460" s="123"/>
      <c r="DN3460" s="123"/>
      <c r="DO3460" s="123"/>
      <c r="DP3460" s="123"/>
      <c r="DQ3460" s="123"/>
      <c r="DR3460" s="123"/>
      <c r="DS3460" s="123"/>
      <c r="DT3460" s="123"/>
      <c r="DU3460" s="123"/>
      <c r="DV3460" s="123"/>
      <c r="DW3460" s="123"/>
      <c r="DX3460" s="123"/>
      <c r="DY3460" s="123"/>
      <c r="DZ3460" s="123"/>
      <c r="EA3460" s="123"/>
      <c r="EB3460" s="123"/>
      <c r="EC3460" s="123"/>
      <c r="ED3460" s="123"/>
      <c r="EE3460" s="123"/>
      <c r="EF3460" s="123"/>
      <c r="EG3460" s="123"/>
      <c r="EH3460" s="123"/>
      <c r="EI3460" s="123"/>
      <c r="EJ3460" s="123"/>
      <c r="EK3460" s="123"/>
      <c r="EL3460" s="123"/>
      <c r="EM3460" s="123"/>
      <c r="EN3460" s="123"/>
      <c r="EO3460" s="123"/>
      <c r="EP3460" s="123"/>
      <c r="EQ3460" s="123"/>
    </row>
    <row r="3461" spans="27:147" x14ac:dyDescent="0.2"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Q3461" s="151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123"/>
      <c r="BL3461" s="123"/>
      <c r="BM3461" s="123"/>
      <c r="BN3461" s="123"/>
      <c r="BO3461" s="123"/>
      <c r="BP3461" s="123"/>
      <c r="BQ3461" s="123"/>
      <c r="BR3461" s="123"/>
      <c r="BS3461" s="123"/>
      <c r="BT3461" s="123"/>
      <c r="BU3461" s="123"/>
      <c r="BV3461" s="123"/>
      <c r="BW3461" s="123"/>
      <c r="BX3461" s="123"/>
      <c r="BY3461" s="123"/>
      <c r="BZ3461" s="123"/>
      <c r="CA3461" s="123"/>
      <c r="CB3461" s="123"/>
      <c r="CC3461" s="123"/>
      <c r="CD3461" s="123"/>
      <c r="CE3461" s="123"/>
      <c r="CF3461" s="123"/>
      <c r="CG3461" s="123"/>
      <c r="CH3461" s="123"/>
      <c r="CI3461" s="123"/>
      <c r="CJ3461" s="123"/>
      <c r="CK3461" s="123"/>
      <c r="CL3461" s="123"/>
      <c r="CM3461" s="123"/>
      <c r="CN3461" s="123"/>
      <c r="CO3461" s="123"/>
      <c r="CP3461" s="123"/>
      <c r="CQ3461" s="123"/>
      <c r="CR3461" s="123"/>
      <c r="CS3461" s="123"/>
      <c r="CT3461" s="123"/>
      <c r="CU3461" s="123"/>
      <c r="CV3461" s="123"/>
      <c r="CW3461" s="123"/>
      <c r="CX3461" s="123"/>
      <c r="CY3461" s="123"/>
      <c r="CZ3461" s="123"/>
      <c r="DA3461" s="123"/>
      <c r="DB3461" s="123"/>
      <c r="DC3461" s="123"/>
      <c r="DD3461" s="123"/>
      <c r="DE3461" s="123"/>
      <c r="DF3461" s="123"/>
      <c r="DG3461" s="123"/>
      <c r="DH3461" s="123"/>
      <c r="DI3461" s="123"/>
      <c r="DJ3461" s="123"/>
      <c r="DK3461" s="123"/>
      <c r="DL3461" s="123"/>
      <c r="DM3461" s="123"/>
      <c r="DN3461" s="123"/>
      <c r="DO3461" s="123"/>
      <c r="DP3461" s="123"/>
      <c r="DQ3461" s="123"/>
      <c r="DR3461" s="123"/>
      <c r="DS3461" s="123"/>
      <c r="DT3461" s="123"/>
      <c r="DU3461" s="123"/>
      <c r="DV3461" s="123"/>
      <c r="DW3461" s="123"/>
      <c r="DX3461" s="123"/>
      <c r="DY3461" s="123"/>
      <c r="DZ3461" s="123"/>
      <c r="EA3461" s="123"/>
      <c r="EB3461" s="123"/>
      <c r="EC3461" s="123"/>
      <c r="ED3461" s="123"/>
      <c r="EE3461" s="123"/>
      <c r="EF3461" s="123"/>
      <c r="EG3461" s="123"/>
      <c r="EH3461" s="123"/>
      <c r="EI3461" s="123"/>
      <c r="EJ3461" s="123"/>
      <c r="EK3461" s="123"/>
      <c r="EL3461" s="123"/>
      <c r="EM3461" s="123"/>
      <c r="EN3461" s="123"/>
      <c r="EO3461" s="123"/>
      <c r="EP3461" s="123"/>
      <c r="EQ3461" s="123"/>
    </row>
    <row r="3462" spans="27:147" x14ac:dyDescent="0.2"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Q3462" s="151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123"/>
      <c r="BL3462" s="123"/>
      <c r="BM3462" s="123"/>
      <c r="BN3462" s="123"/>
      <c r="BO3462" s="123"/>
      <c r="BP3462" s="123"/>
      <c r="BQ3462" s="123"/>
      <c r="BR3462" s="123"/>
      <c r="BS3462" s="123"/>
      <c r="BT3462" s="123"/>
      <c r="BU3462" s="123"/>
      <c r="BV3462" s="123"/>
      <c r="BW3462" s="123"/>
      <c r="BX3462" s="123"/>
      <c r="BY3462" s="123"/>
      <c r="BZ3462" s="123"/>
      <c r="CA3462" s="123"/>
      <c r="CB3462" s="123"/>
      <c r="CC3462" s="123"/>
      <c r="CD3462" s="123"/>
      <c r="CE3462" s="123"/>
      <c r="CF3462" s="123"/>
      <c r="CG3462" s="123"/>
      <c r="CH3462" s="123"/>
      <c r="CI3462" s="123"/>
      <c r="CJ3462" s="123"/>
      <c r="CK3462" s="123"/>
      <c r="CL3462" s="123"/>
      <c r="CM3462" s="123"/>
      <c r="CN3462" s="123"/>
      <c r="CO3462" s="123"/>
      <c r="CP3462" s="123"/>
      <c r="CQ3462" s="123"/>
      <c r="CR3462" s="123"/>
      <c r="CS3462" s="123"/>
      <c r="CT3462" s="123"/>
      <c r="CU3462" s="123"/>
      <c r="CV3462" s="123"/>
      <c r="CW3462" s="123"/>
      <c r="CX3462" s="123"/>
      <c r="CY3462" s="123"/>
      <c r="CZ3462" s="123"/>
      <c r="DA3462" s="123"/>
      <c r="DB3462" s="123"/>
      <c r="DC3462" s="123"/>
      <c r="DD3462" s="123"/>
      <c r="DE3462" s="123"/>
      <c r="DF3462" s="123"/>
      <c r="DG3462" s="123"/>
      <c r="DH3462" s="123"/>
      <c r="DI3462" s="123"/>
      <c r="DJ3462" s="123"/>
      <c r="DK3462" s="123"/>
      <c r="DL3462" s="123"/>
      <c r="DM3462" s="123"/>
      <c r="DN3462" s="123"/>
      <c r="DO3462" s="123"/>
      <c r="DP3462" s="123"/>
      <c r="DQ3462" s="123"/>
      <c r="DR3462" s="123"/>
      <c r="DS3462" s="123"/>
      <c r="DT3462" s="123"/>
      <c r="DU3462" s="123"/>
      <c r="DV3462" s="123"/>
      <c r="DW3462" s="123"/>
      <c r="DX3462" s="123"/>
      <c r="DY3462" s="123"/>
      <c r="DZ3462" s="123"/>
      <c r="EA3462" s="123"/>
      <c r="EB3462" s="123"/>
      <c r="EC3462" s="123"/>
      <c r="ED3462" s="123"/>
      <c r="EE3462" s="123"/>
      <c r="EF3462" s="123"/>
      <c r="EG3462" s="123"/>
      <c r="EH3462" s="123"/>
      <c r="EI3462" s="123"/>
      <c r="EJ3462" s="123"/>
      <c r="EK3462" s="123"/>
      <c r="EL3462" s="123"/>
      <c r="EM3462" s="123"/>
      <c r="EN3462" s="123"/>
      <c r="EO3462" s="123"/>
      <c r="EP3462" s="123"/>
      <c r="EQ3462" s="123"/>
    </row>
    <row r="3463" spans="27:147" x14ac:dyDescent="0.2"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Q3463" s="151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123"/>
      <c r="BL3463" s="123"/>
      <c r="BM3463" s="123"/>
      <c r="BN3463" s="123"/>
      <c r="BO3463" s="123"/>
      <c r="BP3463" s="123"/>
      <c r="BQ3463" s="123"/>
      <c r="BR3463" s="123"/>
      <c r="BS3463" s="123"/>
      <c r="BT3463" s="123"/>
      <c r="BU3463" s="123"/>
      <c r="BV3463" s="123"/>
      <c r="BW3463" s="123"/>
      <c r="BX3463" s="123"/>
      <c r="BY3463" s="123"/>
      <c r="BZ3463" s="123"/>
      <c r="CA3463" s="123"/>
      <c r="CB3463" s="123"/>
      <c r="CC3463" s="123"/>
      <c r="CD3463" s="123"/>
      <c r="CE3463" s="123"/>
      <c r="CF3463" s="123"/>
      <c r="CG3463" s="123"/>
      <c r="CH3463" s="123"/>
      <c r="CI3463" s="123"/>
      <c r="CJ3463" s="123"/>
      <c r="CK3463" s="123"/>
      <c r="CL3463" s="123"/>
      <c r="CM3463" s="123"/>
      <c r="CN3463" s="123"/>
      <c r="CO3463" s="123"/>
      <c r="CP3463" s="123"/>
      <c r="CQ3463" s="123"/>
      <c r="CR3463" s="123"/>
      <c r="CS3463" s="123"/>
      <c r="CT3463" s="123"/>
      <c r="CU3463" s="123"/>
      <c r="CV3463" s="123"/>
      <c r="CW3463" s="123"/>
      <c r="CX3463" s="123"/>
      <c r="CY3463" s="123"/>
      <c r="CZ3463" s="123"/>
      <c r="DA3463" s="123"/>
      <c r="DB3463" s="123"/>
      <c r="DC3463" s="123"/>
      <c r="DD3463" s="123"/>
      <c r="DE3463" s="123"/>
      <c r="DF3463" s="123"/>
      <c r="DG3463" s="123"/>
      <c r="DH3463" s="123"/>
      <c r="DI3463" s="123"/>
      <c r="DJ3463" s="123"/>
      <c r="DK3463" s="123"/>
      <c r="DL3463" s="123"/>
      <c r="DM3463" s="123"/>
      <c r="DN3463" s="123"/>
      <c r="DO3463" s="123"/>
      <c r="DP3463" s="123"/>
      <c r="DQ3463" s="123"/>
      <c r="DR3463" s="123"/>
      <c r="DS3463" s="123"/>
      <c r="DT3463" s="123"/>
      <c r="DU3463" s="123"/>
      <c r="DV3463" s="123"/>
      <c r="DW3463" s="123"/>
      <c r="DX3463" s="123"/>
      <c r="DY3463" s="123"/>
      <c r="DZ3463" s="123"/>
      <c r="EA3463" s="123"/>
      <c r="EB3463" s="123"/>
      <c r="EC3463" s="123"/>
      <c r="ED3463" s="123"/>
      <c r="EE3463" s="123"/>
      <c r="EF3463" s="123"/>
      <c r="EG3463" s="123"/>
      <c r="EH3463" s="123"/>
      <c r="EI3463" s="123"/>
      <c r="EJ3463" s="123"/>
      <c r="EK3463" s="123"/>
      <c r="EL3463" s="123"/>
      <c r="EM3463" s="123"/>
      <c r="EN3463" s="123"/>
      <c r="EO3463" s="123"/>
      <c r="EP3463" s="123"/>
      <c r="EQ3463" s="123"/>
    </row>
    <row r="3464" spans="27:147" x14ac:dyDescent="0.2"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Q3464" s="151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123"/>
      <c r="BL3464" s="123"/>
      <c r="BM3464" s="123"/>
      <c r="BN3464" s="123"/>
      <c r="BO3464" s="123"/>
      <c r="BP3464" s="123"/>
      <c r="BQ3464" s="123"/>
      <c r="BR3464" s="123"/>
      <c r="BS3464" s="123"/>
      <c r="BT3464" s="123"/>
      <c r="BU3464" s="123"/>
      <c r="BV3464" s="123"/>
      <c r="BW3464" s="123"/>
      <c r="BX3464" s="123"/>
      <c r="BY3464" s="123"/>
      <c r="BZ3464" s="123"/>
      <c r="CA3464" s="123"/>
      <c r="CB3464" s="123"/>
      <c r="CC3464" s="123"/>
      <c r="CD3464" s="123"/>
      <c r="CE3464" s="123"/>
      <c r="CF3464" s="123"/>
      <c r="CG3464" s="123"/>
      <c r="CH3464" s="123"/>
      <c r="CI3464" s="123"/>
      <c r="CJ3464" s="123"/>
      <c r="CK3464" s="123"/>
      <c r="CL3464" s="123"/>
      <c r="CM3464" s="123"/>
      <c r="CN3464" s="123"/>
      <c r="CO3464" s="123"/>
      <c r="CP3464" s="123"/>
      <c r="CQ3464" s="123"/>
      <c r="CR3464" s="123"/>
      <c r="CS3464" s="123"/>
      <c r="CT3464" s="123"/>
      <c r="CU3464" s="123"/>
      <c r="CV3464" s="123"/>
      <c r="CW3464" s="123"/>
      <c r="CX3464" s="123"/>
      <c r="CY3464" s="123"/>
      <c r="CZ3464" s="123"/>
      <c r="DA3464" s="123"/>
      <c r="DB3464" s="123"/>
      <c r="DC3464" s="123"/>
      <c r="DD3464" s="123"/>
      <c r="DE3464" s="123"/>
      <c r="DF3464" s="123"/>
      <c r="DG3464" s="123"/>
      <c r="DH3464" s="123"/>
      <c r="DI3464" s="123"/>
      <c r="DJ3464" s="123"/>
      <c r="DK3464" s="123"/>
      <c r="DL3464" s="123"/>
      <c r="DM3464" s="123"/>
      <c r="DN3464" s="123"/>
      <c r="DO3464" s="123"/>
      <c r="DP3464" s="123"/>
      <c r="DQ3464" s="123"/>
      <c r="DR3464" s="123"/>
      <c r="DS3464" s="123"/>
      <c r="DT3464" s="123"/>
      <c r="DU3464" s="123"/>
      <c r="DV3464" s="123"/>
      <c r="DW3464" s="123"/>
      <c r="DX3464" s="123"/>
      <c r="DY3464" s="123"/>
      <c r="DZ3464" s="123"/>
      <c r="EA3464" s="123"/>
      <c r="EB3464" s="123"/>
      <c r="EC3464" s="123"/>
      <c r="ED3464" s="123"/>
      <c r="EE3464" s="123"/>
      <c r="EF3464" s="123"/>
      <c r="EG3464" s="123"/>
      <c r="EH3464" s="123"/>
      <c r="EI3464" s="123"/>
      <c r="EJ3464" s="123"/>
      <c r="EK3464" s="123"/>
      <c r="EL3464" s="123"/>
      <c r="EM3464" s="123"/>
      <c r="EN3464" s="123"/>
      <c r="EO3464" s="123"/>
      <c r="EP3464" s="123"/>
      <c r="EQ3464" s="123"/>
    </row>
    <row r="3465" spans="27:147" x14ac:dyDescent="0.2"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Q3465" s="151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123"/>
      <c r="BL3465" s="123"/>
      <c r="BM3465" s="123"/>
      <c r="BN3465" s="123"/>
      <c r="BO3465" s="123"/>
      <c r="BP3465" s="123"/>
      <c r="BQ3465" s="123"/>
      <c r="BR3465" s="123"/>
      <c r="BS3465" s="123"/>
      <c r="BT3465" s="123"/>
      <c r="BU3465" s="123"/>
      <c r="BV3465" s="123"/>
      <c r="BW3465" s="123"/>
      <c r="BX3465" s="123"/>
      <c r="BY3465" s="123"/>
      <c r="BZ3465" s="123"/>
      <c r="CA3465" s="123"/>
      <c r="CB3465" s="123"/>
      <c r="CC3465" s="123"/>
      <c r="CD3465" s="123"/>
      <c r="CE3465" s="123"/>
      <c r="CF3465" s="123"/>
      <c r="CG3465" s="123"/>
      <c r="CH3465" s="123"/>
      <c r="CI3465" s="123"/>
      <c r="CJ3465" s="123"/>
      <c r="CK3465" s="123"/>
      <c r="CL3465" s="123"/>
      <c r="CM3465" s="123"/>
      <c r="CN3465" s="123"/>
      <c r="CO3465" s="123"/>
      <c r="CP3465" s="123"/>
      <c r="CQ3465" s="123"/>
      <c r="CR3465" s="123"/>
      <c r="CS3465" s="123"/>
      <c r="CT3465" s="123"/>
      <c r="CU3465" s="123"/>
      <c r="CV3465" s="123"/>
      <c r="CW3465" s="123"/>
      <c r="CX3465" s="123"/>
      <c r="CY3465" s="123"/>
      <c r="CZ3465" s="123"/>
      <c r="DA3465" s="123"/>
      <c r="DB3465" s="123"/>
      <c r="DC3465" s="123"/>
      <c r="DD3465" s="123"/>
      <c r="DE3465" s="123"/>
      <c r="DF3465" s="123"/>
      <c r="DG3465" s="123"/>
      <c r="DH3465" s="123"/>
      <c r="DI3465" s="123"/>
      <c r="DJ3465" s="123"/>
      <c r="DK3465" s="123"/>
      <c r="DL3465" s="123"/>
      <c r="DM3465" s="123"/>
      <c r="DN3465" s="123"/>
      <c r="DO3465" s="123"/>
      <c r="DP3465" s="123"/>
      <c r="DQ3465" s="123"/>
      <c r="DR3465" s="123"/>
      <c r="DS3465" s="123"/>
      <c r="DT3465" s="123"/>
      <c r="DU3465" s="123"/>
      <c r="DV3465" s="123"/>
      <c r="DW3465" s="123"/>
      <c r="DX3465" s="123"/>
      <c r="DY3465" s="123"/>
      <c r="DZ3465" s="123"/>
      <c r="EA3465" s="123"/>
      <c r="EB3465" s="123"/>
      <c r="EC3465" s="123"/>
      <c r="ED3465" s="123"/>
      <c r="EE3465" s="123"/>
      <c r="EF3465" s="123"/>
      <c r="EG3465" s="123"/>
      <c r="EH3465" s="123"/>
      <c r="EI3465" s="123"/>
      <c r="EJ3465" s="123"/>
      <c r="EK3465" s="123"/>
      <c r="EL3465" s="123"/>
      <c r="EM3465" s="123"/>
      <c r="EN3465" s="123"/>
      <c r="EO3465" s="123"/>
      <c r="EP3465" s="123"/>
      <c r="EQ3465" s="123"/>
    </row>
    <row r="3466" spans="27:147" x14ac:dyDescent="0.2"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Q3466" s="151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123"/>
      <c r="BL3466" s="123"/>
      <c r="BM3466" s="123"/>
      <c r="BN3466" s="123"/>
      <c r="BO3466" s="123"/>
      <c r="BP3466" s="123"/>
      <c r="BQ3466" s="123"/>
      <c r="BR3466" s="123"/>
      <c r="BS3466" s="123"/>
      <c r="BT3466" s="123"/>
      <c r="BU3466" s="123"/>
      <c r="BV3466" s="123"/>
      <c r="BW3466" s="123"/>
      <c r="BX3466" s="123"/>
      <c r="BY3466" s="123"/>
      <c r="BZ3466" s="123"/>
      <c r="CA3466" s="123"/>
      <c r="CB3466" s="123"/>
      <c r="CC3466" s="123"/>
      <c r="CD3466" s="123"/>
      <c r="CE3466" s="123"/>
      <c r="CF3466" s="123"/>
      <c r="CG3466" s="123"/>
      <c r="CH3466" s="123"/>
      <c r="CI3466" s="123"/>
      <c r="CJ3466" s="123"/>
      <c r="CK3466" s="123"/>
      <c r="CL3466" s="123"/>
      <c r="CM3466" s="123"/>
      <c r="CN3466" s="123"/>
      <c r="CO3466" s="123"/>
      <c r="CP3466" s="123"/>
      <c r="CQ3466" s="123"/>
      <c r="CR3466" s="123"/>
      <c r="CS3466" s="123"/>
      <c r="CT3466" s="123"/>
      <c r="CU3466" s="123"/>
      <c r="CV3466" s="123"/>
      <c r="CW3466" s="123"/>
      <c r="CX3466" s="123"/>
      <c r="CY3466" s="123"/>
      <c r="CZ3466" s="123"/>
      <c r="DA3466" s="123"/>
      <c r="DB3466" s="123"/>
      <c r="DC3466" s="123"/>
      <c r="DD3466" s="123"/>
      <c r="DE3466" s="123"/>
      <c r="DF3466" s="123"/>
      <c r="DG3466" s="123"/>
      <c r="DH3466" s="123"/>
      <c r="DI3466" s="123"/>
      <c r="DJ3466" s="123"/>
      <c r="DK3466" s="123"/>
      <c r="DL3466" s="123"/>
      <c r="DM3466" s="123"/>
      <c r="DN3466" s="123"/>
      <c r="DO3466" s="123"/>
      <c r="DP3466" s="123"/>
      <c r="DQ3466" s="123"/>
      <c r="DR3466" s="123"/>
      <c r="DS3466" s="123"/>
      <c r="DT3466" s="123"/>
      <c r="DU3466" s="123"/>
      <c r="DV3466" s="123"/>
      <c r="DW3466" s="123"/>
      <c r="DX3466" s="123"/>
      <c r="DY3466" s="123"/>
      <c r="DZ3466" s="123"/>
      <c r="EA3466" s="123"/>
      <c r="EB3466" s="123"/>
      <c r="EC3466" s="123"/>
      <c r="ED3466" s="123"/>
      <c r="EE3466" s="123"/>
      <c r="EF3466" s="123"/>
      <c r="EG3466" s="123"/>
      <c r="EH3466" s="123"/>
      <c r="EI3466" s="123"/>
      <c r="EJ3466" s="123"/>
      <c r="EK3466" s="123"/>
      <c r="EL3466" s="123"/>
      <c r="EM3466" s="123"/>
      <c r="EN3466" s="123"/>
      <c r="EO3466" s="123"/>
      <c r="EP3466" s="123"/>
      <c r="EQ3466" s="123"/>
    </row>
    <row r="3467" spans="27:147" x14ac:dyDescent="0.2"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Q3467" s="151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123"/>
      <c r="BL3467" s="123"/>
      <c r="BM3467" s="123"/>
      <c r="BN3467" s="123"/>
      <c r="BO3467" s="123"/>
      <c r="BP3467" s="123"/>
      <c r="BQ3467" s="123"/>
      <c r="BR3467" s="123"/>
      <c r="BS3467" s="123"/>
      <c r="BT3467" s="123"/>
      <c r="BU3467" s="123"/>
      <c r="BV3467" s="123"/>
      <c r="BW3467" s="123"/>
      <c r="BX3467" s="123"/>
      <c r="BY3467" s="123"/>
      <c r="BZ3467" s="123"/>
      <c r="CA3467" s="123"/>
      <c r="CB3467" s="123"/>
      <c r="CC3467" s="123"/>
      <c r="CD3467" s="123"/>
      <c r="CE3467" s="123"/>
      <c r="CF3467" s="123"/>
      <c r="CG3467" s="123"/>
      <c r="CH3467" s="123"/>
      <c r="CI3467" s="123"/>
      <c r="CJ3467" s="123"/>
      <c r="CK3467" s="123"/>
      <c r="CL3467" s="123"/>
      <c r="CM3467" s="123"/>
      <c r="CN3467" s="123"/>
      <c r="CO3467" s="123"/>
      <c r="CP3467" s="123"/>
      <c r="CQ3467" s="123"/>
      <c r="CR3467" s="123"/>
      <c r="CS3467" s="123"/>
      <c r="CT3467" s="123"/>
      <c r="CU3467" s="123"/>
      <c r="CV3467" s="123"/>
      <c r="CW3467" s="123"/>
      <c r="CX3467" s="123"/>
      <c r="CY3467" s="123"/>
      <c r="CZ3467" s="123"/>
      <c r="DA3467" s="123"/>
      <c r="DB3467" s="123"/>
      <c r="DC3467" s="123"/>
      <c r="DD3467" s="123"/>
      <c r="DE3467" s="123"/>
      <c r="DF3467" s="123"/>
      <c r="DG3467" s="123"/>
      <c r="DH3467" s="123"/>
      <c r="DI3467" s="123"/>
      <c r="DJ3467" s="123"/>
      <c r="DK3467" s="123"/>
      <c r="DL3467" s="123"/>
      <c r="DM3467" s="123"/>
      <c r="DN3467" s="123"/>
      <c r="DO3467" s="123"/>
      <c r="DP3467" s="123"/>
      <c r="DQ3467" s="123"/>
      <c r="DR3467" s="123"/>
      <c r="DS3467" s="123"/>
      <c r="DT3467" s="123"/>
      <c r="DU3467" s="123"/>
      <c r="DV3467" s="123"/>
      <c r="DW3467" s="123"/>
      <c r="DX3467" s="123"/>
      <c r="DY3467" s="123"/>
      <c r="DZ3467" s="123"/>
      <c r="EA3467" s="123"/>
      <c r="EB3467" s="123"/>
      <c r="EC3467" s="123"/>
      <c r="ED3467" s="123"/>
      <c r="EE3467" s="123"/>
      <c r="EF3467" s="123"/>
      <c r="EG3467" s="123"/>
      <c r="EH3467" s="123"/>
      <c r="EI3467" s="123"/>
      <c r="EJ3467" s="123"/>
      <c r="EK3467" s="123"/>
      <c r="EL3467" s="123"/>
      <c r="EM3467" s="123"/>
      <c r="EN3467" s="123"/>
      <c r="EO3467" s="123"/>
      <c r="EP3467" s="123"/>
      <c r="EQ3467" s="123"/>
    </row>
    <row r="3468" spans="27:147" x14ac:dyDescent="0.2"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Q3468" s="151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123"/>
      <c r="BL3468" s="123"/>
      <c r="BM3468" s="123"/>
      <c r="BN3468" s="123"/>
      <c r="BO3468" s="123"/>
      <c r="BP3468" s="123"/>
      <c r="BQ3468" s="123"/>
      <c r="BR3468" s="123"/>
      <c r="BS3468" s="123"/>
      <c r="BT3468" s="123"/>
      <c r="BU3468" s="123"/>
      <c r="BV3468" s="123"/>
      <c r="BW3468" s="123"/>
      <c r="BX3468" s="123"/>
      <c r="BY3468" s="123"/>
      <c r="BZ3468" s="123"/>
      <c r="CA3468" s="123"/>
      <c r="CB3468" s="123"/>
      <c r="CC3468" s="123"/>
      <c r="CD3468" s="123"/>
      <c r="CE3468" s="123"/>
      <c r="CF3468" s="123"/>
      <c r="CG3468" s="123"/>
      <c r="CH3468" s="123"/>
      <c r="CI3468" s="123"/>
      <c r="CJ3468" s="123"/>
      <c r="CK3468" s="123"/>
      <c r="CL3468" s="123"/>
      <c r="CM3468" s="123"/>
      <c r="CN3468" s="123"/>
      <c r="CO3468" s="123"/>
      <c r="CP3468" s="123"/>
      <c r="CQ3468" s="123"/>
      <c r="CR3468" s="123"/>
      <c r="CS3468" s="123"/>
      <c r="CT3468" s="123"/>
      <c r="CU3468" s="123"/>
      <c r="CV3468" s="123"/>
      <c r="CW3468" s="123"/>
      <c r="CX3468" s="123"/>
      <c r="CY3468" s="123"/>
      <c r="CZ3468" s="123"/>
      <c r="DA3468" s="123"/>
      <c r="DB3468" s="123"/>
      <c r="DC3468" s="123"/>
      <c r="DD3468" s="123"/>
      <c r="DE3468" s="123"/>
      <c r="DF3468" s="123"/>
      <c r="DG3468" s="123"/>
      <c r="DH3468" s="123"/>
      <c r="DI3468" s="123"/>
      <c r="DJ3468" s="123"/>
      <c r="DK3468" s="123"/>
      <c r="DL3468" s="123"/>
      <c r="DM3468" s="123"/>
      <c r="DN3468" s="123"/>
      <c r="DO3468" s="123"/>
      <c r="DP3468" s="123"/>
      <c r="DQ3468" s="123"/>
      <c r="DR3468" s="123"/>
      <c r="DS3468" s="123"/>
      <c r="DT3468" s="123"/>
      <c r="DU3468" s="123"/>
      <c r="DV3468" s="123"/>
      <c r="DW3468" s="123"/>
      <c r="DX3468" s="123"/>
      <c r="DY3468" s="123"/>
      <c r="DZ3468" s="123"/>
      <c r="EA3468" s="123"/>
      <c r="EB3468" s="123"/>
      <c r="EC3468" s="123"/>
      <c r="ED3468" s="123"/>
      <c r="EE3468" s="123"/>
      <c r="EF3468" s="123"/>
      <c r="EG3468" s="123"/>
      <c r="EH3468" s="123"/>
      <c r="EI3468" s="123"/>
      <c r="EJ3468" s="123"/>
      <c r="EK3468" s="123"/>
      <c r="EL3468" s="123"/>
      <c r="EM3468" s="123"/>
      <c r="EN3468" s="123"/>
      <c r="EO3468" s="123"/>
      <c r="EP3468" s="123"/>
      <c r="EQ3468" s="123"/>
    </row>
    <row r="3469" spans="27:147" x14ac:dyDescent="0.2"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Q3469" s="151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123"/>
      <c r="BL3469" s="123"/>
      <c r="BM3469" s="123"/>
      <c r="BN3469" s="123"/>
      <c r="BO3469" s="123"/>
      <c r="BP3469" s="123"/>
      <c r="BQ3469" s="123"/>
      <c r="BR3469" s="123"/>
      <c r="BS3469" s="123"/>
      <c r="BT3469" s="123"/>
      <c r="BU3469" s="123"/>
      <c r="BV3469" s="123"/>
      <c r="BW3469" s="123"/>
      <c r="BX3469" s="123"/>
      <c r="BY3469" s="123"/>
      <c r="BZ3469" s="123"/>
      <c r="CA3469" s="123"/>
      <c r="CB3469" s="123"/>
      <c r="CC3469" s="123"/>
      <c r="CD3469" s="123"/>
      <c r="CE3469" s="123"/>
      <c r="CF3469" s="123"/>
      <c r="CG3469" s="123"/>
      <c r="CH3469" s="123"/>
      <c r="CI3469" s="123"/>
      <c r="CJ3469" s="123"/>
      <c r="CK3469" s="123"/>
      <c r="CL3469" s="123"/>
      <c r="CM3469" s="123"/>
      <c r="CN3469" s="123"/>
      <c r="CO3469" s="123"/>
      <c r="CP3469" s="123"/>
      <c r="CQ3469" s="123"/>
      <c r="CR3469" s="123"/>
      <c r="CS3469" s="123"/>
      <c r="CT3469" s="123"/>
      <c r="CU3469" s="123"/>
      <c r="CV3469" s="123"/>
      <c r="CW3469" s="123"/>
      <c r="CX3469" s="123"/>
      <c r="CY3469" s="123"/>
      <c r="CZ3469" s="123"/>
      <c r="DA3469" s="123"/>
      <c r="DB3469" s="123"/>
      <c r="DC3469" s="123"/>
      <c r="DD3469" s="123"/>
      <c r="DE3469" s="123"/>
      <c r="DF3469" s="123"/>
      <c r="DG3469" s="123"/>
      <c r="DH3469" s="123"/>
      <c r="DI3469" s="123"/>
      <c r="DJ3469" s="123"/>
      <c r="DK3469" s="123"/>
      <c r="DL3469" s="123"/>
      <c r="DM3469" s="123"/>
      <c r="DN3469" s="123"/>
      <c r="DO3469" s="123"/>
      <c r="DP3469" s="123"/>
      <c r="DQ3469" s="123"/>
      <c r="DR3469" s="123"/>
      <c r="DS3469" s="123"/>
      <c r="DT3469" s="123"/>
      <c r="DU3469" s="123"/>
      <c r="DV3469" s="123"/>
      <c r="DW3469" s="123"/>
      <c r="DX3469" s="123"/>
      <c r="DY3469" s="123"/>
      <c r="DZ3469" s="123"/>
      <c r="EA3469" s="123"/>
      <c r="EB3469" s="123"/>
      <c r="EC3469" s="123"/>
      <c r="ED3469" s="123"/>
      <c r="EE3469" s="123"/>
      <c r="EF3469" s="123"/>
      <c r="EG3469" s="123"/>
      <c r="EH3469" s="123"/>
      <c r="EI3469" s="123"/>
      <c r="EJ3469" s="123"/>
      <c r="EK3469" s="123"/>
      <c r="EL3469" s="123"/>
      <c r="EM3469" s="123"/>
      <c r="EN3469" s="123"/>
      <c r="EO3469" s="123"/>
      <c r="EP3469" s="123"/>
      <c r="EQ3469" s="123"/>
    </row>
    <row r="3470" spans="27:147" x14ac:dyDescent="0.2"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Q3470" s="151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123"/>
      <c r="BL3470" s="123"/>
      <c r="BM3470" s="123"/>
      <c r="BN3470" s="123"/>
      <c r="BO3470" s="123"/>
      <c r="BP3470" s="123"/>
      <c r="BQ3470" s="123"/>
      <c r="BR3470" s="123"/>
      <c r="BS3470" s="123"/>
      <c r="BT3470" s="123"/>
      <c r="BU3470" s="123"/>
      <c r="BV3470" s="123"/>
      <c r="BW3470" s="123"/>
      <c r="BX3470" s="123"/>
      <c r="BY3470" s="123"/>
      <c r="BZ3470" s="123"/>
      <c r="CA3470" s="123"/>
      <c r="CB3470" s="123"/>
      <c r="CC3470" s="123"/>
      <c r="CD3470" s="123"/>
      <c r="CE3470" s="123"/>
      <c r="CF3470" s="123"/>
      <c r="CG3470" s="123"/>
      <c r="CH3470" s="123"/>
      <c r="CI3470" s="123"/>
      <c r="CJ3470" s="123"/>
      <c r="CK3470" s="123"/>
      <c r="CL3470" s="123"/>
      <c r="CM3470" s="123"/>
      <c r="CN3470" s="123"/>
      <c r="CO3470" s="123"/>
      <c r="CP3470" s="123"/>
      <c r="CQ3470" s="123"/>
      <c r="CR3470" s="123"/>
      <c r="CS3470" s="123"/>
      <c r="CT3470" s="123"/>
      <c r="CU3470" s="123"/>
      <c r="CV3470" s="123"/>
      <c r="CW3470" s="123"/>
      <c r="CX3470" s="123"/>
      <c r="CY3470" s="123"/>
      <c r="CZ3470" s="123"/>
      <c r="DA3470" s="123"/>
      <c r="DB3470" s="123"/>
      <c r="DC3470" s="123"/>
      <c r="DD3470" s="123"/>
      <c r="DE3470" s="123"/>
      <c r="DF3470" s="123"/>
      <c r="DG3470" s="123"/>
      <c r="DH3470" s="123"/>
      <c r="DI3470" s="123"/>
      <c r="DJ3470" s="123"/>
      <c r="DK3470" s="123"/>
      <c r="DL3470" s="123"/>
      <c r="DM3470" s="123"/>
      <c r="DN3470" s="123"/>
      <c r="DO3470" s="123"/>
      <c r="DP3470" s="123"/>
      <c r="DQ3470" s="123"/>
      <c r="DR3470" s="123"/>
      <c r="DS3470" s="123"/>
      <c r="DT3470" s="123"/>
      <c r="DU3470" s="123"/>
      <c r="DV3470" s="123"/>
      <c r="DW3470" s="123"/>
      <c r="DX3470" s="123"/>
      <c r="DY3470" s="123"/>
      <c r="DZ3470" s="123"/>
      <c r="EA3470" s="123"/>
      <c r="EB3470" s="123"/>
      <c r="EC3470" s="123"/>
      <c r="ED3470" s="123"/>
      <c r="EE3470" s="123"/>
      <c r="EF3470" s="123"/>
      <c r="EG3470" s="123"/>
      <c r="EH3470" s="123"/>
      <c r="EI3470" s="123"/>
      <c r="EJ3470" s="123"/>
      <c r="EK3470" s="123"/>
      <c r="EL3470" s="123"/>
      <c r="EM3470" s="123"/>
      <c r="EN3470" s="123"/>
      <c r="EO3470" s="123"/>
      <c r="EP3470" s="123"/>
      <c r="EQ3470" s="123"/>
    </row>
    <row r="3471" spans="27:147" x14ac:dyDescent="0.2"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Q3471" s="151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123"/>
      <c r="BL3471" s="123"/>
      <c r="BM3471" s="123"/>
      <c r="BN3471" s="123"/>
      <c r="BO3471" s="123"/>
      <c r="BP3471" s="123"/>
      <c r="BQ3471" s="123"/>
      <c r="BR3471" s="123"/>
      <c r="BS3471" s="123"/>
      <c r="BT3471" s="123"/>
      <c r="BU3471" s="123"/>
      <c r="BV3471" s="123"/>
      <c r="BW3471" s="123"/>
      <c r="BX3471" s="123"/>
      <c r="BY3471" s="123"/>
      <c r="BZ3471" s="123"/>
      <c r="CA3471" s="123"/>
      <c r="CB3471" s="123"/>
      <c r="CC3471" s="123"/>
      <c r="CD3471" s="123"/>
      <c r="CE3471" s="123"/>
      <c r="CF3471" s="123"/>
      <c r="CG3471" s="123"/>
      <c r="CH3471" s="123"/>
      <c r="CI3471" s="123"/>
      <c r="CJ3471" s="123"/>
      <c r="CK3471" s="123"/>
      <c r="CL3471" s="123"/>
      <c r="CM3471" s="123"/>
      <c r="CN3471" s="123"/>
      <c r="CO3471" s="123"/>
      <c r="CP3471" s="123"/>
      <c r="CQ3471" s="123"/>
      <c r="CR3471" s="123"/>
      <c r="CS3471" s="123"/>
      <c r="CT3471" s="123"/>
      <c r="CU3471" s="123"/>
      <c r="CV3471" s="123"/>
      <c r="CW3471" s="123"/>
      <c r="CX3471" s="123"/>
      <c r="CY3471" s="123"/>
      <c r="CZ3471" s="123"/>
      <c r="DA3471" s="123"/>
      <c r="DB3471" s="123"/>
      <c r="DC3471" s="123"/>
      <c r="DD3471" s="123"/>
      <c r="DE3471" s="123"/>
      <c r="DF3471" s="123"/>
      <c r="DG3471" s="123"/>
      <c r="DH3471" s="123"/>
      <c r="DI3471" s="123"/>
      <c r="DJ3471" s="123"/>
      <c r="DK3471" s="123"/>
      <c r="DL3471" s="123"/>
      <c r="DM3471" s="123"/>
      <c r="DN3471" s="123"/>
      <c r="DO3471" s="123"/>
      <c r="DP3471" s="123"/>
      <c r="DQ3471" s="123"/>
      <c r="DR3471" s="123"/>
      <c r="DS3471" s="123"/>
      <c r="DT3471" s="123"/>
      <c r="DU3471" s="123"/>
      <c r="DV3471" s="123"/>
      <c r="DW3471" s="123"/>
      <c r="DX3471" s="123"/>
      <c r="DY3471" s="123"/>
      <c r="DZ3471" s="123"/>
      <c r="EA3471" s="123"/>
      <c r="EB3471" s="123"/>
      <c r="EC3471" s="123"/>
      <c r="ED3471" s="123"/>
      <c r="EE3471" s="123"/>
      <c r="EF3471" s="123"/>
      <c r="EG3471" s="123"/>
      <c r="EH3471" s="123"/>
      <c r="EI3471" s="123"/>
      <c r="EJ3471" s="123"/>
      <c r="EK3471" s="123"/>
      <c r="EL3471" s="123"/>
      <c r="EM3471" s="123"/>
      <c r="EN3471" s="123"/>
      <c r="EO3471" s="123"/>
      <c r="EP3471" s="123"/>
      <c r="EQ3471" s="123"/>
    </row>
    <row r="3472" spans="27:147" x14ac:dyDescent="0.2"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Q3472" s="151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123"/>
      <c r="BL3472" s="123"/>
      <c r="BM3472" s="123"/>
      <c r="BN3472" s="123"/>
      <c r="BO3472" s="123"/>
      <c r="BP3472" s="123"/>
      <c r="BQ3472" s="123"/>
      <c r="BR3472" s="123"/>
      <c r="BS3472" s="123"/>
      <c r="BT3472" s="123"/>
      <c r="BU3472" s="123"/>
      <c r="BV3472" s="123"/>
      <c r="BW3472" s="123"/>
      <c r="BX3472" s="123"/>
      <c r="BY3472" s="123"/>
      <c r="BZ3472" s="123"/>
      <c r="CA3472" s="123"/>
      <c r="CB3472" s="123"/>
      <c r="CC3472" s="123"/>
      <c r="CD3472" s="123"/>
      <c r="CE3472" s="123"/>
      <c r="CF3472" s="123"/>
      <c r="CG3472" s="123"/>
      <c r="CH3472" s="123"/>
      <c r="CI3472" s="123"/>
      <c r="CJ3472" s="123"/>
      <c r="CK3472" s="123"/>
      <c r="CL3472" s="123"/>
      <c r="CM3472" s="123"/>
      <c r="CN3472" s="123"/>
      <c r="CO3472" s="123"/>
      <c r="CP3472" s="123"/>
      <c r="CQ3472" s="123"/>
      <c r="CR3472" s="123"/>
      <c r="CS3472" s="123"/>
      <c r="CT3472" s="123"/>
      <c r="CU3472" s="123"/>
      <c r="CV3472" s="123"/>
      <c r="CW3472" s="123"/>
      <c r="CX3472" s="123"/>
      <c r="CY3472" s="123"/>
      <c r="CZ3472" s="123"/>
      <c r="DA3472" s="123"/>
      <c r="DB3472" s="123"/>
      <c r="DC3472" s="123"/>
      <c r="DD3472" s="123"/>
      <c r="DE3472" s="123"/>
      <c r="DF3472" s="123"/>
      <c r="DG3472" s="123"/>
      <c r="DH3472" s="123"/>
      <c r="DI3472" s="123"/>
      <c r="DJ3472" s="123"/>
      <c r="DK3472" s="123"/>
      <c r="DL3472" s="123"/>
      <c r="DM3472" s="123"/>
      <c r="DN3472" s="123"/>
      <c r="DO3472" s="123"/>
      <c r="DP3472" s="123"/>
      <c r="DQ3472" s="123"/>
      <c r="DR3472" s="123"/>
      <c r="DS3472" s="123"/>
      <c r="DT3472" s="123"/>
      <c r="DU3472" s="123"/>
      <c r="DV3472" s="123"/>
      <c r="DW3472" s="123"/>
      <c r="DX3472" s="123"/>
      <c r="DY3472" s="123"/>
      <c r="DZ3472" s="123"/>
      <c r="EA3472" s="123"/>
      <c r="EB3472" s="123"/>
      <c r="EC3472" s="123"/>
      <c r="ED3472" s="123"/>
      <c r="EE3472" s="123"/>
      <c r="EF3472" s="123"/>
      <c r="EG3472" s="123"/>
      <c r="EH3472" s="123"/>
      <c r="EI3472" s="123"/>
      <c r="EJ3472" s="123"/>
      <c r="EK3472" s="123"/>
      <c r="EL3472" s="123"/>
      <c r="EM3472" s="123"/>
      <c r="EN3472" s="123"/>
      <c r="EO3472" s="123"/>
      <c r="EP3472" s="123"/>
      <c r="EQ3472" s="123"/>
    </row>
    <row r="3473" spans="27:147" x14ac:dyDescent="0.2"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Q3473" s="151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123"/>
      <c r="BL3473" s="123"/>
      <c r="BM3473" s="123"/>
      <c r="BN3473" s="123"/>
      <c r="BO3473" s="123"/>
      <c r="BP3473" s="123"/>
      <c r="BQ3473" s="123"/>
      <c r="BR3473" s="123"/>
      <c r="BS3473" s="123"/>
      <c r="BT3473" s="123"/>
      <c r="BU3473" s="123"/>
      <c r="BV3473" s="123"/>
      <c r="BW3473" s="123"/>
      <c r="BX3473" s="123"/>
      <c r="BY3473" s="123"/>
      <c r="BZ3473" s="123"/>
      <c r="CA3473" s="123"/>
      <c r="CB3473" s="123"/>
      <c r="CC3473" s="123"/>
      <c r="CD3473" s="123"/>
      <c r="CE3473" s="123"/>
      <c r="CF3473" s="123"/>
      <c r="CG3473" s="123"/>
      <c r="CH3473" s="123"/>
      <c r="CI3473" s="123"/>
      <c r="CJ3473" s="123"/>
      <c r="CK3473" s="123"/>
      <c r="CL3473" s="123"/>
      <c r="CM3473" s="123"/>
      <c r="CN3473" s="123"/>
      <c r="CO3473" s="123"/>
      <c r="CP3473" s="123"/>
      <c r="CQ3473" s="123"/>
      <c r="CR3473" s="123"/>
      <c r="CS3473" s="123"/>
      <c r="CT3473" s="123"/>
      <c r="CU3473" s="123"/>
      <c r="CV3473" s="123"/>
      <c r="CW3473" s="123"/>
      <c r="CX3473" s="123"/>
      <c r="CY3473" s="123"/>
      <c r="CZ3473" s="123"/>
      <c r="DA3473" s="123"/>
      <c r="DB3473" s="123"/>
      <c r="DC3473" s="123"/>
      <c r="DD3473" s="123"/>
      <c r="DE3473" s="123"/>
      <c r="DF3473" s="123"/>
      <c r="DG3473" s="123"/>
      <c r="DH3473" s="123"/>
      <c r="DI3473" s="123"/>
      <c r="DJ3473" s="123"/>
      <c r="DK3473" s="123"/>
      <c r="DL3473" s="123"/>
      <c r="DM3473" s="123"/>
      <c r="DN3473" s="123"/>
      <c r="DO3473" s="123"/>
      <c r="DP3473" s="123"/>
      <c r="DQ3473" s="123"/>
      <c r="DR3473" s="123"/>
      <c r="DS3473" s="123"/>
      <c r="DT3473" s="123"/>
      <c r="DU3473" s="123"/>
      <c r="DV3473" s="123"/>
      <c r="DW3473" s="123"/>
      <c r="DX3473" s="123"/>
      <c r="DY3473" s="123"/>
      <c r="DZ3473" s="123"/>
      <c r="EA3473" s="123"/>
      <c r="EB3473" s="123"/>
      <c r="EC3473" s="123"/>
      <c r="ED3473" s="123"/>
      <c r="EE3473" s="123"/>
      <c r="EF3473" s="123"/>
      <c r="EG3473" s="123"/>
      <c r="EH3473" s="123"/>
      <c r="EI3473" s="123"/>
      <c r="EJ3473" s="123"/>
      <c r="EK3473" s="123"/>
      <c r="EL3473" s="123"/>
      <c r="EM3473" s="123"/>
      <c r="EN3473" s="123"/>
      <c r="EO3473" s="123"/>
      <c r="EP3473" s="123"/>
      <c r="EQ3473" s="123"/>
    </row>
    <row r="3474" spans="27:147" x14ac:dyDescent="0.2"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Q3474" s="151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123"/>
      <c r="BL3474" s="123"/>
      <c r="BM3474" s="123"/>
      <c r="BN3474" s="123"/>
      <c r="BO3474" s="123"/>
      <c r="BP3474" s="123"/>
      <c r="BQ3474" s="123"/>
      <c r="BR3474" s="123"/>
      <c r="BS3474" s="123"/>
      <c r="BT3474" s="123"/>
      <c r="BU3474" s="123"/>
      <c r="BV3474" s="123"/>
      <c r="BW3474" s="123"/>
      <c r="BX3474" s="123"/>
      <c r="BY3474" s="123"/>
      <c r="BZ3474" s="123"/>
      <c r="CA3474" s="123"/>
      <c r="CB3474" s="123"/>
      <c r="CC3474" s="123"/>
      <c r="CD3474" s="123"/>
      <c r="CE3474" s="123"/>
      <c r="CF3474" s="123"/>
      <c r="CG3474" s="123"/>
      <c r="CH3474" s="123"/>
      <c r="CI3474" s="123"/>
      <c r="CJ3474" s="123"/>
      <c r="CK3474" s="123"/>
      <c r="CL3474" s="123"/>
      <c r="CM3474" s="123"/>
      <c r="CN3474" s="123"/>
      <c r="CO3474" s="123"/>
      <c r="CP3474" s="123"/>
      <c r="CQ3474" s="123"/>
      <c r="CR3474" s="123"/>
      <c r="CS3474" s="123"/>
      <c r="CT3474" s="123"/>
      <c r="CU3474" s="123"/>
      <c r="CV3474" s="123"/>
      <c r="CW3474" s="123"/>
      <c r="CX3474" s="123"/>
      <c r="CY3474" s="123"/>
      <c r="CZ3474" s="123"/>
      <c r="DA3474" s="123"/>
      <c r="DB3474" s="123"/>
      <c r="DC3474" s="123"/>
      <c r="DD3474" s="123"/>
      <c r="DE3474" s="123"/>
      <c r="DF3474" s="123"/>
      <c r="DG3474" s="123"/>
      <c r="DH3474" s="123"/>
      <c r="DI3474" s="123"/>
      <c r="DJ3474" s="123"/>
      <c r="DK3474" s="123"/>
      <c r="DL3474" s="123"/>
      <c r="DM3474" s="123"/>
      <c r="DN3474" s="123"/>
      <c r="DO3474" s="123"/>
      <c r="DP3474" s="123"/>
      <c r="DQ3474" s="123"/>
      <c r="DR3474" s="123"/>
      <c r="DS3474" s="123"/>
      <c r="DT3474" s="123"/>
      <c r="DU3474" s="123"/>
      <c r="DV3474" s="123"/>
      <c r="DW3474" s="123"/>
      <c r="DX3474" s="123"/>
      <c r="DY3474" s="123"/>
      <c r="DZ3474" s="123"/>
      <c r="EA3474" s="123"/>
      <c r="EB3474" s="123"/>
      <c r="EC3474" s="123"/>
      <c r="ED3474" s="123"/>
      <c r="EE3474" s="123"/>
      <c r="EF3474" s="123"/>
      <c r="EG3474" s="123"/>
      <c r="EH3474" s="123"/>
      <c r="EI3474" s="123"/>
      <c r="EJ3474" s="123"/>
      <c r="EK3474" s="123"/>
      <c r="EL3474" s="123"/>
      <c r="EM3474" s="123"/>
      <c r="EN3474" s="123"/>
      <c r="EO3474" s="123"/>
      <c r="EP3474" s="123"/>
      <c r="EQ3474" s="123"/>
    </row>
    <row r="3475" spans="27:147" x14ac:dyDescent="0.2"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Q3475" s="151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123"/>
      <c r="BL3475" s="123"/>
      <c r="BM3475" s="123"/>
      <c r="BN3475" s="123"/>
      <c r="BO3475" s="123"/>
      <c r="BP3475" s="123"/>
      <c r="BQ3475" s="123"/>
      <c r="BR3475" s="123"/>
      <c r="BS3475" s="123"/>
      <c r="BT3475" s="123"/>
      <c r="BU3475" s="123"/>
      <c r="BV3475" s="123"/>
      <c r="BW3475" s="123"/>
      <c r="BX3475" s="123"/>
      <c r="BY3475" s="123"/>
      <c r="BZ3475" s="123"/>
      <c r="CA3475" s="123"/>
      <c r="CB3475" s="123"/>
      <c r="CC3475" s="123"/>
      <c r="CD3475" s="123"/>
      <c r="CE3475" s="123"/>
      <c r="CF3475" s="123"/>
      <c r="CG3475" s="123"/>
      <c r="CH3475" s="123"/>
      <c r="CI3475" s="123"/>
      <c r="CJ3475" s="123"/>
      <c r="CK3475" s="123"/>
      <c r="CL3475" s="123"/>
      <c r="CM3475" s="123"/>
      <c r="CN3475" s="123"/>
      <c r="CO3475" s="123"/>
      <c r="CP3475" s="123"/>
      <c r="CQ3475" s="123"/>
      <c r="CR3475" s="123"/>
      <c r="CS3475" s="123"/>
      <c r="CT3475" s="123"/>
      <c r="CU3475" s="123"/>
      <c r="CV3475" s="123"/>
      <c r="CW3475" s="123"/>
      <c r="CX3475" s="123"/>
      <c r="CY3475" s="123"/>
      <c r="CZ3475" s="123"/>
      <c r="DA3475" s="123"/>
      <c r="DB3475" s="123"/>
      <c r="DC3475" s="123"/>
      <c r="DD3475" s="123"/>
      <c r="DE3475" s="123"/>
      <c r="DF3475" s="123"/>
      <c r="DG3475" s="123"/>
      <c r="DH3475" s="123"/>
      <c r="DI3475" s="123"/>
      <c r="DJ3475" s="123"/>
      <c r="DK3475" s="123"/>
      <c r="DL3475" s="123"/>
      <c r="DM3475" s="123"/>
      <c r="DN3475" s="123"/>
      <c r="DO3475" s="123"/>
      <c r="DP3475" s="123"/>
      <c r="DQ3475" s="123"/>
      <c r="DR3475" s="123"/>
      <c r="DS3475" s="123"/>
      <c r="DT3475" s="123"/>
      <c r="DU3475" s="123"/>
      <c r="DV3475" s="123"/>
      <c r="DW3475" s="123"/>
      <c r="DX3475" s="123"/>
      <c r="DY3475" s="123"/>
      <c r="DZ3475" s="123"/>
      <c r="EA3475" s="123"/>
      <c r="EB3475" s="123"/>
      <c r="EC3475" s="123"/>
      <c r="ED3475" s="123"/>
      <c r="EE3475" s="123"/>
      <c r="EF3475" s="123"/>
      <c r="EG3475" s="123"/>
      <c r="EH3475" s="123"/>
      <c r="EI3475" s="123"/>
      <c r="EJ3475" s="123"/>
      <c r="EK3475" s="123"/>
      <c r="EL3475" s="123"/>
      <c r="EM3475" s="123"/>
      <c r="EN3475" s="123"/>
      <c r="EO3475" s="123"/>
      <c r="EP3475" s="123"/>
      <c r="EQ3475" s="123"/>
    </row>
    <row r="3476" spans="27:147" x14ac:dyDescent="0.2"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Q3476" s="151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123"/>
      <c r="BL3476" s="123"/>
      <c r="BM3476" s="123"/>
      <c r="BN3476" s="123"/>
      <c r="BO3476" s="123"/>
      <c r="BP3476" s="123"/>
      <c r="BQ3476" s="123"/>
      <c r="BR3476" s="123"/>
      <c r="BS3476" s="123"/>
      <c r="BT3476" s="123"/>
      <c r="BU3476" s="123"/>
      <c r="BV3476" s="123"/>
      <c r="BW3476" s="123"/>
      <c r="BX3476" s="123"/>
      <c r="BY3476" s="123"/>
      <c r="BZ3476" s="123"/>
      <c r="CA3476" s="123"/>
      <c r="CB3476" s="123"/>
      <c r="CC3476" s="123"/>
      <c r="CD3476" s="123"/>
      <c r="CE3476" s="123"/>
      <c r="CF3476" s="123"/>
      <c r="CG3476" s="123"/>
      <c r="CH3476" s="123"/>
      <c r="CI3476" s="123"/>
      <c r="CJ3476" s="123"/>
      <c r="CK3476" s="123"/>
      <c r="CL3476" s="123"/>
      <c r="CM3476" s="123"/>
      <c r="CN3476" s="123"/>
      <c r="CO3476" s="123"/>
      <c r="CP3476" s="123"/>
      <c r="CQ3476" s="123"/>
      <c r="CR3476" s="123"/>
      <c r="CS3476" s="123"/>
      <c r="CT3476" s="123"/>
      <c r="CU3476" s="123"/>
      <c r="CV3476" s="123"/>
      <c r="CW3476" s="123"/>
      <c r="CX3476" s="123"/>
      <c r="CY3476" s="123"/>
      <c r="CZ3476" s="123"/>
      <c r="DA3476" s="123"/>
      <c r="DB3476" s="123"/>
      <c r="DC3476" s="123"/>
      <c r="DD3476" s="123"/>
      <c r="DE3476" s="123"/>
      <c r="DF3476" s="123"/>
      <c r="DG3476" s="123"/>
      <c r="DH3476" s="123"/>
      <c r="DI3476" s="123"/>
      <c r="DJ3476" s="123"/>
      <c r="DK3476" s="123"/>
      <c r="DL3476" s="123"/>
      <c r="DM3476" s="123"/>
      <c r="DN3476" s="123"/>
      <c r="DO3476" s="123"/>
      <c r="DP3476" s="123"/>
      <c r="DQ3476" s="123"/>
      <c r="DR3476" s="123"/>
      <c r="DS3476" s="123"/>
      <c r="DT3476" s="123"/>
      <c r="DU3476" s="123"/>
      <c r="DV3476" s="123"/>
      <c r="DW3476" s="123"/>
      <c r="DX3476" s="123"/>
      <c r="DY3476" s="123"/>
      <c r="DZ3476" s="123"/>
      <c r="EA3476" s="123"/>
      <c r="EB3476" s="123"/>
      <c r="EC3476" s="123"/>
      <c r="ED3476" s="123"/>
      <c r="EE3476" s="123"/>
      <c r="EF3476" s="123"/>
      <c r="EG3476" s="123"/>
      <c r="EH3476" s="123"/>
      <c r="EI3476" s="123"/>
      <c r="EJ3476" s="123"/>
      <c r="EK3476" s="123"/>
      <c r="EL3476" s="123"/>
      <c r="EM3476" s="123"/>
      <c r="EN3476" s="123"/>
      <c r="EO3476" s="123"/>
      <c r="EP3476" s="123"/>
      <c r="EQ3476" s="123"/>
    </row>
    <row r="3477" spans="27:147" x14ac:dyDescent="0.2"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Q3477" s="151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123"/>
      <c r="BL3477" s="123"/>
      <c r="BM3477" s="123"/>
      <c r="BN3477" s="123"/>
      <c r="BO3477" s="123"/>
      <c r="BP3477" s="123"/>
      <c r="BQ3477" s="123"/>
      <c r="BR3477" s="123"/>
      <c r="BS3477" s="123"/>
      <c r="BT3477" s="123"/>
      <c r="BU3477" s="123"/>
      <c r="BV3477" s="123"/>
      <c r="BW3477" s="123"/>
      <c r="BX3477" s="123"/>
      <c r="BY3477" s="123"/>
      <c r="BZ3477" s="123"/>
      <c r="CA3477" s="123"/>
      <c r="CB3477" s="123"/>
      <c r="CC3477" s="123"/>
      <c r="CD3477" s="123"/>
      <c r="CE3477" s="123"/>
      <c r="CF3477" s="123"/>
      <c r="CG3477" s="123"/>
      <c r="CH3477" s="123"/>
      <c r="CI3477" s="123"/>
      <c r="CJ3477" s="123"/>
      <c r="CK3477" s="123"/>
      <c r="CL3477" s="123"/>
      <c r="CM3477" s="123"/>
      <c r="CN3477" s="123"/>
      <c r="CO3477" s="123"/>
      <c r="CP3477" s="123"/>
      <c r="CQ3477" s="123"/>
      <c r="CR3477" s="123"/>
      <c r="CS3477" s="123"/>
      <c r="CT3477" s="123"/>
      <c r="CU3477" s="123"/>
      <c r="CV3477" s="123"/>
      <c r="CW3477" s="123"/>
      <c r="CX3477" s="123"/>
      <c r="CY3477" s="123"/>
      <c r="CZ3477" s="123"/>
      <c r="DA3477" s="123"/>
      <c r="DB3477" s="123"/>
      <c r="DC3477" s="123"/>
      <c r="DD3477" s="123"/>
      <c r="DE3477" s="123"/>
      <c r="DF3477" s="123"/>
      <c r="DG3477" s="123"/>
      <c r="DH3477" s="123"/>
      <c r="DI3477" s="123"/>
      <c r="DJ3477" s="123"/>
      <c r="DK3477" s="123"/>
      <c r="DL3477" s="123"/>
      <c r="DM3477" s="123"/>
      <c r="DN3477" s="123"/>
      <c r="DO3477" s="123"/>
      <c r="DP3477" s="123"/>
      <c r="DQ3477" s="123"/>
      <c r="DR3477" s="123"/>
      <c r="DS3477" s="123"/>
      <c r="DT3477" s="123"/>
      <c r="DU3477" s="123"/>
      <c r="DV3477" s="123"/>
      <c r="DW3477" s="123"/>
      <c r="DX3477" s="123"/>
      <c r="DY3477" s="123"/>
      <c r="DZ3477" s="123"/>
      <c r="EA3477" s="123"/>
      <c r="EB3477" s="123"/>
      <c r="EC3477" s="123"/>
      <c r="ED3477" s="123"/>
      <c r="EE3477" s="123"/>
      <c r="EF3477" s="123"/>
      <c r="EG3477" s="123"/>
      <c r="EH3477" s="123"/>
      <c r="EI3477" s="123"/>
      <c r="EJ3477" s="123"/>
      <c r="EK3477" s="123"/>
      <c r="EL3477" s="123"/>
      <c r="EM3477" s="123"/>
      <c r="EN3477" s="123"/>
      <c r="EO3477" s="123"/>
      <c r="EP3477" s="123"/>
      <c r="EQ3477" s="123"/>
    </row>
    <row r="3478" spans="27:147" x14ac:dyDescent="0.2"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Q3478" s="151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123"/>
      <c r="BL3478" s="123"/>
      <c r="BM3478" s="123"/>
      <c r="BN3478" s="123"/>
      <c r="BO3478" s="123"/>
      <c r="BP3478" s="123"/>
      <c r="BQ3478" s="123"/>
      <c r="BR3478" s="123"/>
      <c r="BS3478" s="123"/>
      <c r="BT3478" s="123"/>
      <c r="BU3478" s="123"/>
      <c r="BV3478" s="123"/>
      <c r="BW3478" s="123"/>
      <c r="BX3478" s="123"/>
      <c r="BY3478" s="123"/>
      <c r="BZ3478" s="123"/>
      <c r="CA3478" s="123"/>
      <c r="CB3478" s="123"/>
      <c r="CC3478" s="123"/>
      <c r="CD3478" s="123"/>
      <c r="CE3478" s="123"/>
      <c r="CF3478" s="123"/>
      <c r="CG3478" s="123"/>
      <c r="CH3478" s="123"/>
      <c r="CI3478" s="123"/>
      <c r="CJ3478" s="123"/>
      <c r="CK3478" s="123"/>
      <c r="CL3478" s="123"/>
      <c r="CM3478" s="123"/>
      <c r="CN3478" s="123"/>
      <c r="CO3478" s="123"/>
      <c r="CP3478" s="123"/>
      <c r="CQ3478" s="123"/>
      <c r="CR3478" s="123"/>
      <c r="CS3478" s="123"/>
      <c r="CT3478" s="123"/>
      <c r="CU3478" s="123"/>
      <c r="CV3478" s="123"/>
      <c r="CW3478" s="123"/>
      <c r="CX3478" s="123"/>
      <c r="CY3478" s="123"/>
      <c r="CZ3478" s="123"/>
      <c r="DA3478" s="123"/>
      <c r="DB3478" s="123"/>
      <c r="DC3478" s="123"/>
      <c r="DD3478" s="123"/>
      <c r="DE3478" s="123"/>
      <c r="DF3478" s="123"/>
      <c r="DG3478" s="123"/>
      <c r="DH3478" s="123"/>
      <c r="DI3478" s="123"/>
      <c r="DJ3478" s="123"/>
      <c r="DK3478" s="123"/>
      <c r="DL3478" s="123"/>
      <c r="DM3478" s="123"/>
      <c r="DN3478" s="123"/>
      <c r="DO3478" s="123"/>
      <c r="DP3478" s="123"/>
      <c r="DQ3478" s="123"/>
      <c r="DR3478" s="123"/>
      <c r="DS3478" s="123"/>
      <c r="DT3478" s="123"/>
      <c r="DU3478" s="123"/>
      <c r="DV3478" s="123"/>
      <c r="DW3478" s="123"/>
      <c r="DX3478" s="123"/>
      <c r="DY3478" s="123"/>
      <c r="DZ3478" s="123"/>
      <c r="EA3478" s="123"/>
      <c r="EB3478" s="123"/>
      <c r="EC3478" s="123"/>
      <c r="ED3478" s="123"/>
      <c r="EE3478" s="123"/>
      <c r="EF3478" s="123"/>
      <c r="EG3478" s="123"/>
      <c r="EH3478" s="123"/>
      <c r="EI3478" s="123"/>
      <c r="EJ3478" s="123"/>
      <c r="EK3478" s="123"/>
      <c r="EL3478" s="123"/>
      <c r="EM3478" s="123"/>
      <c r="EN3478" s="123"/>
      <c r="EO3478" s="123"/>
      <c r="EP3478" s="123"/>
      <c r="EQ3478" s="123"/>
    </row>
    <row r="3479" spans="27:147" x14ac:dyDescent="0.2"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Q3479" s="151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123"/>
      <c r="BL3479" s="123"/>
      <c r="BM3479" s="123"/>
      <c r="BN3479" s="123"/>
      <c r="BO3479" s="123"/>
      <c r="BP3479" s="123"/>
      <c r="BQ3479" s="123"/>
      <c r="BR3479" s="123"/>
      <c r="BS3479" s="123"/>
      <c r="BT3479" s="123"/>
      <c r="BU3479" s="123"/>
      <c r="BV3479" s="123"/>
      <c r="BW3479" s="123"/>
      <c r="BX3479" s="123"/>
      <c r="BY3479" s="123"/>
      <c r="BZ3479" s="123"/>
      <c r="CA3479" s="123"/>
      <c r="CB3479" s="123"/>
      <c r="CC3479" s="123"/>
      <c r="CD3479" s="123"/>
      <c r="CE3479" s="123"/>
      <c r="CF3479" s="123"/>
      <c r="CG3479" s="123"/>
      <c r="CH3479" s="123"/>
      <c r="CI3479" s="123"/>
      <c r="CJ3479" s="123"/>
      <c r="CK3479" s="123"/>
      <c r="CL3479" s="123"/>
      <c r="CM3479" s="123"/>
      <c r="CN3479" s="123"/>
      <c r="CO3479" s="123"/>
      <c r="CP3479" s="123"/>
      <c r="CQ3479" s="123"/>
      <c r="CR3479" s="123"/>
      <c r="CS3479" s="123"/>
      <c r="CT3479" s="123"/>
      <c r="CU3479" s="123"/>
      <c r="CV3479" s="123"/>
      <c r="CW3479" s="123"/>
      <c r="CX3479" s="123"/>
      <c r="CY3479" s="123"/>
      <c r="CZ3479" s="123"/>
      <c r="DA3479" s="123"/>
      <c r="DB3479" s="123"/>
      <c r="DC3479" s="123"/>
      <c r="DD3479" s="123"/>
      <c r="DE3479" s="123"/>
      <c r="DF3479" s="123"/>
      <c r="DG3479" s="123"/>
      <c r="DH3479" s="123"/>
      <c r="DI3479" s="123"/>
      <c r="DJ3479" s="123"/>
      <c r="DK3479" s="123"/>
      <c r="DL3479" s="123"/>
      <c r="DM3479" s="123"/>
      <c r="DN3479" s="123"/>
      <c r="DO3479" s="123"/>
      <c r="DP3479" s="123"/>
      <c r="DQ3479" s="123"/>
      <c r="DR3479" s="123"/>
      <c r="DS3479" s="123"/>
      <c r="DT3479" s="123"/>
      <c r="DU3479" s="123"/>
      <c r="DV3479" s="123"/>
      <c r="DW3479" s="123"/>
      <c r="DX3479" s="123"/>
      <c r="DY3479" s="123"/>
      <c r="DZ3479" s="123"/>
      <c r="EA3479" s="123"/>
      <c r="EB3479" s="123"/>
      <c r="EC3479" s="123"/>
      <c r="ED3479" s="123"/>
      <c r="EE3479" s="123"/>
      <c r="EF3479" s="123"/>
      <c r="EG3479" s="123"/>
      <c r="EH3479" s="123"/>
      <c r="EI3479" s="123"/>
      <c r="EJ3479" s="123"/>
      <c r="EK3479" s="123"/>
      <c r="EL3479" s="123"/>
      <c r="EM3479" s="123"/>
      <c r="EN3479" s="123"/>
      <c r="EO3479" s="123"/>
      <c r="EP3479" s="123"/>
      <c r="EQ3479" s="123"/>
    </row>
    <row r="3480" spans="27:147" x14ac:dyDescent="0.2"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Q3480" s="151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123"/>
      <c r="BL3480" s="123"/>
      <c r="BM3480" s="123"/>
      <c r="BN3480" s="123"/>
      <c r="BO3480" s="123"/>
      <c r="BP3480" s="123"/>
      <c r="BQ3480" s="123"/>
      <c r="BR3480" s="123"/>
      <c r="BS3480" s="123"/>
      <c r="BT3480" s="123"/>
      <c r="BU3480" s="123"/>
      <c r="BV3480" s="123"/>
      <c r="BW3480" s="123"/>
      <c r="BX3480" s="123"/>
      <c r="BY3480" s="123"/>
      <c r="BZ3480" s="123"/>
      <c r="CA3480" s="123"/>
      <c r="CB3480" s="123"/>
      <c r="CC3480" s="123"/>
      <c r="CD3480" s="123"/>
      <c r="CE3480" s="123"/>
      <c r="CF3480" s="123"/>
      <c r="CG3480" s="123"/>
      <c r="CH3480" s="123"/>
      <c r="CI3480" s="123"/>
      <c r="CJ3480" s="123"/>
      <c r="CK3480" s="123"/>
      <c r="CL3480" s="123"/>
      <c r="CM3480" s="123"/>
      <c r="CN3480" s="123"/>
      <c r="CO3480" s="123"/>
      <c r="CP3480" s="123"/>
      <c r="CQ3480" s="123"/>
      <c r="CR3480" s="123"/>
      <c r="CS3480" s="123"/>
      <c r="CT3480" s="123"/>
      <c r="CU3480" s="123"/>
      <c r="CV3480" s="123"/>
      <c r="CW3480" s="123"/>
      <c r="CX3480" s="123"/>
      <c r="CY3480" s="123"/>
      <c r="CZ3480" s="123"/>
      <c r="DA3480" s="123"/>
      <c r="DB3480" s="123"/>
      <c r="DC3480" s="123"/>
      <c r="DD3480" s="123"/>
      <c r="DE3480" s="123"/>
      <c r="DF3480" s="123"/>
      <c r="DG3480" s="123"/>
      <c r="DH3480" s="123"/>
      <c r="DI3480" s="123"/>
      <c r="DJ3480" s="123"/>
      <c r="DK3480" s="123"/>
      <c r="DL3480" s="123"/>
      <c r="DM3480" s="123"/>
      <c r="DN3480" s="123"/>
      <c r="DO3480" s="123"/>
      <c r="DP3480" s="123"/>
      <c r="DQ3480" s="123"/>
      <c r="DR3480" s="123"/>
      <c r="DS3480" s="123"/>
      <c r="DT3480" s="123"/>
      <c r="DU3480" s="123"/>
      <c r="DV3480" s="123"/>
      <c r="DW3480" s="123"/>
      <c r="DX3480" s="123"/>
      <c r="DY3480" s="123"/>
      <c r="DZ3480" s="123"/>
      <c r="EA3480" s="123"/>
      <c r="EB3480" s="123"/>
      <c r="EC3480" s="123"/>
      <c r="ED3480" s="123"/>
      <c r="EE3480" s="123"/>
      <c r="EF3480" s="123"/>
      <c r="EG3480" s="123"/>
      <c r="EH3480" s="123"/>
      <c r="EI3480" s="123"/>
      <c r="EJ3480" s="123"/>
      <c r="EK3480" s="123"/>
      <c r="EL3480" s="123"/>
      <c r="EM3480" s="123"/>
      <c r="EN3480" s="123"/>
      <c r="EO3480" s="123"/>
      <c r="EP3480" s="123"/>
      <c r="EQ3480" s="123"/>
    </row>
    <row r="3481" spans="27:147" x14ac:dyDescent="0.2"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Q3481" s="151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123"/>
      <c r="BL3481" s="123"/>
      <c r="BM3481" s="123"/>
      <c r="BN3481" s="123"/>
      <c r="BO3481" s="123"/>
      <c r="BP3481" s="123"/>
      <c r="BQ3481" s="123"/>
      <c r="BR3481" s="123"/>
      <c r="BS3481" s="123"/>
      <c r="BT3481" s="123"/>
      <c r="BU3481" s="123"/>
      <c r="BV3481" s="123"/>
      <c r="BW3481" s="123"/>
      <c r="BX3481" s="123"/>
      <c r="BY3481" s="123"/>
      <c r="BZ3481" s="123"/>
      <c r="CA3481" s="123"/>
      <c r="CB3481" s="123"/>
      <c r="CC3481" s="123"/>
      <c r="CD3481" s="123"/>
      <c r="CE3481" s="123"/>
      <c r="CF3481" s="123"/>
      <c r="CG3481" s="123"/>
      <c r="CH3481" s="123"/>
      <c r="CI3481" s="123"/>
      <c r="CJ3481" s="123"/>
      <c r="CK3481" s="123"/>
      <c r="CL3481" s="123"/>
      <c r="CM3481" s="123"/>
      <c r="CN3481" s="123"/>
      <c r="CO3481" s="123"/>
      <c r="CP3481" s="123"/>
      <c r="CQ3481" s="123"/>
      <c r="CR3481" s="123"/>
      <c r="CS3481" s="123"/>
      <c r="CT3481" s="123"/>
      <c r="CU3481" s="123"/>
      <c r="CV3481" s="123"/>
      <c r="CW3481" s="123"/>
      <c r="CX3481" s="123"/>
      <c r="CY3481" s="123"/>
      <c r="CZ3481" s="123"/>
      <c r="DA3481" s="123"/>
      <c r="DB3481" s="123"/>
      <c r="DC3481" s="123"/>
      <c r="DD3481" s="123"/>
      <c r="DE3481" s="123"/>
      <c r="DF3481" s="123"/>
      <c r="DG3481" s="123"/>
      <c r="DH3481" s="123"/>
      <c r="DI3481" s="123"/>
      <c r="DJ3481" s="123"/>
      <c r="DK3481" s="123"/>
      <c r="DL3481" s="123"/>
      <c r="DM3481" s="123"/>
      <c r="DN3481" s="123"/>
      <c r="DO3481" s="123"/>
      <c r="DP3481" s="123"/>
      <c r="DQ3481" s="123"/>
      <c r="DR3481" s="123"/>
      <c r="DS3481" s="123"/>
      <c r="DT3481" s="123"/>
      <c r="DU3481" s="123"/>
      <c r="DV3481" s="123"/>
      <c r="DW3481" s="123"/>
      <c r="DX3481" s="123"/>
      <c r="DY3481" s="123"/>
      <c r="DZ3481" s="123"/>
      <c r="EA3481" s="123"/>
      <c r="EB3481" s="123"/>
      <c r="EC3481" s="123"/>
      <c r="ED3481" s="123"/>
      <c r="EE3481" s="123"/>
      <c r="EF3481" s="123"/>
      <c r="EG3481" s="123"/>
      <c r="EH3481" s="123"/>
      <c r="EI3481" s="123"/>
      <c r="EJ3481" s="123"/>
      <c r="EK3481" s="123"/>
      <c r="EL3481" s="123"/>
      <c r="EM3481" s="123"/>
      <c r="EN3481" s="123"/>
      <c r="EO3481" s="123"/>
      <c r="EP3481" s="123"/>
      <c r="EQ3481" s="123"/>
    </row>
    <row r="3482" spans="27:147" x14ac:dyDescent="0.2"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Q3482" s="151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123"/>
      <c r="BL3482" s="123"/>
      <c r="BM3482" s="123"/>
      <c r="BN3482" s="123"/>
      <c r="BO3482" s="123"/>
      <c r="BP3482" s="123"/>
      <c r="BQ3482" s="123"/>
      <c r="BR3482" s="123"/>
      <c r="BS3482" s="123"/>
      <c r="BT3482" s="123"/>
      <c r="BU3482" s="123"/>
      <c r="BV3482" s="123"/>
      <c r="BW3482" s="123"/>
      <c r="BX3482" s="123"/>
      <c r="BY3482" s="123"/>
      <c r="BZ3482" s="123"/>
      <c r="CA3482" s="123"/>
      <c r="CB3482" s="123"/>
      <c r="CC3482" s="123"/>
      <c r="CD3482" s="123"/>
      <c r="CE3482" s="123"/>
      <c r="CF3482" s="123"/>
      <c r="CG3482" s="123"/>
      <c r="CH3482" s="123"/>
      <c r="CI3482" s="123"/>
      <c r="CJ3482" s="123"/>
      <c r="CK3482" s="123"/>
      <c r="CL3482" s="123"/>
      <c r="CM3482" s="123"/>
      <c r="CN3482" s="123"/>
      <c r="CO3482" s="123"/>
      <c r="CP3482" s="123"/>
      <c r="CQ3482" s="123"/>
      <c r="CR3482" s="123"/>
      <c r="CS3482" s="123"/>
      <c r="CT3482" s="123"/>
      <c r="CU3482" s="123"/>
      <c r="CV3482" s="123"/>
      <c r="CW3482" s="123"/>
      <c r="CX3482" s="123"/>
      <c r="CY3482" s="123"/>
      <c r="CZ3482" s="123"/>
      <c r="DA3482" s="123"/>
      <c r="DB3482" s="123"/>
      <c r="DC3482" s="123"/>
      <c r="DD3482" s="123"/>
      <c r="DE3482" s="123"/>
      <c r="DF3482" s="123"/>
      <c r="DG3482" s="123"/>
      <c r="DH3482" s="123"/>
      <c r="DI3482" s="123"/>
      <c r="DJ3482" s="123"/>
      <c r="DK3482" s="123"/>
      <c r="DL3482" s="123"/>
      <c r="DM3482" s="123"/>
      <c r="DN3482" s="123"/>
      <c r="DO3482" s="123"/>
      <c r="DP3482" s="123"/>
      <c r="DQ3482" s="123"/>
      <c r="DR3482" s="123"/>
      <c r="DS3482" s="123"/>
      <c r="DT3482" s="123"/>
      <c r="DU3482" s="123"/>
      <c r="DV3482" s="123"/>
      <c r="DW3482" s="123"/>
      <c r="DX3482" s="123"/>
      <c r="DY3482" s="123"/>
      <c r="DZ3482" s="123"/>
      <c r="EA3482" s="123"/>
      <c r="EB3482" s="123"/>
      <c r="EC3482" s="123"/>
      <c r="ED3482" s="123"/>
      <c r="EE3482" s="123"/>
      <c r="EF3482" s="123"/>
      <c r="EG3482" s="123"/>
      <c r="EH3482" s="123"/>
      <c r="EI3482" s="123"/>
      <c r="EJ3482" s="123"/>
      <c r="EK3482" s="123"/>
      <c r="EL3482" s="123"/>
      <c r="EM3482" s="123"/>
      <c r="EN3482" s="123"/>
      <c r="EO3482" s="123"/>
      <c r="EP3482" s="123"/>
      <c r="EQ3482" s="123"/>
    </row>
    <row r="3483" spans="27:147" x14ac:dyDescent="0.2"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Q3483" s="151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123"/>
      <c r="BL3483" s="123"/>
      <c r="BM3483" s="123"/>
      <c r="BN3483" s="123"/>
      <c r="BO3483" s="123"/>
      <c r="BP3483" s="123"/>
      <c r="BQ3483" s="123"/>
      <c r="BR3483" s="123"/>
      <c r="BS3483" s="123"/>
      <c r="BT3483" s="123"/>
      <c r="BU3483" s="123"/>
      <c r="BV3483" s="123"/>
      <c r="BW3483" s="123"/>
      <c r="BX3483" s="123"/>
      <c r="BY3483" s="123"/>
      <c r="BZ3483" s="123"/>
      <c r="CA3483" s="123"/>
      <c r="CB3483" s="123"/>
      <c r="CC3483" s="123"/>
      <c r="CD3483" s="123"/>
      <c r="CE3483" s="123"/>
      <c r="CF3483" s="123"/>
      <c r="CG3483" s="123"/>
      <c r="CH3483" s="123"/>
      <c r="CI3483" s="123"/>
      <c r="CJ3483" s="123"/>
      <c r="CK3483" s="123"/>
      <c r="CL3483" s="123"/>
      <c r="CM3483" s="123"/>
      <c r="CN3483" s="123"/>
      <c r="CO3483" s="123"/>
      <c r="CP3483" s="123"/>
      <c r="CQ3483" s="123"/>
      <c r="CR3483" s="123"/>
      <c r="CS3483" s="123"/>
      <c r="CT3483" s="123"/>
      <c r="CU3483" s="123"/>
      <c r="CV3483" s="123"/>
      <c r="CW3483" s="123"/>
      <c r="CX3483" s="123"/>
      <c r="CY3483" s="123"/>
      <c r="CZ3483" s="123"/>
      <c r="DA3483" s="123"/>
      <c r="DB3483" s="123"/>
      <c r="DC3483" s="123"/>
      <c r="DD3483" s="123"/>
      <c r="DE3483" s="123"/>
      <c r="DF3483" s="123"/>
      <c r="DG3483" s="123"/>
      <c r="DH3483" s="123"/>
      <c r="DI3483" s="123"/>
      <c r="DJ3483" s="123"/>
      <c r="DK3483" s="123"/>
      <c r="DL3483" s="123"/>
      <c r="DM3483" s="123"/>
      <c r="DN3483" s="123"/>
      <c r="DO3483" s="123"/>
      <c r="DP3483" s="123"/>
      <c r="DQ3483" s="123"/>
      <c r="DR3483" s="123"/>
      <c r="DS3483" s="123"/>
      <c r="DT3483" s="123"/>
      <c r="DU3483" s="123"/>
      <c r="DV3483" s="123"/>
      <c r="DW3483" s="123"/>
      <c r="DX3483" s="123"/>
      <c r="DY3483" s="123"/>
      <c r="DZ3483" s="123"/>
      <c r="EA3483" s="123"/>
      <c r="EB3483" s="123"/>
      <c r="EC3483" s="123"/>
      <c r="ED3483" s="123"/>
      <c r="EE3483" s="123"/>
      <c r="EF3483" s="123"/>
      <c r="EG3483" s="123"/>
      <c r="EH3483" s="123"/>
      <c r="EI3483" s="123"/>
      <c r="EJ3483" s="123"/>
      <c r="EK3483" s="123"/>
      <c r="EL3483" s="123"/>
      <c r="EM3483" s="123"/>
      <c r="EN3483" s="123"/>
      <c r="EO3483" s="123"/>
      <c r="EP3483" s="123"/>
      <c r="EQ3483" s="123"/>
    </row>
    <row r="3484" spans="27:147" x14ac:dyDescent="0.2"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Q3484" s="151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123"/>
      <c r="BL3484" s="123"/>
      <c r="BM3484" s="123"/>
      <c r="BN3484" s="123"/>
      <c r="BO3484" s="123"/>
      <c r="BP3484" s="123"/>
      <c r="BQ3484" s="123"/>
      <c r="BR3484" s="123"/>
      <c r="BS3484" s="123"/>
      <c r="BT3484" s="123"/>
      <c r="BU3484" s="123"/>
      <c r="BV3484" s="123"/>
      <c r="BW3484" s="123"/>
      <c r="BX3484" s="123"/>
      <c r="BY3484" s="123"/>
      <c r="BZ3484" s="123"/>
      <c r="CA3484" s="123"/>
      <c r="CB3484" s="123"/>
      <c r="CC3484" s="123"/>
      <c r="CD3484" s="123"/>
      <c r="CE3484" s="123"/>
      <c r="CF3484" s="123"/>
      <c r="CG3484" s="123"/>
      <c r="CH3484" s="123"/>
      <c r="CI3484" s="123"/>
      <c r="CJ3484" s="123"/>
      <c r="CK3484" s="123"/>
      <c r="CL3484" s="123"/>
      <c r="CM3484" s="123"/>
      <c r="CN3484" s="123"/>
      <c r="CO3484" s="123"/>
      <c r="CP3484" s="123"/>
      <c r="CQ3484" s="123"/>
      <c r="CR3484" s="123"/>
      <c r="CS3484" s="123"/>
      <c r="CT3484" s="123"/>
      <c r="CU3484" s="123"/>
      <c r="CV3484" s="123"/>
      <c r="CW3484" s="123"/>
      <c r="CX3484" s="123"/>
      <c r="CY3484" s="123"/>
      <c r="CZ3484" s="123"/>
      <c r="DA3484" s="123"/>
      <c r="DB3484" s="123"/>
      <c r="DC3484" s="123"/>
      <c r="DD3484" s="123"/>
      <c r="DE3484" s="123"/>
      <c r="DF3484" s="123"/>
      <c r="DG3484" s="123"/>
      <c r="DH3484" s="123"/>
      <c r="DI3484" s="123"/>
      <c r="DJ3484" s="123"/>
      <c r="DK3484" s="123"/>
      <c r="DL3484" s="123"/>
      <c r="DM3484" s="123"/>
      <c r="DN3484" s="123"/>
      <c r="DO3484" s="123"/>
      <c r="DP3484" s="123"/>
      <c r="DQ3484" s="123"/>
      <c r="DR3484" s="123"/>
      <c r="DS3484" s="123"/>
      <c r="DT3484" s="123"/>
      <c r="DU3484" s="123"/>
      <c r="DV3484" s="123"/>
      <c r="DW3484" s="123"/>
      <c r="DX3484" s="123"/>
      <c r="DY3484" s="123"/>
      <c r="DZ3484" s="123"/>
      <c r="EA3484" s="123"/>
      <c r="EB3484" s="123"/>
      <c r="EC3484" s="123"/>
      <c r="ED3484" s="123"/>
      <c r="EE3484" s="123"/>
      <c r="EF3484" s="123"/>
      <c r="EG3484" s="123"/>
      <c r="EH3484" s="123"/>
      <c r="EI3484" s="123"/>
      <c r="EJ3484" s="123"/>
      <c r="EK3484" s="123"/>
      <c r="EL3484" s="123"/>
      <c r="EM3484" s="123"/>
      <c r="EN3484" s="123"/>
      <c r="EO3484" s="123"/>
      <c r="EP3484" s="123"/>
      <c r="EQ3484" s="123"/>
    </row>
    <row r="3485" spans="27:147" x14ac:dyDescent="0.2"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Q3485" s="151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123"/>
      <c r="BL3485" s="123"/>
      <c r="BM3485" s="123"/>
      <c r="BN3485" s="123"/>
      <c r="BO3485" s="123"/>
      <c r="BP3485" s="123"/>
      <c r="BQ3485" s="123"/>
      <c r="BR3485" s="123"/>
      <c r="BS3485" s="123"/>
      <c r="BT3485" s="123"/>
      <c r="BU3485" s="123"/>
      <c r="BV3485" s="123"/>
      <c r="BW3485" s="123"/>
      <c r="BX3485" s="123"/>
      <c r="BY3485" s="123"/>
      <c r="BZ3485" s="123"/>
      <c r="CA3485" s="123"/>
      <c r="CB3485" s="123"/>
      <c r="CC3485" s="123"/>
      <c r="CD3485" s="123"/>
      <c r="CE3485" s="123"/>
      <c r="CF3485" s="123"/>
      <c r="CG3485" s="123"/>
      <c r="CH3485" s="123"/>
      <c r="CI3485" s="123"/>
      <c r="CJ3485" s="123"/>
      <c r="CK3485" s="123"/>
      <c r="CL3485" s="123"/>
      <c r="CM3485" s="123"/>
      <c r="CN3485" s="123"/>
      <c r="CO3485" s="123"/>
      <c r="CP3485" s="123"/>
      <c r="CQ3485" s="123"/>
      <c r="CR3485" s="123"/>
      <c r="CS3485" s="123"/>
      <c r="CT3485" s="123"/>
      <c r="CU3485" s="123"/>
      <c r="CV3485" s="123"/>
      <c r="CW3485" s="123"/>
      <c r="CX3485" s="123"/>
      <c r="CY3485" s="123"/>
      <c r="CZ3485" s="123"/>
      <c r="DA3485" s="123"/>
      <c r="DB3485" s="123"/>
      <c r="DC3485" s="123"/>
      <c r="DD3485" s="123"/>
      <c r="DE3485" s="123"/>
      <c r="DF3485" s="123"/>
      <c r="DG3485" s="123"/>
      <c r="DH3485" s="123"/>
      <c r="DI3485" s="123"/>
      <c r="DJ3485" s="123"/>
      <c r="DK3485" s="123"/>
      <c r="DL3485" s="123"/>
      <c r="DM3485" s="123"/>
      <c r="DN3485" s="123"/>
      <c r="DO3485" s="123"/>
      <c r="DP3485" s="123"/>
      <c r="DQ3485" s="123"/>
      <c r="DR3485" s="123"/>
      <c r="DS3485" s="123"/>
      <c r="DT3485" s="123"/>
      <c r="DU3485" s="123"/>
      <c r="DV3485" s="123"/>
      <c r="DW3485" s="123"/>
      <c r="DX3485" s="123"/>
      <c r="DY3485" s="123"/>
      <c r="DZ3485" s="123"/>
      <c r="EA3485" s="123"/>
      <c r="EB3485" s="123"/>
      <c r="EC3485" s="123"/>
      <c r="ED3485" s="123"/>
      <c r="EE3485" s="123"/>
      <c r="EF3485" s="123"/>
      <c r="EG3485" s="123"/>
      <c r="EH3485" s="123"/>
      <c r="EI3485" s="123"/>
      <c r="EJ3485" s="123"/>
      <c r="EK3485" s="123"/>
      <c r="EL3485" s="123"/>
      <c r="EM3485" s="123"/>
      <c r="EN3485" s="123"/>
      <c r="EO3485" s="123"/>
      <c r="EP3485" s="123"/>
      <c r="EQ3485" s="123"/>
    </row>
    <row r="3486" spans="27:147" x14ac:dyDescent="0.2"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Q3486" s="151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123"/>
      <c r="BL3486" s="123"/>
      <c r="BM3486" s="123"/>
      <c r="BN3486" s="123"/>
      <c r="BO3486" s="123"/>
      <c r="BP3486" s="123"/>
      <c r="BQ3486" s="123"/>
      <c r="BR3486" s="123"/>
      <c r="BS3486" s="123"/>
      <c r="BT3486" s="123"/>
      <c r="BU3486" s="123"/>
      <c r="BV3486" s="123"/>
      <c r="BW3486" s="123"/>
      <c r="BX3486" s="123"/>
      <c r="BY3486" s="123"/>
      <c r="BZ3486" s="123"/>
      <c r="CA3486" s="123"/>
      <c r="CB3486" s="123"/>
      <c r="CC3486" s="123"/>
      <c r="CD3486" s="123"/>
      <c r="CE3486" s="123"/>
      <c r="CF3486" s="123"/>
      <c r="CG3486" s="123"/>
      <c r="CH3486" s="123"/>
      <c r="CI3486" s="123"/>
      <c r="CJ3486" s="123"/>
      <c r="CK3486" s="123"/>
      <c r="CL3486" s="123"/>
      <c r="CM3486" s="123"/>
      <c r="CN3486" s="123"/>
      <c r="CO3486" s="123"/>
      <c r="CP3486" s="123"/>
      <c r="CQ3486" s="123"/>
      <c r="CR3486" s="123"/>
      <c r="CS3486" s="123"/>
      <c r="CT3486" s="123"/>
      <c r="CU3486" s="123"/>
      <c r="CV3486" s="123"/>
      <c r="CW3486" s="123"/>
      <c r="CX3486" s="123"/>
      <c r="CY3486" s="123"/>
      <c r="CZ3486" s="123"/>
      <c r="DA3486" s="123"/>
      <c r="DB3486" s="123"/>
      <c r="DC3486" s="123"/>
      <c r="DD3486" s="123"/>
      <c r="DE3486" s="123"/>
      <c r="DF3486" s="123"/>
      <c r="DG3486" s="123"/>
      <c r="DH3486" s="123"/>
      <c r="DI3486" s="123"/>
      <c r="DJ3486" s="123"/>
      <c r="DK3486" s="123"/>
      <c r="DL3486" s="123"/>
      <c r="DM3486" s="123"/>
      <c r="DN3486" s="123"/>
      <c r="DO3486" s="123"/>
      <c r="DP3486" s="123"/>
      <c r="DQ3486" s="123"/>
      <c r="DR3486" s="123"/>
      <c r="DS3486" s="123"/>
      <c r="DT3486" s="123"/>
      <c r="DU3486" s="123"/>
      <c r="DV3486" s="123"/>
      <c r="DW3486" s="123"/>
      <c r="DX3486" s="123"/>
      <c r="DY3486" s="123"/>
      <c r="DZ3486" s="123"/>
      <c r="EA3486" s="123"/>
      <c r="EB3486" s="123"/>
      <c r="EC3486" s="123"/>
      <c r="ED3486" s="123"/>
      <c r="EE3486" s="123"/>
      <c r="EF3486" s="123"/>
      <c r="EG3486" s="123"/>
      <c r="EH3486" s="123"/>
      <c r="EI3486" s="123"/>
      <c r="EJ3486" s="123"/>
      <c r="EK3486" s="123"/>
      <c r="EL3486" s="123"/>
      <c r="EM3486" s="123"/>
      <c r="EN3486" s="123"/>
      <c r="EO3486" s="123"/>
      <c r="EP3486" s="123"/>
      <c r="EQ3486" s="123"/>
    </row>
    <row r="3487" spans="27:147" x14ac:dyDescent="0.2"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Q3487" s="151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123"/>
      <c r="BL3487" s="123"/>
      <c r="BM3487" s="123"/>
      <c r="BN3487" s="123"/>
      <c r="BO3487" s="123"/>
      <c r="BP3487" s="123"/>
      <c r="BQ3487" s="123"/>
      <c r="BR3487" s="123"/>
      <c r="BS3487" s="123"/>
      <c r="BT3487" s="123"/>
      <c r="BU3487" s="123"/>
      <c r="BV3487" s="123"/>
      <c r="BW3487" s="123"/>
      <c r="BX3487" s="123"/>
      <c r="BY3487" s="123"/>
      <c r="BZ3487" s="123"/>
      <c r="CA3487" s="123"/>
      <c r="CB3487" s="123"/>
      <c r="CC3487" s="123"/>
      <c r="CD3487" s="123"/>
      <c r="CE3487" s="123"/>
      <c r="CF3487" s="123"/>
      <c r="CG3487" s="123"/>
      <c r="CH3487" s="123"/>
      <c r="CI3487" s="123"/>
      <c r="CJ3487" s="123"/>
      <c r="CK3487" s="123"/>
      <c r="CL3487" s="123"/>
      <c r="CM3487" s="123"/>
      <c r="CN3487" s="123"/>
      <c r="CO3487" s="123"/>
      <c r="CP3487" s="123"/>
      <c r="CQ3487" s="123"/>
      <c r="CR3487" s="123"/>
      <c r="CS3487" s="123"/>
      <c r="CT3487" s="123"/>
      <c r="CU3487" s="123"/>
      <c r="CV3487" s="123"/>
      <c r="CW3487" s="123"/>
      <c r="CX3487" s="123"/>
      <c r="CY3487" s="123"/>
      <c r="CZ3487" s="123"/>
      <c r="DA3487" s="123"/>
      <c r="DB3487" s="123"/>
      <c r="DC3487" s="123"/>
      <c r="DD3487" s="123"/>
      <c r="DE3487" s="123"/>
      <c r="DF3487" s="123"/>
      <c r="DG3487" s="123"/>
      <c r="DH3487" s="123"/>
      <c r="DI3487" s="123"/>
      <c r="DJ3487" s="123"/>
      <c r="DK3487" s="123"/>
      <c r="DL3487" s="123"/>
      <c r="DM3487" s="123"/>
      <c r="DN3487" s="123"/>
      <c r="DO3487" s="123"/>
      <c r="DP3487" s="123"/>
      <c r="DQ3487" s="123"/>
      <c r="DR3487" s="123"/>
      <c r="DS3487" s="123"/>
      <c r="DT3487" s="123"/>
      <c r="DU3487" s="123"/>
      <c r="DV3487" s="123"/>
      <c r="DW3487" s="123"/>
      <c r="DX3487" s="123"/>
      <c r="DY3487" s="123"/>
      <c r="DZ3487" s="123"/>
      <c r="EA3487" s="123"/>
      <c r="EB3487" s="123"/>
      <c r="EC3487" s="123"/>
      <c r="ED3487" s="123"/>
      <c r="EE3487" s="123"/>
      <c r="EF3487" s="123"/>
      <c r="EG3487" s="123"/>
      <c r="EH3487" s="123"/>
      <c r="EI3487" s="123"/>
      <c r="EJ3487" s="123"/>
      <c r="EK3487" s="123"/>
      <c r="EL3487" s="123"/>
      <c r="EM3487" s="123"/>
      <c r="EN3487" s="123"/>
      <c r="EO3487" s="123"/>
      <c r="EP3487" s="123"/>
      <c r="EQ3487" s="123"/>
    </row>
    <row r="3488" spans="27:147" x14ac:dyDescent="0.2"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Q3488" s="151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123"/>
      <c r="BL3488" s="123"/>
      <c r="BM3488" s="123"/>
      <c r="BN3488" s="123"/>
      <c r="BO3488" s="123"/>
      <c r="BP3488" s="123"/>
      <c r="BQ3488" s="123"/>
      <c r="BR3488" s="123"/>
      <c r="BS3488" s="123"/>
      <c r="BT3488" s="123"/>
      <c r="BU3488" s="123"/>
      <c r="BV3488" s="123"/>
      <c r="BW3488" s="123"/>
      <c r="BX3488" s="123"/>
      <c r="BY3488" s="123"/>
      <c r="BZ3488" s="123"/>
      <c r="CA3488" s="123"/>
      <c r="CB3488" s="123"/>
      <c r="CC3488" s="123"/>
      <c r="CD3488" s="123"/>
      <c r="CE3488" s="123"/>
      <c r="CF3488" s="123"/>
      <c r="CG3488" s="123"/>
      <c r="CH3488" s="123"/>
      <c r="CI3488" s="123"/>
      <c r="CJ3488" s="123"/>
      <c r="CK3488" s="123"/>
      <c r="CL3488" s="123"/>
      <c r="CM3488" s="123"/>
      <c r="CN3488" s="123"/>
      <c r="CO3488" s="123"/>
      <c r="CP3488" s="123"/>
      <c r="CQ3488" s="123"/>
      <c r="CR3488" s="123"/>
      <c r="CS3488" s="123"/>
      <c r="CT3488" s="123"/>
      <c r="CU3488" s="123"/>
      <c r="CV3488" s="123"/>
      <c r="CW3488" s="123"/>
      <c r="CX3488" s="123"/>
      <c r="CY3488" s="123"/>
      <c r="CZ3488" s="123"/>
      <c r="DA3488" s="123"/>
      <c r="DB3488" s="123"/>
      <c r="DC3488" s="123"/>
      <c r="DD3488" s="123"/>
      <c r="DE3488" s="123"/>
      <c r="DF3488" s="123"/>
      <c r="DG3488" s="123"/>
      <c r="DH3488" s="123"/>
      <c r="DI3488" s="123"/>
      <c r="DJ3488" s="123"/>
      <c r="DK3488" s="123"/>
      <c r="DL3488" s="123"/>
      <c r="DM3488" s="123"/>
      <c r="DN3488" s="123"/>
      <c r="DO3488" s="123"/>
      <c r="DP3488" s="123"/>
      <c r="DQ3488" s="123"/>
      <c r="DR3488" s="123"/>
      <c r="DS3488" s="123"/>
      <c r="DT3488" s="123"/>
      <c r="DU3488" s="123"/>
      <c r="DV3488" s="123"/>
      <c r="DW3488" s="123"/>
      <c r="DX3488" s="123"/>
      <c r="DY3488" s="123"/>
      <c r="DZ3488" s="123"/>
      <c r="EA3488" s="123"/>
      <c r="EB3488" s="123"/>
      <c r="EC3488" s="123"/>
      <c r="ED3488" s="123"/>
      <c r="EE3488" s="123"/>
      <c r="EF3488" s="123"/>
      <c r="EG3488" s="123"/>
      <c r="EH3488" s="123"/>
      <c r="EI3488" s="123"/>
      <c r="EJ3488" s="123"/>
      <c r="EK3488" s="123"/>
      <c r="EL3488" s="123"/>
      <c r="EM3488" s="123"/>
      <c r="EN3488" s="123"/>
      <c r="EO3488" s="123"/>
      <c r="EP3488" s="123"/>
      <c r="EQ3488" s="123"/>
    </row>
    <row r="3489" spans="27:147" x14ac:dyDescent="0.2"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Q3489" s="151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123"/>
      <c r="BL3489" s="123"/>
      <c r="BM3489" s="123"/>
      <c r="BN3489" s="123"/>
      <c r="BO3489" s="123"/>
      <c r="BP3489" s="123"/>
      <c r="BQ3489" s="123"/>
      <c r="BR3489" s="123"/>
      <c r="BS3489" s="123"/>
      <c r="BT3489" s="123"/>
      <c r="BU3489" s="123"/>
      <c r="BV3489" s="123"/>
      <c r="BW3489" s="123"/>
      <c r="BX3489" s="123"/>
      <c r="BY3489" s="123"/>
      <c r="BZ3489" s="123"/>
      <c r="CA3489" s="123"/>
      <c r="CB3489" s="123"/>
      <c r="CC3489" s="123"/>
      <c r="CD3489" s="123"/>
      <c r="CE3489" s="123"/>
      <c r="CF3489" s="123"/>
      <c r="CG3489" s="123"/>
      <c r="CH3489" s="123"/>
      <c r="CI3489" s="123"/>
      <c r="CJ3489" s="123"/>
      <c r="CK3489" s="123"/>
      <c r="CL3489" s="123"/>
      <c r="CM3489" s="123"/>
      <c r="CN3489" s="123"/>
      <c r="CO3489" s="123"/>
      <c r="CP3489" s="123"/>
      <c r="CQ3489" s="123"/>
      <c r="CR3489" s="123"/>
      <c r="CS3489" s="123"/>
      <c r="CT3489" s="123"/>
      <c r="CU3489" s="123"/>
      <c r="CV3489" s="123"/>
      <c r="CW3489" s="123"/>
      <c r="CX3489" s="123"/>
      <c r="CY3489" s="123"/>
      <c r="CZ3489" s="123"/>
      <c r="DA3489" s="123"/>
      <c r="DB3489" s="123"/>
      <c r="DC3489" s="123"/>
      <c r="DD3489" s="123"/>
      <c r="DE3489" s="123"/>
      <c r="DF3489" s="123"/>
      <c r="DG3489" s="123"/>
      <c r="DH3489" s="123"/>
      <c r="DI3489" s="123"/>
      <c r="DJ3489" s="123"/>
      <c r="DK3489" s="123"/>
      <c r="DL3489" s="123"/>
      <c r="DM3489" s="123"/>
      <c r="DN3489" s="123"/>
      <c r="DO3489" s="123"/>
      <c r="DP3489" s="123"/>
      <c r="DQ3489" s="123"/>
      <c r="DR3489" s="123"/>
      <c r="DS3489" s="123"/>
      <c r="DT3489" s="123"/>
      <c r="DU3489" s="123"/>
      <c r="DV3489" s="123"/>
      <c r="DW3489" s="123"/>
      <c r="DX3489" s="123"/>
      <c r="DY3489" s="123"/>
      <c r="DZ3489" s="123"/>
      <c r="EA3489" s="123"/>
      <c r="EB3489" s="123"/>
      <c r="EC3489" s="123"/>
      <c r="ED3489" s="123"/>
      <c r="EE3489" s="123"/>
      <c r="EF3489" s="123"/>
      <c r="EG3489" s="123"/>
      <c r="EH3489" s="123"/>
      <c r="EI3489" s="123"/>
      <c r="EJ3489" s="123"/>
      <c r="EK3489" s="123"/>
      <c r="EL3489" s="123"/>
      <c r="EM3489" s="123"/>
      <c r="EN3489" s="123"/>
      <c r="EO3489" s="123"/>
      <c r="EP3489" s="123"/>
      <c r="EQ3489" s="123"/>
    </row>
    <row r="3490" spans="27:147" x14ac:dyDescent="0.2"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Q3490" s="151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123"/>
      <c r="BL3490" s="123"/>
      <c r="BM3490" s="123"/>
      <c r="BN3490" s="123"/>
      <c r="BO3490" s="123"/>
      <c r="BP3490" s="123"/>
      <c r="BQ3490" s="123"/>
      <c r="BR3490" s="123"/>
      <c r="BS3490" s="123"/>
      <c r="BT3490" s="123"/>
      <c r="BU3490" s="123"/>
      <c r="BV3490" s="123"/>
      <c r="BW3490" s="123"/>
      <c r="BX3490" s="123"/>
      <c r="BY3490" s="123"/>
      <c r="BZ3490" s="123"/>
      <c r="CA3490" s="123"/>
      <c r="CB3490" s="123"/>
      <c r="CC3490" s="123"/>
      <c r="CD3490" s="123"/>
      <c r="CE3490" s="123"/>
      <c r="CF3490" s="123"/>
      <c r="CG3490" s="123"/>
      <c r="CH3490" s="123"/>
      <c r="CI3490" s="123"/>
      <c r="CJ3490" s="123"/>
      <c r="CK3490" s="123"/>
      <c r="CL3490" s="123"/>
      <c r="CM3490" s="123"/>
      <c r="CN3490" s="123"/>
      <c r="CO3490" s="123"/>
      <c r="CP3490" s="123"/>
      <c r="CQ3490" s="123"/>
      <c r="CR3490" s="123"/>
      <c r="CS3490" s="123"/>
      <c r="CT3490" s="123"/>
      <c r="CU3490" s="123"/>
      <c r="CV3490" s="123"/>
      <c r="CW3490" s="123"/>
      <c r="CX3490" s="123"/>
      <c r="CY3490" s="123"/>
      <c r="CZ3490" s="123"/>
      <c r="DA3490" s="123"/>
      <c r="DB3490" s="123"/>
      <c r="DC3490" s="123"/>
      <c r="DD3490" s="123"/>
      <c r="DE3490" s="123"/>
      <c r="DF3490" s="123"/>
      <c r="DG3490" s="123"/>
      <c r="DH3490" s="123"/>
      <c r="DI3490" s="123"/>
      <c r="DJ3490" s="123"/>
      <c r="DK3490" s="123"/>
      <c r="DL3490" s="123"/>
      <c r="DM3490" s="123"/>
      <c r="DN3490" s="123"/>
      <c r="DO3490" s="123"/>
      <c r="DP3490" s="123"/>
      <c r="DQ3490" s="123"/>
      <c r="DR3490" s="123"/>
      <c r="DS3490" s="123"/>
      <c r="DT3490" s="123"/>
      <c r="DU3490" s="123"/>
      <c r="DV3490" s="123"/>
      <c r="DW3490" s="123"/>
      <c r="DX3490" s="123"/>
      <c r="DY3490" s="123"/>
      <c r="DZ3490" s="123"/>
      <c r="EA3490" s="123"/>
      <c r="EB3490" s="123"/>
      <c r="EC3490" s="123"/>
      <c r="ED3490" s="123"/>
      <c r="EE3490" s="123"/>
      <c r="EF3490" s="123"/>
      <c r="EG3490" s="123"/>
      <c r="EH3490" s="123"/>
      <c r="EI3490" s="123"/>
      <c r="EJ3490" s="123"/>
      <c r="EK3490" s="123"/>
      <c r="EL3490" s="123"/>
      <c r="EM3490" s="123"/>
      <c r="EN3490" s="123"/>
      <c r="EO3490" s="123"/>
      <c r="EP3490" s="123"/>
      <c r="EQ3490" s="123"/>
    </row>
    <row r="3491" spans="27:147" x14ac:dyDescent="0.2"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Q3491" s="151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123"/>
      <c r="BL3491" s="123"/>
      <c r="BM3491" s="123"/>
      <c r="BN3491" s="123"/>
      <c r="BO3491" s="123"/>
      <c r="BP3491" s="123"/>
      <c r="BQ3491" s="123"/>
      <c r="BR3491" s="123"/>
      <c r="BS3491" s="123"/>
      <c r="BT3491" s="123"/>
      <c r="BU3491" s="123"/>
      <c r="BV3491" s="123"/>
      <c r="BW3491" s="123"/>
      <c r="BX3491" s="123"/>
      <c r="BY3491" s="123"/>
      <c r="BZ3491" s="123"/>
      <c r="CA3491" s="123"/>
      <c r="CB3491" s="123"/>
      <c r="CC3491" s="123"/>
      <c r="CD3491" s="123"/>
      <c r="CE3491" s="123"/>
      <c r="CF3491" s="123"/>
      <c r="CG3491" s="123"/>
      <c r="CH3491" s="123"/>
      <c r="CI3491" s="123"/>
      <c r="CJ3491" s="123"/>
      <c r="CK3491" s="123"/>
      <c r="CL3491" s="123"/>
      <c r="CM3491" s="123"/>
      <c r="CN3491" s="123"/>
      <c r="CO3491" s="123"/>
      <c r="CP3491" s="123"/>
      <c r="CQ3491" s="123"/>
      <c r="CR3491" s="123"/>
      <c r="CS3491" s="123"/>
      <c r="CT3491" s="123"/>
      <c r="CU3491" s="123"/>
      <c r="CV3491" s="123"/>
      <c r="CW3491" s="123"/>
      <c r="CX3491" s="123"/>
      <c r="CY3491" s="123"/>
      <c r="CZ3491" s="123"/>
      <c r="DA3491" s="123"/>
      <c r="DB3491" s="123"/>
      <c r="DC3491" s="123"/>
      <c r="DD3491" s="123"/>
      <c r="DE3491" s="123"/>
      <c r="DF3491" s="123"/>
      <c r="DG3491" s="123"/>
      <c r="DH3491" s="123"/>
      <c r="DI3491" s="123"/>
      <c r="DJ3491" s="123"/>
      <c r="DK3491" s="123"/>
      <c r="DL3491" s="123"/>
      <c r="DM3491" s="123"/>
      <c r="DN3491" s="123"/>
      <c r="DO3491" s="123"/>
      <c r="DP3491" s="123"/>
      <c r="DQ3491" s="123"/>
      <c r="DR3491" s="123"/>
      <c r="DS3491" s="123"/>
      <c r="DT3491" s="123"/>
      <c r="DU3491" s="123"/>
      <c r="DV3491" s="123"/>
      <c r="DW3491" s="123"/>
      <c r="DX3491" s="123"/>
      <c r="DY3491" s="123"/>
      <c r="DZ3491" s="123"/>
      <c r="EA3491" s="123"/>
      <c r="EB3491" s="123"/>
      <c r="EC3491" s="123"/>
      <c r="ED3491" s="123"/>
      <c r="EE3491" s="123"/>
      <c r="EF3491" s="123"/>
      <c r="EG3491" s="123"/>
      <c r="EH3491" s="123"/>
      <c r="EI3491" s="123"/>
      <c r="EJ3491" s="123"/>
      <c r="EK3491" s="123"/>
      <c r="EL3491" s="123"/>
      <c r="EM3491" s="123"/>
      <c r="EN3491" s="123"/>
      <c r="EO3491" s="123"/>
      <c r="EP3491" s="123"/>
      <c r="EQ3491" s="123"/>
    </row>
    <row r="3492" spans="27:147" x14ac:dyDescent="0.2"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Q3492" s="151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123"/>
      <c r="BL3492" s="123"/>
      <c r="BM3492" s="123"/>
      <c r="BN3492" s="123"/>
      <c r="BO3492" s="123"/>
      <c r="BP3492" s="123"/>
      <c r="BQ3492" s="123"/>
      <c r="BR3492" s="123"/>
      <c r="BS3492" s="123"/>
      <c r="BT3492" s="123"/>
      <c r="BU3492" s="123"/>
      <c r="BV3492" s="123"/>
      <c r="BW3492" s="123"/>
      <c r="BX3492" s="123"/>
      <c r="BY3492" s="123"/>
      <c r="BZ3492" s="123"/>
      <c r="CA3492" s="123"/>
      <c r="CB3492" s="123"/>
      <c r="CC3492" s="123"/>
      <c r="CD3492" s="123"/>
      <c r="CE3492" s="123"/>
      <c r="CF3492" s="123"/>
      <c r="CG3492" s="123"/>
      <c r="CH3492" s="123"/>
      <c r="CI3492" s="123"/>
      <c r="CJ3492" s="123"/>
      <c r="CK3492" s="123"/>
      <c r="CL3492" s="123"/>
      <c r="CM3492" s="123"/>
      <c r="CN3492" s="123"/>
      <c r="CO3492" s="123"/>
      <c r="CP3492" s="123"/>
      <c r="CQ3492" s="123"/>
      <c r="CR3492" s="123"/>
      <c r="CS3492" s="123"/>
      <c r="CT3492" s="123"/>
      <c r="CU3492" s="123"/>
      <c r="CV3492" s="123"/>
      <c r="CW3492" s="123"/>
      <c r="CX3492" s="123"/>
      <c r="CY3492" s="123"/>
      <c r="CZ3492" s="123"/>
      <c r="DA3492" s="123"/>
      <c r="DB3492" s="123"/>
      <c r="DC3492" s="123"/>
      <c r="DD3492" s="123"/>
      <c r="DE3492" s="123"/>
      <c r="DF3492" s="123"/>
      <c r="DG3492" s="123"/>
      <c r="DH3492" s="123"/>
      <c r="DI3492" s="123"/>
      <c r="DJ3492" s="123"/>
      <c r="DK3492" s="123"/>
      <c r="DL3492" s="123"/>
      <c r="DM3492" s="123"/>
      <c r="DN3492" s="123"/>
      <c r="DO3492" s="123"/>
      <c r="DP3492" s="123"/>
      <c r="DQ3492" s="123"/>
      <c r="DR3492" s="123"/>
      <c r="DS3492" s="123"/>
      <c r="DT3492" s="123"/>
      <c r="DU3492" s="123"/>
      <c r="DV3492" s="123"/>
      <c r="DW3492" s="123"/>
      <c r="DX3492" s="123"/>
      <c r="DY3492" s="123"/>
      <c r="DZ3492" s="123"/>
      <c r="EA3492" s="123"/>
      <c r="EB3492" s="123"/>
      <c r="EC3492" s="123"/>
      <c r="ED3492" s="123"/>
      <c r="EE3492" s="123"/>
      <c r="EF3492" s="123"/>
      <c r="EG3492" s="123"/>
      <c r="EH3492" s="123"/>
      <c r="EI3492" s="123"/>
      <c r="EJ3492" s="123"/>
      <c r="EK3492" s="123"/>
      <c r="EL3492" s="123"/>
      <c r="EM3492" s="123"/>
      <c r="EN3492" s="123"/>
      <c r="EO3492" s="123"/>
      <c r="EP3492" s="123"/>
      <c r="EQ3492" s="123"/>
    </row>
    <row r="3493" spans="27:147" x14ac:dyDescent="0.2"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Q3493" s="151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123"/>
      <c r="BL3493" s="123"/>
      <c r="BM3493" s="123"/>
      <c r="BN3493" s="123"/>
      <c r="BO3493" s="123"/>
      <c r="BP3493" s="123"/>
      <c r="BQ3493" s="123"/>
      <c r="BR3493" s="123"/>
      <c r="BS3493" s="123"/>
      <c r="BT3493" s="123"/>
      <c r="BU3493" s="123"/>
      <c r="BV3493" s="123"/>
      <c r="BW3493" s="123"/>
      <c r="BX3493" s="123"/>
      <c r="BY3493" s="123"/>
      <c r="BZ3493" s="123"/>
      <c r="CA3493" s="123"/>
      <c r="CB3493" s="123"/>
      <c r="CC3493" s="123"/>
      <c r="CD3493" s="123"/>
      <c r="CE3493" s="123"/>
      <c r="CF3493" s="123"/>
      <c r="CG3493" s="123"/>
      <c r="CH3493" s="123"/>
      <c r="CI3493" s="123"/>
      <c r="CJ3493" s="123"/>
      <c r="CK3493" s="123"/>
      <c r="CL3493" s="123"/>
      <c r="CM3493" s="123"/>
      <c r="CN3493" s="123"/>
      <c r="CO3493" s="123"/>
      <c r="CP3493" s="123"/>
      <c r="CQ3493" s="123"/>
      <c r="CR3493" s="123"/>
      <c r="CS3493" s="123"/>
      <c r="CT3493" s="123"/>
      <c r="CU3493" s="123"/>
      <c r="CV3493" s="123"/>
      <c r="CW3493" s="123"/>
      <c r="CX3493" s="123"/>
      <c r="CY3493" s="123"/>
      <c r="CZ3493" s="123"/>
      <c r="DA3493" s="123"/>
      <c r="DB3493" s="123"/>
      <c r="DC3493" s="123"/>
      <c r="DD3493" s="123"/>
      <c r="DE3493" s="123"/>
      <c r="DF3493" s="123"/>
      <c r="DG3493" s="123"/>
      <c r="DH3493" s="123"/>
      <c r="DI3493" s="123"/>
      <c r="DJ3493" s="123"/>
      <c r="DK3493" s="123"/>
      <c r="DL3493" s="123"/>
      <c r="DM3493" s="123"/>
      <c r="DN3493" s="123"/>
      <c r="DO3493" s="123"/>
      <c r="DP3493" s="123"/>
      <c r="DQ3493" s="123"/>
      <c r="DR3493" s="123"/>
      <c r="DS3493" s="123"/>
      <c r="DT3493" s="123"/>
      <c r="DU3493" s="123"/>
      <c r="DV3493" s="123"/>
      <c r="DW3493" s="123"/>
      <c r="DX3493" s="123"/>
      <c r="DY3493" s="123"/>
      <c r="DZ3493" s="123"/>
      <c r="EA3493" s="123"/>
      <c r="EB3493" s="123"/>
      <c r="EC3493" s="123"/>
      <c r="ED3493" s="123"/>
      <c r="EE3493" s="123"/>
      <c r="EF3493" s="123"/>
      <c r="EG3493" s="123"/>
      <c r="EH3493" s="123"/>
      <c r="EI3493" s="123"/>
      <c r="EJ3493" s="123"/>
      <c r="EK3493" s="123"/>
      <c r="EL3493" s="123"/>
      <c r="EM3493" s="123"/>
      <c r="EN3493" s="123"/>
      <c r="EO3493" s="123"/>
      <c r="EP3493" s="123"/>
      <c r="EQ3493" s="123"/>
    </row>
    <row r="3494" spans="27:147" x14ac:dyDescent="0.2"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Q3494" s="151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123"/>
      <c r="BL3494" s="123"/>
      <c r="BM3494" s="123"/>
      <c r="BN3494" s="123"/>
      <c r="BO3494" s="123"/>
      <c r="BP3494" s="123"/>
      <c r="BQ3494" s="123"/>
      <c r="BR3494" s="123"/>
      <c r="BS3494" s="123"/>
      <c r="BT3494" s="123"/>
      <c r="BU3494" s="123"/>
      <c r="BV3494" s="123"/>
      <c r="BW3494" s="123"/>
      <c r="BX3494" s="123"/>
      <c r="BY3494" s="123"/>
      <c r="BZ3494" s="123"/>
      <c r="CA3494" s="123"/>
      <c r="CB3494" s="123"/>
      <c r="CC3494" s="123"/>
      <c r="CD3494" s="123"/>
      <c r="CE3494" s="123"/>
      <c r="CF3494" s="123"/>
      <c r="CG3494" s="123"/>
      <c r="CH3494" s="123"/>
      <c r="CI3494" s="123"/>
      <c r="CJ3494" s="123"/>
      <c r="CK3494" s="123"/>
      <c r="CL3494" s="123"/>
      <c r="CM3494" s="123"/>
      <c r="CN3494" s="123"/>
      <c r="CO3494" s="123"/>
      <c r="CP3494" s="123"/>
      <c r="CQ3494" s="123"/>
      <c r="CR3494" s="123"/>
      <c r="CS3494" s="123"/>
      <c r="CT3494" s="123"/>
      <c r="CU3494" s="123"/>
      <c r="CV3494" s="123"/>
      <c r="CW3494" s="123"/>
      <c r="CX3494" s="123"/>
      <c r="CY3494" s="123"/>
      <c r="CZ3494" s="123"/>
      <c r="DA3494" s="123"/>
      <c r="DB3494" s="123"/>
      <c r="DC3494" s="123"/>
      <c r="DD3494" s="123"/>
      <c r="DE3494" s="123"/>
      <c r="DF3494" s="123"/>
      <c r="DG3494" s="123"/>
      <c r="DH3494" s="123"/>
      <c r="DI3494" s="123"/>
      <c r="DJ3494" s="123"/>
      <c r="DK3494" s="123"/>
      <c r="DL3494" s="123"/>
      <c r="DM3494" s="123"/>
      <c r="DN3494" s="123"/>
      <c r="DO3494" s="123"/>
      <c r="DP3494" s="123"/>
      <c r="DQ3494" s="123"/>
      <c r="DR3494" s="123"/>
      <c r="DS3494" s="123"/>
      <c r="DT3494" s="123"/>
      <c r="DU3494" s="123"/>
      <c r="DV3494" s="123"/>
      <c r="DW3494" s="123"/>
      <c r="DX3494" s="123"/>
      <c r="DY3494" s="123"/>
      <c r="DZ3494" s="123"/>
      <c r="EA3494" s="123"/>
      <c r="EB3494" s="123"/>
      <c r="EC3494" s="123"/>
      <c r="ED3494" s="123"/>
      <c r="EE3494" s="123"/>
      <c r="EF3494" s="123"/>
      <c r="EG3494" s="123"/>
      <c r="EH3494" s="123"/>
      <c r="EI3494" s="123"/>
      <c r="EJ3494" s="123"/>
      <c r="EK3494" s="123"/>
      <c r="EL3494" s="123"/>
      <c r="EM3494" s="123"/>
      <c r="EN3494" s="123"/>
      <c r="EO3494" s="123"/>
      <c r="EP3494" s="123"/>
      <c r="EQ3494" s="123"/>
    </row>
    <row r="3495" spans="27:147" x14ac:dyDescent="0.2"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Q3495" s="151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123"/>
      <c r="BL3495" s="123"/>
      <c r="BM3495" s="123"/>
      <c r="BN3495" s="123"/>
      <c r="BO3495" s="123"/>
      <c r="BP3495" s="123"/>
      <c r="BQ3495" s="123"/>
      <c r="BR3495" s="123"/>
      <c r="BS3495" s="123"/>
      <c r="BT3495" s="123"/>
      <c r="BU3495" s="123"/>
      <c r="BV3495" s="123"/>
      <c r="BW3495" s="123"/>
      <c r="BX3495" s="123"/>
      <c r="BY3495" s="123"/>
      <c r="BZ3495" s="123"/>
      <c r="CA3495" s="123"/>
      <c r="CB3495" s="123"/>
      <c r="CC3495" s="123"/>
      <c r="CD3495" s="123"/>
      <c r="CE3495" s="123"/>
      <c r="CF3495" s="123"/>
      <c r="CG3495" s="123"/>
      <c r="CH3495" s="123"/>
      <c r="CI3495" s="123"/>
      <c r="CJ3495" s="123"/>
      <c r="CK3495" s="123"/>
      <c r="CL3495" s="123"/>
      <c r="CM3495" s="123"/>
      <c r="CN3495" s="123"/>
      <c r="CO3495" s="123"/>
      <c r="CP3495" s="123"/>
      <c r="CQ3495" s="123"/>
      <c r="CR3495" s="123"/>
      <c r="CS3495" s="123"/>
      <c r="CT3495" s="123"/>
      <c r="CU3495" s="123"/>
      <c r="CV3495" s="123"/>
      <c r="CW3495" s="123"/>
      <c r="CX3495" s="123"/>
      <c r="CY3495" s="123"/>
      <c r="CZ3495" s="123"/>
      <c r="DA3495" s="123"/>
      <c r="DB3495" s="123"/>
      <c r="DC3495" s="123"/>
      <c r="DD3495" s="123"/>
      <c r="DE3495" s="123"/>
      <c r="DF3495" s="123"/>
      <c r="DG3495" s="123"/>
      <c r="DH3495" s="123"/>
      <c r="DI3495" s="123"/>
      <c r="DJ3495" s="123"/>
      <c r="DK3495" s="123"/>
      <c r="DL3495" s="123"/>
      <c r="DM3495" s="123"/>
      <c r="DN3495" s="123"/>
      <c r="DO3495" s="123"/>
      <c r="DP3495" s="123"/>
      <c r="DQ3495" s="123"/>
      <c r="DR3495" s="123"/>
      <c r="DS3495" s="123"/>
      <c r="DT3495" s="123"/>
      <c r="DU3495" s="123"/>
      <c r="DV3495" s="123"/>
      <c r="DW3495" s="123"/>
      <c r="DX3495" s="123"/>
      <c r="DY3495" s="123"/>
      <c r="DZ3495" s="123"/>
      <c r="EA3495" s="123"/>
      <c r="EB3495" s="123"/>
      <c r="EC3495" s="123"/>
      <c r="ED3495" s="123"/>
      <c r="EE3495" s="123"/>
      <c r="EF3495" s="123"/>
      <c r="EG3495" s="123"/>
      <c r="EH3495" s="123"/>
      <c r="EI3495" s="123"/>
      <c r="EJ3495" s="123"/>
      <c r="EK3495" s="123"/>
      <c r="EL3495" s="123"/>
      <c r="EM3495" s="123"/>
      <c r="EN3495" s="123"/>
      <c r="EO3495" s="123"/>
      <c r="EP3495" s="123"/>
      <c r="EQ3495" s="123"/>
    </row>
    <row r="3496" spans="27:147" x14ac:dyDescent="0.2"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Q3496" s="151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123"/>
      <c r="BL3496" s="123"/>
      <c r="BM3496" s="123"/>
      <c r="BN3496" s="123"/>
      <c r="BO3496" s="123"/>
      <c r="BP3496" s="123"/>
      <c r="BQ3496" s="123"/>
      <c r="BR3496" s="123"/>
      <c r="BS3496" s="123"/>
      <c r="BT3496" s="123"/>
      <c r="BU3496" s="123"/>
      <c r="BV3496" s="123"/>
      <c r="BW3496" s="123"/>
      <c r="BX3496" s="123"/>
      <c r="BY3496" s="123"/>
      <c r="BZ3496" s="123"/>
      <c r="CA3496" s="123"/>
      <c r="CB3496" s="123"/>
      <c r="CC3496" s="123"/>
      <c r="CD3496" s="123"/>
      <c r="CE3496" s="123"/>
      <c r="CF3496" s="123"/>
      <c r="CG3496" s="123"/>
      <c r="CH3496" s="123"/>
      <c r="CI3496" s="123"/>
      <c r="CJ3496" s="123"/>
      <c r="CK3496" s="123"/>
      <c r="CL3496" s="123"/>
      <c r="CM3496" s="123"/>
      <c r="CN3496" s="123"/>
      <c r="CO3496" s="123"/>
      <c r="CP3496" s="123"/>
      <c r="CQ3496" s="123"/>
      <c r="CR3496" s="123"/>
      <c r="CS3496" s="123"/>
      <c r="CT3496" s="123"/>
      <c r="CU3496" s="123"/>
      <c r="CV3496" s="123"/>
      <c r="CW3496" s="123"/>
      <c r="CX3496" s="123"/>
      <c r="CY3496" s="123"/>
      <c r="CZ3496" s="123"/>
      <c r="DA3496" s="123"/>
      <c r="DB3496" s="123"/>
      <c r="DC3496" s="123"/>
      <c r="DD3496" s="123"/>
      <c r="DE3496" s="123"/>
      <c r="DF3496" s="123"/>
      <c r="DG3496" s="123"/>
      <c r="DH3496" s="123"/>
      <c r="DI3496" s="123"/>
      <c r="DJ3496" s="123"/>
      <c r="DK3496" s="123"/>
      <c r="DL3496" s="123"/>
      <c r="DM3496" s="123"/>
      <c r="DN3496" s="123"/>
      <c r="DO3496" s="123"/>
      <c r="DP3496" s="123"/>
      <c r="DQ3496" s="123"/>
      <c r="DR3496" s="123"/>
      <c r="DS3496" s="123"/>
      <c r="DT3496" s="123"/>
      <c r="DU3496" s="123"/>
      <c r="DV3496" s="123"/>
      <c r="DW3496" s="123"/>
      <c r="DX3496" s="123"/>
      <c r="DY3496" s="123"/>
      <c r="DZ3496" s="123"/>
      <c r="EA3496" s="123"/>
      <c r="EB3496" s="123"/>
      <c r="EC3496" s="123"/>
      <c r="ED3496" s="123"/>
      <c r="EE3496" s="123"/>
      <c r="EF3496" s="123"/>
      <c r="EG3496" s="123"/>
      <c r="EH3496" s="123"/>
      <c r="EI3496" s="123"/>
      <c r="EJ3496" s="123"/>
      <c r="EK3496" s="123"/>
      <c r="EL3496" s="123"/>
      <c r="EM3496" s="123"/>
      <c r="EN3496" s="123"/>
      <c r="EO3496" s="123"/>
      <c r="EP3496" s="123"/>
      <c r="EQ3496" s="123"/>
    </row>
    <row r="3497" spans="27:147" x14ac:dyDescent="0.2"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Q3497" s="151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123"/>
      <c r="BL3497" s="123"/>
      <c r="BM3497" s="123"/>
      <c r="BN3497" s="123"/>
      <c r="BO3497" s="123"/>
      <c r="BP3497" s="123"/>
      <c r="BQ3497" s="123"/>
      <c r="BR3497" s="123"/>
      <c r="BS3497" s="123"/>
      <c r="BT3497" s="123"/>
      <c r="BU3497" s="123"/>
      <c r="BV3497" s="123"/>
      <c r="BW3497" s="123"/>
      <c r="BX3497" s="123"/>
      <c r="BY3497" s="123"/>
      <c r="BZ3497" s="123"/>
      <c r="CA3497" s="123"/>
      <c r="CB3497" s="123"/>
      <c r="CC3497" s="123"/>
      <c r="CD3497" s="123"/>
      <c r="CE3497" s="123"/>
      <c r="CF3497" s="123"/>
      <c r="CG3497" s="123"/>
      <c r="CH3497" s="123"/>
      <c r="CI3497" s="123"/>
      <c r="CJ3497" s="123"/>
      <c r="CK3497" s="123"/>
      <c r="CL3497" s="123"/>
      <c r="CM3497" s="123"/>
      <c r="CN3497" s="123"/>
      <c r="CO3497" s="123"/>
      <c r="CP3497" s="123"/>
      <c r="CQ3497" s="123"/>
      <c r="CR3497" s="123"/>
      <c r="CS3497" s="123"/>
      <c r="CT3497" s="123"/>
      <c r="CU3497" s="123"/>
      <c r="CV3497" s="123"/>
      <c r="CW3497" s="123"/>
      <c r="CX3497" s="123"/>
      <c r="CY3497" s="123"/>
      <c r="CZ3497" s="123"/>
      <c r="DA3497" s="123"/>
      <c r="DB3497" s="123"/>
      <c r="DC3497" s="123"/>
      <c r="DD3497" s="123"/>
      <c r="DE3497" s="123"/>
      <c r="DF3497" s="123"/>
      <c r="DG3497" s="123"/>
      <c r="DH3497" s="123"/>
      <c r="DI3497" s="123"/>
      <c r="DJ3497" s="123"/>
      <c r="DK3497" s="123"/>
      <c r="DL3497" s="123"/>
      <c r="DM3497" s="123"/>
      <c r="DN3497" s="123"/>
      <c r="DO3497" s="123"/>
      <c r="DP3497" s="123"/>
      <c r="DQ3497" s="123"/>
      <c r="DR3497" s="123"/>
      <c r="DS3497" s="123"/>
      <c r="DT3497" s="123"/>
      <c r="DU3497" s="123"/>
      <c r="DV3497" s="123"/>
      <c r="DW3497" s="123"/>
      <c r="DX3497" s="123"/>
      <c r="DY3497" s="123"/>
      <c r="DZ3497" s="123"/>
      <c r="EA3497" s="123"/>
      <c r="EB3497" s="123"/>
      <c r="EC3497" s="123"/>
      <c r="ED3497" s="123"/>
      <c r="EE3497" s="123"/>
      <c r="EF3497" s="123"/>
      <c r="EG3497" s="123"/>
      <c r="EH3497" s="123"/>
      <c r="EI3497" s="123"/>
      <c r="EJ3497" s="123"/>
      <c r="EK3497" s="123"/>
      <c r="EL3497" s="123"/>
      <c r="EM3497" s="123"/>
      <c r="EN3497" s="123"/>
      <c r="EO3497" s="123"/>
      <c r="EP3497" s="123"/>
      <c r="EQ3497" s="123"/>
    </row>
    <row r="3498" spans="27:147" x14ac:dyDescent="0.2"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Q3498" s="151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123"/>
      <c r="BL3498" s="123"/>
      <c r="BM3498" s="123"/>
      <c r="BN3498" s="123"/>
      <c r="BO3498" s="123"/>
      <c r="BP3498" s="123"/>
      <c r="BQ3498" s="123"/>
      <c r="BR3498" s="123"/>
      <c r="BS3498" s="123"/>
      <c r="BT3498" s="123"/>
      <c r="BU3498" s="123"/>
      <c r="BV3498" s="123"/>
      <c r="BW3498" s="123"/>
      <c r="BX3498" s="123"/>
      <c r="BY3498" s="123"/>
      <c r="BZ3498" s="123"/>
      <c r="CA3498" s="123"/>
      <c r="CB3498" s="123"/>
      <c r="CC3498" s="123"/>
      <c r="CD3498" s="123"/>
      <c r="CE3498" s="123"/>
      <c r="CF3498" s="123"/>
      <c r="CG3498" s="123"/>
      <c r="CH3498" s="123"/>
      <c r="CI3498" s="123"/>
      <c r="CJ3498" s="123"/>
      <c r="CK3498" s="123"/>
      <c r="CL3498" s="123"/>
      <c r="CM3498" s="123"/>
      <c r="CN3498" s="123"/>
      <c r="CO3498" s="123"/>
      <c r="CP3498" s="123"/>
      <c r="CQ3498" s="123"/>
      <c r="CR3498" s="123"/>
      <c r="CS3498" s="123"/>
      <c r="CT3498" s="123"/>
      <c r="CU3498" s="123"/>
      <c r="CV3498" s="123"/>
      <c r="CW3498" s="123"/>
      <c r="CX3498" s="123"/>
      <c r="CY3498" s="123"/>
      <c r="CZ3498" s="123"/>
      <c r="DA3498" s="123"/>
      <c r="DB3498" s="123"/>
      <c r="DC3498" s="123"/>
      <c r="DD3498" s="123"/>
      <c r="DE3498" s="123"/>
      <c r="DF3498" s="123"/>
      <c r="DG3498" s="123"/>
      <c r="DH3498" s="123"/>
      <c r="DI3498" s="123"/>
      <c r="DJ3498" s="123"/>
      <c r="DK3498" s="123"/>
      <c r="DL3498" s="123"/>
      <c r="DM3498" s="123"/>
      <c r="DN3498" s="123"/>
      <c r="DO3498" s="123"/>
      <c r="DP3498" s="123"/>
      <c r="DQ3498" s="123"/>
      <c r="DR3498" s="123"/>
      <c r="DS3498" s="123"/>
      <c r="DT3498" s="123"/>
      <c r="DU3498" s="123"/>
      <c r="DV3498" s="123"/>
      <c r="DW3498" s="123"/>
      <c r="DX3498" s="123"/>
      <c r="DY3498" s="123"/>
      <c r="DZ3498" s="123"/>
      <c r="EA3498" s="123"/>
      <c r="EB3498" s="123"/>
      <c r="EC3498" s="123"/>
      <c r="ED3498" s="123"/>
      <c r="EE3498" s="123"/>
      <c r="EF3498" s="123"/>
      <c r="EG3498" s="123"/>
      <c r="EH3498" s="123"/>
      <c r="EI3498" s="123"/>
      <c r="EJ3498" s="123"/>
      <c r="EK3498" s="123"/>
      <c r="EL3498" s="123"/>
      <c r="EM3498" s="123"/>
      <c r="EN3498" s="123"/>
      <c r="EO3498" s="123"/>
      <c r="EP3498" s="123"/>
      <c r="EQ3498" s="123"/>
    </row>
    <row r="3499" spans="27:147" x14ac:dyDescent="0.2"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Q3499" s="151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123"/>
      <c r="BL3499" s="123"/>
      <c r="BM3499" s="123"/>
      <c r="BN3499" s="123"/>
      <c r="BO3499" s="123"/>
      <c r="BP3499" s="123"/>
      <c r="BQ3499" s="123"/>
      <c r="BR3499" s="123"/>
      <c r="BS3499" s="123"/>
      <c r="BT3499" s="123"/>
      <c r="BU3499" s="123"/>
      <c r="BV3499" s="123"/>
      <c r="BW3499" s="123"/>
      <c r="BX3499" s="123"/>
      <c r="BY3499" s="123"/>
      <c r="BZ3499" s="123"/>
      <c r="CA3499" s="123"/>
      <c r="CB3499" s="123"/>
      <c r="CC3499" s="123"/>
      <c r="CD3499" s="123"/>
      <c r="CE3499" s="123"/>
      <c r="CF3499" s="123"/>
      <c r="CG3499" s="123"/>
      <c r="CH3499" s="123"/>
      <c r="CI3499" s="123"/>
      <c r="CJ3499" s="123"/>
      <c r="CK3499" s="123"/>
      <c r="CL3499" s="123"/>
      <c r="CM3499" s="123"/>
      <c r="CN3499" s="123"/>
      <c r="CO3499" s="123"/>
      <c r="CP3499" s="123"/>
      <c r="CQ3499" s="123"/>
      <c r="CR3499" s="123"/>
      <c r="CS3499" s="123"/>
      <c r="CT3499" s="123"/>
      <c r="CU3499" s="123"/>
      <c r="CV3499" s="123"/>
      <c r="CW3499" s="123"/>
      <c r="CX3499" s="123"/>
      <c r="CY3499" s="123"/>
      <c r="CZ3499" s="123"/>
      <c r="DA3499" s="123"/>
      <c r="DB3499" s="123"/>
      <c r="DC3499" s="123"/>
      <c r="DD3499" s="123"/>
      <c r="DE3499" s="123"/>
      <c r="DF3499" s="123"/>
      <c r="DG3499" s="123"/>
      <c r="DH3499" s="123"/>
      <c r="DI3499" s="123"/>
      <c r="DJ3499" s="123"/>
      <c r="DK3499" s="123"/>
      <c r="DL3499" s="123"/>
      <c r="DM3499" s="123"/>
      <c r="DN3499" s="123"/>
      <c r="DO3499" s="123"/>
      <c r="DP3499" s="123"/>
      <c r="DQ3499" s="123"/>
      <c r="DR3499" s="123"/>
      <c r="DS3499" s="123"/>
      <c r="DT3499" s="123"/>
      <c r="DU3499" s="123"/>
      <c r="DV3499" s="123"/>
      <c r="DW3499" s="123"/>
      <c r="DX3499" s="123"/>
      <c r="DY3499" s="123"/>
      <c r="DZ3499" s="123"/>
      <c r="EA3499" s="123"/>
      <c r="EB3499" s="123"/>
      <c r="EC3499" s="123"/>
      <c r="ED3499" s="123"/>
      <c r="EE3499" s="123"/>
      <c r="EF3499" s="123"/>
      <c r="EG3499" s="123"/>
      <c r="EH3499" s="123"/>
      <c r="EI3499" s="123"/>
      <c r="EJ3499" s="123"/>
      <c r="EK3499" s="123"/>
      <c r="EL3499" s="123"/>
      <c r="EM3499" s="123"/>
      <c r="EN3499" s="123"/>
      <c r="EO3499" s="123"/>
      <c r="EP3499" s="123"/>
      <c r="EQ3499" s="123"/>
    </row>
    <row r="3500" spans="27:147" x14ac:dyDescent="0.2"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Q3500" s="151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123"/>
      <c r="BL3500" s="123"/>
      <c r="BM3500" s="123"/>
      <c r="BN3500" s="123"/>
      <c r="BO3500" s="123"/>
      <c r="BP3500" s="123"/>
      <c r="BQ3500" s="123"/>
      <c r="BR3500" s="123"/>
      <c r="BS3500" s="123"/>
      <c r="BT3500" s="123"/>
      <c r="BU3500" s="123"/>
      <c r="BV3500" s="123"/>
      <c r="BW3500" s="123"/>
      <c r="BX3500" s="123"/>
      <c r="BY3500" s="123"/>
      <c r="BZ3500" s="123"/>
      <c r="CA3500" s="123"/>
      <c r="CB3500" s="123"/>
      <c r="CC3500" s="123"/>
      <c r="CD3500" s="123"/>
      <c r="CE3500" s="123"/>
      <c r="CF3500" s="123"/>
      <c r="CG3500" s="123"/>
      <c r="CH3500" s="123"/>
      <c r="CI3500" s="123"/>
      <c r="CJ3500" s="123"/>
      <c r="CK3500" s="123"/>
      <c r="CL3500" s="123"/>
      <c r="CM3500" s="123"/>
      <c r="CN3500" s="123"/>
      <c r="CO3500" s="123"/>
      <c r="CP3500" s="123"/>
      <c r="CQ3500" s="123"/>
      <c r="CR3500" s="123"/>
      <c r="CS3500" s="123"/>
      <c r="CT3500" s="123"/>
      <c r="CU3500" s="123"/>
      <c r="CV3500" s="123"/>
      <c r="CW3500" s="123"/>
      <c r="CX3500" s="123"/>
      <c r="CY3500" s="123"/>
      <c r="CZ3500" s="123"/>
      <c r="DA3500" s="123"/>
      <c r="DB3500" s="123"/>
      <c r="DC3500" s="123"/>
      <c r="DD3500" s="123"/>
      <c r="DE3500" s="123"/>
      <c r="DF3500" s="123"/>
      <c r="DG3500" s="123"/>
      <c r="DH3500" s="123"/>
      <c r="DI3500" s="123"/>
      <c r="DJ3500" s="123"/>
      <c r="DK3500" s="123"/>
      <c r="DL3500" s="123"/>
      <c r="DM3500" s="123"/>
      <c r="DN3500" s="123"/>
      <c r="DO3500" s="123"/>
      <c r="DP3500" s="123"/>
      <c r="DQ3500" s="123"/>
      <c r="DR3500" s="123"/>
      <c r="DS3500" s="123"/>
      <c r="DT3500" s="123"/>
      <c r="DU3500" s="123"/>
      <c r="DV3500" s="123"/>
      <c r="DW3500" s="123"/>
      <c r="DX3500" s="123"/>
      <c r="DY3500" s="123"/>
      <c r="DZ3500" s="123"/>
      <c r="EA3500" s="123"/>
      <c r="EB3500" s="123"/>
      <c r="EC3500" s="123"/>
      <c r="ED3500" s="123"/>
      <c r="EE3500" s="123"/>
      <c r="EF3500" s="123"/>
      <c r="EG3500" s="123"/>
      <c r="EH3500" s="123"/>
      <c r="EI3500" s="123"/>
      <c r="EJ3500" s="123"/>
      <c r="EK3500" s="123"/>
      <c r="EL3500" s="123"/>
      <c r="EM3500" s="123"/>
      <c r="EN3500" s="123"/>
      <c r="EO3500" s="123"/>
      <c r="EP3500" s="123"/>
      <c r="EQ3500" s="123"/>
    </row>
    <row r="3501" spans="27:147" x14ac:dyDescent="0.2"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Q3501" s="151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123"/>
      <c r="BL3501" s="123"/>
      <c r="BM3501" s="123"/>
      <c r="BN3501" s="123"/>
      <c r="BO3501" s="123"/>
      <c r="BP3501" s="123"/>
      <c r="BQ3501" s="123"/>
      <c r="BR3501" s="123"/>
      <c r="BS3501" s="123"/>
      <c r="BT3501" s="123"/>
      <c r="BU3501" s="123"/>
      <c r="BV3501" s="123"/>
      <c r="BW3501" s="123"/>
      <c r="BX3501" s="123"/>
      <c r="BY3501" s="123"/>
      <c r="BZ3501" s="123"/>
      <c r="CA3501" s="123"/>
      <c r="CB3501" s="123"/>
      <c r="CC3501" s="123"/>
      <c r="CD3501" s="123"/>
      <c r="CE3501" s="123"/>
      <c r="CF3501" s="123"/>
      <c r="CG3501" s="123"/>
      <c r="CH3501" s="123"/>
      <c r="CI3501" s="123"/>
      <c r="CJ3501" s="123"/>
      <c r="CK3501" s="123"/>
      <c r="CL3501" s="123"/>
      <c r="CM3501" s="123"/>
      <c r="CN3501" s="123"/>
      <c r="CO3501" s="123"/>
      <c r="CP3501" s="123"/>
      <c r="CQ3501" s="123"/>
      <c r="CR3501" s="123"/>
      <c r="CS3501" s="123"/>
      <c r="CT3501" s="123"/>
      <c r="CU3501" s="123"/>
      <c r="CV3501" s="123"/>
      <c r="CW3501" s="123"/>
      <c r="CX3501" s="123"/>
      <c r="CY3501" s="123"/>
      <c r="CZ3501" s="123"/>
      <c r="DA3501" s="123"/>
      <c r="DB3501" s="123"/>
      <c r="DC3501" s="123"/>
      <c r="DD3501" s="123"/>
      <c r="DE3501" s="123"/>
      <c r="DF3501" s="123"/>
      <c r="DG3501" s="123"/>
      <c r="DH3501" s="123"/>
      <c r="DI3501" s="123"/>
      <c r="DJ3501" s="123"/>
      <c r="DK3501" s="123"/>
      <c r="DL3501" s="123"/>
      <c r="DM3501" s="123"/>
      <c r="DN3501" s="123"/>
      <c r="DO3501" s="123"/>
      <c r="DP3501" s="123"/>
      <c r="DQ3501" s="123"/>
      <c r="DR3501" s="123"/>
      <c r="DS3501" s="123"/>
      <c r="DT3501" s="123"/>
      <c r="DU3501" s="123"/>
      <c r="DV3501" s="123"/>
      <c r="DW3501" s="123"/>
      <c r="DX3501" s="123"/>
      <c r="DY3501" s="123"/>
      <c r="DZ3501" s="123"/>
      <c r="EA3501" s="123"/>
      <c r="EB3501" s="123"/>
      <c r="EC3501" s="123"/>
      <c r="ED3501" s="123"/>
      <c r="EE3501" s="123"/>
      <c r="EF3501" s="123"/>
      <c r="EG3501" s="123"/>
      <c r="EH3501" s="123"/>
      <c r="EI3501" s="123"/>
      <c r="EJ3501" s="123"/>
      <c r="EK3501" s="123"/>
      <c r="EL3501" s="123"/>
      <c r="EM3501" s="123"/>
      <c r="EN3501" s="123"/>
      <c r="EO3501" s="123"/>
      <c r="EP3501" s="123"/>
      <c r="EQ3501" s="123"/>
    </row>
    <row r="3502" spans="27:147" x14ac:dyDescent="0.2"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Q3502" s="151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123"/>
      <c r="BL3502" s="123"/>
      <c r="BM3502" s="123"/>
      <c r="BN3502" s="123"/>
      <c r="BO3502" s="123"/>
      <c r="BP3502" s="123"/>
      <c r="BQ3502" s="123"/>
      <c r="BR3502" s="123"/>
      <c r="BS3502" s="123"/>
      <c r="BT3502" s="123"/>
      <c r="BU3502" s="123"/>
      <c r="BV3502" s="123"/>
      <c r="BW3502" s="123"/>
      <c r="BX3502" s="123"/>
      <c r="BY3502" s="123"/>
      <c r="BZ3502" s="123"/>
      <c r="CA3502" s="123"/>
      <c r="CB3502" s="123"/>
      <c r="CC3502" s="123"/>
      <c r="CD3502" s="123"/>
      <c r="CE3502" s="123"/>
      <c r="CF3502" s="123"/>
      <c r="CG3502" s="123"/>
      <c r="CH3502" s="123"/>
      <c r="CI3502" s="123"/>
      <c r="CJ3502" s="123"/>
      <c r="CK3502" s="123"/>
      <c r="CL3502" s="123"/>
      <c r="CM3502" s="123"/>
      <c r="CN3502" s="123"/>
      <c r="CO3502" s="123"/>
      <c r="CP3502" s="123"/>
      <c r="CQ3502" s="123"/>
      <c r="CR3502" s="123"/>
      <c r="CS3502" s="123"/>
      <c r="CT3502" s="123"/>
      <c r="CU3502" s="123"/>
      <c r="CV3502" s="123"/>
      <c r="CW3502" s="123"/>
      <c r="CX3502" s="123"/>
      <c r="CY3502" s="123"/>
      <c r="CZ3502" s="123"/>
      <c r="DA3502" s="123"/>
      <c r="DB3502" s="123"/>
      <c r="DC3502" s="123"/>
      <c r="DD3502" s="123"/>
      <c r="DE3502" s="123"/>
      <c r="DF3502" s="123"/>
      <c r="DG3502" s="123"/>
      <c r="DH3502" s="123"/>
      <c r="DI3502" s="123"/>
      <c r="DJ3502" s="123"/>
      <c r="DK3502" s="123"/>
      <c r="DL3502" s="123"/>
      <c r="DM3502" s="123"/>
      <c r="DN3502" s="123"/>
      <c r="DO3502" s="123"/>
      <c r="DP3502" s="123"/>
      <c r="DQ3502" s="123"/>
      <c r="DR3502" s="123"/>
      <c r="DS3502" s="123"/>
      <c r="DT3502" s="123"/>
      <c r="DU3502" s="123"/>
      <c r="DV3502" s="123"/>
      <c r="DW3502" s="123"/>
      <c r="DX3502" s="123"/>
      <c r="DY3502" s="123"/>
      <c r="DZ3502" s="123"/>
      <c r="EA3502" s="123"/>
      <c r="EB3502" s="123"/>
      <c r="EC3502" s="123"/>
      <c r="ED3502" s="123"/>
      <c r="EE3502" s="123"/>
      <c r="EF3502" s="123"/>
      <c r="EG3502" s="123"/>
      <c r="EH3502" s="123"/>
      <c r="EI3502" s="123"/>
      <c r="EJ3502" s="123"/>
      <c r="EK3502" s="123"/>
      <c r="EL3502" s="123"/>
      <c r="EM3502" s="123"/>
      <c r="EN3502" s="123"/>
      <c r="EO3502" s="123"/>
      <c r="EP3502" s="123"/>
      <c r="EQ3502" s="123"/>
    </row>
    <row r="3503" spans="27:147" x14ac:dyDescent="0.2"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Q3503" s="151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123"/>
      <c r="BL3503" s="123"/>
      <c r="BM3503" s="123"/>
      <c r="BN3503" s="123"/>
      <c r="BO3503" s="123"/>
      <c r="BP3503" s="123"/>
      <c r="BQ3503" s="123"/>
      <c r="BR3503" s="123"/>
      <c r="BS3503" s="123"/>
      <c r="BT3503" s="123"/>
      <c r="BU3503" s="123"/>
      <c r="BV3503" s="123"/>
      <c r="BW3503" s="123"/>
      <c r="BX3503" s="123"/>
      <c r="BY3503" s="123"/>
      <c r="BZ3503" s="123"/>
      <c r="CA3503" s="123"/>
      <c r="CB3503" s="123"/>
      <c r="CC3503" s="123"/>
      <c r="CD3503" s="123"/>
      <c r="CE3503" s="123"/>
      <c r="CF3503" s="123"/>
      <c r="CG3503" s="123"/>
      <c r="CH3503" s="123"/>
      <c r="CI3503" s="123"/>
      <c r="CJ3503" s="123"/>
      <c r="CK3503" s="123"/>
      <c r="CL3503" s="123"/>
      <c r="CM3503" s="123"/>
      <c r="CN3503" s="123"/>
      <c r="CO3503" s="123"/>
      <c r="CP3503" s="123"/>
      <c r="CQ3503" s="123"/>
      <c r="CR3503" s="123"/>
      <c r="CS3503" s="123"/>
      <c r="CT3503" s="123"/>
      <c r="CU3503" s="123"/>
      <c r="CV3503" s="123"/>
      <c r="CW3503" s="123"/>
      <c r="CX3503" s="123"/>
      <c r="CY3503" s="123"/>
      <c r="CZ3503" s="123"/>
      <c r="DA3503" s="123"/>
      <c r="DB3503" s="123"/>
      <c r="DC3503" s="123"/>
      <c r="DD3503" s="123"/>
      <c r="DE3503" s="123"/>
      <c r="DF3503" s="123"/>
      <c r="DG3503" s="123"/>
      <c r="DH3503" s="123"/>
      <c r="DI3503" s="123"/>
      <c r="DJ3503" s="123"/>
      <c r="DK3503" s="123"/>
      <c r="DL3503" s="123"/>
      <c r="DM3503" s="123"/>
      <c r="DN3503" s="123"/>
      <c r="DO3503" s="123"/>
      <c r="DP3503" s="123"/>
      <c r="DQ3503" s="123"/>
      <c r="DR3503" s="123"/>
      <c r="DS3503" s="123"/>
      <c r="DT3503" s="123"/>
      <c r="DU3503" s="123"/>
      <c r="DV3503" s="123"/>
      <c r="DW3503" s="123"/>
      <c r="DX3503" s="123"/>
      <c r="DY3503" s="123"/>
      <c r="DZ3503" s="123"/>
      <c r="EA3503" s="123"/>
      <c r="EB3503" s="123"/>
      <c r="EC3503" s="123"/>
      <c r="ED3503" s="123"/>
      <c r="EE3503" s="123"/>
      <c r="EF3503" s="123"/>
      <c r="EG3503" s="123"/>
      <c r="EH3503" s="123"/>
      <c r="EI3503" s="123"/>
      <c r="EJ3503" s="123"/>
      <c r="EK3503" s="123"/>
      <c r="EL3503" s="123"/>
      <c r="EM3503" s="123"/>
      <c r="EN3503" s="123"/>
      <c r="EO3503" s="123"/>
      <c r="EP3503" s="123"/>
      <c r="EQ3503" s="123"/>
    </row>
    <row r="3504" spans="27:147" x14ac:dyDescent="0.2"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Q3504" s="151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123"/>
      <c r="BL3504" s="123"/>
      <c r="BM3504" s="123"/>
      <c r="BN3504" s="123"/>
      <c r="BO3504" s="123"/>
      <c r="BP3504" s="123"/>
      <c r="BQ3504" s="123"/>
      <c r="BR3504" s="123"/>
      <c r="BS3504" s="123"/>
      <c r="BT3504" s="123"/>
      <c r="BU3504" s="123"/>
      <c r="BV3504" s="123"/>
      <c r="BW3504" s="123"/>
      <c r="BX3504" s="123"/>
      <c r="BY3504" s="123"/>
      <c r="BZ3504" s="123"/>
      <c r="CA3504" s="123"/>
      <c r="CB3504" s="123"/>
      <c r="CC3504" s="123"/>
      <c r="CD3504" s="123"/>
      <c r="CE3504" s="123"/>
      <c r="CF3504" s="123"/>
      <c r="CG3504" s="123"/>
      <c r="CH3504" s="123"/>
      <c r="CI3504" s="123"/>
      <c r="CJ3504" s="123"/>
      <c r="CK3504" s="123"/>
      <c r="CL3504" s="123"/>
      <c r="CM3504" s="123"/>
      <c r="CN3504" s="123"/>
      <c r="CO3504" s="123"/>
      <c r="CP3504" s="123"/>
      <c r="CQ3504" s="123"/>
      <c r="CR3504" s="123"/>
      <c r="CS3504" s="123"/>
      <c r="CT3504" s="123"/>
      <c r="CU3504" s="123"/>
      <c r="CV3504" s="123"/>
      <c r="CW3504" s="123"/>
      <c r="CX3504" s="123"/>
      <c r="CY3504" s="123"/>
      <c r="CZ3504" s="123"/>
      <c r="DA3504" s="123"/>
      <c r="DB3504" s="123"/>
      <c r="DC3504" s="123"/>
      <c r="DD3504" s="123"/>
      <c r="DE3504" s="123"/>
      <c r="DF3504" s="123"/>
      <c r="DG3504" s="123"/>
      <c r="DH3504" s="123"/>
      <c r="DI3504" s="123"/>
      <c r="DJ3504" s="123"/>
      <c r="DK3504" s="123"/>
      <c r="DL3504" s="123"/>
      <c r="DM3504" s="123"/>
      <c r="DN3504" s="123"/>
      <c r="DO3504" s="123"/>
      <c r="DP3504" s="123"/>
      <c r="DQ3504" s="123"/>
      <c r="DR3504" s="123"/>
      <c r="DS3504" s="123"/>
      <c r="DT3504" s="123"/>
      <c r="DU3504" s="123"/>
      <c r="DV3504" s="123"/>
      <c r="DW3504" s="123"/>
      <c r="DX3504" s="123"/>
      <c r="DY3504" s="123"/>
      <c r="DZ3504" s="123"/>
      <c r="EA3504" s="123"/>
      <c r="EB3504" s="123"/>
      <c r="EC3504" s="123"/>
      <c r="ED3504" s="123"/>
      <c r="EE3504" s="123"/>
      <c r="EF3504" s="123"/>
      <c r="EG3504" s="123"/>
      <c r="EH3504" s="123"/>
      <c r="EI3504" s="123"/>
      <c r="EJ3504" s="123"/>
      <c r="EK3504" s="123"/>
      <c r="EL3504" s="123"/>
      <c r="EM3504" s="123"/>
      <c r="EN3504" s="123"/>
      <c r="EO3504" s="123"/>
      <c r="EP3504" s="123"/>
      <c r="EQ3504" s="123"/>
    </row>
    <row r="3505" spans="27:147" x14ac:dyDescent="0.2"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Q3505" s="151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123"/>
      <c r="BL3505" s="123"/>
      <c r="BM3505" s="123"/>
      <c r="BN3505" s="123"/>
      <c r="BO3505" s="123"/>
      <c r="BP3505" s="123"/>
      <c r="BQ3505" s="123"/>
      <c r="BR3505" s="123"/>
      <c r="BS3505" s="123"/>
      <c r="BT3505" s="123"/>
      <c r="BU3505" s="123"/>
      <c r="BV3505" s="123"/>
      <c r="BW3505" s="123"/>
      <c r="BX3505" s="123"/>
      <c r="BY3505" s="123"/>
      <c r="BZ3505" s="123"/>
      <c r="CA3505" s="123"/>
      <c r="CB3505" s="123"/>
      <c r="CC3505" s="123"/>
      <c r="CD3505" s="123"/>
      <c r="CE3505" s="123"/>
      <c r="CF3505" s="123"/>
      <c r="CG3505" s="123"/>
      <c r="CH3505" s="123"/>
      <c r="CI3505" s="123"/>
      <c r="CJ3505" s="123"/>
      <c r="CK3505" s="123"/>
      <c r="CL3505" s="123"/>
      <c r="CM3505" s="123"/>
      <c r="CN3505" s="123"/>
      <c r="CO3505" s="123"/>
      <c r="CP3505" s="123"/>
      <c r="CQ3505" s="123"/>
      <c r="CR3505" s="123"/>
      <c r="CS3505" s="123"/>
      <c r="CT3505" s="123"/>
      <c r="CU3505" s="123"/>
      <c r="CV3505" s="123"/>
      <c r="CW3505" s="123"/>
      <c r="CX3505" s="123"/>
      <c r="CY3505" s="123"/>
      <c r="CZ3505" s="123"/>
      <c r="DA3505" s="123"/>
      <c r="DB3505" s="123"/>
      <c r="DC3505" s="123"/>
      <c r="DD3505" s="123"/>
      <c r="DE3505" s="123"/>
      <c r="DF3505" s="123"/>
      <c r="DG3505" s="123"/>
      <c r="DH3505" s="123"/>
      <c r="DI3505" s="123"/>
      <c r="DJ3505" s="123"/>
      <c r="DK3505" s="123"/>
      <c r="DL3505" s="123"/>
      <c r="DM3505" s="123"/>
      <c r="DN3505" s="123"/>
      <c r="DO3505" s="123"/>
      <c r="DP3505" s="123"/>
      <c r="DQ3505" s="123"/>
      <c r="DR3505" s="123"/>
      <c r="DS3505" s="123"/>
      <c r="DT3505" s="123"/>
      <c r="DU3505" s="123"/>
      <c r="DV3505" s="123"/>
      <c r="DW3505" s="123"/>
      <c r="DX3505" s="123"/>
      <c r="DY3505" s="123"/>
      <c r="DZ3505" s="123"/>
      <c r="EA3505" s="123"/>
      <c r="EB3505" s="123"/>
      <c r="EC3505" s="123"/>
      <c r="ED3505" s="123"/>
      <c r="EE3505" s="123"/>
      <c r="EF3505" s="123"/>
      <c r="EG3505" s="123"/>
      <c r="EH3505" s="123"/>
      <c r="EI3505" s="123"/>
      <c r="EJ3505" s="123"/>
      <c r="EK3505" s="123"/>
      <c r="EL3505" s="123"/>
      <c r="EM3505" s="123"/>
      <c r="EN3505" s="123"/>
      <c r="EO3505" s="123"/>
      <c r="EP3505" s="123"/>
      <c r="EQ3505" s="123"/>
    </row>
    <row r="3506" spans="27:147" x14ac:dyDescent="0.2"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Q3506" s="151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123"/>
      <c r="BL3506" s="123"/>
      <c r="BM3506" s="123"/>
      <c r="BN3506" s="123"/>
      <c r="BO3506" s="123"/>
      <c r="BP3506" s="123"/>
      <c r="BQ3506" s="123"/>
      <c r="BR3506" s="123"/>
      <c r="BS3506" s="123"/>
      <c r="BT3506" s="123"/>
      <c r="BU3506" s="123"/>
      <c r="BV3506" s="123"/>
      <c r="BW3506" s="123"/>
      <c r="BX3506" s="123"/>
      <c r="BY3506" s="123"/>
      <c r="BZ3506" s="123"/>
      <c r="CA3506" s="123"/>
      <c r="CB3506" s="123"/>
      <c r="CC3506" s="123"/>
      <c r="CD3506" s="123"/>
      <c r="CE3506" s="123"/>
      <c r="CF3506" s="123"/>
      <c r="CG3506" s="123"/>
      <c r="CH3506" s="123"/>
      <c r="CI3506" s="123"/>
      <c r="CJ3506" s="123"/>
      <c r="CK3506" s="123"/>
      <c r="CL3506" s="123"/>
      <c r="CM3506" s="123"/>
      <c r="CN3506" s="123"/>
      <c r="CO3506" s="123"/>
      <c r="CP3506" s="123"/>
      <c r="CQ3506" s="123"/>
      <c r="CR3506" s="123"/>
      <c r="CS3506" s="123"/>
      <c r="CT3506" s="123"/>
      <c r="CU3506" s="123"/>
      <c r="CV3506" s="123"/>
      <c r="CW3506" s="123"/>
      <c r="CX3506" s="123"/>
      <c r="CY3506" s="123"/>
      <c r="CZ3506" s="123"/>
      <c r="DA3506" s="123"/>
      <c r="DB3506" s="123"/>
      <c r="DC3506" s="123"/>
      <c r="DD3506" s="123"/>
      <c r="DE3506" s="123"/>
      <c r="DF3506" s="123"/>
      <c r="DG3506" s="123"/>
      <c r="DH3506" s="123"/>
      <c r="DI3506" s="123"/>
      <c r="DJ3506" s="123"/>
      <c r="DK3506" s="123"/>
      <c r="DL3506" s="123"/>
      <c r="DM3506" s="123"/>
      <c r="DN3506" s="123"/>
      <c r="DO3506" s="123"/>
      <c r="DP3506" s="123"/>
      <c r="DQ3506" s="123"/>
      <c r="DR3506" s="123"/>
      <c r="DS3506" s="123"/>
      <c r="DT3506" s="123"/>
      <c r="DU3506" s="123"/>
      <c r="DV3506" s="123"/>
      <c r="DW3506" s="123"/>
      <c r="DX3506" s="123"/>
      <c r="DY3506" s="123"/>
      <c r="DZ3506" s="123"/>
      <c r="EA3506" s="123"/>
      <c r="EB3506" s="123"/>
      <c r="EC3506" s="123"/>
      <c r="ED3506" s="123"/>
      <c r="EE3506" s="123"/>
      <c r="EF3506" s="123"/>
      <c r="EG3506" s="123"/>
      <c r="EH3506" s="123"/>
      <c r="EI3506" s="123"/>
      <c r="EJ3506" s="123"/>
      <c r="EK3506" s="123"/>
      <c r="EL3506" s="123"/>
      <c r="EM3506" s="123"/>
      <c r="EN3506" s="123"/>
      <c r="EO3506" s="123"/>
      <c r="EP3506" s="123"/>
      <c r="EQ3506" s="123"/>
    </row>
    <row r="3507" spans="27:147" x14ac:dyDescent="0.2"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Q3507" s="151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123"/>
      <c r="BL3507" s="123"/>
      <c r="BM3507" s="123"/>
      <c r="BN3507" s="123"/>
      <c r="BO3507" s="123"/>
      <c r="BP3507" s="123"/>
      <c r="BQ3507" s="123"/>
      <c r="BR3507" s="123"/>
      <c r="BS3507" s="123"/>
      <c r="BT3507" s="123"/>
      <c r="BU3507" s="123"/>
      <c r="BV3507" s="123"/>
      <c r="BW3507" s="123"/>
      <c r="BX3507" s="123"/>
      <c r="BY3507" s="123"/>
      <c r="BZ3507" s="123"/>
      <c r="CA3507" s="123"/>
      <c r="CB3507" s="123"/>
      <c r="CC3507" s="123"/>
      <c r="CD3507" s="123"/>
      <c r="CE3507" s="123"/>
      <c r="CF3507" s="123"/>
      <c r="CG3507" s="123"/>
      <c r="CH3507" s="123"/>
      <c r="CI3507" s="123"/>
      <c r="CJ3507" s="123"/>
      <c r="CK3507" s="123"/>
      <c r="CL3507" s="123"/>
      <c r="CM3507" s="123"/>
      <c r="CN3507" s="123"/>
      <c r="CO3507" s="123"/>
      <c r="CP3507" s="123"/>
      <c r="CQ3507" s="123"/>
      <c r="CR3507" s="123"/>
      <c r="CS3507" s="123"/>
      <c r="CT3507" s="123"/>
      <c r="CU3507" s="123"/>
      <c r="CV3507" s="123"/>
      <c r="CW3507" s="123"/>
      <c r="CX3507" s="123"/>
      <c r="CY3507" s="123"/>
      <c r="CZ3507" s="123"/>
      <c r="DA3507" s="123"/>
      <c r="DB3507" s="123"/>
      <c r="DC3507" s="123"/>
      <c r="DD3507" s="123"/>
      <c r="DE3507" s="123"/>
      <c r="DF3507" s="123"/>
      <c r="DG3507" s="123"/>
      <c r="DH3507" s="123"/>
      <c r="DI3507" s="123"/>
      <c r="DJ3507" s="123"/>
      <c r="DK3507" s="123"/>
      <c r="DL3507" s="123"/>
      <c r="DM3507" s="123"/>
      <c r="DN3507" s="123"/>
      <c r="DO3507" s="123"/>
      <c r="DP3507" s="123"/>
      <c r="DQ3507" s="123"/>
      <c r="DR3507" s="123"/>
      <c r="DS3507" s="123"/>
      <c r="DT3507" s="123"/>
      <c r="DU3507" s="123"/>
      <c r="DV3507" s="123"/>
      <c r="DW3507" s="123"/>
      <c r="DX3507" s="123"/>
      <c r="DY3507" s="123"/>
      <c r="DZ3507" s="123"/>
      <c r="EA3507" s="123"/>
      <c r="EB3507" s="123"/>
      <c r="EC3507" s="123"/>
      <c r="ED3507" s="123"/>
      <c r="EE3507" s="123"/>
      <c r="EF3507" s="123"/>
      <c r="EG3507" s="123"/>
      <c r="EH3507" s="123"/>
      <c r="EI3507" s="123"/>
      <c r="EJ3507" s="123"/>
      <c r="EK3507" s="123"/>
      <c r="EL3507" s="123"/>
      <c r="EM3507" s="123"/>
      <c r="EN3507" s="123"/>
      <c r="EO3507" s="123"/>
      <c r="EP3507" s="123"/>
      <c r="EQ3507" s="123"/>
    </row>
    <row r="3508" spans="27:147" x14ac:dyDescent="0.2"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Q3508" s="151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123"/>
      <c r="BL3508" s="123"/>
      <c r="BM3508" s="123"/>
      <c r="BN3508" s="123"/>
      <c r="BO3508" s="123"/>
      <c r="BP3508" s="123"/>
      <c r="BQ3508" s="123"/>
      <c r="BR3508" s="123"/>
      <c r="BS3508" s="123"/>
      <c r="BT3508" s="123"/>
      <c r="BU3508" s="123"/>
      <c r="BV3508" s="123"/>
      <c r="BW3508" s="123"/>
      <c r="BX3508" s="123"/>
      <c r="BY3508" s="123"/>
      <c r="BZ3508" s="123"/>
      <c r="CA3508" s="123"/>
      <c r="CB3508" s="123"/>
      <c r="CC3508" s="123"/>
      <c r="CD3508" s="123"/>
      <c r="CE3508" s="123"/>
      <c r="CF3508" s="123"/>
      <c r="CG3508" s="123"/>
      <c r="CH3508" s="123"/>
      <c r="CI3508" s="123"/>
      <c r="CJ3508" s="123"/>
      <c r="CK3508" s="123"/>
      <c r="CL3508" s="123"/>
      <c r="CM3508" s="123"/>
      <c r="CN3508" s="123"/>
      <c r="CO3508" s="123"/>
      <c r="CP3508" s="123"/>
      <c r="CQ3508" s="123"/>
      <c r="CR3508" s="123"/>
      <c r="CS3508" s="123"/>
      <c r="CT3508" s="123"/>
      <c r="CU3508" s="123"/>
      <c r="CV3508" s="123"/>
      <c r="CW3508" s="123"/>
      <c r="CX3508" s="123"/>
      <c r="CY3508" s="123"/>
      <c r="CZ3508" s="123"/>
      <c r="DA3508" s="123"/>
      <c r="DB3508" s="123"/>
      <c r="DC3508" s="123"/>
      <c r="DD3508" s="123"/>
      <c r="DE3508" s="123"/>
      <c r="DF3508" s="123"/>
      <c r="DG3508" s="123"/>
      <c r="DH3508" s="123"/>
      <c r="DI3508" s="123"/>
      <c r="DJ3508" s="123"/>
      <c r="DK3508" s="123"/>
      <c r="DL3508" s="123"/>
      <c r="DM3508" s="123"/>
      <c r="DN3508" s="123"/>
      <c r="DO3508" s="123"/>
      <c r="DP3508" s="123"/>
      <c r="DQ3508" s="123"/>
      <c r="DR3508" s="123"/>
      <c r="DS3508" s="123"/>
      <c r="DT3508" s="123"/>
      <c r="DU3508" s="123"/>
      <c r="DV3508" s="123"/>
      <c r="DW3508" s="123"/>
      <c r="DX3508" s="123"/>
      <c r="DY3508" s="123"/>
      <c r="DZ3508" s="123"/>
      <c r="EA3508" s="123"/>
      <c r="EB3508" s="123"/>
      <c r="EC3508" s="123"/>
      <c r="ED3508" s="123"/>
      <c r="EE3508" s="123"/>
      <c r="EF3508" s="123"/>
      <c r="EG3508" s="123"/>
      <c r="EH3508" s="123"/>
      <c r="EI3508" s="123"/>
      <c r="EJ3508" s="123"/>
      <c r="EK3508" s="123"/>
      <c r="EL3508" s="123"/>
      <c r="EM3508" s="123"/>
      <c r="EN3508" s="123"/>
      <c r="EO3508" s="123"/>
      <c r="EP3508" s="123"/>
      <c r="EQ3508" s="123"/>
    </row>
    <row r="3509" spans="27:147" x14ac:dyDescent="0.2"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Q3509" s="151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123"/>
      <c r="BL3509" s="123"/>
      <c r="BM3509" s="123"/>
      <c r="BN3509" s="123"/>
      <c r="BO3509" s="123"/>
      <c r="BP3509" s="123"/>
      <c r="BQ3509" s="123"/>
      <c r="BR3509" s="123"/>
      <c r="BS3509" s="123"/>
      <c r="BT3509" s="123"/>
      <c r="BU3509" s="123"/>
      <c r="BV3509" s="123"/>
      <c r="BW3509" s="123"/>
      <c r="BX3509" s="123"/>
      <c r="BY3509" s="123"/>
      <c r="BZ3509" s="123"/>
      <c r="CA3509" s="123"/>
      <c r="CB3509" s="123"/>
      <c r="CC3509" s="123"/>
      <c r="CD3509" s="123"/>
      <c r="CE3509" s="123"/>
      <c r="CF3509" s="123"/>
      <c r="CG3509" s="123"/>
      <c r="CH3509" s="123"/>
      <c r="CI3509" s="123"/>
      <c r="CJ3509" s="123"/>
      <c r="CK3509" s="123"/>
      <c r="CL3509" s="123"/>
      <c r="CM3509" s="123"/>
      <c r="CN3509" s="123"/>
      <c r="CO3509" s="123"/>
      <c r="CP3509" s="123"/>
      <c r="CQ3509" s="123"/>
      <c r="CR3509" s="123"/>
      <c r="CS3509" s="123"/>
      <c r="CT3509" s="123"/>
      <c r="CU3509" s="123"/>
      <c r="CV3509" s="123"/>
      <c r="CW3509" s="123"/>
      <c r="CX3509" s="123"/>
      <c r="CY3509" s="123"/>
      <c r="CZ3509" s="123"/>
      <c r="DA3509" s="123"/>
      <c r="DB3509" s="123"/>
      <c r="DC3509" s="123"/>
      <c r="DD3509" s="123"/>
      <c r="DE3509" s="123"/>
      <c r="DF3509" s="123"/>
      <c r="DG3509" s="123"/>
      <c r="DH3509" s="123"/>
      <c r="DI3509" s="123"/>
      <c r="DJ3509" s="123"/>
      <c r="DK3509" s="123"/>
      <c r="DL3509" s="123"/>
      <c r="DM3509" s="123"/>
      <c r="DN3509" s="123"/>
      <c r="DO3509" s="123"/>
      <c r="DP3509" s="123"/>
      <c r="DQ3509" s="123"/>
      <c r="DR3509" s="123"/>
      <c r="DS3509" s="123"/>
      <c r="DT3509" s="123"/>
      <c r="DU3509" s="123"/>
      <c r="DV3509" s="123"/>
      <c r="DW3509" s="123"/>
      <c r="DX3509" s="123"/>
      <c r="DY3509" s="123"/>
      <c r="DZ3509" s="123"/>
      <c r="EA3509" s="123"/>
      <c r="EB3509" s="123"/>
      <c r="EC3509" s="123"/>
      <c r="ED3509" s="123"/>
      <c r="EE3509" s="123"/>
      <c r="EF3509" s="123"/>
      <c r="EG3509" s="123"/>
      <c r="EH3509" s="123"/>
      <c r="EI3509" s="123"/>
      <c r="EJ3509" s="123"/>
      <c r="EK3509" s="123"/>
      <c r="EL3509" s="123"/>
      <c r="EM3509" s="123"/>
      <c r="EN3509" s="123"/>
      <c r="EO3509" s="123"/>
      <c r="EP3509" s="123"/>
      <c r="EQ3509" s="123"/>
    </row>
    <row r="3510" spans="27:147" x14ac:dyDescent="0.2"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Q3510" s="151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123"/>
      <c r="BL3510" s="123"/>
      <c r="BM3510" s="123"/>
      <c r="BN3510" s="123"/>
      <c r="BO3510" s="123"/>
      <c r="BP3510" s="123"/>
      <c r="BQ3510" s="123"/>
      <c r="BR3510" s="123"/>
      <c r="BS3510" s="123"/>
      <c r="BT3510" s="123"/>
      <c r="BU3510" s="123"/>
      <c r="BV3510" s="123"/>
      <c r="BW3510" s="123"/>
      <c r="BX3510" s="123"/>
      <c r="BY3510" s="123"/>
      <c r="BZ3510" s="123"/>
      <c r="CA3510" s="123"/>
      <c r="CB3510" s="123"/>
      <c r="CC3510" s="123"/>
      <c r="CD3510" s="123"/>
      <c r="CE3510" s="123"/>
      <c r="CF3510" s="123"/>
      <c r="CG3510" s="123"/>
      <c r="CH3510" s="123"/>
      <c r="CI3510" s="123"/>
      <c r="CJ3510" s="123"/>
      <c r="CK3510" s="123"/>
      <c r="CL3510" s="123"/>
      <c r="CM3510" s="123"/>
      <c r="CN3510" s="123"/>
      <c r="CO3510" s="123"/>
      <c r="CP3510" s="123"/>
      <c r="CQ3510" s="123"/>
      <c r="CR3510" s="123"/>
      <c r="CS3510" s="123"/>
      <c r="CT3510" s="123"/>
      <c r="CU3510" s="123"/>
      <c r="CV3510" s="123"/>
      <c r="CW3510" s="123"/>
      <c r="CX3510" s="123"/>
      <c r="CY3510" s="123"/>
      <c r="CZ3510" s="123"/>
      <c r="DA3510" s="123"/>
      <c r="DB3510" s="123"/>
      <c r="DC3510" s="123"/>
      <c r="DD3510" s="123"/>
      <c r="DE3510" s="123"/>
      <c r="DF3510" s="123"/>
      <c r="DG3510" s="123"/>
      <c r="DH3510" s="123"/>
      <c r="DI3510" s="123"/>
      <c r="DJ3510" s="123"/>
      <c r="DK3510" s="123"/>
      <c r="DL3510" s="123"/>
      <c r="DM3510" s="123"/>
      <c r="DN3510" s="123"/>
      <c r="DO3510" s="123"/>
      <c r="DP3510" s="123"/>
      <c r="DQ3510" s="123"/>
      <c r="DR3510" s="123"/>
      <c r="DS3510" s="123"/>
      <c r="DT3510" s="123"/>
      <c r="DU3510" s="123"/>
      <c r="DV3510" s="123"/>
      <c r="DW3510" s="123"/>
      <c r="DX3510" s="123"/>
      <c r="DY3510" s="123"/>
      <c r="DZ3510" s="123"/>
      <c r="EA3510" s="123"/>
      <c r="EB3510" s="123"/>
      <c r="EC3510" s="123"/>
      <c r="ED3510" s="123"/>
      <c r="EE3510" s="123"/>
      <c r="EF3510" s="123"/>
      <c r="EG3510" s="123"/>
      <c r="EH3510" s="123"/>
      <c r="EI3510" s="123"/>
      <c r="EJ3510" s="123"/>
      <c r="EK3510" s="123"/>
      <c r="EL3510" s="123"/>
      <c r="EM3510" s="123"/>
      <c r="EN3510" s="123"/>
      <c r="EO3510" s="123"/>
      <c r="EP3510" s="123"/>
      <c r="EQ3510" s="123"/>
    </row>
    <row r="3511" spans="27:147" x14ac:dyDescent="0.2"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Q3511" s="151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123"/>
      <c r="BL3511" s="123"/>
      <c r="BM3511" s="123"/>
      <c r="BN3511" s="123"/>
      <c r="BO3511" s="123"/>
      <c r="BP3511" s="123"/>
      <c r="BQ3511" s="123"/>
      <c r="BR3511" s="123"/>
      <c r="BS3511" s="123"/>
      <c r="BT3511" s="123"/>
      <c r="BU3511" s="123"/>
      <c r="BV3511" s="123"/>
      <c r="BW3511" s="123"/>
      <c r="BX3511" s="123"/>
      <c r="BY3511" s="123"/>
      <c r="BZ3511" s="123"/>
      <c r="CA3511" s="123"/>
      <c r="CB3511" s="123"/>
      <c r="CC3511" s="123"/>
      <c r="CD3511" s="123"/>
      <c r="CE3511" s="123"/>
      <c r="CF3511" s="123"/>
      <c r="CG3511" s="123"/>
      <c r="CH3511" s="123"/>
      <c r="CI3511" s="123"/>
      <c r="CJ3511" s="123"/>
      <c r="CK3511" s="123"/>
      <c r="CL3511" s="123"/>
      <c r="CM3511" s="123"/>
      <c r="CN3511" s="123"/>
      <c r="CO3511" s="123"/>
      <c r="CP3511" s="123"/>
      <c r="CQ3511" s="123"/>
      <c r="CR3511" s="123"/>
      <c r="CS3511" s="123"/>
      <c r="CT3511" s="123"/>
      <c r="CU3511" s="123"/>
      <c r="CV3511" s="123"/>
      <c r="CW3511" s="123"/>
      <c r="CX3511" s="123"/>
      <c r="CY3511" s="123"/>
      <c r="CZ3511" s="123"/>
      <c r="DA3511" s="123"/>
      <c r="DB3511" s="123"/>
      <c r="DC3511" s="123"/>
      <c r="DD3511" s="123"/>
      <c r="DE3511" s="123"/>
      <c r="DF3511" s="123"/>
      <c r="DG3511" s="123"/>
      <c r="DH3511" s="123"/>
      <c r="DI3511" s="123"/>
      <c r="DJ3511" s="123"/>
      <c r="DK3511" s="123"/>
      <c r="DL3511" s="123"/>
      <c r="DM3511" s="123"/>
      <c r="DN3511" s="123"/>
      <c r="DO3511" s="123"/>
      <c r="DP3511" s="123"/>
      <c r="DQ3511" s="123"/>
      <c r="DR3511" s="123"/>
      <c r="DS3511" s="123"/>
      <c r="DT3511" s="123"/>
      <c r="DU3511" s="123"/>
      <c r="DV3511" s="123"/>
      <c r="DW3511" s="123"/>
      <c r="DX3511" s="123"/>
      <c r="DY3511" s="123"/>
      <c r="DZ3511" s="123"/>
      <c r="EA3511" s="123"/>
      <c r="EB3511" s="123"/>
      <c r="EC3511" s="123"/>
      <c r="ED3511" s="123"/>
      <c r="EE3511" s="123"/>
      <c r="EF3511" s="123"/>
      <c r="EG3511" s="123"/>
      <c r="EH3511" s="123"/>
      <c r="EI3511" s="123"/>
      <c r="EJ3511" s="123"/>
      <c r="EK3511" s="123"/>
      <c r="EL3511" s="123"/>
      <c r="EM3511" s="123"/>
      <c r="EN3511" s="123"/>
      <c r="EO3511" s="123"/>
      <c r="EP3511" s="123"/>
      <c r="EQ3511" s="123"/>
    </row>
    <row r="3512" spans="27:147" x14ac:dyDescent="0.2"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Q3512" s="151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123"/>
      <c r="BL3512" s="123"/>
      <c r="BM3512" s="123"/>
      <c r="BN3512" s="123"/>
      <c r="BO3512" s="123"/>
      <c r="BP3512" s="123"/>
      <c r="BQ3512" s="123"/>
      <c r="BR3512" s="123"/>
      <c r="BS3512" s="123"/>
      <c r="BT3512" s="123"/>
      <c r="BU3512" s="123"/>
      <c r="BV3512" s="123"/>
      <c r="BW3512" s="123"/>
      <c r="BX3512" s="123"/>
      <c r="BY3512" s="123"/>
      <c r="BZ3512" s="123"/>
      <c r="CA3512" s="123"/>
      <c r="CB3512" s="123"/>
      <c r="CC3512" s="123"/>
      <c r="CD3512" s="123"/>
      <c r="CE3512" s="123"/>
      <c r="CF3512" s="123"/>
      <c r="CG3512" s="123"/>
      <c r="CH3512" s="123"/>
      <c r="CI3512" s="123"/>
      <c r="CJ3512" s="123"/>
      <c r="CK3512" s="123"/>
      <c r="CL3512" s="123"/>
      <c r="CM3512" s="123"/>
      <c r="CN3512" s="123"/>
      <c r="CO3512" s="123"/>
      <c r="CP3512" s="123"/>
      <c r="CQ3512" s="123"/>
      <c r="CR3512" s="123"/>
      <c r="CS3512" s="123"/>
      <c r="CT3512" s="123"/>
      <c r="CU3512" s="123"/>
      <c r="CV3512" s="123"/>
      <c r="CW3512" s="123"/>
      <c r="CX3512" s="123"/>
      <c r="CY3512" s="123"/>
      <c r="CZ3512" s="123"/>
      <c r="DA3512" s="123"/>
      <c r="DB3512" s="123"/>
      <c r="DC3512" s="123"/>
      <c r="DD3512" s="123"/>
      <c r="DE3512" s="123"/>
      <c r="DF3512" s="123"/>
      <c r="DG3512" s="123"/>
      <c r="DH3512" s="123"/>
      <c r="DI3512" s="123"/>
      <c r="DJ3512" s="123"/>
      <c r="DK3512" s="123"/>
      <c r="DL3512" s="123"/>
      <c r="DM3512" s="123"/>
      <c r="DN3512" s="123"/>
      <c r="DO3512" s="123"/>
      <c r="DP3512" s="123"/>
      <c r="DQ3512" s="123"/>
      <c r="DR3512" s="123"/>
      <c r="DS3512" s="123"/>
      <c r="DT3512" s="123"/>
      <c r="DU3512" s="123"/>
      <c r="DV3512" s="123"/>
      <c r="DW3512" s="123"/>
      <c r="DX3512" s="123"/>
      <c r="DY3512" s="123"/>
      <c r="DZ3512" s="123"/>
      <c r="EA3512" s="123"/>
      <c r="EB3512" s="123"/>
      <c r="EC3512" s="123"/>
      <c r="ED3512" s="123"/>
      <c r="EE3512" s="123"/>
      <c r="EF3512" s="123"/>
      <c r="EG3512" s="123"/>
      <c r="EH3512" s="123"/>
      <c r="EI3512" s="123"/>
      <c r="EJ3512" s="123"/>
      <c r="EK3512" s="123"/>
      <c r="EL3512" s="123"/>
      <c r="EM3512" s="123"/>
      <c r="EN3512" s="123"/>
      <c r="EO3512" s="123"/>
      <c r="EP3512" s="123"/>
      <c r="EQ3512" s="123"/>
    </row>
    <row r="3513" spans="27:147" x14ac:dyDescent="0.2"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Q3513" s="151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123"/>
      <c r="BL3513" s="123"/>
      <c r="BM3513" s="123"/>
      <c r="BN3513" s="123"/>
      <c r="BO3513" s="123"/>
      <c r="BP3513" s="123"/>
      <c r="BQ3513" s="123"/>
      <c r="BR3513" s="123"/>
      <c r="BS3513" s="123"/>
      <c r="BT3513" s="123"/>
      <c r="BU3513" s="123"/>
      <c r="BV3513" s="123"/>
      <c r="BW3513" s="123"/>
      <c r="BX3513" s="123"/>
      <c r="BY3513" s="123"/>
      <c r="BZ3513" s="123"/>
      <c r="CA3513" s="123"/>
      <c r="CB3513" s="123"/>
      <c r="CC3513" s="123"/>
      <c r="CD3513" s="123"/>
      <c r="CE3513" s="123"/>
      <c r="CF3513" s="123"/>
      <c r="CG3513" s="123"/>
      <c r="CH3513" s="123"/>
      <c r="CI3513" s="123"/>
      <c r="CJ3513" s="123"/>
      <c r="CK3513" s="123"/>
      <c r="CL3513" s="123"/>
      <c r="CM3513" s="123"/>
      <c r="CN3513" s="123"/>
      <c r="CO3513" s="123"/>
      <c r="CP3513" s="123"/>
      <c r="CQ3513" s="123"/>
      <c r="CR3513" s="123"/>
      <c r="CS3513" s="123"/>
      <c r="CT3513" s="123"/>
      <c r="CU3513" s="123"/>
      <c r="CV3513" s="123"/>
      <c r="CW3513" s="123"/>
      <c r="CX3513" s="123"/>
      <c r="CY3513" s="123"/>
      <c r="CZ3513" s="123"/>
      <c r="DA3513" s="123"/>
      <c r="DB3513" s="123"/>
      <c r="DC3513" s="123"/>
      <c r="DD3513" s="123"/>
      <c r="DE3513" s="123"/>
      <c r="DF3513" s="123"/>
      <c r="DG3513" s="123"/>
      <c r="DH3513" s="123"/>
      <c r="DI3513" s="123"/>
      <c r="DJ3513" s="123"/>
      <c r="DK3513" s="123"/>
      <c r="DL3513" s="123"/>
      <c r="DM3513" s="123"/>
      <c r="DN3513" s="123"/>
      <c r="DO3513" s="123"/>
      <c r="DP3513" s="123"/>
      <c r="DQ3513" s="123"/>
      <c r="DR3513" s="123"/>
      <c r="DS3513" s="123"/>
      <c r="DT3513" s="123"/>
      <c r="DU3513" s="123"/>
      <c r="DV3513" s="123"/>
      <c r="DW3513" s="123"/>
      <c r="DX3513" s="123"/>
      <c r="DY3513" s="123"/>
      <c r="DZ3513" s="123"/>
      <c r="EA3513" s="123"/>
      <c r="EB3513" s="123"/>
      <c r="EC3513" s="123"/>
      <c r="ED3513" s="123"/>
      <c r="EE3513" s="123"/>
      <c r="EF3513" s="123"/>
      <c r="EG3513" s="123"/>
      <c r="EH3513" s="123"/>
      <c r="EI3513" s="123"/>
      <c r="EJ3513" s="123"/>
      <c r="EK3513" s="123"/>
      <c r="EL3513" s="123"/>
      <c r="EM3513" s="123"/>
      <c r="EN3513" s="123"/>
      <c r="EO3513" s="123"/>
      <c r="EP3513" s="123"/>
      <c r="EQ3513" s="123"/>
    </row>
    <row r="3514" spans="27:147" x14ac:dyDescent="0.2"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Q3514" s="151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123"/>
      <c r="BL3514" s="123"/>
      <c r="BM3514" s="123"/>
      <c r="BN3514" s="123"/>
      <c r="BO3514" s="123"/>
      <c r="BP3514" s="123"/>
      <c r="BQ3514" s="123"/>
      <c r="BR3514" s="123"/>
      <c r="BS3514" s="123"/>
      <c r="BT3514" s="123"/>
      <c r="BU3514" s="123"/>
      <c r="BV3514" s="123"/>
      <c r="BW3514" s="123"/>
      <c r="BX3514" s="123"/>
      <c r="BY3514" s="123"/>
      <c r="BZ3514" s="123"/>
      <c r="CA3514" s="123"/>
      <c r="CB3514" s="123"/>
      <c r="CC3514" s="123"/>
      <c r="CD3514" s="123"/>
      <c r="CE3514" s="123"/>
      <c r="CF3514" s="123"/>
      <c r="CG3514" s="123"/>
      <c r="CH3514" s="123"/>
      <c r="CI3514" s="123"/>
      <c r="CJ3514" s="123"/>
      <c r="CK3514" s="123"/>
      <c r="CL3514" s="123"/>
      <c r="CM3514" s="123"/>
      <c r="CN3514" s="123"/>
      <c r="CO3514" s="123"/>
      <c r="CP3514" s="123"/>
      <c r="CQ3514" s="123"/>
      <c r="CR3514" s="123"/>
      <c r="CS3514" s="123"/>
      <c r="CT3514" s="123"/>
      <c r="CU3514" s="123"/>
      <c r="CV3514" s="123"/>
      <c r="CW3514" s="123"/>
      <c r="CX3514" s="123"/>
      <c r="CY3514" s="123"/>
      <c r="CZ3514" s="123"/>
      <c r="DA3514" s="123"/>
      <c r="DB3514" s="123"/>
      <c r="DC3514" s="123"/>
      <c r="DD3514" s="123"/>
      <c r="DE3514" s="123"/>
      <c r="DF3514" s="123"/>
      <c r="DG3514" s="123"/>
      <c r="DH3514" s="123"/>
      <c r="DI3514" s="123"/>
      <c r="DJ3514" s="123"/>
      <c r="DK3514" s="123"/>
      <c r="DL3514" s="123"/>
      <c r="DM3514" s="123"/>
      <c r="DN3514" s="123"/>
      <c r="DO3514" s="123"/>
      <c r="DP3514" s="123"/>
      <c r="DQ3514" s="123"/>
      <c r="DR3514" s="123"/>
      <c r="DS3514" s="123"/>
      <c r="DT3514" s="123"/>
      <c r="DU3514" s="123"/>
      <c r="DV3514" s="123"/>
      <c r="DW3514" s="123"/>
      <c r="DX3514" s="123"/>
      <c r="DY3514" s="123"/>
      <c r="DZ3514" s="123"/>
      <c r="EA3514" s="123"/>
      <c r="EB3514" s="123"/>
      <c r="EC3514" s="123"/>
      <c r="ED3514" s="123"/>
      <c r="EE3514" s="123"/>
      <c r="EF3514" s="123"/>
      <c r="EG3514" s="123"/>
      <c r="EH3514" s="123"/>
      <c r="EI3514" s="123"/>
      <c r="EJ3514" s="123"/>
      <c r="EK3514" s="123"/>
      <c r="EL3514" s="123"/>
      <c r="EM3514" s="123"/>
      <c r="EN3514" s="123"/>
      <c r="EO3514" s="123"/>
      <c r="EP3514" s="123"/>
      <c r="EQ3514" s="123"/>
    </row>
    <row r="3515" spans="27:147" x14ac:dyDescent="0.2"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Q3515" s="151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123"/>
      <c r="BL3515" s="123"/>
      <c r="BM3515" s="123"/>
      <c r="BN3515" s="123"/>
      <c r="BO3515" s="123"/>
      <c r="BP3515" s="123"/>
      <c r="BQ3515" s="123"/>
      <c r="BR3515" s="123"/>
      <c r="BS3515" s="123"/>
      <c r="BT3515" s="123"/>
      <c r="BU3515" s="123"/>
      <c r="BV3515" s="123"/>
      <c r="BW3515" s="123"/>
      <c r="BX3515" s="123"/>
      <c r="BY3515" s="123"/>
      <c r="BZ3515" s="123"/>
      <c r="CA3515" s="123"/>
      <c r="CB3515" s="123"/>
      <c r="CC3515" s="123"/>
      <c r="CD3515" s="123"/>
      <c r="CE3515" s="123"/>
      <c r="CF3515" s="123"/>
      <c r="CG3515" s="123"/>
      <c r="CH3515" s="123"/>
      <c r="CI3515" s="123"/>
      <c r="CJ3515" s="123"/>
      <c r="CK3515" s="123"/>
      <c r="CL3515" s="123"/>
      <c r="CM3515" s="123"/>
      <c r="CN3515" s="123"/>
      <c r="CO3515" s="123"/>
      <c r="CP3515" s="123"/>
      <c r="CQ3515" s="123"/>
      <c r="CR3515" s="123"/>
      <c r="CS3515" s="123"/>
      <c r="CT3515" s="123"/>
      <c r="CU3515" s="123"/>
      <c r="CV3515" s="123"/>
      <c r="CW3515" s="123"/>
      <c r="CX3515" s="123"/>
      <c r="CY3515" s="123"/>
      <c r="CZ3515" s="123"/>
      <c r="DA3515" s="123"/>
      <c r="DB3515" s="123"/>
      <c r="DC3515" s="123"/>
      <c r="DD3515" s="123"/>
      <c r="DE3515" s="123"/>
      <c r="DF3515" s="123"/>
      <c r="DG3515" s="123"/>
      <c r="DH3515" s="123"/>
      <c r="DI3515" s="123"/>
      <c r="DJ3515" s="123"/>
      <c r="DK3515" s="123"/>
      <c r="DL3515" s="123"/>
      <c r="DM3515" s="123"/>
      <c r="DN3515" s="123"/>
      <c r="DO3515" s="123"/>
      <c r="DP3515" s="123"/>
      <c r="DQ3515" s="123"/>
      <c r="DR3515" s="123"/>
      <c r="DS3515" s="123"/>
      <c r="DT3515" s="123"/>
      <c r="DU3515" s="123"/>
      <c r="DV3515" s="123"/>
      <c r="DW3515" s="123"/>
      <c r="DX3515" s="123"/>
      <c r="DY3515" s="123"/>
      <c r="DZ3515" s="123"/>
      <c r="EA3515" s="123"/>
      <c r="EB3515" s="123"/>
      <c r="EC3515" s="123"/>
      <c r="ED3515" s="123"/>
      <c r="EE3515" s="123"/>
      <c r="EF3515" s="123"/>
      <c r="EG3515" s="123"/>
      <c r="EH3515" s="123"/>
      <c r="EI3515" s="123"/>
      <c r="EJ3515" s="123"/>
      <c r="EK3515" s="123"/>
      <c r="EL3515" s="123"/>
      <c r="EM3515" s="123"/>
      <c r="EN3515" s="123"/>
      <c r="EO3515" s="123"/>
      <c r="EP3515" s="123"/>
      <c r="EQ3515" s="123"/>
    </row>
    <row r="3516" spans="27:147" x14ac:dyDescent="0.2"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Q3516" s="151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123"/>
      <c r="BL3516" s="123"/>
      <c r="BM3516" s="123"/>
      <c r="BN3516" s="123"/>
      <c r="BO3516" s="123"/>
      <c r="BP3516" s="123"/>
      <c r="BQ3516" s="123"/>
      <c r="BR3516" s="123"/>
      <c r="BS3516" s="123"/>
      <c r="BT3516" s="123"/>
      <c r="BU3516" s="123"/>
      <c r="BV3516" s="123"/>
      <c r="BW3516" s="123"/>
      <c r="BX3516" s="123"/>
      <c r="BY3516" s="123"/>
      <c r="BZ3516" s="123"/>
      <c r="CA3516" s="123"/>
      <c r="CB3516" s="123"/>
      <c r="CC3516" s="123"/>
      <c r="CD3516" s="123"/>
      <c r="CE3516" s="123"/>
      <c r="CF3516" s="123"/>
      <c r="CG3516" s="123"/>
      <c r="CH3516" s="123"/>
      <c r="CI3516" s="123"/>
      <c r="CJ3516" s="123"/>
      <c r="CK3516" s="123"/>
      <c r="CL3516" s="123"/>
      <c r="CM3516" s="123"/>
      <c r="CN3516" s="123"/>
      <c r="CO3516" s="123"/>
      <c r="CP3516" s="123"/>
      <c r="CQ3516" s="123"/>
      <c r="CR3516" s="123"/>
      <c r="CS3516" s="123"/>
      <c r="CT3516" s="123"/>
      <c r="CU3516" s="123"/>
      <c r="CV3516" s="123"/>
      <c r="CW3516" s="123"/>
      <c r="CX3516" s="123"/>
      <c r="CY3516" s="123"/>
      <c r="CZ3516" s="123"/>
      <c r="DA3516" s="123"/>
      <c r="DB3516" s="123"/>
      <c r="DC3516" s="123"/>
      <c r="DD3516" s="123"/>
      <c r="DE3516" s="123"/>
      <c r="DF3516" s="123"/>
      <c r="DG3516" s="123"/>
      <c r="DH3516" s="123"/>
      <c r="DI3516" s="123"/>
      <c r="DJ3516" s="123"/>
      <c r="DK3516" s="123"/>
      <c r="DL3516" s="123"/>
      <c r="DM3516" s="123"/>
      <c r="DN3516" s="123"/>
      <c r="DO3516" s="123"/>
      <c r="DP3516" s="123"/>
      <c r="DQ3516" s="123"/>
      <c r="DR3516" s="123"/>
      <c r="DS3516" s="123"/>
      <c r="DT3516" s="123"/>
      <c r="DU3516" s="123"/>
      <c r="DV3516" s="123"/>
      <c r="DW3516" s="123"/>
      <c r="DX3516" s="123"/>
      <c r="DY3516" s="123"/>
      <c r="DZ3516" s="123"/>
      <c r="EA3516" s="123"/>
      <c r="EB3516" s="123"/>
      <c r="EC3516" s="123"/>
      <c r="ED3516" s="123"/>
      <c r="EE3516" s="123"/>
      <c r="EF3516" s="123"/>
      <c r="EG3516" s="123"/>
      <c r="EH3516" s="123"/>
      <c r="EI3516" s="123"/>
      <c r="EJ3516" s="123"/>
      <c r="EK3516" s="123"/>
      <c r="EL3516" s="123"/>
      <c r="EM3516" s="123"/>
      <c r="EN3516" s="123"/>
      <c r="EO3516" s="123"/>
      <c r="EP3516" s="123"/>
      <c r="EQ3516" s="123"/>
    </row>
    <row r="3517" spans="27:147" x14ac:dyDescent="0.2"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Q3517" s="151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123"/>
      <c r="BL3517" s="123"/>
      <c r="BM3517" s="123"/>
      <c r="BN3517" s="123"/>
      <c r="BO3517" s="123"/>
      <c r="BP3517" s="123"/>
      <c r="BQ3517" s="123"/>
      <c r="BR3517" s="123"/>
      <c r="BS3517" s="123"/>
      <c r="BT3517" s="123"/>
      <c r="BU3517" s="123"/>
      <c r="BV3517" s="123"/>
      <c r="BW3517" s="123"/>
      <c r="BX3517" s="123"/>
      <c r="BY3517" s="123"/>
      <c r="BZ3517" s="123"/>
      <c r="CA3517" s="123"/>
      <c r="CB3517" s="123"/>
      <c r="CC3517" s="123"/>
      <c r="CD3517" s="123"/>
      <c r="CE3517" s="123"/>
      <c r="CF3517" s="123"/>
      <c r="CG3517" s="123"/>
      <c r="CH3517" s="123"/>
      <c r="CI3517" s="123"/>
      <c r="CJ3517" s="123"/>
      <c r="CK3517" s="123"/>
      <c r="CL3517" s="123"/>
      <c r="CM3517" s="123"/>
      <c r="CN3517" s="123"/>
      <c r="CO3517" s="123"/>
      <c r="CP3517" s="123"/>
      <c r="CQ3517" s="123"/>
      <c r="CR3517" s="123"/>
      <c r="CS3517" s="123"/>
      <c r="CT3517" s="123"/>
      <c r="CU3517" s="123"/>
      <c r="CV3517" s="123"/>
      <c r="CW3517" s="123"/>
      <c r="CX3517" s="123"/>
      <c r="CY3517" s="123"/>
      <c r="CZ3517" s="123"/>
      <c r="DA3517" s="123"/>
      <c r="DB3517" s="123"/>
      <c r="DC3517" s="123"/>
      <c r="DD3517" s="123"/>
      <c r="DE3517" s="123"/>
      <c r="DF3517" s="123"/>
      <c r="DG3517" s="123"/>
      <c r="DH3517" s="123"/>
      <c r="DI3517" s="123"/>
      <c r="DJ3517" s="123"/>
      <c r="DK3517" s="123"/>
      <c r="DL3517" s="123"/>
      <c r="DM3517" s="123"/>
      <c r="DN3517" s="123"/>
      <c r="DO3517" s="123"/>
      <c r="DP3517" s="123"/>
      <c r="DQ3517" s="123"/>
      <c r="DR3517" s="123"/>
      <c r="DS3517" s="123"/>
      <c r="DT3517" s="123"/>
      <c r="DU3517" s="123"/>
      <c r="DV3517" s="123"/>
      <c r="DW3517" s="123"/>
      <c r="DX3517" s="123"/>
      <c r="DY3517" s="123"/>
      <c r="DZ3517" s="123"/>
      <c r="EA3517" s="123"/>
      <c r="EB3517" s="123"/>
      <c r="EC3517" s="123"/>
      <c r="ED3517" s="123"/>
      <c r="EE3517" s="123"/>
      <c r="EF3517" s="123"/>
      <c r="EG3517" s="123"/>
      <c r="EH3517" s="123"/>
      <c r="EI3517" s="123"/>
      <c r="EJ3517" s="123"/>
      <c r="EK3517" s="123"/>
      <c r="EL3517" s="123"/>
      <c r="EM3517" s="123"/>
      <c r="EN3517" s="123"/>
      <c r="EO3517" s="123"/>
      <c r="EP3517" s="123"/>
      <c r="EQ3517" s="123"/>
    </row>
    <row r="3518" spans="27:147" x14ac:dyDescent="0.2"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Q3518" s="151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123"/>
      <c r="BL3518" s="123"/>
      <c r="BM3518" s="123"/>
      <c r="BN3518" s="123"/>
      <c r="BO3518" s="123"/>
      <c r="BP3518" s="123"/>
      <c r="BQ3518" s="123"/>
      <c r="BR3518" s="123"/>
      <c r="BS3518" s="123"/>
      <c r="BT3518" s="123"/>
      <c r="BU3518" s="123"/>
      <c r="BV3518" s="123"/>
      <c r="BW3518" s="123"/>
      <c r="BX3518" s="123"/>
      <c r="BY3518" s="123"/>
      <c r="BZ3518" s="123"/>
      <c r="CA3518" s="123"/>
      <c r="CB3518" s="123"/>
      <c r="CC3518" s="123"/>
      <c r="CD3518" s="123"/>
      <c r="CE3518" s="123"/>
      <c r="CF3518" s="123"/>
      <c r="CG3518" s="123"/>
      <c r="CH3518" s="123"/>
      <c r="CI3518" s="123"/>
      <c r="CJ3518" s="123"/>
      <c r="CK3518" s="123"/>
      <c r="CL3518" s="123"/>
      <c r="CM3518" s="123"/>
      <c r="CN3518" s="123"/>
      <c r="CO3518" s="123"/>
      <c r="CP3518" s="123"/>
      <c r="CQ3518" s="123"/>
      <c r="CR3518" s="123"/>
      <c r="CS3518" s="123"/>
      <c r="CT3518" s="123"/>
      <c r="CU3518" s="123"/>
      <c r="CV3518" s="123"/>
      <c r="CW3518" s="123"/>
      <c r="CX3518" s="123"/>
      <c r="CY3518" s="123"/>
      <c r="CZ3518" s="123"/>
      <c r="DA3518" s="123"/>
      <c r="DB3518" s="123"/>
      <c r="DC3518" s="123"/>
      <c r="DD3518" s="123"/>
      <c r="DE3518" s="123"/>
      <c r="DF3518" s="123"/>
      <c r="DG3518" s="123"/>
      <c r="DH3518" s="123"/>
      <c r="DI3518" s="123"/>
      <c r="DJ3518" s="123"/>
      <c r="DK3518" s="123"/>
      <c r="DL3518" s="123"/>
      <c r="DM3518" s="123"/>
      <c r="DN3518" s="123"/>
      <c r="DO3518" s="123"/>
      <c r="DP3518" s="123"/>
      <c r="DQ3518" s="123"/>
      <c r="DR3518" s="123"/>
      <c r="DS3518" s="123"/>
      <c r="DT3518" s="123"/>
      <c r="DU3518" s="123"/>
      <c r="DV3518" s="123"/>
      <c r="DW3518" s="123"/>
      <c r="DX3518" s="123"/>
      <c r="DY3518" s="123"/>
      <c r="DZ3518" s="123"/>
      <c r="EA3518" s="123"/>
      <c r="EB3518" s="123"/>
      <c r="EC3518" s="123"/>
      <c r="ED3518" s="123"/>
      <c r="EE3518" s="123"/>
      <c r="EF3518" s="123"/>
      <c r="EG3518" s="123"/>
      <c r="EH3518" s="123"/>
      <c r="EI3518" s="123"/>
      <c r="EJ3518" s="123"/>
      <c r="EK3518" s="123"/>
      <c r="EL3518" s="123"/>
      <c r="EM3518" s="123"/>
      <c r="EN3518" s="123"/>
      <c r="EO3518" s="123"/>
      <c r="EP3518" s="123"/>
      <c r="EQ3518" s="123"/>
    </row>
    <row r="3519" spans="27:147" x14ac:dyDescent="0.2"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Q3519" s="151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123"/>
      <c r="BL3519" s="123"/>
      <c r="BM3519" s="123"/>
      <c r="BN3519" s="123"/>
      <c r="BO3519" s="123"/>
      <c r="BP3519" s="123"/>
      <c r="BQ3519" s="123"/>
      <c r="BR3519" s="123"/>
      <c r="BS3519" s="123"/>
      <c r="BT3519" s="123"/>
      <c r="BU3519" s="123"/>
      <c r="BV3519" s="123"/>
      <c r="BW3519" s="123"/>
      <c r="BX3519" s="123"/>
      <c r="BY3519" s="123"/>
      <c r="BZ3519" s="123"/>
      <c r="CA3519" s="123"/>
      <c r="CB3519" s="123"/>
      <c r="CC3519" s="123"/>
      <c r="CD3519" s="123"/>
      <c r="CE3519" s="123"/>
      <c r="CF3519" s="123"/>
      <c r="CG3519" s="123"/>
      <c r="CH3519" s="123"/>
      <c r="CI3519" s="123"/>
      <c r="CJ3519" s="123"/>
      <c r="CK3519" s="123"/>
      <c r="CL3519" s="123"/>
      <c r="CM3519" s="123"/>
      <c r="CN3519" s="123"/>
      <c r="CO3519" s="123"/>
      <c r="CP3519" s="123"/>
      <c r="CQ3519" s="123"/>
      <c r="CR3519" s="123"/>
      <c r="CS3519" s="123"/>
      <c r="CT3519" s="123"/>
      <c r="CU3519" s="123"/>
      <c r="CV3519" s="123"/>
      <c r="CW3519" s="123"/>
      <c r="CX3519" s="123"/>
      <c r="CY3519" s="123"/>
      <c r="CZ3519" s="123"/>
      <c r="DA3519" s="123"/>
      <c r="DB3519" s="123"/>
      <c r="DC3519" s="123"/>
      <c r="DD3519" s="123"/>
      <c r="DE3519" s="123"/>
      <c r="DF3519" s="123"/>
      <c r="DG3519" s="123"/>
      <c r="DH3519" s="123"/>
      <c r="DI3519" s="123"/>
      <c r="DJ3519" s="123"/>
      <c r="DK3519" s="123"/>
      <c r="DL3519" s="123"/>
      <c r="DM3519" s="123"/>
      <c r="DN3519" s="123"/>
      <c r="DO3519" s="123"/>
      <c r="DP3519" s="123"/>
      <c r="DQ3519" s="123"/>
      <c r="DR3519" s="123"/>
      <c r="DS3519" s="123"/>
      <c r="DT3519" s="123"/>
      <c r="DU3519" s="123"/>
      <c r="DV3519" s="123"/>
      <c r="DW3519" s="123"/>
      <c r="DX3519" s="123"/>
      <c r="DY3519" s="123"/>
      <c r="DZ3519" s="123"/>
      <c r="EA3519" s="123"/>
      <c r="EB3519" s="123"/>
      <c r="EC3519" s="123"/>
      <c r="ED3519" s="123"/>
      <c r="EE3519" s="123"/>
      <c r="EF3519" s="123"/>
      <c r="EG3519" s="123"/>
      <c r="EH3519" s="123"/>
      <c r="EI3519" s="123"/>
      <c r="EJ3519" s="123"/>
      <c r="EK3519" s="123"/>
      <c r="EL3519" s="123"/>
      <c r="EM3519" s="123"/>
      <c r="EN3519" s="123"/>
      <c r="EO3519" s="123"/>
      <c r="EP3519" s="123"/>
      <c r="EQ3519" s="123"/>
    </row>
    <row r="3520" spans="27:147" x14ac:dyDescent="0.2"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Q3520" s="151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123"/>
      <c r="BL3520" s="123"/>
      <c r="BM3520" s="123"/>
      <c r="BN3520" s="123"/>
      <c r="BO3520" s="123"/>
      <c r="BP3520" s="123"/>
      <c r="BQ3520" s="123"/>
      <c r="BR3520" s="123"/>
      <c r="BS3520" s="123"/>
      <c r="BT3520" s="123"/>
      <c r="BU3520" s="123"/>
      <c r="BV3520" s="123"/>
      <c r="BW3520" s="123"/>
      <c r="BX3520" s="123"/>
      <c r="BY3520" s="123"/>
      <c r="BZ3520" s="123"/>
      <c r="CA3520" s="123"/>
      <c r="CB3520" s="123"/>
      <c r="CC3520" s="123"/>
      <c r="CD3520" s="123"/>
      <c r="CE3520" s="123"/>
      <c r="CF3520" s="123"/>
      <c r="CG3520" s="123"/>
      <c r="CH3520" s="123"/>
      <c r="CI3520" s="123"/>
      <c r="CJ3520" s="123"/>
      <c r="CK3520" s="123"/>
      <c r="CL3520" s="123"/>
      <c r="CM3520" s="123"/>
      <c r="CN3520" s="123"/>
      <c r="CO3520" s="123"/>
      <c r="CP3520" s="123"/>
      <c r="CQ3520" s="123"/>
      <c r="CR3520" s="123"/>
      <c r="CS3520" s="123"/>
      <c r="CT3520" s="123"/>
      <c r="CU3520" s="123"/>
      <c r="CV3520" s="123"/>
      <c r="CW3520" s="123"/>
      <c r="CX3520" s="123"/>
      <c r="CY3520" s="123"/>
      <c r="CZ3520" s="123"/>
      <c r="DA3520" s="123"/>
      <c r="DB3520" s="123"/>
      <c r="DC3520" s="123"/>
      <c r="DD3520" s="123"/>
      <c r="DE3520" s="123"/>
      <c r="DF3520" s="123"/>
      <c r="DG3520" s="123"/>
      <c r="DH3520" s="123"/>
      <c r="DI3520" s="123"/>
      <c r="DJ3520" s="123"/>
      <c r="DK3520" s="123"/>
      <c r="DL3520" s="123"/>
      <c r="DM3520" s="123"/>
      <c r="DN3520" s="123"/>
      <c r="DO3520" s="123"/>
      <c r="DP3520" s="123"/>
      <c r="DQ3520" s="123"/>
      <c r="DR3520" s="123"/>
      <c r="DS3520" s="123"/>
      <c r="DT3520" s="123"/>
      <c r="DU3520" s="123"/>
      <c r="DV3520" s="123"/>
      <c r="DW3520" s="123"/>
      <c r="DX3520" s="123"/>
      <c r="DY3520" s="123"/>
      <c r="DZ3520" s="123"/>
      <c r="EA3520" s="123"/>
      <c r="EB3520" s="123"/>
      <c r="EC3520" s="123"/>
      <c r="ED3520" s="123"/>
      <c r="EE3520" s="123"/>
      <c r="EF3520" s="123"/>
      <c r="EG3520" s="123"/>
      <c r="EH3520" s="123"/>
      <c r="EI3520" s="123"/>
      <c r="EJ3520" s="123"/>
      <c r="EK3520" s="123"/>
      <c r="EL3520" s="123"/>
      <c r="EM3520" s="123"/>
      <c r="EN3520" s="123"/>
      <c r="EO3520" s="123"/>
      <c r="EP3520" s="123"/>
      <c r="EQ3520" s="123"/>
    </row>
    <row r="3521" spans="27:147" x14ac:dyDescent="0.2"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Q3521" s="151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123"/>
      <c r="BL3521" s="123"/>
      <c r="BM3521" s="123"/>
      <c r="BN3521" s="123"/>
      <c r="BO3521" s="123"/>
      <c r="BP3521" s="123"/>
      <c r="BQ3521" s="123"/>
      <c r="BR3521" s="123"/>
      <c r="BS3521" s="123"/>
      <c r="BT3521" s="123"/>
      <c r="BU3521" s="123"/>
      <c r="BV3521" s="123"/>
      <c r="BW3521" s="123"/>
      <c r="BX3521" s="123"/>
      <c r="BY3521" s="123"/>
      <c r="BZ3521" s="123"/>
      <c r="CA3521" s="123"/>
      <c r="CB3521" s="123"/>
      <c r="CC3521" s="123"/>
      <c r="CD3521" s="123"/>
      <c r="CE3521" s="123"/>
      <c r="CF3521" s="123"/>
      <c r="CG3521" s="123"/>
      <c r="CH3521" s="123"/>
      <c r="CI3521" s="123"/>
      <c r="CJ3521" s="123"/>
      <c r="CK3521" s="123"/>
      <c r="CL3521" s="123"/>
      <c r="CM3521" s="123"/>
      <c r="CN3521" s="123"/>
      <c r="CO3521" s="123"/>
      <c r="CP3521" s="123"/>
      <c r="CQ3521" s="123"/>
      <c r="CR3521" s="123"/>
      <c r="CS3521" s="123"/>
      <c r="CT3521" s="123"/>
      <c r="CU3521" s="123"/>
      <c r="CV3521" s="123"/>
      <c r="CW3521" s="123"/>
      <c r="CX3521" s="123"/>
      <c r="CY3521" s="123"/>
      <c r="CZ3521" s="123"/>
      <c r="DA3521" s="123"/>
      <c r="DB3521" s="123"/>
      <c r="DC3521" s="123"/>
      <c r="DD3521" s="123"/>
      <c r="DE3521" s="123"/>
      <c r="DF3521" s="123"/>
      <c r="DG3521" s="123"/>
      <c r="DH3521" s="123"/>
      <c r="DI3521" s="123"/>
      <c r="DJ3521" s="123"/>
      <c r="DK3521" s="123"/>
      <c r="DL3521" s="123"/>
      <c r="DM3521" s="123"/>
      <c r="DN3521" s="123"/>
      <c r="DO3521" s="123"/>
      <c r="DP3521" s="123"/>
      <c r="DQ3521" s="123"/>
      <c r="DR3521" s="123"/>
      <c r="DS3521" s="123"/>
      <c r="DT3521" s="123"/>
      <c r="DU3521" s="123"/>
      <c r="DV3521" s="123"/>
      <c r="DW3521" s="123"/>
      <c r="DX3521" s="123"/>
      <c r="DY3521" s="123"/>
      <c r="DZ3521" s="123"/>
      <c r="EA3521" s="123"/>
      <c r="EB3521" s="123"/>
      <c r="EC3521" s="123"/>
      <c r="ED3521" s="123"/>
      <c r="EE3521" s="123"/>
      <c r="EF3521" s="123"/>
      <c r="EG3521" s="123"/>
      <c r="EH3521" s="123"/>
      <c r="EI3521" s="123"/>
      <c r="EJ3521" s="123"/>
      <c r="EK3521" s="123"/>
      <c r="EL3521" s="123"/>
      <c r="EM3521" s="123"/>
      <c r="EN3521" s="123"/>
      <c r="EO3521" s="123"/>
      <c r="EP3521" s="123"/>
      <c r="EQ3521" s="123"/>
    </row>
    <row r="3522" spans="27:147" x14ac:dyDescent="0.2"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Q3522" s="151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123"/>
      <c r="BL3522" s="123"/>
      <c r="BM3522" s="123"/>
      <c r="BN3522" s="123"/>
      <c r="BO3522" s="123"/>
      <c r="BP3522" s="123"/>
      <c r="BQ3522" s="123"/>
      <c r="BR3522" s="123"/>
      <c r="BS3522" s="123"/>
      <c r="BT3522" s="123"/>
      <c r="BU3522" s="123"/>
      <c r="BV3522" s="123"/>
      <c r="BW3522" s="123"/>
      <c r="BX3522" s="123"/>
      <c r="BY3522" s="123"/>
      <c r="BZ3522" s="123"/>
      <c r="CA3522" s="123"/>
      <c r="CB3522" s="123"/>
      <c r="CC3522" s="123"/>
      <c r="CD3522" s="123"/>
      <c r="CE3522" s="123"/>
      <c r="CF3522" s="123"/>
      <c r="CG3522" s="123"/>
      <c r="CH3522" s="123"/>
      <c r="CI3522" s="123"/>
      <c r="CJ3522" s="123"/>
      <c r="CK3522" s="123"/>
      <c r="CL3522" s="123"/>
      <c r="CM3522" s="123"/>
      <c r="CN3522" s="123"/>
      <c r="CO3522" s="123"/>
      <c r="CP3522" s="123"/>
      <c r="CQ3522" s="123"/>
      <c r="CR3522" s="123"/>
      <c r="CS3522" s="123"/>
      <c r="CT3522" s="123"/>
      <c r="CU3522" s="123"/>
      <c r="CV3522" s="123"/>
      <c r="CW3522" s="123"/>
      <c r="CX3522" s="123"/>
      <c r="CY3522" s="123"/>
      <c r="CZ3522" s="123"/>
      <c r="DA3522" s="123"/>
      <c r="DB3522" s="123"/>
      <c r="DC3522" s="123"/>
      <c r="DD3522" s="123"/>
      <c r="DE3522" s="123"/>
      <c r="DF3522" s="123"/>
      <c r="DG3522" s="123"/>
      <c r="DH3522" s="123"/>
      <c r="DI3522" s="123"/>
      <c r="DJ3522" s="123"/>
      <c r="DK3522" s="123"/>
      <c r="DL3522" s="123"/>
      <c r="DM3522" s="123"/>
      <c r="DN3522" s="123"/>
      <c r="DO3522" s="123"/>
      <c r="DP3522" s="123"/>
      <c r="DQ3522" s="123"/>
      <c r="DR3522" s="123"/>
      <c r="DS3522" s="123"/>
      <c r="DT3522" s="123"/>
      <c r="DU3522" s="123"/>
      <c r="DV3522" s="123"/>
      <c r="DW3522" s="123"/>
      <c r="DX3522" s="123"/>
      <c r="DY3522" s="123"/>
      <c r="DZ3522" s="123"/>
      <c r="EA3522" s="123"/>
      <c r="EB3522" s="123"/>
      <c r="EC3522" s="123"/>
      <c r="ED3522" s="123"/>
      <c r="EE3522" s="123"/>
      <c r="EF3522" s="123"/>
      <c r="EG3522" s="123"/>
      <c r="EH3522" s="123"/>
      <c r="EI3522" s="123"/>
      <c r="EJ3522" s="123"/>
      <c r="EK3522" s="123"/>
      <c r="EL3522" s="123"/>
      <c r="EM3522" s="123"/>
      <c r="EN3522" s="123"/>
      <c r="EO3522" s="123"/>
      <c r="EP3522" s="123"/>
      <c r="EQ3522" s="123"/>
    </row>
    <row r="3523" spans="27:147" x14ac:dyDescent="0.2"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Q3523" s="151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123"/>
      <c r="BL3523" s="123"/>
      <c r="BM3523" s="123"/>
      <c r="BN3523" s="123"/>
      <c r="BO3523" s="123"/>
      <c r="BP3523" s="123"/>
      <c r="BQ3523" s="123"/>
      <c r="BR3523" s="123"/>
      <c r="BS3523" s="123"/>
      <c r="BT3523" s="123"/>
      <c r="BU3523" s="123"/>
      <c r="BV3523" s="123"/>
      <c r="BW3523" s="123"/>
      <c r="BX3523" s="123"/>
      <c r="BY3523" s="123"/>
      <c r="BZ3523" s="123"/>
      <c r="CA3523" s="123"/>
      <c r="CB3523" s="123"/>
      <c r="CC3523" s="123"/>
      <c r="CD3523" s="123"/>
      <c r="CE3523" s="123"/>
      <c r="CF3523" s="123"/>
      <c r="CG3523" s="123"/>
      <c r="CH3523" s="123"/>
      <c r="CI3523" s="123"/>
      <c r="CJ3523" s="123"/>
      <c r="CK3523" s="123"/>
      <c r="CL3523" s="123"/>
      <c r="CM3523" s="123"/>
      <c r="CN3523" s="123"/>
      <c r="CO3523" s="123"/>
      <c r="CP3523" s="123"/>
      <c r="CQ3523" s="123"/>
      <c r="CR3523" s="123"/>
      <c r="CS3523" s="123"/>
      <c r="CT3523" s="123"/>
      <c r="CU3523" s="123"/>
      <c r="CV3523" s="123"/>
      <c r="CW3523" s="123"/>
      <c r="CX3523" s="123"/>
      <c r="CY3523" s="123"/>
      <c r="CZ3523" s="123"/>
      <c r="DA3523" s="123"/>
      <c r="DB3523" s="123"/>
      <c r="DC3523" s="123"/>
      <c r="DD3523" s="123"/>
      <c r="DE3523" s="123"/>
      <c r="DF3523" s="123"/>
      <c r="DG3523" s="123"/>
      <c r="DH3523" s="123"/>
      <c r="DI3523" s="123"/>
      <c r="DJ3523" s="123"/>
      <c r="DK3523" s="123"/>
      <c r="DL3523" s="123"/>
      <c r="DM3523" s="123"/>
      <c r="DN3523" s="123"/>
      <c r="DO3523" s="123"/>
      <c r="DP3523" s="123"/>
      <c r="DQ3523" s="123"/>
      <c r="DR3523" s="123"/>
      <c r="DS3523" s="123"/>
      <c r="DT3523" s="123"/>
      <c r="DU3523" s="123"/>
      <c r="DV3523" s="123"/>
      <c r="DW3523" s="123"/>
      <c r="DX3523" s="123"/>
      <c r="DY3523" s="123"/>
      <c r="DZ3523" s="123"/>
      <c r="EA3523" s="123"/>
      <c r="EB3523" s="123"/>
      <c r="EC3523" s="123"/>
      <c r="ED3523" s="123"/>
      <c r="EE3523" s="123"/>
      <c r="EF3523" s="123"/>
      <c r="EG3523" s="123"/>
      <c r="EH3523" s="123"/>
      <c r="EI3523" s="123"/>
      <c r="EJ3523" s="123"/>
      <c r="EK3523" s="123"/>
      <c r="EL3523" s="123"/>
      <c r="EM3523" s="123"/>
      <c r="EN3523" s="123"/>
      <c r="EO3523" s="123"/>
      <c r="EP3523" s="123"/>
      <c r="EQ3523" s="123"/>
    </row>
    <row r="3524" spans="27:147" x14ac:dyDescent="0.2"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Q3524" s="151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123"/>
      <c r="BL3524" s="123"/>
      <c r="BM3524" s="123"/>
      <c r="BN3524" s="123"/>
      <c r="BO3524" s="123"/>
      <c r="BP3524" s="123"/>
      <c r="BQ3524" s="123"/>
      <c r="BR3524" s="123"/>
      <c r="BS3524" s="123"/>
      <c r="BT3524" s="123"/>
      <c r="BU3524" s="123"/>
      <c r="BV3524" s="123"/>
      <c r="BW3524" s="123"/>
      <c r="BX3524" s="123"/>
      <c r="BY3524" s="123"/>
      <c r="BZ3524" s="123"/>
      <c r="CA3524" s="123"/>
      <c r="CB3524" s="123"/>
      <c r="CC3524" s="123"/>
      <c r="CD3524" s="123"/>
      <c r="CE3524" s="123"/>
      <c r="CF3524" s="123"/>
      <c r="CG3524" s="123"/>
      <c r="CH3524" s="123"/>
      <c r="CI3524" s="123"/>
      <c r="CJ3524" s="123"/>
      <c r="CK3524" s="123"/>
      <c r="CL3524" s="123"/>
      <c r="CM3524" s="123"/>
      <c r="CN3524" s="123"/>
      <c r="CO3524" s="123"/>
      <c r="CP3524" s="123"/>
      <c r="CQ3524" s="123"/>
      <c r="CR3524" s="123"/>
      <c r="CS3524" s="123"/>
      <c r="CT3524" s="123"/>
      <c r="CU3524" s="123"/>
      <c r="CV3524" s="123"/>
      <c r="CW3524" s="123"/>
      <c r="CX3524" s="123"/>
      <c r="CY3524" s="123"/>
      <c r="CZ3524" s="123"/>
      <c r="DA3524" s="123"/>
      <c r="DB3524" s="123"/>
      <c r="DC3524" s="123"/>
      <c r="DD3524" s="123"/>
      <c r="DE3524" s="123"/>
      <c r="DF3524" s="123"/>
      <c r="DG3524" s="123"/>
      <c r="DH3524" s="123"/>
      <c r="DI3524" s="123"/>
      <c r="DJ3524" s="123"/>
      <c r="DK3524" s="123"/>
      <c r="DL3524" s="123"/>
      <c r="DM3524" s="123"/>
      <c r="DN3524" s="123"/>
      <c r="DO3524" s="123"/>
      <c r="DP3524" s="123"/>
      <c r="DQ3524" s="123"/>
      <c r="DR3524" s="123"/>
      <c r="DS3524" s="123"/>
      <c r="DT3524" s="123"/>
      <c r="DU3524" s="123"/>
      <c r="DV3524" s="123"/>
      <c r="DW3524" s="123"/>
      <c r="DX3524" s="123"/>
      <c r="DY3524" s="123"/>
      <c r="DZ3524" s="123"/>
      <c r="EA3524" s="123"/>
      <c r="EB3524" s="123"/>
      <c r="EC3524" s="123"/>
      <c r="ED3524" s="123"/>
      <c r="EE3524" s="123"/>
      <c r="EF3524" s="123"/>
      <c r="EG3524" s="123"/>
      <c r="EH3524" s="123"/>
      <c r="EI3524" s="123"/>
      <c r="EJ3524" s="123"/>
      <c r="EK3524" s="123"/>
      <c r="EL3524" s="123"/>
      <c r="EM3524" s="123"/>
      <c r="EN3524" s="123"/>
      <c r="EO3524" s="123"/>
      <c r="EP3524" s="123"/>
      <c r="EQ3524" s="123"/>
    </row>
    <row r="3525" spans="27:147" x14ac:dyDescent="0.2"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Q3525" s="151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123"/>
      <c r="BL3525" s="123"/>
      <c r="BM3525" s="123"/>
      <c r="BN3525" s="123"/>
      <c r="BO3525" s="123"/>
      <c r="BP3525" s="123"/>
      <c r="BQ3525" s="123"/>
      <c r="BR3525" s="123"/>
      <c r="BS3525" s="123"/>
      <c r="BT3525" s="123"/>
      <c r="BU3525" s="123"/>
      <c r="BV3525" s="123"/>
      <c r="BW3525" s="123"/>
      <c r="BX3525" s="123"/>
      <c r="BY3525" s="123"/>
      <c r="BZ3525" s="123"/>
      <c r="CA3525" s="123"/>
      <c r="CB3525" s="123"/>
      <c r="CC3525" s="123"/>
      <c r="CD3525" s="123"/>
      <c r="CE3525" s="123"/>
      <c r="CF3525" s="123"/>
      <c r="CG3525" s="123"/>
      <c r="CH3525" s="123"/>
      <c r="CI3525" s="123"/>
      <c r="CJ3525" s="123"/>
      <c r="CK3525" s="123"/>
      <c r="CL3525" s="123"/>
      <c r="CM3525" s="123"/>
      <c r="CN3525" s="123"/>
      <c r="CO3525" s="123"/>
      <c r="CP3525" s="123"/>
      <c r="CQ3525" s="123"/>
      <c r="CR3525" s="123"/>
      <c r="CS3525" s="123"/>
      <c r="CT3525" s="123"/>
      <c r="CU3525" s="123"/>
      <c r="CV3525" s="123"/>
      <c r="CW3525" s="123"/>
      <c r="CX3525" s="123"/>
      <c r="CY3525" s="123"/>
      <c r="CZ3525" s="123"/>
      <c r="DA3525" s="123"/>
      <c r="DB3525" s="123"/>
      <c r="DC3525" s="123"/>
      <c r="DD3525" s="123"/>
      <c r="DE3525" s="123"/>
      <c r="DF3525" s="123"/>
      <c r="DG3525" s="123"/>
      <c r="DH3525" s="123"/>
      <c r="DI3525" s="123"/>
      <c r="DJ3525" s="123"/>
      <c r="DK3525" s="123"/>
      <c r="DL3525" s="123"/>
      <c r="DM3525" s="123"/>
      <c r="DN3525" s="123"/>
      <c r="DO3525" s="123"/>
      <c r="DP3525" s="123"/>
      <c r="DQ3525" s="123"/>
      <c r="DR3525" s="123"/>
      <c r="DS3525" s="123"/>
      <c r="DT3525" s="123"/>
      <c r="DU3525" s="123"/>
      <c r="DV3525" s="123"/>
      <c r="DW3525" s="123"/>
      <c r="DX3525" s="123"/>
      <c r="DY3525" s="123"/>
      <c r="DZ3525" s="123"/>
      <c r="EA3525" s="123"/>
      <c r="EB3525" s="123"/>
      <c r="EC3525" s="123"/>
      <c r="ED3525" s="123"/>
      <c r="EE3525" s="123"/>
      <c r="EF3525" s="123"/>
      <c r="EG3525" s="123"/>
      <c r="EH3525" s="123"/>
      <c r="EI3525" s="123"/>
      <c r="EJ3525" s="123"/>
      <c r="EK3525" s="123"/>
      <c r="EL3525" s="123"/>
      <c r="EM3525" s="123"/>
      <c r="EN3525" s="123"/>
      <c r="EO3525" s="123"/>
      <c r="EP3525" s="123"/>
      <c r="EQ3525" s="123"/>
    </row>
    <row r="3526" spans="27:147" x14ac:dyDescent="0.2"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Q3526" s="151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123"/>
      <c r="BL3526" s="123"/>
      <c r="BM3526" s="123"/>
      <c r="BN3526" s="123"/>
      <c r="BO3526" s="123"/>
      <c r="BP3526" s="123"/>
      <c r="BQ3526" s="123"/>
      <c r="BR3526" s="123"/>
      <c r="BS3526" s="123"/>
      <c r="BT3526" s="123"/>
      <c r="BU3526" s="123"/>
      <c r="BV3526" s="123"/>
      <c r="BW3526" s="123"/>
      <c r="BX3526" s="123"/>
      <c r="BY3526" s="123"/>
      <c r="BZ3526" s="123"/>
      <c r="CA3526" s="123"/>
      <c r="CB3526" s="123"/>
      <c r="CC3526" s="123"/>
      <c r="CD3526" s="123"/>
      <c r="CE3526" s="123"/>
      <c r="CF3526" s="123"/>
      <c r="CG3526" s="123"/>
      <c r="CH3526" s="123"/>
      <c r="CI3526" s="123"/>
      <c r="CJ3526" s="123"/>
      <c r="CK3526" s="123"/>
      <c r="CL3526" s="123"/>
      <c r="CM3526" s="123"/>
      <c r="CN3526" s="123"/>
      <c r="CO3526" s="123"/>
      <c r="CP3526" s="123"/>
      <c r="CQ3526" s="123"/>
      <c r="CR3526" s="123"/>
      <c r="CS3526" s="123"/>
      <c r="CT3526" s="123"/>
      <c r="CU3526" s="123"/>
      <c r="CV3526" s="123"/>
      <c r="CW3526" s="123"/>
      <c r="CX3526" s="123"/>
      <c r="CY3526" s="123"/>
      <c r="CZ3526" s="123"/>
      <c r="DA3526" s="123"/>
      <c r="DB3526" s="123"/>
      <c r="DC3526" s="123"/>
      <c r="DD3526" s="123"/>
      <c r="DE3526" s="123"/>
      <c r="DF3526" s="123"/>
      <c r="DG3526" s="123"/>
      <c r="DH3526" s="123"/>
      <c r="DI3526" s="123"/>
      <c r="DJ3526" s="123"/>
      <c r="DK3526" s="123"/>
      <c r="DL3526" s="123"/>
      <c r="DM3526" s="123"/>
      <c r="DN3526" s="123"/>
      <c r="DO3526" s="123"/>
      <c r="DP3526" s="123"/>
      <c r="DQ3526" s="123"/>
      <c r="DR3526" s="123"/>
      <c r="DS3526" s="123"/>
      <c r="DT3526" s="123"/>
      <c r="DU3526" s="123"/>
      <c r="DV3526" s="123"/>
      <c r="DW3526" s="123"/>
      <c r="DX3526" s="123"/>
      <c r="DY3526" s="123"/>
      <c r="DZ3526" s="123"/>
      <c r="EA3526" s="123"/>
      <c r="EB3526" s="123"/>
      <c r="EC3526" s="123"/>
      <c r="ED3526" s="123"/>
      <c r="EE3526" s="123"/>
      <c r="EF3526" s="123"/>
      <c r="EG3526" s="123"/>
      <c r="EH3526" s="123"/>
      <c r="EI3526" s="123"/>
      <c r="EJ3526" s="123"/>
      <c r="EK3526" s="123"/>
      <c r="EL3526" s="123"/>
      <c r="EM3526" s="123"/>
      <c r="EN3526" s="123"/>
      <c r="EO3526" s="123"/>
      <c r="EP3526" s="123"/>
      <c r="EQ3526" s="123"/>
    </row>
    <row r="3527" spans="27:147" x14ac:dyDescent="0.2"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Q3527" s="151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123"/>
      <c r="BL3527" s="123"/>
      <c r="BM3527" s="123"/>
      <c r="BN3527" s="123"/>
      <c r="BO3527" s="123"/>
      <c r="BP3527" s="123"/>
      <c r="BQ3527" s="123"/>
      <c r="BR3527" s="123"/>
      <c r="BS3527" s="123"/>
      <c r="BT3527" s="123"/>
      <c r="BU3527" s="123"/>
      <c r="BV3527" s="123"/>
      <c r="BW3527" s="123"/>
      <c r="BX3527" s="123"/>
      <c r="BY3527" s="123"/>
      <c r="BZ3527" s="123"/>
      <c r="CA3527" s="123"/>
      <c r="CB3527" s="123"/>
      <c r="CC3527" s="123"/>
      <c r="CD3527" s="123"/>
      <c r="CE3527" s="123"/>
      <c r="CF3527" s="123"/>
      <c r="CG3527" s="123"/>
      <c r="CH3527" s="123"/>
      <c r="CI3527" s="123"/>
      <c r="CJ3527" s="123"/>
      <c r="CK3527" s="123"/>
      <c r="CL3527" s="123"/>
      <c r="CM3527" s="123"/>
      <c r="CN3527" s="123"/>
      <c r="CO3527" s="123"/>
      <c r="CP3527" s="123"/>
      <c r="CQ3527" s="123"/>
      <c r="CR3527" s="123"/>
      <c r="CS3527" s="123"/>
      <c r="CT3527" s="123"/>
      <c r="CU3527" s="123"/>
      <c r="CV3527" s="123"/>
      <c r="CW3527" s="123"/>
      <c r="CX3527" s="123"/>
      <c r="CY3527" s="123"/>
      <c r="CZ3527" s="123"/>
      <c r="DA3527" s="123"/>
      <c r="DB3527" s="123"/>
      <c r="DC3527" s="123"/>
      <c r="DD3527" s="123"/>
      <c r="DE3527" s="123"/>
      <c r="DF3527" s="123"/>
      <c r="DG3527" s="123"/>
      <c r="DH3527" s="123"/>
      <c r="DI3527" s="123"/>
      <c r="DJ3527" s="123"/>
      <c r="DK3527" s="123"/>
      <c r="DL3527" s="123"/>
      <c r="DM3527" s="123"/>
      <c r="DN3527" s="123"/>
      <c r="DO3527" s="123"/>
      <c r="DP3527" s="123"/>
      <c r="DQ3527" s="123"/>
      <c r="DR3527" s="123"/>
      <c r="DS3527" s="123"/>
      <c r="DT3527" s="123"/>
      <c r="DU3527" s="123"/>
      <c r="DV3527" s="123"/>
      <c r="DW3527" s="123"/>
      <c r="DX3527" s="123"/>
      <c r="DY3527" s="123"/>
      <c r="DZ3527" s="123"/>
      <c r="EA3527" s="123"/>
      <c r="EB3527" s="123"/>
      <c r="EC3527" s="123"/>
      <c r="ED3527" s="123"/>
      <c r="EE3527" s="123"/>
      <c r="EF3527" s="123"/>
      <c r="EG3527" s="123"/>
      <c r="EH3527" s="123"/>
      <c r="EI3527" s="123"/>
      <c r="EJ3527" s="123"/>
      <c r="EK3527" s="123"/>
      <c r="EL3527" s="123"/>
      <c r="EM3527" s="123"/>
      <c r="EN3527" s="123"/>
      <c r="EO3527" s="123"/>
      <c r="EP3527" s="123"/>
      <c r="EQ3527" s="123"/>
    </row>
    <row r="3528" spans="27:147" x14ac:dyDescent="0.2"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Q3528" s="151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123"/>
      <c r="BL3528" s="123"/>
      <c r="BM3528" s="123"/>
      <c r="BN3528" s="123"/>
      <c r="BO3528" s="123"/>
      <c r="BP3528" s="123"/>
      <c r="BQ3528" s="123"/>
      <c r="BR3528" s="123"/>
      <c r="BS3528" s="123"/>
      <c r="BT3528" s="123"/>
      <c r="BU3528" s="123"/>
      <c r="BV3528" s="123"/>
      <c r="BW3528" s="123"/>
      <c r="BX3528" s="123"/>
      <c r="BY3528" s="123"/>
      <c r="BZ3528" s="123"/>
      <c r="CA3528" s="123"/>
      <c r="CB3528" s="123"/>
      <c r="CC3528" s="123"/>
      <c r="CD3528" s="123"/>
      <c r="CE3528" s="123"/>
      <c r="CF3528" s="123"/>
      <c r="CG3528" s="123"/>
      <c r="CH3528" s="123"/>
      <c r="CI3528" s="123"/>
      <c r="CJ3528" s="123"/>
      <c r="CK3528" s="123"/>
      <c r="CL3528" s="123"/>
      <c r="CM3528" s="123"/>
      <c r="CN3528" s="123"/>
      <c r="CO3528" s="123"/>
      <c r="CP3528" s="123"/>
      <c r="CQ3528" s="123"/>
      <c r="CR3528" s="123"/>
      <c r="CS3528" s="123"/>
      <c r="CT3528" s="123"/>
      <c r="CU3528" s="123"/>
      <c r="CV3528" s="123"/>
      <c r="CW3528" s="123"/>
      <c r="CX3528" s="123"/>
      <c r="CY3528" s="123"/>
      <c r="CZ3528" s="123"/>
      <c r="DA3528" s="123"/>
      <c r="DB3528" s="123"/>
      <c r="DC3528" s="123"/>
      <c r="DD3528" s="123"/>
      <c r="DE3528" s="123"/>
      <c r="DF3528" s="123"/>
      <c r="DG3528" s="123"/>
      <c r="DH3528" s="123"/>
      <c r="DI3528" s="123"/>
      <c r="DJ3528" s="123"/>
      <c r="DK3528" s="123"/>
      <c r="DL3528" s="123"/>
      <c r="DM3528" s="123"/>
      <c r="DN3528" s="123"/>
      <c r="DO3528" s="123"/>
      <c r="DP3528" s="123"/>
      <c r="DQ3528" s="123"/>
      <c r="DR3528" s="123"/>
      <c r="DS3528" s="123"/>
      <c r="DT3528" s="123"/>
      <c r="DU3528" s="123"/>
      <c r="DV3528" s="123"/>
      <c r="DW3528" s="123"/>
      <c r="DX3528" s="123"/>
      <c r="DY3528" s="123"/>
      <c r="DZ3528" s="123"/>
      <c r="EA3528" s="123"/>
      <c r="EB3528" s="123"/>
      <c r="EC3528" s="123"/>
      <c r="ED3528" s="123"/>
      <c r="EE3528" s="123"/>
      <c r="EF3528" s="123"/>
      <c r="EG3528" s="123"/>
      <c r="EH3528" s="123"/>
      <c r="EI3528" s="123"/>
      <c r="EJ3528" s="123"/>
      <c r="EK3528" s="123"/>
      <c r="EL3528" s="123"/>
      <c r="EM3528" s="123"/>
      <c r="EN3528" s="123"/>
      <c r="EO3528" s="123"/>
      <c r="EP3528" s="123"/>
      <c r="EQ3528" s="123"/>
    </row>
    <row r="3529" spans="27:147" x14ac:dyDescent="0.2"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Q3529" s="151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123"/>
      <c r="BL3529" s="123"/>
      <c r="BM3529" s="123"/>
      <c r="BN3529" s="123"/>
      <c r="BO3529" s="123"/>
      <c r="BP3529" s="123"/>
      <c r="BQ3529" s="123"/>
      <c r="BR3529" s="123"/>
      <c r="BS3529" s="123"/>
      <c r="BT3529" s="123"/>
      <c r="BU3529" s="123"/>
      <c r="BV3529" s="123"/>
      <c r="BW3529" s="123"/>
      <c r="BX3529" s="123"/>
      <c r="BY3529" s="123"/>
      <c r="BZ3529" s="123"/>
      <c r="CA3529" s="123"/>
      <c r="CB3529" s="123"/>
      <c r="CC3529" s="123"/>
      <c r="CD3529" s="123"/>
      <c r="CE3529" s="123"/>
      <c r="CF3529" s="123"/>
      <c r="CG3529" s="123"/>
      <c r="CH3529" s="123"/>
      <c r="CI3529" s="123"/>
      <c r="CJ3529" s="123"/>
      <c r="CK3529" s="123"/>
      <c r="CL3529" s="123"/>
      <c r="CM3529" s="123"/>
      <c r="CN3529" s="123"/>
      <c r="CO3529" s="123"/>
      <c r="CP3529" s="123"/>
      <c r="CQ3529" s="123"/>
      <c r="CR3529" s="123"/>
      <c r="CS3529" s="123"/>
      <c r="CT3529" s="123"/>
      <c r="CU3529" s="123"/>
      <c r="CV3529" s="123"/>
      <c r="CW3529" s="123"/>
      <c r="CX3529" s="123"/>
      <c r="CY3529" s="123"/>
      <c r="CZ3529" s="123"/>
      <c r="DA3529" s="123"/>
      <c r="DB3529" s="123"/>
      <c r="DC3529" s="123"/>
      <c r="DD3529" s="123"/>
      <c r="DE3529" s="123"/>
      <c r="DF3529" s="123"/>
      <c r="DG3529" s="123"/>
      <c r="DH3529" s="123"/>
      <c r="DI3529" s="123"/>
      <c r="DJ3529" s="123"/>
      <c r="DK3529" s="123"/>
      <c r="DL3529" s="123"/>
      <c r="DM3529" s="123"/>
      <c r="DN3529" s="123"/>
      <c r="DO3529" s="123"/>
      <c r="DP3529" s="123"/>
      <c r="DQ3529" s="123"/>
      <c r="DR3529" s="123"/>
      <c r="DS3529" s="123"/>
      <c r="DT3529" s="123"/>
      <c r="DU3529" s="123"/>
      <c r="DV3529" s="123"/>
      <c r="DW3529" s="123"/>
      <c r="DX3529" s="123"/>
      <c r="DY3529" s="123"/>
      <c r="DZ3529" s="123"/>
      <c r="EA3529" s="123"/>
      <c r="EB3529" s="123"/>
      <c r="EC3529" s="123"/>
      <c r="ED3529" s="123"/>
      <c r="EE3529" s="123"/>
      <c r="EF3529" s="123"/>
      <c r="EG3529" s="123"/>
      <c r="EH3529" s="123"/>
      <c r="EI3529" s="123"/>
      <c r="EJ3529" s="123"/>
      <c r="EK3529" s="123"/>
      <c r="EL3529" s="123"/>
      <c r="EM3529" s="123"/>
      <c r="EN3529" s="123"/>
      <c r="EO3529" s="123"/>
      <c r="EP3529" s="123"/>
      <c r="EQ3529" s="123"/>
    </row>
    <row r="3530" spans="27:147" x14ac:dyDescent="0.2"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Q3530" s="151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123"/>
      <c r="BL3530" s="123"/>
      <c r="BM3530" s="123"/>
      <c r="BN3530" s="123"/>
      <c r="BO3530" s="123"/>
      <c r="BP3530" s="123"/>
      <c r="BQ3530" s="123"/>
      <c r="BR3530" s="123"/>
      <c r="BS3530" s="123"/>
      <c r="BT3530" s="123"/>
      <c r="BU3530" s="123"/>
      <c r="BV3530" s="123"/>
      <c r="BW3530" s="123"/>
      <c r="BX3530" s="123"/>
      <c r="BY3530" s="123"/>
      <c r="BZ3530" s="123"/>
      <c r="CA3530" s="123"/>
      <c r="CB3530" s="123"/>
      <c r="CC3530" s="123"/>
      <c r="CD3530" s="123"/>
      <c r="CE3530" s="123"/>
      <c r="CF3530" s="123"/>
      <c r="CG3530" s="123"/>
      <c r="CH3530" s="123"/>
      <c r="CI3530" s="123"/>
      <c r="CJ3530" s="123"/>
      <c r="CK3530" s="123"/>
      <c r="CL3530" s="123"/>
      <c r="CM3530" s="123"/>
      <c r="CN3530" s="123"/>
      <c r="CO3530" s="123"/>
      <c r="CP3530" s="123"/>
      <c r="CQ3530" s="123"/>
      <c r="CR3530" s="123"/>
      <c r="CS3530" s="123"/>
      <c r="CT3530" s="123"/>
      <c r="CU3530" s="123"/>
      <c r="CV3530" s="123"/>
      <c r="CW3530" s="123"/>
      <c r="CX3530" s="123"/>
      <c r="CY3530" s="123"/>
      <c r="CZ3530" s="123"/>
      <c r="DA3530" s="123"/>
      <c r="DB3530" s="123"/>
      <c r="DC3530" s="123"/>
      <c r="DD3530" s="123"/>
      <c r="DE3530" s="123"/>
      <c r="DF3530" s="123"/>
      <c r="DG3530" s="123"/>
      <c r="DH3530" s="123"/>
      <c r="DI3530" s="123"/>
      <c r="DJ3530" s="123"/>
      <c r="DK3530" s="123"/>
      <c r="DL3530" s="123"/>
      <c r="DM3530" s="123"/>
      <c r="DN3530" s="123"/>
      <c r="DO3530" s="123"/>
      <c r="DP3530" s="123"/>
      <c r="DQ3530" s="123"/>
      <c r="DR3530" s="123"/>
      <c r="DS3530" s="123"/>
      <c r="DT3530" s="123"/>
      <c r="DU3530" s="123"/>
      <c r="DV3530" s="123"/>
      <c r="DW3530" s="123"/>
      <c r="DX3530" s="123"/>
      <c r="DY3530" s="123"/>
      <c r="DZ3530" s="123"/>
      <c r="EA3530" s="123"/>
      <c r="EB3530" s="123"/>
      <c r="EC3530" s="123"/>
      <c r="ED3530" s="123"/>
      <c r="EE3530" s="123"/>
      <c r="EF3530" s="123"/>
      <c r="EG3530" s="123"/>
      <c r="EH3530" s="123"/>
      <c r="EI3530" s="123"/>
      <c r="EJ3530" s="123"/>
      <c r="EK3530" s="123"/>
      <c r="EL3530" s="123"/>
      <c r="EM3530" s="123"/>
      <c r="EN3530" s="123"/>
      <c r="EO3530" s="123"/>
      <c r="EP3530" s="123"/>
      <c r="EQ3530" s="123"/>
    </row>
    <row r="3531" spans="27:147" x14ac:dyDescent="0.2"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Q3531" s="151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123"/>
      <c r="BL3531" s="123"/>
      <c r="BM3531" s="123"/>
      <c r="BN3531" s="123"/>
      <c r="BO3531" s="123"/>
      <c r="BP3531" s="123"/>
      <c r="BQ3531" s="123"/>
      <c r="BR3531" s="123"/>
      <c r="BS3531" s="123"/>
      <c r="BT3531" s="123"/>
      <c r="BU3531" s="123"/>
      <c r="BV3531" s="123"/>
      <c r="BW3531" s="123"/>
      <c r="BX3531" s="123"/>
      <c r="BY3531" s="123"/>
      <c r="BZ3531" s="123"/>
      <c r="CA3531" s="123"/>
      <c r="CB3531" s="123"/>
      <c r="CC3531" s="123"/>
      <c r="CD3531" s="123"/>
      <c r="CE3531" s="123"/>
      <c r="CF3531" s="123"/>
      <c r="CG3531" s="123"/>
      <c r="CH3531" s="123"/>
      <c r="CI3531" s="123"/>
      <c r="CJ3531" s="123"/>
      <c r="CK3531" s="123"/>
      <c r="CL3531" s="123"/>
      <c r="CM3531" s="123"/>
      <c r="CN3531" s="123"/>
      <c r="CO3531" s="123"/>
      <c r="CP3531" s="123"/>
      <c r="CQ3531" s="123"/>
      <c r="CR3531" s="123"/>
      <c r="CS3531" s="123"/>
      <c r="CT3531" s="123"/>
      <c r="CU3531" s="123"/>
      <c r="CV3531" s="123"/>
      <c r="CW3531" s="123"/>
      <c r="CX3531" s="123"/>
      <c r="CY3531" s="123"/>
      <c r="CZ3531" s="123"/>
      <c r="DA3531" s="123"/>
      <c r="DB3531" s="123"/>
      <c r="DC3531" s="123"/>
      <c r="DD3531" s="123"/>
      <c r="DE3531" s="123"/>
      <c r="DF3531" s="123"/>
      <c r="DG3531" s="123"/>
      <c r="DH3531" s="123"/>
      <c r="DI3531" s="123"/>
      <c r="DJ3531" s="123"/>
      <c r="DK3531" s="123"/>
      <c r="DL3531" s="123"/>
      <c r="DM3531" s="123"/>
      <c r="DN3531" s="123"/>
      <c r="DO3531" s="123"/>
      <c r="DP3531" s="123"/>
      <c r="DQ3531" s="123"/>
      <c r="DR3531" s="123"/>
      <c r="DS3531" s="123"/>
      <c r="DT3531" s="123"/>
      <c r="DU3531" s="123"/>
      <c r="DV3531" s="123"/>
      <c r="DW3531" s="123"/>
      <c r="DX3531" s="123"/>
      <c r="DY3531" s="123"/>
      <c r="DZ3531" s="123"/>
      <c r="EA3531" s="123"/>
      <c r="EB3531" s="123"/>
      <c r="EC3531" s="123"/>
      <c r="ED3531" s="123"/>
      <c r="EE3531" s="123"/>
      <c r="EF3531" s="123"/>
      <c r="EG3531" s="123"/>
      <c r="EH3531" s="123"/>
      <c r="EI3531" s="123"/>
      <c r="EJ3531" s="123"/>
      <c r="EK3531" s="123"/>
      <c r="EL3531" s="123"/>
      <c r="EM3531" s="123"/>
      <c r="EN3531" s="123"/>
      <c r="EO3531" s="123"/>
      <c r="EP3531" s="123"/>
      <c r="EQ3531" s="123"/>
    </row>
    <row r="3532" spans="27:147" x14ac:dyDescent="0.2"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Q3532" s="151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123"/>
      <c r="BL3532" s="123"/>
      <c r="BM3532" s="123"/>
      <c r="BN3532" s="123"/>
      <c r="BO3532" s="123"/>
      <c r="BP3532" s="123"/>
      <c r="BQ3532" s="123"/>
      <c r="BR3532" s="123"/>
      <c r="BS3532" s="123"/>
      <c r="BT3532" s="123"/>
      <c r="BU3532" s="123"/>
      <c r="BV3532" s="123"/>
      <c r="BW3532" s="123"/>
      <c r="BX3532" s="123"/>
      <c r="BY3532" s="123"/>
      <c r="BZ3532" s="123"/>
      <c r="CA3532" s="123"/>
      <c r="CB3532" s="123"/>
      <c r="CC3532" s="123"/>
      <c r="CD3532" s="123"/>
      <c r="CE3532" s="123"/>
      <c r="CF3532" s="123"/>
      <c r="CG3532" s="123"/>
      <c r="CH3532" s="123"/>
      <c r="CI3532" s="123"/>
      <c r="CJ3532" s="123"/>
      <c r="CK3532" s="123"/>
      <c r="CL3532" s="123"/>
      <c r="CM3532" s="123"/>
      <c r="CN3532" s="123"/>
      <c r="CO3532" s="123"/>
      <c r="CP3532" s="123"/>
      <c r="CQ3532" s="123"/>
      <c r="CR3532" s="123"/>
      <c r="CS3532" s="123"/>
      <c r="CT3532" s="123"/>
      <c r="CU3532" s="123"/>
      <c r="CV3532" s="123"/>
      <c r="CW3532" s="123"/>
      <c r="CX3532" s="123"/>
      <c r="CY3532" s="123"/>
      <c r="CZ3532" s="123"/>
      <c r="DA3532" s="123"/>
      <c r="DB3532" s="123"/>
      <c r="DC3532" s="123"/>
      <c r="DD3532" s="123"/>
      <c r="DE3532" s="123"/>
      <c r="DF3532" s="123"/>
      <c r="DG3532" s="123"/>
      <c r="DH3532" s="123"/>
      <c r="DI3532" s="123"/>
      <c r="DJ3532" s="123"/>
      <c r="DK3532" s="123"/>
      <c r="DL3532" s="123"/>
      <c r="DM3532" s="123"/>
      <c r="DN3532" s="123"/>
      <c r="DO3532" s="123"/>
      <c r="DP3532" s="123"/>
      <c r="DQ3532" s="123"/>
      <c r="DR3532" s="123"/>
      <c r="DS3532" s="123"/>
      <c r="DT3532" s="123"/>
      <c r="DU3532" s="123"/>
      <c r="DV3532" s="123"/>
      <c r="DW3532" s="123"/>
      <c r="DX3532" s="123"/>
      <c r="DY3532" s="123"/>
      <c r="DZ3532" s="123"/>
      <c r="EA3532" s="123"/>
      <c r="EB3532" s="123"/>
      <c r="EC3532" s="123"/>
      <c r="ED3532" s="123"/>
      <c r="EE3532" s="123"/>
      <c r="EF3532" s="123"/>
      <c r="EG3532" s="123"/>
      <c r="EH3532" s="123"/>
      <c r="EI3532" s="123"/>
      <c r="EJ3532" s="123"/>
      <c r="EK3532" s="123"/>
      <c r="EL3532" s="123"/>
      <c r="EM3532" s="123"/>
      <c r="EN3532" s="123"/>
      <c r="EO3532" s="123"/>
      <c r="EP3532" s="123"/>
      <c r="EQ3532" s="123"/>
    </row>
    <row r="3533" spans="27:147" x14ac:dyDescent="0.2"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Q3533" s="151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123"/>
      <c r="BL3533" s="123"/>
      <c r="BM3533" s="123"/>
      <c r="BN3533" s="123"/>
      <c r="BO3533" s="123"/>
      <c r="BP3533" s="123"/>
      <c r="BQ3533" s="123"/>
      <c r="BR3533" s="123"/>
      <c r="BS3533" s="123"/>
      <c r="BT3533" s="123"/>
      <c r="BU3533" s="123"/>
      <c r="BV3533" s="123"/>
      <c r="BW3533" s="123"/>
      <c r="BX3533" s="123"/>
      <c r="BY3533" s="123"/>
      <c r="BZ3533" s="123"/>
      <c r="CA3533" s="123"/>
      <c r="CB3533" s="123"/>
      <c r="CC3533" s="123"/>
      <c r="CD3533" s="123"/>
      <c r="CE3533" s="123"/>
      <c r="CF3533" s="123"/>
      <c r="CG3533" s="123"/>
      <c r="CH3533" s="123"/>
      <c r="CI3533" s="123"/>
      <c r="CJ3533" s="123"/>
      <c r="CK3533" s="123"/>
      <c r="CL3533" s="123"/>
      <c r="CM3533" s="123"/>
      <c r="CN3533" s="123"/>
      <c r="CO3533" s="123"/>
      <c r="CP3533" s="123"/>
      <c r="CQ3533" s="123"/>
      <c r="CR3533" s="123"/>
      <c r="CS3533" s="123"/>
      <c r="CT3533" s="123"/>
      <c r="CU3533" s="123"/>
      <c r="CV3533" s="123"/>
      <c r="CW3533" s="123"/>
      <c r="CX3533" s="123"/>
      <c r="CY3533" s="123"/>
      <c r="CZ3533" s="123"/>
      <c r="DA3533" s="123"/>
      <c r="DB3533" s="123"/>
      <c r="DC3533" s="123"/>
      <c r="DD3533" s="123"/>
      <c r="DE3533" s="123"/>
      <c r="DF3533" s="123"/>
      <c r="DG3533" s="123"/>
      <c r="DH3533" s="123"/>
      <c r="DI3533" s="123"/>
      <c r="DJ3533" s="123"/>
      <c r="DK3533" s="123"/>
      <c r="DL3533" s="123"/>
      <c r="DM3533" s="123"/>
      <c r="DN3533" s="123"/>
      <c r="DO3533" s="123"/>
      <c r="DP3533" s="123"/>
      <c r="DQ3533" s="123"/>
      <c r="DR3533" s="123"/>
      <c r="DS3533" s="123"/>
      <c r="DT3533" s="123"/>
      <c r="DU3533" s="123"/>
      <c r="DV3533" s="123"/>
      <c r="DW3533" s="123"/>
      <c r="DX3533" s="123"/>
      <c r="DY3533" s="123"/>
      <c r="DZ3533" s="123"/>
      <c r="EA3533" s="123"/>
      <c r="EB3533" s="123"/>
      <c r="EC3533" s="123"/>
      <c r="ED3533" s="123"/>
      <c r="EE3533" s="123"/>
      <c r="EF3533" s="123"/>
      <c r="EG3533" s="123"/>
      <c r="EH3533" s="123"/>
      <c r="EI3533" s="123"/>
      <c r="EJ3533" s="123"/>
      <c r="EK3533" s="123"/>
      <c r="EL3533" s="123"/>
      <c r="EM3533" s="123"/>
      <c r="EN3533" s="123"/>
      <c r="EO3533" s="123"/>
      <c r="EP3533" s="123"/>
      <c r="EQ3533" s="123"/>
    </row>
    <row r="3534" spans="27:147" x14ac:dyDescent="0.2"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Q3534" s="151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123"/>
      <c r="BL3534" s="123"/>
      <c r="BM3534" s="123"/>
      <c r="BN3534" s="123"/>
      <c r="BO3534" s="123"/>
      <c r="BP3534" s="123"/>
      <c r="BQ3534" s="123"/>
      <c r="BR3534" s="123"/>
      <c r="BS3534" s="123"/>
      <c r="BT3534" s="123"/>
      <c r="BU3534" s="123"/>
      <c r="BV3534" s="123"/>
      <c r="BW3534" s="123"/>
      <c r="BX3534" s="123"/>
      <c r="BY3534" s="123"/>
      <c r="BZ3534" s="123"/>
      <c r="CA3534" s="123"/>
      <c r="CB3534" s="123"/>
      <c r="CC3534" s="123"/>
      <c r="CD3534" s="123"/>
      <c r="CE3534" s="123"/>
      <c r="CF3534" s="123"/>
      <c r="CG3534" s="123"/>
      <c r="CH3534" s="123"/>
      <c r="CI3534" s="123"/>
      <c r="CJ3534" s="123"/>
      <c r="CK3534" s="123"/>
      <c r="CL3534" s="123"/>
      <c r="CM3534" s="123"/>
      <c r="CN3534" s="123"/>
      <c r="CO3534" s="123"/>
      <c r="CP3534" s="123"/>
      <c r="CQ3534" s="123"/>
      <c r="CR3534" s="123"/>
      <c r="CS3534" s="123"/>
      <c r="CT3534" s="123"/>
      <c r="CU3534" s="123"/>
      <c r="CV3534" s="123"/>
      <c r="CW3534" s="123"/>
      <c r="CX3534" s="123"/>
      <c r="CY3534" s="123"/>
      <c r="CZ3534" s="123"/>
      <c r="DA3534" s="123"/>
      <c r="DB3534" s="123"/>
      <c r="DC3534" s="123"/>
      <c r="DD3534" s="123"/>
      <c r="DE3534" s="123"/>
      <c r="DF3534" s="123"/>
      <c r="DG3534" s="123"/>
      <c r="DH3534" s="123"/>
      <c r="DI3534" s="123"/>
      <c r="DJ3534" s="123"/>
      <c r="DK3534" s="123"/>
      <c r="DL3534" s="123"/>
      <c r="DM3534" s="123"/>
      <c r="DN3534" s="123"/>
      <c r="DO3534" s="123"/>
      <c r="DP3534" s="123"/>
      <c r="DQ3534" s="123"/>
      <c r="DR3534" s="123"/>
      <c r="DS3534" s="123"/>
      <c r="DT3534" s="123"/>
      <c r="DU3534" s="123"/>
      <c r="DV3534" s="123"/>
      <c r="DW3534" s="123"/>
      <c r="DX3534" s="123"/>
      <c r="DY3534" s="123"/>
      <c r="DZ3534" s="123"/>
      <c r="EA3534" s="123"/>
      <c r="EB3534" s="123"/>
      <c r="EC3534" s="123"/>
      <c r="ED3534" s="123"/>
      <c r="EE3534" s="123"/>
      <c r="EF3534" s="123"/>
      <c r="EG3534" s="123"/>
      <c r="EH3534" s="123"/>
      <c r="EI3534" s="123"/>
      <c r="EJ3534" s="123"/>
      <c r="EK3534" s="123"/>
      <c r="EL3534" s="123"/>
      <c r="EM3534" s="123"/>
      <c r="EN3534" s="123"/>
      <c r="EO3534" s="123"/>
      <c r="EP3534" s="123"/>
      <c r="EQ3534" s="123"/>
    </row>
    <row r="3535" spans="27:147" x14ac:dyDescent="0.2"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Q3535" s="151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123"/>
      <c r="BL3535" s="123"/>
      <c r="BM3535" s="123"/>
      <c r="BN3535" s="123"/>
      <c r="BO3535" s="123"/>
      <c r="BP3535" s="123"/>
      <c r="BQ3535" s="123"/>
      <c r="BR3535" s="123"/>
      <c r="BS3535" s="123"/>
      <c r="BT3535" s="123"/>
      <c r="BU3535" s="123"/>
      <c r="BV3535" s="123"/>
      <c r="BW3535" s="123"/>
      <c r="BX3535" s="123"/>
      <c r="BY3535" s="123"/>
      <c r="BZ3535" s="123"/>
      <c r="CA3535" s="123"/>
      <c r="CB3535" s="123"/>
      <c r="CC3535" s="123"/>
      <c r="CD3535" s="123"/>
      <c r="CE3535" s="123"/>
      <c r="CF3535" s="123"/>
      <c r="CG3535" s="123"/>
      <c r="CH3535" s="123"/>
      <c r="CI3535" s="123"/>
      <c r="CJ3535" s="123"/>
      <c r="CK3535" s="123"/>
      <c r="CL3535" s="123"/>
      <c r="CM3535" s="123"/>
      <c r="CN3535" s="123"/>
      <c r="CO3535" s="123"/>
      <c r="CP3535" s="123"/>
      <c r="CQ3535" s="123"/>
      <c r="CR3535" s="123"/>
      <c r="CS3535" s="123"/>
      <c r="CT3535" s="123"/>
      <c r="CU3535" s="123"/>
      <c r="CV3535" s="123"/>
      <c r="CW3535" s="123"/>
      <c r="CX3535" s="123"/>
      <c r="CY3535" s="123"/>
      <c r="CZ3535" s="123"/>
      <c r="DA3535" s="123"/>
      <c r="DB3535" s="123"/>
      <c r="DC3535" s="123"/>
      <c r="DD3535" s="123"/>
      <c r="DE3535" s="123"/>
      <c r="DF3535" s="123"/>
      <c r="DG3535" s="123"/>
      <c r="DH3535" s="123"/>
      <c r="DI3535" s="123"/>
      <c r="DJ3535" s="123"/>
      <c r="DK3535" s="123"/>
      <c r="DL3535" s="123"/>
      <c r="DM3535" s="123"/>
      <c r="DN3535" s="123"/>
      <c r="DO3535" s="123"/>
      <c r="DP3535" s="123"/>
      <c r="DQ3535" s="123"/>
      <c r="DR3535" s="123"/>
      <c r="DS3535" s="123"/>
      <c r="DT3535" s="123"/>
      <c r="DU3535" s="123"/>
      <c r="DV3535" s="123"/>
      <c r="DW3535" s="123"/>
      <c r="DX3535" s="123"/>
      <c r="DY3535" s="123"/>
      <c r="DZ3535" s="123"/>
      <c r="EA3535" s="123"/>
      <c r="EB3535" s="123"/>
      <c r="EC3535" s="123"/>
      <c r="ED3535" s="123"/>
      <c r="EE3535" s="123"/>
      <c r="EF3535" s="123"/>
      <c r="EG3535" s="123"/>
      <c r="EH3535" s="123"/>
      <c r="EI3535" s="123"/>
      <c r="EJ3535" s="123"/>
      <c r="EK3535" s="123"/>
      <c r="EL3535" s="123"/>
      <c r="EM3535" s="123"/>
      <c r="EN3535" s="123"/>
      <c r="EO3535" s="123"/>
      <c r="EP3535" s="123"/>
      <c r="EQ3535" s="123"/>
    </row>
    <row r="3536" spans="27:147" x14ac:dyDescent="0.2"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Q3536" s="151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123"/>
      <c r="BL3536" s="123"/>
      <c r="BM3536" s="123"/>
      <c r="BN3536" s="123"/>
      <c r="BO3536" s="123"/>
      <c r="BP3536" s="123"/>
      <c r="BQ3536" s="123"/>
      <c r="BR3536" s="123"/>
      <c r="BS3536" s="123"/>
      <c r="BT3536" s="123"/>
      <c r="BU3536" s="123"/>
      <c r="BV3536" s="123"/>
      <c r="BW3536" s="123"/>
      <c r="BX3536" s="123"/>
      <c r="BY3536" s="123"/>
      <c r="BZ3536" s="123"/>
      <c r="CA3536" s="123"/>
      <c r="CB3536" s="123"/>
      <c r="CC3536" s="123"/>
      <c r="CD3536" s="123"/>
      <c r="CE3536" s="123"/>
      <c r="CF3536" s="123"/>
      <c r="CG3536" s="123"/>
      <c r="CH3536" s="123"/>
      <c r="CI3536" s="123"/>
      <c r="CJ3536" s="123"/>
      <c r="CK3536" s="123"/>
      <c r="CL3536" s="123"/>
      <c r="CM3536" s="123"/>
      <c r="CN3536" s="123"/>
      <c r="CO3536" s="123"/>
      <c r="CP3536" s="123"/>
      <c r="CQ3536" s="123"/>
      <c r="CR3536" s="123"/>
      <c r="CS3536" s="123"/>
      <c r="CT3536" s="123"/>
      <c r="CU3536" s="123"/>
      <c r="CV3536" s="123"/>
      <c r="CW3536" s="123"/>
      <c r="CX3536" s="123"/>
      <c r="CY3536" s="123"/>
      <c r="CZ3536" s="123"/>
      <c r="DA3536" s="123"/>
      <c r="DB3536" s="123"/>
      <c r="DC3536" s="123"/>
      <c r="DD3536" s="123"/>
      <c r="DE3536" s="123"/>
      <c r="DF3536" s="123"/>
      <c r="DG3536" s="123"/>
      <c r="DH3536" s="123"/>
      <c r="DI3536" s="123"/>
      <c r="DJ3536" s="123"/>
      <c r="DK3536" s="123"/>
      <c r="DL3536" s="123"/>
      <c r="DM3536" s="123"/>
      <c r="DN3536" s="123"/>
      <c r="DO3536" s="123"/>
      <c r="DP3536" s="123"/>
      <c r="DQ3536" s="123"/>
      <c r="DR3536" s="123"/>
      <c r="DS3536" s="123"/>
      <c r="DT3536" s="123"/>
      <c r="DU3536" s="123"/>
      <c r="DV3536" s="123"/>
      <c r="DW3536" s="123"/>
      <c r="DX3536" s="123"/>
      <c r="DY3536" s="123"/>
      <c r="DZ3536" s="123"/>
      <c r="EA3536" s="123"/>
      <c r="EB3536" s="123"/>
      <c r="EC3536" s="123"/>
      <c r="ED3536" s="123"/>
      <c r="EE3536" s="123"/>
      <c r="EF3536" s="123"/>
      <c r="EG3536" s="123"/>
      <c r="EH3536" s="123"/>
      <c r="EI3536" s="123"/>
      <c r="EJ3536" s="123"/>
      <c r="EK3536" s="123"/>
      <c r="EL3536" s="123"/>
      <c r="EM3536" s="123"/>
      <c r="EN3536" s="123"/>
      <c r="EO3536" s="123"/>
      <c r="EP3536" s="123"/>
      <c r="EQ3536" s="123"/>
    </row>
    <row r="3537" spans="27:147" x14ac:dyDescent="0.2"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Q3537" s="151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123"/>
      <c r="BL3537" s="123"/>
      <c r="BM3537" s="123"/>
      <c r="BN3537" s="123"/>
      <c r="BO3537" s="123"/>
      <c r="BP3537" s="123"/>
      <c r="BQ3537" s="123"/>
      <c r="BR3537" s="123"/>
      <c r="BS3537" s="123"/>
      <c r="BT3537" s="123"/>
      <c r="BU3537" s="123"/>
      <c r="BV3537" s="123"/>
      <c r="BW3537" s="123"/>
      <c r="BX3537" s="123"/>
      <c r="BY3537" s="123"/>
      <c r="BZ3537" s="123"/>
      <c r="CA3537" s="123"/>
      <c r="CB3537" s="123"/>
      <c r="CC3537" s="123"/>
      <c r="CD3537" s="123"/>
      <c r="CE3537" s="123"/>
      <c r="CF3537" s="123"/>
      <c r="CG3537" s="123"/>
      <c r="CH3537" s="123"/>
      <c r="CI3537" s="123"/>
      <c r="CJ3537" s="123"/>
      <c r="CK3537" s="123"/>
      <c r="CL3537" s="123"/>
      <c r="CM3537" s="123"/>
      <c r="CN3537" s="123"/>
      <c r="CO3537" s="123"/>
      <c r="CP3537" s="123"/>
      <c r="CQ3537" s="123"/>
      <c r="CR3537" s="123"/>
      <c r="CS3537" s="123"/>
      <c r="CT3537" s="123"/>
      <c r="CU3537" s="123"/>
      <c r="CV3537" s="123"/>
      <c r="CW3537" s="123"/>
      <c r="CX3537" s="123"/>
      <c r="CY3537" s="123"/>
      <c r="CZ3537" s="123"/>
      <c r="DA3537" s="123"/>
      <c r="DB3537" s="123"/>
      <c r="DC3537" s="123"/>
      <c r="DD3537" s="123"/>
      <c r="DE3537" s="123"/>
      <c r="DF3537" s="123"/>
      <c r="DG3537" s="123"/>
      <c r="DH3537" s="123"/>
      <c r="DI3537" s="123"/>
      <c r="DJ3537" s="123"/>
      <c r="DK3537" s="123"/>
      <c r="DL3537" s="123"/>
      <c r="DM3537" s="123"/>
      <c r="DN3537" s="123"/>
      <c r="DO3537" s="123"/>
      <c r="DP3537" s="123"/>
      <c r="DQ3537" s="123"/>
      <c r="DR3537" s="123"/>
      <c r="DS3537" s="123"/>
      <c r="DT3537" s="123"/>
      <c r="DU3537" s="123"/>
      <c r="DV3537" s="123"/>
      <c r="DW3537" s="123"/>
      <c r="DX3537" s="123"/>
      <c r="DY3537" s="123"/>
      <c r="DZ3537" s="123"/>
      <c r="EA3537" s="123"/>
      <c r="EB3537" s="123"/>
      <c r="EC3537" s="123"/>
      <c r="ED3537" s="123"/>
      <c r="EE3537" s="123"/>
      <c r="EF3537" s="123"/>
      <c r="EG3537" s="123"/>
      <c r="EH3537" s="123"/>
      <c r="EI3537" s="123"/>
      <c r="EJ3537" s="123"/>
      <c r="EK3537" s="123"/>
      <c r="EL3537" s="123"/>
      <c r="EM3537" s="123"/>
      <c r="EN3537" s="123"/>
      <c r="EO3537" s="123"/>
      <c r="EP3537" s="123"/>
      <c r="EQ3537" s="123"/>
    </row>
    <row r="3538" spans="27:147" x14ac:dyDescent="0.2"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Q3538" s="151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123"/>
      <c r="BL3538" s="123"/>
      <c r="BM3538" s="123"/>
      <c r="BN3538" s="123"/>
      <c r="BO3538" s="123"/>
      <c r="BP3538" s="123"/>
      <c r="BQ3538" s="123"/>
      <c r="BR3538" s="123"/>
      <c r="BS3538" s="123"/>
      <c r="BT3538" s="123"/>
      <c r="BU3538" s="123"/>
      <c r="BV3538" s="123"/>
      <c r="BW3538" s="123"/>
      <c r="BX3538" s="123"/>
      <c r="BY3538" s="123"/>
      <c r="BZ3538" s="123"/>
      <c r="CA3538" s="123"/>
      <c r="CB3538" s="123"/>
      <c r="CC3538" s="123"/>
      <c r="CD3538" s="123"/>
      <c r="CE3538" s="123"/>
      <c r="CF3538" s="123"/>
      <c r="CG3538" s="123"/>
      <c r="CH3538" s="123"/>
      <c r="CI3538" s="123"/>
      <c r="CJ3538" s="123"/>
      <c r="CK3538" s="123"/>
      <c r="CL3538" s="123"/>
      <c r="CM3538" s="123"/>
      <c r="CN3538" s="123"/>
      <c r="CO3538" s="123"/>
      <c r="CP3538" s="123"/>
      <c r="CQ3538" s="123"/>
      <c r="CR3538" s="123"/>
      <c r="CS3538" s="123"/>
      <c r="CT3538" s="123"/>
      <c r="CU3538" s="123"/>
      <c r="CV3538" s="123"/>
      <c r="CW3538" s="123"/>
      <c r="CX3538" s="123"/>
      <c r="CY3538" s="123"/>
      <c r="CZ3538" s="123"/>
      <c r="DA3538" s="123"/>
      <c r="DB3538" s="123"/>
      <c r="DC3538" s="123"/>
      <c r="DD3538" s="123"/>
      <c r="DE3538" s="123"/>
      <c r="DF3538" s="123"/>
      <c r="DG3538" s="123"/>
      <c r="DH3538" s="123"/>
      <c r="DI3538" s="123"/>
      <c r="DJ3538" s="123"/>
      <c r="DK3538" s="123"/>
      <c r="DL3538" s="123"/>
      <c r="DM3538" s="123"/>
      <c r="DN3538" s="123"/>
      <c r="DO3538" s="123"/>
      <c r="DP3538" s="123"/>
      <c r="DQ3538" s="123"/>
      <c r="DR3538" s="123"/>
      <c r="DS3538" s="123"/>
      <c r="DT3538" s="123"/>
      <c r="DU3538" s="123"/>
      <c r="DV3538" s="123"/>
      <c r="DW3538" s="123"/>
      <c r="DX3538" s="123"/>
      <c r="DY3538" s="123"/>
      <c r="DZ3538" s="123"/>
      <c r="EA3538" s="123"/>
      <c r="EB3538" s="123"/>
      <c r="EC3538" s="123"/>
      <c r="ED3538" s="123"/>
      <c r="EE3538" s="123"/>
      <c r="EF3538" s="123"/>
      <c r="EG3538" s="123"/>
      <c r="EH3538" s="123"/>
      <c r="EI3538" s="123"/>
      <c r="EJ3538" s="123"/>
      <c r="EK3538" s="123"/>
      <c r="EL3538" s="123"/>
      <c r="EM3538" s="123"/>
      <c r="EN3538" s="123"/>
      <c r="EO3538" s="123"/>
      <c r="EP3538" s="123"/>
      <c r="EQ3538" s="123"/>
    </row>
    <row r="3539" spans="27:147" x14ac:dyDescent="0.2"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Q3539" s="151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123"/>
      <c r="BL3539" s="123"/>
      <c r="BM3539" s="123"/>
      <c r="BN3539" s="123"/>
      <c r="BO3539" s="123"/>
      <c r="BP3539" s="123"/>
      <c r="BQ3539" s="123"/>
      <c r="BR3539" s="123"/>
      <c r="BS3539" s="123"/>
      <c r="BT3539" s="123"/>
      <c r="BU3539" s="123"/>
      <c r="BV3539" s="123"/>
      <c r="BW3539" s="123"/>
      <c r="BX3539" s="123"/>
      <c r="BY3539" s="123"/>
      <c r="BZ3539" s="123"/>
      <c r="CA3539" s="123"/>
      <c r="CB3539" s="123"/>
      <c r="CC3539" s="123"/>
      <c r="CD3539" s="123"/>
      <c r="CE3539" s="123"/>
      <c r="CF3539" s="123"/>
      <c r="CG3539" s="123"/>
      <c r="CH3539" s="123"/>
      <c r="CI3539" s="123"/>
      <c r="CJ3539" s="123"/>
      <c r="CK3539" s="123"/>
      <c r="CL3539" s="123"/>
      <c r="CM3539" s="123"/>
      <c r="CN3539" s="123"/>
      <c r="CO3539" s="123"/>
      <c r="CP3539" s="123"/>
      <c r="CQ3539" s="123"/>
      <c r="CR3539" s="123"/>
      <c r="CS3539" s="123"/>
      <c r="CT3539" s="123"/>
      <c r="CU3539" s="123"/>
      <c r="CV3539" s="123"/>
      <c r="CW3539" s="123"/>
      <c r="CX3539" s="123"/>
      <c r="CY3539" s="123"/>
      <c r="CZ3539" s="123"/>
      <c r="DA3539" s="123"/>
      <c r="DB3539" s="123"/>
      <c r="DC3539" s="123"/>
      <c r="DD3539" s="123"/>
      <c r="DE3539" s="123"/>
      <c r="DF3539" s="123"/>
      <c r="DG3539" s="123"/>
      <c r="DH3539" s="123"/>
      <c r="DI3539" s="123"/>
      <c r="DJ3539" s="123"/>
      <c r="DK3539" s="123"/>
      <c r="DL3539" s="123"/>
      <c r="DM3539" s="123"/>
      <c r="DN3539" s="123"/>
      <c r="DO3539" s="123"/>
      <c r="DP3539" s="123"/>
      <c r="DQ3539" s="123"/>
      <c r="DR3539" s="123"/>
      <c r="DS3539" s="123"/>
      <c r="DT3539" s="123"/>
      <c r="DU3539" s="123"/>
      <c r="DV3539" s="123"/>
      <c r="DW3539" s="123"/>
      <c r="DX3539" s="123"/>
      <c r="DY3539" s="123"/>
      <c r="DZ3539" s="123"/>
      <c r="EA3539" s="123"/>
      <c r="EB3539" s="123"/>
      <c r="EC3539" s="123"/>
      <c r="ED3539" s="123"/>
      <c r="EE3539" s="123"/>
      <c r="EF3539" s="123"/>
      <c r="EG3539" s="123"/>
      <c r="EH3539" s="123"/>
      <c r="EI3539" s="123"/>
      <c r="EJ3539" s="123"/>
      <c r="EK3539" s="123"/>
      <c r="EL3539" s="123"/>
      <c r="EM3539" s="123"/>
      <c r="EN3539" s="123"/>
      <c r="EO3539" s="123"/>
      <c r="EP3539" s="123"/>
      <c r="EQ3539" s="123"/>
    </row>
    <row r="3540" spans="27:147" x14ac:dyDescent="0.2"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Q3540" s="151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123"/>
      <c r="BL3540" s="123"/>
      <c r="BM3540" s="123"/>
      <c r="BN3540" s="123"/>
      <c r="BO3540" s="123"/>
      <c r="BP3540" s="123"/>
      <c r="BQ3540" s="123"/>
      <c r="BR3540" s="123"/>
      <c r="BS3540" s="123"/>
      <c r="BT3540" s="123"/>
      <c r="BU3540" s="123"/>
      <c r="BV3540" s="123"/>
      <c r="BW3540" s="123"/>
      <c r="BX3540" s="123"/>
      <c r="BY3540" s="123"/>
      <c r="BZ3540" s="123"/>
      <c r="CA3540" s="123"/>
      <c r="CB3540" s="123"/>
      <c r="CC3540" s="123"/>
      <c r="CD3540" s="123"/>
      <c r="CE3540" s="123"/>
      <c r="CF3540" s="123"/>
      <c r="CG3540" s="123"/>
      <c r="CH3540" s="123"/>
      <c r="CI3540" s="123"/>
      <c r="CJ3540" s="123"/>
      <c r="CK3540" s="123"/>
      <c r="CL3540" s="123"/>
      <c r="CM3540" s="123"/>
      <c r="CN3540" s="123"/>
      <c r="CO3540" s="123"/>
      <c r="CP3540" s="123"/>
      <c r="CQ3540" s="123"/>
      <c r="CR3540" s="123"/>
      <c r="CS3540" s="123"/>
      <c r="CT3540" s="123"/>
      <c r="CU3540" s="123"/>
      <c r="CV3540" s="123"/>
      <c r="CW3540" s="123"/>
      <c r="CX3540" s="123"/>
      <c r="CY3540" s="123"/>
      <c r="CZ3540" s="123"/>
      <c r="DA3540" s="123"/>
      <c r="DB3540" s="123"/>
      <c r="DC3540" s="123"/>
      <c r="DD3540" s="123"/>
      <c r="DE3540" s="123"/>
      <c r="DF3540" s="123"/>
      <c r="DG3540" s="123"/>
      <c r="DH3540" s="123"/>
      <c r="DI3540" s="123"/>
      <c r="DJ3540" s="123"/>
      <c r="DK3540" s="123"/>
      <c r="DL3540" s="123"/>
      <c r="DM3540" s="123"/>
      <c r="DN3540" s="123"/>
      <c r="DO3540" s="123"/>
      <c r="DP3540" s="123"/>
      <c r="DQ3540" s="123"/>
      <c r="DR3540" s="123"/>
      <c r="DS3540" s="123"/>
      <c r="DT3540" s="123"/>
      <c r="DU3540" s="123"/>
      <c r="DV3540" s="123"/>
      <c r="DW3540" s="123"/>
      <c r="DX3540" s="123"/>
      <c r="DY3540" s="123"/>
      <c r="DZ3540" s="123"/>
      <c r="EA3540" s="123"/>
      <c r="EB3540" s="123"/>
      <c r="EC3540" s="123"/>
      <c r="ED3540" s="123"/>
      <c r="EE3540" s="123"/>
      <c r="EF3540" s="123"/>
      <c r="EG3540" s="123"/>
      <c r="EH3540" s="123"/>
      <c r="EI3540" s="123"/>
      <c r="EJ3540" s="123"/>
      <c r="EK3540" s="123"/>
      <c r="EL3540" s="123"/>
      <c r="EM3540" s="123"/>
      <c r="EN3540" s="123"/>
      <c r="EO3540" s="123"/>
      <c r="EP3540" s="123"/>
      <c r="EQ3540" s="123"/>
    </row>
    <row r="3541" spans="27:147" x14ac:dyDescent="0.2"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Q3541" s="151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123"/>
      <c r="BL3541" s="123"/>
      <c r="BM3541" s="123"/>
      <c r="BN3541" s="123"/>
      <c r="BO3541" s="123"/>
      <c r="BP3541" s="123"/>
      <c r="BQ3541" s="123"/>
      <c r="BR3541" s="123"/>
      <c r="BS3541" s="123"/>
      <c r="BT3541" s="123"/>
      <c r="BU3541" s="123"/>
      <c r="BV3541" s="123"/>
      <c r="BW3541" s="123"/>
      <c r="BX3541" s="123"/>
      <c r="BY3541" s="123"/>
      <c r="BZ3541" s="123"/>
      <c r="CA3541" s="123"/>
      <c r="CB3541" s="123"/>
      <c r="CC3541" s="123"/>
      <c r="CD3541" s="123"/>
      <c r="CE3541" s="123"/>
      <c r="CF3541" s="123"/>
      <c r="CG3541" s="123"/>
      <c r="CH3541" s="123"/>
      <c r="CI3541" s="123"/>
      <c r="CJ3541" s="123"/>
      <c r="CK3541" s="123"/>
      <c r="CL3541" s="123"/>
      <c r="CM3541" s="123"/>
      <c r="CN3541" s="123"/>
      <c r="CO3541" s="123"/>
      <c r="CP3541" s="123"/>
      <c r="CQ3541" s="123"/>
      <c r="CR3541" s="123"/>
      <c r="CS3541" s="123"/>
      <c r="CT3541" s="123"/>
      <c r="CU3541" s="123"/>
      <c r="CV3541" s="123"/>
      <c r="CW3541" s="123"/>
      <c r="CX3541" s="123"/>
      <c r="CY3541" s="123"/>
      <c r="CZ3541" s="123"/>
      <c r="DA3541" s="123"/>
      <c r="DB3541" s="123"/>
      <c r="DC3541" s="123"/>
      <c r="DD3541" s="123"/>
      <c r="DE3541" s="123"/>
      <c r="DF3541" s="123"/>
      <c r="DG3541" s="123"/>
      <c r="DH3541" s="123"/>
      <c r="DI3541" s="123"/>
      <c r="DJ3541" s="123"/>
      <c r="DK3541" s="123"/>
      <c r="DL3541" s="123"/>
      <c r="DM3541" s="123"/>
      <c r="DN3541" s="123"/>
      <c r="DO3541" s="123"/>
      <c r="DP3541" s="123"/>
      <c r="DQ3541" s="123"/>
      <c r="DR3541" s="123"/>
      <c r="DS3541" s="123"/>
      <c r="DT3541" s="123"/>
      <c r="DU3541" s="123"/>
      <c r="DV3541" s="123"/>
      <c r="DW3541" s="123"/>
      <c r="DX3541" s="123"/>
      <c r="DY3541" s="123"/>
      <c r="DZ3541" s="123"/>
      <c r="EA3541" s="123"/>
      <c r="EB3541" s="123"/>
      <c r="EC3541" s="123"/>
      <c r="ED3541" s="123"/>
      <c r="EE3541" s="123"/>
      <c r="EF3541" s="123"/>
      <c r="EG3541" s="123"/>
      <c r="EH3541" s="123"/>
      <c r="EI3541" s="123"/>
      <c r="EJ3541" s="123"/>
      <c r="EK3541" s="123"/>
      <c r="EL3541" s="123"/>
      <c r="EM3541" s="123"/>
      <c r="EN3541" s="123"/>
      <c r="EO3541" s="123"/>
      <c r="EP3541" s="123"/>
      <c r="EQ3541" s="123"/>
    </row>
    <row r="3542" spans="27:147" x14ac:dyDescent="0.2"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Q3542" s="151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123"/>
      <c r="BL3542" s="123"/>
      <c r="BM3542" s="123"/>
      <c r="BN3542" s="123"/>
      <c r="BO3542" s="123"/>
      <c r="BP3542" s="123"/>
      <c r="BQ3542" s="123"/>
      <c r="BR3542" s="123"/>
      <c r="BS3542" s="123"/>
      <c r="BT3542" s="123"/>
      <c r="BU3542" s="123"/>
      <c r="BV3542" s="123"/>
      <c r="BW3542" s="123"/>
      <c r="BX3542" s="123"/>
      <c r="BY3542" s="123"/>
      <c r="BZ3542" s="123"/>
      <c r="CA3542" s="123"/>
      <c r="CB3542" s="123"/>
      <c r="CC3542" s="123"/>
      <c r="CD3542" s="123"/>
      <c r="CE3542" s="123"/>
      <c r="CF3542" s="123"/>
      <c r="CG3542" s="123"/>
      <c r="CH3542" s="123"/>
      <c r="CI3542" s="123"/>
      <c r="CJ3542" s="123"/>
      <c r="CK3542" s="123"/>
      <c r="CL3542" s="123"/>
      <c r="CM3542" s="123"/>
      <c r="CN3542" s="123"/>
      <c r="CO3542" s="123"/>
      <c r="CP3542" s="123"/>
      <c r="CQ3542" s="123"/>
      <c r="CR3542" s="123"/>
      <c r="CS3542" s="123"/>
      <c r="CT3542" s="123"/>
      <c r="CU3542" s="123"/>
      <c r="CV3542" s="123"/>
      <c r="CW3542" s="123"/>
      <c r="CX3542" s="123"/>
      <c r="CY3542" s="123"/>
      <c r="CZ3542" s="123"/>
      <c r="DA3542" s="123"/>
      <c r="DB3542" s="123"/>
      <c r="DC3542" s="123"/>
      <c r="DD3542" s="123"/>
      <c r="DE3542" s="123"/>
      <c r="DF3542" s="123"/>
      <c r="DG3542" s="123"/>
      <c r="DH3542" s="123"/>
      <c r="DI3542" s="123"/>
      <c r="DJ3542" s="123"/>
      <c r="DK3542" s="123"/>
      <c r="DL3542" s="123"/>
      <c r="DM3542" s="123"/>
      <c r="DN3542" s="123"/>
      <c r="DO3542" s="123"/>
      <c r="DP3542" s="123"/>
      <c r="DQ3542" s="123"/>
      <c r="DR3542" s="123"/>
      <c r="DS3542" s="123"/>
      <c r="DT3542" s="123"/>
      <c r="DU3542" s="123"/>
      <c r="DV3542" s="123"/>
      <c r="DW3542" s="123"/>
      <c r="DX3542" s="123"/>
      <c r="DY3542" s="123"/>
      <c r="DZ3542" s="123"/>
      <c r="EA3542" s="123"/>
      <c r="EB3542" s="123"/>
      <c r="EC3542" s="123"/>
      <c r="ED3542" s="123"/>
      <c r="EE3542" s="123"/>
      <c r="EF3542" s="123"/>
      <c r="EG3542" s="123"/>
      <c r="EH3542" s="123"/>
      <c r="EI3542" s="123"/>
      <c r="EJ3542" s="123"/>
      <c r="EK3542" s="123"/>
      <c r="EL3542" s="123"/>
      <c r="EM3542" s="123"/>
      <c r="EN3542" s="123"/>
      <c r="EO3542" s="123"/>
      <c r="EP3542" s="123"/>
      <c r="EQ3542" s="123"/>
    </row>
    <row r="3543" spans="27:147" x14ac:dyDescent="0.2"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Q3543" s="151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123"/>
      <c r="BL3543" s="123"/>
      <c r="BM3543" s="123"/>
      <c r="BN3543" s="123"/>
      <c r="BO3543" s="123"/>
      <c r="BP3543" s="123"/>
      <c r="BQ3543" s="123"/>
      <c r="BR3543" s="123"/>
      <c r="BS3543" s="123"/>
      <c r="BT3543" s="123"/>
      <c r="BU3543" s="123"/>
      <c r="BV3543" s="123"/>
      <c r="BW3543" s="123"/>
      <c r="BX3543" s="123"/>
      <c r="BY3543" s="123"/>
      <c r="BZ3543" s="123"/>
      <c r="CA3543" s="123"/>
      <c r="CB3543" s="123"/>
      <c r="CC3543" s="123"/>
      <c r="CD3543" s="123"/>
      <c r="CE3543" s="123"/>
      <c r="CF3543" s="123"/>
      <c r="CG3543" s="123"/>
      <c r="CH3543" s="123"/>
      <c r="CI3543" s="123"/>
      <c r="CJ3543" s="123"/>
      <c r="CK3543" s="123"/>
      <c r="CL3543" s="123"/>
      <c r="CM3543" s="123"/>
      <c r="CN3543" s="123"/>
      <c r="CO3543" s="123"/>
      <c r="CP3543" s="123"/>
      <c r="CQ3543" s="123"/>
      <c r="CR3543" s="123"/>
      <c r="CS3543" s="123"/>
      <c r="CT3543" s="123"/>
      <c r="CU3543" s="123"/>
      <c r="CV3543" s="123"/>
      <c r="CW3543" s="123"/>
      <c r="CX3543" s="123"/>
      <c r="CY3543" s="123"/>
      <c r="CZ3543" s="123"/>
      <c r="DA3543" s="123"/>
      <c r="DB3543" s="123"/>
      <c r="DC3543" s="123"/>
      <c r="DD3543" s="123"/>
      <c r="DE3543" s="123"/>
      <c r="DF3543" s="123"/>
      <c r="DG3543" s="123"/>
      <c r="DH3543" s="123"/>
      <c r="DI3543" s="123"/>
      <c r="DJ3543" s="123"/>
      <c r="DK3543" s="123"/>
      <c r="DL3543" s="123"/>
      <c r="DM3543" s="123"/>
      <c r="DN3543" s="123"/>
      <c r="DO3543" s="123"/>
      <c r="DP3543" s="123"/>
      <c r="DQ3543" s="123"/>
      <c r="DR3543" s="123"/>
      <c r="DS3543" s="123"/>
      <c r="DT3543" s="123"/>
      <c r="DU3543" s="123"/>
      <c r="DV3543" s="123"/>
      <c r="DW3543" s="123"/>
      <c r="DX3543" s="123"/>
      <c r="DY3543" s="123"/>
      <c r="DZ3543" s="123"/>
      <c r="EA3543" s="123"/>
      <c r="EB3543" s="123"/>
      <c r="EC3543" s="123"/>
      <c r="ED3543" s="123"/>
      <c r="EE3543" s="123"/>
      <c r="EF3543" s="123"/>
      <c r="EG3543" s="123"/>
      <c r="EH3543" s="123"/>
      <c r="EI3543" s="123"/>
      <c r="EJ3543" s="123"/>
      <c r="EK3543" s="123"/>
      <c r="EL3543" s="123"/>
      <c r="EM3543" s="123"/>
      <c r="EN3543" s="123"/>
      <c r="EO3543" s="123"/>
      <c r="EP3543" s="123"/>
      <c r="EQ3543" s="123"/>
    </row>
    <row r="3544" spans="27:147" x14ac:dyDescent="0.2"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Q3544" s="151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123"/>
      <c r="BL3544" s="123"/>
      <c r="BM3544" s="123"/>
      <c r="BN3544" s="123"/>
      <c r="BO3544" s="123"/>
      <c r="BP3544" s="123"/>
      <c r="BQ3544" s="123"/>
      <c r="BR3544" s="123"/>
      <c r="BS3544" s="123"/>
      <c r="BT3544" s="123"/>
      <c r="BU3544" s="123"/>
      <c r="BV3544" s="123"/>
      <c r="BW3544" s="123"/>
      <c r="BX3544" s="123"/>
      <c r="BY3544" s="123"/>
      <c r="BZ3544" s="123"/>
      <c r="CA3544" s="123"/>
      <c r="CB3544" s="123"/>
      <c r="CC3544" s="123"/>
      <c r="CD3544" s="123"/>
      <c r="CE3544" s="123"/>
      <c r="CF3544" s="123"/>
      <c r="CG3544" s="123"/>
      <c r="CH3544" s="123"/>
      <c r="CI3544" s="123"/>
      <c r="CJ3544" s="123"/>
      <c r="CK3544" s="123"/>
      <c r="CL3544" s="123"/>
      <c r="CM3544" s="123"/>
      <c r="CN3544" s="123"/>
      <c r="CO3544" s="123"/>
      <c r="CP3544" s="123"/>
      <c r="CQ3544" s="123"/>
      <c r="CR3544" s="123"/>
      <c r="CS3544" s="123"/>
      <c r="CT3544" s="123"/>
      <c r="CU3544" s="123"/>
      <c r="CV3544" s="123"/>
      <c r="CW3544" s="123"/>
      <c r="CX3544" s="123"/>
      <c r="CY3544" s="123"/>
      <c r="CZ3544" s="123"/>
      <c r="DA3544" s="123"/>
      <c r="DB3544" s="123"/>
      <c r="DC3544" s="123"/>
      <c r="DD3544" s="123"/>
      <c r="DE3544" s="123"/>
      <c r="DF3544" s="123"/>
      <c r="DG3544" s="123"/>
      <c r="DH3544" s="123"/>
      <c r="DI3544" s="123"/>
      <c r="DJ3544" s="123"/>
      <c r="DK3544" s="123"/>
      <c r="DL3544" s="123"/>
      <c r="DM3544" s="123"/>
      <c r="DN3544" s="123"/>
      <c r="DO3544" s="123"/>
      <c r="DP3544" s="123"/>
      <c r="DQ3544" s="123"/>
      <c r="DR3544" s="123"/>
      <c r="DS3544" s="123"/>
      <c r="DT3544" s="123"/>
      <c r="DU3544" s="123"/>
      <c r="DV3544" s="123"/>
      <c r="DW3544" s="123"/>
      <c r="DX3544" s="123"/>
      <c r="DY3544" s="123"/>
      <c r="DZ3544" s="123"/>
      <c r="EA3544" s="123"/>
      <c r="EB3544" s="123"/>
      <c r="EC3544" s="123"/>
      <c r="ED3544" s="123"/>
      <c r="EE3544" s="123"/>
      <c r="EF3544" s="123"/>
      <c r="EG3544" s="123"/>
      <c r="EH3544" s="123"/>
      <c r="EI3544" s="123"/>
      <c r="EJ3544" s="123"/>
      <c r="EK3544" s="123"/>
      <c r="EL3544" s="123"/>
      <c r="EM3544" s="123"/>
      <c r="EN3544" s="123"/>
      <c r="EO3544" s="123"/>
      <c r="EP3544" s="123"/>
      <c r="EQ3544" s="123"/>
    </row>
    <row r="3545" spans="27:147" x14ac:dyDescent="0.2"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Q3545" s="151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123"/>
      <c r="BL3545" s="123"/>
      <c r="BM3545" s="123"/>
      <c r="BN3545" s="123"/>
      <c r="BO3545" s="123"/>
      <c r="BP3545" s="123"/>
      <c r="BQ3545" s="123"/>
      <c r="BR3545" s="123"/>
      <c r="BS3545" s="123"/>
      <c r="BT3545" s="123"/>
      <c r="BU3545" s="123"/>
      <c r="BV3545" s="123"/>
      <c r="BW3545" s="123"/>
      <c r="BX3545" s="123"/>
      <c r="BY3545" s="123"/>
      <c r="BZ3545" s="123"/>
      <c r="CA3545" s="123"/>
      <c r="CB3545" s="123"/>
      <c r="CC3545" s="123"/>
      <c r="CD3545" s="123"/>
      <c r="CE3545" s="123"/>
      <c r="CF3545" s="123"/>
      <c r="CG3545" s="123"/>
      <c r="CH3545" s="123"/>
      <c r="CI3545" s="123"/>
      <c r="CJ3545" s="123"/>
      <c r="CK3545" s="123"/>
      <c r="CL3545" s="123"/>
      <c r="CM3545" s="123"/>
      <c r="CN3545" s="123"/>
      <c r="CO3545" s="123"/>
      <c r="CP3545" s="123"/>
      <c r="CQ3545" s="123"/>
      <c r="CR3545" s="123"/>
      <c r="CS3545" s="123"/>
      <c r="CT3545" s="123"/>
      <c r="CU3545" s="123"/>
      <c r="CV3545" s="123"/>
      <c r="CW3545" s="123"/>
      <c r="CX3545" s="123"/>
      <c r="CY3545" s="123"/>
      <c r="CZ3545" s="123"/>
      <c r="DA3545" s="123"/>
      <c r="DB3545" s="123"/>
      <c r="DC3545" s="123"/>
      <c r="DD3545" s="123"/>
      <c r="DE3545" s="123"/>
      <c r="DF3545" s="123"/>
      <c r="DG3545" s="123"/>
      <c r="DH3545" s="123"/>
      <c r="DI3545" s="123"/>
      <c r="DJ3545" s="123"/>
      <c r="DK3545" s="123"/>
      <c r="DL3545" s="123"/>
      <c r="DM3545" s="123"/>
      <c r="DN3545" s="123"/>
      <c r="DO3545" s="123"/>
      <c r="DP3545" s="123"/>
      <c r="DQ3545" s="123"/>
      <c r="DR3545" s="123"/>
      <c r="DS3545" s="123"/>
      <c r="DT3545" s="123"/>
      <c r="DU3545" s="123"/>
      <c r="DV3545" s="123"/>
      <c r="DW3545" s="123"/>
      <c r="DX3545" s="123"/>
      <c r="DY3545" s="123"/>
      <c r="DZ3545" s="123"/>
      <c r="EA3545" s="123"/>
      <c r="EB3545" s="123"/>
      <c r="EC3545" s="123"/>
      <c r="ED3545" s="123"/>
      <c r="EE3545" s="123"/>
      <c r="EF3545" s="123"/>
      <c r="EG3545" s="123"/>
      <c r="EH3545" s="123"/>
      <c r="EI3545" s="123"/>
      <c r="EJ3545" s="123"/>
      <c r="EK3545" s="123"/>
      <c r="EL3545" s="123"/>
      <c r="EM3545" s="123"/>
      <c r="EN3545" s="123"/>
      <c r="EO3545" s="123"/>
      <c r="EP3545" s="123"/>
      <c r="EQ3545" s="123"/>
    </row>
    <row r="3546" spans="27:147" x14ac:dyDescent="0.2"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Q3546" s="151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123"/>
      <c r="BL3546" s="123"/>
      <c r="BM3546" s="123"/>
      <c r="BN3546" s="123"/>
      <c r="BO3546" s="123"/>
      <c r="BP3546" s="123"/>
      <c r="BQ3546" s="123"/>
      <c r="BR3546" s="123"/>
      <c r="BS3546" s="123"/>
      <c r="BT3546" s="123"/>
      <c r="BU3546" s="123"/>
      <c r="BV3546" s="123"/>
      <c r="BW3546" s="123"/>
      <c r="BX3546" s="123"/>
      <c r="BY3546" s="123"/>
      <c r="BZ3546" s="123"/>
      <c r="CA3546" s="123"/>
      <c r="CB3546" s="123"/>
      <c r="CC3546" s="123"/>
      <c r="CD3546" s="123"/>
      <c r="CE3546" s="123"/>
      <c r="CF3546" s="123"/>
      <c r="CG3546" s="123"/>
      <c r="CH3546" s="123"/>
      <c r="CI3546" s="123"/>
      <c r="CJ3546" s="123"/>
      <c r="CK3546" s="123"/>
      <c r="CL3546" s="123"/>
      <c r="CM3546" s="123"/>
      <c r="CN3546" s="123"/>
      <c r="CO3546" s="123"/>
      <c r="CP3546" s="123"/>
      <c r="CQ3546" s="123"/>
      <c r="CR3546" s="123"/>
      <c r="CS3546" s="123"/>
      <c r="CT3546" s="123"/>
      <c r="CU3546" s="123"/>
      <c r="CV3546" s="123"/>
      <c r="CW3546" s="123"/>
      <c r="CX3546" s="123"/>
      <c r="CY3546" s="123"/>
      <c r="CZ3546" s="123"/>
      <c r="DA3546" s="123"/>
      <c r="DB3546" s="123"/>
      <c r="DC3546" s="123"/>
      <c r="DD3546" s="123"/>
      <c r="DE3546" s="123"/>
      <c r="DF3546" s="123"/>
      <c r="DG3546" s="123"/>
      <c r="DH3546" s="123"/>
      <c r="DI3546" s="123"/>
      <c r="DJ3546" s="123"/>
      <c r="DK3546" s="123"/>
      <c r="DL3546" s="123"/>
      <c r="DM3546" s="123"/>
      <c r="DN3546" s="123"/>
      <c r="DO3546" s="123"/>
      <c r="DP3546" s="123"/>
      <c r="DQ3546" s="123"/>
      <c r="DR3546" s="123"/>
      <c r="DS3546" s="123"/>
      <c r="DT3546" s="123"/>
      <c r="DU3546" s="123"/>
      <c r="DV3546" s="123"/>
      <c r="DW3546" s="123"/>
      <c r="DX3546" s="123"/>
      <c r="DY3546" s="123"/>
      <c r="DZ3546" s="123"/>
      <c r="EA3546" s="123"/>
      <c r="EB3546" s="123"/>
      <c r="EC3546" s="123"/>
      <c r="ED3546" s="123"/>
      <c r="EE3546" s="123"/>
      <c r="EF3546" s="123"/>
      <c r="EG3546" s="123"/>
      <c r="EH3546" s="123"/>
      <c r="EI3546" s="123"/>
      <c r="EJ3546" s="123"/>
      <c r="EK3546" s="123"/>
      <c r="EL3546" s="123"/>
      <c r="EM3546" s="123"/>
      <c r="EN3546" s="123"/>
      <c r="EO3546" s="123"/>
      <c r="EP3546" s="123"/>
      <c r="EQ3546" s="123"/>
    </row>
    <row r="3547" spans="27:147" x14ac:dyDescent="0.2"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Q3547" s="151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123"/>
      <c r="BL3547" s="123"/>
      <c r="BM3547" s="123"/>
      <c r="BN3547" s="123"/>
      <c r="BO3547" s="123"/>
      <c r="BP3547" s="123"/>
      <c r="BQ3547" s="123"/>
      <c r="BR3547" s="123"/>
      <c r="BS3547" s="123"/>
      <c r="BT3547" s="123"/>
      <c r="BU3547" s="123"/>
      <c r="BV3547" s="123"/>
      <c r="BW3547" s="123"/>
      <c r="BX3547" s="123"/>
      <c r="BY3547" s="123"/>
      <c r="BZ3547" s="123"/>
      <c r="CA3547" s="123"/>
      <c r="CB3547" s="123"/>
      <c r="CC3547" s="123"/>
      <c r="CD3547" s="123"/>
      <c r="CE3547" s="123"/>
      <c r="CF3547" s="123"/>
      <c r="CG3547" s="123"/>
      <c r="CH3547" s="123"/>
      <c r="CI3547" s="123"/>
      <c r="CJ3547" s="123"/>
      <c r="CK3547" s="123"/>
      <c r="CL3547" s="123"/>
      <c r="CM3547" s="123"/>
      <c r="CN3547" s="123"/>
      <c r="CO3547" s="123"/>
      <c r="CP3547" s="123"/>
      <c r="CQ3547" s="123"/>
      <c r="CR3547" s="123"/>
      <c r="CS3547" s="123"/>
      <c r="CT3547" s="123"/>
      <c r="CU3547" s="123"/>
      <c r="CV3547" s="123"/>
      <c r="CW3547" s="123"/>
      <c r="CX3547" s="123"/>
      <c r="CY3547" s="123"/>
      <c r="CZ3547" s="123"/>
      <c r="DA3547" s="123"/>
      <c r="DB3547" s="123"/>
      <c r="DC3547" s="123"/>
      <c r="DD3547" s="123"/>
      <c r="DE3547" s="123"/>
      <c r="DF3547" s="123"/>
      <c r="DG3547" s="123"/>
      <c r="DH3547" s="123"/>
      <c r="DI3547" s="123"/>
      <c r="DJ3547" s="123"/>
      <c r="DK3547" s="123"/>
      <c r="DL3547" s="123"/>
      <c r="DM3547" s="123"/>
      <c r="DN3547" s="123"/>
      <c r="DO3547" s="123"/>
      <c r="DP3547" s="123"/>
      <c r="DQ3547" s="123"/>
      <c r="DR3547" s="123"/>
      <c r="DS3547" s="123"/>
      <c r="DT3547" s="123"/>
      <c r="DU3547" s="123"/>
      <c r="DV3547" s="123"/>
      <c r="DW3547" s="123"/>
      <c r="DX3547" s="123"/>
      <c r="DY3547" s="123"/>
      <c r="DZ3547" s="123"/>
      <c r="EA3547" s="123"/>
      <c r="EB3547" s="123"/>
      <c r="EC3547" s="123"/>
      <c r="ED3547" s="123"/>
      <c r="EE3547" s="123"/>
      <c r="EF3547" s="123"/>
      <c r="EG3547" s="123"/>
      <c r="EH3547" s="123"/>
      <c r="EI3547" s="123"/>
      <c r="EJ3547" s="123"/>
      <c r="EK3547" s="123"/>
      <c r="EL3547" s="123"/>
      <c r="EM3547" s="123"/>
      <c r="EN3547" s="123"/>
      <c r="EO3547" s="123"/>
      <c r="EP3547" s="123"/>
      <c r="EQ3547" s="123"/>
    </row>
    <row r="3548" spans="27:147" x14ac:dyDescent="0.2"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Q3548" s="151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123"/>
      <c r="BL3548" s="123"/>
      <c r="BM3548" s="123"/>
      <c r="BN3548" s="123"/>
      <c r="BO3548" s="123"/>
      <c r="BP3548" s="123"/>
      <c r="BQ3548" s="123"/>
      <c r="BR3548" s="123"/>
      <c r="BS3548" s="123"/>
      <c r="BT3548" s="123"/>
      <c r="BU3548" s="123"/>
      <c r="BV3548" s="123"/>
      <c r="BW3548" s="123"/>
      <c r="BX3548" s="123"/>
      <c r="BY3548" s="123"/>
      <c r="BZ3548" s="123"/>
      <c r="CA3548" s="123"/>
      <c r="CB3548" s="123"/>
      <c r="CC3548" s="123"/>
      <c r="CD3548" s="123"/>
      <c r="CE3548" s="123"/>
      <c r="CF3548" s="123"/>
      <c r="CG3548" s="123"/>
      <c r="CH3548" s="123"/>
      <c r="CI3548" s="123"/>
      <c r="CJ3548" s="123"/>
      <c r="CK3548" s="123"/>
      <c r="CL3548" s="123"/>
      <c r="CM3548" s="123"/>
      <c r="CN3548" s="123"/>
      <c r="CO3548" s="123"/>
      <c r="CP3548" s="123"/>
      <c r="CQ3548" s="123"/>
      <c r="CR3548" s="123"/>
      <c r="CS3548" s="123"/>
      <c r="CT3548" s="123"/>
      <c r="CU3548" s="123"/>
      <c r="CV3548" s="123"/>
      <c r="CW3548" s="123"/>
      <c r="CX3548" s="123"/>
      <c r="CY3548" s="123"/>
      <c r="CZ3548" s="123"/>
      <c r="DA3548" s="123"/>
      <c r="DB3548" s="123"/>
      <c r="DC3548" s="123"/>
      <c r="DD3548" s="123"/>
      <c r="DE3548" s="123"/>
      <c r="DF3548" s="123"/>
      <c r="DG3548" s="123"/>
      <c r="DH3548" s="123"/>
      <c r="DI3548" s="123"/>
      <c r="DJ3548" s="123"/>
      <c r="DK3548" s="123"/>
      <c r="DL3548" s="123"/>
      <c r="DM3548" s="123"/>
      <c r="DN3548" s="123"/>
      <c r="DO3548" s="123"/>
      <c r="DP3548" s="123"/>
      <c r="DQ3548" s="123"/>
      <c r="DR3548" s="123"/>
      <c r="DS3548" s="123"/>
      <c r="DT3548" s="123"/>
      <c r="DU3548" s="123"/>
      <c r="DV3548" s="123"/>
      <c r="DW3548" s="123"/>
      <c r="DX3548" s="123"/>
      <c r="DY3548" s="123"/>
      <c r="DZ3548" s="123"/>
      <c r="EA3548" s="123"/>
      <c r="EB3548" s="123"/>
      <c r="EC3548" s="123"/>
      <c r="ED3548" s="123"/>
      <c r="EE3548" s="123"/>
      <c r="EF3548" s="123"/>
      <c r="EG3548" s="123"/>
      <c r="EH3548" s="123"/>
      <c r="EI3548" s="123"/>
      <c r="EJ3548" s="123"/>
      <c r="EK3548" s="123"/>
      <c r="EL3548" s="123"/>
      <c r="EM3548" s="123"/>
      <c r="EN3548" s="123"/>
      <c r="EO3548" s="123"/>
      <c r="EP3548" s="123"/>
      <c r="EQ3548" s="123"/>
    </row>
    <row r="3549" spans="27:147" x14ac:dyDescent="0.2"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Q3549" s="151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123"/>
      <c r="BL3549" s="123"/>
      <c r="BM3549" s="123"/>
      <c r="BN3549" s="123"/>
      <c r="BO3549" s="123"/>
      <c r="BP3549" s="123"/>
      <c r="BQ3549" s="123"/>
      <c r="BR3549" s="123"/>
      <c r="BS3549" s="123"/>
      <c r="BT3549" s="123"/>
      <c r="BU3549" s="123"/>
      <c r="BV3549" s="123"/>
      <c r="BW3549" s="123"/>
      <c r="BX3549" s="123"/>
      <c r="BY3549" s="123"/>
      <c r="BZ3549" s="123"/>
      <c r="CA3549" s="123"/>
      <c r="CB3549" s="123"/>
      <c r="CC3549" s="123"/>
      <c r="CD3549" s="123"/>
      <c r="CE3549" s="123"/>
      <c r="CF3549" s="123"/>
      <c r="CG3549" s="123"/>
      <c r="CH3549" s="123"/>
      <c r="CI3549" s="123"/>
      <c r="CJ3549" s="123"/>
      <c r="CK3549" s="123"/>
      <c r="CL3549" s="123"/>
      <c r="CM3549" s="123"/>
      <c r="CN3549" s="123"/>
      <c r="CO3549" s="123"/>
      <c r="CP3549" s="123"/>
      <c r="CQ3549" s="123"/>
      <c r="CR3549" s="123"/>
      <c r="CS3549" s="123"/>
      <c r="CT3549" s="123"/>
      <c r="CU3549" s="123"/>
      <c r="CV3549" s="123"/>
      <c r="CW3549" s="123"/>
      <c r="CX3549" s="123"/>
      <c r="CY3549" s="123"/>
      <c r="CZ3549" s="123"/>
      <c r="DA3549" s="123"/>
      <c r="DB3549" s="123"/>
      <c r="DC3549" s="123"/>
      <c r="DD3549" s="123"/>
      <c r="DE3549" s="123"/>
      <c r="DF3549" s="123"/>
      <c r="DG3549" s="123"/>
      <c r="DH3549" s="123"/>
      <c r="DI3549" s="123"/>
      <c r="DJ3549" s="123"/>
      <c r="DK3549" s="123"/>
      <c r="DL3549" s="123"/>
      <c r="DM3549" s="123"/>
      <c r="DN3549" s="123"/>
      <c r="DO3549" s="123"/>
      <c r="DP3549" s="123"/>
      <c r="DQ3549" s="123"/>
      <c r="DR3549" s="123"/>
      <c r="DS3549" s="123"/>
      <c r="DT3549" s="123"/>
      <c r="DU3549" s="123"/>
      <c r="DV3549" s="123"/>
      <c r="DW3549" s="123"/>
      <c r="DX3549" s="123"/>
      <c r="DY3549" s="123"/>
      <c r="DZ3549" s="123"/>
      <c r="EA3549" s="123"/>
      <c r="EB3549" s="123"/>
      <c r="EC3549" s="123"/>
      <c r="ED3549" s="123"/>
      <c r="EE3549" s="123"/>
      <c r="EF3549" s="123"/>
      <c r="EG3549" s="123"/>
      <c r="EH3549" s="123"/>
      <c r="EI3549" s="123"/>
      <c r="EJ3549" s="123"/>
      <c r="EK3549" s="123"/>
      <c r="EL3549" s="123"/>
      <c r="EM3549" s="123"/>
      <c r="EN3549" s="123"/>
      <c r="EO3549" s="123"/>
      <c r="EP3549" s="123"/>
      <c r="EQ3549" s="123"/>
    </row>
    <row r="3550" spans="27:147" x14ac:dyDescent="0.2"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Q3550" s="151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123"/>
      <c r="BL3550" s="123"/>
      <c r="BM3550" s="123"/>
      <c r="BN3550" s="123"/>
      <c r="BO3550" s="123"/>
      <c r="BP3550" s="123"/>
      <c r="BQ3550" s="123"/>
      <c r="BR3550" s="123"/>
      <c r="BS3550" s="123"/>
      <c r="BT3550" s="123"/>
      <c r="BU3550" s="123"/>
      <c r="BV3550" s="123"/>
      <c r="BW3550" s="123"/>
      <c r="BX3550" s="123"/>
      <c r="BY3550" s="123"/>
      <c r="BZ3550" s="123"/>
      <c r="CA3550" s="123"/>
      <c r="CB3550" s="123"/>
      <c r="CC3550" s="123"/>
      <c r="CD3550" s="123"/>
      <c r="CE3550" s="123"/>
      <c r="CF3550" s="123"/>
      <c r="CG3550" s="123"/>
      <c r="CH3550" s="123"/>
      <c r="CI3550" s="123"/>
      <c r="CJ3550" s="123"/>
      <c r="CK3550" s="123"/>
      <c r="CL3550" s="123"/>
      <c r="CM3550" s="123"/>
      <c r="CN3550" s="123"/>
      <c r="CO3550" s="123"/>
      <c r="CP3550" s="123"/>
      <c r="CQ3550" s="123"/>
      <c r="CR3550" s="123"/>
      <c r="CS3550" s="123"/>
      <c r="CT3550" s="123"/>
      <c r="CU3550" s="123"/>
      <c r="CV3550" s="123"/>
      <c r="CW3550" s="123"/>
      <c r="CX3550" s="123"/>
      <c r="CY3550" s="123"/>
      <c r="CZ3550" s="123"/>
      <c r="DA3550" s="123"/>
      <c r="DB3550" s="123"/>
      <c r="DC3550" s="123"/>
      <c r="DD3550" s="123"/>
      <c r="DE3550" s="123"/>
      <c r="DF3550" s="123"/>
      <c r="DG3550" s="123"/>
      <c r="DH3550" s="123"/>
      <c r="DI3550" s="123"/>
      <c r="DJ3550" s="123"/>
      <c r="DK3550" s="123"/>
      <c r="DL3550" s="123"/>
      <c r="DM3550" s="123"/>
      <c r="DN3550" s="123"/>
      <c r="DO3550" s="123"/>
      <c r="DP3550" s="123"/>
      <c r="DQ3550" s="123"/>
      <c r="DR3550" s="123"/>
      <c r="DS3550" s="123"/>
      <c r="DT3550" s="123"/>
      <c r="DU3550" s="123"/>
      <c r="DV3550" s="123"/>
      <c r="DW3550" s="123"/>
      <c r="DX3550" s="123"/>
      <c r="DY3550" s="123"/>
      <c r="DZ3550" s="123"/>
      <c r="EA3550" s="123"/>
      <c r="EB3550" s="123"/>
      <c r="EC3550" s="123"/>
      <c r="ED3550" s="123"/>
      <c r="EE3550" s="123"/>
      <c r="EF3550" s="123"/>
      <c r="EG3550" s="123"/>
      <c r="EH3550" s="123"/>
      <c r="EI3550" s="123"/>
      <c r="EJ3550" s="123"/>
      <c r="EK3550" s="123"/>
      <c r="EL3550" s="123"/>
      <c r="EM3550" s="123"/>
      <c r="EN3550" s="123"/>
      <c r="EO3550" s="123"/>
      <c r="EP3550" s="123"/>
      <c r="EQ3550" s="123"/>
    </row>
    <row r="3551" spans="27:147" x14ac:dyDescent="0.2"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Q3551" s="151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123"/>
      <c r="BL3551" s="123"/>
      <c r="BM3551" s="123"/>
      <c r="BN3551" s="123"/>
      <c r="BO3551" s="123"/>
      <c r="BP3551" s="123"/>
      <c r="BQ3551" s="123"/>
      <c r="BR3551" s="123"/>
      <c r="BS3551" s="123"/>
      <c r="BT3551" s="123"/>
      <c r="BU3551" s="123"/>
      <c r="BV3551" s="123"/>
      <c r="BW3551" s="123"/>
      <c r="BX3551" s="123"/>
      <c r="BY3551" s="123"/>
      <c r="BZ3551" s="123"/>
      <c r="CA3551" s="123"/>
      <c r="CB3551" s="123"/>
      <c r="CC3551" s="123"/>
      <c r="CD3551" s="123"/>
      <c r="CE3551" s="123"/>
      <c r="CF3551" s="123"/>
      <c r="CG3551" s="123"/>
      <c r="CH3551" s="123"/>
      <c r="CI3551" s="123"/>
      <c r="CJ3551" s="123"/>
      <c r="CK3551" s="123"/>
      <c r="CL3551" s="123"/>
      <c r="CM3551" s="123"/>
      <c r="CN3551" s="123"/>
      <c r="CO3551" s="123"/>
      <c r="CP3551" s="123"/>
      <c r="CQ3551" s="123"/>
      <c r="CR3551" s="123"/>
      <c r="CS3551" s="123"/>
      <c r="CT3551" s="123"/>
      <c r="CU3551" s="123"/>
      <c r="CV3551" s="123"/>
      <c r="CW3551" s="123"/>
      <c r="CX3551" s="123"/>
      <c r="CY3551" s="123"/>
      <c r="CZ3551" s="123"/>
      <c r="DA3551" s="123"/>
      <c r="DB3551" s="123"/>
      <c r="DC3551" s="123"/>
      <c r="DD3551" s="123"/>
      <c r="DE3551" s="123"/>
      <c r="DF3551" s="123"/>
      <c r="DG3551" s="123"/>
      <c r="DH3551" s="123"/>
      <c r="DI3551" s="123"/>
      <c r="DJ3551" s="123"/>
      <c r="DK3551" s="123"/>
      <c r="DL3551" s="123"/>
      <c r="DM3551" s="123"/>
      <c r="DN3551" s="123"/>
      <c r="DO3551" s="123"/>
      <c r="DP3551" s="123"/>
      <c r="DQ3551" s="123"/>
      <c r="DR3551" s="123"/>
      <c r="DS3551" s="123"/>
      <c r="DT3551" s="123"/>
      <c r="DU3551" s="123"/>
      <c r="DV3551" s="123"/>
      <c r="DW3551" s="123"/>
      <c r="DX3551" s="123"/>
      <c r="DY3551" s="123"/>
      <c r="DZ3551" s="123"/>
      <c r="EA3551" s="123"/>
      <c r="EB3551" s="123"/>
      <c r="EC3551" s="123"/>
      <c r="ED3551" s="123"/>
      <c r="EE3551" s="123"/>
      <c r="EF3551" s="123"/>
      <c r="EG3551" s="123"/>
      <c r="EH3551" s="123"/>
      <c r="EI3551" s="123"/>
      <c r="EJ3551" s="123"/>
      <c r="EK3551" s="123"/>
      <c r="EL3551" s="123"/>
      <c r="EM3551" s="123"/>
      <c r="EN3551" s="123"/>
      <c r="EO3551" s="123"/>
      <c r="EP3551" s="123"/>
      <c r="EQ3551" s="123"/>
    </row>
    <row r="3552" spans="27:147" x14ac:dyDescent="0.2"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Q3552" s="151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123"/>
      <c r="BL3552" s="123"/>
      <c r="BM3552" s="123"/>
      <c r="BN3552" s="123"/>
      <c r="BO3552" s="123"/>
      <c r="BP3552" s="123"/>
      <c r="BQ3552" s="123"/>
      <c r="BR3552" s="123"/>
      <c r="BS3552" s="123"/>
      <c r="BT3552" s="123"/>
      <c r="BU3552" s="123"/>
      <c r="BV3552" s="123"/>
      <c r="BW3552" s="123"/>
      <c r="BX3552" s="123"/>
      <c r="BY3552" s="123"/>
      <c r="BZ3552" s="123"/>
      <c r="CA3552" s="123"/>
      <c r="CB3552" s="123"/>
      <c r="CC3552" s="123"/>
      <c r="CD3552" s="123"/>
      <c r="CE3552" s="123"/>
      <c r="CF3552" s="123"/>
      <c r="CG3552" s="123"/>
      <c r="CH3552" s="123"/>
      <c r="CI3552" s="123"/>
      <c r="CJ3552" s="123"/>
      <c r="CK3552" s="123"/>
      <c r="CL3552" s="123"/>
      <c r="CM3552" s="123"/>
      <c r="CN3552" s="123"/>
      <c r="CO3552" s="123"/>
      <c r="CP3552" s="123"/>
      <c r="CQ3552" s="123"/>
      <c r="CR3552" s="123"/>
      <c r="CS3552" s="123"/>
      <c r="CT3552" s="123"/>
      <c r="CU3552" s="123"/>
      <c r="CV3552" s="123"/>
      <c r="CW3552" s="123"/>
      <c r="CX3552" s="123"/>
      <c r="CY3552" s="123"/>
      <c r="CZ3552" s="123"/>
      <c r="DA3552" s="123"/>
      <c r="DB3552" s="123"/>
      <c r="DC3552" s="123"/>
      <c r="DD3552" s="123"/>
      <c r="DE3552" s="123"/>
      <c r="DF3552" s="123"/>
      <c r="DG3552" s="123"/>
      <c r="DH3552" s="123"/>
      <c r="DI3552" s="123"/>
      <c r="DJ3552" s="123"/>
      <c r="DK3552" s="123"/>
      <c r="DL3552" s="123"/>
      <c r="DM3552" s="123"/>
      <c r="DN3552" s="123"/>
      <c r="DO3552" s="123"/>
      <c r="DP3552" s="123"/>
      <c r="DQ3552" s="123"/>
      <c r="DR3552" s="123"/>
      <c r="DS3552" s="123"/>
      <c r="DT3552" s="123"/>
      <c r="DU3552" s="123"/>
      <c r="DV3552" s="123"/>
      <c r="DW3552" s="123"/>
      <c r="DX3552" s="123"/>
      <c r="DY3552" s="123"/>
      <c r="DZ3552" s="123"/>
      <c r="EA3552" s="123"/>
      <c r="EB3552" s="123"/>
      <c r="EC3552" s="123"/>
      <c r="ED3552" s="123"/>
      <c r="EE3552" s="123"/>
      <c r="EF3552" s="123"/>
      <c r="EG3552" s="123"/>
      <c r="EH3552" s="123"/>
      <c r="EI3552" s="123"/>
      <c r="EJ3552" s="123"/>
      <c r="EK3552" s="123"/>
      <c r="EL3552" s="123"/>
      <c r="EM3552" s="123"/>
      <c r="EN3552" s="123"/>
      <c r="EO3552" s="123"/>
      <c r="EP3552" s="123"/>
      <c r="EQ3552" s="123"/>
    </row>
    <row r="3553" spans="27:147" x14ac:dyDescent="0.2"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Q3553" s="151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123"/>
      <c r="BL3553" s="123"/>
      <c r="BM3553" s="123"/>
      <c r="BN3553" s="123"/>
      <c r="BO3553" s="123"/>
      <c r="BP3553" s="123"/>
      <c r="BQ3553" s="123"/>
      <c r="BR3553" s="123"/>
      <c r="BS3553" s="123"/>
      <c r="BT3553" s="123"/>
      <c r="BU3553" s="123"/>
      <c r="BV3553" s="123"/>
      <c r="BW3553" s="123"/>
      <c r="BX3553" s="123"/>
      <c r="BY3553" s="123"/>
      <c r="BZ3553" s="123"/>
      <c r="CA3553" s="123"/>
      <c r="CB3553" s="123"/>
      <c r="CC3553" s="123"/>
      <c r="CD3553" s="123"/>
      <c r="CE3553" s="123"/>
      <c r="CF3553" s="123"/>
      <c r="CG3553" s="123"/>
      <c r="CH3553" s="123"/>
      <c r="CI3553" s="123"/>
      <c r="CJ3553" s="123"/>
      <c r="CK3553" s="123"/>
      <c r="CL3553" s="123"/>
      <c r="CM3553" s="123"/>
      <c r="CN3553" s="123"/>
      <c r="CO3553" s="123"/>
      <c r="CP3553" s="123"/>
      <c r="CQ3553" s="123"/>
      <c r="CR3553" s="123"/>
      <c r="CS3553" s="123"/>
      <c r="CT3553" s="123"/>
      <c r="CU3553" s="123"/>
      <c r="CV3553" s="123"/>
      <c r="CW3553" s="123"/>
      <c r="CX3553" s="123"/>
      <c r="CY3553" s="123"/>
      <c r="CZ3553" s="123"/>
      <c r="DA3553" s="123"/>
      <c r="DB3553" s="123"/>
      <c r="DC3553" s="123"/>
      <c r="DD3553" s="123"/>
      <c r="DE3553" s="123"/>
      <c r="DF3553" s="123"/>
      <c r="DG3553" s="123"/>
      <c r="DH3553" s="123"/>
      <c r="DI3553" s="123"/>
      <c r="DJ3553" s="123"/>
      <c r="DK3553" s="123"/>
      <c r="DL3553" s="123"/>
      <c r="DM3553" s="123"/>
      <c r="DN3553" s="123"/>
      <c r="DO3553" s="123"/>
      <c r="DP3553" s="123"/>
      <c r="DQ3553" s="123"/>
      <c r="DR3553" s="123"/>
      <c r="DS3553" s="123"/>
      <c r="DT3553" s="123"/>
      <c r="DU3553" s="123"/>
      <c r="DV3553" s="123"/>
      <c r="DW3553" s="123"/>
      <c r="DX3553" s="123"/>
      <c r="DY3553" s="123"/>
      <c r="DZ3553" s="123"/>
      <c r="EA3553" s="123"/>
      <c r="EB3553" s="123"/>
      <c r="EC3553" s="123"/>
      <c r="ED3553" s="123"/>
      <c r="EE3553" s="123"/>
      <c r="EF3553" s="123"/>
      <c r="EG3553" s="123"/>
      <c r="EH3553" s="123"/>
      <c r="EI3553" s="123"/>
      <c r="EJ3553" s="123"/>
      <c r="EK3553" s="123"/>
      <c r="EL3553" s="123"/>
      <c r="EM3553" s="123"/>
      <c r="EN3553" s="123"/>
      <c r="EO3553" s="123"/>
      <c r="EP3553" s="123"/>
      <c r="EQ3553" s="123"/>
    </row>
    <row r="3554" spans="27:147" x14ac:dyDescent="0.2"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Q3554" s="151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123"/>
      <c r="BL3554" s="123"/>
      <c r="BM3554" s="123"/>
      <c r="BN3554" s="123"/>
      <c r="BO3554" s="123"/>
      <c r="BP3554" s="123"/>
      <c r="BQ3554" s="123"/>
      <c r="BR3554" s="123"/>
      <c r="BS3554" s="123"/>
      <c r="BT3554" s="123"/>
      <c r="BU3554" s="123"/>
      <c r="BV3554" s="123"/>
      <c r="BW3554" s="123"/>
      <c r="BX3554" s="123"/>
      <c r="BY3554" s="123"/>
      <c r="BZ3554" s="123"/>
      <c r="CA3554" s="123"/>
      <c r="CB3554" s="123"/>
      <c r="CC3554" s="123"/>
      <c r="CD3554" s="123"/>
      <c r="CE3554" s="123"/>
      <c r="CF3554" s="123"/>
      <c r="CG3554" s="123"/>
      <c r="CH3554" s="123"/>
      <c r="CI3554" s="123"/>
      <c r="CJ3554" s="123"/>
      <c r="CK3554" s="123"/>
      <c r="CL3554" s="123"/>
      <c r="CM3554" s="123"/>
      <c r="CN3554" s="123"/>
      <c r="CO3554" s="123"/>
      <c r="CP3554" s="123"/>
      <c r="CQ3554" s="123"/>
      <c r="CR3554" s="123"/>
      <c r="CS3554" s="123"/>
      <c r="CT3554" s="123"/>
      <c r="CU3554" s="123"/>
      <c r="CV3554" s="123"/>
      <c r="CW3554" s="123"/>
      <c r="CX3554" s="123"/>
      <c r="CY3554" s="123"/>
      <c r="CZ3554" s="123"/>
      <c r="DA3554" s="123"/>
      <c r="DB3554" s="123"/>
      <c r="DC3554" s="123"/>
      <c r="DD3554" s="123"/>
      <c r="DE3554" s="123"/>
      <c r="DF3554" s="123"/>
      <c r="DG3554" s="123"/>
      <c r="DH3554" s="123"/>
      <c r="DI3554" s="123"/>
      <c r="DJ3554" s="123"/>
      <c r="DK3554" s="123"/>
      <c r="DL3554" s="123"/>
      <c r="DM3554" s="123"/>
      <c r="DN3554" s="123"/>
      <c r="DO3554" s="123"/>
      <c r="DP3554" s="123"/>
      <c r="DQ3554" s="123"/>
      <c r="DR3554" s="123"/>
      <c r="DS3554" s="123"/>
      <c r="DT3554" s="123"/>
      <c r="DU3554" s="123"/>
      <c r="DV3554" s="123"/>
      <c r="DW3554" s="123"/>
      <c r="DX3554" s="123"/>
      <c r="DY3554" s="123"/>
      <c r="DZ3554" s="123"/>
      <c r="EA3554" s="123"/>
      <c r="EB3554" s="123"/>
      <c r="EC3554" s="123"/>
      <c r="ED3554" s="123"/>
      <c r="EE3554" s="123"/>
      <c r="EF3554" s="123"/>
      <c r="EG3554" s="123"/>
      <c r="EH3554" s="123"/>
      <c r="EI3554" s="123"/>
      <c r="EJ3554" s="123"/>
      <c r="EK3554" s="123"/>
      <c r="EL3554" s="123"/>
      <c r="EM3554" s="123"/>
      <c r="EN3554" s="123"/>
      <c r="EO3554" s="123"/>
      <c r="EP3554" s="123"/>
      <c r="EQ3554" s="123"/>
    </row>
    <row r="3555" spans="27:147" x14ac:dyDescent="0.2"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Q3555" s="151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123"/>
      <c r="BL3555" s="123"/>
      <c r="BM3555" s="123"/>
      <c r="BN3555" s="123"/>
      <c r="BO3555" s="123"/>
      <c r="BP3555" s="123"/>
      <c r="BQ3555" s="123"/>
      <c r="BR3555" s="123"/>
      <c r="BS3555" s="123"/>
      <c r="BT3555" s="123"/>
      <c r="BU3555" s="123"/>
      <c r="BV3555" s="123"/>
      <c r="BW3555" s="123"/>
      <c r="BX3555" s="123"/>
      <c r="BY3555" s="123"/>
      <c r="BZ3555" s="123"/>
      <c r="CA3555" s="123"/>
      <c r="CB3555" s="123"/>
      <c r="CC3555" s="123"/>
      <c r="CD3555" s="123"/>
      <c r="CE3555" s="123"/>
      <c r="CF3555" s="123"/>
      <c r="CG3555" s="123"/>
      <c r="CH3555" s="123"/>
      <c r="CI3555" s="123"/>
      <c r="CJ3555" s="123"/>
      <c r="CK3555" s="123"/>
      <c r="CL3555" s="123"/>
      <c r="CM3555" s="123"/>
      <c r="CN3555" s="123"/>
      <c r="CO3555" s="123"/>
      <c r="CP3555" s="123"/>
      <c r="CQ3555" s="123"/>
      <c r="CR3555" s="123"/>
      <c r="CS3555" s="123"/>
      <c r="CT3555" s="123"/>
      <c r="CU3555" s="123"/>
      <c r="CV3555" s="123"/>
      <c r="CW3555" s="123"/>
      <c r="CX3555" s="123"/>
      <c r="CY3555" s="123"/>
      <c r="CZ3555" s="123"/>
      <c r="DA3555" s="123"/>
      <c r="DB3555" s="123"/>
      <c r="DC3555" s="123"/>
      <c r="DD3555" s="123"/>
      <c r="DE3555" s="123"/>
      <c r="DF3555" s="123"/>
      <c r="DG3555" s="123"/>
      <c r="DH3555" s="123"/>
      <c r="DI3555" s="123"/>
      <c r="DJ3555" s="123"/>
      <c r="DK3555" s="123"/>
      <c r="DL3555" s="123"/>
      <c r="DM3555" s="123"/>
      <c r="DN3555" s="123"/>
      <c r="DO3555" s="123"/>
      <c r="DP3555" s="123"/>
      <c r="DQ3555" s="123"/>
      <c r="DR3555" s="123"/>
      <c r="DS3555" s="123"/>
      <c r="DT3555" s="123"/>
      <c r="DU3555" s="123"/>
      <c r="DV3555" s="123"/>
      <c r="DW3555" s="123"/>
      <c r="DX3555" s="123"/>
      <c r="DY3555" s="123"/>
      <c r="DZ3555" s="123"/>
      <c r="EA3555" s="123"/>
      <c r="EB3555" s="123"/>
      <c r="EC3555" s="123"/>
      <c r="ED3555" s="123"/>
      <c r="EE3555" s="123"/>
      <c r="EF3555" s="123"/>
      <c r="EG3555" s="123"/>
      <c r="EH3555" s="123"/>
      <c r="EI3555" s="123"/>
      <c r="EJ3555" s="123"/>
      <c r="EK3555" s="123"/>
      <c r="EL3555" s="123"/>
      <c r="EM3555" s="123"/>
      <c r="EN3555" s="123"/>
      <c r="EO3555" s="123"/>
      <c r="EP3555" s="123"/>
      <c r="EQ3555" s="123"/>
    </row>
    <row r="3556" spans="27:147" x14ac:dyDescent="0.2"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Q3556" s="151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123"/>
      <c r="BL3556" s="123"/>
      <c r="BM3556" s="123"/>
      <c r="BN3556" s="123"/>
      <c r="BO3556" s="123"/>
      <c r="BP3556" s="123"/>
      <c r="BQ3556" s="123"/>
      <c r="BR3556" s="123"/>
      <c r="BS3556" s="123"/>
      <c r="BT3556" s="123"/>
      <c r="BU3556" s="123"/>
      <c r="BV3556" s="123"/>
      <c r="BW3556" s="123"/>
      <c r="BX3556" s="123"/>
      <c r="BY3556" s="123"/>
      <c r="BZ3556" s="123"/>
      <c r="CA3556" s="123"/>
      <c r="CB3556" s="123"/>
      <c r="CC3556" s="123"/>
      <c r="CD3556" s="123"/>
      <c r="CE3556" s="123"/>
      <c r="CF3556" s="123"/>
      <c r="CG3556" s="123"/>
      <c r="CH3556" s="123"/>
      <c r="CI3556" s="123"/>
      <c r="CJ3556" s="123"/>
      <c r="CK3556" s="123"/>
      <c r="CL3556" s="123"/>
      <c r="CM3556" s="123"/>
      <c r="CN3556" s="123"/>
      <c r="CO3556" s="123"/>
      <c r="CP3556" s="123"/>
      <c r="CQ3556" s="123"/>
      <c r="CR3556" s="123"/>
      <c r="CS3556" s="123"/>
      <c r="CT3556" s="123"/>
      <c r="CU3556" s="123"/>
      <c r="CV3556" s="123"/>
      <c r="CW3556" s="123"/>
      <c r="CX3556" s="123"/>
      <c r="CY3556" s="123"/>
      <c r="CZ3556" s="123"/>
      <c r="DA3556" s="123"/>
      <c r="DB3556" s="123"/>
      <c r="DC3556" s="123"/>
      <c r="DD3556" s="123"/>
      <c r="DE3556" s="123"/>
      <c r="DF3556" s="123"/>
      <c r="DG3556" s="123"/>
      <c r="DH3556" s="123"/>
      <c r="DI3556" s="123"/>
      <c r="DJ3556" s="123"/>
      <c r="DK3556" s="123"/>
      <c r="DL3556" s="123"/>
      <c r="DM3556" s="123"/>
      <c r="DN3556" s="123"/>
      <c r="DO3556" s="123"/>
      <c r="DP3556" s="123"/>
      <c r="DQ3556" s="123"/>
      <c r="DR3556" s="123"/>
      <c r="DS3556" s="123"/>
      <c r="DT3556" s="123"/>
      <c r="DU3556" s="123"/>
      <c r="DV3556" s="123"/>
      <c r="DW3556" s="123"/>
      <c r="DX3556" s="123"/>
      <c r="DY3556" s="123"/>
      <c r="DZ3556" s="123"/>
      <c r="EA3556" s="123"/>
      <c r="EB3556" s="123"/>
      <c r="EC3556" s="123"/>
      <c r="ED3556" s="123"/>
      <c r="EE3556" s="123"/>
      <c r="EF3556" s="123"/>
      <c r="EG3556" s="123"/>
      <c r="EH3556" s="123"/>
      <c r="EI3556" s="123"/>
      <c r="EJ3556" s="123"/>
      <c r="EK3556" s="123"/>
      <c r="EL3556" s="123"/>
      <c r="EM3556" s="123"/>
      <c r="EN3556" s="123"/>
      <c r="EO3556" s="123"/>
      <c r="EP3556" s="123"/>
      <c r="EQ3556" s="123"/>
    </row>
    <row r="3557" spans="27:147" x14ac:dyDescent="0.2"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Q3557" s="151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123"/>
      <c r="BL3557" s="123"/>
      <c r="BM3557" s="123"/>
      <c r="BN3557" s="123"/>
      <c r="BO3557" s="123"/>
      <c r="BP3557" s="123"/>
      <c r="BQ3557" s="123"/>
      <c r="BR3557" s="123"/>
      <c r="BS3557" s="123"/>
      <c r="BT3557" s="123"/>
      <c r="BU3557" s="123"/>
      <c r="BV3557" s="123"/>
      <c r="BW3557" s="123"/>
      <c r="BX3557" s="123"/>
      <c r="BY3557" s="123"/>
      <c r="BZ3557" s="123"/>
      <c r="CA3557" s="123"/>
      <c r="CB3557" s="123"/>
      <c r="CC3557" s="123"/>
      <c r="CD3557" s="123"/>
      <c r="CE3557" s="123"/>
      <c r="CF3557" s="123"/>
      <c r="CG3557" s="123"/>
      <c r="CH3557" s="123"/>
      <c r="CI3557" s="123"/>
      <c r="CJ3557" s="123"/>
      <c r="CK3557" s="123"/>
      <c r="CL3557" s="123"/>
      <c r="CM3557" s="123"/>
      <c r="CN3557" s="123"/>
      <c r="CO3557" s="123"/>
      <c r="CP3557" s="123"/>
      <c r="CQ3557" s="123"/>
      <c r="CR3557" s="123"/>
      <c r="CS3557" s="123"/>
      <c r="CT3557" s="123"/>
      <c r="CU3557" s="123"/>
      <c r="CV3557" s="123"/>
      <c r="CW3557" s="123"/>
      <c r="CX3557" s="123"/>
      <c r="CY3557" s="123"/>
      <c r="CZ3557" s="123"/>
      <c r="DA3557" s="123"/>
      <c r="DB3557" s="123"/>
      <c r="DC3557" s="123"/>
      <c r="DD3557" s="123"/>
      <c r="DE3557" s="123"/>
      <c r="DF3557" s="123"/>
      <c r="DG3557" s="123"/>
      <c r="DH3557" s="123"/>
      <c r="DI3557" s="123"/>
      <c r="DJ3557" s="123"/>
      <c r="DK3557" s="123"/>
      <c r="DL3557" s="123"/>
      <c r="DM3557" s="123"/>
      <c r="DN3557" s="123"/>
      <c r="DO3557" s="123"/>
      <c r="DP3557" s="123"/>
      <c r="DQ3557" s="123"/>
      <c r="DR3557" s="123"/>
      <c r="DS3557" s="123"/>
      <c r="DT3557" s="123"/>
      <c r="DU3557" s="123"/>
      <c r="DV3557" s="123"/>
      <c r="DW3557" s="123"/>
      <c r="DX3557" s="123"/>
      <c r="DY3557" s="123"/>
      <c r="DZ3557" s="123"/>
      <c r="EA3557" s="123"/>
      <c r="EB3557" s="123"/>
      <c r="EC3557" s="123"/>
      <c r="ED3557" s="123"/>
      <c r="EE3557" s="123"/>
      <c r="EF3557" s="123"/>
      <c r="EG3557" s="123"/>
      <c r="EH3557" s="123"/>
      <c r="EI3557" s="123"/>
      <c r="EJ3557" s="123"/>
      <c r="EK3557" s="123"/>
      <c r="EL3557" s="123"/>
      <c r="EM3557" s="123"/>
      <c r="EN3557" s="123"/>
      <c r="EO3557" s="123"/>
      <c r="EP3557" s="123"/>
      <c r="EQ3557" s="123"/>
    </row>
    <row r="3558" spans="27:147" x14ac:dyDescent="0.2"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Q3558" s="151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123"/>
      <c r="BL3558" s="123"/>
      <c r="BM3558" s="123"/>
      <c r="BN3558" s="123"/>
      <c r="BO3558" s="123"/>
      <c r="BP3558" s="123"/>
      <c r="BQ3558" s="123"/>
      <c r="BR3558" s="123"/>
      <c r="BS3558" s="123"/>
      <c r="BT3558" s="123"/>
      <c r="BU3558" s="123"/>
      <c r="BV3558" s="123"/>
      <c r="BW3558" s="123"/>
      <c r="BX3558" s="123"/>
      <c r="BY3558" s="123"/>
      <c r="BZ3558" s="123"/>
      <c r="CA3558" s="123"/>
      <c r="CB3558" s="123"/>
      <c r="CC3558" s="123"/>
      <c r="CD3558" s="123"/>
      <c r="CE3558" s="123"/>
      <c r="CF3558" s="123"/>
      <c r="CG3558" s="123"/>
      <c r="CH3558" s="123"/>
      <c r="CI3558" s="123"/>
      <c r="CJ3558" s="123"/>
      <c r="CK3558" s="123"/>
      <c r="CL3558" s="123"/>
      <c r="CM3558" s="123"/>
      <c r="CN3558" s="123"/>
      <c r="CO3558" s="123"/>
      <c r="CP3558" s="123"/>
      <c r="CQ3558" s="123"/>
      <c r="CR3558" s="123"/>
      <c r="CS3558" s="123"/>
      <c r="CT3558" s="123"/>
      <c r="CU3558" s="123"/>
      <c r="CV3558" s="123"/>
      <c r="CW3558" s="123"/>
      <c r="CX3558" s="123"/>
      <c r="CY3558" s="123"/>
      <c r="CZ3558" s="123"/>
      <c r="DA3558" s="123"/>
      <c r="DB3558" s="123"/>
      <c r="DC3558" s="123"/>
      <c r="DD3558" s="123"/>
      <c r="DE3558" s="123"/>
      <c r="DF3558" s="123"/>
      <c r="DG3558" s="123"/>
      <c r="DH3558" s="123"/>
      <c r="DI3558" s="123"/>
      <c r="DJ3558" s="123"/>
      <c r="DK3558" s="123"/>
      <c r="DL3558" s="123"/>
      <c r="DM3558" s="123"/>
      <c r="DN3558" s="123"/>
      <c r="DO3558" s="123"/>
      <c r="DP3558" s="123"/>
      <c r="DQ3558" s="123"/>
      <c r="DR3558" s="123"/>
      <c r="DS3558" s="123"/>
      <c r="DT3558" s="123"/>
      <c r="DU3558" s="123"/>
      <c r="DV3558" s="123"/>
      <c r="DW3558" s="123"/>
      <c r="DX3558" s="123"/>
      <c r="DY3558" s="123"/>
      <c r="DZ3558" s="123"/>
      <c r="EA3558" s="123"/>
      <c r="EB3558" s="123"/>
      <c r="EC3558" s="123"/>
      <c r="ED3558" s="123"/>
      <c r="EE3558" s="123"/>
      <c r="EF3558" s="123"/>
      <c r="EG3558" s="123"/>
      <c r="EH3558" s="123"/>
      <c r="EI3558" s="123"/>
      <c r="EJ3558" s="123"/>
      <c r="EK3558" s="123"/>
      <c r="EL3558" s="123"/>
      <c r="EM3558" s="123"/>
      <c r="EN3558" s="123"/>
      <c r="EO3558" s="123"/>
      <c r="EP3558" s="123"/>
      <c r="EQ3558" s="123"/>
    </row>
    <row r="3559" spans="27:147" x14ac:dyDescent="0.2"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Q3559" s="151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123"/>
      <c r="BL3559" s="123"/>
      <c r="BM3559" s="123"/>
      <c r="BN3559" s="123"/>
      <c r="BO3559" s="123"/>
      <c r="BP3559" s="123"/>
      <c r="BQ3559" s="123"/>
      <c r="BR3559" s="123"/>
      <c r="BS3559" s="123"/>
      <c r="BT3559" s="123"/>
      <c r="BU3559" s="123"/>
      <c r="BV3559" s="123"/>
      <c r="BW3559" s="123"/>
      <c r="BX3559" s="123"/>
      <c r="BY3559" s="123"/>
      <c r="BZ3559" s="123"/>
      <c r="CA3559" s="123"/>
      <c r="CB3559" s="123"/>
      <c r="CC3559" s="123"/>
      <c r="CD3559" s="123"/>
      <c r="CE3559" s="123"/>
      <c r="CF3559" s="123"/>
      <c r="CG3559" s="123"/>
      <c r="CH3559" s="123"/>
      <c r="CI3559" s="123"/>
      <c r="CJ3559" s="123"/>
      <c r="CK3559" s="123"/>
      <c r="CL3559" s="123"/>
      <c r="CM3559" s="123"/>
      <c r="CN3559" s="123"/>
      <c r="CO3559" s="123"/>
      <c r="CP3559" s="123"/>
      <c r="CQ3559" s="123"/>
      <c r="CR3559" s="123"/>
      <c r="CS3559" s="123"/>
      <c r="CT3559" s="123"/>
      <c r="CU3559" s="123"/>
      <c r="CV3559" s="123"/>
      <c r="CW3559" s="123"/>
      <c r="CX3559" s="123"/>
      <c r="CY3559" s="123"/>
      <c r="CZ3559" s="123"/>
      <c r="DA3559" s="123"/>
      <c r="DB3559" s="123"/>
      <c r="DC3559" s="123"/>
      <c r="DD3559" s="123"/>
      <c r="DE3559" s="123"/>
      <c r="DF3559" s="123"/>
      <c r="DG3559" s="123"/>
      <c r="DH3559" s="123"/>
      <c r="DI3559" s="123"/>
      <c r="DJ3559" s="123"/>
      <c r="DK3559" s="123"/>
      <c r="DL3559" s="123"/>
      <c r="DM3559" s="123"/>
      <c r="DN3559" s="123"/>
      <c r="DO3559" s="123"/>
      <c r="DP3559" s="123"/>
      <c r="DQ3559" s="123"/>
      <c r="DR3559" s="123"/>
      <c r="DS3559" s="123"/>
      <c r="DT3559" s="123"/>
      <c r="DU3559" s="123"/>
      <c r="DV3559" s="123"/>
      <c r="DW3559" s="123"/>
      <c r="DX3559" s="123"/>
      <c r="DY3559" s="123"/>
      <c r="DZ3559" s="123"/>
      <c r="EA3559" s="123"/>
      <c r="EB3559" s="123"/>
      <c r="EC3559" s="123"/>
      <c r="ED3559" s="123"/>
      <c r="EE3559" s="123"/>
      <c r="EF3559" s="123"/>
      <c r="EG3559" s="123"/>
      <c r="EH3559" s="123"/>
      <c r="EI3559" s="123"/>
      <c r="EJ3559" s="123"/>
      <c r="EK3559" s="123"/>
      <c r="EL3559" s="123"/>
      <c r="EM3559" s="123"/>
      <c r="EN3559" s="123"/>
      <c r="EO3559" s="123"/>
      <c r="EP3559" s="123"/>
      <c r="EQ3559" s="123"/>
    </row>
    <row r="3560" spans="27:147" x14ac:dyDescent="0.2"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Q3560" s="151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123"/>
      <c r="BL3560" s="123"/>
      <c r="BM3560" s="123"/>
      <c r="BN3560" s="123"/>
      <c r="BO3560" s="123"/>
      <c r="BP3560" s="123"/>
      <c r="BQ3560" s="123"/>
      <c r="BR3560" s="123"/>
      <c r="BS3560" s="123"/>
      <c r="BT3560" s="123"/>
      <c r="BU3560" s="123"/>
      <c r="BV3560" s="123"/>
      <c r="BW3560" s="123"/>
      <c r="BX3560" s="123"/>
      <c r="BY3560" s="123"/>
      <c r="BZ3560" s="123"/>
      <c r="CA3560" s="123"/>
      <c r="CB3560" s="123"/>
      <c r="CC3560" s="123"/>
      <c r="CD3560" s="123"/>
      <c r="CE3560" s="123"/>
      <c r="CF3560" s="123"/>
      <c r="CG3560" s="123"/>
      <c r="CH3560" s="123"/>
      <c r="CI3560" s="123"/>
      <c r="CJ3560" s="123"/>
      <c r="CK3560" s="123"/>
      <c r="CL3560" s="123"/>
      <c r="CM3560" s="123"/>
      <c r="CN3560" s="123"/>
      <c r="CO3560" s="123"/>
      <c r="CP3560" s="123"/>
      <c r="CQ3560" s="123"/>
      <c r="CR3560" s="123"/>
      <c r="CS3560" s="123"/>
      <c r="CT3560" s="123"/>
      <c r="CU3560" s="123"/>
      <c r="CV3560" s="123"/>
      <c r="CW3560" s="123"/>
      <c r="CX3560" s="123"/>
      <c r="CY3560" s="123"/>
      <c r="CZ3560" s="123"/>
      <c r="DA3560" s="123"/>
      <c r="DB3560" s="123"/>
      <c r="DC3560" s="123"/>
      <c r="DD3560" s="123"/>
      <c r="DE3560" s="123"/>
      <c r="DF3560" s="123"/>
      <c r="DG3560" s="123"/>
      <c r="DH3560" s="123"/>
      <c r="DI3560" s="123"/>
      <c r="DJ3560" s="123"/>
      <c r="DK3560" s="123"/>
      <c r="DL3560" s="123"/>
      <c r="DM3560" s="123"/>
      <c r="DN3560" s="123"/>
      <c r="DO3560" s="123"/>
      <c r="DP3560" s="123"/>
      <c r="DQ3560" s="123"/>
      <c r="DR3560" s="123"/>
      <c r="DS3560" s="123"/>
      <c r="DT3560" s="123"/>
      <c r="DU3560" s="123"/>
      <c r="DV3560" s="123"/>
      <c r="DW3560" s="123"/>
      <c r="DX3560" s="123"/>
      <c r="DY3560" s="123"/>
      <c r="DZ3560" s="123"/>
      <c r="EA3560" s="123"/>
      <c r="EB3560" s="123"/>
      <c r="EC3560" s="123"/>
      <c r="ED3560" s="123"/>
      <c r="EE3560" s="123"/>
      <c r="EF3560" s="123"/>
      <c r="EG3560" s="123"/>
      <c r="EH3560" s="123"/>
      <c r="EI3560" s="123"/>
      <c r="EJ3560" s="123"/>
      <c r="EK3560" s="123"/>
      <c r="EL3560" s="123"/>
      <c r="EM3560" s="123"/>
      <c r="EN3560" s="123"/>
      <c r="EO3560" s="123"/>
      <c r="EP3560" s="123"/>
      <c r="EQ3560" s="123"/>
    </row>
    <row r="3561" spans="27:147" x14ac:dyDescent="0.2"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Q3561" s="151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123"/>
      <c r="BL3561" s="123"/>
      <c r="BM3561" s="123"/>
      <c r="BN3561" s="123"/>
      <c r="BO3561" s="123"/>
      <c r="BP3561" s="123"/>
      <c r="BQ3561" s="123"/>
      <c r="BR3561" s="123"/>
      <c r="BS3561" s="123"/>
      <c r="BT3561" s="123"/>
      <c r="BU3561" s="123"/>
      <c r="BV3561" s="123"/>
      <c r="BW3561" s="123"/>
      <c r="BX3561" s="123"/>
      <c r="BY3561" s="123"/>
      <c r="BZ3561" s="123"/>
      <c r="CA3561" s="123"/>
      <c r="CB3561" s="123"/>
      <c r="CC3561" s="123"/>
      <c r="CD3561" s="123"/>
      <c r="CE3561" s="123"/>
      <c r="CF3561" s="123"/>
      <c r="CG3561" s="123"/>
      <c r="CH3561" s="123"/>
      <c r="CI3561" s="123"/>
      <c r="CJ3561" s="123"/>
      <c r="CK3561" s="123"/>
      <c r="CL3561" s="123"/>
      <c r="CM3561" s="123"/>
      <c r="CN3561" s="123"/>
      <c r="CO3561" s="123"/>
      <c r="CP3561" s="123"/>
      <c r="CQ3561" s="123"/>
      <c r="CR3561" s="123"/>
      <c r="CS3561" s="123"/>
      <c r="CT3561" s="123"/>
      <c r="CU3561" s="123"/>
      <c r="CV3561" s="123"/>
      <c r="CW3561" s="123"/>
      <c r="CX3561" s="123"/>
      <c r="CY3561" s="123"/>
      <c r="CZ3561" s="123"/>
      <c r="DA3561" s="123"/>
      <c r="DB3561" s="123"/>
      <c r="DC3561" s="123"/>
      <c r="DD3561" s="123"/>
      <c r="DE3561" s="123"/>
      <c r="DF3561" s="123"/>
      <c r="DG3561" s="123"/>
      <c r="DH3561" s="123"/>
      <c r="DI3561" s="123"/>
      <c r="DJ3561" s="123"/>
      <c r="DK3561" s="123"/>
      <c r="DL3561" s="123"/>
      <c r="DM3561" s="123"/>
      <c r="DN3561" s="123"/>
      <c r="DO3561" s="123"/>
      <c r="DP3561" s="123"/>
      <c r="DQ3561" s="123"/>
      <c r="DR3561" s="123"/>
      <c r="DS3561" s="123"/>
      <c r="DT3561" s="123"/>
      <c r="DU3561" s="123"/>
      <c r="DV3561" s="123"/>
      <c r="DW3561" s="123"/>
      <c r="DX3561" s="123"/>
      <c r="DY3561" s="123"/>
      <c r="DZ3561" s="123"/>
      <c r="EA3561" s="123"/>
      <c r="EB3561" s="123"/>
      <c r="EC3561" s="123"/>
      <c r="ED3561" s="123"/>
      <c r="EE3561" s="123"/>
      <c r="EF3561" s="123"/>
      <c r="EG3561" s="123"/>
      <c r="EH3561" s="123"/>
      <c r="EI3561" s="123"/>
      <c r="EJ3561" s="123"/>
      <c r="EK3561" s="123"/>
      <c r="EL3561" s="123"/>
      <c r="EM3561" s="123"/>
      <c r="EN3561" s="123"/>
      <c r="EO3561" s="123"/>
      <c r="EP3561" s="123"/>
      <c r="EQ3561" s="123"/>
    </row>
    <row r="3562" spans="27:147" x14ac:dyDescent="0.2"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Q3562" s="151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123"/>
      <c r="BL3562" s="123"/>
      <c r="BM3562" s="123"/>
      <c r="BN3562" s="123"/>
      <c r="BO3562" s="123"/>
      <c r="BP3562" s="123"/>
      <c r="BQ3562" s="123"/>
      <c r="BR3562" s="123"/>
      <c r="BS3562" s="123"/>
      <c r="BT3562" s="123"/>
      <c r="BU3562" s="123"/>
      <c r="BV3562" s="123"/>
      <c r="BW3562" s="123"/>
      <c r="BX3562" s="123"/>
      <c r="BY3562" s="123"/>
      <c r="BZ3562" s="123"/>
      <c r="CA3562" s="123"/>
      <c r="CB3562" s="123"/>
      <c r="CC3562" s="123"/>
      <c r="CD3562" s="123"/>
      <c r="CE3562" s="123"/>
      <c r="CF3562" s="123"/>
      <c r="CG3562" s="123"/>
      <c r="CH3562" s="123"/>
      <c r="CI3562" s="123"/>
      <c r="CJ3562" s="123"/>
      <c r="CK3562" s="123"/>
      <c r="CL3562" s="123"/>
      <c r="CM3562" s="123"/>
      <c r="CN3562" s="123"/>
      <c r="CO3562" s="123"/>
      <c r="CP3562" s="123"/>
      <c r="CQ3562" s="123"/>
      <c r="CR3562" s="123"/>
      <c r="CS3562" s="123"/>
      <c r="CT3562" s="123"/>
      <c r="CU3562" s="123"/>
      <c r="CV3562" s="123"/>
      <c r="CW3562" s="123"/>
      <c r="CX3562" s="123"/>
      <c r="CY3562" s="123"/>
      <c r="CZ3562" s="123"/>
      <c r="DA3562" s="123"/>
      <c r="DB3562" s="123"/>
      <c r="DC3562" s="123"/>
      <c r="DD3562" s="123"/>
      <c r="DE3562" s="123"/>
      <c r="DF3562" s="123"/>
      <c r="DG3562" s="123"/>
      <c r="DH3562" s="123"/>
      <c r="DI3562" s="123"/>
      <c r="DJ3562" s="123"/>
      <c r="DK3562" s="123"/>
      <c r="DL3562" s="123"/>
      <c r="DM3562" s="123"/>
      <c r="DN3562" s="123"/>
      <c r="DO3562" s="123"/>
      <c r="DP3562" s="123"/>
      <c r="DQ3562" s="123"/>
      <c r="DR3562" s="123"/>
      <c r="DS3562" s="123"/>
      <c r="DT3562" s="123"/>
      <c r="DU3562" s="123"/>
      <c r="DV3562" s="123"/>
      <c r="DW3562" s="123"/>
      <c r="DX3562" s="123"/>
      <c r="DY3562" s="123"/>
      <c r="DZ3562" s="123"/>
      <c r="EA3562" s="123"/>
      <c r="EB3562" s="123"/>
      <c r="EC3562" s="123"/>
      <c r="ED3562" s="123"/>
      <c r="EE3562" s="123"/>
      <c r="EF3562" s="123"/>
      <c r="EG3562" s="123"/>
      <c r="EH3562" s="123"/>
      <c r="EI3562" s="123"/>
      <c r="EJ3562" s="123"/>
      <c r="EK3562" s="123"/>
      <c r="EL3562" s="123"/>
      <c r="EM3562" s="123"/>
      <c r="EN3562" s="123"/>
      <c r="EO3562" s="123"/>
      <c r="EP3562" s="123"/>
      <c r="EQ3562" s="123"/>
    </row>
    <row r="3563" spans="27:147" x14ac:dyDescent="0.2"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Q3563" s="151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123"/>
      <c r="BL3563" s="123"/>
      <c r="BM3563" s="123"/>
      <c r="BN3563" s="123"/>
      <c r="BO3563" s="123"/>
      <c r="BP3563" s="123"/>
      <c r="BQ3563" s="123"/>
      <c r="BR3563" s="123"/>
      <c r="BS3563" s="123"/>
      <c r="BT3563" s="123"/>
      <c r="BU3563" s="123"/>
      <c r="BV3563" s="123"/>
      <c r="BW3563" s="123"/>
      <c r="BX3563" s="123"/>
      <c r="BY3563" s="123"/>
      <c r="BZ3563" s="123"/>
      <c r="CA3563" s="123"/>
      <c r="CB3563" s="123"/>
      <c r="CC3563" s="123"/>
      <c r="CD3563" s="123"/>
      <c r="CE3563" s="123"/>
      <c r="CF3563" s="123"/>
      <c r="CG3563" s="123"/>
      <c r="CH3563" s="123"/>
      <c r="CI3563" s="123"/>
      <c r="CJ3563" s="123"/>
      <c r="CK3563" s="123"/>
      <c r="CL3563" s="123"/>
      <c r="CM3563" s="123"/>
      <c r="CN3563" s="123"/>
      <c r="CO3563" s="123"/>
      <c r="CP3563" s="123"/>
      <c r="CQ3563" s="123"/>
      <c r="CR3563" s="123"/>
      <c r="CS3563" s="123"/>
      <c r="CT3563" s="123"/>
      <c r="CU3563" s="123"/>
      <c r="CV3563" s="123"/>
      <c r="CW3563" s="123"/>
      <c r="CX3563" s="123"/>
      <c r="CY3563" s="123"/>
      <c r="CZ3563" s="123"/>
      <c r="DA3563" s="123"/>
      <c r="DB3563" s="123"/>
      <c r="DC3563" s="123"/>
      <c r="DD3563" s="123"/>
      <c r="DE3563" s="123"/>
      <c r="DF3563" s="123"/>
      <c r="DG3563" s="123"/>
      <c r="DH3563" s="123"/>
      <c r="DI3563" s="123"/>
      <c r="DJ3563" s="123"/>
      <c r="DK3563" s="123"/>
      <c r="DL3563" s="123"/>
      <c r="DM3563" s="123"/>
      <c r="DN3563" s="123"/>
      <c r="DO3563" s="123"/>
      <c r="DP3563" s="123"/>
      <c r="DQ3563" s="123"/>
      <c r="DR3563" s="123"/>
      <c r="DS3563" s="123"/>
      <c r="DT3563" s="123"/>
      <c r="DU3563" s="123"/>
      <c r="DV3563" s="123"/>
      <c r="DW3563" s="123"/>
      <c r="DX3563" s="123"/>
      <c r="DY3563" s="123"/>
      <c r="DZ3563" s="123"/>
      <c r="EA3563" s="123"/>
      <c r="EB3563" s="123"/>
      <c r="EC3563" s="123"/>
      <c r="ED3563" s="123"/>
      <c r="EE3563" s="123"/>
      <c r="EF3563" s="123"/>
      <c r="EG3563" s="123"/>
      <c r="EH3563" s="123"/>
      <c r="EI3563" s="123"/>
      <c r="EJ3563" s="123"/>
      <c r="EK3563" s="123"/>
      <c r="EL3563" s="123"/>
      <c r="EM3563" s="123"/>
      <c r="EN3563" s="123"/>
      <c r="EO3563" s="123"/>
      <c r="EP3563" s="123"/>
      <c r="EQ3563" s="123"/>
    </row>
    <row r="3564" spans="27:147" x14ac:dyDescent="0.2"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Q3564" s="151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123"/>
      <c r="BL3564" s="123"/>
      <c r="BM3564" s="123"/>
      <c r="BN3564" s="123"/>
      <c r="BO3564" s="123"/>
      <c r="BP3564" s="123"/>
      <c r="BQ3564" s="123"/>
      <c r="BR3564" s="123"/>
      <c r="BS3564" s="123"/>
      <c r="BT3564" s="123"/>
      <c r="BU3564" s="123"/>
      <c r="BV3564" s="123"/>
      <c r="BW3564" s="123"/>
      <c r="BX3564" s="123"/>
      <c r="BY3564" s="123"/>
      <c r="BZ3564" s="123"/>
      <c r="CA3564" s="123"/>
      <c r="CB3564" s="123"/>
      <c r="CC3564" s="123"/>
      <c r="CD3564" s="123"/>
      <c r="CE3564" s="123"/>
      <c r="CF3564" s="123"/>
      <c r="CG3564" s="123"/>
      <c r="CH3564" s="123"/>
      <c r="CI3564" s="123"/>
      <c r="CJ3564" s="123"/>
      <c r="CK3564" s="123"/>
      <c r="CL3564" s="123"/>
      <c r="CM3564" s="123"/>
      <c r="CN3564" s="123"/>
      <c r="CO3564" s="123"/>
      <c r="CP3564" s="123"/>
      <c r="CQ3564" s="123"/>
      <c r="CR3564" s="123"/>
      <c r="CS3564" s="123"/>
      <c r="CT3564" s="123"/>
      <c r="CU3564" s="123"/>
      <c r="CV3564" s="123"/>
      <c r="CW3564" s="123"/>
      <c r="CX3564" s="123"/>
      <c r="CY3564" s="123"/>
      <c r="CZ3564" s="123"/>
      <c r="DA3564" s="123"/>
      <c r="DB3564" s="123"/>
      <c r="DC3564" s="123"/>
      <c r="DD3564" s="123"/>
      <c r="DE3564" s="123"/>
      <c r="DF3564" s="123"/>
      <c r="DG3564" s="123"/>
      <c r="DH3564" s="123"/>
      <c r="DI3564" s="123"/>
      <c r="DJ3564" s="123"/>
      <c r="DK3564" s="123"/>
      <c r="DL3564" s="123"/>
      <c r="DM3564" s="123"/>
      <c r="DN3564" s="123"/>
      <c r="DO3564" s="123"/>
      <c r="DP3564" s="123"/>
      <c r="DQ3564" s="123"/>
      <c r="DR3564" s="123"/>
      <c r="DS3564" s="123"/>
      <c r="DT3564" s="123"/>
      <c r="DU3564" s="123"/>
      <c r="DV3564" s="123"/>
      <c r="DW3564" s="123"/>
      <c r="DX3564" s="123"/>
      <c r="DY3564" s="123"/>
      <c r="DZ3564" s="123"/>
      <c r="EA3564" s="123"/>
      <c r="EB3564" s="123"/>
      <c r="EC3564" s="123"/>
      <c r="ED3564" s="123"/>
      <c r="EE3564" s="123"/>
      <c r="EF3564" s="123"/>
      <c r="EG3564" s="123"/>
      <c r="EH3564" s="123"/>
      <c r="EI3564" s="123"/>
      <c r="EJ3564" s="123"/>
      <c r="EK3564" s="123"/>
      <c r="EL3564" s="123"/>
      <c r="EM3564" s="123"/>
      <c r="EN3564" s="123"/>
      <c r="EO3564" s="123"/>
      <c r="EP3564" s="123"/>
      <c r="EQ3564" s="123"/>
    </row>
    <row r="3565" spans="27:147" x14ac:dyDescent="0.2"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Q3565" s="151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123"/>
      <c r="BL3565" s="123"/>
      <c r="BM3565" s="123"/>
      <c r="BN3565" s="123"/>
      <c r="BO3565" s="123"/>
      <c r="BP3565" s="123"/>
      <c r="BQ3565" s="123"/>
      <c r="BR3565" s="123"/>
      <c r="BS3565" s="123"/>
      <c r="BT3565" s="123"/>
      <c r="BU3565" s="123"/>
      <c r="BV3565" s="123"/>
      <c r="BW3565" s="123"/>
      <c r="BX3565" s="123"/>
      <c r="BY3565" s="123"/>
      <c r="BZ3565" s="123"/>
      <c r="CA3565" s="123"/>
      <c r="CB3565" s="123"/>
      <c r="CC3565" s="123"/>
      <c r="CD3565" s="123"/>
      <c r="CE3565" s="123"/>
      <c r="CF3565" s="123"/>
      <c r="CG3565" s="123"/>
      <c r="CH3565" s="123"/>
      <c r="CI3565" s="123"/>
      <c r="CJ3565" s="123"/>
      <c r="CK3565" s="123"/>
      <c r="CL3565" s="123"/>
      <c r="CM3565" s="123"/>
      <c r="CN3565" s="123"/>
      <c r="CO3565" s="123"/>
      <c r="CP3565" s="123"/>
      <c r="CQ3565" s="123"/>
      <c r="CR3565" s="123"/>
      <c r="CS3565" s="123"/>
      <c r="CT3565" s="123"/>
      <c r="CU3565" s="123"/>
      <c r="CV3565" s="123"/>
      <c r="CW3565" s="123"/>
      <c r="CX3565" s="123"/>
      <c r="CY3565" s="123"/>
      <c r="CZ3565" s="123"/>
      <c r="DA3565" s="123"/>
      <c r="DB3565" s="123"/>
      <c r="DC3565" s="123"/>
      <c r="DD3565" s="123"/>
      <c r="DE3565" s="123"/>
      <c r="DF3565" s="123"/>
      <c r="DG3565" s="123"/>
      <c r="DH3565" s="123"/>
      <c r="DI3565" s="123"/>
      <c r="DJ3565" s="123"/>
      <c r="DK3565" s="123"/>
      <c r="DL3565" s="123"/>
      <c r="DM3565" s="123"/>
      <c r="DN3565" s="123"/>
      <c r="DO3565" s="123"/>
      <c r="DP3565" s="123"/>
      <c r="DQ3565" s="123"/>
      <c r="DR3565" s="123"/>
      <c r="DS3565" s="123"/>
      <c r="DT3565" s="123"/>
      <c r="DU3565" s="123"/>
      <c r="DV3565" s="123"/>
      <c r="DW3565" s="123"/>
      <c r="DX3565" s="123"/>
      <c r="DY3565" s="123"/>
      <c r="DZ3565" s="123"/>
      <c r="EA3565" s="123"/>
      <c r="EB3565" s="123"/>
      <c r="EC3565" s="123"/>
      <c r="ED3565" s="123"/>
      <c r="EE3565" s="123"/>
      <c r="EF3565" s="123"/>
      <c r="EG3565" s="123"/>
      <c r="EH3565" s="123"/>
      <c r="EI3565" s="123"/>
      <c r="EJ3565" s="123"/>
      <c r="EK3565" s="123"/>
      <c r="EL3565" s="123"/>
      <c r="EM3565" s="123"/>
      <c r="EN3565" s="123"/>
      <c r="EO3565" s="123"/>
      <c r="EP3565" s="123"/>
      <c r="EQ3565" s="123"/>
    </row>
    <row r="3566" spans="27:147" x14ac:dyDescent="0.2"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Q3566" s="151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123"/>
      <c r="BL3566" s="123"/>
      <c r="BM3566" s="123"/>
      <c r="BN3566" s="123"/>
      <c r="BO3566" s="123"/>
      <c r="BP3566" s="123"/>
      <c r="BQ3566" s="123"/>
      <c r="BR3566" s="123"/>
      <c r="BS3566" s="123"/>
      <c r="BT3566" s="123"/>
      <c r="BU3566" s="123"/>
      <c r="BV3566" s="123"/>
      <c r="BW3566" s="123"/>
      <c r="BX3566" s="123"/>
      <c r="BY3566" s="123"/>
      <c r="BZ3566" s="123"/>
      <c r="CA3566" s="123"/>
      <c r="CB3566" s="123"/>
      <c r="CC3566" s="123"/>
      <c r="CD3566" s="123"/>
      <c r="CE3566" s="123"/>
      <c r="CF3566" s="123"/>
      <c r="CG3566" s="123"/>
      <c r="CH3566" s="123"/>
      <c r="CI3566" s="123"/>
      <c r="CJ3566" s="123"/>
      <c r="CK3566" s="123"/>
      <c r="CL3566" s="123"/>
      <c r="CM3566" s="123"/>
      <c r="CN3566" s="123"/>
      <c r="CO3566" s="123"/>
      <c r="CP3566" s="123"/>
      <c r="CQ3566" s="123"/>
      <c r="CR3566" s="123"/>
      <c r="CS3566" s="123"/>
      <c r="CT3566" s="123"/>
      <c r="CU3566" s="123"/>
      <c r="CV3566" s="123"/>
      <c r="CW3566" s="123"/>
      <c r="CX3566" s="123"/>
      <c r="CY3566" s="123"/>
      <c r="CZ3566" s="123"/>
      <c r="DA3566" s="123"/>
      <c r="DB3566" s="123"/>
      <c r="DC3566" s="123"/>
      <c r="DD3566" s="123"/>
      <c r="DE3566" s="123"/>
      <c r="DF3566" s="123"/>
      <c r="DG3566" s="123"/>
      <c r="DH3566" s="123"/>
      <c r="DI3566" s="123"/>
      <c r="DJ3566" s="123"/>
      <c r="DK3566" s="123"/>
      <c r="DL3566" s="123"/>
      <c r="DM3566" s="123"/>
      <c r="DN3566" s="123"/>
      <c r="DO3566" s="123"/>
      <c r="DP3566" s="123"/>
      <c r="DQ3566" s="123"/>
      <c r="DR3566" s="123"/>
      <c r="DS3566" s="123"/>
      <c r="DT3566" s="123"/>
      <c r="DU3566" s="123"/>
      <c r="DV3566" s="123"/>
      <c r="DW3566" s="123"/>
      <c r="DX3566" s="123"/>
      <c r="DY3566" s="123"/>
      <c r="DZ3566" s="123"/>
      <c r="EA3566" s="123"/>
      <c r="EB3566" s="123"/>
      <c r="EC3566" s="123"/>
      <c r="ED3566" s="123"/>
      <c r="EE3566" s="123"/>
      <c r="EF3566" s="123"/>
      <c r="EG3566" s="123"/>
      <c r="EH3566" s="123"/>
      <c r="EI3566" s="123"/>
      <c r="EJ3566" s="123"/>
      <c r="EK3566" s="123"/>
      <c r="EL3566" s="123"/>
      <c r="EM3566" s="123"/>
      <c r="EN3566" s="123"/>
      <c r="EO3566" s="123"/>
      <c r="EP3566" s="123"/>
      <c r="EQ3566" s="123"/>
    </row>
    <row r="3567" spans="27:147" x14ac:dyDescent="0.2"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Q3567" s="151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123"/>
      <c r="BL3567" s="123"/>
      <c r="BM3567" s="123"/>
      <c r="BN3567" s="123"/>
      <c r="BO3567" s="123"/>
      <c r="BP3567" s="123"/>
      <c r="BQ3567" s="123"/>
      <c r="BR3567" s="123"/>
      <c r="BS3567" s="123"/>
      <c r="BT3567" s="123"/>
      <c r="BU3567" s="123"/>
      <c r="BV3567" s="123"/>
      <c r="BW3567" s="123"/>
      <c r="BX3567" s="123"/>
      <c r="BY3567" s="123"/>
      <c r="BZ3567" s="123"/>
      <c r="CA3567" s="123"/>
      <c r="CB3567" s="123"/>
      <c r="CC3567" s="123"/>
      <c r="CD3567" s="123"/>
      <c r="CE3567" s="123"/>
      <c r="CF3567" s="123"/>
      <c r="CG3567" s="123"/>
      <c r="CH3567" s="123"/>
      <c r="CI3567" s="123"/>
      <c r="CJ3567" s="123"/>
      <c r="CK3567" s="123"/>
      <c r="CL3567" s="123"/>
      <c r="CM3567" s="123"/>
      <c r="CN3567" s="123"/>
      <c r="CO3567" s="123"/>
      <c r="CP3567" s="123"/>
      <c r="CQ3567" s="123"/>
      <c r="CR3567" s="123"/>
      <c r="CS3567" s="123"/>
      <c r="CT3567" s="123"/>
      <c r="CU3567" s="123"/>
      <c r="CV3567" s="123"/>
      <c r="CW3567" s="123"/>
      <c r="CX3567" s="123"/>
      <c r="CY3567" s="123"/>
      <c r="CZ3567" s="123"/>
      <c r="DA3567" s="123"/>
      <c r="DB3567" s="123"/>
      <c r="DC3567" s="123"/>
      <c r="DD3567" s="123"/>
      <c r="DE3567" s="123"/>
      <c r="DF3567" s="123"/>
      <c r="DG3567" s="123"/>
      <c r="DH3567" s="123"/>
      <c r="DI3567" s="123"/>
      <c r="DJ3567" s="123"/>
      <c r="DK3567" s="123"/>
      <c r="DL3567" s="123"/>
      <c r="DM3567" s="123"/>
      <c r="DN3567" s="123"/>
      <c r="DO3567" s="123"/>
      <c r="DP3567" s="123"/>
      <c r="DQ3567" s="123"/>
      <c r="DR3567" s="123"/>
      <c r="DS3567" s="123"/>
      <c r="DT3567" s="123"/>
      <c r="DU3567" s="123"/>
      <c r="DV3567" s="123"/>
      <c r="DW3567" s="123"/>
      <c r="DX3567" s="123"/>
      <c r="DY3567" s="123"/>
      <c r="DZ3567" s="123"/>
      <c r="EA3567" s="123"/>
      <c r="EB3567" s="123"/>
      <c r="EC3567" s="123"/>
      <c r="ED3567" s="123"/>
      <c r="EE3567" s="123"/>
      <c r="EF3567" s="123"/>
      <c r="EG3567" s="123"/>
      <c r="EH3567" s="123"/>
      <c r="EI3567" s="123"/>
      <c r="EJ3567" s="123"/>
      <c r="EK3567" s="123"/>
      <c r="EL3567" s="123"/>
      <c r="EM3567" s="123"/>
      <c r="EN3567" s="123"/>
      <c r="EO3567" s="123"/>
      <c r="EP3567" s="123"/>
      <c r="EQ3567" s="123"/>
    </row>
    <row r="3568" spans="27:147" x14ac:dyDescent="0.2"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Q3568" s="151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123"/>
      <c r="BL3568" s="123"/>
      <c r="BM3568" s="123"/>
      <c r="BN3568" s="123"/>
      <c r="BO3568" s="123"/>
      <c r="BP3568" s="123"/>
      <c r="BQ3568" s="123"/>
      <c r="BR3568" s="123"/>
      <c r="BS3568" s="123"/>
      <c r="BT3568" s="123"/>
      <c r="BU3568" s="123"/>
      <c r="BV3568" s="123"/>
      <c r="BW3568" s="123"/>
      <c r="BX3568" s="123"/>
      <c r="BY3568" s="123"/>
      <c r="BZ3568" s="123"/>
      <c r="CA3568" s="123"/>
      <c r="CB3568" s="123"/>
      <c r="CC3568" s="123"/>
      <c r="CD3568" s="123"/>
      <c r="CE3568" s="123"/>
      <c r="CF3568" s="123"/>
      <c r="CG3568" s="123"/>
      <c r="CH3568" s="123"/>
      <c r="CI3568" s="123"/>
      <c r="CJ3568" s="123"/>
      <c r="CK3568" s="123"/>
      <c r="CL3568" s="123"/>
      <c r="CM3568" s="123"/>
      <c r="CN3568" s="123"/>
      <c r="CO3568" s="123"/>
      <c r="CP3568" s="123"/>
      <c r="CQ3568" s="123"/>
      <c r="CR3568" s="123"/>
      <c r="CS3568" s="123"/>
      <c r="CT3568" s="123"/>
      <c r="CU3568" s="123"/>
      <c r="CV3568" s="123"/>
      <c r="CW3568" s="123"/>
      <c r="CX3568" s="123"/>
      <c r="CY3568" s="123"/>
      <c r="CZ3568" s="123"/>
      <c r="DA3568" s="123"/>
      <c r="DB3568" s="123"/>
      <c r="DC3568" s="123"/>
      <c r="DD3568" s="123"/>
      <c r="DE3568" s="123"/>
      <c r="DF3568" s="123"/>
      <c r="DG3568" s="123"/>
      <c r="DH3568" s="123"/>
      <c r="DI3568" s="123"/>
      <c r="DJ3568" s="123"/>
      <c r="DK3568" s="123"/>
      <c r="DL3568" s="123"/>
      <c r="DM3568" s="123"/>
      <c r="DN3568" s="123"/>
      <c r="DO3568" s="123"/>
      <c r="DP3568" s="123"/>
      <c r="DQ3568" s="123"/>
      <c r="DR3568" s="123"/>
      <c r="DS3568" s="123"/>
      <c r="DT3568" s="123"/>
      <c r="DU3568" s="123"/>
      <c r="DV3568" s="123"/>
      <c r="DW3568" s="123"/>
      <c r="DX3568" s="123"/>
      <c r="DY3568" s="123"/>
      <c r="DZ3568" s="123"/>
      <c r="EA3568" s="123"/>
      <c r="EB3568" s="123"/>
      <c r="EC3568" s="123"/>
      <c r="ED3568" s="123"/>
      <c r="EE3568" s="123"/>
      <c r="EF3568" s="123"/>
      <c r="EG3568" s="123"/>
      <c r="EH3568" s="123"/>
      <c r="EI3568" s="123"/>
      <c r="EJ3568" s="123"/>
      <c r="EK3568" s="123"/>
      <c r="EL3568" s="123"/>
      <c r="EM3568" s="123"/>
      <c r="EN3568" s="123"/>
      <c r="EO3568" s="123"/>
      <c r="EP3568" s="123"/>
      <c r="EQ3568" s="123"/>
    </row>
    <row r="3569" spans="27:147" x14ac:dyDescent="0.2"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Q3569" s="151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123"/>
      <c r="BL3569" s="123"/>
      <c r="BM3569" s="123"/>
      <c r="BN3569" s="123"/>
      <c r="BO3569" s="123"/>
      <c r="BP3569" s="123"/>
      <c r="BQ3569" s="123"/>
      <c r="BR3569" s="123"/>
      <c r="BS3569" s="123"/>
      <c r="BT3569" s="123"/>
      <c r="BU3569" s="123"/>
      <c r="BV3569" s="123"/>
      <c r="BW3569" s="123"/>
      <c r="BX3569" s="123"/>
      <c r="BY3569" s="123"/>
      <c r="BZ3569" s="123"/>
      <c r="CA3569" s="123"/>
      <c r="CB3569" s="123"/>
      <c r="CC3569" s="123"/>
      <c r="CD3569" s="123"/>
      <c r="CE3569" s="123"/>
      <c r="CF3569" s="123"/>
      <c r="CG3569" s="123"/>
      <c r="CH3569" s="123"/>
      <c r="CI3569" s="123"/>
      <c r="CJ3569" s="123"/>
      <c r="CK3569" s="123"/>
      <c r="CL3569" s="123"/>
      <c r="CM3569" s="123"/>
      <c r="CN3569" s="123"/>
      <c r="CO3569" s="123"/>
      <c r="CP3569" s="123"/>
      <c r="CQ3569" s="123"/>
      <c r="CR3569" s="123"/>
      <c r="CS3569" s="123"/>
      <c r="CT3569" s="123"/>
      <c r="CU3569" s="123"/>
      <c r="CV3569" s="123"/>
      <c r="CW3569" s="123"/>
      <c r="CX3569" s="123"/>
      <c r="CY3569" s="123"/>
      <c r="CZ3569" s="123"/>
      <c r="DA3569" s="123"/>
      <c r="DB3569" s="123"/>
      <c r="DC3569" s="123"/>
      <c r="DD3569" s="123"/>
      <c r="DE3569" s="123"/>
      <c r="DF3569" s="123"/>
      <c r="DG3569" s="123"/>
      <c r="DH3569" s="123"/>
      <c r="DI3569" s="123"/>
      <c r="DJ3569" s="123"/>
      <c r="DK3569" s="123"/>
      <c r="DL3569" s="123"/>
      <c r="DM3569" s="123"/>
      <c r="DN3569" s="123"/>
      <c r="DO3569" s="123"/>
      <c r="DP3569" s="123"/>
      <c r="DQ3569" s="123"/>
      <c r="DR3569" s="123"/>
      <c r="DS3569" s="123"/>
      <c r="DT3569" s="123"/>
      <c r="DU3569" s="123"/>
      <c r="DV3569" s="123"/>
      <c r="DW3569" s="123"/>
      <c r="DX3569" s="123"/>
      <c r="DY3569" s="123"/>
      <c r="DZ3569" s="123"/>
      <c r="EA3569" s="123"/>
      <c r="EB3569" s="123"/>
      <c r="EC3569" s="123"/>
      <c r="ED3569" s="123"/>
      <c r="EE3569" s="123"/>
      <c r="EF3569" s="123"/>
      <c r="EG3569" s="123"/>
      <c r="EH3569" s="123"/>
      <c r="EI3569" s="123"/>
      <c r="EJ3569" s="123"/>
      <c r="EK3569" s="123"/>
      <c r="EL3569" s="123"/>
      <c r="EM3569" s="123"/>
      <c r="EN3569" s="123"/>
      <c r="EO3569" s="123"/>
      <c r="EP3569" s="123"/>
      <c r="EQ3569" s="123"/>
    </row>
    <row r="3570" spans="27:147" x14ac:dyDescent="0.2"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Q3570" s="151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123"/>
      <c r="BL3570" s="123"/>
      <c r="BM3570" s="123"/>
      <c r="BN3570" s="123"/>
      <c r="BO3570" s="123"/>
      <c r="BP3570" s="123"/>
      <c r="BQ3570" s="123"/>
      <c r="BR3570" s="123"/>
      <c r="BS3570" s="123"/>
      <c r="BT3570" s="123"/>
      <c r="BU3570" s="123"/>
      <c r="BV3570" s="123"/>
      <c r="BW3570" s="123"/>
      <c r="BX3570" s="123"/>
      <c r="BY3570" s="123"/>
      <c r="BZ3570" s="123"/>
      <c r="CA3570" s="123"/>
      <c r="CB3570" s="123"/>
      <c r="CC3570" s="123"/>
      <c r="CD3570" s="123"/>
      <c r="CE3570" s="123"/>
      <c r="CF3570" s="123"/>
      <c r="CG3570" s="123"/>
      <c r="CH3570" s="123"/>
      <c r="CI3570" s="123"/>
      <c r="CJ3570" s="123"/>
      <c r="CK3570" s="123"/>
      <c r="CL3570" s="123"/>
      <c r="CM3570" s="123"/>
      <c r="CN3570" s="123"/>
      <c r="CO3570" s="123"/>
      <c r="CP3570" s="123"/>
      <c r="CQ3570" s="123"/>
      <c r="CR3570" s="123"/>
      <c r="CS3570" s="123"/>
      <c r="CT3570" s="123"/>
      <c r="CU3570" s="123"/>
      <c r="CV3570" s="123"/>
      <c r="CW3570" s="123"/>
      <c r="CX3570" s="123"/>
      <c r="CY3570" s="123"/>
      <c r="CZ3570" s="123"/>
      <c r="DA3570" s="123"/>
      <c r="DB3570" s="123"/>
      <c r="DC3570" s="123"/>
      <c r="DD3570" s="123"/>
      <c r="DE3570" s="123"/>
      <c r="DF3570" s="123"/>
      <c r="DG3570" s="123"/>
      <c r="DH3570" s="123"/>
      <c r="DI3570" s="123"/>
      <c r="DJ3570" s="123"/>
      <c r="DK3570" s="123"/>
      <c r="DL3570" s="123"/>
      <c r="DM3570" s="123"/>
      <c r="DN3570" s="123"/>
      <c r="DO3570" s="123"/>
      <c r="DP3570" s="123"/>
      <c r="DQ3570" s="123"/>
      <c r="DR3570" s="123"/>
      <c r="DS3570" s="123"/>
      <c r="DT3570" s="123"/>
      <c r="DU3570" s="123"/>
      <c r="DV3570" s="123"/>
      <c r="DW3570" s="123"/>
      <c r="DX3570" s="123"/>
      <c r="DY3570" s="123"/>
      <c r="DZ3570" s="123"/>
      <c r="EA3570" s="123"/>
      <c r="EB3570" s="123"/>
      <c r="EC3570" s="123"/>
      <c r="ED3570" s="123"/>
      <c r="EE3570" s="123"/>
      <c r="EF3570" s="123"/>
      <c r="EG3570" s="123"/>
      <c r="EH3570" s="123"/>
      <c r="EI3570" s="123"/>
      <c r="EJ3570" s="123"/>
      <c r="EK3570" s="123"/>
      <c r="EL3570" s="123"/>
      <c r="EM3570" s="123"/>
      <c r="EN3570" s="123"/>
      <c r="EO3570" s="123"/>
      <c r="EP3570" s="123"/>
      <c r="EQ3570" s="123"/>
    </row>
    <row r="3571" spans="27:147" x14ac:dyDescent="0.2"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Q3571" s="151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123"/>
      <c r="BL3571" s="123"/>
      <c r="BM3571" s="123"/>
      <c r="BN3571" s="123"/>
      <c r="BO3571" s="123"/>
      <c r="BP3571" s="123"/>
      <c r="BQ3571" s="123"/>
      <c r="BR3571" s="123"/>
      <c r="BS3571" s="123"/>
      <c r="BT3571" s="123"/>
      <c r="BU3571" s="123"/>
      <c r="BV3571" s="123"/>
      <c r="BW3571" s="123"/>
      <c r="BX3571" s="123"/>
      <c r="BY3571" s="123"/>
      <c r="BZ3571" s="123"/>
      <c r="CA3571" s="123"/>
      <c r="CB3571" s="123"/>
      <c r="CC3571" s="123"/>
      <c r="CD3571" s="123"/>
      <c r="CE3571" s="123"/>
      <c r="CF3571" s="123"/>
      <c r="CG3571" s="123"/>
      <c r="CH3571" s="123"/>
      <c r="CI3571" s="123"/>
      <c r="CJ3571" s="123"/>
      <c r="CK3571" s="123"/>
      <c r="CL3571" s="123"/>
      <c r="CM3571" s="123"/>
      <c r="CN3571" s="123"/>
      <c r="CO3571" s="123"/>
      <c r="CP3571" s="123"/>
      <c r="CQ3571" s="123"/>
      <c r="CR3571" s="123"/>
      <c r="CS3571" s="123"/>
      <c r="CT3571" s="123"/>
      <c r="CU3571" s="123"/>
      <c r="CV3571" s="123"/>
      <c r="CW3571" s="123"/>
      <c r="CX3571" s="123"/>
      <c r="CY3571" s="123"/>
      <c r="CZ3571" s="123"/>
      <c r="DA3571" s="123"/>
      <c r="DB3571" s="123"/>
      <c r="DC3571" s="123"/>
      <c r="DD3571" s="123"/>
      <c r="DE3571" s="123"/>
      <c r="DF3571" s="123"/>
      <c r="DG3571" s="123"/>
      <c r="DH3571" s="123"/>
      <c r="DI3571" s="123"/>
      <c r="DJ3571" s="123"/>
      <c r="DK3571" s="123"/>
      <c r="DL3571" s="123"/>
      <c r="DM3571" s="123"/>
      <c r="DN3571" s="123"/>
      <c r="DO3571" s="123"/>
      <c r="DP3571" s="123"/>
      <c r="DQ3571" s="123"/>
      <c r="DR3571" s="123"/>
      <c r="DS3571" s="123"/>
      <c r="DT3571" s="123"/>
      <c r="DU3571" s="123"/>
      <c r="DV3571" s="123"/>
      <c r="DW3571" s="123"/>
      <c r="DX3571" s="123"/>
      <c r="DY3571" s="123"/>
      <c r="DZ3571" s="123"/>
      <c r="EA3571" s="123"/>
      <c r="EB3571" s="123"/>
      <c r="EC3571" s="123"/>
      <c r="ED3571" s="123"/>
      <c r="EE3571" s="123"/>
      <c r="EF3571" s="123"/>
      <c r="EG3571" s="123"/>
      <c r="EH3571" s="123"/>
      <c r="EI3571" s="123"/>
      <c r="EJ3571" s="123"/>
      <c r="EK3571" s="123"/>
      <c r="EL3571" s="123"/>
      <c r="EM3571" s="123"/>
      <c r="EN3571" s="123"/>
      <c r="EO3571" s="123"/>
      <c r="EP3571" s="123"/>
      <c r="EQ3571" s="123"/>
    </row>
    <row r="3572" spans="27:147" x14ac:dyDescent="0.2"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Q3572" s="151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123"/>
      <c r="BL3572" s="123"/>
      <c r="BM3572" s="123"/>
      <c r="BN3572" s="123"/>
      <c r="BO3572" s="123"/>
      <c r="BP3572" s="123"/>
      <c r="BQ3572" s="123"/>
      <c r="BR3572" s="123"/>
      <c r="BS3572" s="123"/>
      <c r="BT3572" s="123"/>
      <c r="BU3572" s="123"/>
      <c r="BV3572" s="123"/>
      <c r="BW3572" s="123"/>
      <c r="BX3572" s="123"/>
      <c r="BY3572" s="123"/>
      <c r="BZ3572" s="123"/>
      <c r="CA3572" s="123"/>
      <c r="CB3572" s="123"/>
      <c r="CC3572" s="123"/>
      <c r="CD3572" s="123"/>
      <c r="CE3572" s="123"/>
      <c r="CF3572" s="123"/>
      <c r="CG3572" s="123"/>
      <c r="CH3572" s="123"/>
      <c r="CI3572" s="123"/>
      <c r="CJ3572" s="123"/>
      <c r="CK3572" s="123"/>
      <c r="CL3572" s="123"/>
      <c r="CM3572" s="123"/>
      <c r="CN3572" s="123"/>
      <c r="CO3572" s="123"/>
      <c r="CP3572" s="123"/>
      <c r="CQ3572" s="123"/>
      <c r="CR3572" s="123"/>
      <c r="CS3572" s="123"/>
      <c r="CT3572" s="123"/>
      <c r="CU3572" s="123"/>
      <c r="CV3572" s="123"/>
      <c r="CW3572" s="123"/>
      <c r="CX3572" s="123"/>
      <c r="CY3572" s="123"/>
      <c r="CZ3572" s="123"/>
      <c r="DA3572" s="123"/>
      <c r="DB3572" s="123"/>
      <c r="DC3572" s="123"/>
      <c r="DD3572" s="123"/>
      <c r="DE3572" s="123"/>
      <c r="DF3572" s="123"/>
      <c r="DG3572" s="123"/>
      <c r="DH3572" s="123"/>
      <c r="DI3572" s="123"/>
      <c r="DJ3572" s="123"/>
      <c r="DK3572" s="123"/>
      <c r="DL3572" s="123"/>
      <c r="DM3572" s="123"/>
      <c r="DN3572" s="123"/>
      <c r="DO3572" s="123"/>
      <c r="DP3572" s="123"/>
      <c r="DQ3572" s="123"/>
      <c r="DR3572" s="123"/>
      <c r="DS3572" s="123"/>
      <c r="DT3572" s="123"/>
      <c r="DU3572" s="123"/>
      <c r="DV3572" s="123"/>
      <c r="DW3572" s="123"/>
      <c r="DX3572" s="123"/>
      <c r="DY3572" s="123"/>
      <c r="DZ3572" s="123"/>
      <c r="EA3572" s="123"/>
      <c r="EB3572" s="123"/>
      <c r="EC3572" s="123"/>
      <c r="ED3572" s="123"/>
      <c r="EE3572" s="123"/>
      <c r="EF3572" s="123"/>
      <c r="EG3572" s="123"/>
      <c r="EH3572" s="123"/>
      <c r="EI3572" s="123"/>
      <c r="EJ3572" s="123"/>
      <c r="EK3572" s="123"/>
      <c r="EL3572" s="123"/>
      <c r="EM3572" s="123"/>
      <c r="EN3572" s="123"/>
      <c r="EO3572" s="123"/>
      <c r="EP3572" s="123"/>
      <c r="EQ3572" s="123"/>
    </row>
    <row r="3573" spans="27:147" x14ac:dyDescent="0.2"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Q3573" s="151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123"/>
      <c r="BL3573" s="123"/>
      <c r="BM3573" s="123"/>
      <c r="BN3573" s="123"/>
      <c r="BO3573" s="123"/>
      <c r="BP3573" s="123"/>
      <c r="BQ3573" s="123"/>
      <c r="BR3573" s="123"/>
      <c r="BS3573" s="123"/>
      <c r="BT3573" s="123"/>
      <c r="BU3573" s="123"/>
      <c r="BV3573" s="123"/>
      <c r="BW3573" s="123"/>
      <c r="BX3573" s="123"/>
      <c r="BY3573" s="123"/>
      <c r="BZ3573" s="123"/>
      <c r="CA3573" s="123"/>
      <c r="CB3573" s="123"/>
      <c r="CC3573" s="123"/>
      <c r="CD3573" s="123"/>
      <c r="CE3573" s="123"/>
      <c r="CF3573" s="123"/>
      <c r="CG3573" s="123"/>
      <c r="CH3573" s="123"/>
      <c r="CI3573" s="123"/>
      <c r="CJ3573" s="123"/>
      <c r="CK3573" s="123"/>
      <c r="CL3573" s="123"/>
      <c r="CM3573" s="123"/>
      <c r="CN3573" s="123"/>
      <c r="CO3573" s="123"/>
      <c r="CP3573" s="123"/>
      <c r="CQ3573" s="123"/>
      <c r="CR3573" s="123"/>
      <c r="CS3573" s="123"/>
      <c r="CT3573" s="123"/>
      <c r="CU3573" s="123"/>
      <c r="CV3573" s="123"/>
      <c r="CW3573" s="123"/>
      <c r="CX3573" s="123"/>
      <c r="CY3573" s="123"/>
      <c r="CZ3573" s="123"/>
      <c r="DA3573" s="123"/>
      <c r="DB3573" s="123"/>
      <c r="DC3573" s="123"/>
      <c r="DD3573" s="123"/>
      <c r="DE3573" s="123"/>
      <c r="DF3573" s="123"/>
      <c r="DG3573" s="123"/>
      <c r="DH3573" s="123"/>
      <c r="DI3573" s="123"/>
      <c r="DJ3573" s="123"/>
      <c r="DK3573" s="123"/>
      <c r="DL3573" s="123"/>
      <c r="DM3573" s="123"/>
      <c r="DN3573" s="123"/>
      <c r="DO3573" s="123"/>
      <c r="DP3573" s="123"/>
      <c r="DQ3573" s="123"/>
      <c r="DR3573" s="123"/>
      <c r="DS3573" s="123"/>
      <c r="DT3573" s="123"/>
      <c r="DU3573" s="123"/>
      <c r="DV3573" s="123"/>
      <c r="DW3573" s="123"/>
      <c r="DX3573" s="123"/>
      <c r="DY3573" s="123"/>
      <c r="DZ3573" s="123"/>
      <c r="EA3573" s="123"/>
      <c r="EB3573" s="123"/>
      <c r="EC3573" s="123"/>
      <c r="ED3573" s="123"/>
      <c r="EE3573" s="123"/>
      <c r="EF3573" s="123"/>
      <c r="EG3573" s="123"/>
      <c r="EH3573" s="123"/>
      <c r="EI3573" s="123"/>
      <c r="EJ3573" s="123"/>
      <c r="EK3573" s="123"/>
      <c r="EL3573" s="123"/>
      <c r="EM3573" s="123"/>
      <c r="EN3573" s="123"/>
      <c r="EO3573" s="123"/>
      <c r="EP3573" s="123"/>
      <c r="EQ3573" s="123"/>
    </row>
    <row r="3574" spans="27:147" x14ac:dyDescent="0.2"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Q3574" s="151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123"/>
      <c r="BL3574" s="123"/>
      <c r="BM3574" s="123"/>
      <c r="BN3574" s="123"/>
      <c r="BO3574" s="123"/>
      <c r="BP3574" s="123"/>
      <c r="BQ3574" s="123"/>
      <c r="BR3574" s="123"/>
      <c r="BS3574" s="123"/>
      <c r="BT3574" s="123"/>
      <c r="BU3574" s="123"/>
      <c r="BV3574" s="123"/>
      <c r="BW3574" s="123"/>
      <c r="BX3574" s="123"/>
      <c r="BY3574" s="123"/>
      <c r="BZ3574" s="123"/>
      <c r="CA3574" s="123"/>
      <c r="CB3574" s="123"/>
      <c r="CC3574" s="123"/>
      <c r="CD3574" s="123"/>
      <c r="CE3574" s="123"/>
      <c r="CF3574" s="123"/>
      <c r="CG3574" s="123"/>
      <c r="CH3574" s="123"/>
      <c r="CI3574" s="123"/>
      <c r="CJ3574" s="123"/>
      <c r="CK3574" s="123"/>
      <c r="CL3574" s="123"/>
      <c r="CM3574" s="123"/>
      <c r="CN3574" s="123"/>
      <c r="CO3574" s="123"/>
      <c r="CP3574" s="123"/>
      <c r="CQ3574" s="123"/>
      <c r="CR3574" s="123"/>
      <c r="CS3574" s="123"/>
      <c r="CT3574" s="123"/>
      <c r="CU3574" s="123"/>
      <c r="CV3574" s="123"/>
      <c r="CW3574" s="123"/>
      <c r="CX3574" s="123"/>
      <c r="CY3574" s="123"/>
      <c r="CZ3574" s="123"/>
      <c r="DA3574" s="123"/>
      <c r="DB3574" s="123"/>
      <c r="DC3574" s="123"/>
      <c r="DD3574" s="123"/>
      <c r="DE3574" s="123"/>
      <c r="DF3574" s="123"/>
      <c r="DG3574" s="123"/>
      <c r="DH3574" s="123"/>
      <c r="DI3574" s="123"/>
      <c r="DJ3574" s="123"/>
      <c r="DK3574" s="123"/>
      <c r="DL3574" s="123"/>
      <c r="DM3574" s="123"/>
      <c r="DN3574" s="123"/>
      <c r="DO3574" s="123"/>
      <c r="DP3574" s="123"/>
      <c r="DQ3574" s="123"/>
      <c r="DR3574" s="123"/>
      <c r="DS3574" s="123"/>
      <c r="DT3574" s="123"/>
      <c r="DU3574" s="123"/>
      <c r="DV3574" s="123"/>
      <c r="DW3574" s="123"/>
      <c r="DX3574" s="123"/>
      <c r="DY3574" s="123"/>
      <c r="DZ3574" s="123"/>
      <c r="EA3574" s="123"/>
      <c r="EB3574" s="123"/>
      <c r="EC3574" s="123"/>
      <c r="ED3574" s="123"/>
      <c r="EE3574" s="123"/>
      <c r="EF3574" s="123"/>
      <c r="EG3574" s="123"/>
      <c r="EH3574" s="123"/>
      <c r="EI3574" s="123"/>
      <c r="EJ3574" s="123"/>
      <c r="EK3574" s="123"/>
      <c r="EL3574" s="123"/>
      <c r="EM3574" s="123"/>
      <c r="EN3574" s="123"/>
      <c r="EO3574" s="123"/>
      <c r="EP3574" s="123"/>
      <c r="EQ3574" s="123"/>
    </row>
    <row r="3575" spans="27:147" x14ac:dyDescent="0.2"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Q3575" s="151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123"/>
      <c r="BL3575" s="123"/>
      <c r="BM3575" s="123"/>
      <c r="BN3575" s="123"/>
      <c r="BO3575" s="123"/>
      <c r="BP3575" s="123"/>
      <c r="BQ3575" s="123"/>
      <c r="BR3575" s="123"/>
      <c r="BS3575" s="123"/>
      <c r="BT3575" s="123"/>
      <c r="BU3575" s="123"/>
      <c r="BV3575" s="123"/>
      <c r="BW3575" s="123"/>
      <c r="BX3575" s="123"/>
      <c r="BY3575" s="123"/>
      <c r="BZ3575" s="123"/>
      <c r="CA3575" s="123"/>
      <c r="CB3575" s="123"/>
      <c r="CC3575" s="123"/>
      <c r="CD3575" s="123"/>
      <c r="CE3575" s="123"/>
      <c r="CF3575" s="123"/>
      <c r="CG3575" s="123"/>
      <c r="CH3575" s="123"/>
      <c r="CI3575" s="123"/>
      <c r="CJ3575" s="123"/>
      <c r="CK3575" s="123"/>
      <c r="CL3575" s="123"/>
      <c r="CM3575" s="123"/>
      <c r="CN3575" s="123"/>
      <c r="CO3575" s="123"/>
      <c r="CP3575" s="123"/>
      <c r="CQ3575" s="123"/>
      <c r="CR3575" s="123"/>
      <c r="CS3575" s="123"/>
      <c r="CT3575" s="123"/>
      <c r="CU3575" s="123"/>
      <c r="CV3575" s="123"/>
      <c r="CW3575" s="123"/>
      <c r="CX3575" s="123"/>
      <c r="CY3575" s="123"/>
      <c r="CZ3575" s="123"/>
      <c r="DA3575" s="123"/>
      <c r="DB3575" s="123"/>
      <c r="DC3575" s="123"/>
      <c r="DD3575" s="123"/>
      <c r="DE3575" s="123"/>
      <c r="DF3575" s="123"/>
      <c r="DG3575" s="123"/>
      <c r="DH3575" s="123"/>
      <c r="DI3575" s="123"/>
      <c r="DJ3575" s="123"/>
      <c r="DK3575" s="123"/>
      <c r="DL3575" s="123"/>
      <c r="DM3575" s="123"/>
      <c r="DN3575" s="123"/>
      <c r="DO3575" s="123"/>
      <c r="DP3575" s="123"/>
      <c r="DQ3575" s="123"/>
      <c r="DR3575" s="123"/>
      <c r="DS3575" s="123"/>
      <c r="DT3575" s="123"/>
      <c r="DU3575" s="123"/>
      <c r="DV3575" s="123"/>
      <c r="DW3575" s="123"/>
      <c r="DX3575" s="123"/>
      <c r="DY3575" s="123"/>
      <c r="DZ3575" s="123"/>
      <c r="EA3575" s="123"/>
      <c r="EB3575" s="123"/>
      <c r="EC3575" s="123"/>
      <c r="ED3575" s="123"/>
      <c r="EE3575" s="123"/>
      <c r="EF3575" s="123"/>
      <c r="EG3575" s="123"/>
      <c r="EH3575" s="123"/>
      <c r="EI3575" s="123"/>
      <c r="EJ3575" s="123"/>
      <c r="EK3575" s="123"/>
      <c r="EL3575" s="123"/>
      <c r="EM3575" s="123"/>
      <c r="EN3575" s="123"/>
      <c r="EO3575" s="123"/>
      <c r="EP3575" s="123"/>
      <c r="EQ3575" s="123"/>
    </row>
    <row r="3576" spans="27:147" x14ac:dyDescent="0.2"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Q3576" s="151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123"/>
      <c r="BL3576" s="123"/>
      <c r="BM3576" s="123"/>
      <c r="BN3576" s="123"/>
      <c r="BO3576" s="123"/>
      <c r="BP3576" s="123"/>
      <c r="BQ3576" s="123"/>
      <c r="BR3576" s="123"/>
      <c r="BS3576" s="123"/>
      <c r="BT3576" s="123"/>
      <c r="BU3576" s="123"/>
      <c r="BV3576" s="123"/>
      <c r="BW3576" s="123"/>
      <c r="BX3576" s="123"/>
      <c r="BY3576" s="123"/>
      <c r="BZ3576" s="123"/>
      <c r="CA3576" s="123"/>
      <c r="CB3576" s="123"/>
      <c r="CC3576" s="123"/>
      <c r="CD3576" s="123"/>
      <c r="CE3576" s="123"/>
      <c r="CF3576" s="123"/>
      <c r="CG3576" s="123"/>
      <c r="CH3576" s="123"/>
      <c r="CI3576" s="123"/>
      <c r="CJ3576" s="123"/>
      <c r="CK3576" s="123"/>
      <c r="CL3576" s="123"/>
      <c r="CM3576" s="123"/>
      <c r="CN3576" s="123"/>
      <c r="CO3576" s="123"/>
      <c r="CP3576" s="123"/>
      <c r="CQ3576" s="123"/>
      <c r="CR3576" s="123"/>
      <c r="CS3576" s="123"/>
      <c r="CT3576" s="123"/>
      <c r="CU3576" s="123"/>
      <c r="CV3576" s="123"/>
      <c r="CW3576" s="123"/>
      <c r="CX3576" s="123"/>
      <c r="CY3576" s="123"/>
      <c r="CZ3576" s="123"/>
      <c r="DA3576" s="123"/>
      <c r="DB3576" s="123"/>
      <c r="DC3576" s="123"/>
      <c r="DD3576" s="123"/>
      <c r="DE3576" s="123"/>
      <c r="DF3576" s="123"/>
      <c r="DG3576" s="123"/>
      <c r="DH3576" s="123"/>
      <c r="DI3576" s="123"/>
      <c r="DJ3576" s="123"/>
      <c r="DK3576" s="123"/>
      <c r="DL3576" s="123"/>
      <c r="DM3576" s="123"/>
      <c r="DN3576" s="123"/>
      <c r="DO3576" s="123"/>
      <c r="DP3576" s="123"/>
      <c r="DQ3576" s="123"/>
      <c r="DR3576" s="123"/>
      <c r="DS3576" s="123"/>
      <c r="DT3576" s="123"/>
      <c r="DU3576" s="123"/>
      <c r="DV3576" s="123"/>
      <c r="DW3576" s="123"/>
      <c r="DX3576" s="123"/>
      <c r="DY3576" s="123"/>
      <c r="DZ3576" s="123"/>
      <c r="EA3576" s="123"/>
      <c r="EB3576" s="123"/>
      <c r="EC3576" s="123"/>
      <c r="ED3576" s="123"/>
      <c r="EE3576" s="123"/>
      <c r="EF3576" s="123"/>
      <c r="EG3576" s="123"/>
      <c r="EH3576" s="123"/>
      <c r="EI3576" s="123"/>
      <c r="EJ3576" s="123"/>
      <c r="EK3576" s="123"/>
      <c r="EL3576" s="123"/>
      <c r="EM3576" s="123"/>
      <c r="EN3576" s="123"/>
      <c r="EO3576" s="123"/>
      <c r="EP3576" s="123"/>
      <c r="EQ3576" s="123"/>
    </row>
    <row r="3577" spans="27:147" x14ac:dyDescent="0.2"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Q3577" s="151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123"/>
      <c r="BL3577" s="123"/>
      <c r="BM3577" s="123"/>
      <c r="BN3577" s="123"/>
      <c r="BO3577" s="123"/>
      <c r="BP3577" s="123"/>
      <c r="BQ3577" s="123"/>
      <c r="BR3577" s="123"/>
      <c r="BS3577" s="123"/>
      <c r="BT3577" s="123"/>
      <c r="BU3577" s="123"/>
      <c r="BV3577" s="123"/>
      <c r="BW3577" s="123"/>
      <c r="BX3577" s="123"/>
      <c r="BY3577" s="123"/>
      <c r="BZ3577" s="123"/>
      <c r="CA3577" s="123"/>
      <c r="CB3577" s="123"/>
      <c r="CC3577" s="123"/>
      <c r="CD3577" s="123"/>
      <c r="CE3577" s="123"/>
      <c r="CF3577" s="123"/>
      <c r="CG3577" s="123"/>
      <c r="CH3577" s="123"/>
      <c r="CI3577" s="123"/>
      <c r="CJ3577" s="123"/>
      <c r="CK3577" s="123"/>
      <c r="CL3577" s="123"/>
      <c r="CM3577" s="123"/>
      <c r="CN3577" s="123"/>
      <c r="CO3577" s="123"/>
      <c r="CP3577" s="123"/>
      <c r="CQ3577" s="123"/>
      <c r="CR3577" s="123"/>
      <c r="CS3577" s="123"/>
      <c r="CT3577" s="123"/>
      <c r="CU3577" s="123"/>
      <c r="CV3577" s="123"/>
      <c r="CW3577" s="123"/>
      <c r="CX3577" s="123"/>
      <c r="CY3577" s="123"/>
      <c r="CZ3577" s="123"/>
      <c r="DA3577" s="123"/>
      <c r="DB3577" s="123"/>
      <c r="DC3577" s="123"/>
      <c r="DD3577" s="123"/>
      <c r="DE3577" s="123"/>
      <c r="DF3577" s="123"/>
      <c r="DG3577" s="123"/>
      <c r="DH3577" s="123"/>
      <c r="DI3577" s="123"/>
      <c r="DJ3577" s="123"/>
      <c r="DK3577" s="123"/>
      <c r="DL3577" s="123"/>
      <c r="DM3577" s="123"/>
      <c r="DN3577" s="123"/>
      <c r="DO3577" s="123"/>
      <c r="DP3577" s="123"/>
      <c r="DQ3577" s="123"/>
      <c r="DR3577" s="123"/>
      <c r="DS3577" s="123"/>
      <c r="DT3577" s="123"/>
      <c r="DU3577" s="123"/>
      <c r="DV3577" s="123"/>
      <c r="DW3577" s="123"/>
      <c r="DX3577" s="123"/>
      <c r="DY3577" s="123"/>
      <c r="DZ3577" s="123"/>
      <c r="EA3577" s="123"/>
      <c r="EB3577" s="123"/>
      <c r="EC3577" s="123"/>
      <c r="ED3577" s="123"/>
      <c r="EE3577" s="123"/>
      <c r="EF3577" s="123"/>
      <c r="EG3577" s="123"/>
      <c r="EH3577" s="123"/>
      <c r="EI3577" s="123"/>
      <c r="EJ3577" s="123"/>
      <c r="EK3577" s="123"/>
      <c r="EL3577" s="123"/>
      <c r="EM3577" s="123"/>
      <c r="EN3577" s="123"/>
      <c r="EO3577" s="123"/>
      <c r="EP3577" s="123"/>
      <c r="EQ3577" s="123"/>
    </row>
    <row r="3578" spans="27:147" x14ac:dyDescent="0.2"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Q3578" s="151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123"/>
      <c r="BL3578" s="123"/>
      <c r="BM3578" s="123"/>
      <c r="BN3578" s="123"/>
      <c r="BO3578" s="123"/>
      <c r="BP3578" s="123"/>
      <c r="BQ3578" s="123"/>
      <c r="BR3578" s="123"/>
      <c r="BS3578" s="123"/>
      <c r="BT3578" s="123"/>
      <c r="BU3578" s="123"/>
      <c r="BV3578" s="123"/>
      <c r="BW3578" s="123"/>
      <c r="BX3578" s="123"/>
      <c r="BY3578" s="123"/>
      <c r="BZ3578" s="123"/>
      <c r="CA3578" s="123"/>
      <c r="CB3578" s="123"/>
      <c r="CC3578" s="123"/>
      <c r="CD3578" s="123"/>
      <c r="CE3578" s="123"/>
      <c r="CF3578" s="123"/>
      <c r="CG3578" s="123"/>
      <c r="CH3578" s="123"/>
      <c r="CI3578" s="123"/>
      <c r="CJ3578" s="123"/>
      <c r="CK3578" s="123"/>
      <c r="CL3578" s="123"/>
      <c r="CM3578" s="123"/>
      <c r="CN3578" s="123"/>
      <c r="CO3578" s="123"/>
      <c r="CP3578" s="123"/>
      <c r="CQ3578" s="123"/>
      <c r="CR3578" s="123"/>
      <c r="CS3578" s="123"/>
      <c r="CT3578" s="123"/>
      <c r="CU3578" s="123"/>
      <c r="CV3578" s="123"/>
      <c r="CW3578" s="123"/>
      <c r="CX3578" s="123"/>
      <c r="CY3578" s="123"/>
      <c r="CZ3578" s="123"/>
      <c r="DA3578" s="123"/>
      <c r="DB3578" s="123"/>
      <c r="DC3578" s="123"/>
      <c r="DD3578" s="123"/>
      <c r="DE3578" s="123"/>
      <c r="DF3578" s="123"/>
      <c r="DG3578" s="123"/>
      <c r="DH3578" s="123"/>
      <c r="DI3578" s="123"/>
      <c r="DJ3578" s="123"/>
      <c r="DK3578" s="123"/>
      <c r="DL3578" s="123"/>
      <c r="DM3578" s="123"/>
      <c r="DN3578" s="123"/>
      <c r="DO3578" s="123"/>
      <c r="DP3578" s="123"/>
      <c r="DQ3578" s="123"/>
      <c r="DR3578" s="123"/>
      <c r="DS3578" s="123"/>
      <c r="DT3578" s="123"/>
      <c r="DU3578" s="123"/>
      <c r="DV3578" s="123"/>
      <c r="DW3578" s="123"/>
      <c r="DX3578" s="123"/>
      <c r="DY3578" s="123"/>
      <c r="DZ3578" s="123"/>
      <c r="EA3578" s="123"/>
      <c r="EB3578" s="123"/>
      <c r="EC3578" s="123"/>
      <c r="ED3578" s="123"/>
      <c r="EE3578" s="123"/>
      <c r="EF3578" s="123"/>
      <c r="EG3578" s="123"/>
      <c r="EH3578" s="123"/>
      <c r="EI3578" s="123"/>
      <c r="EJ3578" s="123"/>
      <c r="EK3578" s="123"/>
      <c r="EL3578" s="123"/>
      <c r="EM3578" s="123"/>
      <c r="EN3578" s="123"/>
      <c r="EO3578" s="123"/>
      <c r="EP3578" s="123"/>
      <c r="EQ3578" s="123"/>
    </row>
    <row r="3579" spans="27:147" x14ac:dyDescent="0.2"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Q3579" s="151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123"/>
      <c r="BL3579" s="123"/>
      <c r="BM3579" s="123"/>
      <c r="BN3579" s="123"/>
      <c r="BO3579" s="123"/>
      <c r="BP3579" s="123"/>
      <c r="BQ3579" s="123"/>
      <c r="BR3579" s="123"/>
      <c r="BS3579" s="123"/>
      <c r="BT3579" s="123"/>
      <c r="BU3579" s="123"/>
      <c r="BV3579" s="123"/>
      <c r="BW3579" s="123"/>
      <c r="BX3579" s="123"/>
      <c r="BY3579" s="123"/>
      <c r="BZ3579" s="123"/>
      <c r="CA3579" s="123"/>
      <c r="CB3579" s="123"/>
      <c r="CC3579" s="123"/>
      <c r="CD3579" s="123"/>
      <c r="CE3579" s="123"/>
      <c r="CF3579" s="123"/>
      <c r="CG3579" s="123"/>
      <c r="CH3579" s="123"/>
      <c r="CI3579" s="123"/>
      <c r="CJ3579" s="123"/>
      <c r="CK3579" s="123"/>
      <c r="CL3579" s="123"/>
      <c r="CM3579" s="123"/>
      <c r="CN3579" s="123"/>
      <c r="CO3579" s="123"/>
      <c r="CP3579" s="123"/>
      <c r="CQ3579" s="123"/>
      <c r="CR3579" s="123"/>
      <c r="CS3579" s="123"/>
      <c r="CT3579" s="123"/>
      <c r="CU3579" s="123"/>
      <c r="CV3579" s="123"/>
      <c r="CW3579" s="123"/>
      <c r="CX3579" s="123"/>
      <c r="CY3579" s="123"/>
      <c r="CZ3579" s="123"/>
      <c r="DA3579" s="123"/>
      <c r="DB3579" s="123"/>
      <c r="DC3579" s="123"/>
      <c r="DD3579" s="123"/>
      <c r="DE3579" s="123"/>
      <c r="DF3579" s="123"/>
      <c r="DG3579" s="123"/>
      <c r="DH3579" s="123"/>
      <c r="DI3579" s="123"/>
      <c r="DJ3579" s="123"/>
      <c r="DK3579" s="123"/>
      <c r="DL3579" s="123"/>
      <c r="DM3579" s="123"/>
      <c r="DN3579" s="123"/>
      <c r="DO3579" s="123"/>
      <c r="DP3579" s="123"/>
      <c r="DQ3579" s="123"/>
      <c r="DR3579" s="123"/>
      <c r="DS3579" s="123"/>
      <c r="DT3579" s="123"/>
      <c r="DU3579" s="123"/>
      <c r="DV3579" s="123"/>
      <c r="DW3579" s="123"/>
      <c r="DX3579" s="123"/>
      <c r="DY3579" s="123"/>
      <c r="DZ3579" s="123"/>
      <c r="EA3579" s="123"/>
      <c r="EB3579" s="123"/>
      <c r="EC3579" s="123"/>
      <c r="ED3579" s="123"/>
      <c r="EE3579" s="123"/>
      <c r="EF3579" s="123"/>
      <c r="EG3579" s="123"/>
      <c r="EH3579" s="123"/>
      <c r="EI3579" s="123"/>
      <c r="EJ3579" s="123"/>
      <c r="EK3579" s="123"/>
      <c r="EL3579" s="123"/>
      <c r="EM3579" s="123"/>
      <c r="EN3579" s="123"/>
      <c r="EO3579" s="123"/>
      <c r="EP3579" s="123"/>
      <c r="EQ3579" s="123"/>
    </row>
    <row r="3580" spans="27:147" x14ac:dyDescent="0.2"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Q3580" s="151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123"/>
      <c r="BL3580" s="123"/>
      <c r="BM3580" s="123"/>
      <c r="BN3580" s="123"/>
      <c r="BO3580" s="123"/>
      <c r="BP3580" s="123"/>
      <c r="BQ3580" s="123"/>
      <c r="BR3580" s="123"/>
      <c r="BS3580" s="123"/>
      <c r="BT3580" s="123"/>
      <c r="BU3580" s="123"/>
      <c r="BV3580" s="123"/>
      <c r="BW3580" s="123"/>
      <c r="BX3580" s="123"/>
      <c r="BY3580" s="123"/>
      <c r="BZ3580" s="123"/>
      <c r="CA3580" s="123"/>
      <c r="CB3580" s="123"/>
      <c r="CC3580" s="123"/>
      <c r="CD3580" s="123"/>
      <c r="CE3580" s="123"/>
      <c r="CF3580" s="123"/>
      <c r="CG3580" s="123"/>
      <c r="CH3580" s="123"/>
      <c r="CI3580" s="123"/>
      <c r="CJ3580" s="123"/>
      <c r="CK3580" s="123"/>
      <c r="CL3580" s="123"/>
      <c r="CM3580" s="123"/>
      <c r="CN3580" s="123"/>
      <c r="CO3580" s="123"/>
      <c r="CP3580" s="123"/>
      <c r="CQ3580" s="123"/>
      <c r="CR3580" s="123"/>
      <c r="CS3580" s="123"/>
      <c r="CT3580" s="123"/>
      <c r="CU3580" s="123"/>
      <c r="CV3580" s="123"/>
      <c r="CW3580" s="123"/>
      <c r="CX3580" s="123"/>
      <c r="CY3580" s="123"/>
      <c r="CZ3580" s="123"/>
      <c r="DA3580" s="123"/>
      <c r="DB3580" s="123"/>
      <c r="DC3580" s="123"/>
      <c r="DD3580" s="123"/>
      <c r="DE3580" s="123"/>
      <c r="DF3580" s="123"/>
      <c r="DG3580" s="123"/>
      <c r="DH3580" s="123"/>
      <c r="DI3580" s="123"/>
      <c r="DJ3580" s="123"/>
      <c r="DK3580" s="123"/>
      <c r="DL3580" s="123"/>
      <c r="DM3580" s="123"/>
      <c r="DN3580" s="123"/>
      <c r="DO3580" s="123"/>
      <c r="DP3580" s="123"/>
      <c r="DQ3580" s="123"/>
      <c r="DR3580" s="123"/>
      <c r="DS3580" s="123"/>
      <c r="DT3580" s="123"/>
      <c r="DU3580" s="123"/>
      <c r="DV3580" s="123"/>
      <c r="DW3580" s="123"/>
      <c r="DX3580" s="123"/>
      <c r="DY3580" s="123"/>
      <c r="DZ3580" s="123"/>
      <c r="EA3580" s="123"/>
      <c r="EB3580" s="123"/>
      <c r="EC3580" s="123"/>
      <c r="ED3580" s="123"/>
      <c r="EE3580" s="123"/>
      <c r="EF3580" s="123"/>
      <c r="EG3580" s="123"/>
      <c r="EH3580" s="123"/>
      <c r="EI3580" s="123"/>
      <c r="EJ3580" s="123"/>
      <c r="EK3580" s="123"/>
      <c r="EL3580" s="123"/>
      <c r="EM3580" s="123"/>
      <c r="EN3580" s="123"/>
      <c r="EO3580" s="123"/>
      <c r="EP3580" s="123"/>
      <c r="EQ3580" s="123"/>
    </row>
    <row r="3581" spans="27:147" x14ac:dyDescent="0.2"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Q3581" s="151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123"/>
      <c r="BL3581" s="123"/>
      <c r="BM3581" s="123"/>
      <c r="BN3581" s="123"/>
      <c r="BO3581" s="123"/>
      <c r="BP3581" s="123"/>
      <c r="BQ3581" s="123"/>
      <c r="BR3581" s="123"/>
      <c r="BS3581" s="123"/>
      <c r="BT3581" s="123"/>
      <c r="BU3581" s="123"/>
      <c r="BV3581" s="123"/>
      <c r="BW3581" s="123"/>
      <c r="BX3581" s="123"/>
      <c r="BY3581" s="123"/>
      <c r="BZ3581" s="123"/>
      <c r="CA3581" s="123"/>
      <c r="CB3581" s="123"/>
      <c r="CC3581" s="123"/>
      <c r="CD3581" s="123"/>
      <c r="CE3581" s="123"/>
      <c r="CF3581" s="123"/>
      <c r="CG3581" s="123"/>
      <c r="CH3581" s="123"/>
      <c r="CI3581" s="123"/>
      <c r="CJ3581" s="123"/>
      <c r="CK3581" s="123"/>
      <c r="CL3581" s="123"/>
      <c r="CM3581" s="123"/>
      <c r="CN3581" s="123"/>
      <c r="CO3581" s="123"/>
      <c r="CP3581" s="123"/>
      <c r="CQ3581" s="123"/>
      <c r="CR3581" s="123"/>
      <c r="CS3581" s="123"/>
      <c r="CT3581" s="123"/>
      <c r="CU3581" s="123"/>
      <c r="CV3581" s="123"/>
      <c r="CW3581" s="123"/>
      <c r="CX3581" s="123"/>
      <c r="CY3581" s="123"/>
      <c r="CZ3581" s="123"/>
      <c r="DA3581" s="123"/>
      <c r="DB3581" s="123"/>
      <c r="DC3581" s="123"/>
      <c r="DD3581" s="123"/>
      <c r="DE3581" s="123"/>
      <c r="DF3581" s="123"/>
      <c r="DG3581" s="123"/>
      <c r="DH3581" s="123"/>
      <c r="DI3581" s="123"/>
      <c r="DJ3581" s="123"/>
      <c r="DK3581" s="123"/>
      <c r="DL3581" s="123"/>
      <c r="DM3581" s="123"/>
      <c r="DN3581" s="123"/>
      <c r="DO3581" s="123"/>
      <c r="DP3581" s="123"/>
      <c r="DQ3581" s="123"/>
      <c r="DR3581" s="123"/>
      <c r="DS3581" s="123"/>
      <c r="DT3581" s="123"/>
      <c r="DU3581" s="123"/>
      <c r="DV3581" s="123"/>
      <c r="DW3581" s="123"/>
      <c r="DX3581" s="123"/>
      <c r="DY3581" s="123"/>
      <c r="DZ3581" s="123"/>
      <c r="EA3581" s="123"/>
      <c r="EB3581" s="123"/>
      <c r="EC3581" s="123"/>
      <c r="ED3581" s="123"/>
      <c r="EE3581" s="123"/>
      <c r="EF3581" s="123"/>
      <c r="EG3581" s="123"/>
      <c r="EH3581" s="123"/>
      <c r="EI3581" s="123"/>
      <c r="EJ3581" s="123"/>
      <c r="EK3581" s="123"/>
      <c r="EL3581" s="123"/>
      <c r="EM3581" s="123"/>
      <c r="EN3581" s="123"/>
      <c r="EO3581" s="123"/>
      <c r="EP3581" s="123"/>
      <c r="EQ3581" s="123"/>
    </row>
    <row r="3582" spans="27:147" x14ac:dyDescent="0.2"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Q3582" s="151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123"/>
      <c r="BL3582" s="123"/>
      <c r="BM3582" s="123"/>
      <c r="BN3582" s="123"/>
      <c r="BO3582" s="123"/>
      <c r="BP3582" s="123"/>
      <c r="BQ3582" s="123"/>
      <c r="BR3582" s="123"/>
      <c r="BS3582" s="123"/>
      <c r="BT3582" s="123"/>
      <c r="BU3582" s="123"/>
      <c r="BV3582" s="123"/>
      <c r="BW3582" s="123"/>
      <c r="BX3582" s="123"/>
      <c r="BY3582" s="123"/>
      <c r="BZ3582" s="123"/>
      <c r="CA3582" s="123"/>
      <c r="CB3582" s="123"/>
      <c r="CC3582" s="123"/>
      <c r="CD3582" s="123"/>
      <c r="CE3582" s="123"/>
      <c r="CF3582" s="123"/>
      <c r="CG3582" s="123"/>
      <c r="CH3582" s="123"/>
      <c r="CI3582" s="123"/>
      <c r="CJ3582" s="123"/>
      <c r="CK3582" s="123"/>
      <c r="CL3582" s="123"/>
      <c r="CM3582" s="123"/>
      <c r="CN3582" s="123"/>
      <c r="CO3582" s="123"/>
      <c r="CP3582" s="123"/>
      <c r="CQ3582" s="123"/>
      <c r="CR3582" s="123"/>
      <c r="CS3582" s="123"/>
      <c r="CT3582" s="123"/>
      <c r="CU3582" s="123"/>
      <c r="CV3582" s="123"/>
      <c r="CW3582" s="123"/>
      <c r="CX3582" s="123"/>
      <c r="CY3582" s="123"/>
      <c r="CZ3582" s="123"/>
      <c r="DA3582" s="123"/>
      <c r="DB3582" s="123"/>
      <c r="DC3582" s="123"/>
      <c r="DD3582" s="123"/>
      <c r="DE3582" s="123"/>
      <c r="DF3582" s="123"/>
      <c r="DG3582" s="123"/>
      <c r="DH3582" s="123"/>
      <c r="DI3582" s="123"/>
      <c r="DJ3582" s="123"/>
      <c r="DK3582" s="123"/>
      <c r="DL3582" s="123"/>
      <c r="DM3582" s="123"/>
      <c r="DN3582" s="123"/>
      <c r="DO3582" s="123"/>
      <c r="DP3582" s="123"/>
      <c r="DQ3582" s="123"/>
      <c r="DR3582" s="123"/>
      <c r="DS3582" s="123"/>
      <c r="DT3582" s="123"/>
      <c r="DU3582" s="123"/>
      <c r="DV3582" s="123"/>
      <c r="DW3582" s="123"/>
      <c r="DX3582" s="123"/>
      <c r="DY3582" s="123"/>
      <c r="DZ3582" s="123"/>
      <c r="EA3582" s="123"/>
      <c r="EB3582" s="123"/>
      <c r="EC3582" s="123"/>
      <c r="ED3582" s="123"/>
      <c r="EE3582" s="123"/>
      <c r="EF3582" s="123"/>
      <c r="EG3582" s="123"/>
      <c r="EH3582" s="123"/>
      <c r="EI3582" s="123"/>
      <c r="EJ3582" s="123"/>
      <c r="EK3582" s="123"/>
      <c r="EL3582" s="123"/>
      <c r="EM3582" s="123"/>
      <c r="EN3582" s="123"/>
      <c r="EO3582" s="123"/>
      <c r="EP3582" s="123"/>
      <c r="EQ3582" s="123"/>
    </row>
    <row r="3583" spans="27:147" x14ac:dyDescent="0.2"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Q3583" s="151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123"/>
      <c r="BL3583" s="123"/>
      <c r="BM3583" s="123"/>
      <c r="BN3583" s="123"/>
      <c r="BO3583" s="123"/>
      <c r="BP3583" s="123"/>
      <c r="BQ3583" s="123"/>
      <c r="BR3583" s="123"/>
      <c r="BS3583" s="123"/>
      <c r="BT3583" s="123"/>
      <c r="BU3583" s="123"/>
      <c r="BV3583" s="123"/>
      <c r="BW3583" s="123"/>
      <c r="BX3583" s="123"/>
      <c r="BY3583" s="123"/>
      <c r="BZ3583" s="123"/>
      <c r="CA3583" s="123"/>
      <c r="CB3583" s="123"/>
      <c r="CC3583" s="123"/>
      <c r="CD3583" s="123"/>
      <c r="CE3583" s="123"/>
      <c r="CF3583" s="123"/>
      <c r="CG3583" s="123"/>
      <c r="CH3583" s="123"/>
      <c r="CI3583" s="123"/>
      <c r="CJ3583" s="123"/>
      <c r="CK3583" s="123"/>
      <c r="CL3583" s="123"/>
      <c r="CM3583" s="123"/>
      <c r="CN3583" s="123"/>
      <c r="CO3583" s="123"/>
      <c r="CP3583" s="123"/>
      <c r="CQ3583" s="123"/>
      <c r="CR3583" s="123"/>
      <c r="CS3583" s="123"/>
      <c r="CT3583" s="123"/>
      <c r="CU3583" s="123"/>
      <c r="CV3583" s="123"/>
      <c r="CW3583" s="123"/>
      <c r="CX3583" s="123"/>
      <c r="CY3583" s="123"/>
      <c r="CZ3583" s="123"/>
      <c r="DA3583" s="123"/>
      <c r="DB3583" s="123"/>
      <c r="DC3583" s="123"/>
      <c r="DD3583" s="123"/>
      <c r="DE3583" s="123"/>
      <c r="DF3583" s="123"/>
      <c r="DG3583" s="123"/>
      <c r="DH3583" s="123"/>
      <c r="DI3583" s="123"/>
      <c r="DJ3583" s="123"/>
      <c r="DK3583" s="123"/>
      <c r="DL3583" s="123"/>
      <c r="DM3583" s="123"/>
      <c r="DN3583" s="123"/>
      <c r="DO3583" s="123"/>
      <c r="DP3583" s="123"/>
      <c r="DQ3583" s="123"/>
      <c r="DR3583" s="123"/>
      <c r="DS3583" s="123"/>
      <c r="DT3583" s="123"/>
      <c r="DU3583" s="123"/>
      <c r="DV3583" s="123"/>
      <c r="DW3583" s="123"/>
      <c r="DX3583" s="123"/>
      <c r="DY3583" s="123"/>
      <c r="DZ3583" s="123"/>
      <c r="EA3583" s="123"/>
      <c r="EB3583" s="123"/>
      <c r="EC3583" s="123"/>
      <c r="ED3583" s="123"/>
      <c r="EE3583" s="123"/>
      <c r="EF3583" s="123"/>
      <c r="EG3583" s="123"/>
      <c r="EH3583" s="123"/>
      <c r="EI3583" s="123"/>
      <c r="EJ3583" s="123"/>
      <c r="EK3583" s="123"/>
      <c r="EL3583" s="123"/>
      <c r="EM3583" s="123"/>
      <c r="EN3583" s="123"/>
      <c r="EO3583" s="123"/>
      <c r="EP3583" s="123"/>
      <c r="EQ3583" s="123"/>
    </row>
    <row r="3584" spans="27:147" x14ac:dyDescent="0.2"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Q3584" s="151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123"/>
      <c r="BL3584" s="123"/>
      <c r="BM3584" s="123"/>
      <c r="BN3584" s="123"/>
      <c r="BO3584" s="123"/>
      <c r="BP3584" s="123"/>
      <c r="BQ3584" s="123"/>
      <c r="BR3584" s="123"/>
      <c r="BS3584" s="123"/>
      <c r="BT3584" s="123"/>
      <c r="BU3584" s="123"/>
      <c r="BV3584" s="123"/>
      <c r="BW3584" s="123"/>
      <c r="BX3584" s="123"/>
      <c r="BY3584" s="123"/>
      <c r="BZ3584" s="123"/>
      <c r="CA3584" s="123"/>
      <c r="CB3584" s="123"/>
      <c r="CC3584" s="123"/>
      <c r="CD3584" s="123"/>
      <c r="CE3584" s="123"/>
      <c r="CF3584" s="123"/>
      <c r="CG3584" s="123"/>
      <c r="CH3584" s="123"/>
      <c r="CI3584" s="123"/>
      <c r="CJ3584" s="123"/>
      <c r="CK3584" s="123"/>
      <c r="CL3584" s="123"/>
      <c r="CM3584" s="123"/>
      <c r="CN3584" s="123"/>
      <c r="CO3584" s="123"/>
      <c r="CP3584" s="123"/>
      <c r="CQ3584" s="123"/>
      <c r="CR3584" s="123"/>
      <c r="CS3584" s="123"/>
      <c r="CT3584" s="123"/>
      <c r="CU3584" s="123"/>
      <c r="CV3584" s="123"/>
      <c r="CW3584" s="123"/>
      <c r="CX3584" s="123"/>
      <c r="CY3584" s="123"/>
      <c r="CZ3584" s="123"/>
      <c r="DA3584" s="123"/>
      <c r="DB3584" s="123"/>
      <c r="DC3584" s="123"/>
      <c r="DD3584" s="123"/>
      <c r="DE3584" s="123"/>
      <c r="DF3584" s="123"/>
      <c r="DG3584" s="123"/>
      <c r="DH3584" s="123"/>
      <c r="DI3584" s="123"/>
      <c r="DJ3584" s="123"/>
      <c r="DK3584" s="123"/>
      <c r="DL3584" s="123"/>
      <c r="DM3584" s="123"/>
      <c r="DN3584" s="123"/>
      <c r="DO3584" s="123"/>
      <c r="DP3584" s="123"/>
      <c r="DQ3584" s="123"/>
      <c r="DR3584" s="123"/>
      <c r="DS3584" s="123"/>
      <c r="DT3584" s="123"/>
      <c r="DU3584" s="123"/>
      <c r="DV3584" s="123"/>
      <c r="DW3584" s="123"/>
      <c r="DX3584" s="123"/>
      <c r="DY3584" s="123"/>
      <c r="DZ3584" s="123"/>
      <c r="EA3584" s="123"/>
      <c r="EB3584" s="123"/>
      <c r="EC3584" s="123"/>
      <c r="ED3584" s="123"/>
      <c r="EE3584" s="123"/>
      <c r="EF3584" s="123"/>
      <c r="EG3584" s="123"/>
      <c r="EH3584" s="123"/>
      <c r="EI3584" s="123"/>
      <c r="EJ3584" s="123"/>
      <c r="EK3584" s="123"/>
      <c r="EL3584" s="123"/>
      <c r="EM3584" s="123"/>
      <c r="EN3584" s="123"/>
      <c r="EO3584" s="123"/>
      <c r="EP3584" s="123"/>
      <c r="EQ3584" s="123"/>
    </row>
    <row r="3585" spans="27:147" x14ac:dyDescent="0.2"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Q3585" s="151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123"/>
      <c r="BL3585" s="123"/>
      <c r="BM3585" s="123"/>
      <c r="BN3585" s="123"/>
      <c r="BO3585" s="123"/>
      <c r="BP3585" s="123"/>
      <c r="BQ3585" s="123"/>
      <c r="BR3585" s="123"/>
      <c r="BS3585" s="123"/>
      <c r="BT3585" s="123"/>
      <c r="BU3585" s="123"/>
      <c r="BV3585" s="123"/>
      <c r="BW3585" s="123"/>
      <c r="BX3585" s="123"/>
      <c r="BY3585" s="123"/>
      <c r="BZ3585" s="123"/>
      <c r="CA3585" s="123"/>
      <c r="CB3585" s="123"/>
      <c r="CC3585" s="123"/>
      <c r="CD3585" s="123"/>
      <c r="CE3585" s="123"/>
      <c r="CF3585" s="123"/>
      <c r="CG3585" s="123"/>
      <c r="CH3585" s="123"/>
      <c r="CI3585" s="123"/>
      <c r="CJ3585" s="123"/>
      <c r="CK3585" s="123"/>
      <c r="CL3585" s="123"/>
      <c r="CM3585" s="123"/>
      <c r="CN3585" s="123"/>
      <c r="CO3585" s="123"/>
      <c r="CP3585" s="123"/>
      <c r="CQ3585" s="123"/>
      <c r="CR3585" s="123"/>
      <c r="CS3585" s="123"/>
      <c r="CT3585" s="123"/>
      <c r="CU3585" s="123"/>
      <c r="CV3585" s="123"/>
      <c r="CW3585" s="123"/>
      <c r="CX3585" s="123"/>
      <c r="CY3585" s="123"/>
      <c r="CZ3585" s="123"/>
      <c r="DA3585" s="123"/>
      <c r="DB3585" s="123"/>
      <c r="DC3585" s="123"/>
      <c r="DD3585" s="123"/>
      <c r="DE3585" s="123"/>
      <c r="DF3585" s="123"/>
      <c r="DG3585" s="123"/>
      <c r="DH3585" s="123"/>
      <c r="DI3585" s="123"/>
      <c r="DJ3585" s="123"/>
      <c r="DK3585" s="123"/>
      <c r="DL3585" s="123"/>
      <c r="DM3585" s="123"/>
      <c r="DN3585" s="123"/>
      <c r="DO3585" s="123"/>
      <c r="DP3585" s="123"/>
      <c r="DQ3585" s="123"/>
      <c r="DR3585" s="123"/>
      <c r="DS3585" s="123"/>
      <c r="DT3585" s="123"/>
      <c r="DU3585" s="123"/>
      <c r="DV3585" s="123"/>
      <c r="DW3585" s="123"/>
      <c r="DX3585" s="123"/>
      <c r="DY3585" s="123"/>
      <c r="DZ3585" s="123"/>
      <c r="EA3585" s="123"/>
      <c r="EB3585" s="123"/>
      <c r="EC3585" s="123"/>
      <c r="ED3585" s="123"/>
      <c r="EE3585" s="123"/>
      <c r="EF3585" s="123"/>
      <c r="EG3585" s="123"/>
      <c r="EH3585" s="123"/>
      <c r="EI3585" s="123"/>
      <c r="EJ3585" s="123"/>
      <c r="EK3585" s="123"/>
      <c r="EL3585" s="123"/>
      <c r="EM3585" s="123"/>
      <c r="EN3585" s="123"/>
      <c r="EO3585" s="123"/>
      <c r="EP3585" s="123"/>
      <c r="EQ3585" s="123"/>
    </row>
    <row r="3586" spans="27:147" x14ac:dyDescent="0.2"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Q3586" s="151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123"/>
      <c r="BL3586" s="123"/>
      <c r="BM3586" s="123"/>
      <c r="BN3586" s="123"/>
      <c r="BO3586" s="123"/>
      <c r="BP3586" s="123"/>
      <c r="BQ3586" s="123"/>
      <c r="BR3586" s="123"/>
      <c r="BS3586" s="123"/>
      <c r="BT3586" s="123"/>
      <c r="BU3586" s="123"/>
      <c r="BV3586" s="123"/>
      <c r="BW3586" s="123"/>
      <c r="BX3586" s="123"/>
      <c r="BY3586" s="123"/>
      <c r="BZ3586" s="123"/>
      <c r="CA3586" s="123"/>
      <c r="CB3586" s="123"/>
      <c r="CC3586" s="123"/>
      <c r="CD3586" s="123"/>
      <c r="CE3586" s="123"/>
      <c r="CF3586" s="123"/>
      <c r="CG3586" s="123"/>
      <c r="CH3586" s="123"/>
      <c r="CI3586" s="123"/>
      <c r="CJ3586" s="123"/>
      <c r="CK3586" s="123"/>
      <c r="CL3586" s="123"/>
      <c r="CM3586" s="123"/>
      <c r="CN3586" s="123"/>
      <c r="CO3586" s="123"/>
      <c r="CP3586" s="123"/>
      <c r="CQ3586" s="123"/>
      <c r="CR3586" s="123"/>
      <c r="CS3586" s="123"/>
      <c r="CT3586" s="123"/>
      <c r="CU3586" s="123"/>
      <c r="CV3586" s="123"/>
      <c r="CW3586" s="123"/>
      <c r="CX3586" s="123"/>
      <c r="CY3586" s="123"/>
      <c r="CZ3586" s="123"/>
      <c r="DA3586" s="123"/>
      <c r="DB3586" s="123"/>
      <c r="DC3586" s="123"/>
      <c r="DD3586" s="123"/>
      <c r="DE3586" s="123"/>
      <c r="DF3586" s="123"/>
      <c r="DG3586" s="123"/>
      <c r="DH3586" s="123"/>
      <c r="DI3586" s="123"/>
      <c r="DJ3586" s="123"/>
      <c r="DK3586" s="123"/>
      <c r="DL3586" s="123"/>
      <c r="DM3586" s="123"/>
      <c r="DN3586" s="123"/>
      <c r="DO3586" s="123"/>
      <c r="DP3586" s="123"/>
      <c r="DQ3586" s="123"/>
      <c r="DR3586" s="123"/>
      <c r="DS3586" s="123"/>
      <c r="DT3586" s="123"/>
      <c r="DU3586" s="123"/>
      <c r="DV3586" s="123"/>
      <c r="DW3586" s="123"/>
      <c r="DX3586" s="123"/>
      <c r="DY3586" s="123"/>
      <c r="DZ3586" s="123"/>
      <c r="EA3586" s="123"/>
      <c r="EB3586" s="123"/>
      <c r="EC3586" s="123"/>
      <c r="ED3586" s="123"/>
      <c r="EE3586" s="123"/>
      <c r="EF3586" s="123"/>
      <c r="EG3586" s="123"/>
      <c r="EH3586" s="123"/>
      <c r="EI3586" s="123"/>
      <c r="EJ3586" s="123"/>
      <c r="EK3586" s="123"/>
      <c r="EL3586" s="123"/>
      <c r="EM3586" s="123"/>
      <c r="EN3586" s="123"/>
      <c r="EO3586" s="123"/>
      <c r="EP3586" s="123"/>
      <c r="EQ3586" s="123"/>
    </row>
    <row r="3587" spans="27:147" x14ac:dyDescent="0.2"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Q3587" s="151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123"/>
      <c r="BL3587" s="123"/>
      <c r="BM3587" s="123"/>
      <c r="BN3587" s="123"/>
      <c r="BO3587" s="123"/>
      <c r="BP3587" s="123"/>
      <c r="BQ3587" s="123"/>
      <c r="BR3587" s="123"/>
      <c r="BS3587" s="123"/>
      <c r="BT3587" s="123"/>
      <c r="BU3587" s="123"/>
      <c r="BV3587" s="123"/>
      <c r="BW3587" s="123"/>
      <c r="BX3587" s="123"/>
      <c r="BY3587" s="123"/>
      <c r="BZ3587" s="123"/>
      <c r="CA3587" s="123"/>
      <c r="CB3587" s="123"/>
      <c r="CC3587" s="123"/>
      <c r="CD3587" s="123"/>
      <c r="CE3587" s="123"/>
      <c r="CF3587" s="123"/>
      <c r="CG3587" s="123"/>
      <c r="CH3587" s="123"/>
      <c r="CI3587" s="123"/>
      <c r="CJ3587" s="123"/>
      <c r="CK3587" s="123"/>
      <c r="CL3587" s="123"/>
      <c r="CM3587" s="123"/>
      <c r="CN3587" s="123"/>
      <c r="CO3587" s="123"/>
      <c r="CP3587" s="123"/>
      <c r="CQ3587" s="123"/>
      <c r="CR3587" s="123"/>
      <c r="CS3587" s="123"/>
      <c r="CT3587" s="123"/>
      <c r="CU3587" s="123"/>
      <c r="CV3587" s="123"/>
      <c r="CW3587" s="123"/>
      <c r="CX3587" s="123"/>
      <c r="CY3587" s="123"/>
      <c r="CZ3587" s="123"/>
      <c r="DA3587" s="123"/>
      <c r="DB3587" s="123"/>
      <c r="DC3587" s="123"/>
      <c r="DD3587" s="123"/>
      <c r="DE3587" s="123"/>
      <c r="DF3587" s="123"/>
      <c r="DG3587" s="123"/>
      <c r="DH3587" s="123"/>
      <c r="DI3587" s="123"/>
      <c r="DJ3587" s="123"/>
      <c r="DK3587" s="123"/>
      <c r="DL3587" s="123"/>
      <c r="DM3587" s="123"/>
      <c r="DN3587" s="123"/>
      <c r="DO3587" s="123"/>
      <c r="DP3587" s="123"/>
      <c r="DQ3587" s="123"/>
      <c r="DR3587" s="123"/>
      <c r="DS3587" s="123"/>
      <c r="DT3587" s="123"/>
      <c r="DU3587" s="123"/>
      <c r="DV3587" s="123"/>
      <c r="DW3587" s="123"/>
      <c r="DX3587" s="123"/>
      <c r="DY3587" s="123"/>
      <c r="DZ3587" s="123"/>
      <c r="EA3587" s="123"/>
      <c r="EB3587" s="123"/>
      <c r="EC3587" s="123"/>
      <c r="ED3587" s="123"/>
      <c r="EE3587" s="123"/>
      <c r="EF3587" s="123"/>
      <c r="EG3587" s="123"/>
      <c r="EH3587" s="123"/>
      <c r="EI3587" s="123"/>
      <c r="EJ3587" s="123"/>
      <c r="EK3587" s="123"/>
      <c r="EL3587" s="123"/>
      <c r="EM3587" s="123"/>
      <c r="EN3587" s="123"/>
      <c r="EO3587" s="123"/>
      <c r="EP3587" s="123"/>
      <c r="EQ3587" s="123"/>
    </row>
    <row r="3588" spans="27:147" x14ac:dyDescent="0.2"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Q3588" s="151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123"/>
      <c r="BL3588" s="123"/>
      <c r="BM3588" s="123"/>
      <c r="BN3588" s="123"/>
      <c r="BO3588" s="123"/>
      <c r="BP3588" s="123"/>
      <c r="BQ3588" s="123"/>
      <c r="BR3588" s="123"/>
      <c r="BS3588" s="123"/>
      <c r="BT3588" s="123"/>
      <c r="BU3588" s="123"/>
      <c r="BV3588" s="123"/>
      <c r="BW3588" s="123"/>
      <c r="BX3588" s="123"/>
      <c r="BY3588" s="123"/>
      <c r="BZ3588" s="123"/>
      <c r="CA3588" s="123"/>
      <c r="CB3588" s="123"/>
      <c r="CC3588" s="123"/>
      <c r="CD3588" s="123"/>
      <c r="CE3588" s="123"/>
      <c r="CF3588" s="123"/>
      <c r="CG3588" s="123"/>
      <c r="CH3588" s="123"/>
      <c r="CI3588" s="123"/>
      <c r="CJ3588" s="123"/>
      <c r="CK3588" s="123"/>
      <c r="CL3588" s="123"/>
      <c r="CM3588" s="123"/>
      <c r="CN3588" s="123"/>
      <c r="CO3588" s="123"/>
      <c r="CP3588" s="123"/>
      <c r="CQ3588" s="123"/>
      <c r="CR3588" s="123"/>
      <c r="CS3588" s="123"/>
      <c r="CT3588" s="123"/>
      <c r="CU3588" s="123"/>
      <c r="CV3588" s="123"/>
      <c r="CW3588" s="123"/>
      <c r="CX3588" s="123"/>
      <c r="CY3588" s="123"/>
      <c r="CZ3588" s="123"/>
      <c r="DA3588" s="123"/>
      <c r="DB3588" s="123"/>
      <c r="DC3588" s="123"/>
      <c r="DD3588" s="123"/>
      <c r="DE3588" s="123"/>
      <c r="DF3588" s="123"/>
      <c r="DG3588" s="123"/>
      <c r="DH3588" s="123"/>
      <c r="DI3588" s="123"/>
      <c r="DJ3588" s="123"/>
      <c r="DK3588" s="123"/>
      <c r="DL3588" s="123"/>
      <c r="DM3588" s="123"/>
      <c r="DN3588" s="123"/>
      <c r="DO3588" s="123"/>
      <c r="DP3588" s="123"/>
      <c r="DQ3588" s="123"/>
      <c r="DR3588" s="123"/>
      <c r="DS3588" s="123"/>
      <c r="DT3588" s="123"/>
      <c r="DU3588" s="123"/>
      <c r="DV3588" s="123"/>
      <c r="DW3588" s="123"/>
      <c r="DX3588" s="123"/>
      <c r="DY3588" s="123"/>
      <c r="DZ3588" s="123"/>
      <c r="EA3588" s="123"/>
      <c r="EB3588" s="123"/>
      <c r="EC3588" s="123"/>
      <c r="ED3588" s="123"/>
      <c r="EE3588" s="123"/>
      <c r="EF3588" s="123"/>
      <c r="EG3588" s="123"/>
      <c r="EH3588" s="123"/>
      <c r="EI3588" s="123"/>
      <c r="EJ3588" s="123"/>
      <c r="EK3588" s="123"/>
      <c r="EL3588" s="123"/>
      <c r="EM3588" s="123"/>
      <c r="EN3588" s="123"/>
      <c r="EO3588" s="123"/>
      <c r="EP3588" s="123"/>
      <c r="EQ3588" s="123"/>
    </row>
    <row r="3589" spans="27:147" x14ac:dyDescent="0.2"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Q3589" s="151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123"/>
      <c r="BL3589" s="123"/>
      <c r="BM3589" s="123"/>
      <c r="BN3589" s="123"/>
      <c r="BO3589" s="123"/>
      <c r="BP3589" s="123"/>
      <c r="BQ3589" s="123"/>
      <c r="BR3589" s="123"/>
      <c r="BS3589" s="123"/>
      <c r="BT3589" s="123"/>
      <c r="BU3589" s="123"/>
      <c r="BV3589" s="123"/>
      <c r="BW3589" s="123"/>
      <c r="BX3589" s="123"/>
      <c r="BY3589" s="123"/>
      <c r="BZ3589" s="123"/>
      <c r="CA3589" s="123"/>
      <c r="CB3589" s="123"/>
      <c r="CC3589" s="123"/>
      <c r="CD3589" s="123"/>
      <c r="CE3589" s="123"/>
      <c r="CF3589" s="123"/>
      <c r="CG3589" s="123"/>
      <c r="CH3589" s="123"/>
      <c r="CI3589" s="123"/>
      <c r="CJ3589" s="123"/>
      <c r="CK3589" s="123"/>
      <c r="CL3589" s="123"/>
      <c r="CM3589" s="123"/>
      <c r="CN3589" s="123"/>
      <c r="CO3589" s="123"/>
      <c r="CP3589" s="123"/>
      <c r="CQ3589" s="123"/>
      <c r="CR3589" s="123"/>
      <c r="CS3589" s="123"/>
      <c r="CT3589" s="123"/>
      <c r="CU3589" s="123"/>
      <c r="CV3589" s="123"/>
      <c r="CW3589" s="123"/>
      <c r="CX3589" s="123"/>
      <c r="CY3589" s="123"/>
      <c r="CZ3589" s="123"/>
      <c r="DA3589" s="123"/>
      <c r="DB3589" s="123"/>
      <c r="DC3589" s="123"/>
      <c r="DD3589" s="123"/>
      <c r="DE3589" s="123"/>
      <c r="DF3589" s="123"/>
      <c r="DG3589" s="123"/>
      <c r="DH3589" s="123"/>
      <c r="DI3589" s="123"/>
      <c r="DJ3589" s="123"/>
      <c r="DK3589" s="123"/>
      <c r="DL3589" s="123"/>
      <c r="DM3589" s="123"/>
      <c r="DN3589" s="123"/>
      <c r="DO3589" s="123"/>
      <c r="DP3589" s="123"/>
      <c r="DQ3589" s="123"/>
      <c r="DR3589" s="123"/>
      <c r="DS3589" s="123"/>
      <c r="DT3589" s="123"/>
      <c r="DU3589" s="123"/>
      <c r="DV3589" s="123"/>
      <c r="DW3589" s="123"/>
      <c r="DX3589" s="123"/>
      <c r="DY3589" s="123"/>
      <c r="DZ3589" s="123"/>
      <c r="EA3589" s="123"/>
      <c r="EB3589" s="123"/>
      <c r="EC3589" s="123"/>
      <c r="ED3589" s="123"/>
      <c r="EE3589" s="123"/>
      <c r="EF3589" s="123"/>
      <c r="EG3589" s="123"/>
      <c r="EH3589" s="123"/>
      <c r="EI3589" s="123"/>
      <c r="EJ3589" s="123"/>
      <c r="EK3589" s="123"/>
      <c r="EL3589" s="123"/>
      <c r="EM3589" s="123"/>
      <c r="EN3589" s="123"/>
      <c r="EO3589" s="123"/>
      <c r="EP3589" s="123"/>
      <c r="EQ3589" s="123"/>
    </row>
    <row r="3590" spans="27:147" x14ac:dyDescent="0.2"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Q3590" s="151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123"/>
      <c r="BL3590" s="123"/>
      <c r="BM3590" s="123"/>
      <c r="BN3590" s="123"/>
      <c r="BO3590" s="123"/>
      <c r="BP3590" s="123"/>
      <c r="BQ3590" s="123"/>
      <c r="BR3590" s="123"/>
      <c r="BS3590" s="123"/>
      <c r="BT3590" s="123"/>
      <c r="BU3590" s="123"/>
      <c r="BV3590" s="123"/>
      <c r="BW3590" s="123"/>
      <c r="BX3590" s="123"/>
      <c r="BY3590" s="123"/>
      <c r="BZ3590" s="123"/>
      <c r="CA3590" s="123"/>
      <c r="CB3590" s="123"/>
      <c r="CC3590" s="123"/>
      <c r="CD3590" s="123"/>
      <c r="CE3590" s="123"/>
      <c r="CF3590" s="123"/>
      <c r="CG3590" s="123"/>
      <c r="CH3590" s="123"/>
      <c r="CI3590" s="123"/>
      <c r="CJ3590" s="123"/>
      <c r="CK3590" s="123"/>
      <c r="CL3590" s="123"/>
      <c r="CM3590" s="123"/>
      <c r="CN3590" s="123"/>
      <c r="CO3590" s="123"/>
      <c r="CP3590" s="123"/>
      <c r="CQ3590" s="123"/>
      <c r="CR3590" s="123"/>
      <c r="CS3590" s="123"/>
      <c r="CT3590" s="123"/>
      <c r="CU3590" s="123"/>
      <c r="CV3590" s="123"/>
      <c r="CW3590" s="123"/>
      <c r="CX3590" s="123"/>
      <c r="CY3590" s="123"/>
      <c r="CZ3590" s="123"/>
      <c r="DA3590" s="123"/>
      <c r="DB3590" s="123"/>
      <c r="DC3590" s="123"/>
      <c r="DD3590" s="123"/>
      <c r="DE3590" s="123"/>
      <c r="DF3590" s="123"/>
      <c r="DG3590" s="123"/>
      <c r="DH3590" s="123"/>
      <c r="DI3590" s="123"/>
      <c r="DJ3590" s="123"/>
      <c r="DK3590" s="123"/>
      <c r="DL3590" s="123"/>
      <c r="DM3590" s="123"/>
      <c r="DN3590" s="123"/>
      <c r="DO3590" s="123"/>
      <c r="DP3590" s="123"/>
      <c r="DQ3590" s="123"/>
      <c r="DR3590" s="123"/>
      <c r="DS3590" s="123"/>
      <c r="DT3590" s="123"/>
      <c r="DU3590" s="123"/>
      <c r="DV3590" s="123"/>
      <c r="DW3590" s="123"/>
      <c r="DX3590" s="123"/>
      <c r="DY3590" s="123"/>
      <c r="DZ3590" s="123"/>
      <c r="EA3590" s="123"/>
      <c r="EB3590" s="123"/>
      <c r="EC3590" s="123"/>
      <c r="ED3590" s="123"/>
      <c r="EE3590" s="123"/>
      <c r="EF3590" s="123"/>
      <c r="EG3590" s="123"/>
      <c r="EH3590" s="123"/>
      <c r="EI3590" s="123"/>
      <c r="EJ3590" s="123"/>
      <c r="EK3590" s="123"/>
      <c r="EL3590" s="123"/>
      <c r="EM3590" s="123"/>
      <c r="EN3590" s="123"/>
      <c r="EO3590" s="123"/>
      <c r="EP3590" s="123"/>
      <c r="EQ3590" s="123"/>
    </row>
    <row r="3591" spans="27:147" x14ac:dyDescent="0.2"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Q3591" s="151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123"/>
      <c r="BL3591" s="123"/>
      <c r="BM3591" s="123"/>
      <c r="BN3591" s="123"/>
      <c r="BO3591" s="123"/>
      <c r="BP3591" s="123"/>
      <c r="BQ3591" s="123"/>
      <c r="BR3591" s="123"/>
      <c r="BS3591" s="123"/>
      <c r="BT3591" s="123"/>
      <c r="BU3591" s="123"/>
      <c r="BV3591" s="123"/>
      <c r="BW3591" s="123"/>
      <c r="BX3591" s="123"/>
      <c r="BY3591" s="123"/>
      <c r="BZ3591" s="123"/>
      <c r="CA3591" s="123"/>
      <c r="CB3591" s="123"/>
      <c r="CC3591" s="123"/>
      <c r="CD3591" s="123"/>
      <c r="CE3591" s="123"/>
      <c r="CF3591" s="123"/>
      <c r="CG3591" s="123"/>
      <c r="CH3591" s="123"/>
      <c r="CI3591" s="123"/>
      <c r="CJ3591" s="123"/>
      <c r="CK3591" s="123"/>
      <c r="CL3591" s="123"/>
      <c r="CM3591" s="123"/>
      <c r="CN3591" s="123"/>
      <c r="CO3591" s="123"/>
      <c r="CP3591" s="123"/>
      <c r="CQ3591" s="123"/>
      <c r="CR3591" s="123"/>
      <c r="CS3591" s="123"/>
      <c r="CT3591" s="123"/>
      <c r="CU3591" s="123"/>
      <c r="CV3591" s="123"/>
      <c r="CW3591" s="123"/>
      <c r="CX3591" s="123"/>
      <c r="CY3591" s="123"/>
      <c r="CZ3591" s="123"/>
      <c r="DA3591" s="123"/>
      <c r="DB3591" s="123"/>
      <c r="DC3591" s="123"/>
      <c r="DD3591" s="123"/>
      <c r="DE3591" s="123"/>
      <c r="DF3591" s="123"/>
      <c r="DG3591" s="123"/>
      <c r="DH3591" s="123"/>
      <c r="DI3591" s="123"/>
      <c r="DJ3591" s="123"/>
      <c r="DK3591" s="123"/>
      <c r="DL3591" s="123"/>
      <c r="DM3591" s="123"/>
      <c r="DN3591" s="123"/>
      <c r="DO3591" s="123"/>
      <c r="DP3591" s="123"/>
      <c r="DQ3591" s="123"/>
      <c r="DR3591" s="123"/>
      <c r="DS3591" s="123"/>
      <c r="DT3591" s="123"/>
      <c r="DU3591" s="123"/>
      <c r="DV3591" s="123"/>
      <c r="DW3591" s="123"/>
      <c r="DX3591" s="123"/>
      <c r="DY3591" s="123"/>
      <c r="DZ3591" s="123"/>
      <c r="EA3591" s="123"/>
      <c r="EB3591" s="123"/>
      <c r="EC3591" s="123"/>
      <c r="ED3591" s="123"/>
      <c r="EE3591" s="123"/>
      <c r="EF3591" s="123"/>
      <c r="EG3591" s="123"/>
      <c r="EH3591" s="123"/>
      <c r="EI3591" s="123"/>
      <c r="EJ3591" s="123"/>
      <c r="EK3591" s="123"/>
      <c r="EL3591" s="123"/>
      <c r="EM3591" s="123"/>
      <c r="EN3591" s="123"/>
      <c r="EO3591" s="123"/>
      <c r="EP3591" s="123"/>
      <c r="EQ3591" s="123"/>
    </row>
    <row r="3592" spans="27:147" x14ac:dyDescent="0.2"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Q3592" s="151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123"/>
      <c r="BL3592" s="123"/>
      <c r="BM3592" s="123"/>
      <c r="BN3592" s="123"/>
      <c r="BO3592" s="123"/>
      <c r="BP3592" s="123"/>
      <c r="BQ3592" s="123"/>
      <c r="BR3592" s="123"/>
      <c r="BS3592" s="123"/>
      <c r="BT3592" s="123"/>
      <c r="BU3592" s="123"/>
      <c r="BV3592" s="123"/>
      <c r="BW3592" s="123"/>
      <c r="BX3592" s="123"/>
      <c r="BY3592" s="123"/>
      <c r="BZ3592" s="123"/>
      <c r="CA3592" s="123"/>
      <c r="CB3592" s="123"/>
      <c r="CC3592" s="123"/>
      <c r="CD3592" s="123"/>
      <c r="CE3592" s="123"/>
      <c r="CF3592" s="123"/>
      <c r="CG3592" s="123"/>
      <c r="CH3592" s="123"/>
      <c r="CI3592" s="123"/>
      <c r="CJ3592" s="123"/>
      <c r="CK3592" s="123"/>
      <c r="CL3592" s="123"/>
      <c r="CM3592" s="123"/>
      <c r="CN3592" s="123"/>
      <c r="CO3592" s="123"/>
      <c r="CP3592" s="123"/>
      <c r="CQ3592" s="123"/>
      <c r="CR3592" s="123"/>
      <c r="CS3592" s="123"/>
      <c r="CT3592" s="123"/>
      <c r="CU3592" s="123"/>
      <c r="CV3592" s="123"/>
      <c r="CW3592" s="123"/>
      <c r="CX3592" s="123"/>
      <c r="CY3592" s="123"/>
      <c r="CZ3592" s="123"/>
      <c r="DA3592" s="123"/>
      <c r="DB3592" s="123"/>
      <c r="DC3592" s="123"/>
      <c r="DD3592" s="123"/>
      <c r="DE3592" s="123"/>
      <c r="DF3592" s="123"/>
      <c r="DG3592" s="123"/>
      <c r="DH3592" s="123"/>
      <c r="DI3592" s="123"/>
      <c r="DJ3592" s="123"/>
      <c r="DK3592" s="123"/>
      <c r="DL3592" s="123"/>
      <c r="DM3592" s="123"/>
      <c r="DN3592" s="123"/>
      <c r="DO3592" s="123"/>
      <c r="DP3592" s="123"/>
      <c r="DQ3592" s="123"/>
      <c r="DR3592" s="123"/>
      <c r="DS3592" s="123"/>
      <c r="DT3592" s="123"/>
      <c r="DU3592" s="123"/>
      <c r="DV3592" s="123"/>
      <c r="DW3592" s="123"/>
      <c r="DX3592" s="123"/>
      <c r="DY3592" s="123"/>
      <c r="DZ3592" s="123"/>
      <c r="EA3592" s="123"/>
      <c r="EB3592" s="123"/>
      <c r="EC3592" s="123"/>
      <c r="ED3592" s="123"/>
      <c r="EE3592" s="123"/>
      <c r="EF3592" s="123"/>
      <c r="EG3592" s="123"/>
      <c r="EH3592" s="123"/>
      <c r="EI3592" s="123"/>
      <c r="EJ3592" s="123"/>
      <c r="EK3592" s="123"/>
      <c r="EL3592" s="123"/>
      <c r="EM3592" s="123"/>
      <c r="EN3592" s="123"/>
      <c r="EO3592" s="123"/>
      <c r="EP3592" s="123"/>
      <c r="EQ3592" s="123"/>
    </row>
    <row r="3593" spans="27:147" x14ac:dyDescent="0.2"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Q3593" s="151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123"/>
      <c r="BL3593" s="123"/>
      <c r="BM3593" s="123"/>
      <c r="BN3593" s="123"/>
      <c r="BO3593" s="123"/>
      <c r="BP3593" s="123"/>
      <c r="BQ3593" s="123"/>
      <c r="BR3593" s="123"/>
      <c r="BS3593" s="123"/>
      <c r="BT3593" s="123"/>
      <c r="BU3593" s="123"/>
      <c r="BV3593" s="123"/>
      <c r="BW3593" s="123"/>
      <c r="BX3593" s="123"/>
      <c r="BY3593" s="123"/>
      <c r="BZ3593" s="123"/>
      <c r="CA3593" s="123"/>
      <c r="CB3593" s="123"/>
      <c r="CC3593" s="123"/>
      <c r="CD3593" s="123"/>
      <c r="CE3593" s="123"/>
      <c r="CF3593" s="123"/>
      <c r="CG3593" s="123"/>
      <c r="CH3593" s="123"/>
      <c r="CI3593" s="123"/>
      <c r="CJ3593" s="123"/>
      <c r="CK3593" s="123"/>
      <c r="CL3593" s="123"/>
      <c r="CM3593" s="123"/>
      <c r="CN3593" s="123"/>
      <c r="CO3593" s="123"/>
      <c r="CP3593" s="123"/>
      <c r="CQ3593" s="123"/>
      <c r="CR3593" s="123"/>
      <c r="CS3593" s="123"/>
      <c r="CT3593" s="123"/>
      <c r="CU3593" s="123"/>
      <c r="CV3593" s="123"/>
      <c r="CW3593" s="123"/>
      <c r="CX3593" s="123"/>
      <c r="CY3593" s="123"/>
      <c r="CZ3593" s="123"/>
      <c r="DA3593" s="123"/>
      <c r="DB3593" s="123"/>
      <c r="DC3593" s="123"/>
      <c r="DD3593" s="123"/>
      <c r="DE3593" s="123"/>
      <c r="DF3593" s="123"/>
      <c r="DG3593" s="123"/>
      <c r="DH3593" s="123"/>
      <c r="DI3593" s="123"/>
      <c r="DJ3593" s="123"/>
      <c r="DK3593" s="123"/>
      <c r="DL3593" s="123"/>
      <c r="DM3593" s="123"/>
      <c r="DN3593" s="123"/>
      <c r="DO3593" s="123"/>
      <c r="DP3593" s="123"/>
      <c r="DQ3593" s="123"/>
      <c r="DR3593" s="123"/>
      <c r="DS3593" s="123"/>
      <c r="DT3593" s="123"/>
      <c r="DU3593" s="123"/>
      <c r="DV3593" s="123"/>
      <c r="DW3593" s="123"/>
      <c r="DX3593" s="123"/>
      <c r="DY3593" s="123"/>
      <c r="DZ3593" s="123"/>
      <c r="EA3593" s="123"/>
      <c r="EB3593" s="123"/>
      <c r="EC3593" s="123"/>
      <c r="ED3593" s="123"/>
      <c r="EE3593" s="123"/>
      <c r="EF3593" s="123"/>
      <c r="EG3593" s="123"/>
      <c r="EH3593" s="123"/>
      <c r="EI3593" s="123"/>
      <c r="EJ3593" s="123"/>
      <c r="EK3593" s="123"/>
      <c r="EL3593" s="123"/>
      <c r="EM3593" s="123"/>
      <c r="EN3593" s="123"/>
      <c r="EO3593" s="123"/>
      <c r="EP3593" s="123"/>
      <c r="EQ3593" s="123"/>
    </row>
    <row r="3594" spans="27:147" x14ac:dyDescent="0.2"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Q3594" s="151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123"/>
      <c r="BL3594" s="123"/>
      <c r="BM3594" s="123"/>
      <c r="BN3594" s="123"/>
      <c r="BO3594" s="123"/>
      <c r="BP3594" s="123"/>
      <c r="BQ3594" s="123"/>
      <c r="BR3594" s="123"/>
      <c r="BS3594" s="123"/>
      <c r="BT3594" s="123"/>
      <c r="BU3594" s="123"/>
      <c r="BV3594" s="123"/>
      <c r="BW3594" s="123"/>
      <c r="BX3594" s="123"/>
      <c r="BY3594" s="123"/>
      <c r="BZ3594" s="123"/>
      <c r="CA3594" s="123"/>
      <c r="CB3594" s="123"/>
      <c r="CC3594" s="123"/>
      <c r="CD3594" s="123"/>
      <c r="CE3594" s="123"/>
      <c r="CF3594" s="123"/>
      <c r="CG3594" s="123"/>
      <c r="CH3594" s="123"/>
      <c r="CI3594" s="123"/>
      <c r="CJ3594" s="123"/>
      <c r="CK3594" s="123"/>
      <c r="CL3594" s="123"/>
      <c r="CM3594" s="123"/>
      <c r="CN3594" s="123"/>
      <c r="CO3594" s="123"/>
      <c r="CP3594" s="123"/>
      <c r="CQ3594" s="123"/>
      <c r="CR3594" s="123"/>
      <c r="CS3594" s="123"/>
      <c r="CT3594" s="123"/>
      <c r="CU3594" s="123"/>
      <c r="CV3594" s="123"/>
      <c r="CW3594" s="123"/>
      <c r="CX3594" s="123"/>
      <c r="CY3594" s="123"/>
      <c r="CZ3594" s="123"/>
      <c r="DA3594" s="123"/>
      <c r="DB3594" s="123"/>
      <c r="DC3594" s="123"/>
      <c r="DD3594" s="123"/>
      <c r="DE3594" s="123"/>
      <c r="DF3594" s="123"/>
      <c r="DG3594" s="123"/>
      <c r="DH3594" s="123"/>
      <c r="DI3594" s="123"/>
      <c r="DJ3594" s="123"/>
      <c r="DK3594" s="123"/>
      <c r="DL3594" s="123"/>
      <c r="DM3594" s="123"/>
      <c r="DN3594" s="123"/>
      <c r="DO3594" s="123"/>
      <c r="DP3594" s="123"/>
      <c r="DQ3594" s="123"/>
      <c r="DR3594" s="123"/>
      <c r="DS3594" s="123"/>
      <c r="DT3594" s="123"/>
      <c r="DU3594" s="123"/>
      <c r="DV3594" s="123"/>
      <c r="DW3594" s="123"/>
      <c r="DX3594" s="123"/>
      <c r="DY3594" s="123"/>
      <c r="DZ3594" s="123"/>
      <c r="EA3594" s="123"/>
      <c r="EB3594" s="123"/>
      <c r="EC3594" s="123"/>
      <c r="ED3594" s="123"/>
      <c r="EE3594" s="123"/>
      <c r="EF3594" s="123"/>
      <c r="EG3594" s="123"/>
      <c r="EH3594" s="123"/>
      <c r="EI3594" s="123"/>
      <c r="EJ3594" s="123"/>
      <c r="EK3594" s="123"/>
      <c r="EL3594" s="123"/>
      <c r="EM3594" s="123"/>
      <c r="EN3594" s="123"/>
      <c r="EO3594" s="123"/>
      <c r="EP3594" s="123"/>
      <c r="EQ3594" s="123"/>
    </row>
    <row r="3595" spans="27:147" x14ac:dyDescent="0.2"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Q3595" s="151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123"/>
      <c r="BL3595" s="123"/>
      <c r="BM3595" s="123"/>
      <c r="BN3595" s="123"/>
      <c r="BO3595" s="123"/>
      <c r="BP3595" s="123"/>
      <c r="BQ3595" s="123"/>
      <c r="BR3595" s="123"/>
      <c r="BS3595" s="123"/>
      <c r="BT3595" s="123"/>
      <c r="BU3595" s="123"/>
      <c r="BV3595" s="123"/>
      <c r="BW3595" s="123"/>
      <c r="BX3595" s="123"/>
      <c r="BY3595" s="123"/>
      <c r="BZ3595" s="123"/>
      <c r="CA3595" s="123"/>
      <c r="CB3595" s="123"/>
      <c r="CC3595" s="123"/>
      <c r="CD3595" s="123"/>
      <c r="CE3595" s="123"/>
      <c r="CF3595" s="123"/>
      <c r="CG3595" s="123"/>
      <c r="CH3595" s="123"/>
      <c r="CI3595" s="123"/>
      <c r="CJ3595" s="123"/>
      <c r="CK3595" s="123"/>
      <c r="CL3595" s="123"/>
      <c r="CM3595" s="123"/>
      <c r="CN3595" s="123"/>
      <c r="CO3595" s="123"/>
      <c r="CP3595" s="123"/>
      <c r="CQ3595" s="123"/>
      <c r="CR3595" s="123"/>
      <c r="CS3595" s="123"/>
      <c r="CT3595" s="123"/>
      <c r="CU3595" s="123"/>
      <c r="CV3595" s="123"/>
      <c r="CW3595" s="123"/>
      <c r="CX3595" s="123"/>
      <c r="CY3595" s="123"/>
      <c r="CZ3595" s="123"/>
      <c r="DA3595" s="123"/>
      <c r="DB3595" s="123"/>
      <c r="DC3595" s="123"/>
      <c r="DD3595" s="123"/>
      <c r="DE3595" s="123"/>
      <c r="DF3595" s="123"/>
      <c r="DG3595" s="123"/>
      <c r="DH3595" s="123"/>
      <c r="DI3595" s="123"/>
      <c r="DJ3595" s="123"/>
      <c r="DK3595" s="123"/>
      <c r="DL3595" s="123"/>
      <c r="DM3595" s="123"/>
      <c r="DN3595" s="123"/>
      <c r="DO3595" s="123"/>
      <c r="DP3595" s="123"/>
      <c r="DQ3595" s="123"/>
      <c r="DR3595" s="123"/>
      <c r="DS3595" s="123"/>
      <c r="DT3595" s="123"/>
      <c r="DU3595" s="123"/>
      <c r="DV3595" s="123"/>
      <c r="DW3595" s="123"/>
      <c r="DX3595" s="123"/>
      <c r="DY3595" s="123"/>
      <c r="DZ3595" s="123"/>
      <c r="EA3595" s="123"/>
      <c r="EB3595" s="123"/>
      <c r="EC3595" s="123"/>
      <c r="ED3595" s="123"/>
      <c r="EE3595" s="123"/>
      <c r="EF3595" s="123"/>
      <c r="EG3595" s="123"/>
      <c r="EH3595" s="123"/>
      <c r="EI3595" s="123"/>
      <c r="EJ3595" s="123"/>
      <c r="EK3595" s="123"/>
      <c r="EL3595" s="123"/>
      <c r="EM3595" s="123"/>
      <c r="EN3595" s="123"/>
      <c r="EO3595" s="123"/>
      <c r="EP3595" s="123"/>
      <c r="EQ3595" s="123"/>
    </row>
    <row r="3596" spans="27:147" x14ac:dyDescent="0.2"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Q3596" s="151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123"/>
      <c r="BL3596" s="123"/>
      <c r="BM3596" s="123"/>
      <c r="BN3596" s="123"/>
      <c r="BO3596" s="123"/>
      <c r="BP3596" s="123"/>
      <c r="BQ3596" s="123"/>
      <c r="BR3596" s="123"/>
      <c r="BS3596" s="123"/>
      <c r="BT3596" s="123"/>
      <c r="BU3596" s="123"/>
      <c r="BV3596" s="123"/>
      <c r="BW3596" s="123"/>
      <c r="BX3596" s="123"/>
      <c r="BY3596" s="123"/>
      <c r="BZ3596" s="123"/>
      <c r="CA3596" s="123"/>
      <c r="CB3596" s="123"/>
      <c r="CC3596" s="123"/>
      <c r="CD3596" s="123"/>
      <c r="CE3596" s="123"/>
      <c r="CF3596" s="123"/>
      <c r="CG3596" s="123"/>
      <c r="CH3596" s="123"/>
      <c r="CI3596" s="123"/>
      <c r="CJ3596" s="123"/>
      <c r="CK3596" s="123"/>
      <c r="CL3596" s="123"/>
      <c r="CM3596" s="123"/>
      <c r="CN3596" s="123"/>
      <c r="CO3596" s="123"/>
      <c r="CP3596" s="123"/>
      <c r="CQ3596" s="123"/>
      <c r="CR3596" s="123"/>
      <c r="CS3596" s="123"/>
      <c r="CT3596" s="123"/>
      <c r="CU3596" s="123"/>
      <c r="CV3596" s="123"/>
      <c r="CW3596" s="123"/>
      <c r="CX3596" s="123"/>
      <c r="CY3596" s="123"/>
      <c r="CZ3596" s="123"/>
      <c r="DA3596" s="123"/>
      <c r="DB3596" s="123"/>
      <c r="DC3596" s="123"/>
      <c r="DD3596" s="123"/>
      <c r="DE3596" s="123"/>
      <c r="DF3596" s="123"/>
      <c r="DG3596" s="123"/>
      <c r="DH3596" s="123"/>
      <c r="DI3596" s="123"/>
      <c r="DJ3596" s="123"/>
      <c r="DK3596" s="123"/>
      <c r="DL3596" s="123"/>
      <c r="DM3596" s="123"/>
      <c r="DN3596" s="123"/>
      <c r="DO3596" s="123"/>
      <c r="DP3596" s="123"/>
      <c r="DQ3596" s="123"/>
      <c r="DR3596" s="123"/>
      <c r="DS3596" s="123"/>
      <c r="DT3596" s="123"/>
      <c r="DU3596" s="123"/>
      <c r="DV3596" s="123"/>
      <c r="DW3596" s="123"/>
      <c r="DX3596" s="123"/>
      <c r="DY3596" s="123"/>
      <c r="DZ3596" s="123"/>
      <c r="EA3596" s="123"/>
      <c r="EB3596" s="123"/>
      <c r="EC3596" s="123"/>
      <c r="ED3596" s="123"/>
      <c r="EE3596" s="123"/>
      <c r="EF3596" s="123"/>
      <c r="EG3596" s="123"/>
      <c r="EH3596" s="123"/>
      <c r="EI3596" s="123"/>
      <c r="EJ3596" s="123"/>
      <c r="EK3596" s="123"/>
      <c r="EL3596" s="123"/>
      <c r="EM3596" s="123"/>
      <c r="EN3596" s="123"/>
      <c r="EO3596" s="123"/>
      <c r="EP3596" s="123"/>
      <c r="EQ3596" s="123"/>
    </row>
    <row r="3597" spans="27:147" x14ac:dyDescent="0.2"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Q3597" s="151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123"/>
      <c r="BL3597" s="123"/>
      <c r="BM3597" s="123"/>
      <c r="BN3597" s="123"/>
      <c r="BO3597" s="123"/>
      <c r="BP3597" s="123"/>
      <c r="BQ3597" s="123"/>
      <c r="BR3597" s="123"/>
      <c r="BS3597" s="123"/>
      <c r="BT3597" s="123"/>
      <c r="BU3597" s="123"/>
      <c r="BV3597" s="123"/>
      <c r="BW3597" s="123"/>
      <c r="BX3597" s="123"/>
      <c r="BY3597" s="123"/>
      <c r="BZ3597" s="123"/>
      <c r="CA3597" s="123"/>
      <c r="CB3597" s="123"/>
      <c r="CC3597" s="123"/>
      <c r="CD3597" s="123"/>
      <c r="CE3597" s="123"/>
      <c r="CF3597" s="123"/>
      <c r="CG3597" s="123"/>
      <c r="CH3597" s="123"/>
      <c r="CI3597" s="123"/>
      <c r="CJ3597" s="123"/>
      <c r="CK3597" s="123"/>
      <c r="CL3597" s="123"/>
      <c r="CM3597" s="123"/>
      <c r="CN3597" s="123"/>
      <c r="CO3597" s="123"/>
      <c r="CP3597" s="123"/>
      <c r="CQ3597" s="123"/>
      <c r="CR3597" s="123"/>
      <c r="CS3597" s="123"/>
      <c r="CT3597" s="123"/>
      <c r="CU3597" s="123"/>
      <c r="CV3597" s="123"/>
      <c r="CW3597" s="123"/>
      <c r="CX3597" s="123"/>
      <c r="CY3597" s="123"/>
      <c r="CZ3597" s="123"/>
      <c r="DA3597" s="123"/>
      <c r="DB3597" s="123"/>
      <c r="DC3597" s="123"/>
      <c r="DD3597" s="123"/>
      <c r="DE3597" s="123"/>
      <c r="DF3597" s="123"/>
      <c r="DG3597" s="123"/>
      <c r="DH3597" s="123"/>
      <c r="DI3597" s="123"/>
      <c r="DJ3597" s="123"/>
      <c r="DK3597" s="123"/>
      <c r="DL3597" s="123"/>
      <c r="DM3597" s="123"/>
      <c r="DN3597" s="123"/>
      <c r="DO3597" s="123"/>
      <c r="DP3597" s="123"/>
      <c r="DQ3597" s="123"/>
      <c r="DR3597" s="123"/>
      <c r="DS3597" s="123"/>
      <c r="DT3597" s="123"/>
      <c r="DU3597" s="123"/>
      <c r="DV3597" s="123"/>
      <c r="DW3597" s="123"/>
      <c r="DX3597" s="123"/>
      <c r="DY3597" s="123"/>
      <c r="DZ3597" s="123"/>
      <c r="EA3597" s="123"/>
      <c r="EB3597" s="123"/>
      <c r="EC3597" s="123"/>
      <c r="ED3597" s="123"/>
      <c r="EE3597" s="123"/>
      <c r="EF3597" s="123"/>
      <c r="EG3597" s="123"/>
      <c r="EH3597" s="123"/>
      <c r="EI3597" s="123"/>
      <c r="EJ3597" s="123"/>
      <c r="EK3597" s="123"/>
      <c r="EL3597" s="123"/>
      <c r="EM3597" s="123"/>
      <c r="EN3597" s="123"/>
      <c r="EO3597" s="123"/>
      <c r="EP3597" s="123"/>
      <c r="EQ3597" s="123"/>
    </row>
    <row r="3598" spans="27:147" x14ac:dyDescent="0.2"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Q3598" s="151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123"/>
      <c r="BL3598" s="123"/>
      <c r="BM3598" s="123"/>
      <c r="BN3598" s="123"/>
      <c r="BO3598" s="123"/>
      <c r="BP3598" s="123"/>
      <c r="BQ3598" s="123"/>
      <c r="BR3598" s="123"/>
      <c r="BS3598" s="123"/>
      <c r="BT3598" s="123"/>
      <c r="BU3598" s="123"/>
      <c r="BV3598" s="123"/>
      <c r="BW3598" s="123"/>
      <c r="BX3598" s="123"/>
      <c r="BY3598" s="123"/>
      <c r="BZ3598" s="123"/>
      <c r="CA3598" s="123"/>
      <c r="CB3598" s="123"/>
      <c r="CC3598" s="123"/>
      <c r="CD3598" s="123"/>
      <c r="CE3598" s="123"/>
      <c r="CF3598" s="123"/>
      <c r="CG3598" s="123"/>
      <c r="CH3598" s="123"/>
      <c r="CI3598" s="123"/>
      <c r="CJ3598" s="123"/>
      <c r="CK3598" s="123"/>
      <c r="CL3598" s="123"/>
      <c r="CM3598" s="123"/>
      <c r="CN3598" s="123"/>
      <c r="CO3598" s="123"/>
      <c r="CP3598" s="123"/>
      <c r="CQ3598" s="123"/>
      <c r="CR3598" s="123"/>
      <c r="CS3598" s="123"/>
      <c r="CT3598" s="123"/>
      <c r="CU3598" s="123"/>
      <c r="CV3598" s="123"/>
      <c r="CW3598" s="123"/>
      <c r="CX3598" s="123"/>
      <c r="CY3598" s="123"/>
      <c r="CZ3598" s="123"/>
      <c r="DA3598" s="123"/>
      <c r="DB3598" s="123"/>
      <c r="DC3598" s="123"/>
      <c r="DD3598" s="123"/>
      <c r="DE3598" s="123"/>
      <c r="DF3598" s="123"/>
      <c r="DG3598" s="123"/>
      <c r="DH3598" s="123"/>
      <c r="DI3598" s="123"/>
      <c r="DJ3598" s="123"/>
      <c r="DK3598" s="123"/>
      <c r="DL3598" s="123"/>
      <c r="DM3598" s="123"/>
      <c r="DN3598" s="123"/>
      <c r="DO3598" s="123"/>
      <c r="DP3598" s="123"/>
      <c r="DQ3598" s="123"/>
      <c r="DR3598" s="123"/>
      <c r="DS3598" s="123"/>
      <c r="DT3598" s="123"/>
      <c r="DU3598" s="123"/>
      <c r="DV3598" s="123"/>
      <c r="DW3598" s="123"/>
      <c r="DX3598" s="123"/>
      <c r="DY3598" s="123"/>
      <c r="DZ3598" s="123"/>
      <c r="EA3598" s="123"/>
      <c r="EB3598" s="123"/>
      <c r="EC3598" s="123"/>
      <c r="ED3598" s="123"/>
      <c r="EE3598" s="123"/>
      <c r="EF3598" s="123"/>
      <c r="EG3598" s="123"/>
      <c r="EH3598" s="123"/>
      <c r="EI3598" s="123"/>
      <c r="EJ3598" s="123"/>
      <c r="EK3598" s="123"/>
      <c r="EL3598" s="123"/>
      <c r="EM3598" s="123"/>
      <c r="EN3598" s="123"/>
      <c r="EO3598" s="123"/>
      <c r="EP3598" s="123"/>
      <c r="EQ3598" s="123"/>
    </row>
    <row r="3599" spans="27:147" x14ac:dyDescent="0.2"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Q3599" s="151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123"/>
      <c r="BL3599" s="123"/>
      <c r="BM3599" s="123"/>
      <c r="BN3599" s="123"/>
      <c r="BO3599" s="123"/>
      <c r="BP3599" s="123"/>
      <c r="BQ3599" s="123"/>
      <c r="BR3599" s="123"/>
      <c r="BS3599" s="123"/>
      <c r="BT3599" s="123"/>
      <c r="BU3599" s="123"/>
      <c r="BV3599" s="123"/>
      <c r="BW3599" s="123"/>
      <c r="BX3599" s="123"/>
      <c r="BY3599" s="123"/>
      <c r="BZ3599" s="123"/>
      <c r="CA3599" s="123"/>
      <c r="CB3599" s="123"/>
      <c r="CC3599" s="123"/>
      <c r="CD3599" s="123"/>
      <c r="CE3599" s="123"/>
      <c r="CF3599" s="123"/>
      <c r="CG3599" s="123"/>
      <c r="CH3599" s="123"/>
      <c r="CI3599" s="123"/>
      <c r="CJ3599" s="123"/>
      <c r="CK3599" s="123"/>
      <c r="CL3599" s="123"/>
      <c r="CM3599" s="123"/>
      <c r="CN3599" s="123"/>
      <c r="CO3599" s="123"/>
      <c r="CP3599" s="123"/>
      <c r="CQ3599" s="123"/>
      <c r="CR3599" s="123"/>
      <c r="CS3599" s="123"/>
      <c r="CT3599" s="123"/>
      <c r="CU3599" s="123"/>
      <c r="CV3599" s="123"/>
      <c r="CW3599" s="123"/>
      <c r="CX3599" s="123"/>
      <c r="CY3599" s="123"/>
      <c r="CZ3599" s="123"/>
      <c r="DA3599" s="123"/>
      <c r="DB3599" s="123"/>
      <c r="DC3599" s="123"/>
      <c r="DD3599" s="123"/>
      <c r="DE3599" s="123"/>
      <c r="DF3599" s="123"/>
      <c r="DG3599" s="123"/>
      <c r="DH3599" s="123"/>
      <c r="DI3599" s="123"/>
      <c r="DJ3599" s="123"/>
      <c r="DK3599" s="123"/>
      <c r="DL3599" s="123"/>
      <c r="DM3599" s="123"/>
      <c r="DN3599" s="123"/>
      <c r="DO3599" s="123"/>
      <c r="DP3599" s="123"/>
      <c r="DQ3599" s="123"/>
      <c r="DR3599" s="123"/>
      <c r="DS3599" s="123"/>
      <c r="DT3599" s="123"/>
      <c r="DU3599" s="123"/>
      <c r="DV3599" s="123"/>
      <c r="DW3599" s="123"/>
      <c r="DX3599" s="123"/>
      <c r="DY3599" s="123"/>
      <c r="DZ3599" s="123"/>
      <c r="EA3599" s="123"/>
      <c r="EB3599" s="123"/>
      <c r="EC3599" s="123"/>
      <c r="ED3599" s="123"/>
      <c r="EE3599" s="123"/>
      <c r="EF3599" s="123"/>
      <c r="EG3599" s="123"/>
      <c r="EH3599" s="123"/>
      <c r="EI3599" s="123"/>
      <c r="EJ3599" s="123"/>
      <c r="EK3599" s="123"/>
      <c r="EL3599" s="123"/>
      <c r="EM3599" s="123"/>
      <c r="EN3599" s="123"/>
      <c r="EO3599" s="123"/>
      <c r="EP3599" s="123"/>
      <c r="EQ3599" s="123"/>
    </row>
    <row r="3600" spans="27:147" x14ac:dyDescent="0.2"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Q3600" s="151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123"/>
      <c r="BL3600" s="123"/>
      <c r="BM3600" s="123"/>
      <c r="BN3600" s="123"/>
      <c r="BO3600" s="123"/>
      <c r="BP3600" s="123"/>
      <c r="BQ3600" s="123"/>
      <c r="BR3600" s="123"/>
      <c r="BS3600" s="123"/>
      <c r="BT3600" s="123"/>
      <c r="BU3600" s="123"/>
      <c r="BV3600" s="123"/>
      <c r="BW3600" s="123"/>
      <c r="BX3600" s="123"/>
      <c r="BY3600" s="123"/>
      <c r="BZ3600" s="123"/>
      <c r="CA3600" s="123"/>
      <c r="CB3600" s="123"/>
      <c r="CC3600" s="123"/>
      <c r="CD3600" s="123"/>
      <c r="CE3600" s="123"/>
      <c r="CF3600" s="123"/>
      <c r="CG3600" s="123"/>
      <c r="CH3600" s="123"/>
      <c r="CI3600" s="123"/>
      <c r="CJ3600" s="123"/>
      <c r="CK3600" s="123"/>
      <c r="CL3600" s="123"/>
      <c r="CM3600" s="123"/>
      <c r="CN3600" s="123"/>
      <c r="CO3600" s="123"/>
      <c r="CP3600" s="123"/>
      <c r="CQ3600" s="123"/>
      <c r="CR3600" s="123"/>
      <c r="CS3600" s="123"/>
      <c r="CT3600" s="123"/>
      <c r="CU3600" s="123"/>
      <c r="CV3600" s="123"/>
      <c r="CW3600" s="123"/>
      <c r="CX3600" s="123"/>
      <c r="CY3600" s="123"/>
      <c r="CZ3600" s="123"/>
      <c r="DA3600" s="123"/>
      <c r="DB3600" s="123"/>
      <c r="DC3600" s="123"/>
      <c r="DD3600" s="123"/>
      <c r="DE3600" s="123"/>
      <c r="DF3600" s="123"/>
      <c r="DG3600" s="123"/>
      <c r="DH3600" s="123"/>
      <c r="DI3600" s="123"/>
      <c r="DJ3600" s="123"/>
      <c r="DK3600" s="123"/>
      <c r="DL3600" s="123"/>
      <c r="DM3600" s="123"/>
      <c r="DN3600" s="123"/>
      <c r="DO3600" s="123"/>
      <c r="DP3600" s="123"/>
      <c r="DQ3600" s="123"/>
      <c r="DR3600" s="123"/>
      <c r="DS3600" s="123"/>
      <c r="DT3600" s="123"/>
      <c r="DU3600" s="123"/>
      <c r="DV3600" s="123"/>
      <c r="DW3600" s="123"/>
      <c r="DX3600" s="123"/>
      <c r="DY3600" s="123"/>
      <c r="DZ3600" s="123"/>
      <c r="EA3600" s="123"/>
      <c r="EB3600" s="123"/>
      <c r="EC3600" s="123"/>
      <c r="ED3600" s="123"/>
      <c r="EE3600" s="123"/>
      <c r="EF3600" s="123"/>
      <c r="EG3600" s="123"/>
      <c r="EH3600" s="123"/>
      <c r="EI3600" s="123"/>
      <c r="EJ3600" s="123"/>
      <c r="EK3600" s="123"/>
      <c r="EL3600" s="123"/>
      <c r="EM3600" s="123"/>
      <c r="EN3600" s="123"/>
      <c r="EO3600" s="123"/>
      <c r="EP3600" s="123"/>
      <c r="EQ3600" s="123"/>
    </row>
    <row r="3601" spans="27:147" x14ac:dyDescent="0.2"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Q3601" s="151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123"/>
      <c r="BL3601" s="123"/>
      <c r="BM3601" s="123"/>
      <c r="BN3601" s="123"/>
      <c r="BO3601" s="123"/>
      <c r="BP3601" s="123"/>
      <c r="BQ3601" s="123"/>
      <c r="BR3601" s="123"/>
      <c r="BS3601" s="123"/>
      <c r="BT3601" s="123"/>
      <c r="BU3601" s="123"/>
      <c r="BV3601" s="123"/>
      <c r="BW3601" s="123"/>
      <c r="BX3601" s="123"/>
      <c r="BY3601" s="123"/>
      <c r="BZ3601" s="123"/>
      <c r="CA3601" s="123"/>
      <c r="CB3601" s="123"/>
      <c r="CC3601" s="123"/>
      <c r="CD3601" s="123"/>
      <c r="CE3601" s="123"/>
      <c r="CF3601" s="123"/>
      <c r="CG3601" s="123"/>
      <c r="CH3601" s="123"/>
      <c r="CI3601" s="123"/>
      <c r="CJ3601" s="123"/>
      <c r="CK3601" s="123"/>
      <c r="CL3601" s="123"/>
      <c r="CM3601" s="123"/>
      <c r="CN3601" s="123"/>
      <c r="CO3601" s="123"/>
      <c r="CP3601" s="123"/>
      <c r="CQ3601" s="123"/>
      <c r="CR3601" s="123"/>
      <c r="CS3601" s="123"/>
      <c r="CT3601" s="123"/>
      <c r="CU3601" s="123"/>
      <c r="CV3601" s="123"/>
      <c r="CW3601" s="123"/>
      <c r="CX3601" s="123"/>
      <c r="CY3601" s="123"/>
      <c r="CZ3601" s="123"/>
      <c r="DA3601" s="123"/>
      <c r="DB3601" s="123"/>
      <c r="DC3601" s="123"/>
      <c r="DD3601" s="123"/>
      <c r="DE3601" s="123"/>
      <c r="DF3601" s="123"/>
      <c r="DG3601" s="123"/>
      <c r="DH3601" s="123"/>
      <c r="DI3601" s="123"/>
      <c r="DJ3601" s="123"/>
      <c r="DK3601" s="123"/>
      <c r="DL3601" s="123"/>
      <c r="DM3601" s="123"/>
      <c r="DN3601" s="123"/>
      <c r="DO3601" s="123"/>
      <c r="DP3601" s="123"/>
      <c r="DQ3601" s="123"/>
      <c r="DR3601" s="123"/>
      <c r="DS3601" s="123"/>
      <c r="DT3601" s="123"/>
      <c r="DU3601" s="123"/>
      <c r="DV3601" s="123"/>
      <c r="DW3601" s="123"/>
      <c r="DX3601" s="123"/>
      <c r="DY3601" s="123"/>
      <c r="DZ3601" s="123"/>
      <c r="EA3601" s="123"/>
      <c r="EB3601" s="123"/>
      <c r="EC3601" s="123"/>
      <c r="ED3601" s="123"/>
      <c r="EE3601" s="123"/>
      <c r="EF3601" s="123"/>
      <c r="EG3601" s="123"/>
      <c r="EH3601" s="123"/>
      <c r="EI3601" s="123"/>
      <c r="EJ3601" s="123"/>
      <c r="EK3601" s="123"/>
      <c r="EL3601" s="123"/>
      <c r="EM3601" s="123"/>
      <c r="EN3601" s="123"/>
      <c r="EO3601" s="123"/>
      <c r="EP3601" s="123"/>
      <c r="EQ3601" s="123"/>
    </row>
    <row r="3602" spans="27:147" x14ac:dyDescent="0.2"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Q3602" s="151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123"/>
      <c r="BL3602" s="123"/>
      <c r="BM3602" s="123"/>
      <c r="BN3602" s="123"/>
      <c r="BO3602" s="123"/>
      <c r="BP3602" s="123"/>
      <c r="BQ3602" s="123"/>
      <c r="BR3602" s="123"/>
      <c r="BS3602" s="123"/>
      <c r="BT3602" s="123"/>
      <c r="BU3602" s="123"/>
      <c r="BV3602" s="123"/>
      <c r="BW3602" s="123"/>
      <c r="BX3602" s="123"/>
      <c r="BY3602" s="123"/>
      <c r="BZ3602" s="123"/>
      <c r="CA3602" s="123"/>
      <c r="CB3602" s="123"/>
      <c r="CC3602" s="123"/>
      <c r="CD3602" s="123"/>
      <c r="CE3602" s="123"/>
      <c r="CF3602" s="123"/>
      <c r="CG3602" s="123"/>
      <c r="CH3602" s="123"/>
      <c r="CI3602" s="123"/>
      <c r="CJ3602" s="123"/>
      <c r="CK3602" s="123"/>
      <c r="CL3602" s="123"/>
      <c r="CM3602" s="123"/>
      <c r="CN3602" s="123"/>
      <c r="CO3602" s="123"/>
      <c r="CP3602" s="123"/>
      <c r="CQ3602" s="123"/>
      <c r="CR3602" s="123"/>
      <c r="CS3602" s="123"/>
      <c r="CT3602" s="123"/>
      <c r="CU3602" s="123"/>
      <c r="CV3602" s="123"/>
      <c r="CW3602" s="123"/>
      <c r="CX3602" s="123"/>
      <c r="CY3602" s="123"/>
      <c r="CZ3602" s="123"/>
      <c r="DA3602" s="123"/>
      <c r="DB3602" s="123"/>
      <c r="DC3602" s="123"/>
      <c r="DD3602" s="123"/>
      <c r="DE3602" s="123"/>
      <c r="DF3602" s="123"/>
      <c r="DG3602" s="123"/>
      <c r="DH3602" s="123"/>
      <c r="DI3602" s="123"/>
      <c r="DJ3602" s="123"/>
      <c r="DK3602" s="123"/>
      <c r="DL3602" s="123"/>
      <c r="DM3602" s="123"/>
      <c r="DN3602" s="123"/>
      <c r="DO3602" s="123"/>
      <c r="DP3602" s="123"/>
      <c r="DQ3602" s="123"/>
      <c r="DR3602" s="123"/>
      <c r="DS3602" s="123"/>
      <c r="DT3602" s="123"/>
      <c r="DU3602" s="123"/>
      <c r="DV3602" s="123"/>
      <c r="DW3602" s="123"/>
      <c r="DX3602" s="123"/>
      <c r="DY3602" s="123"/>
      <c r="DZ3602" s="123"/>
      <c r="EA3602" s="123"/>
      <c r="EB3602" s="123"/>
      <c r="EC3602" s="123"/>
      <c r="ED3602" s="123"/>
      <c r="EE3602" s="123"/>
      <c r="EF3602" s="123"/>
      <c r="EG3602" s="123"/>
      <c r="EH3602" s="123"/>
      <c r="EI3602" s="123"/>
      <c r="EJ3602" s="123"/>
      <c r="EK3602" s="123"/>
      <c r="EL3602" s="123"/>
      <c r="EM3602" s="123"/>
      <c r="EN3602" s="123"/>
      <c r="EO3602" s="123"/>
      <c r="EP3602" s="123"/>
      <c r="EQ3602" s="123"/>
    </row>
    <row r="3603" spans="27:147" x14ac:dyDescent="0.2"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Q3603" s="151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123"/>
      <c r="BL3603" s="123"/>
      <c r="BM3603" s="123"/>
      <c r="BN3603" s="123"/>
      <c r="BO3603" s="123"/>
      <c r="BP3603" s="123"/>
      <c r="BQ3603" s="123"/>
      <c r="BR3603" s="123"/>
      <c r="BS3603" s="123"/>
      <c r="BT3603" s="123"/>
      <c r="BU3603" s="123"/>
      <c r="BV3603" s="123"/>
      <c r="BW3603" s="123"/>
      <c r="BX3603" s="123"/>
      <c r="BY3603" s="123"/>
      <c r="BZ3603" s="123"/>
      <c r="CA3603" s="123"/>
      <c r="CB3603" s="123"/>
      <c r="CC3603" s="123"/>
      <c r="CD3603" s="123"/>
      <c r="CE3603" s="123"/>
      <c r="CF3603" s="123"/>
      <c r="CG3603" s="123"/>
      <c r="CH3603" s="123"/>
      <c r="CI3603" s="123"/>
      <c r="CJ3603" s="123"/>
      <c r="CK3603" s="123"/>
      <c r="CL3603" s="123"/>
      <c r="CM3603" s="123"/>
      <c r="CN3603" s="123"/>
      <c r="CO3603" s="123"/>
      <c r="CP3603" s="123"/>
      <c r="CQ3603" s="123"/>
      <c r="CR3603" s="123"/>
      <c r="CS3603" s="123"/>
      <c r="CT3603" s="123"/>
      <c r="CU3603" s="123"/>
      <c r="CV3603" s="123"/>
      <c r="CW3603" s="123"/>
      <c r="CX3603" s="123"/>
      <c r="CY3603" s="123"/>
      <c r="CZ3603" s="123"/>
      <c r="DA3603" s="123"/>
      <c r="DB3603" s="123"/>
      <c r="DC3603" s="123"/>
      <c r="DD3603" s="123"/>
      <c r="DE3603" s="123"/>
      <c r="DF3603" s="123"/>
      <c r="DG3603" s="123"/>
      <c r="DH3603" s="123"/>
      <c r="DI3603" s="123"/>
      <c r="DJ3603" s="123"/>
      <c r="DK3603" s="123"/>
      <c r="DL3603" s="123"/>
      <c r="DM3603" s="123"/>
      <c r="DN3603" s="123"/>
      <c r="DO3603" s="123"/>
      <c r="DP3603" s="123"/>
      <c r="DQ3603" s="123"/>
      <c r="DR3603" s="123"/>
      <c r="DS3603" s="123"/>
      <c r="DT3603" s="123"/>
      <c r="DU3603" s="123"/>
      <c r="DV3603" s="123"/>
      <c r="DW3603" s="123"/>
      <c r="DX3603" s="123"/>
      <c r="DY3603" s="123"/>
      <c r="DZ3603" s="123"/>
      <c r="EA3603" s="123"/>
      <c r="EB3603" s="123"/>
      <c r="EC3603" s="123"/>
      <c r="ED3603" s="123"/>
      <c r="EE3603" s="123"/>
      <c r="EF3603" s="123"/>
      <c r="EG3603" s="123"/>
      <c r="EH3603" s="123"/>
      <c r="EI3603" s="123"/>
      <c r="EJ3603" s="123"/>
      <c r="EK3603" s="123"/>
      <c r="EL3603" s="123"/>
      <c r="EM3603" s="123"/>
      <c r="EN3603" s="123"/>
      <c r="EO3603" s="123"/>
      <c r="EP3603" s="123"/>
      <c r="EQ3603" s="123"/>
    </row>
    <row r="3604" spans="27:147" x14ac:dyDescent="0.2"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Q3604" s="151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123"/>
      <c r="BL3604" s="123"/>
      <c r="BM3604" s="123"/>
      <c r="BN3604" s="123"/>
      <c r="BO3604" s="123"/>
      <c r="BP3604" s="123"/>
      <c r="BQ3604" s="123"/>
      <c r="BR3604" s="123"/>
      <c r="BS3604" s="123"/>
      <c r="BT3604" s="123"/>
      <c r="BU3604" s="123"/>
      <c r="BV3604" s="123"/>
      <c r="BW3604" s="123"/>
      <c r="BX3604" s="123"/>
      <c r="BY3604" s="123"/>
      <c r="BZ3604" s="123"/>
      <c r="CA3604" s="123"/>
      <c r="CB3604" s="123"/>
      <c r="CC3604" s="123"/>
      <c r="CD3604" s="123"/>
      <c r="CE3604" s="123"/>
      <c r="CF3604" s="123"/>
      <c r="CG3604" s="123"/>
      <c r="CH3604" s="123"/>
      <c r="CI3604" s="123"/>
      <c r="CJ3604" s="123"/>
      <c r="CK3604" s="123"/>
      <c r="CL3604" s="123"/>
      <c r="CM3604" s="123"/>
      <c r="CN3604" s="123"/>
      <c r="CO3604" s="123"/>
      <c r="CP3604" s="123"/>
      <c r="CQ3604" s="123"/>
      <c r="CR3604" s="123"/>
      <c r="CS3604" s="123"/>
      <c r="CT3604" s="123"/>
      <c r="CU3604" s="123"/>
      <c r="CV3604" s="123"/>
      <c r="CW3604" s="123"/>
      <c r="CX3604" s="123"/>
      <c r="CY3604" s="123"/>
      <c r="CZ3604" s="123"/>
      <c r="DA3604" s="123"/>
      <c r="DB3604" s="123"/>
      <c r="DC3604" s="123"/>
      <c r="DD3604" s="123"/>
      <c r="DE3604" s="123"/>
      <c r="DF3604" s="123"/>
      <c r="DG3604" s="123"/>
      <c r="DH3604" s="123"/>
      <c r="DI3604" s="123"/>
      <c r="DJ3604" s="123"/>
      <c r="DK3604" s="123"/>
      <c r="DL3604" s="123"/>
      <c r="DM3604" s="123"/>
      <c r="DN3604" s="123"/>
      <c r="DO3604" s="123"/>
      <c r="DP3604" s="123"/>
      <c r="DQ3604" s="123"/>
      <c r="DR3604" s="123"/>
      <c r="DS3604" s="123"/>
      <c r="DT3604" s="123"/>
      <c r="DU3604" s="123"/>
      <c r="DV3604" s="123"/>
      <c r="DW3604" s="123"/>
      <c r="DX3604" s="123"/>
      <c r="DY3604" s="123"/>
      <c r="DZ3604" s="123"/>
      <c r="EA3604" s="123"/>
      <c r="EB3604" s="123"/>
      <c r="EC3604" s="123"/>
      <c r="ED3604" s="123"/>
      <c r="EE3604" s="123"/>
      <c r="EF3604" s="123"/>
      <c r="EG3604" s="123"/>
      <c r="EH3604" s="123"/>
      <c r="EI3604" s="123"/>
      <c r="EJ3604" s="123"/>
      <c r="EK3604" s="123"/>
      <c r="EL3604" s="123"/>
      <c r="EM3604" s="123"/>
      <c r="EN3604" s="123"/>
      <c r="EO3604" s="123"/>
      <c r="EP3604" s="123"/>
      <c r="EQ3604" s="123"/>
    </row>
    <row r="3605" spans="27:147" x14ac:dyDescent="0.2"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Q3605" s="151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123"/>
      <c r="BL3605" s="123"/>
      <c r="BM3605" s="123"/>
      <c r="BN3605" s="123"/>
      <c r="BO3605" s="123"/>
      <c r="BP3605" s="123"/>
      <c r="BQ3605" s="123"/>
      <c r="BR3605" s="123"/>
      <c r="BS3605" s="123"/>
      <c r="BT3605" s="123"/>
      <c r="BU3605" s="123"/>
      <c r="BV3605" s="123"/>
      <c r="BW3605" s="123"/>
      <c r="BX3605" s="123"/>
      <c r="BY3605" s="123"/>
      <c r="BZ3605" s="123"/>
      <c r="CA3605" s="123"/>
      <c r="CB3605" s="123"/>
      <c r="CC3605" s="123"/>
      <c r="CD3605" s="123"/>
      <c r="CE3605" s="123"/>
      <c r="CF3605" s="123"/>
      <c r="CG3605" s="123"/>
      <c r="CH3605" s="123"/>
      <c r="CI3605" s="123"/>
      <c r="CJ3605" s="123"/>
      <c r="CK3605" s="123"/>
      <c r="CL3605" s="123"/>
      <c r="CM3605" s="123"/>
      <c r="CN3605" s="123"/>
      <c r="CO3605" s="123"/>
      <c r="CP3605" s="123"/>
      <c r="CQ3605" s="123"/>
      <c r="CR3605" s="123"/>
      <c r="CS3605" s="123"/>
      <c r="CT3605" s="123"/>
      <c r="CU3605" s="123"/>
      <c r="CV3605" s="123"/>
      <c r="CW3605" s="123"/>
      <c r="CX3605" s="123"/>
      <c r="CY3605" s="123"/>
      <c r="CZ3605" s="123"/>
      <c r="DA3605" s="123"/>
      <c r="DB3605" s="123"/>
      <c r="DC3605" s="123"/>
      <c r="DD3605" s="123"/>
      <c r="DE3605" s="123"/>
      <c r="DF3605" s="123"/>
      <c r="DG3605" s="123"/>
      <c r="DH3605" s="123"/>
      <c r="DI3605" s="123"/>
      <c r="DJ3605" s="123"/>
      <c r="DK3605" s="123"/>
      <c r="DL3605" s="123"/>
      <c r="DM3605" s="123"/>
      <c r="DN3605" s="123"/>
      <c r="DO3605" s="123"/>
      <c r="DP3605" s="123"/>
      <c r="DQ3605" s="123"/>
      <c r="DR3605" s="123"/>
      <c r="DS3605" s="123"/>
      <c r="DT3605" s="123"/>
      <c r="DU3605" s="123"/>
      <c r="DV3605" s="123"/>
      <c r="DW3605" s="123"/>
      <c r="DX3605" s="123"/>
      <c r="DY3605" s="123"/>
      <c r="DZ3605" s="123"/>
      <c r="EA3605" s="123"/>
      <c r="EB3605" s="123"/>
      <c r="EC3605" s="123"/>
      <c r="ED3605" s="123"/>
      <c r="EE3605" s="123"/>
      <c r="EF3605" s="123"/>
      <c r="EG3605" s="123"/>
      <c r="EH3605" s="123"/>
      <c r="EI3605" s="123"/>
      <c r="EJ3605" s="123"/>
      <c r="EK3605" s="123"/>
      <c r="EL3605" s="123"/>
      <c r="EM3605" s="123"/>
      <c r="EN3605" s="123"/>
      <c r="EO3605" s="123"/>
      <c r="EP3605" s="123"/>
      <c r="EQ3605" s="123"/>
    </row>
    <row r="3606" spans="27:147" x14ac:dyDescent="0.2"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Q3606" s="151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123"/>
      <c r="BL3606" s="123"/>
      <c r="BM3606" s="123"/>
      <c r="BN3606" s="123"/>
      <c r="BO3606" s="123"/>
      <c r="BP3606" s="123"/>
      <c r="BQ3606" s="123"/>
      <c r="BR3606" s="123"/>
      <c r="BS3606" s="123"/>
      <c r="BT3606" s="123"/>
      <c r="BU3606" s="123"/>
      <c r="BV3606" s="123"/>
      <c r="BW3606" s="123"/>
      <c r="BX3606" s="123"/>
      <c r="BY3606" s="123"/>
      <c r="BZ3606" s="123"/>
      <c r="CA3606" s="123"/>
      <c r="CB3606" s="123"/>
      <c r="CC3606" s="123"/>
      <c r="CD3606" s="123"/>
      <c r="CE3606" s="123"/>
      <c r="CF3606" s="123"/>
      <c r="CG3606" s="123"/>
      <c r="CH3606" s="123"/>
      <c r="CI3606" s="123"/>
      <c r="CJ3606" s="123"/>
      <c r="CK3606" s="123"/>
      <c r="CL3606" s="123"/>
      <c r="CM3606" s="123"/>
      <c r="CN3606" s="123"/>
      <c r="CO3606" s="123"/>
      <c r="CP3606" s="123"/>
      <c r="CQ3606" s="123"/>
      <c r="CR3606" s="123"/>
      <c r="CS3606" s="123"/>
      <c r="CT3606" s="123"/>
      <c r="CU3606" s="123"/>
      <c r="CV3606" s="123"/>
      <c r="CW3606" s="123"/>
      <c r="CX3606" s="123"/>
      <c r="CY3606" s="123"/>
      <c r="CZ3606" s="123"/>
      <c r="DA3606" s="123"/>
      <c r="DB3606" s="123"/>
      <c r="DC3606" s="123"/>
      <c r="DD3606" s="123"/>
      <c r="DE3606" s="123"/>
      <c r="DF3606" s="123"/>
      <c r="DG3606" s="123"/>
      <c r="DH3606" s="123"/>
      <c r="DI3606" s="123"/>
      <c r="DJ3606" s="123"/>
      <c r="DK3606" s="123"/>
      <c r="DL3606" s="123"/>
      <c r="DM3606" s="123"/>
      <c r="DN3606" s="123"/>
      <c r="DO3606" s="123"/>
      <c r="DP3606" s="123"/>
      <c r="DQ3606" s="123"/>
      <c r="DR3606" s="123"/>
      <c r="DS3606" s="123"/>
      <c r="DT3606" s="123"/>
      <c r="DU3606" s="123"/>
      <c r="DV3606" s="123"/>
      <c r="DW3606" s="123"/>
      <c r="DX3606" s="123"/>
      <c r="DY3606" s="123"/>
      <c r="DZ3606" s="123"/>
      <c r="EA3606" s="123"/>
      <c r="EB3606" s="123"/>
      <c r="EC3606" s="123"/>
      <c r="ED3606" s="123"/>
      <c r="EE3606" s="123"/>
      <c r="EF3606" s="123"/>
      <c r="EG3606" s="123"/>
      <c r="EH3606" s="123"/>
      <c r="EI3606" s="123"/>
      <c r="EJ3606" s="123"/>
      <c r="EK3606" s="123"/>
      <c r="EL3606" s="123"/>
      <c r="EM3606" s="123"/>
      <c r="EN3606" s="123"/>
      <c r="EO3606" s="123"/>
      <c r="EP3606" s="123"/>
      <c r="EQ3606" s="123"/>
    </row>
    <row r="3607" spans="27:147" x14ac:dyDescent="0.2"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Q3607" s="151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123"/>
      <c r="BL3607" s="123"/>
      <c r="BM3607" s="123"/>
      <c r="BN3607" s="123"/>
      <c r="BO3607" s="123"/>
      <c r="BP3607" s="123"/>
      <c r="BQ3607" s="123"/>
      <c r="BR3607" s="123"/>
      <c r="BS3607" s="123"/>
      <c r="BT3607" s="123"/>
      <c r="BU3607" s="123"/>
      <c r="BV3607" s="123"/>
      <c r="BW3607" s="123"/>
      <c r="BX3607" s="123"/>
      <c r="BY3607" s="123"/>
      <c r="BZ3607" s="123"/>
      <c r="CA3607" s="123"/>
      <c r="CB3607" s="123"/>
      <c r="CC3607" s="123"/>
      <c r="CD3607" s="123"/>
      <c r="CE3607" s="123"/>
      <c r="CF3607" s="123"/>
      <c r="CG3607" s="123"/>
      <c r="CH3607" s="123"/>
      <c r="CI3607" s="123"/>
      <c r="CJ3607" s="123"/>
      <c r="CK3607" s="123"/>
      <c r="CL3607" s="123"/>
      <c r="CM3607" s="123"/>
      <c r="CN3607" s="123"/>
      <c r="CO3607" s="123"/>
      <c r="CP3607" s="123"/>
      <c r="CQ3607" s="123"/>
      <c r="CR3607" s="123"/>
      <c r="CS3607" s="123"/>
      <c r="CT3607" s="123"/>
      <c r="CU3607" s="123"/>
      <c r="CV3607" s="123"/>
      <c r="CW3607" s="123"/>
      <c r="CX3607" s="123"/>
      <c r="CY3607" s="123"/>
      <c r="CZ3607" s="123"/>
      <c r="DA3607" s="123"/>
      <c r="DB3607" s="123"/>
      <c r="DC3607" s="123"/>
      <c r="DD3607" s="123"/>
      <c r="DE3607" s="123"/>
      <c r="DF3607" s="123"/>
      <c r="DG3607" s="123"/>
      <c r="DH3607" s="123"/>
      <c r="DI3607" s="123"/>
      <c r="DJ3607" s="123"/>
      <c r="DK3607" s="123"/>
      <c r="DL3607" s="123"/>
      <c r="DM3607" s="123"/>
      <c r="DN3607" s="123"/>
      <c r="DO3607" s="123"/>
      <c r="DP3607" s="123"/>
      <c r="DQ3607" s="123"/>
      <c r="DR3607" s="123"/>
      <c r="DS3607" s="123"/>
      <c r="DT3607" s="123"/>
      <c r="DU3607" s="123"/>
      <c r="DV3607" s="123"/>
      <c r="DW3607" s="123"/>
      <c r="DX3607" s="123"/>
      <c r="DY3607" s="123"/>
      <c r="DZ3607" s="123"/>
      <c r="EA3607" s="123"/>
      <c r="EB3607" s="123"/>
      <c r="EC3607" s="123"/>
      <c r="ED3607" s="123"/>
      <c r="EE3607" s="123"/>
      <c r="EF3607" s="123"/>
      <c r="EG3607" s="123"/>
      <c r="EH3607" s="123"/>
      <c r="EI3607" s="123"/>
      <c r="EJ3607" s="123"/>
      <c r="EK3607" s="123"/>
      <c r="EL3607" s="123"/>
      <c r="EM3607" s="123"/>
      <c r="EN3607" s="123"/>
      <c r="EO3607" s="123"/>
      <c r="EP3607" s="123"/>
      <c r="EQ3607" s="123"/>
    </row>
    <row r="3608" spans="27:147" x14ac:dyDescent="0.2"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Q3608" s="151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123"/>
      <c r="BL3608" s="123"/>
      <c r="BM3608" s="123"/>
      <c r="BN3608" s="123"/>
      <c r="BO3608" s="123"/>
      <c r="BP3608" s="123"/>
      <c r="BQ3608" s="123"/>
      <c r="BR3608" s="123"/>
      <c r="BS3608" s="123"/>
      <c r="BT3608" s="123"/>
      <c r="BU3608" s="123"/>
      <c r="BV3608" s="123"/>
      <c r="BW3608" s="123"/>
      <c r="BX3608" s="123"/>
      <c r="BY3608" s="123"/>
      <c r="BZ3608" s="123"/>
      <c r="CA3608" s="123"/>
      <c r="CB3608" s="123"/>
      <c r="CC3608" s="123"/>
      <c r="CD3608" s="123"/>
      <c r="CE3608" s="123"/>
      <c r="CF3608" s="123"/>
      <c r="CG3608" s="123"/>
      <c r="CH3608" s="123"/>
      <c r="CI3608" s="123"/>
      <c r="CJ3608" s="123"/>
      <c r="CK3608" s="123"/>
      <c r="CL3608" s="123"/>
      <c r="CM3608" s="123"/>
      <c r="CN3608" s="123"/>
      <c r="CO3608" s="123"/>
      <c r="CP3608" s="123"/>
      <c r="CQ3608" s="123"/>
      <c r="CR3608" s="123"/>
      <c r="CS3608" s="123"/>
      <c r="CT3608" s="123"/>
      <c r="CU3608" s="123"/>
      <c r="CV3608" s="123"/>
      <c r="CW3608" s="123"/>
      <c r="CX3608" s="123"/>
      <c r="CY3608" s="123"/>
      <c r="CZ3608" s="123"/>
      <c r="DA3608" s="123"/>
      <c r="DB3608" s="123"/>
      <c r="DC3608" s="123"/>
      <c r="DD3608" s="123"/>
      <c r="DE3608" s="123"/>
      <c r="DF3608" s="123"/>
      <c r="DG3608" s="123"/>
      <c r="DH3608" s="123"/>
      <c r="DI3608" s="123"/>
      <c r="DJ3608" s="123"/>
      <c r="DK3608" s="123"/>
      <c r="DL3608" s="123"/>
      <c r="DM3608" s="123"/>
      <c r="DN3608" s="123"/>
      <c r="DO3608" s="123"/>
      <c r="DP3608" s="123"/>
      <c r="DQ3608" s="123"/>
      <c r="DR3608" s="123"/>
      <c r="DS3608" s="123"/>
      <c r="DT3608" s="123"/>
      <c r="DU3608" s="123"/>
      <c r="DV3608" s="123"/>
      <c r="DW3608" s="123"/>
      <c r="DX3608" s="123"/>
      <c r="DY3608" s="123"/>
      <c r="DZ3608" s="123"/>
      <c r="EA3608" s="123"/>
      <c r="EB3608" s="123"/>
      <c r="EC3608" s="123"/>
      <c r="ED3608" s="123"/>
      <c r="EE3608" s="123"/>
      <c r="EF3608" s="123"/>
      <c r="EG3608" s="123"/>
      <c r="EH3608" s="123"/>
      <c r="EI3608" s="123"/>
      <c r="EJ3608" s="123"/>
      <c r="EK3608" s="123"/>
      <c r="EL3608" s="123"/>
      <c r="EM3608" s="123"/>
      <c r="EN3608" s="123"/>
      <c r="EO3608" s="123"/>
      <c r="EP3608" s="123"/>
      <c r="EQ3608" s="123"/>
    </row>
    <row r="3609" spans="27:147" x14ac:dyDescent="0.2"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Q3609" s="151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123"/>
      <c r="BL3609" s="123"/>
      <c r="BM3609" s="123"/>
      <c r="BN3609" s="123"/>
      <c r="BO3609" s="123"/>
      <c r="BP3609" s="123"/>
      <c r="BQ3609" s="123"/>
      <c r="BR3609" s="123"/>
      <c r="BS3609" s="123"/>
      <c r="BT3609" s="123"/>
      <c r="BU3609" s="123"/>
      <c r="BV3609" s="123"/>
      <c r="BW3609" s="123"/>
      <c r="BX3609" s="123"/>
      <c r="BY3609" s="123"/>
      <c r="BZ3609" s="123"/>
      <c r="CA3609" s="123"/>
      <c r="CB3609" s="123"/>
      <c r="CC3609" s="123"/>
      <c r="CD3609" s="123"/>
      <c r="CE3609" s="123"/>
      <c r="CF3609" s="123"/>
      <c r="CG3609" s="123"/>
      <c r="CH3609" s="123"/>
      <c r="CI3609" s="123"/>
      <c r="CJ3609" s="123"/>
      <c r="CK3609" s="123"/>
      <c r="CL3609" s="123"/>
      <c r="CM3609" s="123"/>
      <c r="CN3609" s="123"/>
      <c r="CO3609" s="123"/>
      <c r="CP3609" s="123"/>
      <c r="CQ3609" s="123"/>
      <c r="CR3609" s="123"/>
      <c r="CS3609" s="123"/>
      <c r="CT3609" s="123"/>
      <c r="CU3609" s="123"/>
      <c r="CV3609" s="123"/>
      <c r="CW3609" s="123"/>
      <c r="CX3609" s="123"/>
      <c r="CY3609" s="123"/>
      <c r="CZ3609" s="123"/>
      <c r="DA3609" s="123"/>
      <c r="DB3609" s="123"/>
      <c r="DC3609" s="123"/>
      <c r="DD3609" s="123"/>
      <c r="DE3609" s="123"/>
      <c r="DF3609" s="123"/>
      <c r="DG3609" s="123"/>
      <c r="DH3609" s="123"/>
      <c r="DI3609" s="123"/>
      <c r="DJ3609" s="123"/>
      <c r="DK3609" s="123"/>
      <c r="DL3609" s="123"/>
      <c r="DM3609" s="123"/>
      <c r="DN3609" s="123"/>
      <c r="DO3609" s="123"/>
      <c r="DP3609" s="123"/>
      <c r="DQ3609" s="123"/>
      <c r="DR3609" s="123"/>
      <c r="DS3609" s="123"/>
      <c r="DT3609" s="123"/>
      <c r="DU3609" s="123"/>
      <c r="DV3609" s="123"/>
      <c r="DW3609" s="123"/>
      <c r="DX3609" s="123"/>
      <c r="DY3609" s="123"/>
      <c r="DZ3609" s="123"/>
      <c r="EA3609" s="123"/>
      <c r="EB3609" s="123"/>
      <c r="EC3609" s="123"/>
      <c r="ED3609" s="123"/>
      <c r="EE3609" s="123"/>
      <c r="EF3609" s="123"/>
      <c r="EG3609" s="123"/>
      <c r="EH3609" s="123"/>
      <c r="EI3609" s="123"/>
      <c r="EJ3609" s="123"/>
      <c r="EK3609" s="123"/>
      <c r="EL3609" s="123"/>
      <c r="EM3609" s="123"/>
      <c r="EN3609" s="123"/>
      <c r="EO3609" s="123"/>
      <c r="EP3609" s="123"/>
      <c r="EQ3609" s="123"/>
    </row>
    <row r="3610" spans="27:147" x14ac:dyDescent="0.2"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Q3610" s="151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123"/>
      <c r="BL3610" s="123"/>
      <c r="BM3610" s="123"/>
      <c r="BN3610" s="123"/>
      <c r="BO3610" s="123"/>
      <c r="BP3610" s="123"/>
      <c r="BQ3610" s="123"/>
      <c r="BR3610" s="123"/>
      <c r="BS3610" s="123"/>
      <c r="BT3610" s="123"/>
      <c r="BU3610" s="123"/>
      <c r="BV3610" s="123"/>
      <c r="BW3610" s="123"/>
      <c r="BX3610" s="123"/>
      <c r="BY3610" s="123"/>
      <c r="BZ3610" s="123"/>
      <c r="CA3610" s="123"/>
      <c r="CB3610" s="123"/>
      <c r="CC3610" s="123"/>
      <c r="CD3610" s="123"/>
      <c r="CE3610" s="123"/>
      <c r="CF3610" s="123"/>
      <c r="CG3610" s="123"/>
      <c r="CH3610" s="123"/>
      <c r="CI3610" s="123"/>
      <c r="CJ3610" s="123"/>
      <c r="CK3610" s="123"/>
      <c r="CL3610" s="123"/>
      <c r="CM3610" s="123"/>
      <c r="CN3610" s="123"/>
      <c r="CO3610" s="123"/>
      <c r="CP3610" s="123"/>
      <c r="CQ3610" s="123"/>
      <c r="CR3610" s="123"/>
      <c r="CS3610" s="123"/>
      <c r="CT3610" s="123"/>
      <c r="CU3610" s="123"/>
      <c r="CV3610" s="123"/>
      <c r="CW3610" s="123"/>
      <c r="CX3610" s="123"/>
      <c r="CY3610" s="123"/>
      <c r="CZ3610" s="123"/>
      <c r="DA3610" s="123"/>
      <c r="DB3610" s="123"/>
      <c r="DC3610" s="123"/>
      <c r="DD3610" s="123"/>
      <c r="DE3610" s="123"/>
      <c r="DF3610" s="123"/>
      <c r="DG3610" s="123"/>
      <c r="DH3610" s="123"/>
      <c r="DI3610" s="123"/>
      <c r="DJ3610" s="123"/>
      <c r="DK3610" s="123"/>
      <c r="DL3610" s="123"/>
      <c r="DM3610" s="123"/>
      <c r="DN3610" s="123"/>
      <c r="DO3610" s="123"/>
      <c r="DP3610" s="123"/>
      <c r="DQ3610" s="123"/>
      <c r="DR3610" s="123"/>
      <c r="DS3610" s="123"/>
      <c r="DT3610" s="123"/>
      <c r="DU3610" s="123"/>
      <c r="DV3610" s="123"/>
      <c r="DW3610" s="123"/>
      <c r="DX3610" s="123"/>
      <c r="DY3610" s="123"/>
      <c r="DZ3610" s="123"/>
      <c r="EA3610" s="123"/>
      <c r="EB3610" s="123"/>
      <c r="EC3610" s="123"/>
      <c r="ED3610" s="123"/>
      <c r="EE3610" s="123"/>
      <c r="EF3610" s="123"/>
      <c r="EG3610" s="123"/>
      <c r="EH3610" s="123"/>
      <c r="EI3610" s="123"/>
      <c r="EJ3610" s="123"/>
      <c r="EK3610" s="123"/>
      <c r="EL3610" s="123"/>
      <c r="EM3610" s="123"/>
      <c r="EN3610" s="123"/>
      <c r="EO3610" s="123"/>
      <c r="EP3610" s="123"/>
      <c r="EQ3610" s="123"/>
    </row>
    <row r="3611" spans="27:147" x14ac:dyDescent="0.2"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Q3611" s="151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123"/>
      <c r="BL3611" s="123"/>
      <c r="BM3611" s="123"/>
      <c r="BN3611" s="123"/>
      <c r="BO3611" s="123"/>
      <c r="BP3611" s="123"/>
      <c r="BQ3611" s="123"/>
      <c r="BR3611" s="123"/>
      <c r="BS3611" s="123"/>
      <c r="BT3611" s="123"/>
      <c r="BU3611" s="123"/>
      <c r="BV3611" s="123"/>
      <c r="BW3611" s="123"/>
      <c r="BX3611" s="123"/>
      <c r="BY3611" s="123"/>
      <c r="BZ3611" s="123"/>
      <c r="CA3611" s="123"/>
      <c r="CB3611" s="123"/>
      <c r="CC3611" s="123"/>
      <c r="CD3611" s="123"/>
      <c r="CE3611" s="123"/>
      <c r="CF3611" s="123"/>
      <c r="CG3611" s="123"/>
      <c r="CH3611" s="123"/>
      <c r="CI3611" s="123"/>
      <c r="CJ3611" s="123"/>
      <c r="CK3611" s="123"/>
      <c r="CL3611" s="123"/>
      <c r="CM3611" s="123"/>
      <c r="CN3611" s="123"/>
      <c r="CO3611" s="123"/>
      <c r="CP3611" s="123"/>
      <c r="CQ3611" s="123"/>
      <c r="CR3611" s="123"/>
      <c r="CS3611" s="123"/>
      <c r="CT3611" s="123"/>
      <c r="CU3611" s="123"/>
      <c r="CV3611" s="123"/>
      <c r="CW3611" s="123"/>
      <c r="CX3611" s="123"/>
      <c r="CY3611" s="123"/>
      <c r="CZ3611" s="123"/>
      <c r="DA3611" s="123"/>
      <c r="DB3611" s="123"/>
      <c r="DC3611" s="123"/>
      <c r="DD3611" s="123"/>
      <c r="DE3611" s="123"/>
      <c r="DF3611" s="123"/>
      <c r="DG3611" s="123"/>
      <c r="DH3611" s="123"/>
      <c r="DI3611" s="123"/>
      <c r="DJ3611" s="123"/>
      <c r="DK3611" s="123"/>
      <c r="DL3611" s="123"/>
      <c r="DM3611" s="123"/>
      <c r="DN3611" s="123"/>
      <c r="DO3611" s="123"/>
      <c r="DP3611" s="123"/>
      <c r="DQ3611" s="123"/>
      <c r="DR3611" s="123"/>
      <c r="DS3611" s="123"/>
      <c r="DT3611" s="123"/>
      <c r="DU3611" s="123"/>
      <c r="DV3611" s="123"/>
      <c r="DW3611" s="123"/>
      <c r="DX3611" s="123"/>
      <c r="DY3611" s="123"/>
      <c r="DZ3611" s="123"/>
      <c r="EA3611" s="123"/>
      <c r="EB3611" s="123"/>
      <c r="EC3611" s="123"/>
      <c r="ED3611" s="123"/>
      <c r="EE3611" s="123"/>
      <c r="EF3611" s="123"/>
      <c r="EG3611" s="123"/>
      <c r="EH3611" s="123"/>
      <c r="EI3611" s="123"/>
      <c r="EJ3611" s="123"/>
      <c r="EK3611" s="123"/>
      <c r="EL3611" s="123"/>
      <c r="EM3611" s="123"/>
      <c r="EN3611" s="123"/>
      <c r="EO3611" s="123"/>
      <c r="EP3611" s="123"/>
      <c r="EQ3611" s="123"/>
    </row>
    <row r="3612" spans="27:147" x14ac:dyDescent="0.2"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Q3612" s="151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123"/>
      <c r="BL3612" s="123"/>
      <c r="BM3612" s="123"/>
      <c r="BN3612" s="123"/>
      <c r="BO3612" s="123"/>
      <c r="BP3612" s="123"/>
      <c r="BQ3612" s="123"/>
      <c r="BR3612" s="123"/>
      <c r="BS3612" s="123"/>
      <c r="BT3612" s="123"/>
      <c r="BU3612" s="123"/>
      <c r="BV3612" s="123"/>
      <c r="BW3612" s="123"/>
      <c r="BX3612" s="123"/>
      <c r="BY3612" s="123"/>
      <c r="BZ3612" s="123"/>
      <c r="CA3612" s="123"/>
      <c r="CB3612" s="123"/>
      <c r="CC3612" s="123"/>
      <c r="CD3612" s="123"/>
      <c r="CE3612" s="123"/>
      <c r="CF3612" s="123"/>
      <c r="CG3612" s="123"/>
      <c r="CH3612" s="123"/>
      <c r="CI3612" s="123"/>
      <c r="CJ3612" s="123"/>
      <c r="CK3612" s="123"/>
      <c r="CL3612" s="123"/>
      <c r="CM3612" s="123"/>
      <c r="CN3612" s="123"/>
      <c r="CO3612" s="123"/>
      <c r="CP3612" s="123"/>
      <c r="CQ3612" s="123"/>
      <c r="CR3612" s="123"/>
      <c r="CS3612" s="123"/>
      <c r="CT3612" s="123"/>
      <c r="CU3612" s="123"/>
      <c r="CV3612" s="123"/>
      <c r="CW3612" s="123"/>
      <c r="CX3612" s="123"/>
      <c r="CY3612" s="123"/>
      <c r="CZ3612" s="123"/>
      <c r="DA3612" s="123"/>
      <c r="DB3612" s="123"/>
      <c r="DC3612" s="123"/>
      <c r="DD3612" s="123"/>
      <c r="DE3612" s="123"/>
      <c r="DF3612" s="123"/>
      <c r="DG3612" s="123"/>
      <c r="DH3612" s="123"/>
      <c r="DI3612" s="123"/>
      <c r="DJ3612" s="123"/>
      <c r="DK3612" s="123"/>
      <c r="DL3612" s="123"/>
      <c r="DM3612" s="123"/>
      <c r="DN3612" s="123"/>
      <c r="DO3612" s="123"/>
      <c r="DP3612" s="123"/>
      <c r="DQ3612" s="123"/>
      <c r="DR3612" s="123"/>
      <c r="DS3612" s="123"/>
      <c r="DT3612" s="123"/>
      <c r="DU3612" s="123"/>
      <c r="DV3612" s="123"/>
      <c r="DW3612" s="123"/>
      <c r="DX3612" s="123"/>
      <c r="DY3612" s="123"/>
      <c r="DZ3612" s="123"/>
      <c r="EA3612" s="123"/>
      <c r="EB3612" s="123"/>
      <c r="EC3612" s="123"/>
      <c r="ED3612" s="123"/>
      <c r="EE3612" s="123"/>
      <c r="EF3612" s="123"/>
      <c r="EG3612" s="123"/>
      <c r="EH3612" s="123"/>
      <c r="EI3612" s="123"/>
      <c r="EJ3612" s="123"/>
      <c r="EK3612" s="123"/>
      <c r="EL3612" s="123"/>
      <c r="EM3612" s="123"/>
      <c r="EN3612" s="123"/>
      <c r="EO3612" s="123"/>
      <c r="EP3612" s="123"/>
      <c r="EQ3612" s="123"/>
    </row>
  </sheetData>
  <sheetProtection password="8722" sheet="1" objects="1" scenarios="1"/>
  <mergeCells count="7">
    <mergeCell ref="W2:AL2"/>
    <mergeCell ref="X4:AL4"/>
    <mergeCell ref="B5:B6"/>
    <mergeCell ref="C5:G5"/>
    <mergeCell ref="W3:AL3"/>
    <mergeCell ref="AC5:AG5"/>
    <mergeCell ref="AH5:AL5"/>
  </mergeCells>
  <phoneticPr fontId="2" type="noConversion"/>
  <printOptions horizontalCentered="1"/>
  <pageMargins left="0" right="0" top="0.74803149606299213" bottom="0.74803149606299213" header="0.31496062992125984" footer="0.31496062992125984"/>
  <pageSetup paperSize="9" fitToHeight="0" orientation="landscape" r:id="rId1"/>
  <headerFooter alignWithMargins="0"/>
  <rowBreaks count="8" manualBreakCount="8">
    <brk id="31" min="1" max="20" man="1"/>
    <brk id="56" min="1" max="20" man="1"/>
    <brk id="81" min="1" max="20" man="1"/>
    <brk id="106" min="1" max="20" man="1"/>
    <brk id="131" min="1" max="20" man="1"/>
    <brk id="156" min="1" max="20" man="1"/>
    <brk id="181" min="1" max="20" man="1"/>
    <brk id="207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print="0" autoLine="0" autoPict="0">
                <anchor moveWithCells="1">
                  <from>
                    <xdr:col>22</xdr:col>
                    <xdr:colOff>19050</xdr:colOff>
                    <xdr:row>5</xdr:row>
                    <xdr:rowOff>9525</xdr:rowOff>
                  </from>
                  <to>
                    <xdr:col>22</xdr:col>
                    <xdr:colOff>1447800</xdr:colOff>
                    <xdr:row>5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646"/>
  <sheetViews>
    <sheetView showGridLines="0" showZeros="0" topLeftCell="Z1" zoomScale="124" zoomScaleNormal="124" workbookViewId="0">
      <selection activeCell="AA3" sqref="AA3:AO3"/>
    </sheetView>
  </sheetViews>
  <sheetFormatPr baseColWidth="10" defaultColWidth="10.28515625" defaultRowHeight="11.25" x14ac:dyDescent="0.2"/>
  <cols>
    <col min="1" max="1" width="6.42578125" style="59" hidden="1" customWidth="1"/>
    <col min="2" max="2" width="23.85546875" style="57" hidden="1" customWidth="1"/>
    <col min="3" max="13" width="5.7109375" style="57" hidden="1" customWidth="1"/>
    <col min="14" max="14" width="7.85546875" style="57" hidden="1" customWidth="1"/>
    <col min="15" max="15" width="7.28515625" style="57" hidden="1" customWidth="1"/>
    <col min="16" max="16" width="7.7109375" style="57" hidden="1" customWidth="1"/>
    <col min="17" max="17" width="3.5703125" style="58" hidden="1" customWidth="1"/>
    <col min="18" max="18" width="6" style="58" hidden="1" customWidth="1"/>
    <col min="19" max="19" width="5" style="58" hidden="1" customWidth="1"/>
    <col min="20" max="20" width="8.5703125" style="58" hidden="1" customWidth="1"/>
    <col min="21" max="21" width="5" style="58" hidden="1" customWidth="1"/>
    <col min="22" max="23" width="10.28515625" style="58" hidden="1" customWidth="1"/>
    <col min="24" max="24" width="3.42578125" style="58" hidden="1" customWidth="1"/>
    <col min="25" max="25" width="5" style="59" hidden="1" customWidth="1"/>
    <col min="26" max="26" width="10.7109375" style="59" customWidth="1"/>
    <col min="27" max="27" width="26.7109375" style="59" customWidth="1"/>
    <col min="28" max="32" width="6.7109375" style="59" customWidth="1"/>
    <col min="33" max="37" width="7.7109375" style="59" customWidth="1"/>
    <col min="38" max="38" width="6.7109375" style="59" customWidth="1"/>
    <col min="39" max="39" width="9.140625" style="59" customWidth="1"/>
    <col min="40" max="40" width="6.7109375" style="59" customWidth="1"/>
    <col min="41" max="41" width="7.28515625" style="59" customWidth="1"/>
    <col min="42" max="42" width="6.7109375" style="59" customWidth="1"/>
    <col min="43" max="16384" width="10.28515625" style="59"/>
  </cols>
  <sheetData>
    <row r="1" spans="1:41" ht="30" customHeight="1" x14ac:dyDescent="0.2"/>
    <row r="2" spans="1:41" ht="30" customHeight="1" thickBot="1" x14ac:dyDescent="0.25">
      <c r="B2" s="127" t="s">
        <v>304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394">
        <v>2023</v>
      </c>
      <c r="O2" s="394"/>
      <c r="P2" s="394"/>
      <c r="AA2" s="392" t="s">
        <v>584</v>
      </c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L2" s="392"/>
      <c r="AM2" s="392"/>
      <c r="AN2" s="392"/>
      <c r="AO2" s="392"/>
    </row>
    <row r="3" spans="1:41" ht="30" customHeight="1" thickTop="1" thickBot="1" x14ac:dyDescent="0.25">
      <c r="B3" s="367" t="s">
        <v>285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9"/>
      <c r="AA3" s="367" t="s">
        <v>870</v>
      </c>
      <c r="AB3" s="368"/>
      <c r="AC3" s="368"/>
      <c r="AD3" s="368"/>
      <c r="AE3" s="368"/>
      <c r="AF3" s="368"/>
      <c r="AG3" s="368"/>
      <c r="AH3" s="368"/>
      <c r="AI3" s="368"/>
      <c r="AJ3" s="368"/>
      <c r="AK3" s="368"/>
      <c r="AL3" s="368"/>
      <c r="AM3" s="368"/>
      <c r="AN3" s="368"/>
      <c r="AO3" s="369"/>
    </row>
    <row r="4" spans="1:41" ht="30" customHeight="1" thickTop="1" thickBot="1" x14ac:dyDescent="0.25"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AA4" s="265">
        <v>2023</v>
      </c>
      <c r="AB4" s="128"/>
      <c r="AC4" s="393" t="s">
        <v>585</v>
      </c>
      <c r="AD4" s="393"/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</row>
    <row r="5" spans="1:41" s="48" customFormat="1" ht="24.75" customHeight="1" thickTop="1" x14ac:dyDescent="0.2">
      <c r="B5" s="387" t="s">
        <v>12</v>
      </c>
      <c r="C5" s="398" t="s">
        <v>1</v>
      </c>
      <c r="D5" s="399"/>
      <c r="E5" s="399"/>
      <c r="F5" s="399"/>
      <c r="G5" s="400"/>
      <c r="H5" s="401" t="s">
        <v>2</v>
      </c>
      <c r="I5" s="402"/>
      <c r="J5" s="402"/>
      <c r="K5" s="402"/>
      <c r="L5" s="403"/>
      <c r="M5" s="404" t="s">
        <v>588</v>
      </c>
      <c r="N5" s="405"/>
      <c r="O5" s="405"/>
      <c r="P5" s="406"/>
      <c r="Q5" s="47"/>
      <c r="R5" s="47"/>
      <c r="S5" s="47"/>
      <c r="T5" s="47"/>
      <c r="U5" s="47"/>
      <c r="V5" s="47"/>
      <c r="W5" s="47"/>
      <c r="X5" s="47"/>
      <c r="AA5" s="230" t="s">
        <v>582</v>
      </c>
      <c r="AB5" s="389" t="s">
        <v>1</v>
      </c>
      <c r="AC5" s="390"/>
      <c r="AD5" s="390"/>
      <c r="AE5" s="390"/>
      <c r="AF5" s="391"/>
      <c r="AG5" s="370" t="s">
        <v>2</v>
      </c>
      <c r="AH5" s="371"/>
      <c r="AI5" s="371"/>
      <c r="AJ5" s="371"/>
      <c r="AK5" s="372"/>
      <c r="AL5" s="395" t="s">
        <v>588</v>
      </c>
      <c r="AM5" s="396"/>
      <c r="AN5" s="396"/>
      <c r="AO5" s="397"/>
    </row>
    <row r="6" spans="1:41" s="129" customFormat="1" ht="21.75" customHeight="1" thickBot="1" x14ac:dyDescent="0.2">
      <c r="B6" s="388"/>
      <c r="C6" s="257" t="s">
        <v>52</v>
      </c>
      <c r="D6" s="258" t="s">
        <v>3</v>
      </c>
      <c r="E6" s="257" t="s">
        <v>4</v>
      </c>
      <c r="F6" s="257" t="s">
        <v>5</v>
      </c>
      <c r="G6" s="259" t="s">
        <v>6</v>
      </c>
      <c r="H6" s="258" t="s">
        <v>7</v>
      </c>
      <c r="I6" s="258" t="s">
        <v>8</v>
      </c>
      <c r="J6" s="257" t="s">
        <v>21</v>
      </c>
      <c r="K6" s="260" t="s">
        <v>9</v>
      </c>
      <c r="L6" s="261" t="s">
        <v>10</v>
      </c>
      <c r="M6" s="262" t="s">
        <v>623</v>
      </c>
      <c r="N6" s="258" t="s">
        <v>830</v>
      </c>
      <c r="O6" s="263" t="s">
        <v>11</v>
      </c>
      <c r="P6" s="264" t="s">
        <v>45</v>
      </c>
      <c r="Y6" s="157">
        <v>1</v>
      </c>
      <c r="AA6" s="239" t="str">
        <f>VLOOKUP($Y$6,tablaza,2)</f>
        <v>Abanto</v>
      </c>
      <c r="AB6" s="231" t="s">
        <v>52</v>
      </c>
      <c r="AC6" s="232" t="s">
        <v>3</v>
      </c>
      <c r="AD6" s="231" t="s">
        <v>4</v>
      </c>
      <c r="AE6" s="231" t="s">
        <v>5</v>
      </c>
      <c r="AF6" s="233" t="s">
        <v>6</v>
      </c>
      <c r="AG6" s="232" t="s">
        <v>7</v>
      </c>
      <c r="AH6" s="232" t="s">
        <v>8</v>
      </c>
      <c r="AI6" s="231" t="s">
        <v>21</v>
      </c>
      <c r="AJ6" s="234" t="s">
        <v>9</v>
      </c>
      <c r="AK6" s="336" t="s">
        <v>10</v>
      </c>
      <c r="AL6" s="337" t="s">
        <v>25</v>
      </c>
      <c r="AM6" s="235" t="s">
        <v>830</v>
      </c>
      <c r="AN6" s="235" t="s">
        <v>11</v>
      </c>
      <c r="AO6" s="236" t="s">
        <v>45</v>
      </c>
    </row>
    <row r="7" spans="1:41" s="54" customFormat="1" ht="21.75" customHeight="1" thickTop="1" thickBot="1" x14ac:dyDescent="0.25">
      <c r="A7" s="54">
        <v>1</v>
      </c>
      <c r="B7" s="286" t="s">
        <v>305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>
        <v>900</v>
      </c>
      <c r="P7" s="287">
        <v>600</v>
      </c>
      <c r="AA7" s="225" t="s">
        <v>554</v>
      </c>
      <c r="AB7" s="226">
        <f>VLOOKUP($Y$6,tablaza,3)</f>
        <v>0</v>
      </c>
      <c r="AC7" s="227">
        <f>VLOOKUP($Y$6,tablaza,4)</f>
        <v>0</v>
      </c>
      <c r="AD7" s="227">
        <f>VLOOKUP($Y$6,tablaza,5)</f>
        <v>0</v>
      </c>
      <c r="AE7" s="227">
        <f>VLOOKUP($Y$6,tablaza,6)</f>
        <v>0</v>
      </c>
      <c r="AF7" s="228">
        <f>VLOOKUP($Y$6,tablaza,7)</f>
        <v>0</v>
      </c>
      <c r="AG7" s="226">
        <f>VLOOKUP($Y$6,tablaza,8)</f>
        <v>0</v>
      </c>
      <c r="AH7" s="227">
        <f>VLOOKUP($Y$6,tablaza,9)</f>
        <v>0</v>
      </c>
      <c r="AI7" s="227">
        <f>VLOOKUP($Y$6,tablaza,10)</f>
        <v>0</v>
      </c>
      <c r="AJ7" s="227">
        <f>VLOOKUP($Y$6,tablaza,11)</f>
        <v>0</v>
      </c>
      <c r="AK7" s="316">
        <f>VLOOKUP($Y$6,tablaza,12)</f>
        <v>0</v>
      </c>
      <c r="AL7" s="338">
        <f>VLOOKUP($Y$6,tablaza,13)</f>
        <v>0</v>
      </c>
      <c r="AM7" s="227">
        <f>VLOOKUP($Y$6,tablaza,14)</f>
        <v>0</v>
      </c>
      <c r="AN7" s="227">
        <f>VLOOKUP($Y$6,tablaza,15)</f>
        <v>900</v>
      </c>
      <c r="AO7" s="229">
        <f>VLOOKUP($Y$6,tablaza,16)</f>
        <v>600</v>
      </c>
    </row>
    <row r="8" spans="1:41" s="54" customFormat="1" ht="21" customHeight="1" thickTop="1" x14ac:dyDescent="0.2">
      <c r="A8" s="54">
        <v>2</v>
      </c>
      <c r="B8" s="288" t="s">
        <v>306</v>
      </c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>
        <v>900</v>
      </c>
      <c r="P8" s="289">
        <v>600</v>
      </c>
    </row>
    <row r="9" spans="1:41" s="54" customFormat="1" ht="21.95" customHeight="1" x14ac:dyDescent="0.25">
      <c r="A9" s="54">
        <v>3</v>
      </c>
      <c r="B9" s="288" t="s">
        <v>307</v>
      </c>
      <c r="C9" s="289"/>
      <c r="D9" s="289"/>
      <c r="E9" s="289"/>
      <c r="F9" s="289"/>
      <c r="G9" s="289">
        <v>2250</v>
      </c>
      <c r="H9" s="289"/>
      <c r="I9" s="289"/>
      <c r="J9" s="289"/>
      <c r="K9" s="289"/>
      <c r="L9" s="289"/>
      <c r="M9" s="289"/>
      <c r="N9" s="289"/>
      <c r="O9" s="289">
        <v>600</v>
      </c>
      <c r="P9" s="289">
        <v>400</v>
      </c>
      <c r="AA9" s="76" t="s">
        <v>618</v>
      </c>
      <c r="AB9" s="154"/>
      <c r="AC9" s="154"/>
    </row>
    <row r="10" spans="1:41" s="54" customFormat="1" ht="21.95" customHeight="1" x14ac:dyDescent="0.2">
      <c r="A10" s="54">
        <v>4</v>
      </c>
      <c r="B10" s="288" t="s">
        <v>308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>
        <v>750</v>
      </c>
      <c r="P10" s="289">
        <v>500</v>
      </c>
      <c r="AA10" s="322" t="s">
        <v>619</v>
      </c>
    </row>
    <row r="11" spans="1:41" s="54" customFormat="1" ht="15" customHeight="1" x14ac:dyDescent="0.2">
      <c r="A11" s="54">
        <v>5</v>
      </c>
      <c r="B11" s="288" t="s">
        <v>309</v>
      </c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>
        <v>900</v>
      </c>
      <c r="P11" s="289">
        <v>600</v>
      </c>
      <c r="AA11" s="322" t="s">
        <v>620</v>
      </c>
    </row>
    <row r="12" spans="1:41" s="54" customFormat="1" ht="15" customHeight="1" x14ac:dyDescent="0.2">
      <c r="A12" s="54">
        <v>6</v>
      </c>
      <c r="B12" s="288" t="s">
        <v>874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>
        <v>600</v>
      </c>
      <c r="P12" s="289">
        <v>400</v>
      </c>
      <c r="AA12" s="322" t="s">
        <v>621</v>
      </c>
    </row>
    <row r="13" spans="1:41" s="54" customFormat="1" ht="21.95" customHeight="1" x14ac:dyDescent="0.2">
      <c r="A13" s="54">
        <v>7</v>
      </c>
      <c r="B13" s="288" t="s">
        <v>310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>
        <v>600</v>
      </c>
      <c r="P13" s="289">
        <v>400</v>
      </c>
      <c r="AA13" s="322" t="s">
        <v>622</v>
      </c>
    </row>
    <row r="14" spans="1:41" s="54" customFormat="1" ht="21.95" customHeight="1" x14ac:dyDescent="0.2">
      <c r="A14" s="54">
        <v>8</v>
      </c>
      <c r="B14" s="288" t="s">
        <v>311</v>
      </c>
      <c r="C14" s="289"/>
      <c r="D14" s="289"/>
      <c r="E14" s="289">
        <v>3000</v>
      </c>
      <c r="F14" s="289"/>
      <c r="G14" s="289"/>
      <c r="H14" s="289"/>
      <c r="I14" s="289">
        <v>15000</v>
      </c>
      <c r="J14" s="289">
        <v>12500</v>
      </c>
      <c r="K14" s="289"/>
      <c r="L14" s="289"/>
      <c r="M14" s="289">
        <v>250</v>
      </c>
      <c r="N14" s="289">
        <v>250</v>
      </c>
      <c r="O14" s="289">
        <v>675</v>
      </c>
      <c r="P14" s="289">
        <v>450</v>
      </c>
      <c r="AA14" s="322" t="s">
        <v>869</v>
      </c>
    </row>
    <row r="15" spans="1:41" s="54" customFormat="1" ht="15" customHeight="1" x14ac:dyDescent="0.2">
      <c r="A15" s="54">
        <v>9</v>
      </c>
      <c r="B15" s="288" t="s">
        <v>312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>
        <v>600</v>
      </c>
      <c r="P15" s="289">
        <v>400</v>
      </c>
      <c r="AA15" s="322" t="s">
        <v>826</v>
      </c>
    </row>
    <row r="16" spans="1:41" s="54" customFormat="1" ht="21.95" customHeight="1" x14ac:dyDescent="0.2">
      <c r="A16" s="54">
        <v>10</v>
      </c>
      <c r="B16" s="288" t="s">
        <v>831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>
        <v>600</v>
      </c>
      <c r="P16" s="289">
        <v>400</v>
      </c>
      <c r="AA16" s="322" t="s">
        <v>827</v>
      </c>
    </row>
    <row r="17" spans="1:27" s="54" customFormat="1" ht="15" customHeight="1" x14ac:dyDescent="0.2">
      <c r="A17" s="54">
        <v>11</v>
      </c>
      <c r="B17" s="288" t="s">
        <v>832</v>
      </c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>
        <v>600</v>
      </c>
      <c r="P17" s="289">
        <v>400</v>
      </c>
      <c r="AA17" s="322" t="s">
        <v>577</v>
      </c>
    </row>
    <row r="18" spans="1:27" s="54" customFormat="1" ht="15" customHeight="1" x14ac:dyDescent="0.2">
      <c r="A18" s="54">
        <v>12</v>
      </c>
      <c r="B18" s="288" t="s">
        <v>313</v>
      </c>
      <c r="C18" s="289"/>
      <c r="D18" s="289"/>
      <c r="E18" s="289"/>
      <c r="F18" s="289"/>
      <c r="G18" s="289"/>
      <c r="H18" s="289"/>
      <c r="I18" s="289">
        <v>12500</v>
      </c>
      <c r="J18" s="289"/>
      <c r="K18" s="289"/>
      <c r="L18" s="289"/>
      <c r="M18" s="289"/>
      <c r="N18" s="289"/>
      <c r="O18" s="289"/>
      <c r="P18" s="289">
        <v>350</v>
      </c>
      <c r="AA18" s="322" t="s">
        <v>829</v>
      </c>
    </row>
    <row r="19" spans="1:27" s="54" customFormat="1" ht="21.75" customHeight="1" x14ac:dyDescent="0.2">
      <c r="A19" s="54">
        <v>13</v>
      </c>
      <c r="B19" s="288" t="s">
        <v>314</v>
      </c>
      <c r="C19" s="289"/>
      <c r="D19" s="289"/>
      <c r="E19" s="289"/>
      <c r="F19" s="289"/>
      <c r="G19" s="289">
        <v>2250</v>
      </c>
      <c r="H19" s="289"/>
      <c r="I19" s="289">
        <v>15000</v>
      </c>
      <c r="J19" s="289"/>
      <c r="K19" s="289">
        <v>12500</v>
      </c>
      <c r="L19" s="289"/>
      <c r="M19" s="289">
        <v>250</v>
      </c>
      <c r="N19" s="289">
        <v>250</v>
      </c>
      <c r="O19" s="289">
        <v>675</v>
      </c>
      <c r="P19" s="289"/>
      <c r="AA19" s="198"/>
    </row>
    <row r="20" spans="1:27" s="54" customFormat="1" ht="21.75" customHeight="1" x14ac:dyDescent="0.2">
      <c r="A20" s="54">
        <v>14</v>
      </c>
      <c r="B20" s="288" t="s">
        <v>315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>
        <v>600</v>
      </c>
      <c r="P20" s="289">
        <v>400</v>
      </c>
      <c r="AA20" s="198"/>
    </row>
    <row r="21" spans="1:27" s="54" customFormat="1" ht="21.75" customHeight="1" x14ac:dyDescent="0.2">
      <c r="A21" s="54">
        <v>15</v>
      </c>
      <c r="B21" s="288" t="s">
        <v>316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>
        <v>750</v>
      </c>
      <c r="P21" s="289">
        <v>500</v>
      </c>
      <c r="AA21" s="198"/>
    </row>
    <row r="22" spans="1:27" s="54" customFormat="1" ht="21.75" customHeight="1" x14ac:dyDescent="0.2">
      <c r="A22" s="54">
        <v>16</v>
      </c>
      <c r="B22" s="288" t="s">
        <v>833</v>
      </c>
      <c r="C22" s="289">
        <v>5000</v>
      </c>
      <c r="D22" s="289"/>
      <c r="E22" s="289">
        <v>5000</v>
      </c>
      <c r="F22" s="289"/>
      <c r="G22" s="289">
        <v>4000</v>
      </c>
      <c r="H22" s="289"/>
      <c r="I22" s="289"/>
      <c r="J22" s="289"/>
      <c r="K22" s="289"/>
      <c r="L22" s="289"/>
      <c r="M22" s="289">
        <v>400</v>
      </c>
      <c r="N22" s="289">
        <v>400</v>
      </c>
      <c r="O22" s="289">
        <v>1200</v>
      </c>
      <c r="P22" s="289">
        <v>800</v>
      </c>
      <c r="AA22" s="198"/>
    </row>
    <row r="23" spans="1:27" s="54" customFormat="1" ht="21.75" customHeight="1" x14ac:dyDescent="0.2">
      <c r="A23" s="54">
        <v>17</v>
      </c>
      <c r="B23" s="288" t="s">
        <v>317</v>
      </c>
      <c r="C23" s="289"/>
      <c r="D23" s="289"/>
      <c r="E23" s="289">
        <v>3000</v>
      </c>
      <c r="F23" s="289"/>
      <c r="G23" s="289"/>
      <c r="H23" s="289"/>
      <c r="I23" s="289">
        <v>18500</v>
      </c>
      <c r="J23" s="289">
        <v>12500</v>
      </c>
      <c r="K23" s="289"/>
      <c r="L23" s="289"/>
      <c r="M23" s="289">
        <v>250</v>
      </c>
      <c r="N23" s="289">
        <v>250</v>
      </c>
      <c r="O23" s="289">
        <v>600</v>
      </c>
      <c r="P23" s="289">
        <v>400</v>
      </c>
      <c r="AA23" s="198">
        <f t="shared" ref="AA23:AA28" si="0">+B313</f>
        <v>0</v>
      </c>
    </row>
    <row r="24" spans="1:27" s="54" customFormat="1" ht="21.75" customHeight="1" x14ac:dyDescent="0.2">
      <c r="A24" s="54">
        <v>18</v>
      </c>
      <c r="B24" s="288" t="s">
        <v>318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>
        <v>600</v>
      </c>
      <c r="P24" s="289">
        <v>400</v>
      </c>
      <c r="AA24" s="198">
        <f t="shared" si="0"/>
        <v>0</v>
      </c>
    </row>
    <row r="25" spans="1:27" s="54" customFormat="1" ht="21.75" customHeight="1" x14ac:dyDescent="0.2">
      <c r="A25" s="54">
        <v>19</v>
      </c>
      <c r="B25" s="288" t="s">
        <v>319</v>
      </c>
      <c r="C25" s="289"/>
      <c r="D25" s="289"/>
      <c r="E25" s="289"/>
      <c r="F25" s="289">
        <v>4000</v>
      </c>
      <c r="G25" s="289"/>
      <c r="H25" s="289"/>
      <c r="I25" s="289">
        <v>12500</v>
      </c>
      <c r="J25" s="289"/>
      <c r="K25" s="289"/>
      <c r="L25" s="289"/>
      <c r="M25" s="289"/>
      <c r="N25" s="289"/>
      <c r="O25" s="289"/>
      <c r="P25" s="289">
        <v>350</v>
      </c>
      <c r="AA25" s="198">
        <f t="shared" si="0"/>
        <v>0</v>
      </c>
    </row>
    <row r="26" spans="1:27" s="54" customFormat="1" ht="21.75" customHeight="1" x14ac:dyDescent="0.2">
      <c r="A26" s="54">
        <v>20</v>
      </c>
      <c r="B26" s="288" t="s">
        <v>320</v>
      </c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>
        <v>600</v>
      </c>
      <c r="P26" s="289">
        <v>400</v>
      </c>
      <c r="AA26" s="130">
        <f t="shared" si="0"/>
        <v>0</v>
      </c>
    </row>
    <row r="27" spans="1:27" s="54" customFormat="1" ht="21.75" customHeight="1" x14ac:dyDescent="0.2">
      <c r="A27" s="54">
        <v>21</v>
      </c>
      <c r="B27" s="288" t="s">
        <v>321</v>
      </c>
      <c r="C27" s="289"/>
      <c r="D27" s="289"/>
      <c r="E27" s="289"/>
      <c r="F27" s="289">
        <v>4000</v>
      </c>
      <c r="G27" s="289"/>
      <c r="H27" s="289"/>
      <c r="I27" s="289">
        <v>10000</v>
      </c>
      <c r="J27" s="289"/>
      <c r="K27" s="289"/>
      <c r="L27" s="289">
        <v>7500</v>
      </c>
      <c r="M27" s="289">
        <v>200</v>
      </c>
      <c r="N27" s="289">
        <v>200</v>
      </c>
      <c r="O27" s="289">
        <v>525</v>
      </c>
      <c r="P27" s="289">
        <v>350</v>
      </c>
      <c r="AA27" s="130">
        <f t="shared" si="0"/>
        <v>0</v>
      </c>
    </row>
    <row r="28" spans="1:27" s="54" customFormat="1" ht="21.75" customHeight="1" x14ac:dyDescent="0.2">
      <c r="A28" s="54">
        <v>22</v>
      </c>
      <c r="B28" s="288" t="s">
        <v>834</v>
      </c>
      <c r="C28" s="289">
        <v>3500</v>
      </c>
      <c r="D28" s="289"/>
      <c r="E28" s="289">
        <v>3000</v>
      </c>
      <c r="F28" s="289">
        <v>4000</v>
      </c>
      <c r="G28" s="289"/>
      <c r="H28" s="289"/>
      <c r="I28" s="289">
        <v>15000</v>
      </c>
      <c r="J28" s="289">
        <v>12500</v>
      </c>
      <c r="K28" s="289">
        <v>12500</v>
      </c>
      <c r="L28" s="289"/>
      <c r="M28" s="289">
        <v>250</v>
      </c>
      <c r="N28" s="289">
        <v>250</v>
      </c>
      <c r="O28" s="289">
        <v>700</v>
      </c>
      <c r="P28" s="289">
        <v>480</v>
      </c>
      <c r="AA28" s="130">
        <f t="shared" si="0"/>
        <v>0</v>
      </c>
    </row>
    <row r="29" spans="1:27" s="54" customFormat="1" ht="21.75" customHeight="1" x14ac:dyDescent="0.2">
      <c r="A29" s="54">
        <v>23</v>
      </c>
      <c r="B29" s="288" t="s">
        <v>322</v>
      </c>
      <c r="C29" s="289"/>
      <c r="D29" s="289"/>
      <c r="E29" s="289"/>
      <c r="F29" s="289">
        <v>4000</v>
      </c>
      <c r="G29" s="289">
        <v>1500</v>
      </c>
      <c r="H29" s="289"/>
      <c r="I29" s="289">
        <v>10000</v>
      </c>
      <c r="J29" s="289"/>
      <c r="K29" s="289"/>
      <c r="L29" s="289">
        <v>7500</v>
      </c>
      <c r="M29" s="289">
        <v>200</v>
      </c>
      <c r="N29" s="289">
        <v>200</v>
      </c>
      <c r="O29" s="289">
        <v>525</v>
      </c>
      <c r="P29" s="289">
        <v>350</v>
      </c>
      <c r="AA29" s="130">
        <f>+B318</f>
        <v>0</v>
      </c>
    </row>
    <row r="30" spans="1:27" s="54" customFormat="1" ht="21.75" customHeight="1" x14ac:dyDescent="0.2">
      <c r="A30" s="54">
        <v>24</v>
      </c>
      <c r="B30" s="288" t="s">
        <v>323</v>
      </c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>
        <v>675</v>
      </c>
      <c r="P30" s="289">
        <v>450</v>
      </c>
      <c r="AA30" s="130">
        <f>+B319</f>
        <v>0</v>
      </c>
    </row>
    <row r="31" spans="1:27" s="54" customFormat="1" ht="21.75" customHeight="1" x14ac:dyDescent="0.2">
      <c r="A31" s="54">
        <v>25</v>
      </c>
      <c r="B31" s="288" t="s">
        <v>875</v>
      </c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>
        <v>675</v>
      </c>
      <c r="P31" s="289">
        <v>450</v>
      </c>
    </row>
    <row r="32" spans="1:27" s="54" customFormat="1" ht="21.75" customHeight="1" x14ac:dyDescent="0.2">
      <c r="A32" s="54">
        <v>26</v>
      </c>
      <c r="B32" s="288" t="s">
        <v>324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>
        <v>675</v>
      </c>
      <c r="P32" s="289">
        <v>450</v>
      </c>
    </row>
    <row r="33" spans="1:16" s="54" customFormat="1" ht="21.75" customHeight="1" x14ac:dyDescent="0.2">
      <c r="A33" s="54">
        <v>27</v>
      </c>
      <c r="B33" s="288" t="s">
        <v>325</v>
      </c>
      <c r="C33" s="289"/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>
        <v>600</v>
      </c>
      <c r="P33" s="289">
        <v>400</v>
      </c>
    </row>
    <row r="34" spans="1:16" s="54" customFormat="1" ht="21.75" customHeight="1" x14ac:dyDescent="0.2">
      <c r="A34" s="54">
        <v>28</v>
      </c>
      <c r="B34" s="288" t="s">
        <v>326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>
        <v>900</v>
      </c>
      <c r="P34" s="289">
        <v>600</v>
      </c>
    </row>
    <row r="35" spans="1:16" s="54" customFormat="1" ht="21.75" customHeight="1" x14ac:dyDescent="0.2">
      <c r="A35" s="54">
        <v>29</v>
      </c>
      <c r="B35" s="288" t="s">
        <v>327</v>
      </c>
      <c r="C35" s="289"/>
      <c r="D35" s="289"/>
      <c r="E35" s="289"/>
      <c r="F35" s="289"/>
      <c r="G35" s="289"/>
      <c r="H35" s="289"/>
      <c r="I35" s="289"/>
      <c r="J35" s="289"/>
      <c r="K35" s="289"/>
      <c r="L35" s="289"/>
      <c r="M35" s="289"/>
      <c r="N35" s="289"/>
      <c r="O35" s="289">
        <v>600</v>
      </c>
      <c r="P35" s="289">
        <v>400</v>
      </c>
    </row>
    <row r="36" spans="1:16" s="54" customFormat="1" ht="21.75" customHeight="1" x14ac:dyDescent="0.2">
      <c r="A36" s="54">
        <v>30</v>
      </c>
      <c r="B36" s="288" t="s">
        <v>835</v>
      </c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>
        <v>600</v>
      </c>
      <c r="P36" s="289">
        <v>400</v>
      </c>
    </row>
    <row r="37" spans="1:16" s="54" customFormat="1" ht="21.75" customHeight="1" x14ac:dyDescent="0.2">
      <c r="A37" s="54">
        <v>31</v>
      </c>
      <c r="B37" s="288" t="s">
        <v>328</v>
      </c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>
        <v>600</v>
      </c>
      <c r="P37" s="289">
        <v>400</v>
      </c>
    </row>
    <row r="38" spans="1:16" s="54" customFormat="1" ht="21.75" customHeight="1" x14ac:dyDescent="0.2">
      <c r="A38" s="54">
        <v>32</v>
      </c>
      <c r="B38" s="288" t="s">
        <v>329</v>
      </c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>
        <v>600</v>
      </c>
      <c r="P38" s="289">
        <v>400</v>
      </c>
    </row>
    <row r="39" spans="1:16" s="54" customFormat="1" ht="21.75" customHeight="1" x14ac:dyDescent="0.2">
      <c r="A39" s="54">
        <v>33</v>
      </c>
      <c r="B39" s="288" t="s">
        <v>330</v>
      </c>
      <c r="C39" s="289"/>
      <c r="D39" s="289"/>
      <c r="E39" s="289">
        <v>5000</v>
      </c>
      <c r="F39" s="289"/>
      <c r="G39" s="289"/>
      <c r="H39" s="289"/>
      <c r="I39" s="289">
        <v>12500</v>
      </c>
      <c r="J39" s="289"/>
      <c r="K39" s="289">
        <v>7500</v>
      </c>
      <c r="L39" s="289"/>
      <c r="M39" s="289">
        <v>250</v>
      </c>
      <c r="N39" s="289">
        <v>250</v>
      </c>
      <c r="O39" s="289">
        <v>900</v>
      </c>
      <c r="P39" s="289"/>
    </row>
    <row r="40" spans="1:16" s="54" customFormat="1" ht="21.75" customHeight="1" x14ac:dyDescent="0.2">
      <c r="A40" s="54">
        <v>34</v>
      </c>
      <c r="B40" s="288" t="s">
        <v>331</v>
      </c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>
        <v>675</v>
      </c>
      <c r="P40" s="289">
        <v>450</v>
      </c>
    </row>
    <row r="41" spans="1:16" s="54" customFormat="1" ht="21.75" customHeight="1" x14ac:dyDescent="0.2">
      <c r="A41" s="54">
        <v>35</v>
      </c>
      <c r="B41" s="288" t="s">
        <v>332</v>
      </c>
      <c r="C41" s="289">
        <v>5000</v>
      </c>
      <c r="D41" s="289"/>
      <c r="E41" s="289"/>
      <c r="F41" s="289">
        <v>5000</v>
      </c>
      <c r="G41" s="289"/>
      <c r="H41" s="289"/>
      <c r="I41" s="289">
        <v>10000</v>
      </c>
      <c r="J41" s="289">
        <v>7500</v>
      </c>
      <c r="K41" s="289"/>
      <c r="L41" s="289"/>
      <c r="M41" s="289"/>
      <c r="N41" s="289"/>
      <c r="O41" s="289">
        <v>900</v>
      </c>
      <c r="P41" s="289">
        <v>600</v>
      </c>
    </row>
    <row r="42" spans="1:16" s="54" customFormat="1" ht="21.75" customHeight="1" x14ac:dyDescent="0.2">
      <c r="A42" s="54">
        <v>36</v>
      </c>
      <c r="B42" s="288" t="s">
        <v>333</v>
      </c>
      <c r="C42" s="289"/>
      <c r="D42" s="289"/>
      <c r="E42" s="289"/>
      <c r="F42" s="289">
        <v>5000</v>
      </c>
      <c r="G42" s="289"/>
      <c r="H42" s="289"/>
      <c r="I42" s="289">
        <v>10000</v>
      </c>
      <c r="J42" s="289">
        <v>7500</v>
      </c>
      <c r="K42" s="289">
        <v>7500</v>
      </c>
      <c r="L42" s="289"/>
      <c r="M42" s="289"/>
      <c r="N42" s="289"/>
      <c r="O42" s="289">
        <v>750</v>
      </c>
      <c r="P42" s="289">
        <v>500</v>
      </c>
    </row>
    <row r="43" spans="1:16" s="54" customFormat="1" ht="21.75" customHeight="1" x14ac:dyDescent="0.2">
      <c r="A43" s="54">
        <v>37</v>
      </c>
      <c r="B43" s="288" t="s">
        <v>334</v>
      </c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>
        <v>900</v>
      </c>
      <c r="P43" s="289">
        <v>600</v>
      </c>
    </row>
    <row r="44" spans="1:16" s="54" customFormat="1" ht="21.75" customHeight="1" x14ac:dyDescent="0.2">
      <c r="A44" s="54">
        <v>38</v>
      </c>
      <c r="B44" s="288" t="s">
        <v>335</v>
      </c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>
        <v>600</v>
      </c>
      <c r="P44" s="289">
        <v>400</v>
      </c>
    </row>
    <row r="45" spans="1:16" s="54" customFormat="1" ht="21.75" customHeight="1" x14ac:dyDescent="0.2">
      <c r="A45" s="54">
        <v>39</v>
      </c>
      <c r="B45" s="288" t="s">
        <v>336</v>
      </c>
      <c r="C45" s="289"/>
      <c r="D45" s="289"/>
      <c r="E45" s="289"/>
      <c r="F45" s="289">
        <v>4000</v>
      </c>
      <c r="G45" s="289">
        <v>1500</v>
      </c>
      <c r="H45" s="289"/>
      <c r="I45" s="289">
        <v>10000</v>
      </c>
      <c r="J45" s="289"/>
      <c r="K45" s="289"/>
      <c r="L45" s="289">
        <v>7500</v>
      </c>
      <c r="M45" s="289">
        <v>250</v>
      </c>
      <c r="N45" s="289">
        <v>250</v>
      </c>
      <c r="O45" s="289">
        <v>600</v>
      </c>
      <c r="P45" s="289">
        <v>400</v>
      </c>
    </row>
    <row r="46" spans="1:16" s="54" customFormat="1" ht="21.75" customHeight="1" x14ac:dyDescent="0.2">
      <c r="A46" s="54">
        <v>40</v>
      </c>
      <c r="B46" s="288" t="s">
        <v>337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>
        <v>750</v>
      </c>
      <c r="P46" s="289">
        <v>500</v>
      </c>
    </row>
    <row r="47" spans="1:16" s="54" customFormat="1" ht="21.75" customHeight="1" x14ac:dyDescent="0.2">
      <c r="A47" s="54">
        <v>41</v>
      </c>
      <c r="B47" s="288" t="s">
        <v>338</v>
      </c>
      <c r="C47" s="289">
        <v>5000</v>
      </c>
      <c r="D47" s="289"/>
      <c r="E47" s="289"/>
      <c r="F47" s="289">
        <v>5000</v>
      </c>
      <c r="G47" s="289"/>
      <c r="H47" s="289"/>
      <c r="I47" s="289">
        <v>10000</v>
      </c>
      <c r="J47" s="289">
        <v>7500</v>
      </c>
      <c r="K47" s="289"/>
      <c r="L47" s="289"/>
      <c r="M47" s="289"/>
      <c r="N47" s="289"/>
      <c r="O47" s="289">
        <v>750</v>
      </c>
      <c r="P47" s="289">
        <v>500</v>
      </c>
    </row>
    <row r="48" spans="1:16" s="54" customFormat="1" ht="21.75" customHeight="1" x14ac:dyDescent="0.2">
      <c r="A48" s="54">
        <v>42</v>
      </c>
      <c r="B48" s="288" t="s">
        <v>339</v>
      </c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>
        <v>900</v>
      </c>
      <c r="P48" s="289">
        <v>600</v>
      </c>
    </row>
    <row r="49" spans="1:16" s="54" customFormat="1" ht="21.75" customHeight="1" x14ac:dyDescent="0.2">
      <c r="A49" s="54">
        <v>43</v>
      </c>
      <c r="B49" s="288" t="s">
        <v>340</v>
      </c>
      <c r="C49" s="289"/>
      <c r="D49" s="289"/>
      <c r="E49" s="289"/>
      <c r="F49" s="289"/>
      <c r="G49" s="289">
        <v>2250</v>
      </c>
      <c r="H49" s="289"/>
      <c r="I49" s="289"/>
      <c r="J49" s="289"/>
      <c r="K49" s="289"/>
      <c r="L49" s="289"/>
      <c r="M49" s="289"/>
      <c r="N49" s="289"/>
      <c r="O49" s="289">
        <v>600</v>
      </c>
      <c r="P49" s="289">
        <v>400</v>
      </c>
    </row>
    <row r="50" spans="1:16" s="54" customFormat="1" ht="21.75" customHeight="1" x14ac:dyDescent="0.2">
      <c r="A50" s="54">
        <v>44</v>
      </c>
      <c r="B50" s="288" t="s">
        <v>341</v>
      </c>
      <c r="C50" s="289"/>
      <c r="D50" s="289"/>
      <c r="E50" s="289"/>
      <c r="F50" s="289"/>
      <c r="G50" s="289">
        <v>2250</v>
      </c>
      <c r="H50" s="289"/>
      <c r="I50" s="289"/>
      <c r="J50" s="289"/>
      <c r="K50" s="289"/>
      <c r="L50" s="289"/>
      <c r="M50" s="289"/>
      <c r="N50" s="289"/>
      <c r="O50" s="289">
        <v>600</v>
      </c>
      <c r="P50" s="289">
        <v>400</v>
      </c>
    </row>
    <row r="51" spans="1:16" s="54" customFormat="1" ht="21.75" customHeight="1" x14ac:dyDescent="0.2">
      <c r="A51" s="54">
        <v>45</v>
      </c>
      <c r="B51" s="288" t="s">
        <v>342</v>
      </c>
      <c r="C51" s="289"/>
      <c r="D51" s="289"/>
      <c r="E51" s="289"/>
      <c r="F51" s="289">
        <v>4000</v>
      </c>
      <c r="G51" s="289"/>
      <c r="H51" s="289"/>
      <c r="I51" s="289">
        <v>10000</v>
      </c>
      <c r="J51" s="289"/>
      <c r="K51" s="289"/>
      <c r="L51" s="289">
        <v>7500</v>
      </c>
      <c r="M51" s="289">
        <v>200</v>
      </c>
      <c r="N51" s="289">
        <v>200</v>
      </c>
      <c r="O51" s="289">
        <v>525</v>
      </c>
      <c r="P51" s="289">
        <v>350</v>
      </c>
    </row>
    <row r="52" spans="1:16" s="54" customFormat="1" ht="21.75" customHeight="1" x14ac:dyDescent="0.2">
      <c r="A52" s="54">
        <v>46</v>
      </c>
      <c r="B52" s="288" t="s">
        <v>343</v>
      </c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>
        <v>600</v>
      </c>
      <c r="P52" s="289">
        <v>400</v>
      </c>
    </row>
    <row r="53" spans="1:16" s="54" customFormat="1" ht="21.75" customHeight="1" x14ac:dyDescent="0.2">
      <c r="A53" s="54">
        <v>47</v>
      </c>
      <c r="B53" s="288" t="s">
        <v>344</v>
      </c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>
        <v>600</v>
      </c>
      <c r="P53" s="289">
        <v>400</v>
      </c>
    </row>
    <row r="54" spans="1:16" s="54" customFormat="1" ht="21.75" customHeight="1" x14ac:dyDescent="0.2">
      <c r="A54" s="54">
        <v>48</v>
      </c>
      <c r="B54" s="288" t="s">
        <v>345</v>
      </c>
      <c r="C54" s="289">
        <v>5000</v>
      </c>
      <c r="D54" s="289"/>
      <c r="E54" s="289">
        <v>5000</v>
      </c>
      <c r="F54" s="289">
        <v>5000</v>
      </c>
      <c r="G54" s="289"/>
      <c r="H54" s="289"/>
      <c r="I54" s="289"/>
      <c r="J54" s="289"/>
      <c r="K54" s="289"/>
      <c r="L54" s="289"/>
      <c r="M54" s="289">
        <v>400</v>
      </c>
      <c r="N54" s="289">
        <v>400</v>
      </c>
      <c r="O54" s="289">
        <v>1200</v>
      </c>
      <c r="P54" s="289">
        <v>800</v>
      </c>
    </row>
    <row r="55" spans="1:16" s="54" customFormat="1" ht="21.75" customHeight="1" x14ac:dyDescent="0.2">
      <c r="A55" s="54">
        <v>49</v>
      </c>
      <c r="B55" s="288" t="s">
        <v>836</v>
      </c>
      <c r="C55" s="289">
        <v>5000</v>
      </c>
      <c r="D55" s="289"/>
      <c r="E55" s="289"/>
      <c r="F55" s="289">
        <v>5000</v>
      </c>
      <c r="G55" s="289"/>
      <c r="H55" s="289"/>
      <c r="I55" s="289">
        <v>10000</v>
      </c>
      <c r="J55" s="289">
        <v>7500</v>
      </c>
      <c r="K55" s="289"/>
      <c r="L55" s="289"/>
      <c r="M55" s="289"/>
      <c r="N55" s="289"/>
      <c r="O55" s="289">
        <v>900</v>
      </c>
      <c r="P55" s="289">
        <v>600</v>
      </c>
    </row>
    <row r="56" spans="1:16" s="54" customFormat="1" ht="21.75" customHeight="1" x14ac:dyDescent="0.2">
      <c r="A56" s="54">
        <v>50</v>
      </c>
      <c r="B56" s="288" t="s">
        <v>346</v>
      </c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>
        <v>600</v>
      </c>
      <c r="P56" s="289">
        <v>400</v>
      </c>
    </row>
    <row r="57" spans="1:16" s="54" customFormat="1" ht="21.75" customHeight="1" x14ac:dyDescent="0.2">
      <c r="A57" s="54">
        <v>51</v>
      </c>
      <c r="B57" s="288" t="s">
        <v>347</v>
      </c>
      <c r="C57" s="289"/>
      <c r="D57" s="289"/>
      <c r="E57" s="289">
        <v>5000</v>
      </c>
      <c r="F57" s="289">
        <v>5000</v>
      </c>
      <c r="G57" s="289"/>
      <c r="H57" s="289"/>
      <c r="I57" s="289">
        <v>12500</v>
      </c>
      <c r="J57" s="289"/>
      <c r="K57" s="289">
        <v>10000</v>
      </c>
      <c r="L57" s="289">
        <v>9000</v>
      </c>
      <c r="M57" s="289">
        <v>250</v>
      </c>
      <c r="N57" s="289">
        <v>250</v>
      </c>
      <c r="O57" s="289">
        <v>750</v>
      </c>
      <c r="P57" s="289"/>
    </row>
    <row r="58" spans="1:16" s="54" customFormat="1" ht="21.75" customHeight="1" x14ac:dyDescent="0.2">
      <c r="A58" s="54">
        <v>52</v>
      </c>
      <c r="B58" s="288" t="s">
        <v>348</v>
      </c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>
        <v>600</v>
      </c>
      <c r="P58" s="289">
        <v>400</v>
      </c>
    </row>
    <row r="59" spans="1:16" s="54" customFormat="1" ht="21.75" customHeight="1" x14ac:dyDescent="0.2">
      <c r="A59" s="54">
        <v>53</v>
      </c>
      <c r="B59" s="288" t="s">
        <v>349</v>
      </c>
      <c r="C59" s="289"/>
      <c r="D59" s="289"/>
      <c r="E59" s="289">
        <v>3000</v>
      </c>
      <c r="F59" s="289"/>
      <c r="G59" s="289"/>
      <c r="H59" s="289"/>
      <c r="I59" s="289">
        <v>15000</v>
      </c>
      <c r="J59" s="289"/>
      <c r="K59" s="289">
        <v>12500</v>
      </c>
      <c r="L59" s="289">
        <v>12500</v>
      </c>
      <c r="M59" s="289">
        <v>250</v>
      </c>
      <c r="N59" s="289">
        <v>250</v>
      </c>
      <c r="O59" s="289">
        <v>600</v>
      </c>
      <c r="P59" s="289"/>
    </row>
    <row r="60" spans="1:16" s="54" customFormat="1" ht="21.75" customHeight="1" x14ac:dyDescent="0.2">
      <c r="A60" s="54">
        <v>54</v>
      </c>
      <c r="B60" s="288" t="s">
        <v>350</v>
      </c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>
        <v>750</v>
      </c>
      <c r="P60" s="289">
        <v>500</v>
      </c>
    </row>
    <row r="61" spans="1:16" s="54" customFormat="1" ht="21.75" customHeight="1" x14ac:dyDescent="0.2">
      <c r="A61" s="54">
        <v>55</v>
      </c>
      <c r="B61" s="288" t="s">
        <v>837</v>
      </c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>
        <v>600</v>
      </c>
      <c r="P61" s="289">
        <v>400</v>
      </c>
    </row>
    <row r="62" spans="1:16" s="54" customFormat="1" ht="21.75" customHeight="1" x14ac:dyDescent="0.2">
      <c r="A62" s="54">
        <v>56</v>
      </c>
      <c r="B62" s="288" t="s">
        <v>351</v>
      </c>
      <c r="C62" s="289">
        <v>3500</v>
      </c>
      <c r="D62" s="289"/>
      <c r="E62" s="289">
        <v>3000</v>
      </c>
      <c r="F62" s="289">
        <v>4500</v>
      </c>
      <c r="G62" s="289"/>
      <c r="H62" s="289"/>
      <c r="I62" s="289">
        <v>12500</v>
      </c>
      <c r="J62" s="289">
        <v>8500</v>
      </c>
      <c r="K62" s="289"/>
      <c r="L62" s="289">
        <v>9000</v>
      </c>
      <c r="M62" s="289">
        <v>250</v>
      </c>
      <c r="N62" s="289">
        <v>250</v>
      </c>
      <c r="O62" s="289">
        <v>675</v>
      </c>
      <c r="P62" s="289">
        <v>450</v>
      </c>
    </row>
    <row r="63" spans="1:16" s="54" customFormat="1" ht="21.75" customHeight="1" x14ac:dyDescent="0.2">
      <c r="A63" s="54">
        <v>57</v>
      </c>
      <c r="B63" s="288" t="s">
        <v>352</v>
      </c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>
        <v>600</v>
      </c>
      <c r="P63" s="289">
        <v>400</v>
      </c>
    </row>
    <row r="64" spans="1:16" s="54" customFormat="1" ht="21.75" customHeight="1" x14ac:dyDescent="0.2">
      <c r="A64" s="54">
        <v>58</v>
      </c>
      <c r="B64" s="288" t="s">
        <v>353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>
        <v>600</v>
      </c>
      <c r="P64" s="289">
        <v>400</v>
      </c>
    </row>
    <row r="65" spans="1:16" s="54" customFormat="1" ht="21.75" customHeight="1" x14ac:dyDescent="0.2">
      <c r="A65" s="54">
        <v>59</v>
      </c>
      <c r="B65" s="288" t="s">
        <v>838</v>
      </c>
      <c r="C65" s="289">
        <v>3500</v>
      </c>
      <c r="D65" s="289"/>
      <c r="E65" s="289">
        <v>3000</v>
      </c>
      <c r="F65" s="289">
        <v>4500</v>
      </c>
      <c r="G65" s="289"/>
      <c r="H65" s="289"/>
      <c r="I65" s="289">
        <v>15000</v>
      </c>
      <c r="J65" s="289">
        <v>12500</v>
      </c>
      <c r="K65" s="289">
        <v>12500</v>
      </c>
      <c r="L65" s="289"/>
      <c r="M65" s="289">
        <v>250</v>
      </c>
      <c r="N65" s="289">
        <v>250</v>
      </c>
      <c r="O65" s="289">
        <v>700</v>
      </c>
      <c r="P65" s="289">
        <v>480</v>
      </c>
    </row>
    <row r="66" spans="1:16" s="54" customFormat="1" ht="21.75" customHeight="1" x14ac:dyDescent="0.2">
      <c r="A66" s="54">
        <v>60</v>
      </c>
      <c r="B66" s="288" t="s">
        <v>354</v>
      </c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>
        <v>600</v>
      </c>
      <c r="P66" s="289">
        <v>400</v>
      </c>
    </row>
    <row r="67" spans="1:16" s="54" customFormat="1" ht="21.75" customHeight="1" x14ac:dyDescent="0.2">
      <c r="A67" s="54">
        <v>61</v>
      </c>
      <c r="B67" s="288" t="s">
        <v>839</v>
      </c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>
        <v>600</v>
      </c>
      <c r="P67" s="289">
        <v>400</v>
      </c>
    </row>
    <row r="68" spans="1:16" s="54" customFormat="1" ht="21.75" customHeight="1" x14ac:dyDescent="0.2">
      <c r="A68" s="54">
        <v>62</v>
      </c>
      <c r="B68" s="288" t="s">
        <v>355</v>
      </c>
      <c r="C68" s="289"/>
      <c r="D68" s="289"/>
      <c r="E68" s="289">
        <v>3000</v>
      </c>
      <c r="F68" s="289"/>
      <c r="G68" s="289"/>
      <c r="H68" s="289"/>
      <c r="I68" s="289">
        <v>18500</v>
      </c>
      <c r="J68" s="289">
        <v>12500</v>
      </c>
      <c r="K68" s="289"/>
      <c r="L68" s="289">
        <v>15000</v>
      </c>
      <c r="M68" s="289">
        <v>250</v>
      </c>
      <c r="N68" s="289">
        <v>250</v>
      </c>
      <c r="O68" s="289">
        <v>750</v>
      </c>
      <c r="P68" s="289">
        <v>500</v>
      </c>
    </row>
    <row r="69" spans="1:16" s="54" customFormat="1" ht="21.75" customHeight="1" x14ac:dyDescent="0.2">
      <c r="A69" s="54">
        <v>63</v>
      </c>
      <c r="B69" s="288" t="s">
        <v>356</v>
      </c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>
        <v>600</v>
      </c>
      <c r="P69" s="289">
        <v>400</v>
      </c>
    </row>
    <row r="70" spans="1:16" s="54" customFormat="1" ht="21.75" customHeight="1" x14ac:dyDescent="0.2">
      <c r="A70" s="54">
        <v>64</v>
      </c>
      <c r="B70" s="288" t="s">
        <v>357</v>
      </c>
      <c r="C70" s="289"/>
      <c r="D70" s="289"/>
      <c r="E70" s="289"/>
      <c r="F70" s="289"/>
      <c r="G70" s="289">
        <v>2250</v>
      </c>
      <c r="H70" s="289"/>
      <c r="I70" s="289">
        <v>15000</v>
      </c>
      <c r="J70" s="289"/>
      <c r="K70" s="289">
        <v>12500</v>
      </c>
      <c r="L70" s="289"/>
      <c r="M70" s="289">
        <v>250</v>
      </c>
      <c r="N70" s="289">
        <v>250</v>
      </c>
      <c r="O70" s="289">
        <v>675</v>
      </c>
      <c r="P70" s="289"/>
    </row>
    <row r="71" spans="1:16" s="54" customFormat="1" ht="21.75" customHeight="1" x14ac:dyDescent="0.2">
      <c r="A71" s="54">
        <v>65</v>
      </c>
      <c r="B71" s="288" t="s">
        <v>358</v>
      </c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>
        <v>750</v>
      </c>
      <c r="P71" s="289">
        <v>500</v>
      </c>
    </row>
    <row r="72" spans="1:16" s="54" customFormat="1" ht="21.75" customHeight="1" x14ac:dyDescent="0.2">
      <c r="A72" s="54">
        <v>66</v>
      </c>
      <c r="B72" s="288" t="s">
        <v>359</v>
      </c>
      <c r="C72" s="289">
        <v>3500</v>
      </c>
      <c r="D72" s="289"/>
      <c r="E72" s="289">
        <v>3000</v>
      </c>
      <c r="F72" s="289">
        <v>4500</v>
      </c>
      <c r="G72" s="289"/>
      <c r="H72" s="289"/>
      <c r="I72" s="289">
        <v>18500</v>
      </c>
      <c r="J72" s="289">
        <v>12500</v>
      </c>
      <c r="K72" s="289"/>
      <c r="L72" s="289">
        <v>15000</v>
      </c>
      <c r="M72" s="289">
        <v>250</v>
      </c>
      <c r="N72" s="289">
        <v>250</v>
      </c>
      <c r="O72" s="289">
        <v>750</v>
      </c>
      <c r="P72" s="289">
        <v>500</v>
      </c>
    </row>
    <row r="73" spans="1:16" s="54" customFormat="1" ht="21.75" customHeight="1" x14ac:dyDescent="0.2">
      <c r="A73" s="54">
        <v>67</v>
      </c>
      <c r="B73" s="288" t="s">
        <v>360</v>
      </c>
      <c r="C73" s="289"/>
      <c r="D73" s="289"/>
      <c r="E73" s="289"/>
      <c r="F73" s="289"/>
      <c r="G73" s="289">
        <v>2250</v>
      </c>
      <c r="H73" s="289"/>
      <c r="I73" s="289"/>
      <c r="J73" s="289"/>
      <c r="K73" s="289"/>
      <c r="L73" s="289"/>
      <c r="M73" s="289"/>
      <c r="N73" s="289"/>
      <c r="O73" s="289">
        <v>600</v>
      </c>
      <c r="P73" s="289">
        <v>400</v>
      </c>
    </row>
    <row r="74" spans="1:16" s="54" customFormat="1" ht="21.75" customHeight="1" x14ac:dyDescent="0.2">
      <c r="A74" s="54">
        <v>68</v>
      </c>
      <c r="B74" s="288" t="s">
        <v>361</v>
      </c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>
        <v>600</v>
      </c>
      <c r="P74" s="289">
        <v>400</v>
      </c>
    </row>
    <row r="75" spans="1:16" s="54" customFormat="1" ht="21.75" customHeight="1" x14ac:dyDescent="0.2">
      <c r="A75" s="54">
        <v>69</v>
      </c>
      <c r="B75" s="288" t="s">
        <v>362</v>
      </c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>
        <v>600</v>
      </c>
      <c r="P75" s="289">
        <v>400</v>
      </c>
    </row>
    <row r="76" spans="1:16" s="54" customFormat="1" ht="21.75" customHeight="1" x14ac:dyDescent="0.2">
      <c r="A76" s="54">
        <v>70</v>
      </c>
      <c r="B76" s="288" t="s">
        <v>363</v>
      </c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>
        <v>750</v>
      </c>
      <c r="P76" s="289">
        <v>500</v>
      </c>
    </row>
    <row r="77" spans="1:16" s="54" customFormat="1" ht="21.75" customHeight="1" x14ac:dyDescent="0.2">
      <c r="A77" s="54">
        <v>71</v>
      </c>
      <c r="B77" s="288" t="s">
        <v>364</v>
      </c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>
        <v>750</v>
      </c>
      <c r="P77" s="289">
        <v>500</v>
      </c>
    </row>
    <row r="78" spans="1:16" s="54" customFormat="1" ht="21.75" customHeight="1" x14ac:dyDescent="0.2">
      <c r="A78" s="54">
        <v>72</v>
      </c>
      <c r="B78" s="288" t="s">
        <v>365</v>
      </c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>
        <v>600</v>
      </c>
      <c r="P78" s="289">
        <v>400</v>
      </c>
    </row>
    <row r="79" spans="1:16" s="54" customFormat="1" ht="21.75" customHeight="1" x14ac:dyDescent="0.2">
      <c r="A79" s="54">
        <v>73</v>
      </c>
      <c r="B79" s="288" t="s">
        <v>366</v>
      </c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>
        <v>750</v>
      </c>
      <c r="P79" s="289">
        <v>500</v>
      </c>
    </row>
    <row r="80" spans="1:16" s="54" customFormat="1" ht="21.75" customHeight="1" x14ac:dyDescent="0.2">
      <c r="A80" s="54">
        <v>74</v>
      </c>
      <c r="B80" s="288" t="s">
        <v>840</v>
      </c>
      <c r="C80" s="289"/>
      <c r="D80" s="289"/>
      <c r="E80" s="289"/>
      <c r="F80" s="289">
        <v>5000</v>
      </c>
      <c r="G80" s="289"/>
      <c r="H80" s="289"/>
      <c r="I80" s="289">
        <v>15000</v>
      </c>
      <c r="J80" s="289"/>
      <c r="K80" s="289"/>
      <c r="L80" s="289">
        <v>9000</v>
      </c>
      <c r="M80" s="289"/>
      <c r="N80" s="289"/>
      <c r="O80" s="289"/>
      <c r="P80" s="289">
        <v>500</v>
      </c>
    </row>
    <row r="81" spans="1:16" s="54" customFormat="1" ht="21.75" customHeight="1" x14ac:dyDescent="0.2">
      <c r="A81" s="54">
        <v>75</v>
      </c>
      <c r="B81" s="288" t="s">
        <v>367</v>
      </c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>
        <v>600</v>
      </c>
      <c r="P81" s="289">
        <v>400</v>
      </c>
    </row>
    <row r="82" spans="1:16" s="54" customFormat="1" ht="21.75" customHeight="1" x14ac:dyDescent="0.2">
      <c r="A82" s="54">
        <v>76</v>
      </c>
      <c r="B82" s="288" t="s">
        <v>368</v>
      </c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>
        <v>600</v>
      </c>
      <c r="P82" s="289">
        <v>400</v>
      </c>
    </row>
    <row r="83" spans="1:16" s="54" customFormat="1" ht="21.75" customHeight="1" x14ac:dyDescent="0.2">
      <c r="A83" s="54">
        <v>77</v>
      </c>
      <c r="B83" s="288" t="s">
        <v>369</v>
      </c>
      <c r="C83" s="289"/>
      <c r="D83" s="289"/>
      <c r="E83" s="289">
        <v>5000</v>
      </c>
      <c r="F83" s="289">
        <v>5000</v>
      </c>
      <c r="G83" s="289"/>
      <c r="H83" s="289"/>
      <c r="I83" s="289"/>
      <c r="J83" s="289"/>
      <c r="K83" s="289"/>
      <c r="L83" s="289"/>
      <c r="M83" s="289">
        <v>250</v>
      </c>
      <c r="N83" s="289">
        <v>250</v>
      </c>
      <c r="O83" s="289">
        <v>675</v>
      </c>
      <c r="P83" s="289"/>
    </row>
    <row r="84" spans="1:16" s="54" customFormat="1" ht="21.75" customHeight="1" x14ac:dyDescent="0.2">
      <c r="A84" s="54">
        <v>78</v>
      </c>
      <c r="B84" s="288" t="s">
        <v>841</v>
      </c>
      <c r="C84" s="289">
        <v>5000</v>
      </c>
      <c r="D84" s="289"/>
      <c r="E84" s="289"/>
      <c r="F84" s="289">
        <v>5000</v>
      </c>
      <c r="G84" s="289"/>
      <c r="H84" s="289"/>
      <c r="I84" s="289">
        <v>10000</v>
      </c>
      <c r="J84" s="289">
        <v>8500</v>
      </c>
      <c r="K84" s="289">
        <v>8500</v>
      </c>
      <c r="L84" s="289"/>
      <c r="M84" s="289"/>
      <c r="N84" s="289"/>
      <c r="O84" s="289">
        <v>750</v>
      </c>
      <c r="P84" s="289">
        <v>500</v>
      </c>
    </row>
    <row r="85" spans="1:16" s="54" customFormat="1" ht="21.75" customHeight="1" x14ac:dyDescent="0.2">
      <c r="A85" s="54">
        <v>79</v>
      </c>
      <c r="B85" s="288" t="s">
        <v>370</v>
      </c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>
        <v>600</v>
      </c>
      <c r="P85" s="289">
        <v>400</v>
      </c>
    </row>
    <row r="86" spans="1:16" s="54" customFormat="1" ht="21.75" customHeight="1" x14ac:dyDescent="0.2">
      <c r="A86" s="54">
        <v>80</v>
      </c>
      <c r="B86" s="288" t="s">
        <v>371</v>
      </c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>
        <v>900</v>
      </c>
      <c r="P86" s="289">
        <v>600</v>
      </c>
    </row>
    <row r="87" spans="1:16" s="54" customFormat="1" ht="21.75" customHeight="1" x14ac:dyDescent="0.2">
      <c r="A87" s="54">
        <v>81</v>
      </c>
      <c r="B87" s="288" t="s">
        <v>372</v>
      </c>
      <c r="C87" s="289"/>
      <c r="D87" s="289"/>
      <c r="E87" s="289"/>
      <c r="F87" s="289"/>
      <c r="G87" s="289">
        <v>2250</v>
      </c>
      <c r="H87" s="289"/>
      <c r="I87" s="289"/>
      <c r="J87" s="289"/>
      <c r="K87" s="289"/>
      <c r="L87" s="289"/>
      <c r="M87" s="289"/>
      <c r="N87" s="289"/>
      <c r="O87" s="289">
        <v>600</v>
      </c>
      <c r="P87" s="289">
        <v>400</v>
      </c>
    </row>
    <row r="88" spans="1:16" s="54" customFormat="1" ht="21.75" customHeight="1" x14ac:dyDescent="0.2">
      <c r="A88" s="54">
        <v>82</v>
      </c>
      <c r="B88" s="288" t="s">
        <v>373</v>
      </c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>
        <v>750</v>
      </c>
      <c r="P88" s="289">
        <v>500</v>
      </c>
    </row>
    <row r="89" spans="1:16" s="54" customFormat="1" ht="21.75" customHeight="1" x14ac:dyDescent="0.2">
      <c r="A89" s="54">
        <v>83</v>
      </c>
      <c r="B89" s="288" t="s">
        <v>374</v>
      </c>
      <c r="C89" s="289"/>
      <c r="D89" s="289"/>
      <c r="E89" s="289"/>
      <c r="F89" s="289">
        <v>4000</v>
      </c>
      <c r="G89" s="289"/>
      <c r="H89" s="289"/>
      <c r="I89" s="289">
        <v>12500</v>
      </c>
      <c r="J89" s="289"/>
      <c r="K89" s="289"/>
      <c r="L89" s="289"/>
      <c r="M89" s="289"/>
      <c r="N89" s="289"/>
      <c r="O89" s="289"/>
      <c r="P89" s="289">
        <v>350</v>
      </c>
    </row>
    <row r="90" spans="1:16" s="54" customFormat="1" ht="21.75" customHeight="1" x14ac:dyDescent="0.2">
      <c r="A90" s="54">
        <v>84</v>
      </c>
      <c r="B90" s="288" t="s">
        <v>375</v>
      </c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>
        <v>600</v>
      </c>
      <c r="P90" s="289">
        <v>400</v>
      </c>
    </row>
    <row r="91" spans="1:16" s="54" customFormat="1" ht="21.75" customHeight="1" x14ac:dyDescent="0.2">
      <c r="A91" s="54">
        <v>85</v>
      </c>
      <c r="B91" s="288" t="s">
        <v>376</v>
      </c>
      <c r="C91" s="289"/>
      <c r="D91" s="289"/>
      <c r="E91" s="289"/>
      <c r="F91" s="289">
        <v>4000</v>
      </c>
      <c r="G91" s="289"/>
      <c r="H91" s="289"/>
      <c r="I91" s="289">
        <v>10000</v>
      </c>
      <c r="J91" s="289"/>
      <c r="K91" s="289"/>
      <c r="L91" s="289">
        <v>7500</v>
      </c>
      <c r="M91" s="289">
        <v>200</v>
      </c>
      <c r="N91" s="289">
        <v>200</v>
      </c>
      <c r="O91" s="289">
        <v>525</v>
      </c>
      <c r="P91" s="289">
        <v>350</v>
      </c>
    </row>
    <row r="92" spans="1:16" s="54" customFormat="1" ht="21.75" customHeight="1" x14ac:dyDescent="0.2">
      <c r="A92" s="54">
        <v>86</v>
      </c>
      <c r="B92" s="288" t="s">
        <v>377</v>
      </c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>
        <v>600</v>
      </c>
      <c r="P92" s="289">
        <v>400</v>
      </c>
    </row>
    <row r="93" spans="1:16" s="54" customFormat="1" ht="21.75" customHeight="1" x14ac:dyDescent="0.2">
      <c r="A93" s="54">
        <v>87</v>
      </c>
      <c r="B93" s="288" t="s">
        <v>378</v>
      </c>
      <c r="C93" s="289"/>
      <c r="D93" s="289"/>
      <c r="E93" s="289"/>
      <c r="F93" s="289"/>
      <c r="G93" s="289">
        <v>2250</v>
      </c>
      <c r="H93" s="289"/>
      <c r="I93" s="289"/>
      <c r="J93" s="289"/>
      <c r="K93" s="289"/>
      <c r="L93" s="289"/>
      <c r="M93" s="289"/>
      <c r="N93" s="289"/>
      <c r="O93" s="289">
        <v>600</v>
      </c>
      <c r="P93" s="289">
        <v>400</v>
      </c>
    </row>
    <row r="94" spans="1:16" s="54" customFormat="1" ht="21.75" customHeight="1" x14ac:dyDescent="0.2">
      <c r="A94" s="54">
        <v>88</v>
      </c>
      <c r="B94" s="288" t="s">
        <v>379</v>
      </c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>
        <v>750</v>
      </c>
      <c r="P94" s="289">
        <v>500</v>
      </c>
    </row>
    <row r="95" spans="1:16" s="54" customFormat="1" ht="21.75" customHeight="1" x14ac:dyDescent="0.2">
      <c r="A95" s="54">
        <v>89</v>
      </c>
      <c r="B95" s="288" t="s">
        <v>380</v>
      </c>
      <c r="C95" s="289">
        <v>3500</v>
      </c>
      <c r="D95" s="289"/>
      <c r="E95" s="289">
        <v>3000</v>
      </c>
      <c r="F95" s="289">
        <v>4500</v>
      </c>
      <c r="G95" s="289"/>
      <c r="H95" s="289"/>
      <c r="I95" s="289">
        <v>18500</v>
      </c>
      <c r="J95" s="289">
        <v>12500</v>
      </c>
      <c r="K95" s="289"/>
      <c r="L95" s="289">
        <v>15000</v>
      </c>
      <c r="M95" s="289">
        <v>250</v>
      </c>
      <c r="N95" s="289">
        <v>250</v>
      </c>
      <c r="O95" s="289">
        <v>750</v>
      </c>
      <c r="P95" s="289">
        <v>500</v>
      </c>
    </row>
    <row r="96" spans="1:16" s="54" customFormat="1" ht="21.75" customHeight="1" x14ac:dyDescent="0.2">
      <c r="A96" s="54">
        <v>90</v>
      </c>
      <c r="B96" s="288" t="s">
        <v>381</v>
      </c>
      <c r="C96" s="289">
        <v>5000</v>
      </c>
      <c r="D96" s="289"/>
      <c r="E96" s="289">
        <v>5000</v>
      </c>
      <c r="F96" s="289">
        <v>5000</v>
      </c>
      <c r="G96" s="289">
        <v>4000</v>
      </c>
      <c r="H96" s="289"/>
      <c r="I96" s="289"/>
      <c r="J96" s="289"/>
      <c r="K96" s="289"/>
      <c r="L96" s="289"/>
      <c r="M96" s="289">
        <v>400</v>
      </c>
      <c r="N96" s="289">
        <v>400</v>
      </c>
      <c r="O96" s="289">
        <v>1200</v>
      </c>
      <c r="P96" s="289">
        <v>800</v>
      </c>
    </row>
    <row r="97" spans="1:16" s="54" customFormat="1" ht="21.75" customHeight="1" x14ac:dyDescent="0.2">
      <c r="A97" s="54">
        <v>91</v>
      </c>
      <c r="B97" s="288" t="s">
        <v>382</v>
      </c>
      <c r="C97" s="289">
        <v>5000</v>
      </c>
      <c r="D97" s="289"/>
      <c r="E97" s="289">
        <v>5000</v>
      </c>
      <c r="F97" s="289">
        <v>5000</v>
      </c>
      <c r="G97" s="289">
        <v>4000</v>
      </c>
      <c r="H97" s="289"/>
      <c r="I97" s="289"/>
      <c r="J97" s="289"/>
      <c r="K97" s="289"/>
      <c r="L97" s="289"/>
      <c r="M97" s="289">
        <v>400</v>
      </c>
      <c r="N97" s="289">
        <v>400</v>
      </c>
      <c r="O97" s="289">
        <v>1200</v>
      </c>
      <c r="P97" s="289">
        <v>800</v>
      </c>
    </row>
    <row r="98" spans="1:16" s="54" customFormat="1" ht="21.75" customHeight="1" x14ac:dyDescent="0.2">
      <c r="A98" s="54">
        <v>92</v>
      </c>
      <c r="B98" s="288" t="s">
        <v>842</v>
      </c>
      <c r="C98" s="289"/>
      <c r="D98" s="289"/>
      <c r="E98" s="289"/>
      <c r="F98" s="289">
        <v>5000</v>
      </c>
      <c r="G98" s="289">
        <v>2500</v>
      </c>
      <c r="H98" s="289"/>
      <c r="I98" s="289">
        <v>15000</v>
      </c>
      <c r="J98" s="289"/>
      <c r="K98" s="289"/>
      <c r="L98" s="289"/>
      <c r="M98" s="289"/>
      <c r="N98" s="289"/>
      <c r="O98" s="289"/>
      <c r="P98" s="289">
        <v>500</v>
      </c>
    </row>
    <row r="99" spans="1:16" s="54" customFormat="1" ht="21.75" customHeight="1" x14ac:dyDescent="0.2">
      <c r="A99" s="54">
        <v>93</v>
      </c>
      <c r="B99" s="288" t="s">
        <v>383</v>
      </c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>
        <v>600</v>
      </c>
      <c r="P99" s="289">
        <v>400</v>
      </c>
    </row>
    <row r="100" spans="1:16" s="54" customFormat="1" ht="21.75" customHeight="1" x14ac:dyDescent="0.2">
      <c r="A100" s="54">
        <v>94</v>
      </c>
      <c r="B100" s="288" t="s">
        <v>384</v>
      </c>
      <c r="C100" s="289"/>
      <c r="D100" s="289"/>
      <c r="E100" s="289"/>
      <c r="F100" s="289"/>
      <c r="G100" s="289">
        <v>2250</v>
      </c>
      <c r="H100" s="289"/>
      <c r="I100" s="289"/>
      <c r="J100" s="289"/>
      <c r="K100" s="289"/>
      <c r="L100" s="289"/>
      <c r="M100" s="289"/>
      <c r="N100" s="289"/>
      <c r="O100" s="289">
        <v>750</v>
      </c>
      <c r="P100" s="289">
        <v>500</v>
      </c>
    </row>
    <row r="101" spans="1:16" s="54" customFormat="1" ht="21.75" customHeight="1" x14ac:dyDescent="0.2">
      <c r="A101" s="54">
        <v>95</v>
      </c>
      <c r="B101" s="288" t="s">
        <v>843</v>
      </c>
      <c r="C101" s="289"/>
      <c r="D101" s="289"/>
      <c r="E101" s="289">
        <v>5000</v>
      </c>
      <c r="F101" s="289">
        <v>5000</v>
      </c>
      <c r="G101" s="289">
        <v>2250</v>
      </c>
      <c r="H101" s="289"/>
      <c r="I101" s="289">
        <v>15000</v>
      </c>
      <c r="J101" s="289"/>
      <c r="K101" s="289">
        <v>12500</v>
      </c>
      <c r="L101" s="289">
        <v>12500</v>
      </c>
      <c r="M101" s="289">
        <v>250</v>
      </c>
      <c r="N101" s="289">
        <v>250</v>
      </c>
      <c r="O101" s="289">
        <v>750</v>
      </c>
      <c r="P101" s="289"/>
    </row>
    <row r="102" spans="1:16" s="54" customFormat="1" ht="21.75" customHeight="1" x14ac:dyDescent="0.2">
      <c r="A102" s="54">
        <v>96</v>
      </c>
      <c r="B102" s="288" t="s">
        <v>385</v>
      </c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>
        <v>600</v>
      </c>
      <c r="P102" s="289">
        <v>400</v>
      </c>
    </row>
    <row r="103" spans="1:16" s="54" customFormat="1" ht="21.75" customHeight="1" x14ac:dyDescent="0.2">
      <c r="A103" s="54">
        <v>97</v>
      </c>
      <c r="B103" s="288" t="s">
        <v>386</v>
      </c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>
        <v>750</v>
      </c>
      <c r="P103" s="289">
        <v>500</v>
      </c>
    </row>
    <row r="104" spans="1:16" s="54" customFormat="1" ht="21.75" customHeight="1" x14ac:dyDescent="0.2">
      <c r="A104" s="54">
        <v>98</v>
      </c>
      <c r="B104" s="288" t="s">
        <v>387</v>
      </c>
      <c r="C104" s="289"/>
      <c r="D104" s="289"/>
      <c r="E104" s="289"/>
      <c r="F104" s="289"/>
      <c r="G104" s="289">
        <v>2250</v>
      </c>
      <c r="H104" s="289"/>
      <c r="I104" s="289"/>
      <c r="J104" s="289"/>
      <c r="K104" s="289"/>
      <c r="L104" s="289"/>
      <c r="M104" s="289"/>
      <c r="N104" s="289"/>
      <c r="O104" s="289">
        <v>600</v>
      </c>
      <c r="P104" s="289">
        <v>400</v>
      </c>
    </row>
    <row r="105" spans="1:16" s="54" customFormat="1" ht="21.75" customHeight="1" x14ac:dyDescent="0.2">
      <c r="A105" s="54">
        <v>99</v>
      </c>
      <c r="B105" s="288" t="s">
        <v>844</v>
      </c>
      <c r="C105" s="289"/>
      <c r="D105" s="289"/>
      <c r="E105" s="289"/>
      <c r="F105" s="289">
        <v>5000</v>
      </c>
      <c r="G105" s="289"/>
      <c r="H105" s="289"/>
      <c r="I105" s="289">
        <v>12500</v>
      </c>
      <c r="J105" s="289"/>
      <c r="K105" s="289">
        <v>10000</v>
      </c>
      <c r="L105" s="289">
        <v>9000</v>
      </c>
      <c r="M105" s="289">
        <v>250</v>
      </c>
      <c r="N105" s="289">
        <v>250</v>
      </c>
      <c r="O105" s="289">
        <v>750</v>
      </c>
      <c r="P105" s="289"/>
    </row>
    <row r="106" spans="1:16" s="54" customFormat="1" ht="21.75" customHeight="1" x14ac:dyDescent="0.2">
      <c r="A106" s="54">
        <v>100</v>
      </c>
      <c r="B106" s="288" t="s">
        <v>845</v>
      </c>
      <c r="C106" s="289"/>
      <c r="D106" s="289"/>
      <c r="E106" s="289"/>
      <c r="F106" s="289">
        <v>4000</v>
      </c>
      <c r="G106" s="289"/>
      <c r="H106" s="289"/>
      <c r="I106" s="289">
        <v>15000</v>
      </c>
      <c r="J106" s="289"/>
      <c r="K106" s="289"/>
      <c r="L106" s="289">
        <v>9000</v>
      </c>
      <c r="M106" s="289">
        <v>200</v>
      </c>
      <c r="N106" s="289">
        <v>200</v>
      </c>
      <c r="O106" s="289">
        <v>525</v>
      </c>
      <c r="P106" s="289">
        <v>350</v>
      </c>
    </row>
    <row r="107" spans="1:16" s="54" customFormat="1" ht="21.75" customHeight="1" x14ac:dyDescent="0.2">
      <c r="A107" s="54">
        <v>101</v>
      </c>
      <c r="B107" s="288" t="s">
        <v>846</v>
      </c>
      <c r="C107" s="289"/>
      <c r="D107" s="289"/>
      <c r="E107" s="289"/>
      <c r="F107" s="289">
        <v>5000</v>
      </c>
      <c r="G107" s="289"/>
      <c r="H107" s="289"/>
      <c r="I107" s="289">
        <v>15000</v>
      </c>
      <c r="J107" s="289"/>
      <c r="K107" s="289"/>
      <c r="L107" s="289">
        <v>9000</v>
      </c>
      <c r="M107" s="289"/>
      <c r="N107" s="289"/>
      <c r="O107" s="289"/>
      <c r="P107" s="289">
        <v>500</v>
      </c>
    </row>
    <row r="108" spans="1:16" s="54" customFormat="1" ht="21.75" customHeight="1" x14ac:dyDescent="0.2">
      <c r="A108" s="54">
        <v>102</v>
      </c>
      <c r="B108" s="288" t="s">
        <v>388</v>
      </c>
      <c r="C108" s="289">
        <v>3500</v>
      </c>
      <c r="D108" s="289"/>
      <c r="E108" s="289">
        <v>3000</v>
      </c>
      <c r="F108" s="289">
        <v>4500</v>
      </c>
      <c r="G108" s="289"/>
      <c r="H108" s="289"/>
      <c r="I108" s="289"/>
      <c r="J108" s="289"/>
      <c r="K108" s="289"/>
      <c r="L108" s="289"/>
      <c r="M108" s="289">
        <v>250</v>
      </c>
      <c r="N108" s="289">
        <v>250</v>
      </c>
      <c r="O108" s="289">
        <v>700</v>
      </c>
      <c r="P108" s="289">
        <v>480</v>
      </c>
    </row>
    <row r="109" spans="1:16" s="54" customFormat="1" ht="21.75" customHeight="1" x14ac:dyDescent="0.2">
      <c r="A109" s="54">
        <v>103</v>
      </c>
      <c r="B109" s="288" t="s">
        <v>847</v>
      </c>
      <c r="C109" s="289"/>
      <c r="D109" s="289"/>
      <c r="E109" s="289"/>
      <c r="F109" s="289">
        <v>5000</v>
      </c>
      <c r="G109" s="289"/>
      <c r="H109" s="289"/>
      <c r="I109" s="289">
        <v>15000</v>
      </c>
      <c r="J109" s="289"/>
      <c r="K109" s="289"/>
      <c r="L109" s="289"/>
      <c r="M109" s="289"/>
      <c r="N109" s="289"/>
      <c r="O109" s="289"/>
      <c r="P109" s="289">
        <v>500</v>
      </c>
    </row>
    <row r="110" spans="1:16" s="54" customFormat="1" ht="21.75" customHeight="1" x14ac:dyDescent="0.2">
      <c r="A110" s="54">
        <v>104</v>
      </c>
      <c r="B110" s="290" t="s">
        <v>389</v>
      </c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>
        <v>600</v>
      </c>
      <c r="P110" s="289">
        <v>400</v>
      </c>
    </row>
    <row r="111" spans="1:16" s="54" customFormat="1" ht="21.75" customHeight="1" x14ac:dyDescent="0.2">
      <c r="A111" s="54">
        <v>105</v>
      </c>
      <c r="B111" s="288" t="s">
        <v>390</v>
      </c>
      <c r="C111" s="289">
        <v>3500</v>
      </c>
      <c r="D111" s="289"/>
      <c r="E111" s="289">
        <v>3000</v>
      </c>
      <c r="F111" s="289">
        <v>4500</v>
      </c>
      <c r="G111" s="289"/>
      <c r="H111" s="289"/>
      <c r="I111" s="289">
        <v>15000</v>
      </c>
      <c r="J111" s="289">
        <v>12500</v>
      </c>
      <c r="K111" s="289"/>
      <c r="L111" s="289">
        <v>12500</v>
      </c>
      <c r="M111" s="289">
        <v>250</v>
      </c>
      <c r="N111" s="289">
        <v>250</v>
      </c>
      <c r="O111" s="289">
        <v>675</v>
      </c>
      <c r="P111" s="289">
        <v>450</v>
      </c>
    </row>
    <row r="112" spans="1:16" s="54" customFormat="1" ht="21.75" customHeight="1" x14ac:dyDescent="0.2">
      <c r="A112" s="54">
        <v>106</v>
      </c>
      <c r="B112" s="288" t="s">
        <v>391</v>
      </c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>
        <v>750</v>
      </c>
      <c r="P112" s="289">
        <v>500</v>
      </c>
    </row>
    <row r="113" spans="1:16" s="54" customFormat="1" ht="21.75" customHeight="1" x14ac:dyDescent="0.2">
      <c r="A113" s="54">
        <v>107</v>
      </c>
      <c r="B113" s="288" t="s">
        <v>392</v>
      </c>
      <c r="C113" s="289">
        <v>5000</v>
      </c>
      <c r="D113" s="289"/>
      <c r="E113" s="289"/>
      <c r="F113" s="289">
        <v>5000</v>
      </c>
      <c r="G113" s="289"/>
      <c r="H113" s="289"/>
      <c r="I113" s="289">
        <v>10000</v>
      </c>
      <c r="J113" s="289">
        <v>7500</v>
      </c>
      <c r="K113" s="289"/>
      <c r="L113" s="289"/>
      <c r="M113" s="289"/>
      <c r="N113" s="289"/>
      <c r="O113" s="289">
        <v>750</v>
      </c>
      <c r="P113" s="289">
        <v>500</v>
      </c>
    </row>
    <row r="114" spans="1:16" s="54" customFormat="1" ht="21.75" customHeight="1" x14ac:dyDescent="0.2">
      <c r="A114" s="54">
        <v>108</v>
      </c>
      <c r="B114" s="288" t="s">
        <v>393</v>
      </c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>
        <v>600</v>
      </c>
      <c r="P114" s="289">
        <v>400</v>
      </c>
    </row>
    <row r="115" spans="1:16" s="54" customFormat="1" ht="21.75" customHeight="1" x14ac:dyDescent="0.2">
      <c r="A115" s="54">
        <v>109</v>
      </c>
      <c r="B115" s="288" t="s">
        <v>394</v>
      </c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>
        <v>600</v>
      </c>
      <c r="P115" s="289">
        <v>400</v>
      </c>
    </row>
    <row r="116" spans="1:16" s="54" customFormat="1" ht="21.75" customHeight="1" x14ac:dyDescent="0.2">
      <c r="A116" s="54">
        <v>110</v>
      </c>
      <c r="B116" s="288" t="s">
        <v>395</v>
      </c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>
        <v>600</v>
      </c>
      <c r="P116" s="289">
        <v>400</v>
      </c>
    </row>
    <row r="117" spans="1:16" s="54" customFormat="1" ht="21.75" customHeight="1" x14ac:dyDescent="0.2">
      <c r="A117" s="54">
        <v>111</v>
      </c>
      <c r="B117" s="288" t="s">
        <v>396</v>
      </c>
      <c r="C117" s="289"/>
      <c r="D117" s="289"/>
      <c r="E117" s="289"/>
      <c r="F117" s="289">
        <v>4000</v>
      </c>
      <c r="G117" s="289"/>
      <c r="H117" s="289"/>
      <c r="I117" s="289">
        <v>10000</v>
      </c>
      <c r="J117" s="289"/>
      <c r="K117" s="289"/>
      <c r="L117" s="289"/>
      <c r="M117" s="289">
        <v>200</v>
      </c>
      <c r="N117" s="289">
        <v>200</v>
      </c>
      <c r="O117" s="289">
        <v>525</v>
      </c>
      <c r="P117" s="289">
        <v>350</v>
      </c>
    </row>
    <row r="118" spans="1:16" s="54" customFormat="1" ht="21.75" customHeight="1" x14ac:dyDescent="0.2">
      <c r="A118" s="54">
        <v>112</v>
      </c>
      <c r="B118" s="288" t="s">
        <v>848</v>
      </c>
      <c r="C118" s="289">
        <v>3500</v>
      </c>
      <c r="D118" s="289"/>
      <c r="E118" s="289">
        <v>3000</v>
      </c>
      <c r="F118" s="289">
        <v>4000</v>
      </c>
      <c r="G118" s="289">
        <v>1500</v>
      </c>
      <c r="H118" s="289"/>
      <c r="I118" s="289">
        <v>15000</v>
      </c>
      <c r="J118" s="289">
        <v>12500</v>
      </c>
      <c r="K118" s="289"/>
      <c r="L118" s="289">
        <v>15000</v>
      </c>
      <c r="M118" s="289">
        <v>200</v>
      </c>
      <c r="N118" s="289">
        <v>200</v>
      </c>
      <c r="O118" s="289">
        <v>525</v>
      </c>
      <c r="P118" s="289">
        <v>350</v>
      </c>
    </row>
    <row r="119" spans="1:16" s="54" customFormat="1" ht="21.75" customHeight="1" x14ac:dyDescent="0.2">
      <c r="A119" s="54">
        <v>113</v>
      </c>
      <c r="B119" s="288" t="s">
        <v>397</v>
      </c>
      <c r="C119" s="289"/>
      <c r="D119" s="289"/>
      <c r="E119" s="289"/>
      <c r="F119" s="289"/>
      <c r="G119" s="289">
        <v>2250</v>
      </c>
      <c r="H119" s="289"/>
      <c r="I119" s="289"/>
      <c r="J119" s="289"/>
      <c r="K119" s="289"/>
      <c r="L119" s="289"/>
      <c r="M119" s="289"/>
      <c r="N119" s="289"/>
      <c r="O119" s="289">
        <v>600</v>
      </c>
      <c r="P119" s="289">
        <v>400</v>
      </c>
    </row>
    <row r="120" spans="1:16" s="54" customFormat="1" ht="21.75" customHeight="1" x14ac:dyDescent="0.2">
      <c r="A120" s="54">
        <v>114</v>
      </c>
      <c r="B120" s="288" t="s">
        <v>398</v>
      </c>
      <c r="C120" s="289">
        <v>5000</v>
      </c>
      <c r="D120" s="289"/>
      <c r="E120" s="289">
        <v>5000</v>
      </c>
      <c r="F120" s="289">
        <v>5000</v>
      </c>
      <c r="G120" s="289"/>
      <c r="H120" s="289"/>
      <c r="I120" s="289"/>
      <c r="J120" s="289"/>
      <c r="K120" s="289"/>
      <c r="L120" s="289"/>
      <c r="M120" s="289">
        <v>400</v>
      </c>
      <c r="N120" s="289">
        <v>400</v>
      </c>
      <c r="O120" s="289">
        <v>1200</v>
      </c>
      <c r="P120" s="289">
        <v>800</v>
      </c>
    </row>
    <row r="121" spans="1:16" s="54" customFormat="1" ht="21.75" customHeight="1" x14ac:dyDescent="0.2">
      <c r="A121" s="54">
        <v>115</v>
      </c>
      <c r="B121" s="288" t="s">
        <v>399</v>
      </c>
      <c r="C121" s="289"/>
      <c r="D121" s="289"/>
      <c r="E121" s="289"/>
      <c r="F121" s="289">
        <v>4000</v>
      </c>
      <c r="G121" s="289"/>
      <c r="H121" s="289"/>
      <c r="I121" s="289">
        <v>15000</v>
      </c>
      <c r="J121" s="289"/>
      <c r="K121" s="289">
        <v>12500</v>
      </c>
      <c r="L121" s="289">
        <v>12500</v>
      </c>
      <c r="M121" s="289">
        <v>250</v>
      </c>
      <c r="N121" s="289">
        <v>250</v>
      </c>
      <c r="O121" s="289">
        <v>600</v>
      </c>
      <c r="P121" s="289"/>
    </row>
    <row r="122" spans="1:16" s="54" customFormat="1" ht="21.75" customHeight="1" x14ac:dyDescent="0.2">
      <c r="A122" s="54">
        <v>116</v>
      </c>
      <c r="B122" s="288" t="s">
        <v>849</v>
      </c>
      <c r="C122" s="289">
        <v>3500</v>
      </c>
      <c r="D122" s="289"/>
      <c r="E122" s="289">
        <v>3000</v>
      </c>
      <c r="F122" s="289">
        <v>4000</v>
      </c>
      <c r="G122" s="289"/>
      <c r="H122" s="289"/>
      <c r="I122" s="289">
        <v>15000</v>
      </c>
      <c r="J122" s="289">
        <v>12500</v>
      </c>
      <c r="K122" s="289"/>
      <c r="L122" s="289"/>
      <c r="M122" s="289">
        <v>200</v>
      </c>
      <c r="N122" s="289">
        <v>200</v>
      </c>
      <c r="O122" s="289">
        <v>525</v>
      </c>
      <c r="P122" s="289">
        <v>350</v>
      </c>
    </row>
    <row r="123" spans="1:16" s="54" customFormat="1" ht="21.75" customHeight="1" x14ac:dyDescent="0.2">
      <c r="A123" s="54">
        <v>117</v>
      </c>
      <c r="B123" s="288" t="s">
        <v>400</v>
      </c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>
        <v>600</v>
      </c>
      <c r="P123" s="289">
        <v>400</v>
      </c>
    </row>
    <row r="124" spans="1:16" s="54" customFormat="1" ht="21.75" customHeight="1" x14ac:dyDescent="0.2">
      <c r="A124" s="54">
        <v>118</v>
      </c>
      <c r="B124" s="288" t="s">
        <v>401</v>
      </c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>
        <v>600</v>
      </c>
      <c r="P124" s="289">
        <v>400</v>
      </c>
    </row>
    <row r="125" spans="1:16" s="54" customFormat="1" ht="21.75" customHeight="1" x14ac:dyDescent="0.2">
      <c r="A125" s="54">
        <v>119</v>
      </c>
      <c r="B125" s="288" t="s">
        <v>402</v>
      </c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>
        <v>600</v>
      </c>
      <c r="P125" s="289">
        <v>400</v>
      </c>
    </row>
    <row r="126" spans="1:16" s="54" customFormat="1" ht="21.75" customHeight="1" x14ac:dyDescent="0.2">
      <c r="A126" s="54">
        <v>120</v>
      </c>
      <c r="B126" s="288" t="s">
        <v>403</v>
      </c>
      <c r="C126" s="289"/>
      <c r="D126" s="289"/>
      <c r="E126" s="289">
        <v>3000</v>
      </c>
      <c r="F126" s="289">
        <v>4500</v>
      </c>
      <c r="G126" s="289"/>
      <c r="H126" s="289"/>
      <c r="I126" s="289">
        <v>15000</v>
      </c>
      <c r="J126" s="289">
        <v>12500</v>
      </c>
      <c r="K126" s="289"/>
      <c r="L126" s="289">
        <v>12500</v>
      </c>
      <c r="M126" s="289">
        <v>250</v>
      </c>
      <c r="N126" s="289">
        <v>250</v>
      </c>
      <c r="O126" s="289">
        <v>675</v>
      </c>
      <c r="P126" s="289">
        <v>450</v>
      </c>
    </row>
    <row r="127" spans="1:16" s="54" customFormat="1" ht="21.75" customHeight="1" x14ac:dyDescent="0.2">
      <c r="A127" s="54">
        <v>121</v>
      </c>
      <c r="B127" s="288" t="s">
        <v>404</v>
      </c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>
        <v>750</v>
      </c>
      <c r="P127" s="289">
        <v>500</v>
      </c>
    </row>
    <row r="128" spans="1:16" s="54" customFormat="1" ht="21.75" customHeight="1" x14ac:dyDescent="0.2">
      <c r="A128" s="54">
        <v>122</v>
      </c>
      <c r="B128" s="288" t="s">
        <v>405</v>
      </c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>
        <v>600</v>
      </c>
      <c r="P128" s="289">
        <v>400</v>
      </c>
    </row>
    <row r="129" spans="1:16" s="54" customFormat="1" ht="21.75" customHeight="1" x14ac:dyDescent="0.2">
      <c r="A129" s="54">
        <v>123</v>
      </c>
      <c r="B129" s="288" t="s">
        <v>406</v>
      </c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>
        <v>600</v>
      </c>
      <c r="P129" s="289">
        <v>400</v>
      </c>
    </row>
    <row r="130" spans="1:16" s="54" customFormat="1" ht="21.75" customHeight="1" x14ac:dyDescent="0.2">
      <c r="A130" s="54">
        <v>124</v>
      </c>
      <c r="B130" s="288" t="s">
        <v>407</v>
      </c>
      <c r="C130" s="289">
        <v>5000</v>
      </c>
      <c r="D130" s="289"/>
      <c r="E130" s="289"/>
      <c r="F130" s="289">
        <v>5000</v>
      </c>
      <c r="G130" s="289"/>
      <c r="H130" s="289"/>
      <c r="I130" s="289">
        <v>10000</v>
      </c>
      <c r="J130" s="289">
        <v>7500</v>
      </c>
      <c r="K130" s="289"/>
      <c r="L130" s="289"/>
      <c r="M130" s="289"/>
      <c r="N130" s="289"/>
      <c r="O130" s="289">
        <v>750</v>
      </c>
      <c r="P130" s="289">
        <v>500</v>
      </c>
    </row>
    <row r="131" spans="1:16" s="54" customFormat="1" ht="21.75" customHeight="1" x14ac:dyDescent="0.2">
      <c r="A131" s="54">
        <v>125</v>
      </c>
      <c r="B131" s="288" t="s">
        <v>408</v>
      </c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>
        <v>600</v>
      </c>
      <c r="P131" s="289">
        <v>400</v>
      </c>
    </row>
    <row r="132" spans="1:16" s="54" customFormat="1" ht="21.75" customHeight="1" x14ac:dyDescent="0.2">
      <c r="A132" s="54">
        <v>126</v>
      </c>
      <c r="B132" s="288" t="s">
        <v>850</v>
      </c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>
        <v>600</v>
      </c>
      <c r="P132" s="289">
        <v>400</v>
      </c>
    </row>
    <row r="133" spans="1:16" s="54" customFormat="1" ht="21.75" customHeight="1" x14ac:dyDescent="0.2">
      <c r="A133" s="54">
        <v>127</v>
      </c>
      <c r="B133" s="288" t="s">
        <v>409</v>
      </c>
      <c r="C133" s="289"/>
      <c r="D133" s="289"/>
      <c r="E133" s="289"/>
      <c r="F133" s="289">
        <v>4000</v>
      </c>
      <c r="G133" s="289"/>
      <c r="H133" s="289"/>
      <c r="I133" s="289"/>
      <c r="J133" s="289"/>
      <c r="K133" s="289"/>
      <c r="L133" s="289"/>
      <c r="M133" s="289">
        <v>200</v>
      </c>
      <c r="N133" s="289">
        <v>200</v>
      </c>
      <c r="O133" s="289">
        <v>525</v>
      </c>
      <c r="P133" s="289">
        <v>350</v>
      </c>
    </row>
    <row r="134" spans="1:16" s="54" customFormat="1" ht="21.75" customHeight="1" x14ac:dyDescent="0.2">
      <c r="A134" s="54">
        <v>128</v>
      </c>
      <c r="B134" s="288" t="s">
        <v>410</v>
      </c>
      <c r="C134" s="289"/>
      <c r="D134" s="289"/>
      <c r="E134" s="289">
        <v>3000</v>
      </c>
      <c r="F134" s="289">
        <v>4500</v>
      </c>
      <c r="G134" s="289">
        <v>2250</v>
      </c>
      <c r="H134" s="289"/>
      <c r="I134" s="289">
        <v>15000</v>
      </c>
      <c r="J134" s="289">
        <v>12500</v>
      </c>
      <c r="K134" s="289"/>
      <c r="L134" s="289">
        <v>12500</v>
      </c>
      <c r="M134" s="289">
        <v>250</v>
      </c>
      <c r="N134" s="289">
        <v>250</v>
      </c>
      <c r="O134" s="289">
        <v>750</v>
      </c>
      <c r="P134" s="289">
        <v>500</v>
      </c>
    </row>
    <row r="135" spans="1:16" s="54" customFormat="1" ht="21.75" customHeight="1" thickBot="1" x14ac:dyDescent="0.25">
      <c r="A135" s="54">
        <v>129</v>
      </c>
      <c r="B135" s="288" t="s">
        <v>411</v>
      </c>
      <c r="C135" s="289"/>
      <c r="D135" s="289"/>
      <c r="E135" s="289"/>
      <c r="F135" s="289">
        <v>4000</v>
      </c>
      <c r="G135" s="289"/>
      <c r="H135" s="289"/>
      <c r="I135" s="289">
        <v>10000</v>
      </c>
      <c r="J135" s="289"/>
      <c r="K135" s="289"/>
      <c r="L135" s="289">
        <v>7500</v>
      </c>
      <c r="M135" s="289">
        <v>200</v>
      </c>
      <c r="N135" s="289">
        <v>200</v>
      </c>
      <c r="O135" s="289">
        <v>525</v>
      </c>
      <c r="P135" s="289">
        <v>350</v>
      </c>
    </row>
    <row r="136" spans="1:16" s="54" customFormat="1" ht="21.75" customHeight="1" thickTop="1" x14ac:dyDescent="0.2">
      <c r="A136" s="54">
        <v>130</v>
      </c>
      <c r="B136" s="288" t="s">
        <v>412</v>
      </c>
      <c r="C136" s="289"/>
      <c r="D136" s="289"/>
      <c r="E136" s="289"/>
      <c r="F136" s="289"/>
      <c r="G136" s="289"/>
      <c r="H136" s="289"/>
      <c r="I136" s="289"/>
      <c r="J136" s="287"/>
      <c r="K136" s="289"/>
      <c r="L136" s="289"/>
      <c r="M136" s="289"/>
      <c r="N136" s="289"/>
      <c r="O136" s="289">
        <v>975</v>
      </c>
      <c r="P136" s="289">
        <v>650</v>
      </c>
    </row>
    <row r="137" spans="1:16" s="54" customFormat="1" ht="21.75" customHeight="1" x14ac:dyDescent="0.2">
      <c r="A137" s="54">
        <v>131</v>
      </c>
      <c r="B137" s="288" t="s">
        <v>413</v>
      </c>
      <c r="C137" s="289">
        <v>5000</v>
      </c>
      <c r="D137" s="289"/>
      <c r="E137" s="289"/>
      <c r="F137" s="289">
        <v>5000</v>
      </c>
      <c r="G137" s="289"/>
      <c r="H137" s="289"/>
      <c r="I137" s="289">
        <v>10000</v>
      </c>
      <c r="J137" s="289">
        <v>7500</v>
      </c>
      <c r="K137" s="289"/>
      <c r="L137" s="289"/>
      <c r="M137" s="289"/>
      <c r="N137" s="289"/>
      <c r="O137" s="289">
        <v>750</v>
      </c>
      <c r="P137" s="289">
        <v>500</v>
      </c>
    </row>
    <row r="138" spans="1:16" s="54" customFormat="1" ht="21.75" customHeight="1" x14ac:dyDescent="0.2">
      <c r="A138" s="54">
        <v>132</v>
      </c>
      <c r="B138" s="288" t="s">
        <v>414</v>
      </c>
      <c r="C138" s="289"/>
      <c r="D138" s="289"/>
      <c r="E138" s="289"/>
      <c r="F138" s="289">
        <v>4000</v>
      </c>
      <c r="G138" s="289"/>
      <c r="H138" s="289"/>
      <c r="I138" s="289">
        <v>10000</v>
      </c>
      <c r="J138" s="289"/>
      <c r="K138" s="289"/>
      <c r="L138" s="289">
        <v>9000</v>
      </c>
      <c r="M138" s="289">
        <v>200</v>
      </c>
      <c r="N138" s="289">
        <v>200</v>
      </c>
      <c r="O138" s="289">
        <v>525</v>
      </c>
      <c r="P138" s="289">
        <v>350</v>
      </c>
    </row>
    <row r="139" spans="1:16" s="54" customFormat="1" ht="21.75" customHeight="1" x14ac:dyDescent="0.2">
      <c r="A139" s="54">
        <v>133</v>
      </c>
      <c r="B139" s="288" t="s">
        <v>415</v>
      </c>
      <c r="C139" s="289">
        <v>3500</v>
      </c>
      <c r="D139" s="289"/>
      <c r="E139" s="289">
        <v>3000</v>
      </c>
      <c r="F139" s="289">
        <v>4500</v>
      </c>
      <c r="G139" s="289"/>
      <c r="H139" s="289"/>
      <c r="I139" s="289"/>
      <c r="J139" s="289"/>
      <c r="K139" s="289"/>
      <c r="L139" s="289"/>
      <c r="M139" s="289">
        <v>250</v>
      </c>
      <c r="N139" s="289">
        <v>250</v>
      </c>
      <c r="O139" s="289">
        <v>700</v>
      </c>
      <c r="P139" s="289">
        <v>480</v>
      </c>
    </row>
    <row r="140" spans="1:16" s="54" customFormat="1" ht="21.75" customHeight="1" x14ac:dyDescent="0.2">
      <c r="A140" s="54">
        <v>134</v>
      </c>
      <c r="B140" s="288" t="s">
        <v>416</v>
      </c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>
        <v>900</v>
      </c>
      <c r="P140" s="289">
        <v>600</v>
      </c>
    </row>
    <row r="141" spans="1:16" s="54" customFormat="1" ht="21.75" customHeight="1" x14ac:dyDescent="0.2">
      <c r="A141" s="54">
        <v>135</v>
      </c>
      <c r="B141" s="288" t="s">
        <v>417</v>
      </c>
      <c r="C141" s="289"/>
      <c r="D141" s="289"/>
      <c r="E141" s="289"/>
      <c r="F141" s="289">
        <v>4000</v>
      </c>
      <c r="G141" s="289">
        <v>1500</v>
      </c>
      <c r="H141" s="289"/>
      <c r="I141" s="289">
        <v>10000</v>
      </c>
      <c r="J141" s="289"/>
      <c r="K141" s="289"/>
      <c r="L141" s="289">
        <v>7500</v>
      </c>
      <c r="M141" s="289">
        <v>200</v>
      </c>
      <c r="N141" s="289">
        <v>200</v>
      </c>
      <c r="O141" s="289">
        <v>525</v>
      </c>
      <c r="P141" s="289">
        <v>350</v>
      </c>
    </row>
    <row r="142" spans="1:16" s="54" customFormat="1" ht="21.75" customHeight="1" x14ac:dyDescent="0.2">
      <c r="A142" s="54">
        <v>136</v>
      </c>
      <c r="B142" s="288" t="s">
        <v>418</v>
      </c>
      <c r="C142" s="289"/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>
        <v>600</v>
      </c>
      <c r="P142" s="289">
        <v>400</v>
      </c>
    </row>
    <row r="143" spans="1:16" s="54" customFormat="1" ht="21.75" customHeight="1" x14ac:dyDescent="0.2">
      <c r="A143" s="54">
        <v>137</v>
      </c>
      <c r="B143" s="288" t="s">
        <v>419</v>
      </c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>
        <v>600</v>
      </c>
      <c r="P143" s="289">
        <v>400</v>
      </c>
    </row>
    <row r="144" spans="1:16" s="54" customFormat="1" ht="21.75" customHeight="1" x14ac:dyDescent="0.2">
      <c r="A144" s="54">
        <v>138</v>
      </c>
      <c r="B144" s="288" t="s">
        <v>420</v>
      </c>
      <c r="C144" s="289">
        <v>5000</v>
      </c>
      <c r="D144" s="289"/>
      <c r="E144" s="289"/>
      <c r="F144" s="289">
        <v>5000</v>
      </c>
      <c r="G144" s="289"/>
      <c r="H144" s="289"/>
      <c r="I144" s="289">
        <v>10000</v>
      </c>
      <c r="J144" s="289">
        <v>7500</v>
      </c>
      <c r="K144" s="289"/>
      <c r="L144" s="289"/>
      <c r="M144" s="289"/>
      <c r="N144" s="289"/>
      <c r="O144" s="289">
        <v>750</v>
      </c>
      <c r="P144" s="289">
        <v>500</v>
      </c>
    </row>
    <row r="145" spans="1:16" s="54" customFormat="1" ht="21.75" customHeight="1" x14ac:dyDescent="0.2">
      <c r="A145" s="54">
        <v>139</v>
      </c>
      <c r="B145" s="288" t="s">
        <v>421</v>
      </c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>
        <v>750</v>
      </c>
      <c r="P145" s="289">
        <v>500</v>
      </c>
    </row>
    <row r="146" spans="1:16" s="54" customFormat="1" ht="21.75" customHeight="1" x14ac:dyDescent="0.2">
      <c r="A146" s="54">
        <v>140</v>
      </c>
      <c r="B146" s="288" t="s">
        <v>422</v>
      </c>
      <c r="C146" s="289"/>
      <c r="D146" s="289"/>
      <c r="E146" s="289"/>
      <c r="F146" s="289">
        <v>5000</v>
      </c>
      <c r="G146" s="289"/>
      <c r="H146" s="289"/>
      <c r="I146" s="289">
        <v>10000</v>
      </c>
      <c r="J146" s="289">
        <v>7500</v>
      </c>
      <c r="K146" s="289"/>
      <c r="L146" s="289"/>
      <c r="M146" s="289"/>
      <c r="N146" s="289"/>
      <c r="O146" s="289">
        <v>750</v>
      </c>
      <c r="P146" s="289">
        <v>500</v>
      </c>
    </row>
    <row r="147" spans="1:16" s="54" customFormat="1" ht="21.75" customHeight="1" x14ac:dyDescent="0.2">
      <c r="A147" s="54">
        <v>141</v>
      </c>
      <c r="B147" s="288" t="s">
        <v>423</v>
      </c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>
        <v>600</v>
      </c>
      <c r="P147" s="289">
        <v>400</v>
      </c>
    </row>
    <row r="148" spans="1:16" s="54" customFormat="1" ht="21.75" customHeight="1" x14ac:dyDescent="0.2">
      <c r="A148" s="54">
        <v>142</v>
      </c>
      <c r="B148" s="288" t="s">
        <v>424</v>
      </c>
      <c r="C148" s="289"/>
      <c r="D148" s="289"/>
      <c r="E148" s="289">
        <v>3000</v>
      </c>
      <c r="F148" s="289"/>
      <c r="G148" s="289"/>
      <c r="H148" s="289"/>
      <c r="I148" s="289">
        <v>15000</v>
      </c>
      <c r="J148" s="289"/>
      <c r="K148" s="289">
        <v>12500</v>
      </c>
      <c r="L148" s="289">
        <v>12500</v>
      </c>
      <c r="M148" s="289">
        <v>250</v>
      </c>
      <c r="N148" s="289">
        <v>250</v>
      </c>
      <c r="O148" s="289">
        <v>600</v>
      </c>
      <c r="P148" s="289"/>
    </row>
    <row r="149" spans="1:16" s="54" customFormat="1" ht="21.75" customHeight="1" x14ac:dyDescent="0.2">
      <c r="A149" s="54">
        <v>143</v>
      </c>
      <c r="B149" s="288" t="s">
        <v>425</v>
      </c>
      <c r="C149" s="289">
        <v>5000</v>
      </c>
      <c r="D149" s="289"/>
      <c r="E149" s="289"/>
      <c r="F149" s="289">
        <v>5000</v>
      </c>
      <c r="G149" s="289"/>
      <c r="H149" s="289"/>
      <c r="I149" s="289">
        <v>10000</v>
      </c>
      <c r="J149" s="289">
        <v>7500</v>
      </c>
      <c r="K149" s="289"/>
      <c r="L149" s="289"/>
      <c r="M149" s="289"/>
      <c r="N149" s="289"/>
      <c r="O149" s="289">
        <v>750</v>
      </c>
      <c r="P149" s="289">
        <v>500</v>
      </c>
    </row>
    <row r="150" spans="1:16" s="54" customFormat="1" ht="21.75" customHeight="1" x14ac:dyDescent="0.2">
      <c r="A150" s="54">
        <v>144</v>
      </c>
      <c r="B150" s="288" t="s">
        <v>426</v>
      </c>
      <c r="C150" s="289"/>
      <c r="D150" s="289"/>
      <c r="E150" s="289"/>
      <c r="F150" s="289"/>
      <c r="G150" s="289"/>
      <c r="H150" s="289"/>
      <c r="I150" s="289"/>
      <c r="J150" s="289"/>
      <c r="K150" s="289"/>
      <c r="L150" s="289"/>
      <c r="M150" s="289"/>
      <c r="N150" s="289"/>
      <c r="O150" s="289">
        <v>600</v>
      </c>
      <c r="P150" s="289">
        <v>400</v>
      </c>
    </row>
    <row r="151" spans="1:16" s="54" customFormat="1" ht="21.75" customHeight="1" x14ac:dyDescent="0.2">
      <c r="A151" s="54">
        <v>145</v>
      </c>
      <c r="B151" s="288" t="s">
        <v>427</v>
      </c>
      <c r="C151" s="289"/>
      <c r="D151" s="289"/>
      <c r="E151" s="289"/>
      <c r="F151" s="289"/>
      <c r="G151" s="289"/>
      <c r="H151" s="289"/>
      <c r="I151" s="289"/>
      <c r="J151" s="289"/>
      <c r="K151" s="289"/>
      <c r="L151" s="289"/>
      <c r="M151" s="289"/>
      <c r="N151" s="289"/>
      <c r="O151" s="289">
        <v>600</v>
      </c>
      <c r="P151" s="289">
        <v>400</v>
      </c>
    </row>
    <row r="152" spans="1:16" s="54" customFormat="1" ht="21.75" customHeight="1" x14ac:dyDescent="0.2">
      <c r="A152" s="54">
        <v>146</v>
      </c>
      <c r="B152" s="288" t="s">
        <v>851</v>
      </c>
      <c r="C152" s="289"/>
      <c r="D152" s="289"/>
      <c r="E152" s="289">
        <v>5000</v>
      </c>
      <c r="F152" s="289">
        <v>5000</v>
      </c>
      <c r="G152" s="289"/>
      <c r="H152" s="289"/>
      <c r="I152" s="289">
        <v>12500</v>
      </c>
      <c r="J152" s="289"/>
      <c r="K152" s="289">
        <v>10000</v>
      </c>
      <c r="L152" s="289">
        <v>9000</v>
      </c>
      <c r="M152" s="289">
        <v>250</v>
      </c>
      <c r="N152" s="289">
        <v>250</v>
      </c>
      <c r="O152" s="289">
        <v>750</v>
      </c>
      <c r="P152" s="289"/>
    </row>
    <row r="153" spans="1:16" s="54" customFormat="1" ht="21.75" customHeight="1" x14ac:dyDescent="0.2">
      <c r="A153" s="54">
        <v>147</v>
      </c>
      <c r="B153" s="288" t="s">
        <v>852</v>
      </c>
      <c r="C153" s="289"/>
      <c r="D153" s="289"/>
      <c r="E153" s="289"/>
      <c r="F153" s="289">
        <v>5000</v>
      </c>
      <c r="G153" s="289"/>
      <c r="H153" s="289"/>
      <c r="I153" s="289">
        <v>15000</v>
      </c>
      <c r="J153" s="289"/>
      <c r="K153" s="289"/>
      <c r="L153" s="289">
        <v>9000</v>
      </c>
      <c r="M153" s="289"/>
      <c r="N153" s="289"/>
      <c r="O153" s="289"/>
      <c r="P153" s="289">
        <v>500</v>
      </c>
    </row>
    <row r="154" spans="1:16" s="54" customFormat="1" ht="21.75" customHeight="1" x14ac:dyDescent="0.2">
      <c r="A154" s="54">
        <v>148</v>
      </c>
      <c r="B154" s="288" t="s">
        <v>853</v>
      </c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>
        <v>600</v>
      </c>
      <c r="P154" s="289">
        <v>400</v>
      </c>
    </row>
    <row r="155" spans="1:16" s="54" customFormat="1" ht="21.75" customHeight="1" x14ac:dyDescent="0.2">
      <c r="A155" s="54">
        <v>149</v>
      </c>
      <c r="B155" s="288" t="s">
        <v>428</v>
      </c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>
        <v>975</v>
      </c>
      <c r="P155" s="289">
        <v>650</v>
      </c>
    </row>
    <row r="156" spans="1:16" s="54" customFormat="1" ht="21.75" customHeight="1" x14ac:dyDescent="0.2">
      <c r="A156" s="54">
        <v>150</v>
      </c>
      <c r="B156" s="288" t="s">
        <v>429</v>
      </c>
      <c r="C156" s="289"/>
      <c r="D156" s="289"/>
      <c r="E156" s="289"/>
      <c r="F156" s="289"/>
      <c r="G156" s="289"/>
      <c r="H156" s="289"/>
      <c r="I156" s="289"/>
      <c r="J156" s="289"/>
      <c r="K156" s="289"/>
      <c r="L156" s="289"/>
      <c r="M156" s="289"/>
      <c r="N156" s="289"/>
      <c r="O156" s="289">
        <v>600</v>
      </c>
      <c r="P156" s="289">
        <v>400</v>
      </c>
    </row>
    <row r="157" spans="1:16" s="54" customFormat="1" ht="21.75" customHeight="1" x14ac:dyDescent="0.2">
      <c r="A157" s="54">
        <v>151</v>
      </c>
      <c r="B157" s="290" t="s">
        <v>430</v>
      </c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>
        <v>600</v>
      </c>
      <c r="P157" s="289">
        <v>400</v>
      </c>
    </row>
    <row r="158" spans="1:16" s="54" customFormat="1" ht="21.75" customHeight="1" x14ac:dyDescent="0.2">
      <c r="A158" s="54">
        <v>152</v>
      </c>
      <c r="B158" s="288" t="s">
        <v>431</v>
      </c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>
        <v>600</v>
      </c>
      <c r="P158" s="289">
        <v>400</v>
      </c>
    </row>
    <row r="159" spans="1:16" s="54" customFormat="1" ht="21.75" customHeight="1" x14ac:dyDescent="0.2">
      <c r="A159" s="54">
        <v>153</v>
      </c>
      <c r="B159" s="288" t="s">
        <v>432</v>
      </c>
      <c r="C159" s="289"/>
      <c r="D159" s="289"/>
      <c r="E159" s="289">
        <v>3000</v>
      </c>
      <c r="F159" s="289">
        <v>4000</v>
      </c>
      <c r="G159" s="289"/>
      <c r="H159" s="289"/>
      <c r="I159" s="289">
        <v>15000</v>
      </c>
      <c r="J159" s="289"/>
      <c r="K159" s="289">
        <v>12500</v>
      </c>
      <c r="L159" s="289">
        <v>12500</v>
      </c>
      <c r="M159" s="289">
        <v>250</v>
      </c>
      <c r="N159" s="289">
        <v>250</v>
      </c>
      <c r="O159" s="289">
        <v>600</v>
      </c>
      <c r="P159" s="289"/>
    </row>
    <row r="160" spans="1:16" s="54" customFormat="1" ht="21.75" customHeight="1" x14ac:dyDescent="0.2">
      <c r="A160" s="54">
        <v>154</v>
      </c>
      <c r="B160" s="288" t="s">
        <v>433</v>
      </c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89">
        <v>675</v>
      </c>
      <c r="P160" s="289">
        <v>450</v>
      </c>
    </row>
    <row r="161" spans="1:16" s="54" customFormat="1" ht="21.75" customHeight="1" x14ac:dyDescent="0.2">
      <c r="A161" s="54">
        <v>155</v>
      </c>
      <c r="B161" s="288" t="s">
        <v>434</v>
      </c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/>
      <c r="O161" s="289">
        <v>600</v>
      </c>
      <c r="P161" s="289">
        <v>400</v>
      </c>
    </row>
    <row r="162" spans="1:16" s="54" customFormat="1" ht="21.75" customHeight="1" x14ac:dyDescent="0.2">
      <c r="A162" s="54">
        <v>156</v>
      </c>
      <c r="B162" s="288" t="s">
        <v>435</v>
      </c>
      <c r="C162" s="289">
        <v>3500</v>
      </c>
      <c r="D162" s="289"/>
      <c r="E162" s="289">
        <v>3000</v>
      </c>
      <c r="F162" s="289">
        <v>4500</v>
      </c>
      <c r="G162" s="289">
        <v>2250</v>
      </c>
      <c r="H162" s="289"/>
      <c r="I162" s="289">
        <v>15000</v>
      </c>
      <c r="J162" s="289">
        <v>12500</v>
      </c>
      <c r="K162" s="289"/>
      <c r="L162" s="289">
        <v>15000</v>
      </c>
      <c r="M162" s="289">
        <v>250</v>
      </c>
      <c r="N162" s="289">
        <v>250</v>
      </c>
      <c r="O162" s="289">
        <v>750</v>
      </c>
      <c r="P162" s="289">
        <v>500</v>
      </c>
    </row>
    <row r="163" spans="1:16" s="54" customFormat="1" ht="21.75" customHeight="1" x14ac:dyDescent="0.2">
      <c r="A163" s="54">
        <v>157</v>
      </c>
      <c r="B163" s="288" t="s">
        <v>436</v>
      </c>
      <c r="C163" s="289"/>
      <c r="D163" s="289"/>
      <c r="E163" s="289">
        <v>3000</v>
      </c>
      <c r="F163" s="289">
        <v>5000</v>
      </c>
      <c r="G163" s="289"/>
      <c r="H163" s="289"/>
      <c r="I163" s="289">
        <v>12500</v>
      </c>
      <c r="J163" s="289"/>
      <c r="K163" s="289"/>
      <c r="L163" s="289">
        <v>9000</v>
      </c>
      <c r="M163" s="289">
        <v>250</v>
      </c>
      <c r="N163" s="289">
        <v>250</v>
      </c>
      <c r="O163" s="289">
        <v>750</v>
      </c>
      <c r="P163" s="289"/>
    </row>
    <row r="164" spans="1:16" s="54" customFormat="1" ht="21.75" customHeight="1" x14ac:dyDescent="0.2">
      <c r="A164" s="54">
        <v>158</v>
      </c>
      <c r="B164" s="288" t="s">
        <v>876</v>
      </c>
      <c r="C164" s="289">
        <v>3500</v>
      </c>
      <c r="D164" s="289"/>
      <c r="E164" s="289">
        <v>3000</v>
      </c>
      <c r="F164" s="289">
        <v>4000</v>
      </c>
      <c r="G164" s="289">
        <v>1500</v>
      </c>
      <c r="H164" s="289"/>
      <c r="I164" s="289">
        <v>12500</v>
      </c>
      <c r="J164" s="289">
        <v>12500</v>
      </c>
      <c r="K164" s="289"/>
      <c r="L164" s="289">
        <v>12500</v>
      </c>
      <c r="M164" s="289">
        <v>200</v>
      </c>
      <c r="N164" s="289">
        <v>200</v>
      </c>
      <c r="O164" s="289">
        <v>525</v>
      </c>
      <c r="P164" s="289">
        <v>350</v>
      </c>
    </row>
    <row r="165" spans="1:16" s="54" customFormat="1" ht="21.75" customHeight="1" x14ac:dyDescent="0.2">
      <c r="A165" s="54">
        <v>159</v>
      </c>
      <c r="B165" s="288" t="s">
        <v>854</v>
      </c>
      <c r="C165" s="289"/>
      <c r="D165" s="289"/>
      <c r="E165" s="289"/>
      <c r="F165" s="289">
        <v>5000</v>
      </c>
      <c r="G165" s="289"/>
      <c r="H165" s="289"/>
      <c r="I165" s="289">
        <v>15000</v>
      </c>
      <c r="J165" s="289"/>
      <c r="K165" s="289"/>
      <c r="L165" s="289"/>
      <c r="M165" s="289"/>
      <c r="N165" s="289"/>
      <c r="O165" s="289"/>
      <c r="P165" s="289">
        <v>500</v>
      </c>
    </row>
    <row r="166" spans="1:16" s="54" customFormat="1" ht="21.75" customHeight="1" x14ac:dyDescent="0.2">
      <c r="A166" s="54">
        <v>160</v>
      </c>
      <c r="B166" s="288" t="s">
        <v>437</v>
      </c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>
        <v>600</v>
      </c>
      <c r="P166" s="289">
        <v>400</v>
      </c>
    </row>
    <row r="167" spans="1:16" s="54" customFormat="1" ht="21.75" customHeight="1" x14ac:dyDescent="0.2">
      <c r="A167" s="54">
        <v>161</v>
      </c>
      <c r="B167" s="288" t="s">
        <v>438</v>
      </c>
      <c r="C167" s="289"/>
      <c r="D167" s="289"/>
      <c r="E167" s="289"/>
      <c r="F167" s="289"/>
      <c r="G167" s="289"/>
      <c r="H167" s="289"/>
      <c r="I167" s="289"/>
      <c r="J167" s="289"/>
      <c r="K167" s="289"/>
      <c r="L167" s="289"/>
      <c r="M167" s="289"/>
      <c r="N167" s="289"/>
      <c r="O167" s="289">
        <v>750</v>
      </c>
      <c r="P167" s="289">
        <v>500</v>
      </c>
    </row>
    <row r="168" spans="1:16" s="54" customFormat="1" ht="21.75" customHeight="1" x14ac:dyDescent="0.2">
      <c r="A168" s="54">
        <v>162</v>
      </c>
      <c r="B168" s="288" t="s">
        <v>439</v>
      </c>
      <c r="C168" s="289">
        <v>5000</v>
      </c>
      <c r="D168" s="289"/>
      <c r="E168" s="289"/>
      <c r="F168" s="289">
        <v>5000</v>
      </c>
      <c r="G168" s="289"/>
      <c r="H168" s="289"/>
      <c r="I168" s="289">
        <v>10000</v>
      </c>
      <c r="J168" s="289">
        <v>7500</v>
      </c>
      <c r="K168" s="289"/>
      <c r="L168" s="289"/>
      <c r="M168" s="289"/>
      <c r="N168" s="289"/>
      <c r="O168" s="289">
        <v>900</v>
      </c>
      <c r="P168" s="289">
        <v>600</v>
      </c>
    </row>
    <row r="169" spans="1:16" s="54" customFormat="1" ht="21.75" customHeight="1" x14ac:dyDescent="0.2">
      <c r="A169" s="54">
        <v>163</v>
      </c>
      <c r="B169" s="288" t="s">
        <v>855</v>
      </c>
      <c r="C169" s="289"/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>
        <v>600</v>
      </c>
      <c r="P169" s="289">
        <v>400</v>
      </c>
    </row>
    <row r="170" spans="1:16" s="54" customFormat="1" ht="21.75" customHeight="1" x14ac:dyDescent="0.2">
      <c r="A170" s="54">
        <v>164</v>
      </c>
      <c r="B170" s="288" t="s">
        <v>440</v>
      </c>
      <c r="C170" s="289">
        <v>3500</v>
      </c>
      <c r="D170" s="289"/>
      <c r="E170" s="289">
        <v>3000</v>
      </c>
      <c r="F170" s="289">
        <v>4500</v>
      </c>
      <c r="G170" s="289"/>
      <c r="H170" s="289"/>
      <c r="I170" s="289"/>
      <c r="J170" s="289"/>
      <c r="K170" s="289"/>
      <c r="L170" s="289"/>
      <c r="M170" s="289">
        <v>250</v>
      </c>
      <c r="N170" s="289">
        <v>250</v>
      </c>
      <c r="O170" s="289">
        <v>700</v>
      </c>
      <c r="P170" s="289">
        <v>480</v>
      </c>
    </row>
    <row r="171" spans="1:16" s="54" customFormat="1" ht="21.75" customHeight="1" x14ac:dyDescent="0.2">
      <c r="A171" s="54">
        <v>165</v>
      </c>
      <c r="B171" s="288" t="s">
        <v>441</v>
      </c>
      <c r="C171" s="289"/>
      <c r="D171" s="289"/>
      <c r="E171" s="289"/>
      <c r="F171" s="289">
        <v>4000</v>
      </c>
      <c r="G171" s="289"/>
      <c r="H171" s="289"/>
      <c r="I171" s="289">
        <v>10000</v>
      </c>
      <c r="J171" s="289"/>
      <c r="K171" s="289"/>
      <c r="L171" s="289"/>
      <c r="M171" s="289">
        <v>200</v>
      </c>
      <c r="N171" s="289">
        <v>200</v>
      </c>
      <c r="O171" s="289">
        <v>525</v>
      </c>
      <c r="P171" s="289">
        <v>350</v>
      </c>
    </row>
    <row r="172" spans="1:16" s="54" customFormat="1" ht="21.75" customHeight="1" x14ac:dyDescent="0.2">
      <c r="A172" s="54">
        <v>166</v>
      </c>
      <c r="B172" s="288" t="s">
        <v>442</v>
      </c>
      <c r="C172" s="289"/>
      <c r="D172" s="289"/>
      <c r="E172" s="289"/>
      <c r="F172" s="289"/>
      <c r="G172" s="289">
        <v>2250</v>
      </c>
      <c r="H172" s="289"/>
      <c r="I172" s="289"/>
      <c r="J172" s="289"/>
      <c r="K172" s="289"/>
      <c r="L172" s="289"/>
      <c r="M172" s="289"/>
      <c r="N172" s="289"/>
      <c r="O172" s="289">
        <v>675</v>
      </c>
      <c r="P172" s="289">
        <v>450</v>
      </c>
    </row>
    <row r="173" spans="1:16" s="54" customFormat="1" ht="21.75" customHeight="1" x14ac:dyDescent="0.2">
      <c r="A173" s="54">
        <v>167</v>
      </c>
      <c r="B173" s="288" t="s">
        <v>443</v>
      </c>
      <c r="C173" s="289"/>
      <c r="D173" s="289"/>
      <c r="E173" s="289"/>
      <c r="F173" s="289"/>
      <c r="G173" s="289"/>
      <c r="H173" s="289"/>
      <c r="I173" s="289"/>
      <c r="J173" s="289"/>
      <c r="K173" s="289"/>
      <c r="L173" s="289"/>
      <c r="M173" s="289"/>
      <c r="N173" s="289"/>
      <c r="O173" s="289">
        <v>600</v>
      </c>
      <c r="P173" s="289">
        <v>400</v>
      </c>
    </row>
    <row r="174" spans="1:16" s="54" customFormat="1" ht="21.75" customHeight="1" x14ac:dyDescent="0.2">
      <c r="A174" s="54">
        <v>168</v>
      </c>
      <c r="B174" s="288" t="s">
        <v>444</v>
      </c>
      <c r="C174" s="289"/>
      <c r="D174" s="289"/>
      <c r="E174" s="289"/>
      <c r="F174" s="289"/>
      <c r="G174" s="289">
        <v>2250</v>
      </c>
      <c r="H174" s="289"/>
      <c r="I174" s="289"/>
      <c r="J174" s="289"/>
      <c r="K174" s="289"/>
      <c r="L174" s="289"/>
      <c r="M174" s="289"/>
      <c r="N174" s="289"/>
      <c r="O174" s="289">
        <v>600</v>
      </c>
      <c r="P174" s="289">
        <v>400</v>
      </c>
    </row>
    <row r="175" spans="1:16" s="54" customFormat="1" ht="21.75" customHeight="1" x14ac:dyDescent="0.2">
      <c r="A175" s="54">
        <v>169</v>
      </c>
      <c r="B175" s="288" t="s">
        <v>445</v>
      </c>
      <c r="C175" s="289"/>
      <c r="D175" s="289"/>
      <c r="E175" s="289"/>
      <c r="F175" s="289"/>
      <c r="G175" s="289"/>
      <c r="H175" s="289"/>
      <c r="I175" s="289"/>
      <c r="J175" s="289"/>
      <c r="K175" s="289"/>
      <c r="L175" s="289"/>
      <c r="M175" s="289"/>
      <c r="N175" s="289"/>
      <c r="O175" s="289">
        <v>600</v>
      </c>
      <c r="P175" s="289">
        <v>400</v>
      </c>
    </row>
    <row r="176" spans="1:16" s="54" customFormat="1" ht="21.75" customHeight="1" x14ac:dyDescent="0.2">
      <c r="A176" s="54">
        <v>170</v>
      </c>
      <c r="B176" s="288" t="s">
        <v>446</v>
      </c>
      <c r="C176" s="289"/>
      <c r="D176" s="289"/>
      <c r="E176" s="289"/>
      <c r="F176" s="289"/>
      <c r="G176" s="289"/>
      <c r="H176" s="289"/>
      <c r="I176" s="289"/>
      <c r="J176" s="289"/>
      <c r="K176" s="289"/>
      <c r="L176" s="289"/>
      <c r="M176" s="289"/>
      <c r="N176" s="289"/>
      <c r="O176" s="289">
        <v>600</v>
      </c>
      <c r="P176" s="289">
        <v>400</v>
      </c>
    </row>
    <row r="177" spans="1:16" s="54" customFormat="1" ht="21.75" customHeight="1" x14ac:dyDescent="0.2">
      <c r="A177" s="54">
        <v>171</v>
      </c>
      <c r="B177" s="288" t="s">
        <v>447</v>
      </c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>
        <v>600</v>
      </c>
      <c r="P177" s="289">
        <v>400</v>
      </c>
    </row>
    <row r="178" spans="1:16" s="54" customFormat="1" ht="21.75" customHeight="1" x14ac:dyDescent="0.2">
      <c r="A178" s="54">
        <v>172</v>
      </c>
      <c r="B178" s="288" t="s">
        <v>448</v>
      </c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89">
        <v>600</v>
      </c>
      <c r="P178" s="289">
        <v>400</v>
      </c>
    </row>
    <row r="179" spans="1:16" s="54" customFormat="1" ht="21.75" customHeight="1" x14ac:dyDescent="0.2">
      <c r="A179" s="54">
        <v>173</v>
      </c>
      <c r="B179" s="288" t="s">
        <v>449</v>
      </c>
      <c r="C179" s="289"/>
      <c r="D179" s="289"/>
      <c r="E179" s="289"/>
      <c r="F179" s="289">
        <v>4000</v>
      </c>
      <c r="G179" s="289"/>
      <c r="H179" s="289"/>
      <c r="I179" s="289">
        <v>10000</v>
      </c>
      <c r="J179" s="289"/>
      <c r="K179" s="289"/>
      <c r="L179" s="289">
        <v>7500</v>
      </c>
      <c r="M179" s="289">
        <v>200</v>
      </c>
      <c r="N179" s="289">
        <v>200</v>
      </c>
      <c r="O179" s="289">
        <v>525</v>
      </c>
      <c r="P179" s="289">
        <v>350</v>
      </c>
    </row>
    <row r="180" spans="1:16" s="54" customFormat="1" ht="21.75" customHeight="1" x14ac:dyDescent="0.2">
      <c r="A180" s="54">
        <v>174</v>
      </c>
      <c r="B180" s="288" t="s">
        <v>450</v>
      </c>
      <c r="C180" s="289">
        <v>3500</v>
      </c>
      <c r="D180" s="289"/>
      <c r="E180" s="289">
        <v>3000</v>
      </c>
      <c r="F180" s="289">
        <v>4500</v>
      </c>
      <c r="G180" s="289"/>
      <c r="H180" s="289"/>
      <c r="I180" s="289">
        <v>10000</v>
      </c>
      <c r="J180" s="289">
        <v>8500</v>
      </c>
      <c r="K180" s="289"/>
      <c r="L180" s="289">
        <v>9000</v>
      </c>
      <c r="M180" s="289">
        <v>250</v>
      </c>
      <c r="N180" s="289">
        <v>250</v>
      </c>
      <c r="O180" s="289">
        <v>675</v>
      </c>
      <c r="P180" s="289">
        <v>450</v>
      </c>
    </row>
    <row r="181" spans="1:16" s="54" customFormat="1" ht="21.75" customHeight="1" x14ac:dyDescent="0.2">
      <c r="A181" s="54">
        <v>175</v>
      </c>
      <c r="B181" s="288" t="s">
        <v>451</v>
      </c>
      <c r="C181" s="289"/>
      <c r="D181" s="289"/>
      <c r="E181" s="289"/>
      <c r="F181" s="289"/>
      <c r="G181" s="289"/>
      <c r="H181" s="289"/>
      <c r="I181" s="289"/>
      <c r="J181" s="289"/>
      <c r="K181" s="289"/>
      <c r="L181" s="289"/>
      <c r="M181" s="289"/>
      <c r="N181" s="289"/>
      <c r="O181" s="289">
        <v>675</v>
      </c>
      <c r="P181" s="289">
        <v>450</v>
      </c>
    </row>
    <row r="182" spans="1:16" s="54" customFormat="1" ht="21.75" customHeight="1" x14ac:dyDescent="0.2">
      <c r="A182" s="54">
        <v>176</v>
      </c>
      <c r="B182" s="288" t="s">
        <v>452</v>
      </c>
      <c r="C182" s="289"/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>
        <v>600</v>
      </c>
      <c r="P182" s="289">
        <v>400</v>
      </c>
    </row>
    <row r="183" spans="1:16" s="54" customFormat="1" ht="21.75" customHeight="1" x14ac:dyDescent="0.2">
      <c r="A183" s="54">
        <v>177</v>
      </c>
      <c r="B183" s="288" t="s">
        <v>453</v>
      </c>
      <c r="C183" s="289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>
        <v>600</v>
      </c>
      <c r="P183" s="289">
        <v>400</v>
      </c>
    </row>
    <row r="184" spans="1:16" s="54" customFormat="1" ht="21.75" customHeight="1" x14ac:dyDescent="0.2">
      <c r="A184" s="54">
        <v>178</v>
      </c>
      <c r="B184" s="288" t="s">
        <v>454</v>
      </c>
      <c r="C184" s="289"/>
      <c r="D184" s="289"/>
      <c r="E184" s="289"/>
      <c r="F184" s="289"/>
      <c r="G184" s="289"/>
      <c r="H184" s="289"/>
      <c r="I184" s="289"/>
      <c r="J184" s="289"/>
      <c r="K184" s="289"/>
      <c r="L184" s="289"/>
      <c r="M184" s="289"/>
      <c r="N184" s="289"/>
      <c r="O184" s="289">
        <v>675</v>
      </c>
      <c r="P184" s="289">
        <v>450</v>
      </c>
    </row>
    <row r="185" spans="1:16" s="54" customFormat="1" ht="21.75" customHeight="1" x14ac:dyDescent="0.2">
      <c r="A185" s="54">
        <v>179</v>
      </c>
      <c r="B185" s="288" t="s">
        <v>455</v>
      </c>
      <c r="C185" s="289">
        <v>5000</v>
      </c>
      <c r="D185" s="289"/>
      <c r="E185" s="289"/>
      <c r="F185" s="289">
        <v>5000</v>
      </c>
      <c r="G185" s="289"/>
      <c r="H185" s="289"/>
      <c r="I185" s="289">
        <v>10000</v>
      </c>
      <c r="J185" s="289">
        <v>8500</v>
      </c>
      <c r="K185" s="289"/>
      <c r="L185" s="289"/>
      <c r="M185" s="289"/>
      <c r="N185" s="289"/>
      <c r="O185" s="289">
        <v>900</v>
      </c>
      <c r="P185" s="289">
        <v>600</v>
      </c>
    </row>
    <row r="186" spans="1:16" s="54" customFormat="1" ht="21.75" customHeight="1" x14ac:dyDescent="0.2">
      <c r="A186" s="54">
        <v>180</v>
      </c>
      <c r="B186" s="288" t="s">
        <v>456</v>
      </c>
      <c r="C186" s="289"/>
      <c r="D186" s="289"/>
      <c r="E186" s="289"/>
      <c r="F186" s="289">
        <v>5000</v>
      </c>
      <c r="G186" s="289"/>
      <c r="H186" s="289"/>
      <c r="I186" s="289">
        <v>10000</v>
      </c>
      <c r="J186" s="289">
        <v>7500</v>
      </c>
      <c r="K186" s="289"/>
      <c r="L186" s="289"/>
      <c r="M186" s="289"/>
      <c r="N186" s="289"/>
      <c r="O186" s="289">
        <v>900</v>
      </c>
      <c r="P186" s="289">
        <v>600</v>
      </c>
    </row>
    <row r="187" spans="1:16" s="54" customFormat="1" ht="21.75" customHeight="1" x14ac:dyDescent="0.2">
      <c r="A187" s="54">
        <v>181</v>
      </c>
      <c r="B187" s="288" t="s">
        <v>457</v>
      </c>
      <c r="C187" s="289"/>
      <c r="D187" s="289"/>
      <c r="E187" s="289"/>
      <c r="F187" s="289"/>
      <c r="G187" s="289"/>
      <c r="H187" s="289"/>
      <c r="I187" s="289"/>
      <c r="J187" s="289"/>
      <c r="K187" s="289"/>
      <c r="L187" s="289"/>
      <c r="M187" s="289"/>
      <c r="N187" s="289"/>
      <c r="O187" s="289">
        <v>600</v>
      </c>
      <c r="P187" s="289">
        <v>400</v>
      </c>
    </row>
    <row r="188" spans="1:16" s="54" customFormat="1" ht="21.75" customHeight="1" x14ac:dyDescent="0.2">
      <c r="A188" s="54">
        <v>182</v>
      </c>
      <c r="B188" s="288" t="s">
        <v>458</v>
      </c>
      <c r="C188" s="289"/>
      <c r="D188" s="289"/>
      <c r="E188" s="289"/>
      <c r="F188" s="289"/>
      <c r="G188" s="289"/>
      <c r="H188" s="289"/>
      <c r="I188" s="289"/>
      <c r="J188" s="289"/>
      <c r="K188" s="289"/>
      <c r="L188" s="289"/>
      <c r="M188" s="289"/>
      <c r="N188" s="289"/>
      <c r="O188" s="289">
        <v>900</v>
      </c>
      <c r="P188" s="289">
        <v>600</v>
      </c>
    </row>
    <row r="189" spans="1:16" s="54" customFormat="1" ht="21.75" customHeight="1" x14ac:dyDescent="0.2">
      <c r="A189" s="54">
        <v>183</v>
      </c>
      <c r="B189" s="288" t="s">
        <v>856</v>
      </c>
      <c r="C189" s="289"/>
      <c r="D189" s="289"/>
      <c r="E189" s="289"/>
      <c r="F189" s="289">
        <v>5000</v>
      </c>
      <c r="G189" s="289"/>
      <c r="H189" s="289"/>
      <c r="I189" s="289">
        <v>15000</v>
      </c>
      <c r="J189" s="289"/>
      <c r="K189" s="289"/>
      <c r="L189" s="289">
        <v>9000</v>
      </c>
      <c r="M189" s="289"/>
      <c r="N189" s="289"/>
      <c r="O189" s="289"/>
      <c r="P189" s="289">
        <v>500</v>
      </c>
    </row>
    <row r="190" spans="1:16" s="54" customFormat="1" ht="21.75" customHeight="1" x14ac:dyDescent="0.2">
      <c r="A190" s="54">
        <v>184</v>
      </c>
      <c r="B190" s="290" t="s">
        <v>459</v>
      </c>
      <c r="C190" s="289"/>
      <c r="D190" s="289"/>
      <c r="E190" s="289"/>
      <c r="F190" s="289"/>
      <c r="G190" s="289"/>
      <c r="H190" s="289"/>
      <c r="I190" s="289"/>
      <c r="J190" s="289"/>
      <c r="K190" s="289"/>
      <c r="L190" s="289"/>
      <c r="M190" s="289"/>
      <c r="N190" s="289"/>
      <c r="O190" s="289">
        <v>600</v>
      </c>
      <c r="P190" s="289">
        <v>400</v>
      </c>
    </row>
    <row r="191" spans="1:16" s="54" customFormat="1" ht="21.75" customHeight="1" x14ac:dyDescent="0.2">
      <c r="A191" s="54">
        <v>185</v>
      </c>
      <c r="B191" s="288" t="s">
        <v>460</v>
      </c>
      <c r="C191" s="289"/>
      <c r="D191" s="289"/>
      <c r="E191" s="289">
        <v>3000</v>
      </c>
      <c r="F191" s="289">
        <v>4000</v>
      </c>
      <c r="G191" s="289"/>
      <c r="H191" s="289"/>
      <c r="I191" s="289">
        <v>12500</v>
      </c>
      <c r="J191" s="289"/>
      <c r="K191" s="289">
        <v>12500</v>
      </c>
      <c r="L191" s="289">
        <v>12500</v>
      </c>
      <c r="M191" s="289">
        <v>250</v>
      </c>
      <c r="N191" s="289">
        <v>250</v>
      </c>
      <c r="O191" s="289">
        <v>600</v>
      </c>
      <c r="P191" s="289"/>
    </row>
    <row r="192" spans="1:16" s="54" customFormat="1" ht="21.75" customHeight="1" x14ac:dyDescent="0.2">
      <c r="A192" s="54">
        <v>186</v>
      </c>
      <c r="B192" s="288" t="s">
        <v>461</v>
      </c>
      <c r="C192" s="289"/>
      <c r="D192" s="289"/>
      <c r="E192" s="289"/>
      <c r="F192" s="289"/>
      <c r="G192" s="289"/>
      <c r="H192" s="289"/>
      <c r="I192" s="289"/>
      <c r="J192" s="289"/>
      <c r="K192" s="289"/>
      <c r="L192" s="289"/>
      <c r="M192" s="289"/>
      <c r="N192" s="289"/>
      <c r="O192" s="289">
        <v>600</v>
      </c>
      <c r="P192" s="289">
        <v>400</v>
      </c>
    </row>
    <row r="193" spans="1:16" s="54" customFormat="1" ht="21.75" customHeight="1" x14ac:dyDescent="0.2">
      <c r="A193" s="54">
        <v>187</v>
      </c>
      <c r="B193" s="288" t="s">
        <v>462</v>
      </c>
      <c r="C193" s="289"/>
      <c r="D193" s="289"/>
      <c r="E193" s="289">
        <v>3000</v>
      </c>
      <c r="F193" s="289">
        <v>4500</v>
      </c>
      <c r="G193" s="289">
        <v>2250</v>
      </c>
      <c r="H193" s="289"/>
      <c r="I193" s="289">
        <v>15000</v>
      </c>
      <c r="J193" s="289">
        <v>12500</v>
      </c>
      <c r="K193" s="289"/>
      <c r="L193" s="289">
        <v>12500</v>
      </c>
      <c r="M193" s="289">
        <v>250</v>
      </c>
      <c r="N193" s="289">
        <v>250</v>
      </c>
      <c r="O193" s="289">
        <v>600</v>
      </c>
      <c r="P193" s="289">
        <v>400</v>
      </c>
    </row>
    <row r="194" spans="1:16" s="54" customFormat="1" ht="21.75" customHeight="1" x14ac:dyDescent="0.2">
      <c r="A194" s="54">
        <v>188</v>
      </c>
      <c r="B194" s="288" t="s">
        <v>463</v>
      </c>
      <c r="C194" s="289"/>
      <c r="D194" s="289"/>
      <c r="E194" s="289"/>
      <c r="F194" s="289"/>
      <c r="G194" s="289"/>
      <c r="H194" s="289"/>
      <c r="I194" s="289"/>
      <c r="J194" s="289"/>
      <c r="K194" s="289"/>
      <c r="L194" s="289"/>
      <c r="M194" s="289"/>
      <c r="N194" s="289"/>
      <c r="O194" s="289">
        <v>600</v>
      </c>
      <c r="P194" s="289">
        <v>400</v>
      </c>
    </row>
    <row r="195" spans="1:16" s="54" customFormat="1" ht="21.75" customHeight="1" x14ac:dyDescent="0.2">
      <c r="A195" s="54">
        <v>189</v>
      </c>
      <c r="B195" s="288" t="s">
        <v>464</v>
      </c>
      <c r="C195" s="289"/>
      <c r="D195" s="289"/>
      <c r="E195" s="289"/>
      <c r="F195" s="289"/>
      <c r="G195" s="289"/>
      <c r="H195" s="289"/>
      <c r="I195" s="289"/>
      <c r="J195" s="289"/>
      <c r="K195" s="289"/>
      <c r="L195" s="289"/>
      <c r="M195" s="289"/>
      <c r="N195" s="289"/>
      <c r="O195" s="289">
        <v>900</v>
      </c>
      <c r="P195" s="289">
        <v>600</v>
      </c>
    </row>
    <row r="196" spans="1:16" s="54" customFormat="1" ht="21.75" customHeight="1" x14ac:dyDescent="0.2">
      <c r="A196" s="54">
        <v>190</v>
      </c>
      <c r="B196" s="288" t="s">
        <v>465</v>
      </c>
      <c r="C196" s="289"/>
      <c r="D196" s="289"/>
      <c r="E196" s="289"/>
      <c r="F196" s="289"/>
      <c r="G196" s="289"/>
      <c r="H196" s="289"/>
      <c r="I196" s="289"/>
      <c r="J196" s="289"/>
      <c r="K196" s="289"/>
      <c r="L196" s="289"/>
      <c r="M196" s="289"/>
      <c r="N196" s="289"/>
      <c r="O196" s="289">
        <v>600</v>
      </c>
      <c r="P196" s="289">
        <v>400</v>
      </c>
    </row>
    <row r="197" spans="1:16" s="54" customFormat="1" ht="21.75" customHeight="1" x14ac:dyDescent="0.2">
      <c r="A197" s="54">
        <v>191</v>
      </c>
      <c r="B197" s="288" t="s">
        <v>466</v>
      </c>
      <c r="C197" s="289">
        <v>5000</v>
      </c>
      <c r="D197" s="289"/>
      <c r="E197" s="289"/>
      <c r="F197" s="289">
        <v>5000</v>
      </c>
      <c r="G197" s="289"/>
      <c r="H197" s="289"/>
      <c r="I197" s="289">
        <v>10000</v>
      </c>
      <c r="J197" s="289">
        <v>7500</v>
      </c>
      <c r="K197" s="289"/>
      <c r="L197" s="289"/>
      <c r="M197" s="289"/>
      <c r="N197" s="289"/>
      <c r="O197" s="289">
        <v>750</v>
      </c>
      <c r="P197" s="289">
        <v>500</v>
      </c>
    </row>
    <row r="198" spans="1:16" s="54" customFormat="1" ht="21.75" customHeight="1" x14ac:dyDescent="0.2">
      <c r="A198" s="54">
        <v>192</v>
      </c>
      <c r="B198" s="288" t="s">
        <v>467</v>
      </c>
      <c r="C198" s="289"/>
      <c r="D198" s="289"/>
      <c r="E198" s="289"/>
      <c r="F198" s="289"/>
      <c r="G198" s="289"/>
      <c r="H198" s="289"/>
      <c r="I198" s="289"/>
      <c r="J198" s="289"/>
      <c r="K198" s="289"/>
      <c r="L198" s="289"/>
      <c r="M198" s="289"/>
      <c r="N198" s="289"/>
      <c r="O198" s="289">
        <v>600</v>
      </c>
      <c r="P198" s="289">
        <v>400</v>
      </c>
    </row>
    <row r="199" spans="1:16" s="54" customFormat="1" ht="21.75" customHeight="1" x14ac:dyDescent="0.2">
      <c r="A199" s="54">
        <v>193</v>
      </c>
      <c r="B199" s="288" t="s">
        <v>468</v>
      </c>
      <c r="C199" s="289">
        <v>3500</v>
      </c>
      <c r="D199" s="289"/>
      <c r="E199" s="289">
        <v>3000</v>
      </c>
      <c r="F199" s="289">
        <v>4000</v>
      </c>
      <c r="G199" s="289"/>
      <c r="H199" s="289"/>
      <c r="I199" s="289">
        <v>15000</v>
      </c>
      <c r="J199" s="289">
        <v>12500</v>
      </c>
      <c r="K199" s="289"/>
      <c r="L199" s="289"/>
      <c r="M199" s="289">
        <v>250</v>
      </c>
      <c r="N199" s="289">
        <v>250</v>
      </c>
      <c r="O199" s="289">
        <v>600</v>
      </c>
      <c r="P199" s="289">
        <v>400</v>
      </c>
    </row>
    <row r="200" spans="1:16" s="54" customFormat="1" ht="21.75" customHeight="1" x14ac:dyDescent="0.2">
      <c r="A200" s="54">
        <v>194</v>
      </c>
      <c r="B200" s="288" t="s">
        <v>469</v>
      </c>
      <c r="C200" s="289"/>
      <c r="D200" s="289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/>
      <c r="O200" s="289">
        <v>750</v>
      </c>
      <c r="P200" s="289">
        <v>500</v>
      </c>
    </row>
    <row r="201" spans="1:16" s="54" customFormat="1" ht="21.75" customHeight="1" x14ac:dyDescent="0.2">
      <c r="A201" s="54">
        <v>195</v>
      </c>
      <c r="B201" s="288" t="s">
        <v>857</v>
      </c>
      <c r="C201" s="289"/>
      <c r="D201" s="289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/>
      <c r="O201" s="289">
        <v>600</v>
      </c>
      <c r="P201" s="289">
        <v>400</v>
      </c>
    </row>
    <row r="202" spans="1:16" s="54" customFormat="1" ht="21.75" customHeight="1" x14ac:dyDescent="0.2">
      <c r="A202" s="54">
        <v>196</v>
      </c>
      <c r="B202" s="288" t="s">
        <v>858</v>
      </c>
      <c r="C202" s="289"/>
      <c r="D202" s="289"/>
      <c r="E202" s="289"/>
      <c r="F202" s="289"/>
      <c r="G202" s="289"/>
      <c r="H202" s="289"/>
      <c r="I202" s="289"/>
      <c r="J202" s="289"/>
      <c r="K202" s="289"/>
      <c r="L202" s="289"/>
      <c r="M202" s="289"/>
      <c r="N202" s="289"/>
      <c r="O202" s="289">
        <v>600</v>
      </c>
      <c r="P202" s="289">
        <v>400</v>
      </c>
    </row>
    <row r="203" spans="1:16" s="54" customFormat="1" ht="21.75" customHeight="1" x14ac:dyDescent="0.2">
      <c r="A203" s="54">
        <v>197</v>
      </c>
      <c r="B203" s="288" t="s">
        <v>470</v>
      </c>
      <c r="C203" s="289"/>
      <c r="D203" s="289"/>
      <c r="E203" s="289"/>
      <c r="F203" s="289">
        <v>4500</v>
      </c>
      <c r="G203" s="289">
        <v>2250</v>
      </c>
      <c r="H203" s="289"/>
      <c r="I203" s="289">
        <v>18500</v>
      </c>
      <c r="J203" s="289">
        <v>12500</v>
      </c>
      <c r="K203" s="289"/>
      <c r="L203" s="289"/>
      <c r="M203" s="289">
        <v>250</v>
      </c>
      <c r="N203" s="289">
        <v>250</v>
      </c>
      <c r="O203" s="289">
        <v>750</v>
      </c>
      <c r="P203" s="289">
        <v>500</v>
      </c>
    </row>
    <row r="204" spans="1:16" s="54" customFormat="1" ht="21.75" customHeight="1" x14ac:dyDescent="0.2">
      <c r="A204" s="54">
        <v>198</v>
      </c>
      <c r="B204" s="288" t="s">
        <v>471</v>
      </c>
      <c r="C204" s="289"/>
      <c r="D204" s="289"/>
      <c r="E204" s="289">
        <v>3000</v>
      </c>
      <c r="F204" s="289">
        <v>4000</v>
      </c>
      <c r="G204" s="289">
        <v>2250</v>
      </c>
      <c r="H204" s="289"/>
      <c r="I204" s="289">
        <v>15000</v>
      </c>
      <c r="J204" s="289"/>
      <c r="K204" s="289">
        <v>12500</v>
      </c>
      <c r="L204" s="289">
        <v>12500</v>
      </c>
      <c r="M204" s="289">
        <v>250</v>
      </c>
      <c r="N204" s="289">
        <v>250</v>
      </c>
      <c r="O204" s="289">
        <v>675</v>
      </c>
      <c r="P204" s="289"/>
    </row>
    <row r="205" spans="1:16" s="54" customFormat="1" ht="21.75" customHeight="1" x14ac:dyDescent="0.2">
      <c r="A205" s="54">
        <v>199</v>
      </c>
      <c r="B205" s="288" t="s">
        <v>472</v>
      </c>
      <c r="C205" s="289"/>
      <c r="D205" s="289"/>
      <c r="E205" s="289">
        <v>5000</v>
      </c>
      <c r="F205" s="289">
        <v>5000</v>
      </c>
      <c r="G205" s="289"/>
      <c r="H205" s="289"/>
      <c r="I205" s="289"/>
      <c r="J205" s="289"/>
      <c r="K205" s="289"/>
      <c r="L205" s="289"/>
      <c r="M205" s="289">
        <v>250</v>
      </c>
      <c r="N205" s="289">
        <v>250</v>
      </c>
      <c r="O205" s="289">
        <v>750</v>
      </c>
      <c r="P205" s="289"/>
    </row>
    <row r="206" spans="1:16" s="54" customFormat="1" ht="21.75" customHeight="1" x14ac:dyDescent="0.2">
      <c r="A206" s="54">
        <v>200</v>
      </c>
      <c r="B206" s="288" t="s">
        <v>473</v>
      </c>
      <c r="C206" s="289">
        <v>3500</v>
      </c>
      <c r="D206" s="289"/>
      <c r="E206" s="289">
        <v>3000</v>
      </c>
      <c r="F206" s="289">
        <v>4500</v>
      </c>
      <c r="G206" s="289"/>
      <c r="H206" s="289"/>
      <c r="I206" s="289"/>
      <c r="J206" s="289"/>
      <c r="K206" s="289"/>
      <c r="L206" s="289"/>
      <c r="M206" s="289">
        <v>250</v>
      </c>
      <c r="N206" s="289">
        <v>250</v>
      </c>
      <c r="O206" s="289">
        <v>700</v>
      </c>
      <c r="P206" s="289">
        <v>480</v>
      </c>
    </row>
    <row r="207" spans="1:16" s="54" customFormat="1" ht="21.75" customHeight="1" x14ac:dyDescent="0.2">
      <c r="A207" s="54">
        <v>201</v>
      </c>
      <c r="B207" s="288" t="s">
        <v>474</v>
      </c>
      <c r="C207" s="289"/>
      <c r="D207" s="289"/>
      <c r="E207" s="289">
        <v>5000</v>
      </c>
      <c r="F207" s="289">
        <v>5000</v>
      </c>
      <c r="G207" s="289"/>
      <c r="H207" s="289"/>
      <c r="I207" s="289">
        <v>12500</v>
      </c>
      <c r="J207" s="289"/>
      <c r="K207" s="289"/>
      <c r="L207" s="289">
        <v>9000</v>
      </c>
      <c r="M207" s="289">
        <v>250</v>
      </c>
      <c r="N207" s="289">
        <v>250</v>
      </c>
      <c r="O207" s="289">
        <v>750</v>
      </c>
      <c r="P207" s="289"/>
    </row>
    <row r="208" spans="1:16" s="54" customFormat="1" ht="21.75" customHeight="1" x14ac:dyDescent="0.2">
      <c r="A208" s="54">
        <v>202</v>
      </c>
      <c r="B208" s="288" t="s">
        <v>859</v>
      </c>
      <c r="C208" s="289"/>
      <c r="D208" s="289"/>
      <c r="E208" s="289"/>
      <c r="F208" s="289">
        <v>4000</v>
      </c>
      <c r="G208" s="289">
        <v>1500</v>
      </c>
      <c r="H208" s="289"/>
      <c r="I208" s="289">
        <v>15000</v>
      </c>
      <c r="J208" s="289">
        <v>12500</v>
      </c>
      <c r="K208" s="289"/>
      <c r="L208" s="289">
        <v>15000</v>
      </c>
      <c r="M208" s="289">
        <v>200</v>
      </c>
      <c r="N208" s="289">
        <v>200</v>
      </c>
      <c r="O208" s="289">
        <v>525</v>
      </c>
      <c r="P208" s="289">
        <v>350</v>
      </c>
    </row>
    <row r="209" spans="1:16" s="54" customFormat="1" ht="21.75" customHeight="1" x14ac:dyDescent="0.2">
      <c r="A209" s="54">
        <v>203</v>
      </c>
      <c r="B209" s="288" t="s">
        <v>475</v>
      </c>
      <c r="C209" s="289">
        <v>3500</v>
      </c>
      <c r="D209" s="289"/>
      <c r="E209" s="289">
        <v>3000</v>
      </c>
      <c r="F209" s="289">
        <v>4500</v>
      </c>
      <c r="G209" s="289"/>
      <c r="H209" s="289"/>
      <c r="I209" s="289">
        <v>15000</v>
      </c>
      <c r="J209" s="289">
        <v>12500</v>
      </c>
      <c r="K209" s="289"/>
      <c r="L209" s="289"/>
      <c r="M209" s="289">
        <v>250</v>
      </c>
      <c r="N209" s="289">
        <v>250</v>
      </c>
      <c r="O209" s="289">
        <v>675</v>
      </c>
      <c r="P209" s="289">
        <v>450</v>
      </c>
    </row>
    <row r="210" spans="1:16" s="54" customFormat="1" ht="21.75" customHeight="1" x14ac:dyDescent="0.2">
      <c r="A210" s="54">
        <v>204</v>
      </c>
      <c r="B210" s="288" t="s">
        <v>476</v>
      </c>
      <c r="C210" s="289">
        <v>5000</v>
      </c>
      <c r="D210" s="289"/>
      <c r="E210" s="289"/>
      <c r="F210" s="289">
        <v>5000</v>
      </c>
      <c r="G210" s="289"/>
      <c r="H210" s="289"/>
      <c r="I210" s="289">
        <v>10000</v>
      </c>
      <c r="J210" s="289">
        <v>7500</v>
      </c>
      <c r="K210" s="289"/>
      <c r="L210" s="289"/>
      <c r="M210" s="289"/>
      <c r="N210" s="289"/>
      <c r="O210" s="289">
        <v>750</v>
      </c>
      <c r="P210" s="289">
        <v>500</v>
      </c>
    </row>
    <row r="211" spans="1:16" s="54" customFormat="1" ht="21.75" customHeight="1" x14ac:dyDescent="0.2">
      <c r="A211" s="54">
        <v>205</v>
      </c>
      <c r="B211" s="288" t="s">
        <v>477</v>
      </c>
      <c r="C211" s="289"/>
      <c r="D211" s="289"/>
      <c r="E211" s="289"/>
      <c r="F211" s="289"/>
      <c r="G211" s="289"/>
      <c r="H211" s="289"/>
      <c r="I211" s="289"/>
      <c r="J211" s="289"/>
      <c r="K211" s="289"/>
      <c r="L211" s="289"/>
      <c r="M211" s="289"/>
      <c r="N211" s="289"/>
      <c r="O211" s="289">
        <v>600</v>
      </c>
      <c r="P211" s="289">
        <v>400</v>
      </c>
    </row>
    <row r="212" spans="1:16" s="54" customFormat="1" ht="21.75" customHeight="1" x14ac:dyDescent="0.2">
      <c r="A212" s="54">
        <v>206</v>
      </c>
      <c r="B212" s="288" t="s">
        <v>478</v>
      </c>
      <c r="C212" s="289"/>
      <c r="D212" s="289"/>
      <c r="E212" s="289"/>
      <c r="F212" s="289"/>
      <c r="G212" s="289"/>
      <c r="H212" s="289"/>
      <c r="I212" s="289"/>
      <c r="J212" s="289"/>
      <c r="K212" s="289"/>
      <c r="L212" s="289"/>
      <c r="M212" s="289"/>
      <c r="N212" s="289"/>
      <c r="O212" s="289">
        <v>675</v>
      </c>
      <c r="P212" s="289">
        <v>450</v>
      </c>
    </row>
    <row r="213" spans="1:16" s="54" customFormat="1" ht="21.75" customHeight="1" x14ac:dyDescent="0.2">
      <c r="A213" s="54">
        <v>207</v>
      </c>
      <c r="B213" s="288" t="s">
        <v>479</v>
      </c>
      <c r="C213" s="289"/>
      <c r="D213" s="289"/>
      <c r="E213" s="289"/>
      <c r="F213" s="289">
        <v>4000</v>
      </c>
      <c r="G213" s="289"/>
      <c r="H213" s="289"/>
      <c r="I213" s="289">
        <v>10000</v>
      </c>
      <c r="J213" s="289"/>
      <c r="K213" s="289"/>
      <c r="L213" s="289"/>
      <c r="M213" s="289">
        <v>200</v>
      </c>
      <c r="N213" s="289">
        <v>200</v>
      </c>
      <c r="O213" s="289">
        <v>525</v>
      </c>
      <c r="P213" s="289">
        <v>350</v>
      </c>
    </row>
    <row r="214" spans="1:16" s="54" customFormat="1" ht="21.75" customHeight="1" x14ac:dyDescent="0.2">
      <c r="A214" s="54">
        <v>208</v>
      </c>
      <c r="B214" s="288" t="s">
        <v>480</v>
      </c>
      <c r="C214" s="289"/>
      <c r="D214" s="289"/>
      <c r="E214" s="289"/>
      <c r="F214" s="289"/>
      <c r="G214" s="289"/>
      <c r="H214" s="289"/>
      <c r="I214" s="289"/>
      <c r="J214" s="289"/>
      <c r="K214" s="289"/>
      <c r="L214" s="289"/>
      <c r="M214" s="289"/>
      <c r="N214" s="289"/>
      <c r="O214" s="289">
        <v>600</v>
      </c>
      <c r="P214" s="289">
        <v>400</v>
      </c>
    </row>
    <row r="215" spans="1:16" s="54" customFormat="1" ht="21.75" customHeight="1" x14ac:dyDescent="0.2">
      <c r="A215" s="54">
        <v>209</v>
      </c>
      <c r="B215" s="288" t="s">
        <v>481</v>
      </c>
      <c r="C215" s="289"/>
      <c r="D215" s="289"/>
      <c r="E215" s="289"/>
      <c r="F215" s="289"/>
      <c r="G215" s="289"/>
      <c r="H215" s="289"/>
      <c r="I215" s="289"/>
      <c r="J215" s="289"/>
      <c r="K215" s="289"/>
      <c r="L215" s="289"/>
      <c r="M215" s="289"/>
      <c r="N215" s="289"/>
      <c r="O215" s="289">
        <v>600</v>
      </c>
      <c r="P215" s="289">
        <v>400</v>
      </c>
    </row>
    <row r="216" spans="1:16" s="54" customFormat="1" ht="21.75" customHeight="1" x14ac:dyDescent="0.2">
      <c r="A216" s="54">
        <v>210</v>
      </c>
      <c r="B216" s="288" t="s">
        <v>482</v>
      </c>
      <c r="C216" s="289"/>
      <c r="D216" s="289"/>
      <c r="E216" s="289"/>
      <c r="F216" s="289"/>
      <c r="G216" s="289"/>
      <c r="H216" s="289"/>
      <c r="I216" s="289"/>
      <c r="J216" s="289"/>
      <c r="K216" s="289"/>
      <c r="L216" s="289"/>
      <c r="M216" s="289"/>
      <c r="N216" s="289"/>
      <c r="O216" s="289">
        <v>600</v>
      </c>
      <c r="P216" s="289">
        <v>400</v>
      </c>
    </row>
    <row r="217" spans="1:16" s="54" customFormat="1" ht="21.75" customHeight="1" x14ac:dyDescent="0.2">
      <c r="A217" s="54">
        <v>211</v>
      </c>
      <c r="B217" s="288" t="s">
        <v>483</v>
      </c>
      <c r="C217" s="289"/>
      <c r="D217" s="289"/>
      <c r="E217" s="289"/>
      <c r="F217" s="289"/>
      <c r="G217" s="289"/>
      <c r="H217" s="289"/>
      <c r="I217" s="289">
        <v>15000</v>
      </c>
      <c r="J217" s="289"/>
      <c r="K217" s="289">
        <v>12500</v>
      </c>
      <c r="L217" s="289">
        <v>12500</v>
      </c>
      <c r="M217" s="289">
        <v>250</v>
      </c>
      <c r="N217" s="289">
        <v>250</v>
      </c>
      <c r="O217" s="289">
        <v>600</v>
      </c>
      <c r="P217" s="289"/>
    </row>
    <row r="218" spans="1:16" s="54" customFormat="1" ht="21.75" customHeight="1" x14ac:dyDescent="0.2">
      <c r="A218" s="54">
        <v>212</v>
      </c>
      <c r="B218" s="288" t="s">
        <v>484</v>
      </c>
      <c r="C218" s="289"/>
      <c r="D218" s="289"/>
      <c r="E218" s="289"/>
      <c r="F218" s="289">
        <v>4000</v>
      </c>
      <c r="G218" s="289"/>
      <c r="H218" s="289"/>
      <c r="I218" s="289"/>
      <c r="J218" s="289"/>
      <c r="K218" s="289"/>
      <c r="L218" s="289"/>
      <c r="M218" s="289">
        <v>200</v>
      </c>
      <c r="N218" s="289">
        <v>200</v>
      </c>
      <c r="O218" s="289">
        <v>525</v>
      </c>
      <c r="P218" s="289">
        <v>350</v>
      </c>
    </row>
    <row r="219" spans="1:16" s="54" customFormat="1" ht="21.75" customHeight="1" x14ac:dyDescent="0.2">
      <c r="A219" s="54">
        <v>213</v>
      </c>
      <c r="B219" s="288" t="s">
        <v>485</v>
      </c>
      <c r="C219" s="289">
        <v>3500</v>
      </c>
      <c r="D219" s="289"/>
      <c r="E219" s="289">
        <v>3000</v>
      </c>
      <c r="F219" s="289">
        <v>4500</v>
      </c>
      <c r="G219" s="289"/>
      <c r="H219" s="289"/>
      <c r="I219" s="289">
        <v>18500</v>
      </c>
      <c r="J219" s="289">
        <v>12500</v>
      </c>
      <c r="K219" s="289"/>
      <c r="L219" s="289">
        <v>15000</v>
      </c>
      <c r="M219" s="289">
        <v>250</v>
      </c>
      <c r="N219" s="289">
        <v>250</v>
      </c>
      <c r="O219" s="289">
        <v>600</v>
      </c>
      <c r="P219" s="289">
        <v>400</v>
      </c>
    </row>
    <row r="220" spans="1:16" s="54" customFormat="1" ht="21.75" customHeight="1" x14ac:dyDescent="0.2">
      <c r="A220" s="54">
        <v>214</v>
      </c>
      <c r="B220" s="288" t="s">
        <v>486</v>
      </c>
      <c r="C220" s="289"/>
      <c r="D220" s="289"/>
      <c r="E220" s="289">
        <v>5000</v>
      </c>
      <c r="F220" s="289">
        <v>5000</v>
      </c>
      <c r="G220" s="289"/>
      <c r="H220" s="289"/>
      <c r="I220" s="289">
        <v>12500</v>
      </c>
      <c r="J220" s="289"/>
      <c r="K220" s="289">
        <v>10000</v>
      </c>
      <c r="L220" s="289"/>
      <c r="M220" s="289">
        <v>250</v>
      </c>
      <c r="N220" s="289">
        <v>250</v>
      </c>
      <c r="O220" s="289">
        <v>750</v>
      </c>
      <c r="P220" s="289"/>
    </row>
    <row r="221" spans="1:16" s="54" customFormat="1" ht="21.75" customHeight="1" x14ac:dyDescent="0.2">
      <c r="A221" s="54">
        <v>215</v>
      </c>
      <c r="B221" s="288" t="s">
        <v>487</v>
      </c>
      <c r="C221" s="289"/>
      <c r="D221" s="289"/>
      <c r="E221" s="289"/>
      <c r="F221" s="289"/>
      <c r="G221" s="289"/>
      <c r="H221" s="289"/>
      <c r="I221" s="289"/>
      <c r="J221" s="289"/>
      <c r="K221" s="289"/>
      <c r="L221" s="289"/>
      <c r="M221" s="289"/>
      <c r="N221" s="289"/>
      <c r="O221" s="289">
        <v>600</v>
      </c>
      <c r="P221" s="289">
        <v>400</v>
      </c>
    </row>
    <row r="222" spans="1:16" s="54" customFormat="1" ht="21.75" customHeight="1" x14ac:dyDescent="0.2">
      <c r="A222" s="54">
        <v>216</v>
      </c>
      <c r="B222" s="288" t="s">
        <v>860</v>
      </c>
      <c r="C222" s="289"/>
      <c r="D222" s="289"/>
      <c r="E222" s="289">
        <v>3000</v>
      </c>
      <c r="F222" s="289">
        <v>4000</v>
      </c>
      <c r="G222" s="289"/>
      <c r="H222" s="289"/>
      <c r="I222" s="289">
        <v>15000</v>
      </c>
      <c r="J222" s="289">
        <v>12500</v>
      </c>
      <c r="K222" s="289"/>
      <c r="L222" s="289"/>
      <c r="M222" s="289">
        <v>200</v>
      </c>
      <c r="N222" s="289">
        <v>200</v>
      </c>
      <c r="O222" s="289">
        <v>525</v>
      </c>
      <c r="P222" s="289">
        <v>350</v>
      </c>
    </row>
    <row r="223" spans="1:16" s="54" customFormat="1" ht="21.75" customHeight="1" x14ac:dyDescent="0.2">
      <c r="A223" s="54">
        <v>217</v>
      </c>
      <c r="B223" s="288" t="s">
        <v>488</v>
      </c>
      <c r="C223" s="289"/>
      <c r="D223" s="289"/>
      <c r="E223" s="289"/>
      <c r="F223" s="289"/>
      <c r="G223" s="289"/>
      <c r="H223" s="289"/>
      <c r="I223" s="289">
        <v>15000</v>
      </c>
      <c r="J223" s="289"/>
      <c r="K223" s="289">
        <v>12500</v>
      </c>
      <c r="L223" s="289">
        <v>12500</v>
      </c>
      <c r="M223" s="289">
        <v>250</v>
      </c>
      <c r="N223" s="289">
        <v>250</v>
      </c>
      <c r="O223" s="289">
        <v>600</v>
      </c>
      <c r="P223" s="289"/>
    </row>
    <row r="224" spans="1:16" s="54" customFormat="1" ht="21.75" customHeight="1" x14ac:dyDescent="0.2">
      <c r="A224" s="54">
        <v>218</v>
      </c>
      <c r="B224" s="288" t="s">
        <v>489</v>
      </c>
      <c r="C224" s="289"/>
      <c r="D224" s="289"/>
      <c r="E224" s="289"/>
      <c r="F224" s="289"/>
      <c r="G224" s="289"/>
      <c r="H224" s="289"/>
      <c r="I224" s="289"/>
      <c r="J224" s="289"/>
      <c r="K224" s="289"/>
      <c r="L224" s="289"/>
      <c r="M224" s="289"/>
      <c r="N224" s="289"/>
      <c r="O224" s="289">
        <v>900</v>
      </c>
      <c r="P224" s="289">
        <v>600</v>
      </c>
    </row>
    <row r="225" spans="1:16" s="54" customFormat="1" ht="21.75" customHeight="1" x14ac:dyDescent="0.2">
      <c r="A225" s="54">
        <v>219</v>
      </c>
      <c r="B225" s="288" t="s">
        <v>490</v>
      </c>
      <c r="C225" s="289"/>
      <c r="D225" s="289"/>
      <c r="E225" s="289"/>
      <c r="F225" s="289"/>
      <c r="G225" s="289"/>
      <c r="H225" s="289"/>
      <c r="I225" s="289"/>
      <c r="J225" s="289"/>
      <c r="K225" s="289"/>
      <c r="L225" s="289"/>
      <c r="M225" s="289"/>
      <c r="N225" s="289"/>
      <c r="O225" s="289">
        <v>600</v>
      </c>
      <c r="P225" s="289">
        <v>400</v>
      </c>
    </row>
    <row r="226" spans="1:16" s="54" customFormat="1" ht="21.75" customHeight="1" x14ac:dyDescent="0.2">
      <c r="A226" s="54">
        <v>220</v>
      </c>
      <c r="B226" s="288" t="s">
        <v>491</v>
      </c>
      <c r="C226" s="289"/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89">
        <v>900</v>
      </c>
      <c r="P226" s="289">
        <v>600</v>
      </c>
    </row>
    <row r="227" spans="1:16" s="54" customFormat="1" ht="21.75" customHeight="1" x14ac:dyDescent="0.2">
      <c r="A227" s="54">
        <v>221</v>
      </c>
      <c r="B227" s="288" t="s">
        <v>492</v>
      </c>
      <c r="C227" s="289"/>
      <c r="D227" s="289"/>
      <c r="E227" s="289"/>
      <c r="F227" s="289"/>
      <c r="G227" s="289">
        <v>2250</v>
      </c>
      <c r="H227" s="289"/>
      <c r="I227" s="289"/>
      <c r="J227" s="289"/>
      <c r="K227" s="289"/>
      <c r="L227" s="289"/>
      <c r="M227" s="289"/>
      <c r="N227" s="289"/>
      <c r="O227" s="289">
        <v>600</v>
      </c>
      <c r="P227" s="289">
        <v>400</v>
      </c>
    </row>
    <row r="228" spans="1:16" s="54" customFormat="1" ht="21.75" customHeight="1" x14ac:dyDescent="0.2">
      <c r="A228" s="54">
        <v>222</v>
      </c>
      <c r="B228" s="288" t="s">
        <v>493</v>
      </c>
      <c r="C228" s="289"/>
      <c r="D228" s="289"/>
      <c r="E228" s="289"/>
      <c r="F228" s="289"/>
      <c r="G228" s="289"/>
      <c r="H228" s="289"/>
      <c r="I228" s="289"/>
      <c r="J228" s="289"/>
      <c r="K228" s="289"/>
      <c r="L228" s="289"/>
      <c r="M228" s="289"/>
      <c r="N228" s="289"/>
      <c r="O228" s="289">
        <v>600</v>
      </c>
      <c r="P228" s="289">
        <v>400</v>
      </c>
    </row>
    <row r="229" spans="1:16" s="54" customFormat="1" ht="21.75" customHeight="1" x14ac:dyDescent="0.2">
      <c r="A229" s="54">
        <v>223</v>
      </c>
      <c r="B229" s="288" t="s">
        <v>494</v>
      </c>
      <c r="C229" s="289"/>
      <c r="D229" s="289"/>
      <c r="E229" s="289">
        <v>5000</v>
      </c>
      <c r="F229" s="289">
        <v>5000</v>
      </c>
      <c r="G229" s="289"/>
      <c r="H229" s="289"/>
      <c r="I229" s="289">
        <v>12500</v>
      </c>
      <c r="J229" s="289"/>
      <c r="K229" s="289">
        <v>10000</v>
      </c>
      <c r="L229" s="289">
        <v>9000</v>
      </c>
      <c r="M229" s="289">
        <v>250</v>
      </c>
      <c r="N229" s="289">
        <v>250</v>
      </c>
      <c r="O229" s="289">
        <v>750</v>
      </c>
      <c r="P229" s="289"/>
    </row>
    <row r="230" spans="1:16" s="54" customFormat="1" ht="21.75" customHeight="1" x14ac:dyDescent="0.2">
      <c r="A230" s="54">
        <v>224</v>
      </c>
      <c r="B230" s="288" t="s">
        <v>495</v>
      </c>
      <c r="C230" s="289"/>
      <c r="D230" s="289"/>
      <c r="E230" s="289"/>
      <c r="F230" s="289"/>
      <c r="G230" s="289"/>
      <c r="H230" s="289"/>
      <c r="I230" s="289"/>
      <c r="J230" s="289"/>
      <c r="K230" s="289"/>
      <c r="L230" s="289"/>
      <c r="M230" s="289"/>
      <c r="N230" s="289"/>
      <c r="O230" s="289">
        <v>600</v>
      </c>
      <c r="P230" s="289">
        <v>400</v>
      </c>
    </row>
    <row r="231" spans="1:16" s="54" customFormat="1" ht="21.75" customHeight="1" x14ac:dyDescent="0.2">
      <c r="A231" s="54">
        <v>225</v>
      </c>
      <c r="B231" s="288" t="s">
        <v>496</v>
      </c>
      <c r="C231" s="289">
        <v>5000</v>
      </c>
      <c r="D231" s="289"/>
      <c r="E231" s="289"/>
      <c r="F231" s="289">
        <v>5000</v>
      </c>
      <c r="G231" s="289"/>
      <c r="H231" s="289"/>
      <c r="I231" s="289">
        <v>10000</v>
      </c>
      <c r="J231" s="289">
        <v>7500</v>
      </c>
      <c r="K231" s="289"/>
      <c r="L231" s="289"/>
      <c r="M231" s="289"/>
      <c r="N231" s="289"/>
      <c r="O231" s="289">
        <v>900</v>
      </c>
      <c r="P231" s="289">
        <v>600</v>
      </c>
    </row>
    <row r="232" spans="1:16" s="54" customFormat="1" ht="21.75" customHeight="1" x14ac:dyDescent="0.2">
      <c r="A232" s="54">
        <v>226</v>
      </c>
      <c r="B232" s="288" t="s">
        <v>497</v>
      </c>
      <c r="C232" s="289"/>
      <c r="D232" s="289"/>
      <c r="E232" s="289"/>
      <c r="F232" s="289">
        <v>4000</v>
      </c>
      <c r="G232" s="289"/>
      <c r="H232" s="289"/>
      <c r="I232" s="289">
        <v>10000</v>
      </c>
      <c r="J232" s="289"/>
      <c r="K232" s="289"/>
      <c r="L232" s="289">
        <v>7500</v>
      </c>
      <c r="M232" s="289">
        <v>200</v>
      </c>
      <c r="N232" s="289">
        <v>200</v>
      </c>
      <c r="O232" s="289">
        <v>525</v>
      </c>
      <c r="P232" s="289">
        <v>350</v>
      </c>
    </row>
    <row r="233" spans="1:16" s="54" customFormat="1" ht="21.75" customHeight="1" x14ac:dyDescent="0.2">
      <c r="A233" s="54">
        <v>227</v>
      </c>
      <c r="B233" s="290" t="s">
        <v>877</v>
      </c>
      <c r="C233" s="289"/>
      <c r="D233" s="289"/>
      <c r="E233" s="289"/>
      <c r="F233" s="289"/>
      <c r="G233" s="289"/>
      <c r="H233" s="289"/>
      <c r="I233" s="289"/>
      <c r="J233" s="289"/>
      <c r="K233" s="289"/>
      <c r="L233" s="289"/>
      <c r="M233" s="289"/>
      <c r="N233" s="289"/>
      <c r="O233" s="289">
        <v>600</v>
      </c>
      <c r="P233" s="289">
        <v>400</v>
      </c>
    </row>
    <row r="234" spans="1:16" s="54" customFormat="1" ht="21.75" customHeight="1" x14ac:dyDescent="0.2">
      <c r="A234" s="54">
        <v>228</v>
      </c>
      <c r="B234" s="288" t="s">
        <v>498</v>
      </c>
      <c r="C234" s="289">
        <v>3500</v>
      </c>
      <c r="D234" s="289"/>
      <c r="E234" s="289">
        <v>3000</v>
      </c>
      <c r="F234" s="289">
        <v>4500</v>
      </c>
      <c r="G234" s="289">
        <v>2250</v>
      </c>
      <c r="H234" s="289"/>
      <c r="I234" s="289">
        <v>15000</v>
      </c>
      <c r="J234" s="289">
        <v>12500</v>
      </c>
      <c r="K234" s="289"/>
      <c r="L234" s="289"/>
      <c r="M234" s="289">
        <v>250</v>
      </c>
      <c r="N234" s="289">
        <v>250</v>
      </c>
      <c r="O234" s="289">
        <v>675</v>
      </c>
      <c r="P234" s="289">
        <v>450</v>
      </c>
    </row>
    <row r="235" spans="1:16" s="54" customFormat="1" ht="21.75" customHeight="1" x14ac:dyDescent="0.2">
      <c r="A235" s="54">
        <v>229</v>
      </c>
      <c r="B235" s="288" t="s">
        <v>878</v>
      </c>
      <c r="C235" s="289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/>
      <c r="O235" s="289">
        <v>600</v>
      </c>
      <c r="P235" s="289">
        <v>400</v>
      </c>
    </row>
    <row r="236" spans="1:16" s="54" customFormat="1" ht="21.75" customHeight="1" x14ac:dyDescent="0.2">
      <c r="A236" s="54">
        <v>230</v>
      </c>
      <c r="B236" s="290" t="s">
        <v>499</v>
      </c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>
        <v>600</v>
      </c>
      <c r="P236" s="289">
        <v>400</v>
      </c>
    </row>
    <row r="237" spans="1:16" s="54" customFormat="1" ht="21.75" customHeight="1" x14ac:dyDescent="0.2">
      <c r="A237" s="54">
        <v>231</v>
      </c>
      <c r="B237" s="288" t="s">
        <v>861</v>
      </c>
      <c r="C237" s="289">
        <v>5000</v>
      </c>
      <c r="D237" s="289"/>
      <c r="E237" s="289"/>
      <c r="F237" s="289">
        <v>5000</v>
      </c>
      <c r="G237" s="289"/>
      <c r="H237" s="289"/>
      <c r="I237" s="289">
        <v>10000</v>
      </c>
      <c r="J237" s="289">
        <v>8500</v>
      </c>
      <c r="K237" s="289">
        <v>8500</v>
      </c>
      <c r="L237" s="289"/>
      <c r="M237" s="289"/>
      <c r="N237" s="289"/>
      <c r="O237" s="289">
        <v>900</v>
      </c>
      <c r="P237" s="289">
        <v>600</v>
      </c>
    </row>
    <row r="238" spans="1:16" s="54" customFormat="1" ht="21.75" customHeight="1" x14ac:dyDescent="0.2">
      <c r="A238" s="54">
        <v>232</v>
      </c>
      <c r="B238" s="288" t="s">
        <v>500</v>
      </c>
      <c r="C238" s="289">
        <v>5000</v>
      </c>
      <c r="D238" s="289"/>
      <c r="E238" s="289">
        <v>5000</v>
      </c>
      <c r="F238" s="289">
        <v>5000</v>
      </c>
      <c r="G238" s="289"/>
      <c r="H238" s="289"/>
      <c r="I238" s="289"/>
      <c r="J238" s="289"/>
      <c r="K238" s="289"/>
      <c r="L238" s="289"/>
      <c r="M238" s="289">
        <v>400</v>
      </c>
      <c r="N238" s="289">
        <v>400</v>
      </c>
      <c r="O238" s="289">
        <v>1200</v>
      </c>
      <c r="P238" s="289">
        <v>800</v>
      </c>
    </row>
    <row r="239" spans="1:16" s="54" customFormat="1" ht="21.75" customHeight="1" x14ac:dyDescent="0.2">
      <c r="A239" s="54">
        <v>233</v>
      </c>
      <c r="B239" s="288" t="s">
        <v>862</v>
      </c>
      <c r="C239" s="289"/>
      <c r="D239" s="289"/>
      <c r="E239" s="289"/>
      <c r="F239" s="289">
        <v>4000</v>
      </c>
      <c r="G239" s="289"/>
      <c r="H239" s="289"/>
      <c r="I239" s="289">
        <v>15000</v>
      </c>
      <c r="J239" s="289"/>
      <c r="K239" s="289"/>
      <c r="L239" s="289"/>
      <c r="M239" s="289"/>
      <c r="N239" s="289"/>
      <c r="O239" s="289"/>
      <c r="P239" s="289">
        <v>350</v>
      </c>
    </row>
    <row r="240" spans="1:16" s="54" customFormat="1" ht="21.75" customHeight="1" x14ac:dyDescent="0.2">
      <c r="A240" s="54">
        <v>234</v>
      </c>
      <c r="B240" s="288" t="s">
        <v>863</v>
      </c>
      <c r="C240" s="289"/>
      <c r="D240" s="289"/>
      <c r="E240" s="289"/>
      <c r="F240" s="289"/>
      <c r="G240" s="289"/>
      <c r="H240" s="289"/>
      <c r="I240" s="289"/>
      <c r="J240" s="289"/>
      <c r="K240" s="289"/>
      <c r="L240" s="289"/>
      <c r="M240" s="289"/>
      <c r="N240" s="289"/>
      <c r="O240" s="289">
        <v>600</v>
      </c>
      <c r="P240" s="289">
        <v>400</v>
      </c>
    </row>
    <row r="241" spans="1:16" s="54" customFormat="1" ht="21.75" customHeight="1" x14ac:dyDescent="0.2">
      <c r="A241" s="54">
        <v>235</v>
      </c>
      <c r="B241" s="288" t="s">
        <v>501</v>
      </c>
      <c r="C241" s="289"/>
      <c r="D241" s="289"/>
      <c r="E241" s="289"/>
      <c r="F241" s="289"/>
      <c r="G241" s="289"/>
      <c r="H241" s="289"/>
      <c r="I241" s="289"/>
      <c r="J241" s="289"/>
      <c r="K241" s="289"/>
      <c r="L241" s="289"/>
      <c r="M241" s="289"/>
      <c r="N241" s="289"/>
      <c r="O241" s="289">
        <v>600</v>
      </c>
      <c r="P241" s="289">
        <v>400</v>
      </c>
    </row>
    <row r="242" spans="1:16" s="54" customFormat="1" ht="21.75" customHeight="1" x14ac:dyDescent="0.2">
      <c r="A242" s="54">
        <v>236</v>
      </c>
      <c r="B242" s="288" t="s">
        <v>502</v>
      </c>
      <c r="C242" s="289"/>
      <c r="D242" s="289"/>
      <c r="E242" s="289"/>
      <c r="F242" s="289"/>
      <c r="G242" s="289"/>
      <c r="H242" s="289"/>
      <c r="I242" s="289"/>
      <c r="J242" s="289"/>
      <c r="K242" s="289"/>
      <c r="L242" s="289"/>
      <c r="M242" s="289"/>
      <c r="N242" s="289"/>
      <c r="O242" s="289">
        <v>600</v>
      </c>
      <c r="P242" s="289">
        <v>400</v>
      </c>
    </row>
    <row r="243" spans="1:16" s="54" customFormat="1" ht="21.75" customHeight="1" x14ac:dyDescent="0.2">
      <c r="A243" s="54">
        <v>237</v>
      </c>
      <c r="B243" s="288" t="s">
        <v>503</v>
      </c>
      <c r="C243" s="289"/>
      <c r="D243" s="289"/>
      <c r="E243" s="289">
        <v>5000</v>
      </c>
      <c r="F243" s="289">
        <v>5000</v>
      </c>
      <c r="G243" s="289"/>
      <c r="H243" s="289"/>
      <c r="I243" s="289">
        <v>12500</v>
      </c>
      <c r="J243" s="289"/>
      <c r="K243" s="289"/>
      <c r="L243" s="289">
        <v>9000</v>
      </c>
      <c r="M243" s="289">
        <v>250</v>
      </c>
      <c r="N243" s="289">
        <v>250</v>
      </c>
      <c r="O243" s="289">
        <v>750</v>
      </c>
      <c r="P243" s="289"/>
    </row>
    <row r="244" spans="1:16" s="54" customFormat="1" ht="21.75" customHeight="1" x14ac:dyDescent="0.2">
      <c r="A244" s="54">
        <v>238</v>
      </c>
      <c r="B244" s="288" t="s">
        <v>864</v>
      </c>
      <c r="C244" s="289">
        <v>5000</v>
      </c>
      <c r="D244" s="289"/>
      <c r="E244" s="289"/>
      <c r="F244" s="289">
        <v>5000</v>
      </c>
      <c r="G244" s="289"/>
      <c r="H244" s="289"/>
      <c r="I244" s="289">
        <v>10000</v>
      </c>
      <c r="J244" s="289">
        <v>7500</v>
      </c>
      <c r="K244" s="289"/>
      <c r="L244" s="289"/>
      <c r="M244" s="289"/>
      <c r="N244" s="289"/>
      <c r="O244" s="289">
        <v>900</v>
      </c>
      <c r="P244" s="289">
        <v>600</v>
      </c>
    </row>
    <row r="245" spans="1:16" s="54" customFormat="1" ht="21.75" customHeight="1" x14ac:dyDescent="0.2">
      <c r="A245" s="54">
        <v>239</v>
      </c>
      <c r="B245" s="288" t="s">
        <v>504</v>
      </c>
      <c r="C245" s="289"/>
      <c r="D245" s="289"/>
      <c r="E245" s="289"/>
      <c r="F245" s="289"/>
      <c r="G245" s="289"/>
      <c r="H245" s="289"/>
      <c r="I245" s="289"/>
      <c r="J245" s="289"/>
      <c r="K245" s="289"/>
      <c r="L245" s="289"/>
      <c r="M245" s="289"/>
      <c r="N245" s="289"/>
      <c r="O245" s="289">
        <v>750</v>
      </c>
      <c r="P245" s="289">
        <v>500</v>
      </c>
    </row>
    <row r="246" spans="1:16" s="54" customFormat="1" ht="21.75" customHeight="1" x14ac:dyDescent="0.2">
      <c r="A246" s="54">
        <v>240</v>
      </c>
      <c r="B246" s="288" t="s">
        <v>505</v>
      </c>
      <c r="C246" s="289"/>
      <c r="D246" s="289"/>
      <c r="E246" s="289">
        <v>3000</v>
      </c>
      <c r="F246" s="289">
        <v>4500</v>
      </c>
      <c r="G246" s="289">
        <v>2250</v>
      </c>
      <c r="H246" s="289"/>
      <c r="I246" s="289">
        <v>15000</v>
      </c>
      <c r="J246" s="289">
        <v>12500</v>
      </c>
      <c r="K246" s="289"/>
      <c r="L246" s="289"/>
      <c r="M246" s="289">
        <v>250</v>
      </c>
      <c r="N246" s="289">
        <v>250</v>
      </c>
      <c r="O246" s="289">
        <v>750</v>
      </c>
      <c r="P246" s="289">
        <v>500</v>
      </c>
    </row>
    <row r="247" spans="1:16" s="54" customFormat="1" ht="21.75" customHeight="1" x14ac:dyDescent="0.2">
      <c r="A247" s="54">
        <v>241</v>
      </c>
      <c r="B247" s="288" t="s">
        <v>506</v>
      </c>
      <c r="C247" s="289">
        <v>5000</v>
      </c>
      <c r="D247" s="289"/>
      <c r="E247" s="289"/>
      <c r="F247" s="289">
        <v>5000</v>
      </c>
      <c r="G247" s="289"/>
      <c r="H247" s="289"/>
      <c r="I247" s="289">
        <v>10000</v>
      </c>
      <c r="J247" s="289">
        <v>8500</v>
      </c>
      <c r="K247" s="289">
        <v>8500</v>
      </c>
      <c r="L247" s="289"/>
      <c r="M247" s="289"/>
      <c r="N247" s="289"/>
      <c r="O247" s="289">
        <v>900</v>
      </c>
      <c r="P247" s="289">
        <v>600</v>
      </c>
    </row>
    <row r="248" spans="1:16" s="54" customFormat="1" ht="21.75" customHeight="1" x14ac:dyDescent="0.2">
      <c r="A248" s="54">
        <v>242</v>
      </c>
      <c r="B248" s="288" t="s">
        <v>507</v>
      </c>
      <c r="C248" s="289"/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89">
        <v>600</v>
      </c>
      <c r="P248" s="289">
        <v>400</v>
      </c>
    </row>
    <row r="249" spans="1:16" s="54" customFormat="1" ht="21.75" customHeight="1" x14ac:dyDescent="0.2">
      <c r="A249" s="54">
        <v>243</v>
      </c>
      <c r="B249" s="288" t="s">
        <v>508</v>
      </c>
      <c r="C249" s="289"/>
      <c r="D249" s="289"/>
      <c r="E249" s="289"/>
      <c r="F249" s="289"/>
      <c r="G249" s="289"/>
      <c r="H249" s="289"/>
      <c r="I249" s="289"/>
      <c r="J249" s="289"/>
      <c r="K249" s="289"/>
      <c r="L249" s="289"/>
      <c r="M249" s="289"/>
      <c r="N249" s="289"/>
      <c r="O249" s="289">
        <v>600</v>
      </c>
      <c r="P249" s="289">
        <v>400</v>
      </c>
    </row>
    <row r="250" spans="1:16" s="54" customFormat="1" ht="21.75" customHeight="1" x14ac:dyDescent="0.2">
      <c r="A250" s="54">
        <v>244</v>
      </c>
      <c r="B250" s="290" t="s">
        <v>865</v>
      </c>
      <c r="C250" s="289"/>
      <c r="D250" s="289"/>
      <c r="E250" s="289"/>
      <c r="F250" s="289"/>
      <c r="G250" s="289"/>
      <c r="H250" s="289"/>
      <c r="I250" s="289"/>
      <c r="J250" s="289"/>
      <c r="K250" s="289"/>
      <c r="L250" s="289"/>
      <c r="M250" s="289"/>
      <c r="N250" s="289"/>
      <c r="O250" s="289">
        <v>600</v>
      </c>
      <c r="P250" s="289">
        <v>400</v>
      </c>
    </row>
    <row r="251" spans="1:16" s="54" customFormat="1" ht="21.75" customHeight="1" x14ac:dyDescent="0.2">
      <c r="A251" s="54">
        <v>245</v>
      </c>
      <c r="B251" s="288" t="s">
        <v>866</v>
      </c>
      <c r="C251" s="289"/>
      <c r="D251" s="289"/>
      <c r="E251" s="289">
        <v>3000</v>
      </c>
      <c r="F251" s="289">
        <v>4000</v>
      </c>
      <c r="G251" s="289"/>
      <c r="H251" s="289"/>
      <c r="I251" s="289">
        <v>15000</v>
      </c>
      <c r="J251" s="289"/>
      <c r="K251" s="289">
        <v>12500</v>
      </c>
      <c r="L251" s="289">
        <v>12500</v>
      </c>
      <c r="M251" s="289">
        <v>250</v>
      </c>
      <c r="N251" s="289">
        <v>250</v>
      </c>
      <c r="O251" s="289">
        <v>600</v>
      </c>
      <c r="P251" s="289"/>
    </row>
    <row r="252" spans="1:16" s="54" customFormat="1" ht="21.75" customHeight="1" x14ac:dyDescent="0.2">
      <c r="A252" s="54">
        <v>246</v>
      </c>
      <c r="B252" s="288" t="s">
        <v>509</v>
      </c>
      <c r="C252" s="289"/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89">
        <v>600</v>
      </c>
      <c r="P252" s="289">
        <v>400</v>
      </c>
    </row>
    <row r="253" spans="1:16" s="54" customFormat="1" ht="21.75" customHeight="1" x14ac:dyDescent="0.2">
      <c r="A253" s="54">
        <v>247</v>
      </c>
      <c r="B253" s="288" t="s">
        <v>510</v>
      </c>
      <c r="C253" s="289"/>
      <c r="D253" s="289"/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>
        <v>600</v>
      </c>
      <c r="P253" s="289">
        <v>400</v>
      </c>
    </row>
    <row r="254" spans="1:16" s="54" customFormat="1" ht="21.75" customHeight="1" x14ac:dyDescent="0.2">
      <c r="A254" s="54">
        <v>248</v>
      </c>
      <c r="B254" s="288" t="s">
        <v>511</v>
      </c>
      <c r="C254" s="289"/>
      <c r="D254" s="289"/>
      <c r="E254" s="289"/>
      <c r="F254" s="289"/>
      <c r="G254" s="289"/>
      <c r="H254" s="289"/>
      <c r="I254" s="289"/>
      <c r="J254" s="289"/>
      <c r="K254" s="289"/>
      <c r="L254" s="289"/>
      <c r="M254" s="289"/>
      <c r="N254" s="289"/>
      <c r="O254" s="289">
        <v>600</v>
      </c>
      <c r="P254" s="289">
        <v>400</v>
      </c>
    </row>
    <row r="255" spans="1:16" s="54" customFormat="1" ht="21.75" customHeight="1" x14ac:dyDescent="0.2">
      <c r="A255" s="54">
        <v>249</v>
      </c>
      <c r="B255" s="288" t="s">
        <v>512</v>
      </c>
      <c r="C255" s="289">
        <v>5000</v>
      </c>
      <c r="D255" s="289"/>
      <c r="E255" s="289">
        <v>5000</v>
      </c>
      <c r="F255" s="289">
        <v>5000</v>
      </c>
      <c r="G255" s="289"/>
      <c r="H255" s="289"/>
      <c r="I255" s="289"/>
      <c r="J255" s="289"/>
      <c r="K255" s="289"/>
      <c r="L255" s="289"/>
      <c r="M255" s="289">
        <v>250</v>
      </c>
      <c r="N255" s="289">
        <v>250</v>
      </c>
      <c r="O255" s="289">
        <v>1200</v>
      </c>
      <c r="P255" s="289">
        <v>800</v>
      </c>
    </row>
    <row r="256" spans="1:16" s="54" customFormat="1" ht="21.75" customHeight="1" x14ac:dyDescent="0.2">
      <c r="A256" s="54">
        <v>250</v>
      </c>
      <c r="B256" s="288" t="s">
        <v>513</v>
      </c>
      <c r="C256" s="289"/>
      <c r="D256" s="289"/>
      <c r="E256" s="289"/>
      <c r="F256" s="289"/>
      <c r="G256" s="289"/>
      <c r="H256" s="289"/>
      <c r="I256" s="289"/>
      <c r="J256" s="289"/>
      <c r="K256" s="289"/>
      <c r="L256" s="289"/>
      <c r="M256" s="289"/>
      <c r="N256" s="289"/>
      <c r="O256" s="289">
        <v>600</v>
      </c>
      <c r="P256" s="289">
        <v>400</v>
      </c>
    </row>
    <row r="257" spans="1:16" s="54" customFormat="1" ht="21.75" customHeight="1" x14ac:dyDescent="0.2">
      <c r="A257" s="54">
        <v>251</v>
      </c>
      <c r="B257" s="288" t="s">
        <v>514</v>
      </c>
      <c r="C257" s="289"/>
      <c r="D257" s="289"/>
      <c r="E257" s="289"/>
      <c r="F257" s="289"/>
      <c r="G257" s="289"/>
      <c r="H257" s="289"/>
      <c r="I257" s="289"/>
      <c r="J257" s="289"/>
      <c r="K257" s="289"/>
      <c r="L257" s="289"/>
      <c r="M257" s="289"/>
      <c r="N257" s="289"/>
      <c r="O257" s="289">
        <v>975</v>
      </c>
      <c r="P257" s="289">
        <v>650</v>
      </c>
    </row>
    <row r="258" spans="1:16" s="54" customFormat="1" ht="21.75" customHeight="1" x14ac:dyDescent="0.2">
      <c r="A258" s="54">
        <v>252</v>
      </c>
      <c r="B258" s="288" t="s">
        <v>515</v>
      </c>
      <c r="C258" s="289"/>
      <c r="D258" s="289"/>
      <c r="E258" s="289"/>
      <c r="F258" s="289"/>
      <c r="G258" s="289"/>
      <c r="H258" s="289"/>
      <c r="I258" s="289"/>
      <c r="J258" s="289"/>
      <c r="K258" s="289"/>
      <c r="L258" s="289"/>
      <c r="M258" s="289"/>
      <c r="N258" s="289"/>
      <c r="O258" s="289">
        <v>750</v>
      </c>
      <c r="P258" s="289">
        <v>500</v>
      </c>
    </row>
    <row r="259" spans="1:16" s="54" customFormat="1" ht="21.75" customHeight="1" x14ac:dyDescent="0.2">
      <c r="A259" s="54">
        <v>253</v>
      </c>
      <c r="B259" s="288" t="s">
        <v>516</v>
      </c>
      <c r="C259" s="289"/>
      <c r="D259" s="289"/>
      <c r="E259" s="289"/>
      <c r="F259" s="289"/>
      <c r="G259" s="289"/>
      <c r="H259" s="289"/>
      <c r="I259" s="289"/>
      <c r="J259" s="289"/>
      <c r="K259" s="289"/>
      <c r="L259" s="289"/>
      <c r="M259" s="289"/>
      <c r="N259" s="289"/>
      <c r="O259" s="289">
        <v>600</v>
      </c>
      <c r="P259" s="289">
        <v>400</v>
      </c>
    </row>
    <row r="260" spans="1:16" s="54" customFormat="1" ht="21.75" customHeight="1" x14ac:dyDescent="0.2">
      <c r="A260" s="54">
        <v>254</v>
      </c>
      <c r="B260" s="290" t="s">
        <v>517</v>
      </c>
      <c r="C260" s="289"/>
      <c r="D260" s="289"/>
      <c r="E260" s="289"/>
      <c r="F260" s="289"/>
      <c r="G260" s="289"/>
      <c r="H260" s="289"/>
      <c r="I260" s="289"/>
      <c r="J260" s="289"/>
      <c r="K260" s="289"/>
      <c r="L260" s="289"/>
      <c r="M260" s="289"/>
      <c r="N260" s="289"/>
      <c r="O260" s="289">
        <v>600</v>
      </c>
      <c r="P260" s="289">
        <v>400</v>
      </c>
    </row>
    <row r="261" spans="1:16" s="54" customFormat="1" ht="21.75" customHeight="1" x14ac:dyDescent="0.2">
      <c r="A261" s="54">
        <v>255</v>
      </c>
      <c r="B261" s="288" t="s">
        <v>518</v>
      </c>
      <c r="C261" s="289"/>
      <c r="D261" s="289"/>
      <c r="E261" s="289">
        <v>3000</v>
      </c>
      <c r="F261" s="289">
        <v>4500</v>
      </c>
      <c r="G261" s="289"/>
      <c r="H261" s="289"/>
      <c r="I261" s="289">
        <v>15000</v>
      </c>
      <c r="J261" s="289">
        <v>12500</v>
      </c>
      <c r="K261" s="289"/>
      <c r="L261" s="289">
        <v>15000</v>
      </c>
      <c r="M261" s="289">
        <v>250</v>
      </c>
      <c r="N261" s="289">
        <v>250</v>
      </c>
      <c r="O261" s="289">
        <v>750</v>
      </c>
      <c r="P261" s="289">
        <v>500</v>
      </c>
    </row>
    <row r="262" spans="1:16" s="54" customFormat="1" ht="21.75" customHeight="1" x14ac:dyDescent="0.2">
      <c r="A262" s="54">
        <v>256</v>
      </c>
      <c r="B262" s="288" t="s">
        <v>519</v>
      </c>
      <c r="C262" s="289"/>
      <c r="D262" s="289"/>
      <c r="E262" s="289"/>
      <c r="F262" s="289"/>
      <c r="G262" s="289"/>
      <c r="H262" s="289"/>
      <c r="I262" s="289"/>
      <c r="J262" s="289"/>
      <c r="K262" s="289"/>
      <c r="L262" s="289"/>
      <c r="M262" s="289"/>
      <c r="N262" s="289"/>
      <c r="O262" s="289">
        <v>600</v>
      </c>
      <c r="P262" s="289">
        <v>400</v>
      </c>
    </row>
    <row r="263" spans="1:16" s="54" customFormat="1" ht="21.75" customHeight="1" x14ac:dyDescent="0.2">
      <c r="A263" s="54">
        <v>257</v>
      </c>
      <c r="B263" s="288" t="s">
        <v>520</v>
      </c>
      <c r="C263" s="289"/>
      <c r="D263" s="289"/>
      <c r="E263" s="289"/>
      <c r="F263" s="289"/>
      <c r="G263" s="289"/>
      <c r="H263" s="289"/>
      <c r="I263" s="289"/>
      <c r="J263" s="289"/>
      <c r="K263" s="289"/>
      <c r="L263" s="289"/>
      <c r="M263" s="289"/>
      <c r="N263" s="289"/>
      <c r="O263" s="289">
        <v>750</v>
      </c>
      <c r="P263" s="289">
        <v>500</v>
      </c>
    </row>
    <row r="264" spans="1:16" s="54" customFormat="1" ht="21.75" customHeight="1" x14ac:dyDescent="0.2">
      <c r="A264" s="54">
        <v>258</v>
      </c>
      <c r="B264" s="290" t="s">
        <v>521</v>
      </c>
      <c r="C264" s="289"/>
      <c r="D264" s="289"/>
      <c r="E264" s="289"/>
      <c r="F264" s="289"/>
      <c r="G264" s="289"/>
      <c r="H264" s="289"/>
      <c r="I264" s="289"/>
      <c r="J264" s="289"/>
      <c r="K264" s="289"/>
      <c r="L264" s="289"/>
      <c r="M264" s="289"/>
      <c r="N264" s="289"/>
      <c r="O264" s="289">
        <v>600</v>
      </c>
      <c r="P264" s="289">
        <v>400</v>
      </c>
    </row>
    <row r="265" spans="1:16" s="54" customFormat="1" ht="21.75" customHeight="1" x14ac:dyDescent="0.2">
      <c r="A265" s="54">
        <v>259</v>
      </c>
      <c r="B265" s="288" t="s">
        <v>522</v>
      </c>
      <c r="C265" s="289"/>
      <c r="D265" s="289"/>
      <c r="E265" s="289"/>
      <c r="F265" s="289"/>
      <c r="G265" s="289"/>
      <c r="H265" s="289"/>
      <c r="I265" s="289"/>
      <c r="J265" s="289"/>
      <c r="K265" s="289"/>
      <c r="L265" s="289"/>
      <c r="M265" s="289"/>
      <c r="N265" s="289"/>
      <c r="O265" s="289">
        <v>600</v>
      </c>
      <c r="P265" s="289">
        <v>400</v>
      </c>
    </row>
    <row r="266" spans="1:16" s="54" customFormat="1" ht="21.75" customHeight="1" x14ac:dyDescent="0.2">
      <c r="A266" s="54">
        <v>260</v>
      </c>
      <c r="B266" s="288" t="s">
        <v>523</v>
      </c>
      <c r="C266" s="289">
        <v>5000</v>
      </c>
      <c r="D266" s="289"/>
      <c r="E266" s="289"/>
      <c r="F266" s="289">
        <v>5000</v>
      </c>
      <c r="G266" s="289"/>
      <c r="H266" s="289"/>
      <c r="I266" s="289">
        <v>10000</v>
      </c>
      <c r="J266" s="289">
        <v>8500</v>
      </c>
      <c r="K266" s="289"/>
      <c r="L266" s="289"/>
      <c r="M266" s="289"/>
      <c r="N266" s="289"/>
      <c r="O266" s="289">
        <v>900</v>
      </c>
      <c r="P266" s="289">
        <v>600</v>
      </c>
    </row>
    <row r="267" spans="1:16" s="54" customFormat="1" ht="21.75" customHeight="1" x14ac:dyDescent="0.2">
      <c r="A267" s="54">
        <v>261</v>
      </c>
      <c r="B267" s="288" t="s">
        <v>524</v>
      </c>
      <c r="C267" s="289">
        <v>5000</v>
      </c>
      <c r="D267" s="289"/>
      <c r="E267" s="289"/>
      <c r="F267" s="289">
        <v>5000</v>
      </c>
      <c r="G267" s="289"/>
      <c r="H267" s="289"/>
      <c r="I267" s="289">
        <v>10000</v>
      </c>
      <c r="J267" s="289">
        <v>7500</v>
      </c>
      <c r="K267" s="289"/>
      <c r="L267" s="289"/>
      <c r="M267" s="289"/>
      <c r="N267" s="289"/>
      <c r="O267" s="289">
        <v>900</v>
      </c>
      <c r="P267" s="289">
        <v>600</v>
      </c>
    </row>
    <row r="268" spans="1:16" s="54" customFormat="1" ht="21.75" customHeight="1" x14ac:dyDescent="0.2">
      <c r="A268" s="54">
        <v>262</v>
      </c>
      <c r="B268" s="288" t="s">
        <v>525</v>
      </c>
      <c r="C268" s="289"/>
      <c r="D268" s="289"/>
      <c r="E268" s="289"/>
      <c r="F268" s="289"/>
      <c r="G268" s="289">
        <v>2250</v>
      </c>
      <c r="H268" s="289"/>
      <c r="I268" s="289"/>
      <c r="J268" s="289"/>
      <c r="K268" s="289"/>
      <c r="L268" s="289"/>
      <c r="M268" s="289"/>
      <c r="N268" s="289"/>
      <c r="O268" s="289">
        <v>600</v>
      </c>
      <c r="P268" s="289">
        <v>400</v>
      </c>
    </row>
    <row r="269" spans="1:16" s="54" customFormat="1" ht="21.75" customHeight="1" x14ac:dyDescent="0.2">
      <c r="A269" s="54">
        <v>263</v>
      </c>
      <c r="B269" s="288" t="s">
        <v>526</v>
      </c>
      <c r="C269" s="289">
        <v>5000</v>
      </c>
      <c r="D269" s="289"/>
      <c r="E269" s="289"/>
      <c r="F269" s="289">
        <v>5000</v>
      </c>
      <c r="G269" s="289"/>
      <c r="H269" s="289"/>
      <c r="I269" s="289">
        <v>10000</v>
      </c>
      <c r="J269" s="289">
        <v>7500</v>
      </c>
      <c r="K269" s="289"/>
      <c r="L269" s="289"/>
      <c r="M269" s="289"/>
      <c r="N269" s="289"/>
      <c r="O269" s="289">
        <v>900</v>
      </c>
      <c r="P269" s="289">
        <v>600</v>
      </c>
    </row>
    <row r="270" spans="1:16" s="54" customFormat="1" ht="21.75" customHeight="1" x14ac:dyDescent="0.2">
      <c r="A270" s="54">
        <v>264</v>
      </c>
      <c r="B270" s="288" t="s">
        <v>527</v>
      </c>
      <c r="C270" s="289">
        <v>5000</v>
      </c>
      <c r="D270" s="289"/>
      <c r="E270" s="289">
        <v>5000</v>
      </c>
      <c r="F270" s="289">
        <v>5000</v>
      </c>
      <c r="G270" s="289"/>
      <c r="H270" s="289"/>
      <c r="I270" s="289"/>
      <c r="J270" s="289"/>
      <c r="K270" s="289"/>
      <c r="L270" s="289"/>
      <c r="M270" s="289">
        <v>400</v>
      </c>
      <c r="N270" s="289">
        <v>400</v>
      </c>
      <c r="O270" s="289">
        <v>1200</v>
      </c>
      <c r="P270" s="289">
        <v>800</v>
      </c>
    </row>
    <row r="271" spans="1:16" s="54" customFormat="1" ht="21.75" customHeight="1" x14ac:dyDescent="0.2">
      <c r="A271" s="54">
        <v>265</v>
      </c>
      <c r="B271" s="288" t="s">
        <v>528</v>
      </c>
      <c r="C271" s="289"/>
      <c r="D271" s="289"/>
      <c r="E271" s="289">
        <v>3000</v>
      </c>
      <c r="F271" s="289">
        <v>4500</v>
      </c>
      <c r="G271" s="289"/>
      <c r="H271" s="289"/>
      <c r="I271" s="289">
        <v>18500</v>
      </c>
      <c r="J271" s="289">
        <v>12500</v>
      </c>
      <c r="K271" s="289"/>
      <c r="L271" s="289"/>
      <c r="M271" s="289">
        <v>250</v>
      </c>
      <c r="N271" s="289">
        <v>250</v>
      </c>
      <c r="O271" s="289">
        <v>750</v>
      </c>
      <c r="P271" s="289">
        <v>500</v>
      </c>
    </row>
    <row r="272" spans="1:16" s="54" customFormat="1" ht="21.75" customHeight="1" x14ac:dyDescent="0.2">
      <c r="A272" s="54">
        <v>266</v>
      </c>
      <c r="B272" s="288" t="s">
        <v>529</v>
      </c>
      <c r="C272" s="289"/>
      <c r="D272" s="289"/>
      <c r="E272" s="289"/>
      <c r="F272" s="289"/>
      <c r="G272" s="289"/>
      <c r="H272" s="289"/>
      <c r="I272" s="289"/>
      <c r="J272" s="289"/>
      <c r="K272" s="289"/>
      <c r="L272" s="289"/>
      <c r="M272" s="289"/>
      <c r="N272" s="289"/>
      <c r="O272" s="289">
        <v>750</v>
      </c>
      <c r="P272" s="289">
        <v>500</v>
      </c>
    </row>
    <row r="273" spans="1:16" s="54" customFormat="1" ht="21.75" customHeight="1" x14ac:dyDescent="0.2">
      <c r="A273" s="54">
        <v>267</v>
      </c>
      <c r="B273" s="288" t="s">
        <v>530</v>
      </c>
      <c r="C273" s="289"/>
      <c r="D273" s="289"/>
      <c r="E273" s="289"/>
      <c r="F273" s="289"/>
      <c r="G273" s="289"/>
      <c r="H273" s="289"/>
      <c r="I273" s="289"/>
      <c r="J273" s="289"/>
      <c r="K273" s="289"/>
      <c r="L273" s="289"/>
      <c r="M273" s="289"/>
      <c r="N273" s="289"/>
      <c r="O273" s="289">
        <v>675</v>
      </c>
      <c r="P273" s="289">
        <v>450</v>
      </c>
    </row>
    <row r="274" spans="1:16" s="54" customFormat="1" ht="21.75" customHeight="1" x14ac:dyDescent="0.2">
      <c r="A274" s="54">
        <v>268</v>
      </c>
      <c r="B274" s="288" t="s">
        <v>531</v>
      </c>
      <c r="C274" s="289"/>
      <c r="D274" s="289"/>
      <c r="E274" s="289"/>
      <c r="F274" s="289">
        <v>4000</v>
      </c>
      <c r="G274" s="289"/>
      <c r="H274" s="289"/>
      <c r="I274" s="289"/>
      <c r="J274" s="289"/>
      <c r="K274" s="289"/>
      <c r="L274" s="289"/>
      <c r="M274" s="289">
        <v>200</v>
      </c>
      <c r="N274" s="289">
        <v>200</v>
      </c>
      <c r="O274" s="289">
        <v>525</v>
      </c>
      <c r="P274" s="289">
        <v>350</v>
      </c>
    </row>
    <row r="275" spans="1:16" s="54" customFormat="1" ht="21.75" customHeight="1" x14ac:dyDescent="0.2">
      <c r="A275" s="54">
        <v>269</v>
      </c>
      <c r="B275" s="288" t="s">
        <v>532</v>
      </c>
      <c r="C275" s="289"/>
      <c r="D275" s="289"/>
      <c r="E275" s="289">
        <v>5000</v>
      </c>
      <c r="F275" s="289">
        <v>5000</v>
      </c>
      <c r="G275" s="289"/>
      <c r="H275" s="289"/>
      <c r="I275" s="289"/>
      <c r="J275" s="289"/>
      <c r="K275" s="289"/>
      <c r="L275" s="289"/>
      <c r="M275" s="289">
        <v>250</v>
      </c>
      <c r="N275" s="289">
        <v>250</v>
      </c>
      <c r="O275" s="289">
        <v>750</v>
      </c>
      <c r="P275" s="289"/>
    </row>
    <row r="276" spans="1:16" s="54" customFormat="1" ht="21.75" customHeight="1" x14ac:dyDescent="0.2">
      <c r="A276" s="54">
        <v>270</v>
      </c>
      <c r="B276" s="288" t="s">
        <v>533</v>
      </c>
      <c r="C276" s="289"/>
      <c r="D276" s="289"/>
      <c r="E276" s="289"/>
      <c r="F276" s="289"/>
      <c r="G276" s="289"/>
      <c r="H276" s="289"/>
      <c r="I276" s="289"/>
      <c r="J276" s="289"/>
      <c r="K276" s="289"/>
      <c r="L276" s="289"/>
      <c r="M276" s="289"/>
      <c r="N276" s="289"/>
      <c r="O276" s="289">
        <v>600</v>
      </c>
      <c r="P276" s="289">
        <v>400</v>
      </c>
    </row>
    <row r="277" spans="1:16" s="54" customFormat="1" ht="21.75" customHeight="1" x14ac:dyDescent="0.2">
      <c r="A277" s="54">
        <v>271</v>
      </c>
      <c r="B277" s="288" t="s">
        <v>534</v>
      </c>
      <c r="C277" s="289">
        <v>3500</v>
      </c>
      <c r="D277" s="289"/>
      <c r="E277" s="289">
        <v>3000</v>
      </c>
      <c r="F277" s="289">
        <v>4000</v>
      </c>
      <c r="G277" s="289">
        <v>1500</v>
      </c>
      <c r="H277" s="289"/>
      <c r="I277" s="289">
        <v>15000</v>
      </c>
      <c r="J277" s="289">
        <v>12500</v>
      </c>
      <c r="K277" s="289"/>
      <c r="L277" s="289"/>
      <c r="M277" s="289">
        <v>200</v>
      </c>
      <c r="N277" s="289">
        <v>200</v>
      </c>
      <c r="O277" s="289">
        <v>525</v>
      </c>
      <c r="P277" s="289">
        <v>350</v>
      </c>
    </row>
    <row r="278" spans="1:16" s="54" customFormat="1" ht="21.75" customHeight="1" x14ac:dyDescent="0.2">
      <c r="A278" s="54">
        <v>272</v>
      </c>
      <c r="B278" s="288" t="s">
        <v>535</v>
      </c>
      <c r="C278" s="289"/>
      <c r="D278" s="289"/>
      <c r="E278" s="289"/>
      <c r="F278" s="289"/>
      <c r="G278" s="289">
        <v>2250</v>
      </c>
      <c r="H278" s="289"/>
      <c r="I278" s="289"/>
      <c r="J278" s="289"/>
      <c r="K278" s="289"/>
      <c r="L278" s="289"/>
      <c r="M278" s="289"/>
      <c r="N278" s="289"/>
      <c r="O278" s="289">
        <v>600</v>
      </c>
      <c r="P278" s="289">
        <v>400</v>
      </c>
    </row>
    <row r="279" spans="1:16" s="54" customFormat="1" ht="21.75" customHeight="1" x14ac:dyDescent="0.2">
      <c r="A279" s="54">
        <v>273</v>
      </c>
      <c r="B279" s="290" t="s">
        <v>536</v>
      </c>
      <c r="C279" s="289"/>
      <c r="D279" s="289"/>
      <c r="E279" s="289"/>
      <c r="F279" s="289"/>
      <c r="G279" s="289"/>
      <c r="H279" s="289"/>
      <c r="I279" s="289"/>
      <c r="J279" s="289"/>
      <c r="K279" s="289"/>
      <c r="L279" s="289"/>
      <c r="M279" s="289"/>
      <c r="N279" s="289"/>
      <c r="O279" s="289">
        <v>600</v>
      </c>
      <c r="P279" s="289">
        <v>400</v>
      </c>
    </row>
    <row r="280" spans="1:16" s="54" customFormat="1" ht="21.75" customHeight="1" x14ac:dyDescent="0.2">
      <c r="A280" s="54">
        <v>274</v>
      </c>
      <c r="B280" s="290" t="s">
        <v>537</v>
      </c>
      <c r="C280" s="289"/>
      <c r="D280" s="289"/>
      <c r="E280" s="289"/>
      <c r="F280" s="289"/>
      <c r="G280" s="289"/>
      <c r="H280" s="289"/>
      <c r="I280" s="289"/>
      <c r="J280" s="289"/>
      <c r="K280" s="289"/>
      <c r="L280" s="289"/>
      <c r="M280" s="289"/>
      <c r="N280" s="289"/>
      <c r="O280" s="289">
        <v>600</v>
      </c>
      <c r="P280" s="289">
        <v>400</v>
      </c>
    </row>
    <row r="281" spans="1:16" s="54" customFormat="1" ht="21.75" customHeight="1" x14ac:dyDescent="0.2">
      <c r="A281" s="54">
        <v>275</v>
      </c>
      <c r="B281" s="288" t="s">
        <v>538</v>
      </c>
      <c r="C281" s="289"/>
      <c r="D281" s="289"/>
      <c r="E281" s="289"/>
      <c r="F281" s="289"/>
      <c r="G281" s="289"/>
      <c r="H281" s="289"/>
      <c r="I281" s="289"/>
      <c r="J281" s="289"/>
      <c r="K281" s="289"/>
      <c r="L281" s="289"/>
      <c r="M281" s="289"/>
      <c r="N281" s="289"/>
      <c r="O281" s="289">
        <v>600</v>
      </c>
      <c r="P281" s="289">
        <v>400</v>
      </c>
    </row>
    <row r="282" spans="1:16" s="54" customFormat="1" ht="21.75" customHeight="1" x14ac:dyDescent="0.2">
      <c r="A282" s="54">
        <v>276</v>
      </c>
      <c r="B282" s="288" t="s">
        <v>539</v>
      </c>
      <c r="C282" s="289"/>
      <c r="D282" s="289"/>
      <c r="E282" s="289"/>
      <c r="F282" s="289"/>
      <c r="G282" s="289"/>
      <c r="H282" s="289"/>
      <c r="I282" s="289"/>
      <c r="J282" s="289"/>
      <c r="K282" s="289"/>
      <c r="L282" s="289"/>
      <c r="M282" s="289"/>
      <c r="N282" s="289"/>
      <c r="O282" s="289">
        <v>975</v>
      </c>
      <c r="P282" s="289">
        <v>650</v>
      </c>
    </row>
    <row r="283" spans="1:16" s="54" customFormat="1" ht="21.75" customHeight="1" x14ac:dyDescent="0.2">
      <c r="A283" s="54">
        <v>277</v>
      </c>
      <c r="B283" s="288" t="s">
        <v>540</v>
      </c>
      <c r="C283" s="289"/>
      <c r="D283" s="289"/>
      <c r="E283" s="289"/>
      <c r="F283" s="289"/>
      <c r="G283" s="289"/>
      <c r="H283" s="289"/>
      <c r="I283" s="289"/>
      <c r="J283" s="289"/>
      <c r="K283" s="289"/>
      <c r="L283" s="289"/>
      <c r="M283" s="289"/>
      <c r="N283" s="289"/>
      <c r="O283" s="289">
        <v>675</v>
      </c>
      <c r="P283" s="289">
        <v>450</v>
      </c>
    </row>
    <row r="284" spans="1:16" s="54" customFormat="1" ht="21.75" customHeight="1" x14ac:dyDescent="0.2">
      <c r="A284" s="54">
        <v>278</v>
      </c>
      <c r="B284" s="288" t="s">
        <v>541</v>
      </c>
      <c r="C284" s="289"/>
      <c r="D284" s="289"/>
      <c r="E284" s="289"/>
      <c r="F284" s="289">
        <v>4000</v>
      </c>
      <c r="G284" s="289"/>
      <c r="H284" s="289"/>
      <c r="I284" s="289">
        <v>15000</v>
      </c>
      <c r="J284" s="289">
        <v>12500</v>
      </c>
      <c r="K284" s="289"/>
      <c r="L284" s="289"/>
      <c r="M284" s="289">
        <v>250</v>
      </c>
      <c r="N284" s="289">
        <v>250</v>
      </c>
      <c r="O284" s="289">
        <v>600</v>
      </c>
      <c r="P284" s="289">
        <v>400</v>
      </c>
    </row>
    <row r="285" spans="1:16" s="54" customFormat="1" ht="21.75" customHeight="1" x14ac:dyDescent="0.2">
      <c r="A285" s="54">
        <v>279</v>
      </c>
      <c r="B285" s="288" t="s">
        <v>867</v>
      </c>
      <c r="C285" s="289"/>
      <c r="D285" s="289"/>
      <c r="E285" s="289"/>
      <c r="F285" s="289"/>
      <c r="G285" s="289"/>
      <c r="H285" s="289"/>
      <c r="I285" s="289"/>
      <c r="J285" s="289"/>
      <c r="K285" s="289"/>
      <c r="L285" s="289"/>
      <c r="M285" s="289"/>
      <c r="N285" s="289"/>
      <c r="O285" s="289">
        <v>600</v>
      </c>
      <c r="P285" s="289">
        <v>400</v>
      </c>
    </row>
    <row r="286" spans="1:16" s="54" customFormat="1" ht="21.75" customHeight="1" x14ac:dyDescent="0.2">
      <c r="A286" s="54">
        <v>280</v>
      </c>
      <c r="B286" s="288" t="s">
        <v>542</v>
      </c>
      <c r="C286" s="289"/>
      <c r="D286" s="289"/>
      <c r="E286" s="289"/>
      <c r="F286" s="289"/>
      <c r="G286" s="289"/>
      <c r="H286" s="289"/>
      <c r="I286" s="289"/>
      <c r="J286" s="289"/>
      <c r="K286" s="289"/>
      <c r="L286" s="289"/>
      <c r="M286" s="289"/>
      <c r="N286" s="289"/>
      <c r="O286" s="289">
        <v>600</v>
      </c>
      <c r="P286" s="289">
        <v>400</v>
      </c>
    </row>
    <row r="287" spans="1:16" s="54" customFormat="1" ht="21.75" customHeight="1" x14ac:dyDescent="0.2">
      <c r="A287" s="54">
        <v>281</v>
      </c>
      <c r="B287" s="288" t="s">
        <v>879</v>
      </c>
      <c r="C287" s="289">
        <v>3500</v>
      </c>
      <c r="D287" s="289"/>
      <c r="E287" s="289">
        <v>3000</v>
      </c>
      <c r="F287" s="289">
        <v>4500</v>
      </c>
      <c r="G287" s="289"/>
      <c r="H287" s="289"/>
      <c r="I287" s="289">
        <v>18500</v>
      </c>
      <c r="J287" s="289">
        <v>12500</v>
      </c>
      <c r="K287" s="289"/>
      <c r="L287" s="289">
        <v>15000</v>
      </c>
      <c r="M287" s="289">
        <v>250</v>
      </c>
      <c r="N287" s="289">
        <v>250</v>
      </c>
      <c r="O287" s="289">
        <v>750</v>
      </c>
      <c r="P287" s="289">
        <v>500</v>
      </c>
    </row>
    <row r="288" spans="1:16" s="54" customFormat="1" ht="21.75" customHeight="1" x14ac:dyDescent="0.2">
      <c r="A288" s="54">
        <v>282</v>
      </c>
      <c r="B288" s="288" t="s">
        <v>543</v>
      </c>
      <c r="C288" s="289"/>
      <c r="D288" s="289"/>
      <c r="E288" s="289"/>
      <c r="F288" s="289"/>
      <c r="G288" s="289"/>
      <c r="H288" s="289"/>
      <c r="I288" s="289"/>
      <c r="J288" s="289"/>
      <c r="K288" s="289"/>
      <c r="L288" s="289"/>
      <c r="M288" s="289"/>
      <c r="N288" s="289"/>
      <c r="O288" s="289">
        <v>750</v>
      </c>
      <c r="P288" s="289">
        <v>500</v>
      </c>
    </row>
    <row r="289" spans="1:17" s="54" customFormat="1" ht="21.75" customHeight="1" x14ac:dyDescent="0.2">
      <c r="A289" s="54">
        <v>283</v>
      </c>
      <c r="B289" s="288" t="s">
        <v>544</v>
      </c>
      <c r="C289" s="289"/>
      <c r="D289" s="289"/>
      <c r="E289" s="289"/>
      <c r="F289" s="289"/>
      <c r="G289" s="289"/>
      <c r="H289" s="289"/>
      <c r="I289" s="289"/>
      <c r="J289" s="289"/>
      <c r="K289" s="289"/>
      <c r="L289" s="289"/>
      <c r="M289" s="289"/>
      <c r="N289" s="289"/>
      <c r="O289" s="289">
        <v>750</v>
      </c>
      <c r="P289" s="289">
        <v>450</v>
      </c>
    </row>
    <row r="290" spans="1:17" s="54" customFormat="1" ht="21.75" customHeight="1" x14ac:dyDescent="0.2">
      <c r="A290" s="54">
        <v>284</v>
      </c>
      <c r="B290" s="288" t="s">
        <v>545</v>
      </c>
      <c r="C290" s="289"/>
      <c r="D290" s="289"/>
      <c r="E290" s="289"/>
      <c r="F290" s="289"/>
      <c r="G290" s="289"/>
      <c r="H290" s="289"/>
      <c r="I290" s="289"/>
      <c r="J290" s="289"/>
      <c r="K290" s="289"/>
      <c r="L290" s="289"/>
      <c r="M290" s="289"/>
      <c r="N290" s="289"/>
      <c r="O290" s="289">
        <v>750</v>
      </c>
      <c r="P290" s="289">
        <v>500</v>
      </c>
    </row>
    <row r="291" spans="1:17" s="54" customFormat="1" ht="21.75" customHeight="1" x14ac:dyDescent="0.2">
      <c r="A291" s="54">
        <v>285</v>
      </c>
      <c r="B291" s="288" t="s">
        <v>546</v>
      </c>
      <c r="C291" s="289"/>
      <c r="D291" s="289"/>
      <c r="E291" s="289"/>
      <c r="F291" s="289"/>
      <c r="G291" s="289"/>
      <c r="H291" s="289"/>
      <c r="I291" s="289"/>
      <c r="J291" s="289"/>
      <c r="K291" s="289"/>
      <c r="L291" s="289"/>
      <c r="M291" s="289"/>
      <c r="N291" s="289"/>
      <c r="O291" s="289">
        <v>750</v>
      </c>
      <c r="P291" s="289">
        <v>500</v>
      </c>
    </row>
    <row r="292" spans="1:17" s="54" customFormat="1" ht="21.75" customHeight="1" x14ac:dyDescent="0.2">
      <c r="A292" s="54">
        <v>286</v>
      </c>
      <c r="B292" s="288" t="s">
        <v>547</v>
      </c>
      <c r="C292" s="289"/>
      <c r="D292" s="289"/>
      <c r="E292" s="289"/>
      <c r="F292" s="289"/>
      <c r="G292" s="289"/>
      <c r="H292" s="289"/>
      <c r="I292" s="289"/>
      <c r="J292" s="289"/>
      <c r="K292" s="289"/>
      <c r="L292" s="289"/>
      <c r="M292" s="289"/>
      <c r="N292" s="289"/>
      <c r="O292" s="289">
        <v>975</v>
      </c>
      <c r="P292" s="289">
        <v>650</v>
      </c>
    </row>
    <row r="293" spans="1:17" s="54" customFormat="1" ht="21.75" customHeight="1" x14ac:dyDescent="0.2">
      <c r="A293" s="54">
        <v>287</v>
      </c>
      <c r="B293" s="288" t="s">
        <v>548</v>
      </c>
      <c r="C293" s="289"/>
      <c r="D293" s="289"/>
      <c r="E293" s="289"/>
      <c r="F293" s="289"/>
      <c r="G293" s="289"/>
      <c r="H293" s="289"/>
      <c r="I293" s="289"/>
      <c r="J293" s="289"/>
      <c r="K293" s="289"/>
      <c r="L293" s="289"/>
      <c r="M293" s="289"/>
      <c r="N293" s="289"/>
      <c r="O293" s="289">
        <v>600</v>
      </c>
      <c r="P293" s="289">
        <v>400</v>
      </c>
    </row>
    <row r="294" spans="1:17" s="54" customFormat="1" ht="21.75" customHeight="1" x14ac:dyDescent="0.2">
      <c r="A294" s="54">
        <v>288</v>
      </c>
      <c r="B294" s="288" t="s">
        <v>549</v>
      </c>
      <c r="C294" s="289"/>
      <c r="D294" s="289"/>
      <c r="E294" s="289"/>
      <c r="F294" s="289"/>
      <c r="G294" s="289"/>
      <c r="H294" s="289"/>
      <c r="I294" s="289"/>
      <c r="J294" s="289"/>
      <c r="K294" s="289"/>
      <c r="L294" s="289"/>
      <c r="M294" s="289"/>
      <c r="N294" s="289"/>
      <c r="O294" s="289">
        <v>975</v>
      </c>
      <c r="P294" s="289">
        <v>650</v>
      </c>
    </row>
    <row r="295" spans="1:17" s="54" customFormat="1" ht="21.75" customHeight="1" x14ac:dyDescent="0.2">
      <c r="A295" s="54">
        <v>289</v>
      </c>
      <c r="B295" s="288" t="s">
        <v>868</v>
      </c>
      <c r="C295" s="289"/>
      <c r="D295" s="289"/>
      <c r="E295" s="289"/>
      <c r="F295" s="289"/>
      <c r="G295" s="289"/>
      <c r="H295" s="289"/>
      <c r="I295" s="289">
        <v>15000</v>
      </c>
      <c r="J295" s="289">
        <v>12500</v>
      </c>
      <c r="K295" s="289"/>
      <c r="L295" s="289"/>
      <c r="M295" s="289">
        <v>250</v>
      </c>
      <c r="N295" s="289">
        <v>250</v>
      </c>
      <c r="O295" s="289">
        <v>600</v>
      </c>
      <c r="P295" s="289">
        <v>400</v>
      </c>
    </row>
    <row r="296" spans="1:17" s="54" customFormat="1" ht="21.75" customHeight="1" x14ac:dyDescent="0.2">
      <c r="A296" s="54">
        <v>290</v>
      </c>
      <c r="B296" s="288" t="s">
        <v>550</v>
      </c>
      <c r="C296" s="289">
        <v>3500</v>
      </c>
      <c r="D296" s="289"/>
      <c r="E296" s="289">
        <v>3000</v>
      </c>
      <c r="F296" s="289">
        <v>4000</v>
      </c>
      <c r="G296" s="289"/>
      <c r="H296" s="289"/>
      <c r="I296" s="289">
        <v>15000</v>
      </c>
      <c r="J296" s="289">
        <v>12500</v>
      </c>
      <c r="K296" s="289"/>
      <c r="L296" s="289">
        <v>15000</v>
      </c>
      <c r="M296" s="289">
        <v>250</v>
      </c>
      <c r="N296" s="289">
        <v>250</v>
      </c>
      <c r="O296" s="289">
        <v>600</v>
      </c>
      <c r="P296" s="289">
        <v>350</v>
      </c>
    </row>
    <row r="297" spans="1:17" s="54" customFormat="1" ht="21.75" customHeight="1" x14ac:dyDescent="0.2">
      <c r="A297" s="54">
        <v>291</v>
      </c>
      <c r="B297" s="288" t="s">
        <v>880</v>
      </c>
      <c r="C297" s="289">
        <v>3500</v>
      </c>
      <c r="D297" s="289"/>
      <c r="E297" s="289">
        <v>3000</v>
      </c>
      <c r="F297" s="289">
        <v>4500</v>
      </c>
      <c r="G297" s="289"/>
      <c r="H297" s="289"/>
      <c r="I297" s="289">
        <v>15000</v>
      </c>
      <c r="J297" s="289">
        <v>12500</v>
      </c>
      <c r="K297" s="289"/>
      <c r="L297" s="289">
        <v>15000</v>
      </c>
      <c r="M297" s="289">
        <v>250</v>
      </c>
      <c r="N297" s="289">
        <v>250</v>
      </c>
      <c r="O297" s="289">
        <v>675</v>
      </c>
      <c r="P297" s="289">
        <v>450</v>
      </c>
    </row>
    <row r="298" spans="1:17" s="54" customFormat="1" ht="21.75" customHeight="1" x14ac:dyDescent="0.2">
      <c r="A298" s="54">
        <v>292</v>
      </c>
      <c r="B298" s="288" t="s">
        <v>617</v>
      </c>
      <c r="C298" s="289">
        <v>3500</v>
      </c>
      <c r="D298" s="289"/>
      <c r="E298" s="289">
        <v>3000</v>
      </c>
      <c r="F298" s="289">
        <v>4500</v>
      </c>
      <c r="G298" s="289">
        <v>2250</v>
      </c>
      <c r="H298" s="289"/>
      <c r="I298" s="289">
        <v>18500</v>
      </c>
      <c r="J298" s="289">
        <v>12500</v>
      </c>
      <c r="K298" s="289"/>
      <c r="L298" s="289">
        <v>15000</v>
      </c>
      <c r="M298" s="289">
        <v>250</v>
      </c>
      <c r="N298" s="289">
        <v>250</v>
      </c>
      <c r="O298" s="289">
        <v>750</v>
      </c>
      <c r="P298" s="289">
        <v>500</v>
      </c>
    </row>
    <row r="299" spans="1:17" s="54" customFormat="1" ht="19.5" customHeight="1" x14ac:dyDescent="0.2">
      <c r="B299" s="198" t="s">
        <v>0</v>
      </c>
    </row>
    <row r="300" spans="1:17" s="54" customFormat="1" ht="21.75" customHeight="1" x14ac:dyDescent="0.2">
      <c r="B300" s="198" t="s">
        <v>558</v>
      </c>
      <c r="Q300" s="167"/>
    </row>
    <row r="301" spans="1:17" s="54" customFormat="1" ht="21.75" customHeight="1" x14ac:dyDescent="0.2">
      <c r="B301" s="198" t="s">
        <v>559</v>
      </c>
      <c r="C301" s="198"/>
      <c r="Q301" s="167"/>
    </row>
    <row r="302" spans="1:17" s="54" customFormat="1" ht="21.75" customHeight="1" x14ac:dyDescent="0.2">
      <c r="B302" s="198" t="s">
        <v>583</v>
      </c>
      <c r="C302" s="198"/>
      <c r="Q302" s="167"/>
    </row>
    <row r="303" spans="1:17" s="54" customFormat="1" ht="21.75" customHeight="1" x14ac:dyDescent="0.2">
      <c r="B303" s="198" t="s">
        <v>590</v>
      </c>
      <c r="C303" s="198"/>
      <c r="Q303" s="167"/>
    </row>
    <row r="304" spans="1:17" s="54" customFormat="1" ht="21.75" customHeight="1" x14ac:dyDescent="0.2">
      <c r="B304" s="198" t="s">
        <v>591</v>
      </c>
      <c r="C304" s="198"/>
      <c r="Q304" s="167"/>
    </row>
    <row r="305" spans="1:17" s="54" customFormat="1" ht="21.75" customHeight="1" x14ac:dyDescent="0.2">
      <c r="B305" s="198" t="s">
        <v>587</v>
      </c>
      <c r="C305" s="198"/>
      <c r="Q305" s="167"/>
    </row>
    <row r="306" spans="1:17" s="54" customFormat="1" ht="21.75" customHeight="1" x14ac:dyDescent="0.2">
      <c r="A306"/>
      <c r="B306" s="198" t="s">
        <v>592</v>
      </c>
      <c r="C306" s="198"/>
      <c r="Q306" s="167"/>
    </row>
    <row r="307" spans="1:17" s="54" customFormat="1" ht="21.75" customHeight="1" x14ac:dyDescent="0.2">
      <c r="A307"/>
      <c r="B307" s="198" t="s">
        <v>597</v>
      </c>
      <c r="C307" s="198"/>
      <c r="Q307" s="167"/>
    </row>
    <row r="308" spans="1:17" s="54" customFormat="1" ht="21.75" customHeight="1" x14ac:dyDescent="0.2">
      <c r="A308"/>
      <c r="B308" s="198" t="s">
        <v>593</v>
      </c>
      <c r="C308" s="198"/>
      <c r="Q308" s="167"/>
    </row>
    <row r="309" spans="1:17" s="54" customFormat="1" ht="21.75" customHeight="1" x14ac:dyDescent="0.2">
      <c r="A309"/>
      <c r="B309" s="198" t="s">
        <v>594</v>
      </c>
      <c r="C309" s="198"/>
      <c r="Q309" s="167"/>
    </row>
    <row r="310" spans="1:17" s="54" customFormat="1" ht="21.75" customHeight="1" x14ac:dyDescent="0.2">
      <c r="A310"/>
      <c r="B310" s="198" t="s">
        <v>595</v>
      </c>
      <c r="C310" s="198"/>
      <c r="Q310" s="167"/>
    </row>
    <row r="311" spans="1:17" s="54" customFormat="1" ht="21.75" customHeight="1" x14ac:dyDescent="0.2">
      <c r="A311"/>
      <c r="B311" s="198" t="s">
        <v>596</v>
      </c>
      <c r="C311" s="198"/>
    </row>
    <row r="312" spans="1:17" s="54" customFormat="1" ht="21.75" customHeight="1" x14ac:dyDescent="0.2">
      <c r="A312"/>
      <c r="B312" s="13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7" s="54" customFormat="1" ht="21.75" customHeight="1" x14ac:dyDescent="0.2">
      <c r="A313"/>
      <c r="B313" s="13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7" s="54" customFormat="1" ht="21.75" customHeight="1" x14ac:dyDescent="0.2">
      <c r="A314"/>
      <c r="B314" s="13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7" s="54" customFormat="1" ht="21.75" customHeight="1" x14ac:dyDescent="0.2">
      <c r="A315"/>
      <c r="B315" s="13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7" s="54" customFormat="1" ht="21.75" customHeight="1" x14ac:dyDescent="0.2">
      <c r="A316"/>
      <c r="B316" s="13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7" s="54" customFormat="1" ht="21.75" customHeight="1" x14ac:dyDescent="0.2"/>
    <row r="318" spans="1:17" s="54" customFormat="1" ht="21.75" customHeight="1" x14ac:dyDescent="0.2"/>
    <row r="319" spans="1:17" s="54" customFormat="1" ht="21.75" customHeight="1" x14ac:dyDescent="0.2"/>
    <row r="320" spans="1:17" s="54" customFormat="1" ht="21.75" customHeight="1" x14ac:dyDescent="0.2"/>
    <row r="321" s="54" customFormat="1" ht="21.75" customHeight="1" x14ac:dyDescent="0.2"/>
    <row r="322" s="54" customFormat="1" ht="21.75" customHeight="1" x14ac:dyDescent="0.2"/>
    <row r="323" s="54" customFormat="1" ht="21.75" customHeight="1" x14ac:dyDescent="0.2"/>
    <row r="324" s="54" customFormat="1" ht="21.75" customHeight="1" x14ac:dyDescent="0.2"/>
    <row r="325" s="54" customFormat="1" ht="21.75" customHeight="1" x14ac:dyDescent="0.2"/>
    <row r="326" s="54" customFormat="1" ht="21.75" customHeight="1" x14ac:dyDescent="0.2"/>
    <row r="327" s="54" customFormat="1" ht="21.75" customHeight="1" x14ac:dyDescent="0.2"/>
    <row r="328" s="54" customFormat="1" ht="21.75" customHeight="1" x14ac:dyDescent="0.2"/>
    <row r="329" s="54" customFormat="1" ht="21.75" customHeight="1" x14ac:dyDescent="0.2"/>
    <row r="330" s="54" customFormat="1" ht="21.75" customHeight="1" x14ac:dyDescent="0.2"/>
    <row r="331" s="54" customFormat="1" ht="21.75" customHeight="1" x14ac:dyDescent="0.2"/>
    <row r="332" s="54" customFormat="1" ht="21.75" customHeight="1" x14ac:dyDescent="0.2"/>
    <row r="333" s="54" customFormat="1" ht="21.75" customHeight="1" x14ac:dyDescent="0.2"/>
    <row r="334" s="54" customFormat="1" ht="21.75" customHeight="1" x14ac:dyDescent="0.2"/>
    <row r="335" s="54" customFormat="1" ht="21.75" customHeight="1" x14ac:dyDescent="0.2"/>
    <row r="336" s="54" customFormat="1" ht="21.75" customHeight="1" x14ac:dyDescent="0.2"/>
    <row r="337" s="54" customFormat="1" ht="21.75" customHeight="1" x14ac:dyDescent="0.2"/>
    <row r="338" s="54" customFormat="1" ht="21.75" customHeight="1" x14ac:dyDescent="0.2"/>
    <row r="339" s="54" customFormat="1" ht="21.75" customHeight="1" x14ac:dyDescent="0.2"/>
    <row r="340" s="54" customFormat="1" ht="21.75" customHeight="1" x14ac:dyDescent="0.2"/>
    <row r="341" s="54" customFormat="1" ht="21.75" customHeight="1" x14ac:dyDescent="0.2"/>
    <row r="342" s="54" customFormat="1" ht="21.75" customHeight="1" x14ac:dyDescent="0.2"/>
    <row r="343" s="54" customFormat="1" ht="21.75" customHeight="1" x14ac:dyDescent="0.2"/>
    <row r="344" s="54" customFormat="1" ht="21.75" customHeight="1" x14ac:dyDescent="0.2"/>
    <row r="345" s="54" customFormat="1" ht="21.75" customHeight="1" x14ac:dyDescent="0.2"/>
    <row r="346" s="54" customFormat="1" ht="21.75" customHeight="1" x14ac:dyDescent="0.2"/>
    <row r="347" s="54" customFormat="1" ht="21.75" customHeight="1" x14ac:dyDescent="0.2"/>
    <row r="348" s="54" customFormat="1" ht="21.75" customHeight="1" x14ac:dyDescent="0.2"/>
    <row r="349" s="54" customFormat="1" ht="21.75" customHeight="1" x14ac:dyDescent="0.2"/>
    <row r="350" s="54" customFormat="1" ht="21.75" customHeight="1" x14ac:dyDescent="0.2"/>
    <row r="351" s="54" customFormat="1" ht="21.75" customHeight="1" x14ac:dyDescent="0.2"/>
    <row r="352" s="54" customFormat="1" ht="21.75" customHeight="1" x14ac:dyDescent="0.2"/>
    <row r="353" s="54" customFormat="1" ht="21.75" customHeight="1" x14ac:dyDescent="0.2"/>
    <row r="354" s="54" customFormat="1" ht="21.75" customHeight="1" x14ac:dyDescent="0.2"/>
    <row r="355" s="54" customFormat="1" ht="21.75" customHeight="1" x14ac:dyDescent="0.2"/>
    <row r="356" s="54" customFormat="1" ht="21.75" customHeight="1" x14ac:dyDescent="0.2"/>
    <row r="357" s="54" customFormat="1" ht="21.75" customHeight="1" x14ac:dyDescent="0.2"/>
    <row r="358" s="54" customFormat="1" ht="21.75" customHeight="1" x14ac:dyDescent="0.2"/>
    <row r="359" s="54" customFormat="1" ht="21.75" customHeight="1" x14ac:dyDescent="0.2"/>
    <row r="360" s="54" customFormat="1" ht="21.75" customHeight="1" x14ac:dyDescent="0.2"/>
    <row r="361" s="54" customFormat="1" ht="21.75" customHeight="1" x14ac:dyDescent="0.2"/>
    <row r="362" s="54" customFormat="1" ht="21.75" customHeight="1" x14ac:dyDescent="0.2"/>
    <row r="363" s="54" customFormat="1" ht="21.75" customHeight="1" x14ac:dyDescent="0.2"/>
    <row r="364" s="54" customFormat="1" ht="21.75" customHeight="1" x14ac:dyDescent="0.2"/>
    <row r="365" s="54" customFormat="1" ht="21.75" customHeight="1" x14ac:dyDescent="0.2"/>
    <row r="366" s="54" customFormat="1" ht="21.75" customHeight="1" x14ac:dyDescent="0.2"/>
    <row r="367" s="54" customFormat="1" ht="21.75" customHeight="1" x14ac:dyDescent="0.2"/>
    <row r="368" s="54" customFormat="1" ht="21.75" customHeight="1" x14ac:dyDescent="0.2"/>
    <row r="369" s="54" customFormat="1" ht="21.75" customHeight="1" x14ac:dyDescent="0.2"/>
    <row r="370" s="54" customFormat="1" ht="21.75" customHeight="1" x14ac:dyDescent="0.2"/>
    <row r="371" s="54" customFormat="1" ht="21.75" customHeight="1" x14ac:dyDescent="0.2"/>
    <row r="372" s="54" customFormat="1" ht="21.75" customHeight="1" x14ac:dyDescent="0.2"/>
    <row r="373" s="54" customFormat="1" ht="21.75" customHeight="1" x14ac:dyDescent="0.2"/>
    <row r="374" s="54" customFormat="1" ht="21.75" customHeight="1" x14ac:dyDescent="0.2"/>
    <row r="375" s="54" customFormat="1" ht="21.75" customHeight="1" x14ac:dyDescent="0.2"/>
    <row r="376" s="54" customFormat="1" ht="21.75" customHeight="1" x14ac:dyDescent="0.2"/>
    <row r="377" s="54" customFormat="1" ht="21.75" customHeight="1" x14ac:dyDescent="0.2"/>
    <row r="378" s="54" customFormat="1" ht="21.75" customHeight="1" x14ac:dyDescent="0.2"/>
    <row r="379" s="54" customFormat="1" ht="21.75" customHeight="1" x14ac:dyDescent="0.2"/>
    <row r="380" s="54" customFormat="1" ht="21.75" customHeight="1" x14ac:dyDescent="0.2"/>
    <row r="381" s="54" customFormat="1" ht="21.75" customHeight="1" x14ac:dyDescent="0.2"/>
    <row r="382" s="54" customFormat="1" ht="21.75" customHeight="1" x14ac:dyDescent="0.2"/>
    <row r="383" s="54" customFormat="1" ht="21.75" customHeight="1" x14ac:dyDescent="0.2"/>
    <row r="384" s="54" customFormat="1" ht="21.75" customHeight="1" x14ac:dyDescent="0.2"/>
    <row r="385" s="54" customFormat="1" ht="21.75" customHeight="1" x14ac:dyDescent="0.2"/>
    <row r="386" s="54" customFormat="1" ht="21.75" customHeight="1" x14ac:dyDescent="0.2"/>
    <row r="387" s="54" customFormat="1" ht="21.75" customHeight="1" x14ac:dyDescent="0.2"/>
    <row r="388" s="54" customFormat="1" ht="21.75" customHeight="1" x14ac:dyDescent="0.2"/>
    <row r="389" s="54" customFormat="1" ht="21.75" customHeight="1" x14ac:dyDescent="0.2"/>
    <row r="390" s="54" customFormat="1" ht="21.75" customHeight="1" x14ac:dyDescent="0.2"/>
    <row r="391" s="54" customFormat="1" ht="21.75" customHeight="1" x14ac:dyDescent="0.2"/>
    <row r="392" s="54" customFormat="1" ht="21.75" customHeight="1" x14ac:dyDescent="0.2"/>
    <row r="393" s="54" customFormat="1" ht="21.75" customHeight="1" x14ac:dyDescent="0.2"/>
    <row r="394" s="54" customFormat="1" ht="21.75" customHeight="1" x14ac:dyDescent="0.2"/>
    <row r="395" s="54" customFormat="1" ht="21.75" customHeight="1" x14ac:dyDescent="0.2"/>
    <row r="396" s="54" customFormat="1" ht="21.75" customHeight="1" x14ac:dyDescent="0.2"/>
    <row r="397" s="54" customFormat="1" ht="21.75" customHeight="1" x14ac:dyDescent="0.2"/>
    <row r="398" s="54" customFormat="1" ht="21.75" customHeight="1" x14ac:dyDescent="0.2"/>
    <row r="399" s="54" customFormat="1" ht="21.75" customHeight="1" x14ac:dyDescent="0.2"/>
    <row r="400" s="54" customFormat="1" ht="21.75" customHeight="1" x14ac:dyDescent="0.2"/>
    <row r="401" s="54" customFormat="1" ht="21.75" customHeight="1" x14ac:dyDescent="0.2"/>
    <row r="402" s="54" customFormat="1" ht="21.75" customHeight="1" x14ac:dyDescent="0.2"/>
    <row r="403" s="54" customFormat="1" ht="21.75" customHeight="1" x14ac:dyDescent="0.2"/>
    <row r="404" s="54" customFormat="1" ht="21.75" customHeight="1" x14ac:dyDescent="0.2"/>
    <row r="405" s="54" customFormat="1" ht="21.75" customHeight="1" x14ac:dyDescent="0.2"/>
    <row r="406" s="54" customFormat="1" ht="21.75" customHeight="1" x14ac:dyDescent="0.2"/>
    <row r="407" s="54" customFormat="1" ht="21.75" customHeight="1" x14ac:dyDescent="0.2"/>
    <row r="408" s="54" customFormat="1" ht="21.75" customHeight="1" x14ac:dyDescent="0.2"/>
    <row r="409" s="54" customFormat="1" ht="21.75" customHeight="1" x14ac:dyDescent="0.2"/>
    <row r="410" s="54" customFormat="1" ht="21.75" customHeight="1" x14ac:dyDescent="0.2"/>
    <row r="411" s="54" customFormat="1" ht="21.75" customHeight="1" x14ac:dyDescent="0.2"/>
    <row r="412" s="54" customFormat="1" ht="21.75" customHeight="1" x14ac:dyDescent="0.2"/>
    <row r="413" s="54" customFormat="1" ht="21.75" customHeight="1" x14ac:dyDescent="0.2"/>
    <row r="414" s="54" customFormat="1" ht="21.75" customHeight="1" x14ac:dyDescent="0.2"/>
    <row r="415" s="54" customFormat="1" ht="21.75" customHeight="1" x14ac:dyDescent="0.2"/>
    <row r="416" s="54" customFormat="1" ht="21.75" customHeight="1" x14ac:dyDescent="0.2"/>
    <row r="417" s="54" customFormat="1" ht="21.75" customHeight="1" x14ac:dyDescent="0.2"/>
    <row r="418" s="54" customFormat="1" ht="21.75" customHeight="1" x14ac:dyDescent="0.2"/>
    <row r="419" s="54" customFormat="1" ht="21.75" customHeight="1" x14ac:dyDescent="0.2"/>
    <row r="420" s="54" customFormat="1" ht="21.75" customHeight="1" x14ac:dyDescent="0.2"/>
    <row r="421" s="54" customFormat="1" ht="21.75" customHeight="1" x14ac:dyDescent="0.2"/>
    <row r="422" s="54" customFormat="1" ht="21.75" customHeight="1" x14ac:dyDescent="0.2"/>
    <row r="423" s="54" customFormat="1" ht="21.75" customHeight="1" x14ac:dyDescent="0.2"/>
    <row r="424" s="54" customFormat="1" ht="21.75" customHeight="1" x14ac:dyDescent="0.2"/>
    <row r="425" s="54" customFormat="1" ht="21.75" customHeight="1" x14ac:dyDescent="0.2"/>
    <row r="426" s="54" customFormat="1" ht="21.75" customHeight="1" x14ac:dyDescent="0.2"/>
    <row r="427" s="54" customFormat="1" ht="21.75" customHeight="1" x14ac:dyDescent="0.2"/>
    <row r="428" s="54" customFormat="1" ht="21.75" customHeight="1" x14ac:dyDescent="0.2"/>
    <row r="429" s="54" customFormat="1" ht="21.75" customHeight="1" x14ac:dyDescent="0.2"/>
    <row r="430" s="54" customFormat="1" ht="21.75" customHeight="1" x14ac:dyDescent="0.2"/>
    <row r="431" s="54" customFormat="1" ht="21.75" customHeight="1" x14ac:dyDescent="0.2"/>
    <row r="432" s="54" customFormat="1" ht="12.75" x14ac:dyDescent="0.2"/>
    <row r="433" s="54" customFormat="1" ht="12.75" x14ac:dyDescent="0.2"/>
    <row r="434" s="54" customFormat="1" ht="12.75" x14ac:dyDescent="0.2"/>
    <row r="435" s="54" customFormat="1" ht="12.75" x14ac:dyDescent="0.2"/>
    <row r="436" s="54" customFormat="1" ht="12.75" x14ac:dyDescent="0.2"/>
    <row r="437" s="54" customFormat="1" ht="12.75" x14ac:dyDescent="0.2"/>
    <row r="438" s="54" customFormat="1" ht="12.75" x14ac:dyDescent="0.2"/>
    <row r="439" s="54" customFormat="1" ht="12.75" x14ac:dyDescent="0.2"/>
    <row r="440" s="54" customFormat="1" ht="12.75" x14ac:dyDescent="0.2"/>
    <row r="441" s="54" customFormat="1" ht="12.75" x14ac:dyDescent="0.2"/>
    <row r="442" s="54" customFormat="1" ht="12.75" x14ac:dyDescent="0.2"/>
    <row r="443" s="54" customFormat="1" ht="12.75" x14ac:dyDescent="0.2"/>
    <row r="444" s="54" customFormat="1" ht="12.75" x14ac:dyDescent="0.2"/>
    <row r="445" s="54" customFormat="1" ht="12.75" x14ac:dyDescent="0.2"/>
    <row r="446" s="54" customFormat="1" ht="12.75" x14ac:dyDescent="0.2"/>
    <row r="447" s="54" customFormat="1" ht="12.75" x14ac:dyDescent="0.2"/>
    <row r="448" s="54" customFormat="1" ht="12.75" x14ac:dyDescent="0.2"/>
    <row r="449" s="54" customFormat="1" ht="12.75" x14ac:dyDescent="0.2"/>
    <row r="450" s="54" customFormat="1" ht="12.75" x14ac:dyDescent="0.2"/>
    <row r="451" s="54" customFormat="1" ht="12.75" x14ac:dyDescent="0.2"/>
    <row r="452" s="54" customFormat="1" ht="12.75" x14ac:dyDescent="0.2"/>
    <row r="453" s="54" customFormat="1" ht="12.75" x14ac:dyDescent="0.2"/>
    <row r="454" s="54" customFormat="1" ht="12.75" x14ac:dyDescent="0.2"/>
    <row r="455" s="54" customFormat="1" ht="12.75" x14ac:dyDescent="0.2"/>
    <row r="456" s="54" customFormat="1" ht="12.75" x14ac:dyDescent="0.2"/>
    <row r="457" s="54" customFormat="1" ht="12.75" x14ac:dyDescent="0.2"/>
    <row r="458" s="54" customFormat="1" ht="12.75" x14ac:dyDescent="0.2"/>
    <row r="459" s="54" customFormat="1" ht="12.75" x14ac:dyDescent="0.2"/>
    <row r="460" s="54" customFormat="1" ht="12.75" x14ac:dyDescent="0.2"/>
    <row r="461" s="54" customFormat="1" ht="12.75" x14ac:dyDescent="0.2"/>
    <row r="462" s="54" customFormat="1" ht="12.75" x14ac:dyDescent="0.2"/>
    <row r="463" s="54" customFormat="1" ht="12.75" x14ac:dyDescent="0.2"/>
    <row r="464" s="54" customFormat="1" ht="12.75" x14ac:dyDescent="0.2"/>
    <row r="465" s="54" customFormat="1" ht="12.75" x14ac:dyDescent="0.2"/>
    <row r="466" s="54" customFormat="1" ht="12.75" x14ac:dyDescent="0.2"/>
    <row r="467" s="54" customFormat="1" ht="12.75" x14ac:dyDescent="0.2"/>
    <row r="468" s="54" customFormat="1" ht="12.75" x14ac:dyDescent="0.2"/>
    <row r="469" s="54" customFormat="1" ht="12.75" x14ac:dyDescent="0.2"/>
    <row r="470" s="54" customFormat="1" ht="12.75" x14ac:dyDescent="0.2"/>
    <row r="471" s="54" customFormat="1" ht="12.75" x14ac:dyDescent="0.2"/>
    <row r="472" s="54" customFormat="1" ht="12.75" x14ac:dyDescent="0.2"/>
    <row r="473" s="54" customFormat="1" ht="12.75" x14ac:dyDescent="0.2"/>
    <row r="474" s="54" customFormat="1" ht="12.75" x14ac:dyDescent="0.2"/>
    <row r="475" s="54" customFormat="1" ht="12.75" x14ac:dyDescent="0.2"/>
    <row r="476" s="54" customFormat="1" ht="12.75" x14ac:dyDescent="0.2"/>
    <row r="477" s="54" customFormat="1" ht="12.75" x14ac:dyDescent="0.2"/>
    <row r="478" s="54" customFormat="1" ht="12.75" x14ac:dyDescent="0.2"/>
    <row r="479" s="54" customFormat="1" ht="12.75" x14ac:dyDescent="0.2"/>
    <row r="480" s="54" customFormat="1" ht="12.75" x14ac:dyDescent="0.2"/>
    <row r="481" s="54" customFormat="1" ht="12.75" x14ac:dyDescent="0.2"/>
    <row r="482" s="54" customFormat="1" ht="12.75" x14ac:dyDescent="0.2"/>
    <row r="483" s="54" customFormat="1" ht="12.75" x14ac:dyDescent="0.2"/>
    <row r="484" s="54" customFormat="1" ht="12.75" x14ac:dyDescent="0.2"/>
    <row r="485" s="54" customFormat="1" ht="12.75" x14ac:dyDescent="0.2"/>
    <row r="486" s="54" customFormat="1" ht="12.75" x14ac:dyDescent="0.2"/>
    <row r="487" s="54" customFormat="1" ht="12.75" x14ac:dyDescent="0.2"/>
    <row r="488" s="54" customFormat="1" ht="12.75" x14ac:dyDescent="0.2"/>
    <row r="489" s="54" customFormat="1" ht="12.75" x14ac:dyDescent="0.2"/>
    <row r="490" s="54" customFormat="1" ht="12.75" x14ac:dyDescent="0.2"/>
    <row r="491" s="54" customFormat="1" ht="12.75" x14ac:dyDescent="0.2"/>
    <row r="492" s="54" customFormat="1" ht="12.75" x14ac:dyDescent="0.2"/>
    <row r="493" s="54" customFormat="1" ht="12.75" x14ac:dyDescent="0.2"/>
    <row r="494" s="54" customFormat="1" ht="12.75" x14ac:dyDescent="0.2"/>
    <row r="495" s="54" customFormat="1" ht="12.75" x14ac:dyDescent="0.2"/>
    <row r="496" s="54" customFormat="1" ht="12.75" x14ac:dyDescent="0.2"/>
    <row r="497" s="54" customFormat="1" ht="12.75" x14ac:dyDescent="0.2"/>
    <row r="498" s="54" customFormat="1" ht="12.75" x14ac:dyDescent="0.2"/>
    <row r="499" s="54" customFormat="1" ht="12.75" x14ac:dyDescent="0.2"/>
    <row r="500" s="54" customFormat="1" ht="12.75" x14ac:dyDescent="0.2"/>
    <row r="501" s="54" customFormat="1" ht="12.75" x14ac:dyDescent="0.2"/>
    <row r="502" s="54" customFormat="1" ht="12.75" x14ac:dyDescent="0.2"/>
    <row r="503" s="54" customFormat="1" ht="12.75" x14ac:dyDescent="0.2"/>
    <row r="504" s="54" customFormat="1" ht="12.75" x14ac:dyDescent="0.2"/>
    <row r="505" s="54" customFormat="1" ht="12.75" x14ac:dyDescent="0.2"/>
    <row r="506" s="54" customFormat="1" ht="12.75" x14ac:dyDescent="0.2"/>
    <row r="507" s="54" customFormat="1" ht="12.75" x14ac:dyDescent="0.2"/>
    <row r="508" s="54" customFormat="1" ht="12.75" x14ac:dyDescent="0.2"/>
    <row r="509" s="54" customFormat="1" ht="12.75" x14ac:dyDescent="0.2"/>
    <row r="510" s="54" customFormat="1" ht="12.75" x14ac:dyDescent="0.2"/>
    <row r="511" s="54" customFormat="1" ht="12.75" x14ac:dyDescent="0.2"/>
    <row r="512" s="54" customFormat="1" ht="12.75" x14ac:dyDescent="0.2"/>
    <row r="513" s="54" customFormat="1" ht="12.75" x14ac:dyDescent="0.2"/>
    <row r="514" s="54" customFormat="1" ht="12.75" x14ac:dyDescent="0.2"/>
    <row r="515" s="54" customFormat="1" ht="12.75" x14ac:dyDescent="0.2"/>
    <row r="516" s="54" customFormat="1" ht="12.75" x14ac:dyDescent="0.2"/>
    <row r="517" s="54" customFormat="1" ht="12.75" x14ac:dyDescent="0.2"/>
    <row r="518" s="54" customFormat="1" ht="12.75" x14ac:dyDescent="0.2"/>
    <row r="519" s="54" customFormat="1" ht="12.75" x14ac:dyDescent="0.2"/>
    <row r="520" s="54" customFormat="1" ht="12.75" x14ac:dyDescent="0.2"/>
    <row r="521" s="54" customFormat="1" ht="12.75" x14ac:dyDescent="0.2"/>
    <row r="522" s="54" customFormat="1" ht="12.75" x14ac:dyDescent="0.2"/>
    <row r="523" s="54" customFormat="1" ht="12.75" x14ac:dyDescent="0.2"/>
    <row r="524" s="54" customFormat="1" ht="12.75" x14ac:dyDescent="0.2"/>
    <row r="525" s="54" customFormat="1" ht="12.75" x14ac:dyDescent="0.2"/>
    <row r="526" s="54" customFormat="1" ht="12.75" x14ac:dyDescent="0.2"/>
    <row r="527" s="54" customFormat="1" ht="12.75" x14ac:dyDescent="0.2"/>
    <row r="528" s="54" customFormat="1" ht="12.75" x14ac:dyDescent="0.2"/>
    <row r="529" s="54" customFormat="1" ht="12.75" x14ac:dyDescent="0.2"/>
    <row r="530" s="54" customFormat="1" ht="12.75" x14ac:dyDescent="0.2"/>
    <row r="531" s="54" customFormat="1" ht="12.75" x14ac:dyDescent="0.2"/>
    <row r="532" s="54" customFormat="1" ht="12.75" x14ac:dyDescent="0.2"/>
    <row r="533" s="54" customFormat="1" ht="12.75" x14ac:dyDescent="0.2"/>
    <row r="534" s="54" customFormat="1" ht="12.75" x14ac:dyDescent="0.2"/>
    <row r="535" s="54" customFormat="1" ht="12.75" x14ac:dyDescent="0.2"/>
    <row r="536" s="54" customFormat="1" ht="12.75" x14ac:dyDescent="0.2"/>
    <row r="537" s="54" customFormat="1" ht="12.75" x14ac:dyDescent="0.2"/>
    <row r="538" s="54" customFormat="1" ht="12.75" x14ac:dyDescent="0.2"/>
    <row r="539" s="54" customFormat="1" ht="12.75" x14ac:dyDescent="0.2"/>
    <row r="540" s="54" customFormat="1" ht="12.75" x14ac:dyDescent="0.2"/>
    <row r="541" s="54" customFormat="1" ht="12.75" x14ac:dyDescent="0.2"/>
    <row r="542" s="54" customFormat="1" ht="12.75" x14ac:dyDescent="0.2"/>
    <row r="543" s="54" customFormat="1" ht="12.75" x14ac:dyDescent="0.2"/>
    <row r="544" s="54" customFormat="1" ht="12.75" x14ac:dyDescent="0.2"/>
    <row r="545" s="54" customFormat="1" ht="12.75" x14ac:dyDescent="0.2"/>
    <row r="546" s="54" customFormat="1" ht="12.75" x14ac:dyDescent="0.2"/>
    <row r="547" s="54" customFormat="1" ht="12.75" x14ac:dyDescent="0.2"/>
    <row r="548" s="54" customFormat="1" ht="12.75" x14ac:dyDescent="0.2"/>
    <row r="549" s="54" customFormat="1" ht="12.75" x14ac:dyDescent="0.2"/>
    <row r="550" s="54" customFormat="1" ht="12.75" x14ac:dyDescent="0.2"/>
    <row r="551" s="54" customFormat="1" ht="12.75" x14ac:dyDescent="0.2"/>
    <row r="552" s="54" customFormat="1" ht="12.75" x14ac:dyDescent="0.2"/>
    <row r="553" s="54" customFormat="1" ht="12.75" x14ac:dyDescent="0.2"/>
    <row r="554" s="54" customFormat="1" ht="12.75" x14ac:dyDescent="0.2"/>
    <row r="555" s="54" customFormat="1" ht="12.75" x14ac:dyDescent="0.2"/>
    <row r="556" s="54" customFormat="1" ht="12.75" x14ac:dyDescent="0.2"/>
    <row r="557" s="54" customFormat="1" ht="12.75" x14ac:dyDescent="0.2"/>
    <row r="558" s="54" customFormat="1" ht="12.75" x14ac:dyDescent="0.2"/>
    <row r="559" s="54" customFormat="1" ht="12.75" x14ac:dyDescent="0.2"/>
    <row r="560" s="54" customFormat="1" ht="12.75" x14ac:dyDescent="0.2"/>
    <row r="561" s="54" customFormat="1" ht="12.75" x14ac:dyDescent="0.2"/>
    <row r="562" s="54" customFormat="1" ht="12.75" x14ac:dyDescent="0.2"/>
    <row r="563" s="54" customFormat="1" ht="12.75" x14ac:dyDescent="0.2"/>
    <row r="564" s="54" customFormat="1" ht="12.75" x14ac:dyDescent="0.2"/>
    <row r="565" s="54" customFormat="1" ht="12.75" x14ac:dyDescent="0.2"/>
    <row r="566" s="54" customFormat="1" ht="12.75" x14ac:dyDescent="0.2"/>
    <row r="567" s="54" customFormat="1" ht="12.75" x14ac:dyDescent="0.2"/>
    <row r="568" s="54" customFormat="1" ht="12.75" x14ac:dyDescent="0.2"/>
    <row r="569" s="54" customFormat="1" ht="12.75" x14ac:dyDescent="0.2"/>
    <row r="570" s="54" customFormat="1" ht="12.75" x14ac:dyDescent="0.2"/>
    <row r="571" s="54" customFormat="1" ht="12.75" x14ac:dyDescent="0.2"/>
    <row r="572" s="54" customFormat="1" ht="12.75" x14ac:dyDescent="0.2"/>
    <row r="573" s="54" customFormat="1" ht="12.75" x14ac:dyDescent="0.2"/>
    <row r="574" s="54" customFormat="1" ht="12.75" x14ac:dyDescent="0.2"/>
    <row r="575" s="54" customFormat="1" ht="12.75" x14ac:dyDescent="0.2"/>
    <row r="576" s="54" customFormat="1" ht="12.75" x14ac:dyDescent="0.2"/>
    <row r="577" s="54" customFormat="1" ht="12.75" x14ac:dyDescent="0.2"/>
    <row r="578" s="54" customFormat="1" ht="12.75" x14ac:dyDescent="0.2"/>
    <row r="579" s="54" customFormat="1" ht="12.75" x14ac:dyDescent="0.2"/>
    <row r="580" s="54" customFormat="1" ht="12.75" x14ac:dyDescent="0.2"/>
    <row r="581" s="54" customFormat="1" ht="12.75" x14ac:dyDescent="0.2"/>
    <row r="582" s="54" customFormat="1" ht="12.75" x14ac:dyDescent="0.2"/>
    <row r="583" s="54" customFormat="1" ht="12.75" x14ac:dyDescent="0.2"/>
    <row r="584" s="54" customFormat="1" ht="12.75" x14ac:dyDescent="0.2"/>
    <row r="585" s="54" customFormat="1" ht="12.75" x14ac:dyDescent="0.2"/>
    <row r="586" s="54" customFormat="1" ht="12.75" x14ac:dyDescent="0.2"/>
    <row r="587" s="54" customFormat="1" ht="12.75" x14ac:dyDescent="0.2"/>
    <row r="588" s="54" customFormat="1" ht="12.75" x14ac:dyDescent="0.2"/>
    <row r="589" s="54" customFormat="1" ht="12.75" x14ac:dyDescent="0.2"/>
    <row r="590" s="54" customFormat="1" ht="12.75" x14ac:dyDescent="0.2"/>
    <row r="591" s="54" customFormat="1" ht="12.75" x14ac:dyDescent="0.2"/>
    <row r="592" s="54" customFormat="1" ht="12.75" x14ac:dyDescent="0.2"/>
    <row r="593" s="54" customFormat="1" ht="12.75" x14ac:dyDescent="0.2"/>
    <row r="594" s="54" customFormat="1" ht="12.75" x14ac:dyDescent="0.2"/>
    <row r="595" s="54" customFormat="1" ht="12.75" x14ac:dyDescent="0.2"/>
    <row r="596" s="54" customFormat="1" ht="12.75" x14ac:dyDescent="0.2"/>
    <row r="597" s="54" customFormat="1" ht="12.75" x14ac:dyDescent="0.2"/>
    <row r="598" s="54" customFormat="1" ht="12.75" x14ac:dyDescent="0.2"/>
    <row r="599" s="54" customFormat="1" ht="12.75" x14ac:dyDescent="0.2"/>
    <row r="600" s="54" customFormat="1" ht="12.75" x14ac:dyDescent="0.2"/>
    <row r="601" s="54" customFormat="1" ht="12.75" x14ac:dyDescent="0.2"/>
    <row r="602" s="54" customFormat="1" ht="12.75" x14ac:dyDescent="0.2"/>
    <row r="603" s="54" customFormat="1" ht="12.75" x14ac:dyDescent="0.2"/>
    <row r="604" s="54" customFormat="1" ht="12.75" x14ac:dyDescent="0.2"/>
    <row r="605" s="54" customFormat="1" ht="12.75" x14ac:dyDescent="0.2"/>
    <row r="606" s="54" customFormat="1" ht="12.75" x14ac:dyDescent="0.2"/>
    <row r="607" s="54" customFormat="1" ht="12.75" x14ac:dyDescent="0.2"/>
    <row r="608" s="54" customFormat="1" ht="12.75" x14ac:dyDescent="0.2"/>
    <row r="609" s="54" customFormat="1" ht="12.75" x14ac:dyDescent="0.2"/>
    <row r="610" s="54" customFormat="1" ht="12.75" x14ac:dyDescent="0.2"/>
    <row r="611" s="54" customFormat="1" ht="12.75" x14ac:dyDescent="0.2"/>
    <row r="612" s="54" customFormat="1" ht="12.75" x14ac:dyDescent="0.2"/>
    <row r="613" s="54" customFormat="1" ht="12.75" x14ac:dyDescent="0.2"/>
    <row r="614" s="54" customFormat="1" ht="12.75" x14ac:dyDescent="0.2"/>
    <row r="615" s="54" customFormat="1" ht="12.75" x14ac:dyDescent="0.2"/>
    <row r="616" s="54" customFormat="1" ht="12.75" x14ac:dyDescent="0.2"/>
    <row r="617" s="54" customFormat="1" ht="12.75" x14ac:dyDescent="0.2"/>
    <row r="618" s="54" customFormat="1" ht="12.75" x14ac:dyDescent="0.2"/>
    <row r="619" s="54" customFormat="1" ht="12.75" x14ac:dyDescent="0.2"/>
    <row r="620" s="54" customFormat="1" ht="12.75" x14ac:dyDescent="0.2"/>
    <row r="621" s="54" customFormat="1" ht="12.75" x14ac:dyDescent="0.2"/>
    <row r="622" s="54" customFormat="1" ht="12.75" x14ac:dyDescent="0.2"/>
    <row r="623" s="54" customFormat="1" ht="12.75" x14ac:dyDescent="0.2"/>
    <row r="624" s="54" customFormat="1" ht="12.75" x14ac:dyDescent="0.2"/>
    <row r="625" s="54" customFormat="1" ht="12.75" x14ac:dyDescent="0.2"/>
    <row r="626" s="54" customFormat="1" ht="12.75" x14ac:dyDescent="0.2"/>
    <row r="627" s="54" customFormat="1" ht="12.75" x14ac:dyDescent="0.2"/>
    <row r="628" s="54" customFormat="1" ht="12.75" x14ac:dyDescent="0.2"/>
    <row r="629" s="54" customFormat="1" ht="12.75" x14ac:dyDescent="0.2"/>
    <row r="630" s="54" customFormat="1" ht="12.75" x14ac:dyDescent="0.2"/>
    <row r="631" s="54" customFormat="1" ht="12.75" x14ac:dyDescent="0.2"/>
    <row r="632" s="54" customFormat="1" ht="12.75" x14ac:dyDescent="0.2"/>
    <row r="633" s="54" customFormat="1" ht="12.75" x14ac:dyDescent="0.2"/>
    <row r="634" s="54" customFormat="1" ht="12.75" x14ac:dyDescent="0.2"/>
    <row r="635" s="54" customFormat="1" ht="12.75" x14ac:dyDescent="0.2"/>
    <row r="636" s="54" customFormat="1" ht="12.75" x14ac:dyDescent="0.2"/>
    <row r="637" s="54" customFormat="1" ht="12.75" x14ac:dyDescent="0.2"/>
    <row r="638" s="54" customFormat="1" ht="12.75" x14ac:dyDescent="0.2"/>
    <row r="639" s="54" customFormat="1" ht="12.75" x14ac:dyDescent="0.2"/>
    <row r="640" s="54" customFormat="1" ht="12.75" x14ac:dyDescent="0.2"/>
    <row r="641" s="54" customFormat="1" ht="12.75" x14ac:dyDescent="0.2"/>
    <row r="642" s="54" customFormat="1" ht="12.75" x14ac:dyDescent="0.2"/>
    <row r="643" s="54" customFormat="1" ht="12.75" x14ac:dyDescent="0.2"/>
    <row r="644" s="54" customFormat="1" ht="12.75" x14ac:dyDescent="0.2"/>
    <row r="645" s="54" customFormat="1" ht="12.75" x14ac:dyDescent="0.2"/>
    <row r="646" s="54" customFormat="1" ht="12.75" x14ac:dyDescent="0.2"/>
  </sheetData>
  <sheetProtection password="8722" sheet="1" objects="1" scenarios="1"/>
  <mergeCells count="12">
    <mergeCell ref="B5:B6"/>
    <mergeCell ref="AB5:AF5"/>
    <mergeCell ref="AA2:AO2"/>
    <mergeCell ref="AC4:AO4"/>
    <mergeCell ref="N2:P2"/>
    <mergeCell ref="B3:P3"/>
    <mergeCell ref="AA3:AO3"/>
    <mergeCell ref="AL5:AO5"/>
    <mergeCell ref="C5:G5"/>
    <mergeCell ref="H5:L5"/>
    <mergeCell ref="M5:P5"/>
    <mergeCell ref="AG5:AK5"/>
  </mergeCells>
  <printOptions horizontalCentered="1"/>
  <pageMargins left="0.39370078740157483" right="0.43307086614173229" top="0.39370078740157483" bottom="0.59055118110236227" header="0" footer="0.31496062992125984"/>
  <pageSetup paperSize="9" orientation="landscape" horizontalDpi="4294967295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Drop Down 1">
              <controlPr defaultSize="0" print="0" autoLine="0" autoPict="0">
                <anchor moveWithCells="1">
                  <from>
                    <xdr:col>26</xdr:col>
                    <xdr:colOff>9525</xdr:colOff>
                    <xdr:row>5</xdr:row>
                    <xdr:rowOff>0</xdr:rowOff>
                  </from>
                  <to>
                    <xdr:col>27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11</vt:i4>
      </vt:variant>
    </vt:vector>
  </HeadingPairs>
  <TitlesOfParts>
    <vt:vector size="16" baseType="lpstr">
      <vt:lpstr>NORMAS</vt:lpstr>
      <vt:lpstr>MANEJO DE LAS TABLAS</vt:lpstr>
      <vt:lpstr>TERUEL 2023</vt:lpstr>
      <vt:lpstr> HUESCA 2023</vt:lpstr>
      <vt:lpstr>ZARAGOZA 2023</vt:lpstr>
      <vt:lpstr>' HUESCA 2023'!Área_de_impresión</vt:lpstr>
      <vt:lpstr>'MANEJO DE LAS TABLAS'!Área_de_impresión</vt:lpstr>
      <vt:lpstr>NORMAS!Área_de_impresión</vt:lpstr>
      <vt:lpstr>'TERUEL 2023'!Área_de_impresión</vt:lpstr>
      <vt:lpstr>'ZARAGOZA 2023'!Área_de_impresión</vt:lpstr>
      <vt:lpstr>tablahu</vt:lpstr>
      <vt:lpstr>tablate</vt:lpstr>
      <vt:lpstr>'ZARAGOZA 2023'!tablaza</vt:lpstr>
      <vt:lpstr>' HUESCA 2023'!Títulos_a_imprimir</vt:lpstr>
      <vt:lpstr>'TERUEL 2023'!Títulos_a_imprimir</vt:lpstr>
      <vt:lpstr>'ZARAGOZA 2023'!Títulos_a_imprimir</vt:lpstr>
    </vt:vector>
  </TitlesOfParts>
  <Company>DGA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GENERAL DE TRIBUTOS</dc:creator>
  <cp:lastModifiedBy>Administrador</cp:lastModifiedBy>
  <cp:lastPrinted>2021-12-22T13:43:25Z</cp:lastPrinted>
  <dcterms:created xsi:type="dcterms:W3CDTF">2002-12-04T09:04:29Z</dcterms:created>
  <dcterms:modified xsi:type="dcterms:W3CDTF">2022-12-28T12:17:22Z</dcterms:modified>
</cp:coreProperties>
</file>